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8B5FF43E-FFC4-4C16-99DA-648278B020C6}"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2023'!$A$6:$XEM$239</definedName>
    <definedName name="_Hlk145349835" localSheetId="0">'PROY 2023'!$C$215</definedName>
    <definedName name="_xlnm.Print_Titles" localSheetId="0">'PROY 2023'!$2:$6</definedName>
  </definedNames>
  <calcPr calcId="191029"/>
</workbook>
</file>

<file path=xl/calcChain.xml><?xml version="1.0" encoding="utf-8"?>
<calcChain xmlns="http://schemas.openxmlformats.org/spreadsheetml/2006/main">
  <c r="J239" i="4" l="1"/>
  <c r="J238" i="4" l="1"/>
  <c r="J227" i="4" l="1"/>
  <c r="J104" i="4" l="1"/>
  <c r="J237" i="4" l="1"/>
  <c r="J89" i="4" l="1"/>
  <c r="J230" i="4" l="1"/>
  <c r="I66" i="4"/>
  <c r="I22" i="4"/>
  <c r="J32" i="4"/>
  <c r="J196" i="4" l="1"/>
  <c r="J236" i="4"/>
  <c r="J234" i="4" l="1"/>
  <c r="J233" i="4"/>
  <c r="J232" i="4"/>
  <c r="J231" i="4"/>
  <c r="J80" i="4" l="1"/>
  <c r="J228" i="4"/>
  <c r="J175" i="4"/>
  <c r="J173" i="4"/>
  <c r="J203" i="4"/>
  <c r="J225" i="4"/>
  <c r="I224" i="4"/>
  <c r="I223" i="4"/>
  <c r="I222" i="4"/>
  <c r="J221" i="4"/>
  <c r="J220" i="4"/>
  <c r="J64" i="4"/>
  <c r="J116" i="4"/>
  <c r="J217" i="4"/>
  <c r="J216" i="4"/>
  <c r="J81" i="4"/>
  <c r="J79" i="4"/>
  <c r="J198" i="4"/>
  <c r="J226" i="4"/>
  <c r="J211" i="4"/>
  <c r="J210" i="4"/>
  <c r="J206" i="4"/>
  <c r="J205" i="4"/>
  <c r="J204" i="4"/>
  <c r="J184" i="4"/>
  <c r="J202" i="4"/>
  <c r="J201" i="4"/>
  <c r="J200" i="4"/>
  <c r="J199" i="4"/>
  <c r="J149" i="4"/>
  <c r="J197" i="4"/>
  <c r="J23" i="4"/>
  <c r="J194" i="4"/>
  <c r="J193" i="4"/>
  <c r="J192" i="4"/>
  <c r="J213" i="4"/>
  <c r="J190" i="4"/>
  <c r="J189" i="4"/>
  <c r="J188" i="4"/>
  <c r="J214" i="4"/>
  <c r="J185" i="4"/>
  <c r="J182" i="4"/>
  <c r="J181" i="4"/>
  <c r="J180" i="4"/>
  <c r="J179" i="4"/>
  <c r="J178" i="4"/>
  <c r="J177" i="4"/>
  <c r="J176" i="4"/>
  <c r="J39" i="4"/>
  <c r="J174" i="4"/>
  <c r="J218" i="4"/>
  <c r="J172" i="4"/>
  <c r="J171" i="4"/>
  <c r="I170" i="4"/>
  <c r="J169" i="4"/>
  <c r="J151" i="4"/>
  <c r="J167" i="4"/>
  <c r="J166" i="4"/>
  <c r="J165" i="4"/>
  <c r="J121" i="4"/>
  <c r="I164" i="4"/>
  <c r="J164" i="4" s="1"/>
  <c r="J163" i="4"/>
  <c r="J162" i="4"/>
  <c r="J97" i="4"/>
  <c r="J160" i="4"/>
  <c r="J159" i="4"/>
  <c r="J158" i="4"/>
  <c r="J157" i="4"/>
  <c r="J156" i="4"/>
  <c r="J155" i="4"/>
  <c r="J154" i="4"/>
  <c r="J153" i="4"/>
  <c r="J152" i="4"/>
  <c r="J125" i="4"/>
  <c r="J150" i="4"/>
  <c r="J145" i="4"/>
  <c r="J124" i="4"/>
  <c r="J115" i="4"/>
  <c r="J114" i="4"/>
  <c r="I105" i="4"/>
  <c r="J100" i="4"/>
  <c r="J99" i="4"/>
  <c r="J98" i="4"/>
  <c r="J208" i="4"/>
  <c r="J96" i="4"/>
  <c r="J95" i="4"/>
  <c r="I93" i="4"/>
  <c r="J91" i="4"/>
  <c r="J90" i="4"/>
  <c r="I86" i="4"/>
  <c r="J85" i="4"/>
  <c r="I84" i="4"/>
  <c r="I83" i="4"/>
  <c r="I82" i="4"/>
  <c r="I129" i="4"/>
  <c r="J78" i="4"/>
  <c r="I77" i="4"/>
  <c r="I76" i="4"/>
  <c r="I75" i="4"/>
  <c r="J74" i="4"/>
  <c r="J67" i="4"/>
  <c r="J66" i="4"/>
  <c r="J65" i="4"/>
  <c r="I65" i="4"/>
  <c r="J139" i="4"/>
  <c r="J63" i="4"/>
  <c r="J59" i="4"/>
  <c r="I59" i="4"/>
  <c r="J58" i="4"/>
  <c r="I58" i="4"/>
  <c r="J57" i="4"/>
  <c r="I57" i="4"/>
  <c r="J55" i="4"/>
  <c r="I55" i="4"/>
  <c r="J54" i="4"/>
  <c r="J51" i="4"/>
  <c r="I51" i="4"/>
  <c r="J50" i="4"/>
  <c r="J47" i="4"/>
  <c r="J46" i="4"/>
  <c r="J44" i="4"/>
  <c r="I44" i="4"/>
  <c r="J43" i="4"/>
  <c r="J42" i="4"/>
  <c r="J35" i="4"/>
  <c r="I35" i="4"/>
  <c r="J103" i="4"/>
  <c r="J30" i="4"/>
  <c r="I30" i="4"/>
  <c r="J26" i="4"/>
  <c r="I26" i="4"/>
  <c r="J33" i="4"/>
  <c r="J24" i="4"/>
  <c r="J22" i="4"/>
  <c r="J37" i="4"/>
  <c r="J195" i="4"/>
  <c r="I195" i="4"/>
  <c r="J9" i="4"/>
  <c r="I9" i="4"/>
  <c r="J25" i="4"/>
  <c r="J101" i="4"/>
  <c r="J40" i="4"/>
  <c r="J21" i="4"/>
  <c r="J20" i="4"/>
  <c r="J19" i="4"/>
  <c r="J41" i="4"/>
  <c r="I41" i="4"/>
  <c r="J17" i="4"/>
  <c r="J14" i="4"/>
  <c r="I14" i="4"/>
  <c r="J13" i="4"/>
  <c r="I13" i="4"/>
  <c r="J12" i="4"/>
  <c r="J72" i="4"/>
  <c r="J10" i="4"/>
  <c r="I10" i="4"/>
  <c r="I71" i="4"/>
  <c r="J18" i="4"/>
  <c r="I3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<sst xmlns="http://schemas.openxmlformats.org/spreadsheetml/2006/main" count="109410" uniqueCount="108142">
  <si>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</si>
  <si>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</si>
  <si>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</si>
  <si>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</si>
  <si>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</si>
  <si>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</si>
  <si>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</si>
  <si>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</si>
  <si>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</si>
  <si>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</si>
  <si>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</si>
  <si>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</si>
  <si>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</si>
  <si>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</si>
  <si>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</si>
  <si>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</si>
  <si>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</si>
  <si>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</si>
  <si>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</si>
  <si>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</si>
  <si>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</si>
  <si>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</si>
  <si>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</si>
  <si>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</si>
  <si>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</si>
  <si>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</si>
  <si>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</si>
  <si>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</si>
  <si>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</si>
  <si>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</si>
  <si>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</si>
  <si>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</si>
  <si>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</si>
  <si>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</si>
  <si>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</si>
  <si>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</si>
  <si>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</si>
  <si>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</si>
  <si>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</si>
  <si>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</si>
  <si>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</si>
  <si>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</si>
  <si>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</si>
  <si>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</si>
  <si>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</si>
  <si>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</si>
  <si>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</si>
  <si>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</si>
  <si>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</si>
  <si>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</si>
  <si>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</si>
  <si>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</si>
  <si>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</si>
  <si>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</si>
  <si>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</si>
  <si>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</si>
  <si>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</si>
  <si>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</si>
  <si>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</si>
  <si>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</si>
  <si>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</si>
  <si>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</si>
  <si>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</si>
  <si>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</si>
  <si>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</si>
  <si>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</si>
  <si>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</si>
  <si>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</si>
  <si>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</si>
  <si>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</si>
  <si>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</si>
  <si>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</si>
  <si>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</si>
  <si>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</si>
  <si>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</si>
  <si>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</si>
  <si>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</si>
  <si>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</si>
  <si>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</si>
  <si>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</si>
  <si>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</si>
  <si>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</si>
  <si>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</si>
  <si>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</si>
  <si>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</si>
  <si>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</si>
  <si>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</si>
  <si>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</si>
  <si>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</si>
  <si>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</si>
  <si>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</si>
  <si>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</si>
  <si>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</si>
  <si>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</si>
  <si>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</si>
  <si>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</si>
  <si>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</si>
  <si>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</si>
  <si>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</si>
  <si>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</si>
  <si>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</si>
  <si>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</si>
  <si>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</si>
  <si>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</si>
  <si>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</si>
  <si>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</si>
  <si>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</si>
  <si>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</si>
  <si>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</si>
  <si>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</si>
  <si>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</si>
  <si>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</si>
  <si>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</si>
  <si>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</si>
  <si>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</si>
  <si>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</si>
  <si>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</si>
  <si>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</si>
  <si>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</si>
  <si>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</si>
  <si>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</si>
  <si>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</si>
  <si>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</si>
  <si>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</si>
  <si>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</si>
  <si>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</si>
  <si>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</si>
  <si>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</si>
  <si>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</si>
  <si>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</si>
  <si>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</si>
  <si>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</si>
  <si>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</si>
  <si>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</si>
  <si>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</si>
  <si>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</si>
  <si>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</si>
  <si>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</si>
  <si>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</si>
  <si>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</si>
  <si>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</si>
  <si>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</si>
  <si>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</si>
  <si>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</si>
  <si>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</si>
  <si>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</si>
  <si>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</si>
  <si>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</si>
  <si>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</si>
  <si>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</si>
  <si>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</si>
  <si>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</si>
  <si>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</si>
  <si>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</si>
  <si>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</si>
  <si>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</si>
  <si>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</si>
  <si>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</si>
  <si>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</si>
  <si>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</si>
  <si>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</si>
  <si>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</si>
  <si>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</si>
  <si>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</si>
  <si>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</si>
  <si>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</si>
  <si>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</si>
  <si>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</si>
  <si>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</si>
  <si>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</si>
  <si>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</si>
  <si>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</si>
  <si>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</si>
  <si>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</si>
  <si>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</si>
  <si>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</si>
  <si>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</si>
  <si>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</si>
  <si>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</si>
  <si>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</si>
  <si>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</si>
  <si>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</si>
  <si>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</si>
  <si>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</si>
  <si>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</si>
  <si>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</si>
  <si>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</si>
  <si>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</si>
  <si>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</si>
  <si>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</si>
  <si>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</si>
  <si>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</si>
  <si>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</si>
  <si>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</si>
  <si>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</si>
  <si>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</si>
  <si>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</si>
  <si>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</si>
  <si>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</si>
  <si>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</si>
  <si>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</si>
  <si>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</si>
  <si>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</si>
  <si>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</si>
  <si>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</si>
  <si>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</si>
  <si>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</si>
  <si>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</si>
  <si>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</si>
  <si>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</si>
  <si>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</si>
  <si>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</si>
  <si>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</si>
  <si>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</si>
  <si>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</si>
  <si>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</si>
  <si>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</si>
  <si>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</si>
  <si>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</si>
  <si>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</si>
  <si>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</si>
  <si>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</si>
  <si>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</si>
  <si>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</si>
  <si>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</si>
  <si>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</si>
  <si>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</si>
  <si>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</si>
  <si>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</si>
  <si>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</si>
  <si>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</si>
  <si>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</si>
  <si>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</si>
  <si>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</si>
  <si>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</si>
  <si>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</si>
  <si>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</si>
  <si>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</si>
  <si>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</si>
  <si>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</si>
  <si>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</si>
  <si>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</si>
  <si>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</si>
  <si>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</si>
  <si>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</si>
  <si>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</si>
  <si>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</si>
  <si>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</si>
  <si>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</si>
  <si>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</si>
  <si>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</si>
  <si>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</si>
  <si>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</si>
  <si>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</si>
  <si>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</si>
  <si>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</si>
  <si>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</si>
  <si>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</si>
  <si>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</si>
  <si>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</si>
  <si>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</si>
  <si>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</si>
  <si>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</si>
  <si>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</si>
  <si>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</si>
  <si>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</si>
  <si>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</si>
  <si>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</si>
  <si>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</si>
  <si>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</si>
  <si>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</si>
  <si>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</si>
  <si>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</si>
  <si>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</si>
  <si>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</si>
  <si>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</si>
  <si>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</si>
  <si>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</si>
  <si>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</si>
  <si>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</si>
  <si>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</si>
  <si>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</si>
  <si>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</si>
  <si>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</si>
  <si>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</si>
  <si>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</si>
  <si>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</si>
  <si>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</si>
  <si>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</si>
  <si>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</si>
  <si>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</si>
  <si>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</si>
  <si>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</si>
  <si>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</si>
  <si>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</si>
  <si>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</si>
  <si>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</si>
  <si>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</si>
  <si>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</si>
  <si>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</si>
  <si>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</si>
  <si>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</si>
  <si>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</si>
  <si>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</si>
  <si>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</si>
  <si>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</si>
  <si>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</si>
  <si>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</si>
  <si>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</si>
  <si>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</si>
  <si>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</si>
  <si>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</si>
  <si>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</si>
  <si>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</si>
  <si>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</si>
  <si>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</si>
  <si>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</si>
  <si>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</si>
  <si>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</si>
  <si>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</si>
  <si>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</si>
  <si>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</si>
  <si>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</si>
  <si>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</si>
  <si>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</si>
  <si>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</si>
  <si>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</si>
  <si>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</si>
  <si>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</si>
  <si>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</si>
  <si>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</si>
  <si>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</si>
  <si>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</si>
  <si>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</si>
  <si>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</si>
  <si>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</si>
  <si>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</si>
  <si>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</si>
  <si>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</si>
  <si>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</si>
  <si>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</si>
  <si>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</si>
  <si>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</si>
  <si>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</si>
  <si>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</si>
  <si>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</si>
  <si>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</si>
  <si>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</si>
  <si>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</si>
  <si>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</si>
  <si>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</si>
  <si>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</si>
  <si>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</si>
  <si>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</si>
  <si>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</si>
  <si>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</si>
  <si>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</si>
  <si>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</si>
  <si>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</si>
  <si>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</si>
  <si>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</si>
  <si>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</si>
  <si>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</si>
  <si>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</si>
  <si>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</si>
  <si>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</si>
  <si>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</si>
  <si>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</si>
  <si>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</si>
  <si>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</si>
  <si>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</si>
  <si>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</si>
  <si>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</si>
  <si>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</si>
  <si>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</si>
  <si>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</si>
  <si>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</si>
  <si>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</si>
  <si>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</si>
  <si>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</si>
  <si>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</si>
  <si>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</si>
  <si>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</si>
  <si>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</si>
  <si>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</si>
  <si>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</si>
  <si>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</si>
  <si>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</si>
  <si>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</si>
  <si>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</si>
  <si>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</si>
  <si>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</si>
  <si>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</si>
  <si>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</si>
  <si>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</si>
  <si>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</si>
  <si>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</si>
  <si>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</si>
  <si>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</si>
  <si>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</si>
  <si>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</si>
  <si>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</si>
  <si>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</si>
  <si>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</si>
  <si>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</si>
  <si>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</si>
  <si>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</si>
  <si>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</si>
  <si>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</si>
  <si>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</si>
  <si>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</si>
  <si>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</si>
  <si>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</si>
  <si>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</si>
  <si>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</si>
  <si>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</si>
  <si>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</si>
  <si>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</si>
  <si>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</si>
  <si>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</si>
  <si>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</si>
  <si>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</si>
  <si>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</si>
  <si>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</si>
  <si>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</si>
  <si>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</si>
  <si>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</si>
  <si>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</si>
  <si>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</si>
  <si>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</si>
  <si>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</si>
  <si>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</si>
  <si>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</si>
  <si>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</si>
  <si>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</si>
  <si>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</si>
  <si>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</si>
  <si>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</si>
  <si>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</si>
  <si>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</si>
  <si>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</si>
  <si>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</si>
  <si>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</si>
  <si>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</si>
  <si>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</si>
  <si>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</si>
  <si>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</si>
  <si>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</si>
  <si>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</si>
  <si>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</si>
  <si>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</si>
  <si>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</si>
  <si>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</si>
  <si>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</si>
  <si>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</si>
  <si>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</si>
  <si>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</si>
  <si>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</si>
  <si>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</si>
  <si>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</si>
  <si>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</si>
  <si>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</si>
  <si>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</si>
  <si>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</si>
  <si>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</si>
  <si>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</si>
  <si>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</si>
  <si>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</si>
  <si>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</si>
  <si>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</si>
  <si>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</si>
  <si>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</si>
  <si>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</si>
  <si>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</si>
  <si>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</si>
  <si>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</si>
  <si>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</si>
  <si>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</si>
  <si>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</si>
  <si>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</si>
  <si>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</si>
  <si>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</si>
  <si>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</si>
  <si>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</si>
  <si>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</si>
  <si>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</si>
  <si>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</si>
  <si>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</si>
  <si>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</si>
  <si>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</si>
  <si>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</si>
  <si>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</si>
  <si>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</si>
  <si>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</si>
  <si>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</si>
  <si>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</si>
  <si>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</si>
  <si>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</si>
  <si>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</si>
  <si>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</si>
  <si>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</si>
  <si>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</si>
  <si>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</si>
  <si>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</si>
  <si>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</si>
  <si>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</si>
  <si>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</si>
  <si>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</si>
  <si>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</si>
  <si>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</si>
  <si>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</si>
  <si>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</si>
  <si>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</si>
  <si>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</si>
  <si>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</si>
  <si>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</si>
  <si>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</si>
  <si>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</si>
  <si>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</si>
  <si>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</si>
  <si>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</si>
  <si>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</si>
  <si>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</si>
  <si>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</si>
  <si>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</si>
  <si>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</si>
  <si>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</si>
  <si>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</si>
  <si>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</si>
  <si>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</si>
  <si>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</si>
  <si>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</si>
  <si>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</si>
  <si>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</si>
  <si>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</si>
  <si>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</si>
  <si>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</si>
  <si>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</si>
  <si>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</si>
  <si>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</si>
  <si>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</si>
  <si>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</si>
  <si>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</si>
  <si>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</si>
  <si>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</si>
  <si>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</si>
  <si>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</si>
  <si>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</si>
  <si>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</si>
  <si>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</si>
  <si>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</si>
  <si>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</si>
  <si>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</si>
  <si>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</si>
  <si>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</si>
  <si>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</si>
  <si>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</si>
  <si>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</si>
  <si>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</si>
  <si>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</si>
  <si>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</si>
  <si>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</si>
  <si>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</si>
  <si>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</si>
  <si>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</si>
  <si>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</si>
  <si>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</si>
  <si>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</si>
  <si>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</si>
  <si>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</si>
  <si>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</si>
  <si>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</si>
  <si>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</si>
  <si>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</si>
  <si>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</si>
  <si>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</si>
  <si>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</si>
  <si>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</si>
  <si>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</si>
  <si>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</si>
  <si>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</si>
  <si>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</si>
  <si>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</si>
  <si>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</si>
  <si>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</si>
  <si>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</si>
  <si>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</si>
  <si>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</si>
  <si>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</si>
  <si>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</si>
  <si>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</si>
  <si>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</si>
  <si>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</si>
  <si>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</si>
  <si>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</si>
  <si>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</si>
  <si>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</si>
  <si>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</si>
  <si>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</si>
  <si>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</si>
  <si>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</si>
  <si>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</si>
  <si>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</si>
  <si>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</si>
  <si>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</si>
  <si>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</si>
  <si>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</si>
  <si>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</si>
  <si>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</si>
  <si>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</si>
  <si>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</si>
  <si>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</si>
  <si>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</si>
  <si>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</si>
  <si>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</si>
  <si>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</si>
  <si>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</si>
  <si>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</si>
  <si>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</si>
  <si>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</si>
  <si>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</si>
  <si>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</si>
  <si>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</si>
  <si>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</si>
  <si>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</si>
  <si>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</si>
  <si>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</si>
  <si>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</si>
  <si>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</si>
  <si>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</si>
  <si>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</si>
  <si>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</si>
  <si>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</si>
  <si>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</si>
  <si>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</si>
  <si>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</si>
  <si>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</si>
  <si>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</si>
  <si>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</si>
  <si>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</si>
  <si>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</si>
  <si>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</si>
  <si>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</si>
  <si>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</si>
  <si>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</si>
  <si>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</si>
  <si>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</si>
  <si>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</si>
  <si>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</si>
  <si>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</si>
  <si>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</si>
  <si>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</si>
  <si>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</si>
  <si>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</si>
  <si>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</si>
  <si>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</si>
  <si>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</si>
  <si>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</si>
  <si>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</si>
  <si>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</si>
  <si>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</si>
  <si>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</si>
  <si>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</si>
  <si>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</si>
  <si>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</si>
  <si>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</si>
  <si>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</si>
  <si>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</si>
  <si>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</si>
  <si>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</si>
  <si>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</si>
  <si>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</si>
  <si>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</si>
  <si>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</si>
  <si>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</si>
  <si>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</si>
  <si>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</si>
  <si>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</si>
  <si>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</si>
  <si>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</si>
  <si>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</si>
  <si>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</si>
  <si>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</si>
  <si>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</si>
  <si>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</si>
  <si>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</si>
  <si>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</si>
  <si>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</si>
  <si>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</si>
  <si>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</si>
  <si>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</si>
  <si>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</si>
  <si>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</si>
  <si>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</si>
  <si>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</si>
  <si>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</si>
  <si>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</si>
  <si>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</si>
  <si>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</si>
  <si>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</si>
  <si>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</si>
  <si>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</si>
  <si>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</si>
  <si>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</si>
  <si>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</si>
  <si>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</si>
  <si>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</si>
  <si>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</si>
  <si>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</si>
  <si>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</si>
  <si>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</si>
  <si>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</si>
  <si>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</si>
  <si>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</si>
  <si>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</si>
  <si>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</si>
  <si>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</si>
  <si>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</si>
  <si>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</si>
  <si>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</si>
  <si>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</si>
  <si>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</si>
  <si>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</si>
  <si>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</si>
  <si>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</si>
  <si>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</si>
  <si>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</si>
  <si>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</si>
  <si>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</si>
  <si>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</si>
  <si>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</si>
  <si>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</si>
  <si>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</si>
  <si>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</si>
  <si>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</si>
  <si>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</si>
  <si>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</si>
  <si>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</si>
  <si>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</si>
  <si>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</si>
  <si>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</si>
  <si>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</si>
  <si>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</si>
  <si>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</si>
  <si>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</si>
  <si>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</si>
  <si>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</si>
  <si>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</si>
  <si>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</si>
  <si>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</si>
  <si>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</si>
  <si>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</si>
  <si>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</si>
  <si>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</si>
  <si>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</si>
  <si>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</si>
  <si>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</si>
  <si>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</si>
  <si>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</si>
  <si>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</si>
  <si>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</si>
  <si>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</si>
  <si>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</si>
  <si>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</si>
  <si>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</si>
  <si>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</si>
  <si>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</si>
  <si>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</si>
  <si>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</si>
  <si>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</si>
  <si>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</si>
  <si>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</si>
  <si>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</si>
  <si>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</si>
  <si>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</si>
  <si>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</si>
  <si>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</si>
  <si>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</si>
  <si>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</si>
  <si>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</si>
  <si>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</si>
  <si>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</si>
  <si>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</si>
  <si>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</si>
  <si>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</si>
  <si>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</si>
  <si>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</si>
  <si>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</si>
  <si>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</si>
  <si>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</si>
  <si>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</si>
  <si>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</si>
  <si>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</si>
  <si>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</si>
  <si>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</si>
  <si>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</si>
  <si>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</si>
  <si>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</si>
  <si>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</si>
  <si>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</si>
  <si>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</si>
  <si>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</si>
  <si>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</si>
  <si>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</si>
  <si>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</si>
  <si>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</si>
  <si>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</si>
  <si>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</si>
  <si>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</si>
  <si>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</si>
  <si>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</si>
  <si>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</si>
  <si>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</si>
  <si>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</si>
  <si>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</si>
  <si>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</si>
  <si>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</si>
  <si>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</si>
  <si>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</si>
  <si>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</si>
  <si>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</si>
  <si>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</si>
  <si>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</si>
  <si>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</si>
  <si>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</si>
  <si>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</si>
  <si>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</si>
  <si>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</si>
  <si>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</si>
  <si>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</si>
  <si>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</si>
  <si>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</si>
  <si>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</si>
  <si>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</si>
  <si>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</si>
  <si>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</si>
  <si>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</si>
  <si>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</si>
  <si>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</si>
  <si>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</si>
  <si>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</si>
  <si>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</si>
  <si>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</si>
  <si>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</si>
  <si>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</si>
  <si>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</si>
  <si>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</si>
  <si>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</si>
  <si>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</si>
  <si>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</si>
  <si>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</si>
  <si>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</si>
  <si>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</si>
  <si>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</si>
  <si>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</si>
  <si>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</si>
  <si>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</si>
  <si>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</si>
  <si>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</si>
  <si>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</si>
  <si>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</si>
  <si>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</si>
  <si>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</si>
  <si>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</si>
  <si>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</si>
  <si>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</si>
  <si>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</si>
  <si>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</si>
  <si>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</si>
  <si>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</si>
  <si>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</si>
  <si>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</si>
  <si>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</si>
  <si>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</si>
  <si>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</si>
  <si>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</si>
  <si>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</si>
  <si>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</si>
  <si>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</si>
  <si>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</si>
  <si>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</si>
  <si>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</si>
  <si>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</si>
  <si>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</si>
  <si>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</si>
  <si>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</si>
  <si>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</si>
  <si>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</si>
  <si>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</si>
  <si>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</si>
  <si>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</si>
  <si>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</si>
  <si>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</si>
  <si>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</si>
  <si>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</si>
  <si>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</si>
  <si>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</si>
  <si>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</si>
  <si>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</si>
  <si>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</si>
  <si>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</si>
  <si>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</si>
  <si>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</si>
  <si>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</si>
  <si>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</si>
  <si>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</si>
  <si>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</si>
  <si>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</si>
  <si>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</si>
  <si>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</si>
  <si>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</si>
  <si>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</si>
  <si>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</si>
  <si>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</si>
  <si>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</si>
  <si>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</si>
  <si>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</si>
  <si>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</si>
  <si>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</si>
  <si>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</si>
  <si>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</si>
  <si>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</si>
  <si>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</si>
  <si>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</si>
  <si>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</si>
  <si>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</si>
  <si>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</si>
  <si>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</si>
  <si>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</si>
  <si>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</si>
  <si>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</si>
  <si>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</si>
  <si>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</si>
  <si>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</si>
  <si>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</si>
  <si>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</si>
  <si>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</si>
  <si>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</si>
  <si>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</si>
  <si>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</si>
  <si>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</si>
  <si>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</si>
  <si>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</si>
  <si>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</si>
  <si>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</si>
  <si>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</si>
  <si>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</si>
  <si>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</si>
  <si>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</si>
  <si>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</si>
  <si>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</si>
  <si>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</si>
  <si>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</si>
  <si>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</si>
  <si>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</si>
  <si>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</si>
  <si>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</si>
  <si>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</si>
  <si>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</si>
  <si>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</si>
  <si>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</si>
  <si>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</si>
  <si>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</si>
  <si>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</si>
  <si>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</si>
  <si>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</si>
  <si>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</si>
  <si>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</si>
  <si>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</si>
  <si>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</si>
  <si>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</si>
  <si>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</si>
  <si>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</si>
  <si>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</si>
  <si>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</si>
  <si>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</si>
  <si>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</si>
  <si>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</si>
  <si>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</si>
  <si>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</si>
  <si>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</si>
  <si>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</si>
  <si>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</si>
  <si>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</si>
  <si>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</si>
  <si>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</si>
  <si>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</si>
  <si>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</si>
  <si>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</si>
  <si>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</si>
  <si>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</si>
  <si>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</si>
  <si>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</si>
  <si>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</si>
  <si>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</si>
  <si>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</si>
  <si>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</si>
  <si>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</si>
  <si>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</si>
  <si>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</si>
  <si>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</si>
  <si>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</si>
  <si>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</si>
  <si>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</si>
  <si>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</si>
  <si>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</si>
  <si>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</si>
  <si>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</si>
  <si>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</si>
  <si>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</si>
  <si>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</si>
  <si>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</si>
  <si>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</si>
  <si>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</si>
  <si>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</si>
  <si>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</si>
  <si>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</si>
  <si>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</si>
  <si>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</si>
  <si>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</si>
  <si>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</si>
  <si>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</si>
  <si>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</si>
  <si>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</si>
  <si>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</si>
  <si>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</si>
  <si>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</si>
  <si>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</si>
  <si>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</si>
  <si>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</si>
  <si>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</si>
  <si>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</si>
  <si>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</si>
  <si>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</si>
  <si>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</si>
  <si>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</si>
  <si>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</si>
  <si>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</si>
  <si>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</si>
  <si>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</si>
  <si>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</si>
  <si>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</si>
  <si>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</si>
  <si>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</si>
  <si>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</si>
  <si>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</si>
  <si>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</si>
  <si>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</si>
  <si>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</si>
  <si>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</si>
  <si>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</si>
  <si>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</si>
  <si>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</si>
  <si>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</si>
  <si>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</si>
  <si>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</si>
  <si>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</si>
  <si>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</si>
  <si>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</si>
  <si>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</si>
  <si>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</si>
  <si>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</si>
  <si>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</si>
  <si>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</si>
  <si>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</si>
  <si>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</si>
  <si>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</si>
  <si>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</si>
  <si>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</si>
  <si>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</si>
  <si>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</si>
  <si>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</si>
  <si>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</si>
  <si>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</si>
  <si>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</si>
  <si>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</si>
  <si>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</si>
  <si>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</si>
  <si>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</si>
  <si>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</si>
  <si>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</si>
  <si>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</si>
  <si>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</si>
  <si>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</si>
  <si>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</si>
  <si>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</si>
  <si>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</si>
  <si>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</si>
  <si>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</si>
  <si>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</si>
  <si>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</si>
  <si>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</si>
  <si>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</si>
  <si>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</si>
  <si>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</si>
  <si>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</si>
  <si>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</si>
  <si>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</si>
  <si>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</si>
  <si>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</si>
  <si>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</si>
  <si>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</si>
  <si>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</si>
  <si>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</si>
  <si>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</si>
  <si>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</si>
  <si>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</si>
  <si>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</si>
  <si>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</si>
  <si>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</si>
  <si>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</si>
  <si>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</si>
  <si>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</si>
  <si>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</si>
  <si>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</si>
  <si>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</si>
  <si>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</si>
  <si>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</si>
  <si>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</si>
  <si>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</si>
  <si>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</si>
  <si>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</si>
  <si>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</si>
  <si>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</si>
  <si>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</si>
  <si>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</si>
  <si>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</si>
  <si>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</si>
  <si>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</si>
  <si>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</si>
  <si>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</si>
  <si>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</si>
  <si>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</si>
  <si>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</si>
  <si>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</si>
  <si>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</si>
  <si>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</si>
  <si>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</si>
  <si>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</si>
  <si>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</si>
  <si>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</si>
  <si>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</si>
  <si>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</si>
  <si>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</si>
  <si>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</si>
  <si>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</si>
  <si>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</si>
  <si>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</si>
  <si>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</si>
  <si>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</si>
  <si>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</si>
  <si>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</si>
  <si>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</si>
  <si>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</si>
  <si>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</si>
  <si>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</si>
  <si>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</si>
  <si>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</si>
  <si>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</si>
  <si>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</si>
  <si>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</si>
  <si>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</si>
  <si>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</si>
  <si>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</si>
  <si>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</si>
  <si>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</si>
  <si>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</si>
  <si>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</si>
  <si>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</si>
  <si>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</si>
  <si>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</si>
  <si>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</si>
  <si>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</si>
  <si>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</si>
  <si>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</si>
  <si>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</si>
  <si>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</si>
  <si>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</si>
  <si>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</si>
  <si>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</si>
  <si>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</si>
  <si>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</si>
  <si>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</si>
  <si>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</si>
  <si>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</si>
  <si>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</si>
  <si>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</si>
  <si>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</si>
  <si>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</si>
  <si>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</si>
  <si>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</si>
  <si>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</si>
  <si>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</si>
  <si>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</si>
  <si>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</si>
  <si>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</si>
  <si>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</si>
  <si>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</si>
  <si>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</si>
  <si>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</si>
  <si>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</si>
  <si>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</si>
  <si>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</si>
  <si>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</si>
  <si>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</si>
  <si>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</si>
  <si>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</si>
  <si>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</si>
  <si>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</si>
  <si>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</si>
  <si>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</si>
  <si>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</si>
  <si>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</si>
  <si>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</si>
  <si>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</si>
  <si>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</si>
  <si>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</si>
  <si>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</si>
  <si>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</si>
  <si>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</si>
  <si>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</si>
  <si>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</si>
  <si>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</si>
  <si>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</si>
  <si>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</si>
  <si>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</si>
  <si>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</si>
  <si>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</si>
  <si>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</si>
  <si>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</si>
  <si>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</si>
  <si>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</si>
  <si>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</si>
  <si>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</si>
  <si>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</si>
  <si>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</si>
  <si>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</si>
  <si>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</si>
  <si>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</si>
  <si>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</si>
  <si>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</si>
  <si>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</si>
  <si>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</si>
  <si>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</si>
  <si>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</si>
  <si>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</si>
  <si>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</si>
  <si>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</si>
  <si>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</si>
  <si>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</si>
  <si>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</si>
  <si>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</si>
  <si>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</si>
  <si>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</si>
  <si>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</si>
  <si>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</si>
  <si>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</si>
  <si>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</si>
  <si>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</si>
  <si>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</si>
  <si>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</si>
  <si>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</si>
  <si>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</si>
  <si>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</si>
  <si>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</si>
  <si>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</si>
  <si>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</si>
  <si>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</si>
  <si>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</si>
  <si>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</si>
  <si>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</si>
  <si>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</si>
  <si>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</si>
  <si>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</si>
  <si>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</si>
  <si>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</si>
  <si>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</si>
  <si>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</si>
  <si>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</si>
  <si>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</si>
  <si>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</si>
  <si>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</si>
  <si>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</si>
  <si>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</si>
  <si>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</si>
  <si>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</si>
  <si>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</si>
  <si>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</si>
  <si>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</si>
  <si>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</si>
  <si>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</si>
  <si>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</si>
  <si>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</si>
  <si>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</si>
  <si>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</si>
  <si>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</si>
  <si>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</si>
  <si>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</si>
  <si>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</si>
  <si>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</si>
  <si>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</si>
  <si>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</si>
  <si>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</si>
  <si>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</si>
  <si>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</si>
  <si>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</si>
  <si>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</si>
  <si>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</si>
  <si>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</si>
  <si>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</si>
  <si>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</si>
  <si>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</si>
  <si>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</si>
  <si>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</si>
  <si>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</si>
  <si>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</si>
  <si>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</si>
  <si>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</si>
  <si>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</si>
  <si>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</si>
  <si>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</si>
  <si>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</si>
  <si>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</si>
  <si>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</si>
  <si>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</si>
  <si>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</si>
  <si>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</si>
  <si>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</si>
  <si>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</si>
  <si>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</si>
  <si>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</si>
  <si>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</si>
  <si>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</si>
  <si>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</si>
  <si>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</si>
  <si>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</si>
  <si>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</si>
  <si>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</si>
  <si>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</si>
  <si>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</si>
  <si>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</si>
  <si>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</si>
  <si>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</si>
  <si>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</si>
  <si>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</si>
  <si>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</si>
  <si>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</si>
  <si>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</si>
  <si>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</si>
  <si>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</si>
  <si>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</si>
  <si>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</si>
  <si>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</si>
  <si>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</si>
  <si>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</si>
  <si>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</si>
  <si>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</si>
  <si>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</si>
  <si>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</si>
  <si>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</si>
  <si>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</si>
  <si>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</si>
  <si>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</si>
  <si>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</si>
  <si>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</si>
  <si>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</si>
  <si>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</si>
  <si>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</si>
  <si>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</si>
  <si>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</si>
  <si>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</si>
  <si>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</si>
  <si>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</si>
  <si>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</si>
  <si>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</si>
  <si>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</si>
  <si>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</si>
  <si>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</si>
  <si>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</si>
  <si>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</si>
  <si>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</si>
  <si>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</si>
  <si>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</si>
  <si>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</si>
  <si>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</si>
  <si>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</si>
  <si>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</si>
  <si>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</si>
  <si>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</si>
  <si>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</si>
  <si>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</si>
  <si>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</si>
  <si>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</si>
  <si>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</si>
  <si>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</si>
  <si>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</si>
  <si>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</si>
  <si>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</si>
  <si>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</si>
  <si>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</si>
  <si>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</si>
  <si>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</si>
  <si>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</si>
  <si>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</si>
  <si>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</si>
  <si>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</si>
  <si>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</si>
  <si>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</si>
  <si>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</si>
  <si>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</si>
  <si>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</si>
  <si>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</si>
  <si>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</si>
  <si>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</si>
  <si>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</si>
  <si>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</si>
  <si>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</si>
  <si>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</si>
  <si>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</si>
  <si>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</si>
  <si>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</si>
  <si>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</si>
  <si>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</si>
  <si>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</si>
  <si>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</si>
  <si>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</si>
  <si>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</si>
  <si>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</si>
  <si>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</si>
  <si>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</si>
  <si>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</si>
  <si>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</si>
  <si>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</si>
  <si>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</si>
  <si>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</si>
  <si>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</si>
  <si>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</si>
  <si>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</si>
  <si>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</si>
  <si>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</si>
  <si>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</si>
  <si>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</si>
  <si>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</si>
  <si>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</si>
  <si>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</si>
  <si>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</si>
  <si>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</si>
  <si>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</si>
  <si>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</si>
  <si>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</si>
  <si>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</si>
  <si>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</si>
  <si>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</si>
  <si>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</si>
  <si>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</si>
  <si>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</si>
  <si>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</si>
  <si>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</si>
  <si>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</si>
  <si>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</si>
  <si>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</si>
  <si>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</si>
  <si>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</si>
  <si>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</si>
  <si>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</si>
  <si>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</si>
  <si>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</si>
  <si>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</si>
  <si>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</si>
  <si>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</si>
  <si>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</si>
  <si>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</si>
  <si>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</si>
  <si>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</si>
  <si>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</si>
  <si>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</si>
  <si>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</si>
  <si>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</si>
  <si>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</si>
  <si>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</si>
  <si>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</si>
  <si>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</si>
  <si>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</si>
  <si>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</si>
  <si>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</si>
  <si>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</si>
  <si>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</si>
  <si>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</si>
  <si>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</si>
  <si>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</si>
  <si>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</si>
  <si>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</si>
  <si>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</si>
  <si>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</si>
  <si>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</si>
  <si>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</si>
  <si>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</si>
  <si>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</si>
  <si>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</si>
  <si>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</si>
  <si>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</si>
  <si>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</si>
  <si>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</si>
  <si>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</si>
  <si>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</si>
  <si>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</si>
  <si>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</si>
  <si>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</si>
  <si>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</si>
  <si>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</si>
  <si>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</si>
  <si>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</si>
  <si>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</si>
  <si>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</si>
  <si>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</si>
  <si>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</si>
  <si>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</si>
  <si>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</si>
  <si>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</si>
  <si>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</si>
  <si>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</si>
  <si>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</si>
  <si>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</si>
  <si>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</si>
  <si>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</si>
  <si>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</si>
  <si>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</si>
  <si>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</si>
  <si>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</si>
  <si>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</si>
  <si>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</si>
  <si>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</si>
  <si>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</si>
  <si>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</si>
  <si>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</si>
  <si>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</si>
  <si>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</si>
  <si>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</si>
  <si>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</si>
  <si>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</si>
  <si>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</si>
  <si>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</si>
  <si>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</si>
  <si>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</si>
  <si>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</si>
  <si>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</si>
  <si>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</si>
  <si>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</si>
  <si>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</si>
  <si>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</si>
  <si>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</si>
  <si>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</si>
  <si>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</si>
  <si>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</si>
  <si>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</si>
  <si>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</si>
  <si>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</si>
  <si>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</si>
  <si>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</si>
  <si>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</si>
  <si>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</si>
  <si>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</si>
  <si>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</si>
  <si>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</si>
  <si>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</si>
  <si>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</si>
  <si>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</si>
  <si>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</si>
  <si>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</si>
  <si>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</si>
  <si>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</si>
  <si>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</si>
  <si>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</si>
  <si>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</si>
  <si>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</si>
  <si>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</si>
  <si>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</si>
  <si>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</si>
  <si>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</si>
  <si>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</si>
  <si>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</si>
  <si>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</si>
  <si>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</si>
  <si>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</si>
  <si>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</si>
  <si>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</si>
  <si>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</si>
  <si>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</si>
  <si>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</si>
  <si>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</si>
  <si>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</si>
  <si>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</si>
  <si>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</si>
  <si>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</si>
  <si>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</si>
  <si>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</si>
  <si>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</si>
  <si>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</si>
  <si>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</si>
  <si>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</si>
  <si>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</si>
  <si>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</si>
  <si>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</si>
  <si>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</si>
  <si>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</si>
  <si>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</si>
  <si>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</si>
  <si>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</si>
  <si>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</si>
  <si>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</si>
  <si>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</si>
  <si>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</si>
  <si>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</si>
  <si>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</si>
  <si>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</si>
  <si>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</si>
  <si>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</si>
  <si>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</si>
  <si>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</si>
  <si>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</si>
  <si>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</si>
  <si>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</si>
  <si>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</si>
  <si>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</si>
  <si>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</si>
  <si>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</si>
  <si>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</si>
  <si>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</si>
  <si>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</si>
  <si>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</si>
  <si>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</si>
  <si>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</si>
  <si>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</si>
  <si>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</si>
  <si>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</si>
  <si>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</si>
  <si>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</si>
  <si>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</si>
  <si>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</si>
  <si>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</si>
  <si>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</si>
  <si>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</si>
  <si>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</si>
  <si>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</si>
  <si>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</si>
  <si>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</si>
  <si>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</si>
  <si>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</si>
  <si>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</si>
  <si>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</si>
  <si>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</si>
  <si>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</si>
  <si>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</si>
  <si>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</si>
  <si>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</si>
  <si>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</si>
  <si>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</si>
  <si>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</si>
  <si>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</si>
  <si>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</si>
  <si>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</si>
  <si>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</si>
  <si>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</si>
  <si>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</si>
  <si>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</si>
  <si>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</si>
  <si>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</si>
  <si>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</si>
  <si>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</si>
  <si>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</si>
  <si>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</si>
  <si>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</si>
  <si>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</si>
  <si>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</si>
  <si>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</si>
  <si>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</si>
  <si>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</si>
  <si>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</si>
  <si>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</si>
  <si>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</si>
  <si>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</si>
  <si>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</si>
  <si>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</si>
  <si>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</si>
  <si>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</si>
  <si>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</si>
  <si>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</si>
  <si>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</si>
  <si>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</si>
  <si>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</si>
  <si>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</si>
  <si>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</si>
  <si>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</si>
  <si>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</si>
  <si>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</si>
  <si>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</si>
  <si>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</si>
  <si>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</si>
  <si>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</si>
  <si>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</si>
  <si>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</si>
  <si>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</si>
  <si>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</si>
  <si>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</si>
  <si>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</si>
  <si>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</si>
  <si>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</si>
  <si>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</si>
  <si>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</si>
  <si>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</si>
  <si>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</si>
  <si>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</si>
  <si>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</si>
  <si>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</si>
  <si>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</si>
  <si>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</si>
  <si>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</si>
  <si>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</si>
  <si>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</si>
  <si>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</si>
  <si>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</si>
  <si>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</si>
  <si>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</si>
  <si>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</si>
  <si>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</si>
  <si>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</si>
  <si>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</si>
  <si>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</si>
  <si>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</si>
  <si>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</si>
  <si>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</si>
  <si>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</si>
  <si>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</si>
  <si>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</si>
  <si>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</si>
  <si>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</si>
  <si>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</si>
  <si>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</si>
  <si>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</si>
  <si>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</si>
  <si>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</si>
  <si>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</si>
  <si>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</si>
  <si>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</si>
  <si>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</si>
  <si>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</si>
  <si>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</si>
  <si>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</si>
  <si>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</si>
  <si>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</si>
  <si>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</si>
  <si>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</si>
  <si>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</si>
  <si>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</si>
  <si>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</si>
  <si>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</si>
  <si>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</si>
  <si>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</si>
  <si>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</si>
  <si>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</si>
  <si>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</si>
  <si>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</si>
  <si>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</si>
  <si>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</si>
  <si>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</si>
  <si>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</si>
  <si>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</si>
  <si>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</si>
  <si>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</si>
  <si>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</si>
  <si>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</si>
  <si>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</si>
  <si>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</si>
  <si>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</si>
  <si>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</si>
  <si>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</si>
  <si>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</si>
  <si>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</si>
  <si>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</si>
  <si>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</si>
  <si>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</si>
  <si>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</si>
  <si>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</si>
  <si>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</si>
  <si>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</si>
  <si>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</si>
  <si>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</si>
  <si>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</si>
  <si>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</si>
  <si>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</si>
  <si>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</si>
  <si>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</si>
  <si>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</si>
  <si>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</si>
  <si>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</si>
  <si>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</si>
  <si>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</si>
  <si>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</si>
  <si>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</si>
  <si>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</si>
  <si>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</si>
  <si>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</si>
  <si>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</si>
  <si>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</si>
  <si>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</si>
  <si>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</si>
  <si>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</si>
  <si>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</si>
  <si>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</si>
  <si>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</si>
  <si>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</si>
  <si>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</si>
  <si>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</si>
  <si>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</si>
  <si>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</si>
  <si>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</si>
  <si>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</si>
  <si>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</si>
  <si>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</si>
  <si>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</si>
  <si>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</si>
  <si>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</si>
  <si>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</si>
  <si>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</si>
  <si>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</si>
  <si>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</si>
  <si>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</si>
  <si>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</si>
  <si>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</si>
  <si>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</si>
  <si>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</si>
  <si>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</si>
  <si>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</si>
  <si>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</si>
  <si>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</si>
  <si>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</si>
  <si>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</si>
  <si>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</si>
  <si>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</si>
  <si>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</si>
  <si>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</si>
  <si>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</si>
  <si>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</si>
  <si>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</si>
  <si>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</si>
  <si>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</si>
  <si>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</si>
  <si>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</si>
  <si>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</si>
  <si>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</si>
  <si>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</si>
  <si>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</si>
  <si>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</si>
  <si>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</si>
  <si>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</si>
  <si>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</si>
  <si>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</si>
  <si>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</si>
  <si>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</si>
  <si>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</si>
  <si>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</si>
  <si>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</si>
  <si>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</si>
  <si>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</si>
  <si>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</si>
  <si>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</si>
  <si>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</si>
  <si>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</si>
  <si>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</si>
  <si>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</si>
  <si>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</si>
  <si>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</si>
  <si>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</si>
  <si>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</si>
  <si>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</si>
  <si>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</si>
  <si>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</si>
  <si>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</si>
  <si>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</si>
  <si>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</si>
  <si>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</si>
  <si>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</si>
  <si>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</si>
  <si>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</si>
  <si>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</si>
  <si>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</si>
  <si>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</si>
  <si>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</si>
  <si>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</si>
  <si>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</si>
  <si>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</si>
  <si>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</si>
  <si>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</si>
  <si>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</si>
  <si>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</si>
  <si>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</si>
  <si>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</si>
  <si>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</si>
  <si>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</si>
  <si>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</si>
  <si>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</si>
  <si>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</si>
  <si>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</si>
  <si>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</si>
  <si>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</si>
  <si>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</si>
  <si>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</si>
  <si>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</si>
  <si>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</si>
  <si>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</si>
  <si>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</si>
  <si>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</si>
  <si>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</si>
  <si>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</si>
  <si>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</si>
  <si>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</si>
  <si>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</si>
  <si>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</si>
  <si>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</si>
  <si>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</si>
  <si>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</si>
  <si>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</si>
  <si>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</si>
  <si>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</si>
  <si>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</si>
  <si>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</si>
  <si>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</si>
  <si>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</si>
  <si>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</si>
  <si>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</si>
  <si>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</si>
  <si>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</si>
  <si>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</si>
  <si>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</si>
  <si>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</si>
  <si>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</si>
  <si>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</si>
  <si>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</si>
  <si>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</si>
  <si>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</si>
  <si>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</si>
  <si>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</si>
  <si>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</si>
  <si>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</si>
  <si>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</si>
  <si>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</si>
  <si>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</si>
  <si>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</si>
  <si>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</si>
  <si>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</si>
  <si>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</si>
  <si>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</si>
  <si>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</si>
  <si>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</si>
  <si>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</si>
  <si>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</si>
  <si>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</si>
  <si>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</si>
  <si>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</si>
  <si>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</si>
  <si>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</si>
  <si>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</si>
  <si>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</si>
  <si>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</si>
  <si>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</si>
  <si>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</si>
  <si>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</si>
  <si>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</si>
  <si>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</si>
  <si>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</si>
  <si>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</si>
  <si>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</si>
  <si>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</si>
  <si>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</si>
  <si>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</si>
  <si>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</si>
  <si>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</si>
  <si>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</si>
  <si>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</si>
  <si>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</si>
  <si>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</si>
  <si>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</si>
  <si>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</si>
  <si>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</si>
  <si>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</si>
  <si>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</si>
  <si>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</si>
  <si>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</si>
  <si>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</si>
  <si>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</si>
  <si>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</si>
  <si>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</si>
  <si>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</si>
  <si>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</si>
  <si>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</si>
  <si>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</si>
  <si>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</si>
  <si>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</si>
  <si>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</si>
  <si>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</si>
  <si>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</si>
  <si>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</si>
  <si>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</si>
  <si>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</si>
  <si>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</si>
  <si>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</si>
  <si>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</si>
  <si>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</si>
  <si>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</si>
  <si>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</si>
  <si>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</si>
  <si>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</si>
  <si>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</si>
  <si>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</si>
  <si>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</si>
  <si>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</si>
  <si>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</si>
  <si>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</si>
  <si>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</si>
  <si>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</si>
  <si>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</si>
  <si>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</si>
  <si>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</si>
  <si>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</si>
  <si>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</si>
  <si>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</si>
  <si>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</si>
  <si>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</si>
  <si>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</si>
  <si>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</si>
  <si>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</si>
  <si>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</si>
  <si>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</si>
  <si>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</si>
  <si>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</si>
  <si>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</si>
  <si>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</si>
  <si>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</si>
  <si>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</si>
  <si>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</si>
  <si>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</si>
  <si>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</si>
  <si>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</si>
  <si>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</si>
  <si>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</si>
  <si>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</si>
  <si>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</si>
  <si>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</si>
  <si>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</si>
  <si>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</si>
  <si>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</si>
  <si>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</si>
  <si>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</si>
  <si>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</si>
  <si>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</si>
  <si>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</si>
  <si>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</si>
  <si>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</si>
  <si>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</si>
  <si>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</si>
  <si>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</si>
  <si>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</si>
  <si>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</si>
  <si>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</si>
  <si>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</si>
  <si>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</si>
  <si>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</si>
  <si>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</si>
  <si>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</si>
  <si>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</si>
  <si>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</si>
  <si>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</si>
  <si>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</si>
  <si>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</si>
  <si>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</si>
  <si>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</si>
  <si>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</si>
  <si>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</si>
  <si>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</si>
  <si>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</si>
  <si>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</si>
  <si>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</si>
  <si>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</si>
  <si>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</si>
  <si>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</si>
  <si>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</si>
  <si>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</si>
  <si>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</si>
  <si>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</si>
  <si>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</si>
  <si>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</si>
  <si>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</si>
  <si>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</si>
  <si>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</si>
  <si>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</si>
  <si>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</si>
  <si>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</si>
  <si>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</si>
  <si>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</si>
  <si>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</si>
  <si>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</si>
  <si>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</si>
  <si>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</si>
  <si>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</si>
  <si>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</si>
  <si>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</si>
  <si>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</si>
  <si>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</si>
  <si>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</si>
  <si>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</si>
  <si>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</si>
  <si>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</si>
  <si>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</si>
  <si>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</si>
  <si>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</si>
  <si>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</si>
  <si>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</si>
  <si>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</si>
  <si>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</si>
  <si>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</si>
  <si>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</si>
  <si>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</si>
  <si>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</si>
  <si>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</si>
  <si>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</si>
  <si>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</si>
  <si>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</si>
  <si>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</si>
  <si>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</si>
  <si>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</si>
  <si>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</si>
  <si>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</si>
  <si>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</si>
  <si>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</si>
  <si>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</si>
  <si>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</si>
  <si>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</si>
  <si>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</si>
  <si>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</si>
  <si>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</si>
  <si>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</si>
  <si>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</si>
  <si>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</si>
  <si>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</si>
  <si>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</si>
  <si>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</si>
  <si>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</si>
  <si>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</si>
  <si>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</si>
  <si>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</si>
  <si>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</si>
  <si>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</si>
  <si>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</si>
  <si>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</si>
  <si>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</si>
  <si>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</si>
  <si>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</si>
  <si>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</si>
  <si>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</si>
  <si>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</si>
  <si>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</si>
  <si>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</si>
  <si>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</si>
  <si>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</si>
  <si>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</si>
  <si>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</si>
  <si>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</si>
  <si>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</si>
  <si>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</si>
  <si>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</si>
  <si>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</si>
  <si>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</si>
  <si>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</si>
  <si>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</si>
  <si>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</si>
  <si>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</si>
  <si>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</si>
  <si>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</si>
  <si>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</si>
  <si>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</si>
  <si>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</si>
  <si>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</si>
  <si>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</si>
  <si>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</si>
  <si>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</si>
  <si>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</si>
  <si>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</si>
  <si>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</si>
  <si>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</si>
  <si>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</si>
  <si>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</si>
  <si>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</si>
  <si>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</si>
  <si>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</si>
  <si>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</si>
  <si>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</si>
  <si>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</si>
  <si>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</si>
  <si>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</si>
  <si>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</si>
  <si>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</si>
  <si>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</si>
  <si>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</si>
  <si>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</si>
  <si>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</si>
  <si>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</si>
  <si>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</si>
  <si>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</si>
  <si>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</si>
  <si>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</si>
  <si>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</si>
  <si>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</si>
  <si>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</si>
  <si>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</si>
  <si>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</si>
  <si>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</si>
  <si>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</si>
  <si>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</si>
  <si>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</si>
  <si>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</si>
  <si>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</si>
  <si>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</si>
  <si>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</si>
  <si>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</si>
  <si>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</si>
  <si>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</si>
  <si>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</si>
  <si>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</si>
  <si>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</si>
  <si>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</si>
  <si>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</si>
  <si>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</si>
  <si>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</si>
  <si>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</si>
  <si>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</si>
  <si>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</si>
  <si>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</si>
  <si>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</si>
  <si>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</si>
  <si>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</si>
  <si>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</si>
  <si>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</si>
  <si>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</si>
  <si>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</si>
  <si>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</si>
  <si>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</si>
  <si>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</si>
  <si>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</si>
  <si>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</si>
  <si>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</si>
  <si>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</si>
  <si>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</si>
  <si>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</si>
  <si>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</si>
  <si>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</si>
  <si>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</si>
  <si>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</si>
  <si>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</si>
  <si>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</si>
  <si>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</si>
  <si>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</si>
  <si>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</si>
  <si>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</si>
  <si>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</si>
  <si>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</si>
  <si>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</si>
  <si>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</si>
  <si>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</si>
  <si>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</si>
  <si>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</si>
  <si>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</si>
  <si>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</si>
  <si>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</si>
  <si>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</si>
  <si>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</si>
  <si>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</si>
  <si>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</si>
  <si>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</si>
  <si>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</si>
  <si>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</si>
  <si>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</si>
  <si>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</si>
  <si>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</si>
  <si>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</si>
  <si>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</si>
  <si>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</si>
  <si>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</si>
  <si>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</si>
  <si>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</si>
  <si>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</si>
  <si>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</si>
  <si>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</si>
  <si>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</si>
  <si>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</si>
  <si>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</si>
  <si>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</si>
  <si>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</si>
  <si>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</si>
  <si>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</si>
  <si>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</si>
  <si>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</si>
  <si>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</si>
  <si>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</si>
  <si>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</si>
  <si>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</si>
  <si>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</si>
  <si>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</si>
  <si>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</si>
  <si>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</si>
  <si>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</si>
  <si>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</si>
  <si>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</si>
  <si>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</si>
  <si>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</si>
  <si>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</si>
  <si>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</si>
  <si>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</si>
  <si>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</si>
  <si>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</si>
  <si>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</si>
  <si>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</si>
  <si>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</si>
  <si>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</si>
  <si>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</si>
  <si>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</si>
  <si>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</si>
  <si>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</si>
  <si>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</si>
  <si>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</si>
  <si>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</si>
  <si>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</si>
  <si>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</si>
  <si>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</si>
  <si>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</si>
  <si>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</si>
  <si>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</si>
  <si>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</si>
  <si>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</si>
  <si>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</si>
  <si>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</si>
  <si>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</si>
  <si>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</si>
  <si>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</si>
  <si>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</si>
  <si>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</si>
  <si>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</si>
  <si>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</si>
  <si>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</si>
  <si>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</si>
  <si>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</si>
  <si>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</si>
  <si>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</si>
  <si>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</si>
  <si>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</si>
  <si>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</si>
  <si>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</si>
  <si>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</si>
  <si>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</si>
  <si>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</si>
  <si>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</si>
  <si>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</si>
  <si>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</si>
  <si>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</si>
  <si>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</si>
  <si>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</si>
  <si>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</si>
  <si>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</si>
  <si>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</si>
  <si>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</si>
  <si>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</si>
  <si>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</si>
  <si>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</si>
  <si>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</si>
  <si>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</si>
  <si>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</si>
  <si>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</si>
  <si>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</si>
  <si>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</si>
  <si>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</si>
  <si>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</si>
  <si>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</si>
  <si>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</si>
  <si>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</si>
  <si>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</si>
  <si>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</si>
  <si>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</si>
  <si>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</si>
  <si>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</si>
  <si>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</si>
  <si>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</si>
  <si>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</si>
  <si>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</si>
  <si>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</si>
  <si>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</si>
  <si>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</si>
  <si>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</si>
  <si>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</si>
  <si>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</si>
  <si>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</si>
  <si>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</si>
  <si>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</si>
  <si>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</si>
  <si>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</si>
  <si>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</si>
  <si>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</si>
  <si>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</si>
  <si>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</si>
  <si>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</si>
  <si>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</si>
  <si>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</si>
  <si>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</si>
  <si>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</si>
  <si>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</si>
  <si>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</si>
  <si>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</si>
  <si>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</si>
  <si>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</si>
  <si>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</si>
  <si>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</si>
  <si>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</si>
  <si>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</si>
  <si>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</si>
  <si>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</si>
  <si>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</si>
  <si>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</si>
  <si>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</si>
  <si>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</si>
  <si>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</si>
  <si>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</si>
  <si>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</si>
  <si>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</si>
  <si>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</si>
  <si>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</si>
  <si>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</si>
  <si>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</si>
  <si>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</si>
  <si>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</si>
  <si>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</si>
  <si>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</si>
  <si>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</si>
  <si>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</si>
  <si>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</si>
  <si>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</si>
  <si>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</si>
  <si>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</si>
  <si>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</si>
  <si>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</si>
  <si>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</si>
  <si>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</si>
  <si>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</si>
  <si>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</si>
  <si>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</si>
  <si>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</si>
  <si>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</si>
  <si>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</si>
  <si>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</si>
  <si>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</si>
  <si>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</si>
  <si>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</si>
  <si>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</si>
  <si>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</si>
  <si>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</si>
  <si>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</si>
  <si>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</si>
  <si>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</si>
  <si>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</si>
  <si>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</si>
  <si>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</si>
  <si>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</si>
  <si>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</si>
  <si>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</si>
  <si>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</si>
  <si>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</si>
  <si>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</si>
  <si>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</si>
  <si>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</si>
  <si>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</si>
  <si>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</si>
  <si>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</si>
  <si>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</si>
  <si>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</si>
  <si>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</si>
  <si>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</si>
  <si>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</si>
  <si>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</si>
  <si>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</si>
  <si>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</si>
  <si>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</si>
  <si>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</si>
  <si>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</si>
  <si>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</si>
  <si>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</si>
  <si>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</si>
  <si>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</si>
  <si>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</si>
  <si>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</si>
  <si>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</si>
  <si>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</si>
  <si>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</si>
  <si>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</si>
  <si>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</si>
  <si>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</si>
  <si>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</si>
  <si>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</si>
  <si>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</si>
  <si>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</si>
  <si>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</si>
  <si>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</si>
  <si>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</si>
  <si>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</si>
  <si>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</si>
  <si>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</si>
  <si>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</si>
  <si>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</si>
  <si>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</si>
  <si>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</si>
  <si>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</si>
  <si>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</si>
  <si>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</si>
  <si>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</si>
  <si>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</si>
  <si>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</si>
  <si>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</si>
  <si>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</si>
  <si>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</si>
  <si>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</si>
  <si>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</si>
  <si>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</si>
  <si>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</si>
  <si>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</si>
  <si>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</si>
  <si>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</si>
  <si>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</si>
  <si>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</si>
  <si>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</si>
  <si>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</si>
  <si>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</si>
  <si>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</si>
  <si>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</si>
  <si>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</si>
  <si>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</si>
  <si>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</si>
  <si>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</si>
  <si>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</si>
  <si>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</si>
  <si>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</si>
  <si>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</si>
  <si>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</si>
  <si>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</si>
  <si>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</si>
  <si>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</si>
  <si>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</si>
  <si>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</si>
  <si>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</si>
  <si>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</si>
  <si>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</si>
  <si>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</si>
  <si>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</si>
  <si>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</si>
  <si>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</si>
  <si>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</si>
  <si>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</si>
  <si>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</si>
  <si>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</si>
  <si>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</si>
  <si>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</si>
  <si>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</si>
  <si>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</si>
  <si>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</si>
  <si>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</si>
  <si>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</si>
  <si>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</si>
  <si>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</si>
  <si>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</si>
  <si>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</si>
  <si>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</si>
  <si>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</si>
  <si>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</si>
  <si>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</si>
  <si>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</si>
  <si>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</si>
  <si>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</si>
  <si>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</si>
  <si>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</si>
  <si>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</si>
  <si>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</si>
  <si>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</si>
  <si>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</si>
  <si>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</si>
  <si>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</si>
  <si>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</si>
  <si>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</si>
  <si>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</si>
  <si>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</si>
  <si>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</si>
  <si>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</si>
  <si>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</si>
  <si>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</si>
  <si>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</si>
  <si>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</si>
  <si>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</si>
  <si>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</si>
  <si>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</si>
  <si>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</si>
  <si>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</si>
  <si>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</si>
  <si>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</si>
  <si>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</si>
  <si>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</si>
  <si>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</si>
  <si>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</si>
  <si>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</si>
  <si>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</si>
  <si>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</si>
  <si>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</si>
  <si>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</si>
  <si>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</si>
  <si>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</si>
  <si>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</si>
  <si>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</si>
  <si>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</si>
  <si>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</si>
  <si>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</si>
  <si>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</si>
  <si>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</si>
  <si>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</si>
  <si>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</si>
  <si>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</si>
  <si>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</si>
  <si>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</si>
  <si>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</si>
  <si>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</si>
  <si>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</si>
  <si>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</si>
  <si>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</si>
  <si>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</si>
  <si>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</si>
  <si>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</si>
  <si>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</si>
  <si>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</si>
  <si>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</si>
  <si>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</si>
  <si>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</si>
  <si>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</si>
  <si>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</si>
  <si>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</si>
  <si>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</si>
  <si>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</si>
  <si>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</si>
  <si>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</si>
  <si>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</si>
  <si>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</si>
  <si>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</si>
  <si>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</si>
  <si>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</si>
  <si>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</si>
  <si>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</si>
  <si>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</si>
  <si>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</si>
  <si>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</si>
  <si>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</si>
  <si>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</si>
  <si>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</si>
  <si>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</si>
  <si>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</si>
  <si>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</si>
  <si>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</si>
  <si>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</si>
  <si>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</si>
  <si>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</si>
  <si>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</si>
  <si>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</si>
  <si>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</si>
  <si>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</si>
  <si>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</si>
  <si>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</si>
  <si>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</si>
  <si>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</si>
  <si>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</si>
  <si>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</si>
  <si>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</si>
  <si>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</si>
  <si>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</si>
  <si>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</si>
  <si>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</si>
  <si>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</si>
  <si>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</si>
  <si>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</si>
  <si>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</si>
  <si>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</si>
  <si>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</si>
  <si>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</si>
  <si>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</si>
  <si>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</si>
  <si>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</si>
  <si>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</si>
  <si>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</si>
  <si>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</si>
  <si>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</si>
  <si>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</si>
  <si>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</si>
  <si>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</si>
  <si>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</si>
  <si>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</si>
  <si>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</si>
  <si>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</si>
  <si>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</si>
  <si>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</si>
  <si>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</si>
  <si>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</si>
  <si>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</si>
  <si>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</si>
  <si>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</si>
  <si>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</si>
  <si>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</si>
  <si>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</si>
  <si>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</si>
  <si>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</si>
  <si>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</si>
  <si>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</si>
  <si>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</si>
  <si>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</si>
  <si>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</si>
  <si>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</si>
  <si>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</si>
  <si>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</si>
  <si>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</si>
  <si>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</si>
  <si>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</si>
  <si>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</si>
  <si>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</si>
  <si>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</si>
  <si>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</si>
  <si>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</si>
  <si>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</si>
  <si>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</si>
  <si>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</si>
  <si>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</si>
  <si>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</si>
  <si>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</si>
  <si>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</si>
  <si>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</si>
  <si>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</si>
  <si>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</si>
  <si>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</si>
  <si>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</si>
  <si>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</si>
  <si>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</si>
  <si>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</si>
  <si>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</si>
  <si>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</si>
  <si>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</si>
  <si>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</si>
  <si>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</si>
  <si>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</si>
  <si>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</si>
  <si>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</si>
  <si>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</si>
  <si>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</si>
  <si>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</si>
  <si>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</si>
  <si>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</si>
  <si>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</si>
  <si>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</si>
  <si>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</si>
  <si>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</si>
  <si>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</si>
  <si>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</si>
  <si>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</si>
  <si>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</si>
  <si>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</si>
  <si>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</si>
  <si>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</si>
  <si>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</si>
  <si>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</si>
  <si>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</si>
  <si>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</si>
  <si>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</si>
  <si>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</si>
  <si>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</si>
  <si>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</si>
  <si>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</si>
  <si>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</si>
  <si>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</si>
  <si>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</si>
  <si>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</si>
  <si>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</si>
  <si>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</si>
  <si>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</si>
  <si>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</si>
  <si>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</si>
  <si>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</si>
  <si>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</si>
  <si>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</si>
  <si>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</si>
  <si>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</si>
  <si>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</si>
  <si>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</si>
  <si>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</si>
  <si>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</si>
  <si>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</si>
  <si>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</si>
  <si>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</si>
  <si>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</si>
  <si>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</si>
  <si>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</si>
  <si>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</si>
  <si>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</si>
  <si>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</si>
  <si>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</si>
  <si>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</si>
  <si>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</si>
  <si>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</si>
  <si>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</si>
  <si>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</si>
  <si>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</si>
  <si>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</si>
  <si>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</si>
  <si>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</si>
  <si>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</si>
  <si>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</si>
  <si>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</si>
  <si>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</si>
  <si>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</si>
  <si>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</si>
  <si>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</si>
  <si>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</si>
  <si>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</si>
  <si>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</si>
  <si>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</si>
  <si>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</si>
  <si>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</si>
  <si>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</si>
  <si>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</si>
  <si>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</si>
  <si>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</si>
  <si>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</si>
  <si>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</si>
  <si>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</si>
  <si>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</si>
  <si>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</si>
  <si>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</si>
  <si>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</si>
  <si>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</si>
  <si>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</si>
  <si>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</si>
  <si>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</si>
  <si>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</si>
  <si>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</si>
  <si>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</si>
  <si>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</si>
  <si>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</si>
  <si>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</si>
  <si>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</si>
  <si>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</si>
  <si>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</si>
  <si>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</si>
  <si>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</si>
  <si>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</si>
  <si>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</si>
  <si>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</si>
  <si>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</si>
  <si>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</si>
  <si>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</si>
  <si>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</si>
  <si>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</si>
  <si>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</si>
  <si>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</si>
  <si>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</si>
  <si>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</si>
  <si>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</si>
  <si>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</si>
  <si>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</si>
  <si>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</si>
  <si>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</si>
  <si>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</si>
  <si>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</si>
  <si>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</si>
  <si>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</si>
  <si>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</si>
  <si>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</si>
  <si>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</si>
  <si>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</si>
  <si>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</si>
  <si>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</si>
  <si>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</si>
  <si>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</si>
  <si>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</si>
  <si>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</si>
  <si>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</si>
  <si>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</si>
  <si>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</si>
  <si>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</si>
  <si>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</si>
  <si>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</si>
  <si>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</si>
  <si>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</si>
  <si>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</si>
  <si>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</si>
  <si>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</si>
  <si>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</si>
  <si>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</si>
  <si>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</si>
  <si>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</si>
  <si>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</si>
  <si>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</si>
  <si>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</si>
  <si>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</si>
  <si>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</si>
  <si>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</si>
  <si>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</si>
  <si>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</si>
  <si>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</si>
  <si>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</si>
  <si>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</si>
  <si>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</si>
  <si>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</si>
  <si>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</si>
  <si>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</si>
  <si>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</si>
  <si>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</si>
  <si>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</si>
  <si>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</si>
  <si>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</si>
  <si>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</si>
  <si>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</si>
  <si>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</si>
  <si>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</si>
  <si>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</si>
  <si>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</si>
  <si>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</si>
  <si>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</si>
  <si>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</si>
  <si>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</si>
  <si>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</si>
  <si>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</si>
  <si>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</si>
  <si>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</si>
  <si>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</si>
  <si>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</si>
  <si>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</si>
  <si>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</si>
  <si>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</si>
  <si>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</si>
  <si>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</si>
  <si>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</si>
  <si>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</si>
  <si>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</si>
  <si>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</si>
  <si>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</si>
  <si>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</si>
  <si>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</si>
  <si>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</si>
  <si>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</si>
  <si>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</si>
  <si>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</si>
  <si>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</si>
  <si>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</si>
  <si>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</si>
  <si>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</si>
  <si>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</si>
  <si>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</si>
  <si>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</si>
  <si>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</si>
  <si>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</si>
  <si>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</si>
  <si>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</si>
  <si>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</si>
  <si>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</si>
  <si>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</si>
  <si>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</si>
  <si>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</si>
  <si>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</si>
  <si>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</si>
  <si>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</si>
  <si>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</si>
  <si>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</si>
  <si>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</si>
  <si>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</si>
  <si>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</si>
  <si>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</si>
  <si>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</si>
  <si>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</si>
  <si>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</si>
  <si>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</si>
  <si>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</si>
  <si>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</si>
  <si>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</si>
  <si>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</si>
  <si>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</si>
  <si>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</si>
  <si>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</si>
  <si>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</si>
  <si>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</si>
  <si>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</si>
  <si>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</si>
  <si>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</si>
  <si>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</si>
  <si>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</si>
  <si>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</si>
  <si>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</si>
  <si>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</si>
  <si>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</si>
  <si>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</si>
  <si>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</si>
  <si>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</si>
  <si>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</si>
  <si>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</si>
  <si>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</si>
  <si>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</si>
  <si>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</si>
  <si>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</si>
  <si>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</si>
  <si>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</si>
  <si>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</si>
  <si>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</si>
  <si>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</si>
  <si>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</si>
  <si>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</si>
  <si>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</si>
  <si>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</si>
  <si>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</si>
  <si>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</si>
  <si>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</si>
  <si>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</si>
  <si>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</si>
  <si>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</si>
  <si>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</si>
  <si>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</si>
  <si>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</si>
  <si>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</si>
  <si>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</si>
  <si>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</si>
  <si>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</si>
  <si>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</si>
  <si>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</si>
  <si>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</si>
  <si>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</si>
  <si>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</si>
  <si>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</si>
  <si>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</si>
  <si>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</si>
  <si>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</si>
  <si>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</si>
  <si>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</si>
  <si>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</si>
  <si>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</si>
  <si>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</si>
  <si>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</si>
  <si>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</si>
  <si>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</si>
  <si>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</si>
  <si>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</si>
  <si>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</si>
  <si>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</si>
  <si>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</si>
  <si>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</si>
  <si>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</si>
  <si>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</si>
  <si>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</si>
  <si>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</si>
  <si>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</si>
  <si>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</si>
  <si>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</si>
  <si>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</si>
  <si>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</si>
  <si>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</si>
  <si>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</si>
  <si>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</si>
  <si>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</si>
  <si>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</si>
  <si>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</si>
  <si>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</si>
  <si>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</si>
  <si>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</si>
  <si>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</si>
  <si>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</si>
  <si>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</si>
  <si>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</si>
  <si>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</si>
  <si>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</si>
  <si>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</si>
  <si>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</si>
  <si>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</si>
  <si>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</si>
  <si>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</si>
  <si>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</si>
  <si>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</si>
  <si>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</si>
  <si>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</si>
  <si>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</si>
  <si>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</si>
  <si>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</si>
  <si>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</si>
  <si>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</si>
  <si>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</si>
  <si>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</si>
  <si>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</si>
  <si>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</si>
  <si>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</si>
  <si>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</si>
  <si>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</si>
  <si>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</si>
  <si>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</si>
  <si>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</si>
  <si>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</si>
  <si>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</si>
  <si>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</si>
  <si>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</si>
  <si>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</si>
  <si>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</si>
  <si>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</si>
  <si>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</si>
  <si>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</si>
  <si>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</si>
  <si>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</si>
  <si>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</si>
  <si>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</si>
  <si>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</si>
  <si>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</si>
  <si>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</si>
  <si>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</si>
  <si>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</si>
  <si>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</si>
  <si>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</si>
  <si>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</si>
  <si>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</si>
  <si>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</si>
  <si>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</si>
  <si>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</si>
  <si>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</si>
  <si>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</si>
  <si>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</si>
  <si>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</si>
  <si>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</si>
  <si>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</si>
  <si>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</si>
  <si>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</si>
  <si>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</si>
  <si>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</si>
  <si>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</si>
  <si>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</si>
  <si>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</si>
  <si>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</si>
  <si>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</si>
  <si>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</si>
  <si>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</si>
  <si>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</si>
  <si>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</si>
  <si>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</si>
  <si>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</si>
  <si>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</si>
  <si>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</si>
  <si>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</si>
  <si>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</si>
  <si>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</si>
  <si>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</si>
  <si>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</si>
  <si>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</si>
  <si>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</si>
  <si>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</si>
  <si>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</si>
  <si>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</si>
  <si>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</si>
  <si>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</si>
  <si>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</si>
  <si>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</si>
  <si>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</si>
  <si>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</si>
  <si>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</si>
  <si>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</si>
  <si>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</si>
  <si>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</si>
  <si>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</si>
  <si>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</si>
  <si>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</si>
  <si>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</si>
  <si>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</si>
  <si>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</si>
  <si>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</si>
  <si>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</si>
  <si>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</si>
  <si>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</si>
  <si>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</si>
  <si>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</si>
  <si>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</si>
  <si>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</si>
  <si>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</si>
  <si>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</si>
  <si>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</si>
  <si>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</si>
  <si>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</si>
  <si>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</si>
  <si>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</si>
  <si>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</si>
  <si>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</si>
  <si>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</si>
  <si>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</si>
  <si>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</si>
  <si>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</si>
  <si>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</si>
  <si>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</si>
  <si>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</si>
  <si>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</si>
  <si>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</si>
  <si>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</si>
  <si>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</si>
  <si>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</si>
  <si>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</si>
  <si>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</si>
  <si>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</si>
  <si>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</si>
  <si>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</si>
  <si>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</si>
  <si>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</si>
  <si>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</si>
  <si>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</si>
  <si>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</si>
  <si>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</si>
  <si>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</si>
  <si>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</si>
  <si>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</si>
  <si>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</si>
  <si>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</si>
  <si>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</si>
  <si>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</si>
  <si>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</si>
  <si>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</si>
  <si>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</si>
  <si>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</si>
  <si>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</si>
  <si>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</si>
  <si>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</si>
  <si>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</si>
  <si>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</si>
  <si>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</si>
  <si>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</si>
  <si>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</si>
  <si>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</si>
  <si>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</si>
  <si>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</si>
  <si>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</si>
  <si>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</si>
  <si>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</si>
  <si>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</si>
  <si>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</si>
  <si>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</si>
  <si>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</si>
  <si>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</si>
  <si>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</si>
  <si>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</si>
  <si>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</si>
  <si>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</si>
  <si>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</si>
  <si>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</si>
  <si>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</si>
  <si>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</si>
  <si>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</si>
  <si>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</si>
  <si>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</si>
  <si>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</si>
  <si>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</si>
  <si>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</si>
  <si>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</si>
  <si>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</si>
  <si>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</si>
  <si>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</si>
  <si>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</si>
  <si>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</si>
  <si>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</si>
  <si>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</si>
  <si>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</si>
  <si>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</si>
  <si>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</si>
  <si>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</si>
  <si>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</si>
  <si>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</si>
  <si>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</si>
  <si>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</si>
  <si>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</si>
  <si>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</si>
  <si>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</si>
  <si>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</si>
  <si>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</si>
  <si>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</si>
  <si>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</si>
  <si>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</si>
  <si>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</si>
  <si>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</si>
  <si>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</si>
  <si>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</si>
  <si>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</si>
  <si>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</si>
  <si>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</si>
  <si>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</si>
  <si>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</si>
  <si>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</si>
  <si>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</si>
  <si>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</si>
  <si>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</si>
  <si>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</si>
  <si>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</si>
  <si>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</si>
  <si>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</si>
  <si>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</si>
  <si>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</si>
  <si>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</si>
  <si>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</si>
  <si>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</si>
  <si>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</si>
  <si>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</si>
  <si>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</si>
  <si>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</si>
  <si>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</si>
  <si>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</si>
  <si>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</si>
  <si>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</si>
  <si>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</si>
  <si>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</si>
  <si>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</si>
  <si>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</si>
  <si>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</si>
  <si>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</si>
  <si>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</si>
  <si>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</si>
  <si>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</si>
  <si>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</si>
  <si>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</si>
  <si>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</si>
  <si>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</si>
  <si>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</si>
  <si>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</si>
  <si>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</si>
  <si>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</si>
  <si>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</si>
  <si>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</si>
  <si>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</si>
  <si>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</si>
  <si>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</si>
  <si>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</si>
  <si>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</si>
  <si>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</si>
  <si>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</si>
  <si>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</si>
  <si>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</si>
  <si>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</si>
  <si>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</si>
  <si>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</si>
  <si>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</si>
  <si>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</si>
  <si>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</si>
  <si>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</si>
  <si>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</si>
  <si>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</si>
  <si>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</si>
  <si>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</si>
  <si>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</si>
  <si>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</si>
  <si>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</si>
  <si>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</si>
  <si>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</si>
  <si>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</si>
  <si>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</si>
  <si>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</si>
  <si>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</si>
  <si>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</si>
  <si>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</si>
  <si>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</si>
  <si>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</si>
  <si>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</si>
  <si>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</si>
  <si>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</si>
  <si>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</si>
  <si>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</si>
  <si>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</si>
  <si>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</si>
  <si>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</si>
  <si>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</si>
  <si>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</si>
  <si>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</si>
  <si>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</si>
  <si>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</si>
  <si>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</si>
  <si>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</si>
  <si>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</si>
  <si>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</si>
  <si>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</si>
  <si>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</si>
  <si>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</si>
  <si>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</si>
  <si>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</si>
  <si>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</si>
  <si>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</si>
  <si>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</si>
  <si>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</si>
  <si>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</si>
  <si>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</si>
  <si>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</si>
  <si>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</si>
  <si>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</si>
  <si>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</si>
  <si>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</si>
  <si>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</si>
  <si>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</si>
  <si>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</si>
  <si>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</si>
  <si>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</si>
  <si>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</si>
  <si>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</si>
  <si>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</si>
  <si>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</si>
  <si>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</si>
  <si>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</si>
  <si>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</si>
  <si>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</si>
  <si>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</si>
  <si>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</si>
  <si>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</si>
  <si>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</si>
  <si>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</si>
  <si>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</si>
  <si>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</si>
  <si>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</si>
  <si>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</si>
  <si>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</si>
  <si>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</si>
  <si>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</si>
  <si>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</si>
  <si>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</si>
  <si>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</si>
  <si>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</si>
  <si>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</si>
  <si>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</si>
  <si>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</si>
  <si>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</si>
  <si>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</si>
  <si>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</si>
  <si>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</si>
  <si>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</si>
  <si>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</si>
  <si>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</si>
  <si>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</si>
  <si>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</si>
  <si>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</si>
  <si>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</si>
  <si>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</si>
  <si>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</si>
  <si>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</si>
  <si>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</si>
  <si>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</si>
  <si>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</si>
  <si>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</si>
  <si>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</si>
  <si>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</si>
  <si>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</si>
  <si>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</si>
  <si>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</si>
  <si>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</si>
  <si>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</si>
  <si>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</si>
  <si>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</si>
  <si>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</si>
  <si>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</si>
  <si>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</si>
  <si>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</si>
  <si>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</si>
  <si>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</si>
  <si>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</si>
  <si>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</si>
  <si>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</si>
  <si>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</si>
  <si>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</si>
  <si>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</si>
  <si>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</si>
  <si>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</si>
  <si>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</si>
  <si>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</si>
  <si>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</si>
  <si>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</si>
  <si>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</si>
  <si>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</si>
  <si>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</si>
  <si>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</si>
  <si>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</si>
  <si>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</si>
  <si>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</si>
  <si>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</si>
  <si>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</si>
  <si>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</si>
  <si>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</si>
  <si>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</si>
  <si>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</si>
  <si>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</si>
  <si>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</si>
  <si>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</si>
  <si>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</si>
  <si>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</si>
  <si>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</si>
  <si>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</si>
  <si>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</si>
  <si>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</si>
  <si>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</si>
  <si>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</si>
  <si>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</si>
  <si>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</si>
  <si>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</si>
  <si>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</si>
  <si>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</si>
  <si>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</si>
  <si>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</si>
  <si>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</si>
  <si>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</si>
  <si>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</si>
  <si>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</si>
  <si>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</si>
  <si>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</si>
  <si>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</si>
  <si>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</si>
  <si>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</si>
  <si>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</si>
  <si>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</si>
  <si>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</si>
  <si>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</si>
  <si>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</si>
  <si>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</si>
  <si>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</si>
  <si>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</si>
  <si>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</si>
  <si>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</si>
  <si>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</si>
  <si>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</si>
  <si>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</si>
  <si>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</si>
  <si>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</si>
  <si>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</si>
  <si>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</si>
  <si>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</si>
  <si>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</si>
  <si>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</si>
  <si>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</si>
  <si>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</si>
  <si>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</si>
  <si>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</si>
  <si>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</si>
  <si>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</si>
  <si>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</si>
  <si>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</si>
  <si>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</si>
  <si>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</si>
  <si>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</si>
  <si>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</si>
  <si>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</si>
  <si>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</si>
  <si>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</si>
  <si>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</si>
  <si>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</si>
  <si>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</si>
  <si>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</si>
  <si>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</si>
  <si>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</si>
  <si>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</si>
  <si>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</si>
  <si>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</si>
  <si>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</si>
  <si>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</si>
  <si>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</si>
  <si>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</si>
  <si>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</si>
  <si>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</si>
  <si>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</si>
  <si>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</si>
  <si>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</si>
  <si>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</si>
  <si>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</si>
  <si>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</si>
  <si>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</si>
  <si>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</si>
  <si>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</si>
  <si>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</si>
  <si>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</si>
  <si>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</si>
  <si>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</si>
  <si>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</si>
  <si>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</si>
  <si>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</si>
  <si>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</si>
  <si>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</si>
  <si>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</si>
  <si>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</si>
  <si>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</si>
  <si>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</si>
  <si>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</si>
  <si>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</si>
  <si>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</si>
  <si>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</si>
  <si>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</si>
  <si>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</si>
  <si>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</si>
  <si>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</si>
  <si>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</si>
  <si>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</si>
  <si>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</si>
  <si>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</si>
  <si>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</si>
  <si>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</si>
  <si>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</si>
  <si>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</si>
  <si>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</si>
  <si>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</si>
  <si>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</si>
  <si>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</si>
  <si>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</si>
  <si>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</si>
  <si>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</si>
  <si>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</si>
  <si>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</si>
  <si>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</si>
  <si>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</si>
  <si>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</si>
  <si>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</si>
  <si>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</si>
  <si>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</si>
  <si>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</si>
  <si>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</si>
  <si>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</si>
  <si>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</si>
  <si>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</si>
  <si>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</si>
  <si>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</si>
  <si>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</si>
  <si>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</si>
  <si>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</si>
  <si>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</si>
  <si>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</si>
  <si>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</si>
  <si>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</si>
  <si>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</si>
  <si>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</si>
  <si>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</si>
  <si>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</si>
  <si>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</si>
  <si>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</si>
  <si>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</si>
  <si>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</si>
  <si>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</si>
  <si>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</si>
  <si>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</si>
  <si>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</si>
  <si>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</si>
  <si>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</si>
  <si>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</si>
  <si>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</si>
  <si>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</si>
  <si>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</si>
  <si>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</si>
  <si>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</si>
  <si>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</si>
  <si>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</si>
  <si>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</si>
  <si>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</si>
  <si>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</si>
  <si>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</si>
  <si>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</si>
  <si>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</si>
  <si>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</si>
  <si>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</si>
  <si>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</si>
  <si>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</si>
  <si>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</si>
  <si>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</si>
  <si>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</si>
  <si>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</si>
  <si>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</si>
  <si>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</si>
  <si>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</si>
  <si>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</si>
  <si>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</si>
  <si>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</si>
  <si>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</si>
  <si>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</si>
  <si>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</si>
  <si>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</si>
  <si>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</si>
  <si>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</si>
  <si>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</si>
  <si>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</si>
  <si>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</si>
  <si>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</si>
  <si>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</si>
  <si>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</si>
  <si>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</si>
  <si>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</si>
  <si>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</si>
  <si>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</si>
  <si>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</si>
  <si>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</si>
  <si>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</si>
  <si>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</si>
  <si>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</si>
  <si>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</si>
  <si>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</si>
  <si>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</si>
  <si>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</si>
  <si>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</si>
  <si>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</si>
  <si>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</si>
  <si>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</si>
  <si>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</si>
  <si>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</si>
  <si>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</si>
  <si>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</si>
  <si>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</si>
  <si>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</si>
  <si>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</si>
  <si>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</si>
  <si>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</si>
  <si>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</si>
  <si>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</si>
  <si>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</si>
  <si>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</si>
  <si>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</si>
  <si>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</si>
  <si>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</si>
  <si>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</si>
  <si>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</si>
  <si>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</si>
  <si>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</si>
  <si>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</si>
  <si>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</si>
  <si>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</si>
  <si>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</si>
  <si>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</si>
  <si>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</si>
  <si>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</si>
  <si>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</si>
  <si>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</si>
  <si>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</si>
  <si>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</si>
  <si>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</si>
  <si>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</si>
  <si>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</si>
  <si>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</si>
  <si>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</si>
  <si>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</si>
  <si>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</si>
  <si>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</si>
  <si>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</si>
  <si>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</si>
  <si>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</si>
  <si>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</si>
  <si>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</si>
  <si>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</si>
  <si>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</si>
  <si>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</si>
  <si>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</si>
  <si>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</si>
  <si>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</si>
  <si>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</si>
  <si>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</si>
  <si>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</si>
  <si>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</si>
  <si>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</si>
  <si>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</si>
  <si>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</si>
  <si>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</si>
  <si>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</si>
  <si>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</si>
  <si>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</si>
  <si>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</si>
  <si>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</si>
  <si>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</si>
  <si>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</si>
  <si>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</si>
  <si>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</si>
  <si>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</si>
  <si>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</si>
  <si>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</si>
  <si>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</si>
  <si>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</si>
  <si>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</si>
  <si>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</si>
  <si>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</si>
  <si>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</si>
  <si>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</si>
  <si>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</si>
  <si>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</si>
  <si>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</si>
  <si>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</si>
  <si>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</si>
  <si>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</si>
  <si>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</si>
  <si>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</si>
  <si>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</si>
  <si>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</si>
  <si>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</si>
  <si>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</si>
  <si>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</si>
  <si>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</si>
  <si>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</si>
  <si>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</si>
  <si>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</si>
  <si>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</si>
  <si>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</si>
  <si>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</si>
  <si>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</si>
  <si>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</si>
  <si>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</si>
  <si>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</si>
  <si>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</si>
  <si>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</si>
  <si>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</si>
  <si>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</si>
  <si>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</si>
  <si>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</si>
  <si>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</si>
  <si>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</si>
  <si>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</si>
  <si>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</si>
  <si>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</si>
  <si>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</si>
  <si>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</si>
  <si>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</si>
  <si>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</si>
  <si>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</si>
  <si>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</si>
  <si>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</si>
  <si>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</si>
  <si>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</si>
  <si>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</si>
  <si>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</si>
  <si>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</si>
  <si>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</si>
  <si>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</si>
  <si>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</si>
  <si>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</si>
  <si>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</si>
  <si>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</si>
  <si>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</si>
  <si>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</si>
  <si>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</si>
  <si>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</si>
  <si>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</si>
  <si>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</si>
  <si>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</si>
  <si>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</si>
  <si>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</si>
  <si>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</si>
  <si>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</si>
  <si>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</si>
  <si>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</si>
  <si>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</si>
  <si>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</si>
  <si>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</si>
  <si>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</si>
  <si>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</si>
  <si>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</si>
  <si>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</si>
  <si>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</si>
  <si>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</si>
  <si>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</si>
  <si>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</si>
  <si>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</si>
  <si>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</si>
  <si>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</si>
  <si>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</si>
  <si>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</si>
  <si>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</si>
  <si>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</si>
  <si>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</si>
  <si>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</si>
  <si>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</si>
  <si>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</si>
  <si>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</si>
  <si>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</si>
  <si>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</si>
  <si>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</si>
  <si>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</si>
  <si>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</si>
  <si>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</si>
  <si>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</si>
  <si>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</si>
  <si>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</si>
  <si>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</si>
  <si>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</si>
  <si>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</si>
  <si>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</si>
  <si>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</si>
  <si>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</si>
  <si>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</si>
  <si>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</si>
  <si>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</si>
  <si>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</si>
  <si>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</si>
  <si>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</si>
  <si>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</si>
  <si>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</si>
  <si>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</si>
  <si>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</si>
  <si>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</si>
  <si>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</si>
  <si>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</si>
  <si>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</si>
  <si>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</si>
  <si>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</si>
  <si>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</si>
  <si>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</si>
  <si>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</si>
  <si>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</si>
  <si>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</si>
  <si>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</si>
  <si>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</si>
  <si>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</si>
  <si>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</si>
  <si>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</si>
  <si>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</si>
  <si>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</si>
  <si>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</si>
  <si>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</si>
  <si>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</si>
  <si>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</si>
  <si>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</si>
  <si>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</si>
  <si>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</si>
  <si>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</si>
  <si>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</si>
  <si>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</si>
  <si>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</si>
  <si>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</si>
  <si>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</si>
  <si>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</si>
  <si>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</si>
  <si>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</si>
  <si>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</si>
  <si>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</si>
  <si>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</si>
  <si>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</si>
  <si>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</si>
  <si>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</si>
  <si>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</si>
  <si>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</si>
  <si>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</si>
  <si>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</si>
  <si>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</si>
  <si>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</si>
  <si>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</si>
  <si>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</si>
  <si>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</si>
  <si>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</si>
  <si>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</si>
  <si>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</si>
  <si>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</si>
  <si>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</si>
  <si>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</si>
  <si>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</si>
  <si>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</si>
  <si>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</si>
  <si>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</si>
  <si>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</si>
  <si>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</si>
  <si>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</si>
  <si>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</si>
  <si>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</si>
  <si>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</si>
  <si>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</si>
  <si>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</si>
  <si>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</si>
  <si>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</si>
  <si>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</si>
  <si>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</si>
  <si>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</si>
  <si>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</si>
  <si>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</si>
  <si>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</si>
  <si>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</si>
  <si>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</si>
  <si>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</si>
  <si>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</si>
  <si>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</si>
  <si>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</si>
  <si>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</si>
  <si>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</si>
  <si>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</si>
  <si>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</si>
  <si>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</si>
  <si>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</si>
  <si>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</si>
  <si>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</si>
  <si>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</si>
  <si>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</si>
  <si>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</si>
  <si>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</si>
  <si>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</si>
  <si>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</si>
  <si>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</si>
  <si>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</si>
  <si>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</si>
  <si>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</si>
  <si>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</si>
  <si>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</si>
  <si>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</si>
  <si>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</si>
  <si>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</si>
  <si>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</si>
  <si>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</si>
  <si>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</si>
  <si>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</si>
  <si>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</si>
  <si>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</si>
  <si>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</si>
  <si>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</si>
  <si>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</si>
  <si>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</si>
  <si>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</si>
  <si>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</si>
  <si>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</si>
  <si>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</si>
  <si>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</si>
  <si>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</si>
  <si>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</si>
  <si>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</si>
  <si>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</si>
  <si>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</si>
  <si>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</si>
  <si>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</si>
  <si>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</si>
  <si>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</si>
  <si>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</si>
  <si>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</si>
  <si>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</si>
  <si>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</si>
  <si>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</si>
  <si>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</si>
  <si>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</si>
  <si>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</si>
  <si>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</si>
  <si>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</si>
  <si>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</si>
  <si>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</si>
  <si>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</si>
  <si>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</si>
  <si>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</si>
  <si>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</si>
  <si>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</si>
  <si>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</si>
  <si>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</si>
  <si>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</si>
  <si>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</si>
  <si>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</si>
  <si>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</si>
  <si>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</si>
  <si>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</si>
  <si>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</si>
  <si>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</si>
  <si>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</si>
  <si>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</si>
  <si>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</si>
  <si>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</si>
  <si>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</si>
  <si>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</si>
  <si>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</si>
  <si>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</si>
  <si>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</si>
  <si>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</si>
  <si>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</si>
  <si>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</si>
  <si>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</si>
  <si>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</si>
  <si>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</si>
  <si>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</si>
  <si>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</si>
  <si>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</si>
  <si>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</si>
  <si>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</si>
  <si>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</si>
  <si>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</si>
  <si>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</si>
  <si>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</si>
  <si>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</si>
  <si>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</si>
  <si>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</si>
  <si>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</si>
  <si>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</si>
  <si>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</si>
  <si>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</si>
  <si>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</si>
  <si>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</si>
  <si>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</si>
  <si>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</si>
  <si>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</si>
  <si>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</si>
  <si>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</si>
  <si>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</si>
  <si>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</si>
  <si>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</si>
  <si>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</si>
  <si>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</si>
  <si>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</si>
  <si>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</si>
  <si>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</si>
  <si>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</si>
  <si>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</si>
  <si>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</si>
  <si>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</si>
  <si>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</si>
  <si>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</si>
  <si>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</si>
  <si>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</si>
  <si>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</si>
  <si>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</si>
  <si>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</si>
  <si>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</si>
  <si>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</si>
  <si>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</si>
  <si>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</si>
  <si>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</si>
  <si>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</si>
  <si>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</si>
  <si>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</si>
  <si>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</si>
  <si>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</si>
  <si>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</si>
  <si>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</si>
  <si>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</si>
  <si>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</si>
  <si>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</si>
  <si>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</si>
  <si>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</si>
  <si>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</si>
  <si>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</si>
  <si>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</si>
  <si>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</si>
  <si>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</si>
  <si>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</si>
  <si>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</si>
  <si>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</si>
  <si>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</si>
  <si>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</si>
  <si>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</si>
  <si>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</si>
  <si>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</si>
  <si>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</si>
  <si>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</si>
  <si>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</si>
  <si>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</si>
  <si>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</si>
  <si>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</si>
  <si>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</si>
  <si>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</si>
  <si>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</si>
  <si>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</si>
  <si>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</si>
  <si>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</si>
  <si>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</si>
  <si>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</si>
  <si>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</si>
  <si>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</si>
  <si>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</si>
  <si>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</si>
  <si>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</si>
  <si>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</si>
  <si>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</si>
  <si>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</si>
  <si>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</si>
  <si>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</si>
  <si>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</si>
  <si>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</si>
  <si>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</si>
  <si>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</si>
  <si>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</si>
  <si>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</si>
  <si>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</si>
  <si>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</si>
  <si>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</si>
  <si>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</si>
  <si>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</si>
  <si>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</si>
  <si>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</si>
  <si>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</si>
  <si>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</si>
  <si>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</si>
  <si>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</si>
  <si>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</si>
  <si>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</si>
  <si>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</si>
  <si>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</si>
  <si>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</si>
  <si>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</si>
  <si>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</si>
  <si>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</si>
  <si>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</si>
  <si>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</si>
  <si>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</si>
  <si>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</si>
  <si>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</si>
  <si>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</si>
  <si>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</si>
  <si>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</si>
  <si>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</si>
  <si>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</si>
  <si>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</si>
  <si>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</si>
  <si>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</si>
  <si>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</si>
  <si>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</si>
  <si>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</si>
  <si>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</si>
  <si>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</si>
  <si>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</si>
  <si>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</si>
  <si>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</si>
  <si>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</si>
  <si>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</si>
  <si>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</si>
  <si>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</si>
  <si>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</si>
  <si>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</si>
  <si>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</si>
  <si>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</si>
  <si>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</si>
  <si>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</si>
  <si>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</si>
  <si>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</si>
  <si>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</si>
  <si>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</si>
  <si>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</si>
  <si>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</si>
  <si>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</si>
  <si>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</si>
  <si>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</si>
  <si>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</si>
  <si>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</si>
  <si>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</si>
  <si>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</si>
  <si>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</si>
  <si>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</si>
  <si>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</si>
  <si>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</si>
  <si>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</si>
  <si>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</si>
  <si>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</si>
  <si>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</si>
  <si>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</si>
  <si>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</si>
  <si>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</si>
  <si>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</si>
  <si>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</si>
  <si>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</si>
  <si>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</si>
  <si>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</si>
  <si>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</si>
  <si>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</si>
  <si>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</si>
  <si>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</si>
  <si>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</si>
  <si>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</si>
  <si>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</si>
  <si>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</si>
  <si>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</si>
  <si>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</si>
  <si>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</si>
  <si>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</si>
  <si>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</si>
  <si>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</si>
  <si>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</si>
  <si>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</si>
  <si>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</si>
  <si>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</si>
  <si>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</si>
  <si>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</si>
  <si>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</si>
  <si>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</si>
  <si>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</si>
  <si>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</si>
  <si>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</si>
  <si>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</si>
  <si>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</si>
  <si>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</si>
  <si>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</si>
  <si>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</si>
  <si>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</si>
  <si>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</si>
  <si>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</si>
  <si>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</si>
  <si>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</si>
  <si>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</si>
  <si>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</si>
  <si>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</si>
  <si>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</si>
  <si>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</si>
  <si>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</si>
  <si>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</si>
  <si>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</si>
  <si>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</si>
  <si>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</si>
  <si>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</si>
  <si>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</si>
  <si>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</si>
  <si>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</si>
  <si>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</si>
  <si>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</si>
  <si>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</si>
  <si>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</si>
  <si>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</si>
  <si>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</si>
  <si>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</si>
  <si>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</si>
  <si>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</si>
  <si>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</si>
  <si>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</si>
  <si>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</si>
  <si>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</si>
  <si>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</si>
  <si>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</si>
  <si>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</si>
  <si>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</si>
  <si>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</si>
  <si>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</si>
  <si>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</si>
  <si>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</si>
  <si>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</si>
  <si>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</si>
  <si>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</si>
  <si>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</si>
  <si>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</si>
  <si>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</si>
  <si>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</si>
  <si>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</si>
  <si>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</si>
  <si>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</si>
  <si>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</si>
  <si>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</si>
  <si>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</si>
  <si>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</si>
  <si>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</si>
  <si>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</si>
  <si>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</si>
  <si>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</si>
  <si>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</si>
  <si>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</si>
  <si>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</si>
  <si>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</si>
  <si>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</si>
  <si>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</si>
  <si>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</si>
  <si>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</si>
  <si>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</si>
  <si>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</si>
  <si>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</si>
  <si>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</si>
  <si>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</si>
  <si>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</si>
  <si>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</si>
  <si>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</si>
  <si>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</si>
  <si>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</si>
  <si>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</si>
  <si>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</si>
  <si>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</si>
  <si>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</si>
  <si>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</si>
  <si>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</si>
  <si>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</si>
  <si>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</si>
  <si>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</si>
  <si>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</si>
  <si>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</si>
  <si>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</si>
  <si>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</si>
  <si>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</si>
  <si>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</si>
  <si>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</si>
  <si>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</si>
  <si>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</si>
  <si>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</si>
  <si>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</si>
  <si>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</si>
  <si>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</si>
  <si>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</si>
  <si>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</si>
  <si>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</si>
  <si>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</si>
  <si>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</si>
  <si>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</si>
  <si>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</si>
  <si>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</si>
  <si>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</si>
  <si>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</si>
  <si>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</si>
  <si>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</si>
  <si>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</si>
  <si>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</si>
  <si>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</si>
  <si>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</si>
  <si>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</si>
  <si>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</si>
  <si>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</si>
  <si>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</si>
  <si>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</si>
  <si>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</si>
  <si>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</si>
  <si>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</si>
  <si>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</si>
  <si>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</si>
  <si>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</si>
  <si>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</si>
  <si>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</si>
  <si>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</si>
  <si>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</si>
  <si>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</si>
  <si>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</si>
  <si>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</si>
  <si>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</si>
  <si>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</si>
  <si>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</si>
  <si>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</si>
  <si>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</si>
  <si>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</si>
  <si>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</si>
  <si>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</si>
  <si>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</si>
  <si>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</si>
  <si>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</si>
  <si>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</si>
  <si>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</si>
  <si>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</si>
  <si>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</si>
  <si>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</si>
  <si>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</si>
  <si>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</si>
  <si>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</si>
  <si>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</si>
  <si>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</si>
  <si>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</si>
  <si>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</si>
  <si>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</si>
  <si>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</si>
  <si>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</si>
  <si>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</si>
  <si>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</si>
  <si>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</si>
  <si>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</si>
  <si>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</si>
  <si>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</si>
  <si>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</si>
  <si>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</si>
  <si>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</si>
  <si>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</si>
  <si>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</si>
  <si>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</si>
  <si>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</si>
  <si>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</si>
  <si>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</si>
  <si>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</si>
  <si>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</si>
  <si>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</si>
  <si>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</si>
  <si>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</si>
  <si>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</si>
  <si>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</si>
  <si>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</si>
  <si>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</si>
  <si>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</si>
  <si>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</si>
  <si>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</si>
  <si>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</si>
  <si>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</si>
  <si>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</si>
  <si>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</si>
  <si>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</si>
  <si>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</si>
  <si>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</si>
  <si>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</si>
  <si>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</si>
  <si>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</si>
  <si>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</si>
  <si>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</si>
  <si>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</si>
  <si>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</si>
  <si>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</si>
  <si>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</si>
  <si>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</si>
  <si>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</si>
  <si>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</si>
  <si>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</si>
  <si>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</si>
  <si>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</si>
  <si>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</si>
  <si>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</si>
  <si>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</si>
  <si>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</si>
  <si>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</si>
  <si>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</si>
  <si>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</si>
  <si>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</si>
  <si>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</si>
  <si>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</si>
  <si>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</si>
  <si>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</si>
  <si>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</si>
  <si>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</si>
  <si>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</si>
  <si>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</si>
  <si>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</si>
  <si>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</si>
  <si>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</si>
  <si>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</si>
  <si>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</si>
  <si>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</si>
  <si>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</si>
  <si>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</si>
  <si>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</si>
  <si>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</si>
  <si>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</si>
  <si>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</si>
  <si>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</si>
  <si>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</si>
  <si>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</si>
  <si>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</si>
  <si>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</si>
  <si>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</si>
  <si>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</si>
  <si>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</si>
  <si>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</si>
  <si>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</si>
  <si>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</si>
  <si>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</si>
  <si>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</si>
  <si>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</si>
  <si>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</si>
  <si>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</si>
  <si>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</si>
  <si>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</si>
  <si>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</si>
  <si>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</si>
  <si>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</si>
  <si>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</si>
  <si>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</si>
  <si>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</si>
  <si>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</si>
  <si>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</si>
  <si>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</si>
  <si>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</si>
  <si>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</si>
  <si>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</si>
  <si>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</si>
  <si>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</si>
  <si>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</si>
  <si>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</si>
  <si>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</si>
  <si>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</si>
  <si>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</si>
  <si>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</si>
  <si>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</si>
  <si>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</si>
  <si>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</si>
  <si>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</si>
  <si>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</si>
  <si>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</si>
  <si>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</si>
  <si>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</si>
  <si>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</si>
  <si>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</si>
  <si>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</si>
  <si>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</si>
  <si>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</si>
  <si>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</si>
  <si>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</si>
  <si>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</si>
  <si>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</si>
  <si>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</si>
  <si>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</si>
  <si>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</si>
  <si>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</si>
  <si>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</si>
  <si>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</si>
  <si>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</si>
  <si>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</si>
  <si>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</si>
  <si>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</si>
  <si>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</si>
  <si>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</si>
  <si>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</si>
  <si>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</si>
  <si>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</si>
  <si>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</si>
  <si>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</si>
  <si>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</si>
  <si>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</si>
  <si>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</si>
  <si>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</si>
  <si>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</si>
  <si>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</si>
  <si>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</si>
  <si>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</si>
  <si>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</si>
  <si>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</si>
  <si>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</si>
  <si>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</si>
  <si>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</si>
  <si>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</si>
  <si>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</si>
  <si>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</si>
  <si>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</si>
  <si>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</si>
  <si>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</si>
  <si>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</si>
  <si>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</si>
  <si>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</si>
  <si>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</si>
  <si>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</si>
  <si>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</si>
  <si>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</si>
  <si>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</si>
  <si>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</si>
  <si>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</si>
  <si>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</si>
  <si>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</si>
  <si>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</si>
  <si>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</si>
  <si>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</si>
  <si>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</si>
  <si>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</si>
  <si>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</si>
  <si>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</si>
  <si>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</si>
  <si>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</si>
  <si>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</si>
  <si>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</si>
  <si>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</si>
  <si>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</si>
  <si>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</si>
  <si>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</si>
  <si>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</si>
  <si>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</si>
  <si>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</si>
  <si>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</si>
  <si>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</si>
  <si>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</si>
  <si>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</si>
  <si>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</si>
  <si>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</si>
  <si>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</si>
  <si>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</si>
  <si>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</si>
  <si>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</si>
  <si>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</si>
  <si>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</si>
  <si>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</si>
  <si>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</si>
  <si>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</si>
  <si>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</si>
  <si>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</si>
  <si>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</si>
  <si>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</si>
  <si>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</si>
  <si>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</si>
  <si>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</si>
  <si>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</si>
  <si>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</si>
  <si>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</si>
  <si>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</si>
  <si>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</si>
  <si>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</si>
  <si>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</si>
  <si>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</si>
  <si>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</si>
  <si>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</si>
  <si>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</si>
  <si>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</si>
  <si>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</si>
  <si>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</si>
  <si>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</si>
  <si>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</si>
  <si>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</si>
  <si>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</si>
  <si>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</si>
  <si>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</si>
  <si>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</si>
  <si>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</si>
  <si>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</si>
  <si>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</si>
  <si>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</si>
  <si>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</si>
  <si>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</si>
  <si>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</si>
  <si>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</si>
  <si>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</si>
  <si>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</si>
  <si>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</si>
  <si>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</si>
  <si>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</si>
  <si>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</si>
  <si>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</si>
  <si>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</si>
  <si>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</si>
  <si>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</si>
  <si>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</si>
  <si>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</si>
  <si>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</si>
  <si>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</si>
  <si>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</si>
  <si>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</si>
  <si>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</si>
  <si>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</si>
  <si>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</si>
  <si>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</si>
  <si>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</si>
  <si>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</si>
  <si>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</si>
  <si>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</si>
  <si>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</si>
  <si>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</si>
  <si>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</si>
  <si>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</si>
  <si>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</si>
  <si>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</si>
  <si>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</si>
  <si>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</si>
  <si>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</si>
  <si>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</si>
  <si>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</si>
  <si>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</si>
  <si>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</si>
  <si>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</si>
  <si>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</si>
  <si>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</si>
  <si>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</si>
  <si>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</si>
  <si>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</si>
  <si>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</si>
  <si>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</si>
  <si>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</si>
  <si>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</si>
  <si>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</si>
  <si>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</si>
  <si>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</si>
  <si>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</si>
  <si>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</si>
  <si>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</si>
  <si>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</si>
  <si>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</si>
  <si>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</si>
  <si>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</si>
  <si>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</si>
  <si>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</si>
  <si>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</si>
  <si>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</si>
  <si>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</si>
  <si>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</si>
  <si>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</si>
  <si>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</si>
  <si>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</si>
  <si>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</si>
  <si>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</si>
  <si>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</si>
  <si>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</si>
  <si>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</si>
  <si>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</si>
  <si>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</si>
  <si>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</si>
  <si>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</si>
  <si>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</si>
  <si>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</si>
  <si>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</si>
  <si>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</si>
  <si>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</si>
  <si>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</si>
  <si>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</si>
  <si>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</si>
  <si>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</si>
  <si>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</si>
  <si>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</si>
  <si>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</si>
  <si>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</si>
  <si>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</si>
  <si>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</si>
  <si>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</si>
  <si>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</si>
  <si>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</si>
  <si>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</si>
  <si>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</si>
  <si>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</si>
  <si>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</si>
  <si>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</si>
  <si>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</si>
  <si>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</si>
  <si>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</si>
  <si>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</si>
  <si>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</si>
  <si>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</si>
  <si>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</si>
  <si>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</si>
  <si>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</si>
  <si>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</si>
  <si>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</si>
  <si>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</si>
  <si>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</si>
  <si>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</si>
  <si>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</si>
  <si>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</si>
  <si>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</si>
  <si>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</si>
  <si>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</si>
  <si>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</si>
  <si>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</si>
  <si>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</si>
  <si>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</si>
  <si>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</si>
  <si>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</si>
  <si>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</si>
  <si>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</si>
  <si>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</si>
  <si>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</si>
  <si>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</si>
  <si>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</si>
  <si>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</si>
  <si>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</si>
  <si>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</si>
  <si>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</si>
  <si>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</si>
  <si>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</si>
  <si>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</si>
  <si>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</si>
  <si>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</si>
  <si>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</si>
  <si>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</si>
  <si>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</si>
  <si>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</si>
  <si>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</si>
  <si>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</si>
  <si>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</si>
  <si>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</si>
  <si>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</si>
  <si>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</si>
  <si>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</si>
  <si>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</si>
  <si>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</si>
  <si>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</si>
  <si>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</si>
  <si>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</si>
  <si>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</si>
  <si>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</si>
  <si>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</si>
  <si>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</si>
  <si>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</si>
  <si>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</si>
  <si>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</si>
  <si>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</si>
  <si>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</si>
  <si>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</si>
  <si>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</si>
  <si>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</si>
  <si>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</si>
  <si>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</si>
  <si>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</si>
  <si>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</si>
  <si>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</si>
  <si>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</si>
  <si>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</si>
  <si>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</si>
  <si>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</si>
  <si>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</si>
  <si>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</si>
  <si>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</si>
  <si>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</si>
  <si>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</si>
  <si>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</si>
  <si>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</si>
  <si>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</si>
  <si>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</si>
  <si>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</si>
  <si>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</si>
  <si>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</si>
  <si>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</si>
  <si>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</si>
  <si>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</si>
  <si>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</si>
  <si>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</si>
  <si>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</si>
  <si>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</si>
  <si>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</si>
  <si>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</si>
  <si>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</si>
  <si>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</si>
  <si>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</si>
  <si>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</si>
  <si>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</si>
  <si>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</si>
  <si>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</si>
  <si>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</si>
  <si>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</si>
  <si>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</si>
  <si>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</si>
  <si>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</si>
  <si>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</si>
  <si>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</si>
  <si>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</si>
  <si>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</si>
  <si>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</si>
  <si>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</si>
  <si>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</si>
  <si>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</si>
  <si>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</si>
  <si>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</si>
  <si>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</si>
  <si>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</si>
  <si>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</si>
  <si>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</si>
  <si>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</si>
  <si>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</si>
  <si>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</si>
  <si>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</si>
  <si>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</si>
  <si>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</si>
  <si>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</si>
  <si>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</si>
  <si>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</si>
  <si>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</si>
  <si>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</si>
  <si>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</si>
  <si>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</si>
  <si>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</si>
  <si>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</si>
  <si>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</si>
  <si>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</si>
  <si>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</si>
  <si>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</si>
  <si>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</si>
  <si>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</si>
  <si>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</si>
  <si>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</si>
  <si>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</si>
  <si>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</si>
  <si>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</si>
  <si>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</si>
  <si>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</si>
  <si>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</si>
  <si>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</si>
  <si>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</si>
  <si>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</si>
  <si>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</si>
  <si>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</si>
  <si>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</si>
  <si>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</si>
  <si>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</si>
  <si>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</si>
  <si>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</si>
  <si>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</si>
  <si>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</si>
  <si>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</si>
  <si>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</si>
  <si>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</si>
  <si>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</si>
  <si>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</si>
  <si>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</si>
  <si>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</si>
  <si>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</si>
  <si>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</si>
  <si>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</si>
  <si>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</si>
  <si>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</si>
  <si>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</si>
  <si>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</si>
  <si>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</si>
  <si>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</si>
  <si>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</si>
  <si>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</si>
  <si>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</si>
  <si>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</si>
  <si>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</si>
  <si>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</si>
  <si>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</si>
  <si>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</si>
  <si>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</si>
  <si>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</si>
  <si>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</si>
  <si>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</si>
  <si>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</si>
  <si>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</si>
  <si>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</si>
  <si>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</si>
  <si>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</si>
  <si>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</si>
  <si>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</si>
  <si>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</si>
  <si>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</si>
  <si>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</si>
  <si>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</si>
  <si>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</si>
  <si>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</si>
  <si>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</si>
  <si>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</si>
  <si>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</si>
  <si>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</si>
  <si>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</si>
  <si>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</si>
  <si>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</si>
  <si>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</si>
  <si>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</si>
  <si>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</si>
  <si>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</si>
  <si>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</si>
  <si>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</si>
  <si>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</si>
  <si>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</si>
  <si>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</si>
  <si>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</si>
  <si>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</si>
  <si>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</si>
  <si>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</si>
  <si>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</si>
  <si>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</si>
  <si>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</si>
  <si>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</si>
  <si>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</si>
  <si>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</si>
  <si>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</si>
  <si>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</si>
  <si>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</si>
  <si>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</si>
  <si>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</si>
  <si>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</si>
  <si>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</si>
  <si>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</si>
  <si>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</si>
  <si>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</si>
  <si>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</si>
  <si>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</si>
  <si>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</si>
  <si>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</si>
  <si>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</si>
  <si>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</si>
  <si>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</si>
  <si>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</si>
  <si>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</si>
  <si>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</si>
  <si>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</si>
  <si>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</si>
  <si>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</si>
  <si>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</si>
  <si>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</si>
  <si>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</si>
  <si>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</si>
  <si>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</si>
  <si>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</si>
  <si>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</si>
  <si>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</si>
  <si>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</si>
  <si>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</si>
  <si>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</si>
  <si>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</si>
  <si>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</si>
  <si>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</si>
  <si>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</si>
  <si>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</si>
  <si>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</si>
  <si>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</si>
  <si>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</si>
  <si>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</si>
  <si>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</si>
  <si>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</si>
  <si>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</si>
  <si>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</si>
  <si>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</si>
  <si>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</si>
  <si>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</si>
  <si>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</si>
  <si>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</si>
  <si>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</si>
  <si>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</si>
  <si>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</si>
  <si>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</si>
  <si>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</si>
  <si>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</si>
  <si>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</si>
  <si>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</si>
  <si>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</si>
  <si>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</si>
  <si>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</si>
  <si>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</si>
  <si>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</si>
  <si>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</si>
  <si>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</si>
  <si>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</si>
  <si>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</si>
  <si>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</si>
  <si>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</si>
  <si>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</si>
  <si>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</si>
  <si>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</si>
  <si>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</si>
  <si>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</si>
  <si>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</si>
  <si>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</si>
  <si>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</si>
  <si>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</si>
  <si>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</si>
  <si>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</si>
  <si>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</si>
  <si>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</si>
  <si>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</si>
  <si>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</si>
  <si>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</si>
  <si>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</si>
  <si>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</si>
  <si>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</si>
  <si>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</si>
  <si>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</si>
  <si>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</si>
  <si>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</si>
  <si>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</si>
  <si>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</si>
  <si>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</si>
  <si>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</si>
  <si>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</si>
  <si>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</si>
  <si>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</si>
  <si>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</si>
  <si>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</si>
  <si>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</si>
  <si>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</si>
  <si>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</si>
  <si>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</si>
  <si>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</si>
  <si>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</si>
  <si>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</si>
  <si>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</si>
  <si>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</si>
  <si>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</si>
  <si>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</si>
  <si>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</si>
  <si>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</si>
  <si>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</si>
  <si>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</si>
  <si>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</si>
  <si>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</si>
  <si>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</si>
  <si>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</si>
  <si>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</si>
  <si>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</si>
  <si>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</si>
  <si>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</si>
  <si>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</si>
  <si>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</si>
  <si>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</si>
  <si>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</si>
  <si>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</si>
  <si>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</si>
  <si>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</si>
  <si>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</si>
  <si>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</si>
  <si>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</si>
  <si>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</si>
  <si>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</si>
  <si>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</si>
  <si>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</si>
  <si>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</si>
  <si>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</si>
  <si>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</si>
  <si>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</si>
  <si>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</si>
  <si>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</si>
  <si>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</si>
  <si>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</si>
  <si>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</si>
  <si>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</si>
  <si>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</si>
  <si>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</si>
  <si>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</si>
  <si>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</si>
  <si>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</si>
  <si>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</si>
  <si>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</si>
  <si>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</si>
  <si>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</si>
  <si>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</si>
  <si>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</si>
  <si>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</si>
  <si>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</si>
  <si>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</si>
  <si>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</si>
  <si>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</si>
  <si>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</si>
  <si>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</si>
  <si>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</si>
  <si>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</si>
  <si>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</si>
  <si>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</si>
  <si>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</si>
  <si>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</si>
  <si>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</si>
  <si>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</si>
  <si>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</si>
  <si>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</si>
  <si>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</si>
  <si>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</si>
  <si>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</si>
  <si>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</si>
  <si>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</si>
  <si>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</si>
  <si>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</si>
  <si>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</si>
  <si>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</si>
  <si>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</si>
  <si>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</si>
  <si>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</si>
  <si>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</si>
  <si>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</si>
  <si>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</si>
  <si>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</si>
  <si>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</si>
  <si>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</si>
  <si>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</si>
  <si>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</si>
  <si>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</si>
  <si>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</si>
  <si>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</si>
  <si>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</si>
  <si>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</si>
  <si>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</si>
  <si>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</si>
  <si>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</si>
  <si>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</si>
  <si>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</si>
  <si>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</si>
  <si>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</si>
  <si>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</si>
  <si>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</si>
  <si>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</si>
  <si>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</si>
  <si>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</si>
  <si>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</si>
  <si>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</si>
  <si>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</si>
  <si>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</si>
  <si>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</si>
  <si>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</si>
  <si>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</si>
  <si>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</si>
  <si>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</si>
  <si>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</si>
  <si>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</si>
  <si>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</si>
  <si>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</si>
  <si>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</si>
  <si>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</si>
  <si>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</si>
  <si>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</si>
  <si>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</si>
  <si>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</si>
  <si>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</si>
  <si>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</si>
  <si>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</si>
  <si>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</si>
  <si>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</si>
  <si>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</si>
  <si>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</si>
  <si>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</si>
  <si>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</si>
  <si>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</si>
  <si>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</si>
  <si>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</si>
  <si>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</si>
  <si>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</si>
  <si>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</si>
  <si>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</si>
  <si>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</si>
  <si>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</si>
  <si>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</si>
  <si>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</si>
  <si>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</si>
  <si>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</si>
  <si>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</si>
  <si>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</si>
  <si>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</si>
  <si>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</si>
  <si>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</si>
  <si>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</si>
  <si>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</si>
  <si>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</si>
  <si>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</si>
  <si>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</si>
  <si>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</si>
  <si>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</si>
  <si>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</si>
  <si>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</si>
  <si>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</si>
  <si>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</si>
  <si>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</si>
  <si>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</si>
  <si>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</si>
  <si>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</si>
  <si>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</si>
  <si>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</si>
  <si>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</si>
  <si>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</si>
  <si>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</si>
  <si>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</si>
  <si>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</si>
  <si>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</si>
  <si>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</si>
  <si>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</si>
  <si>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</si>
  <si>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</si>
  <si>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</si>
  <si>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</si>
  <si>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</si>
  <si>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</si>
  <si>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</si>
  <si>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</si>
  <si>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</si>
  <si>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</si>
  <si>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</si>
  <si>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</si>
  <si>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</si>
  <si>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</si>
  <si>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</si>
  <si>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</si>
  <si>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</si>
  <si>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</si>
  <si>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</si>
  <si>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</si>
  <si>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</si>
  <si>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</si>
  <si>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</si>
  <si>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</si>
  <si>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</si>
  <si>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</si>
  <si>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</si>
  <si>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</si>
  <si>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</si>
  <si>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</si>
  <si>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</si>
  <si>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</si>
  <si>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</si>
  <si>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</si>
  <si>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</si>
  <si>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</si>
  <si>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</si>
  <si>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</si>
  <si>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</si>
  <si>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</si>
  <si>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</si>
  <si>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</si>
  <si>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</si>
  <si>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</si>
  <si>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</si>
  <si>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</si>
  <si>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</si>
  <si>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</si>
  <si>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</si>
  <si>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</si>
  <si>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</si>
  <si>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</si>
  <si>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</si>
  <si>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</si>
  <si>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</si>
  <si>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</si>
  <si>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</si>
  <si>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</si>
  <si>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</si>
  <si>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</si>
  <si>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</si>
  <si>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</si>
  <si>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</si>
  <si>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</si>
  <si>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</si>
  <si>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</si>
  <si>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</si>
  <si>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</si>
  <si>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</si>
  <si>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</si>
  <si>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</si>
  <si>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</si>
  <si>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</si>
  <si>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</si>
  <si>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</si>
  <si>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</si>
  <si>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</si>
  <si>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</si>
  <si>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</si>
  <si>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</si>
  <si>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</si>
  <si>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</si>
  <si>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</si>
  <si>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</si>
  <si>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</si>
  <si>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</si>
  <si>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</si>
  <si>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</si>
  <si>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</si>
  <si>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</si>
  <si>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</si>
  <si>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</si>
  <si>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</si>
  <si>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</si>
  <si>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</si>
  <si>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</si>
  <si>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</si>
  <si>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</si>
  <si>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</si>
  <si>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</si>
  <si>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</si>
  <si>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</si>
  <si>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</si>
  <si>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</si>
  <si>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</si>
  <si>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</si>
  <si>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</si>
  <si>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</si>
  <si>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</si>
  <si>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</si>
  <si>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</si>
  <si>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</si>
  <si>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</si>
  <si>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</si>
  <si>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</si>
  <si>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</si>
  <si>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</si>
  <si>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</si>
  <si>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</si>
  <si>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</si>
  <si>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</si>
  <si>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</si>
  <si>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</si>
  <si>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</si>
  <si>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</si>
  <si>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</si>
  <si>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</si>
  <si>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</si>
  <si>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</si>
  <si>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</si>
  <si>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</si>
  <si>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</si>
  <si>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</si>
  <si>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</si>
  <si>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</si>
  <si>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</si>
  <si>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</si>
  <si>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</si>
  <si>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</si>
  <si>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</si>
  <si>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</si>
  <si>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</si>
  <si>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</si>
  <si>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</si>
  <si>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</si>
  <si>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</si>
  <si>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</si>
  <si>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</si>
  <si>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</si>
  <si>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</si>
  <si>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</si>
  <si>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</si>
  <si>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</si>
  <si>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</si>
  <si>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</si>
  <si>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</si>
  <si>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</si>
  <si>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</si>
  <si>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</si>
  <si>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</si>
  <si>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</si>
  <si>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</si>
  <si>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</si>
  <si>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</si>
  <si>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</si>
  <si>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</si>
  <si>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</si>
  <si>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</si>
  <si>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</si>
  <si>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</si>
  <si>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</si>
  <si>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</si>
  <si>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</si>
  <si>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</si>
  <si>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</si>
  <si>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</si>
  <si>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</si>
  <si>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</si>
  <si>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</si>
  <si>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</si>
  <si>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</si>
  <si>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</si>
  <si>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</si>
  <si>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</si>
  <si>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</si>
  <si>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</si>
  <si>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</si>
  <si>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</si>
  <si>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</si>
  <si>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</si>
  <si>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</si>
  <si>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</si>
  <si>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</si>
  <si>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</si>
  <si>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</si>
  <si>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</si>
  <si>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</si>
  <si>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</si>
  <si>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</si>
  <si>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</si>
  <si>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</si>
  <si>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</si>
  <si>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</si>
  <si>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</si>
  <si>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</si>
  <si>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</si>
  <si>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</si>
  <si>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</si>
  <si>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</si>
  <si>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</si>
  <si>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</si>
  <si>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</si>
  <si>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</si>
  <si>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</si>
  <si>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</si>
  <si>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</si>
  <si>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</si>
  <si>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</si>
  <si>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</si>
  <si>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</si>
  <si>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</si>
  <si>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</si>
  <si>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</si>
  <si>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</si>
  <si>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</si>
  <si>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</si>
  <si>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</si>
  <si>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</si>
  <si>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</si>
  <si>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</si>
  <si>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</si>
  <si>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</si>
  <si>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</si>
  <si>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</si>
  <si>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</si>
  <si>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</si>
  <si>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</si>
  <si>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</si>
  <si>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</si>
  <si>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</si>
  <si>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</si>
  <si>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</si>
  <si>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</si>
  <si>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</si>
  <si>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</si>
  <si>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</si>
  <si>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</si>
  <si>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</si>
  <si>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</si>
  <si>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</si>
  <si>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</si>
  <si>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</si>
  <si>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</si>
  <si>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</si>
  <si>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</si>
  <si>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</si>
  <si>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</si>
  <si>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</si>
  <si>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</si>
  <si>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</si>
  <si>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</si>
  <si>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</si>
  <si>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</si>
  <si>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</si>
  <si>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</si>
  <si>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</si>
  <si>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</si>
  <si>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</si>
  <si>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</si>
  <si>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</si>
  <si>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</si>
  <si>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</si>
  <si>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</si>
  <si>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</si>
  <si>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</si>
  <si>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</si>
  <si>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</si>
  <si>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</si>
  <si>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</si>
  <si>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</si>
  <si>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</si>
  <si>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</si>
  <si>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</si>
  <si>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</si>
  <si>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</si>
  <si>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</si>
  <si>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</si>
  <si>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</si>
  <si>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</si>
  <si>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</si>
  <si>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</si>
  <si>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</si>
  <si>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</si>
  <si>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</si>
  <si>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</si>
  <si>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</si>
  <si>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</si>
  <si>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</si>
  <si>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</si>
  <si>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</si>
  <si>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</si>
  <si>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</si>
  <si>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</si>
  <si>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</si>
  <si>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</si>
  <si>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</si>
  <si>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</si>
  <si>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</si>
  <si>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</si>
  <si>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</si>
  <si>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</si>
  <si>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</si>
  <si>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</si>
  <si>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</si>
  <si>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</si>
  <si>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</si>
  <si>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</si>
  <si>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</si>
  <si>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</si>
  <si>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</si>
  <si>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</si>
  <si>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</si>
  <si>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</si>
  <si>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</si>
  <si>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</si>
  <si>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</si>
  <si>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</si>
  <si>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</si>
  <si>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</si>
  <si>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</si>
  <si>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</si>
  <si>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</si>
  <si>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</si>
  <si>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</si>
  <si>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</si>
  <si>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</si>
  <si>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</si>
  <si>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</si>
  <si>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</si>
  <si>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</si>
  <si>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</si>
  <si>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</si>
  <si>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</si>
  <si>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</si>
  <si>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</si>
  <si>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</si>
  <si>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</si>
  <si>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</si>
  <si>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</si>
  <si>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</si>
  <si>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</si>
  <si>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</si>
  <si>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</si>
  <si>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</si>
  <si>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</si>
  <si>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</si>
  <si>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</si>
  <si>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</si>
  <si>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</si>
  <si>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</si>
  <si>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</si>
  <si>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</si>
  <si>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</si>
  <si>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</si>
  <si>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</si>
  <si>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</si>
  <si>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</si>
  <si>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</si>
  <si>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</si>
  <si>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</si>
  <si>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</si>
  <si>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</si>
  <si>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</si>
  <si>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</si>
  <si>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</si>
  <si>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</si>
  <si>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</si>
  <si>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</si>
  <si>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</si>
  <si>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</si>
  <si>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</si>
  <si>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</si>
  <si>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</si>
  <si>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</si>
  <si>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</si>
  <si>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</si>
  <si>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</si>
  <si>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</si>
  <si>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</si>
  <si>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</si>
  <si>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</si>
  <si>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</si>
  <si>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</si>
  <si>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</si>
  <si>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</si>
  <si>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</si>
  <si>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</si>
  <si>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</si>
  <si>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</si>
  <si>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</si>
  <si>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</si>
  <si>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</si>
  <si>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</si>
  <si>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</si>
  <si>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</si>
  <si>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</si>
  <si>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</si>
  <si>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</si>
  <si>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</si>
  <si>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</si>
  <si>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</si>
  <si>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</si>
  <si>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</si>
  <si>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</si>
  <si>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</si>
  <si>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</si>
  <si>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</si>
  <si>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</si>
  <si>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</si>
  <si>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</si>
  <si>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</si>
  <si>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</si>
  <si>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</si>
  <si>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</si>
  <si>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</si>
  <si>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</si>
  <si>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</si>
  <si>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</si>
  <si>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</si>
  <si>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</si>
  <si>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</si>
  <si>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</si>
  <si>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</si>
  <si>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</si>
  <si>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</si>
  <si>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</si>
  <si>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</si>
  <si>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</si>
  <si>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</si>
  <si>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</si>
  <si>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</si>
  <si>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</si>
  <si>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</si>
  <si>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</si>
  <si>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</si>
  <si>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</si>
  <si>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</si>
  <si>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</si>
  <si>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</si>
  <si>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</si>
  <si>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</si>
  <si>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</si>
  <si>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</si>
  <si>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</si>
  <si>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</si>
  <si>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</si>
  <si>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</si>
  <si>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</si>
  <si>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</si>
  <si>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</si>
  <si>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</si>
  <si>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</si>
  <si>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</si>
  <si>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</si>
  <si>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</si>
  <si>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</si>
  <si>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</si>
  <si>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</si>
  <si>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</si>
  <si>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</si>
  <si>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</si>
  <si>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</si>
  <si>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</si>
  <si>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</si>
  <si>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</si>
  <si>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</si>
  <si>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</si>
  <si>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</si>
  <si>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</si>
  <si>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</si>
  <si>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</si>
  <si>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</si>
  <si>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</si>
  <si>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</si>
  <si>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</si>
  <si>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</si>
  <si>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</si>
  <si>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</si>
  <si>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</si>
  <si>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</si>
  <si>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</si>
  <si>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</si>
  <si>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</si>
  <si>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</si>
  <si>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</si>
  <si>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</si>
  <si>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</si>
  <si>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</si>
  <si>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</si>
  <si>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</si>
  <si>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</si>
  <si>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</si>
  <si>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</si>
  <si>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</si>
  <si>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</si>
  <si>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</si>
  <si>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</si>
  <si>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</si>
  <si>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</si>
  <si>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</si>
  <si>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</si>
  <si>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</si>
  <si>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</si>
  <si>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</si>
  <si>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</si>
  <si>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</si>
  <si>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</si>
  <si>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</si>
  <si>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</si>
  <si>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</si>
  <si>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</si>
  <si>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</si>
  <si>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</si>
  <si>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</si>
  <si>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</si>
  <si>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</si>
  <si>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</si>
  <si>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</si>
  <si>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</si>
  <si>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</si>
  <si>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</si>
  <si>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</si>
  <si>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</si>
  <si>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</si>
  <si>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</si>
  <si>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</si>
  <si>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</si>
  <si>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</si>
  <si>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</si>
  <si>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</si>
  <si>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</si>
  <si>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</si>
  <si>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</si>
  <si>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</si>
  <si>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</si>
  <si>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</si>
  <si>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</si>
  <si>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</si>
  <si>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</si>
  <si>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</si>
  <si>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</si>
  <si>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</si>
  <si>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</si>
  <si>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</si>
  <si>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</si>
  <si>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</si>
  <si>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</si>
  <si>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</si>
  <si>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</si>
  <si>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</si>
  <si>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</si>
  <si>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</si>
  <si>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</si>
  <si>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</si>
  <si>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</si>
  <si>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</si>
  <si>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</si>
  <si>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</si>
  <si>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</si>
  <si>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</si>
  <si>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</si>
  <si>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</si>
  <si>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</si>
  <si>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</si>
  <si>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</si>
  <si>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</si>
  <si>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</si>
  <si>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</si>
  <si>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</si>
  <si>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</si>
  <si>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</si>
  <si>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</si>
  <si>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</si>
  <si>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</si>
  <si>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</si>
  <si>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</si>
  <si>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</si>
  <si>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</si>
  <si>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</si>
  <si>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</si>
  <si>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</si>
  <si>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</si>
  <si>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</si>
  <si>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</si>
  <si>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</si>
  <si>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</si>
  <si>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</si>
  <si>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</si>
  <si>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</si>
  <si>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</si>
  <si>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</si>
  <si>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</si>
  <si>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</si>
  <si>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</si>
  <si>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</si>
  <si>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</si>
  <si>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</si>
  <si>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</si>
  <si>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</si>
  <si>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</si>
  <si>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</si>
  <si>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</si>
  <si>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</si>
  <si>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</si>
  <si>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</si>
  <si>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</si>
  <si>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</si>
  <si>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</si>
  <si>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</si>
  <si>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</si>
  <si>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</si>
  <si>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</si>
  <si>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</si>
  <si>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</si>
  <si>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</si>
  <si>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</si>
  <si>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</si>
  <si>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</si>
  <si>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</si>
  <si>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</si>
  <si>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</si>
  <si>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</si>
  <si>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</si>
  <si>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</si>
  <si>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</si>
  <si>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</si>
  <si>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</si>
  <si>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</si>
  <si>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</si>
  <si>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</si>
  <si>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</si>
  <si>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</si>
  <si>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</si>
  <si>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</si>
  <si>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</si>
  <si>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</si>
  <si>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</si>
  <si>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</si>
  <si>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</si>
  <si>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</si>
  <si>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</si>
  <si>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</si>
  <si>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</si>
  <si>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</si>
  <si>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</si>
  <si>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</si>
  <si>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</si>
  <si>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</si>
  <si>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</si>
  <si>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</si>
  <si>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</si>
  <si>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</si>
  <si>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</si>
  <si>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</si>
  <si>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</si>
  <si>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</si>
  <si>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</si>
  <si>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</si>
  <si>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</si>
  <si>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</si>
  <si>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</si>
  <si>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</si>
  <si>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</si>
  <si>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</si>
  <si>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</si>
  <si>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</si>
  <si>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</si>
  <si>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</si>
  <si>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</si>
  <si>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</si>
  <si>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</si>
  <si>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</si>
  <si>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</si>
  <si>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</si>
  <si>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</si>
  <si>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</si>
  <si>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</si>
  <si>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</si>
  <si>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</si>
  <si>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</si>
  <si>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</si>
  <si>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</si>
  <si>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</si>
  <si>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</si>
  <si>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</si>
  <si>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</si>
  <si>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</si>
  <si>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</si>
  <si>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</si>
  <si>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</si>
  <si>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</si>
  <si>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</si>
  <si>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</si>
  <si>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</si>
  <si>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</si>
  <si>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</si>
  <si>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</si>
  <si>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</si>
  <si>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</si>
  <si>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</si>
  <si>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</si>
  <si>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</si>
  <si>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</si>
  <si>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</si>
  <si>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</si>
  <si>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</si>
  <si>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</si>
  <si>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</si>
  <si>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</si>
  <si>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</si>
  <si>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</si>
  <si>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</si>
  <si>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</si>
  <si>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</si>
  <si>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</si>
  <si>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</si>
  <si>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</si>
  <si>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</si>
  <si>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</si>
  <si>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</si>
  <si>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</si>
  <si>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</si>
  <si>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</si>
  <si>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</si>
  <si>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</si>
  <si>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</si>
  <si>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</si>
  <si>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</si>
  <si>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</si>
  <si>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</si>
  <si>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</si>
  <si>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</si>
  <si>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</si>
  <si>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</si>
  <si>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</si>
  <si>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</si>
  <si>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</si>
  <si>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</si>
  <si>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</si>
  <si>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</si>
  <si>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</si>
  <si>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</si>
  <si>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</si>
  <si>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</si>
  <si>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</si>
  <si>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</si>
  <si>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</si>
  <si>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</si>
  <si>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</si>
  <si>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</si>
  <si>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</si>
  <si>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</si>
  <si>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</si>
  <si>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</si>
  <si>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</si>
  <si>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</si>
  <si>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</si>
  <si>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</si>
  <si>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</si>
  <si>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</si>
  <si>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</si>
  <si>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</si>
  <si>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</si>
  <si>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</si>
  <si>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</si>
  <si>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</si>
  <si>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</si>
  <si>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</si>
  <si>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</si>
  <si>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</si>
  <si>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</si>
  <si>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</si>
  <si>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</si>
  <si>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</si>
  <si>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</si>
  <si>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</si>
  <si>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</si>
  <si>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</si>
  <si>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</si>
  <si>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</si>
  <si>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</si>
  <si>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</si>
  <si>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</si>
  <si>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</si>
  <si>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</si>
  <si>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</si>
  <si>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</si>
  <si>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</si>
  <si>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</si>
  <si>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</si>
  <si>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</si>
  <si>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</si>
  <si>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</si>
  <si>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</si>
  <si>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</si>
  <si>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</si>
  <si>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</si>
  <si>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</si>
  <si>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</si>
  <si>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</si>
  <si>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</si>
  <si>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</si>
  <si>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</si>
  <si>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</si>
  <si>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</si>
  <si>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</si>
  <si>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</si>
  <si>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</si>
  <si>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</si>
  <si>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</si>
  <si>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</si>
  <si>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</si>
  <si>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</si>
  <si>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</si>
  <si>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</si>
  <si>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</si>
  <si>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</si>
  <si>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</si>
  <si>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</si>
  <si>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</si>
  <si>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</si>
  <si>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</si>
  <si>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</si>
  <si>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</si>
  <si>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</si>
  <si>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</si>
  <si>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</si>
  <si>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</si>
  <si>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</si>
  <si>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</si>
  <si>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</si>
  <si>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</si>
  <si>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</si>
  <si>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</si>
  <si>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</si>
  <si>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</si>
  <si>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</si>
  <si>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</si>
  <si>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</si>
  <si>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</si>
  <si>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</si>
  <si>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</si>
  <si>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</si>
  <si>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</si>
  <si>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</si>
  <si>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</si>
  <si>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</si>
  <si>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</si>
  <si>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</si>
  <si>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</si>
  <si>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</si>
  <si>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</si>
  <si>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</si>
  <si>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</si>
  <si>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</si>
  <si>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</si>
  <si>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</si>
  <si>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</si>
  <si>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</si>
  <si>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</si>
  <si>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</si>
  <si>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</si>
  <si>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</si>
  <si>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</si>
  <si>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</si>
  <si>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</si>
  <si>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</si>
  <si>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</si>
  <si>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</si>
  <si>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</si>
  <si>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</si>
  <si>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</si>
  <si>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</si>
  <si>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</si>
  <si>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</si>
  <si>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</si>
  <si>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</si>
  <si>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</si>
  <si>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</si>
  <si>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</si>
  <si>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</si>
  <si>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</si>
  <si>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</si>
  <si>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</si>
  <si>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</si>
  <si>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</si>
  <si>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</si>
  <si>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</si>
  <si>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</si>
  <si>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</si>
  <si>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</si>
  <si>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</si>
  <si>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</si>
  <si>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</si>
  <si>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</si>
  <si>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</si>
  <si>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</si>
  <si>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</si>
  <si>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</si>
  <si>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</si>
  <si>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</si>
  <si>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</si>
  <si>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</si>
  <si>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</si>
  <si>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</si>
  <si>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</si>
  <si>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</si>
  <si>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</si>
  <si>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</si>
  <si>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</si>
  <si>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</si>
  <si>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</si>
  <si>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</si>
  <si>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</si>
  <si>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</si>
  <si>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</si>
  <si>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</si>
  <si>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</si>
  <si>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</si>
  <si>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</si>
  <si>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</si>
  <si>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</si>
  <si>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</si>
  <si>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</si>
  <si>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</si>
  <si>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</si>
  <si>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</si>
  <si>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</si>
  <si>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</si>
  <si>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</si>
  <si>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</si>
  <si>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</si>
  <si>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</si>
  <si>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</si>
  <si>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</si>
  <si>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</si>
  <si>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</si>
  <si>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</si>
  <si>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</si>
  <si>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</si>
  <si>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</si>
  <si>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</si>
  <si>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</si>
  <si>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</si>
  <si>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</si>
  <si>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</si>
  <si>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</si>
  <si>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</si>
  <si>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</si>
  <si>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</si>
  <si>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</si>
  <si>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</si>
  <si>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</si>
  <si>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</si>
  <si>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</si>
  <si>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</si>
  <si>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</si>
  <si>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</si>
  <si>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</si>
  <si>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</si>
  <si>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</si>
  <si>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</si>
  <si>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</si>
  <si>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</si>
  <si>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</si>
  <si>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</si>
  <si>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</si>
  <si>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</si>
  <si>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</si>
  <si>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</si>
  <si>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</si>
  <si>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</si>
  <si>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</si>
  <si>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</si>
  <si>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</si>
  <si>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</si>
  <si>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</si>
  <si>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</si>
  <si>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</si>
  <si>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</si>
  <si>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</si>
  <si>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</si>
  <si>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</si>
  <si>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</si>
  <si>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</si>
  <si>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</si>
  <si>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</si>
  <si>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</si>
  <si>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</si>
  <si>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</si>
  <si>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</si>
  <si>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</si>
  <si>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</si>
  <si>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</si>
  <si>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</si>
  <si>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</si>
  <si>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</si>
  <si>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</si>
  <si>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</si>
  <si>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</si>
  <si>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</si>
  <si>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</si>
  <si>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</si>
  <si>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</si>
  <si>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</si>
  <si>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</si>
  <si>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</si>
  <si>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</si>
  <si>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</si>
  <si>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</si>
  <si>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</si>
  <si>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</si>
  <si>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</si>
  <si>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</si>
  <si>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</si>
  <si>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</si>
  <si>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</si>
  <si>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</si>
  <si>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</si>
  <si>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</si>
  <si>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</si>
  <si>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</si>
  <si>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</si>
  <si>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</si>
  <si>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</si>
  <si>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</si>
  <si>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</si>
  <si>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</si>
  <si>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</si>
  <si>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</si>
  <si>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</si>
  <si>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</si>
  <si>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</si>
  <si>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</si>
  <si>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</si>
  <si>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</si>
  <si>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</si>
  <si>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</si>
  <si>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</si>
  <si>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</si>
  <si>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</si>
  <si>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</si>
  <si>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</si>
  <si>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</si>
  <si>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</si>
  <si>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</si>
  <si>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</si>
  <si>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</si>
  <si>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</si>
  <si>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</si>
  <si>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</si>
  <si>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</si>
  <si>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</si>
  <si>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</si>
  <si>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</si>
  <si>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</si>
  <si>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</si>
  <si>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</si>
  <si>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</si>
  <si>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</si>
  <si>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</si>
  <si>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</si>
  <si>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</si>
  <si>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</si>
  <si>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</si>
  <si>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</si>
  <si>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</si>
  <si>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</si>
  <si>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</si>
  <si>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</si>
  <si>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</si>
  <si>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</si>
  <si>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</si>
  <si>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</si>
  <si>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</si>
  <si>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</si>
  <si>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</si>
  <si>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</si>
  <si>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</si>
  <si>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</si>
  <si>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</si>
  <si>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</si>
  <si>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</si>
  <si>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</si>
  <si>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</si>
  <si>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</si>
  <si>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</si>
  <si>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</si>
  <si>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</si>
  <si>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</si>
  <si>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</si>
  <si>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</si>
  <si>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</si>
  <si>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</si>
  <si>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</si>
  <si>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</si>
  <si>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</si>
  <si>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</si>
  <si>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</si>
  <si>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</si>
  <si>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</si>
  <si>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</si>
  <si>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</si>
  <si>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</si>
  <si>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</si>
  <si>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</si>
  <si>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</si>
  <si>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</si>
  <si>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</si>
  <si>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</si>
  <si>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</si>
  <si>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</si>
  <si>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</si>
  <si>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</si>
  <si>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</si>
  <si>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</si>
  <si>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</si>
  <si>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</si>
  <si>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</si>
  <si>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</si>
  <si>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</si>
  <si>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</si>
  <si>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</si>
  <si>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</si>
  <si>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</si>
  <si>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</si>
  <si>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</si>
  <si>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</si>
  <si>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</si>
  <si>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</si>
  <si>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</si>
  <si>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</si>
  <si>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</si>
  <si>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</si>
  <si>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</si>
  <si>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</si>
  <si>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</si>
  <si>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</si>
  <si>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</si>
  <si>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</si>
  <si>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</si>
  <si>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</si>
  <si>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</si>
  <si>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</si>
  <si>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</si>
  <si>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</si>
  <si>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</si>
  <si>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</si>
  <si>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</si>
  <si>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</si>
  <si>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</si>
  <si>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</si>
  <si>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</si>
  <si>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</si>
  <si>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</si>
  <si>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</si>
  <si>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</si>
  <si>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</si>
  <si>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</si>
  <si>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</si>
  <si>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</si>
  <si>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</si>
  <si>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</si>
  <si>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</si>
  <si>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</si>
  <si>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</si>
  <si>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</si>
  <si>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</si>
  <si>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</si>
  <si>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</si>
  <si>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</si>
  <si>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</si>
  <si>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</si>
  <si>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</si>
  <si>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</si>
  <si>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</si>
  <si>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</si>
  <si>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</si>
  <si>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</si>
  <si>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</si>
  <si>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</si>
  <si>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</si>
  <si>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</si>
  <si>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</si>
  <si>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</si>
  <si>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</si>
  <si>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</si>
  <si>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</si>
  <si>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</si>
  <si>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</si>
  <si>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</si>
  <si>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</si>
  <si>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</si>
  <si>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</si>
  <si>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</si>
  <si>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</si>
  <si>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</si>
  <si>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</si>
  <si>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</si>
  <si>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</si>
  <si>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</si>
  <si>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</si>
  <si>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</si>
  <si>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</si>
  <si>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</si>
  <si>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</si>
  <si>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</si>
  <si>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</si>
  <si>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</si>
  <si>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</si>
  <si>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</si>
  <si>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</si>
  <si>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</si>
  <si>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</si>
  <si>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</si>
  <si>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</si>
  <si>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</si>
  <si>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</si>
  <si>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</si>
  <si>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</si>
  <si>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</si>
  <si>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</si>
  <si>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</si>
  <si>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</si>
  <si>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</si>
  <si>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</si>
  <si>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</si>
  <si>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</si>
  <si>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</si>
  <si>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</si>
  <si>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</si>
  <si>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</si>
  <si>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</si>
  <si>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</si>
  <si>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</si>
  <si>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</si>
  <si>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</si>
  <si>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</si>
  <si>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</si>
  <si>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</si>
  <si>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</si>
  <si>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</si>
  <si>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</si>
  <si>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</si>
  <si>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</si>
  <si>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</si>
  <si>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</si>
  <si>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</si>
  <si>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</si>
  <si>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</si>
  <si>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</si>
  <si>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</si>
  <si>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</si>
  <si>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</si>
  <si>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</si>
  <si>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</si>
  <si>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</si>
  <si>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</si>
  <si>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</si>
  <si>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</si>
  <si>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</si>
  <si>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</si>
  <si>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</si>
  <si>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</si>
  <si>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</si>
  <si>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</si>
  <si>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</si>
  <si>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</si>
  <si>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</si>
  <si>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</si>
  <si>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</si>
  <si>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</si>
  <si>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</si>
  <si>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</si>
  <si>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</si>
  <si>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</si>
  <si>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</si>
  <si>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</si>
  <si>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</si>
  <si>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</si>
  <si>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</si>
  <si>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</si>
  <si>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</si>
  <si>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</si>
  <si>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</si>
  <si>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</si>
  <si>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</si>
  <si>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</si>
  <si>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</si>
  <si>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</si>
  <si>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</si>
  <si>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</si>
  <si>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</si>
  <si>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</si>
  <si>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</si>
  <si>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</si>
  <si>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</si>
  <si>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</si>
  <si>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</si>
  <si>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</si>
  <si>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</si>
  <si>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</si>
  <si>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</si>
  <si>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</si>
  <si>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</si>
  <si>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</si>
  <si>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</si>
  <si>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</si>
  <si>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</si>
  <si>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</si>
  <si>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</si>
  <si>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</si>
  <si>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</si>
  <si>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</si>
  <si>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</si>
  <si>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</si>
  <si>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</si>
  <si>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</si>
  <si>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</si>
  <si>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</si>
  <si>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</si>
  <si>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</si>
  <si>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</si>
  <si>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</si>
  <si>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</si>
  <si>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</si>
  <si>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</si>
  <si>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</si>
  <si>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</si>
  <si>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</si>
  <si>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</si>
  <si>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</si>
  <si>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</si>
  <si>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</si>
  <si>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</si>
  <si>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</si>
  <si>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</si>
  <si>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</si>
  <si>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</si>
  <si>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</si>
  <si>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</si>
  <si>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</si>
  <si>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</si>
  <si>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</si>
  <si>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</si>
  <si>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</si>
  <si>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</si>
  <si>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</si>
  <si>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</si>
  <si>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</si>
  <si>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</si>
  <si>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</si>
  <si>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</si>
  <si>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</si>
  <si>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</si>
  <si>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</si>
  <si>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</si>
  <si>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</si>
  <si>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</si>
  <si>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</si>
  <si>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</si>
  <si>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</si>
  <si>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</si>
  <si>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</si>
  <si>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</si>
  <si>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</si>
  <si>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</si>
  <si>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</si>
  <si>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</si>
  <si>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</si>
  <si>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</si>
  <si>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</si>
  <si>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</si>
  <si>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</si>
  <si>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</si>
  <si>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</si>
  <si>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</si>
  <si>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</si>
  <si>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</si>
  <si>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</si>
  <si>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</si>
  <si>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</si>
  <si>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</si>
  <si>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</si>
  <si>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</si>
  <si>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</si>
  <si>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</si>
  <si>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</si>
  <si>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</si>
  <si>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</si>
  <si>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</si>
  <si>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</si>
  <si>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</si>
  <si>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</si>
  <si>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</si>
  <si>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</si>
  <si>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</si>
  <si>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</si>
  <si>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</si>
  <si>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</si>
  <si>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</si>
  <si>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</si>
  <si>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</si>
  <si>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</si>
  <si>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</si>
  <si>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</si>
  <si>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</si>
  <si>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</si>
  <si>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</si>
  <si>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</si>
  <si>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</si>
  <si>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</si>
  <si>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</si>
  <si>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</si>
  <si>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</si>
  <si>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</si>
  <si>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</si>
  <si>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</si>
  <si>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</si>
  <si>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</si>
  <si>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</si>
  <si>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</si>
  <si>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</si>
  <si>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</si>
  <si>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</si>
  <si>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</si>
  <si>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</si>
  <si>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</si>
  <si>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</si>
  <si>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</si>
  <si>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</si>
  <si>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</si>
  <si>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</si>
  <si>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</si>
  <si>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</si>
  <si>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</si>
  <si>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</si>
  <si>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</si>
  <si>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</si>
  <si>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</si>
  <si>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</si>
  <si>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</si>
  <si>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</si>
  <si>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</si>
  <si>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</si>
  <si>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</si>
  <si>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</si>
  <si>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</si>
  <si>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</si>
  <si>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</si>
  <si>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</si>
  <si>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</si>
  <si>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</si>
  <si>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</si>
  <si>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</si>
  <si>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</si>
  <si>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</si>
  <si>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</si>
  <si>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</si>
  <si>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</si>
  <si>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</si>
  <si>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</si>
  <si>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</si>
  <si>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</si>
  <si>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</si>
  <si>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</si>
  <si>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</si>
  <si>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</si>
  <si>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</si>
  <si>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</si>
  <si>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</si>
  <si>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</si>
  <si>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</si>
  <si>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</si>
  <si>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</si>
  <si>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</si>
  <si>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</si>
  <si>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</si>
  <si>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</si>
  <si>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</si>
  <si>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</si>
  <si>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</si>
  <si>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</si>
  <si>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</si>
  <si>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</si>
  <si>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</si>
  <si>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</si>
  <si>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</si>
  <si>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</si>
  <si>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</si>
  <si>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</si>
  <si>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</si>
  <si>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</si>
  <si>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</si>
  <si>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</si>
  <si>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</si>
  <si>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</si>
  <si>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</si>
  <si>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</si>
  <si>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</si>
  <si>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</si>
  <si>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</si>
  <si>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</si>
  <si>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</si>
  <si>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</si>
  <si>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</si>
  <si>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</si>
  <si>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</si>
  <si>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</si>
  <si>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</si>
  <si>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</si>
  <si>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</si>
  <si>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</si>
  <si>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</si>
  <si>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</si>
  <si>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</si>
  <si>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</si>
  <si>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</si>
  <si>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</si>
  <si>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</si>
  <si>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</si>
  <si>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</si>
  <si>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</si>
  <si>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</si>
  <si>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</si>
  <si>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</si>
  <si>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</si>
  <si>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</si>
  <si>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</si>
  <si>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</si>
  <si>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</si>
  <si>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</si>
  <si>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</si>
  <si>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</si>
  <si>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</si>
  <si>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</si>
  <si>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</si>
  <si>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</si>
  <si>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</si>
  <si>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</si>
  <si>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</si>
  <si>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</si>
  <si>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</si>
  <si>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</si>
  <si>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</si>
  <si>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</si>
  <si>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</si>
  <si>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</si>
  <si>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</si>
  <si>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</si>
  <si>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</si>
  <si>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</si>
  <si>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</si>
  <si>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</si>
  <si>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</si>
  <si>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</si>
  <si>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</si>
  <si>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</si>
  <si>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</si>
  <si>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</si>
  <si>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</si>
  <si>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</si>
  <si>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</si>
  <si>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</si>
  <si>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</si>
  <si>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</si>
  <si>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</si>
  <si>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</si>
  <si>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</si>
  <si>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</si>
  <si>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</si>
  <si>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</si>
  <si>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</si>
  <si>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</si>
  <si>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</si>
  <si>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</si>
  <si>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</si>
  <si>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</si>
  <si>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</si>
  <si>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</si>
  <si>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</si>
  <si>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</si>
  <si>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</si>
  <si>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</si>
  <si>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</si>
  <si>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</si>
  <si>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</si>
  <si>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</si>
  <si>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</si>
  <si>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</si>
  <si>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</si>
  <si>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</si>
  <si>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</si>
  <si>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</si>
  <si>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</si>
  <si>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</si>
  <si>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</si>
  <si>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</si>
  <si>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</si>
  <si>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</si>
  <si>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</si>
  <si>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</si>
  <si>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</si>
  <si>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</si>
  <si>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</si>
  <si>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</si>
  <si>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</si>
  <si>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</si>
  <si>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</si>
  <si>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</si>
  <si>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</si>
  <si>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</si>
  <si>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</si>
  <si>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</si>
  <si>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</si>
  <si>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</si>
  <si>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</si>
  <si>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</si>
  <si>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</si>
  <si>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</si>
  <si>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</si>
  <si>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</si>
  <si>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</si>
  <si>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</si>
  <si>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</si>
  <si>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</si>
  <si>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</si>
  <si>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</si>
  <si>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</si>
  <si>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</si>
  <si>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</si>
  <si>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</si>
  <si>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</si>
  <si>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</si>
  <si>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</si>
  <si>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</si>
  <si>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</si>
  <si>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</si>
  <si>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</si>
  <si>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</si>
  <si>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</si>
  <si>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</si>
  <si>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</si>
  <si>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</si>
  <si>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</si>
  <si>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</si>
  <si>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</si>
  <si>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</si>
  <si>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</si>
  <si>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</si>
  <si>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</si>
  <si>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</si>
  <si>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</si>
  <si>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</si>
  <si>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</si>
  <si>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</si>
  <si>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</si>
  <si>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</si>
  <si>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</si>
  <si>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</si>
  <si>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</si>
  <si>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</si>
  <si>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</si>
  <si>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</si>
  <si>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</si>
  <si>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</si>
  <si>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</si>
  <si>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</si>
  <si>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</si>
  <si>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</si>
  <si>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</si>
  <si>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</si>
  <si>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</si>
  <si>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</si>
  <si>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</si>
  <si>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</si>
  <si>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</si>
  <si>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</si>
  <si>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</si>
  <si>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</si>
  <si>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</si>
  <si>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</si>
  <si>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</si>
  <si>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</si>
  <si>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</si>
  <si>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</si>
  <si>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</si>
  <si>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</si>
  <si>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</si>
  <si>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</si>
  <si>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</si>
  <si>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</si>
  <si>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</si>
  <si>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</si>
  <si>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</si>
  <si>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</si>
  <si>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</si>
  <si>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</si>
  <si>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</si>
  <si>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</si>
  <si>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</si>
  <si>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</si>
  <si>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</si>
  <si>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</si>
  <si>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</si>
  <si>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</si>
  <si>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</si>
  <si>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</si>
  <si>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</si>
  <si>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</si>
  <si>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</si>
  <si>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</si>
  <si>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</si>
  <si>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</si>
  <si>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</si>
  <si>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</si>
  <si>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</si>
  <si>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</si>
  <si>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</si>
  <si>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</si>
  <si>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</si>
  <si>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</si>
  <si>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</si>
  <si>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</si>
  <si>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</si>
  <si>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</si>
  <si>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</si>
  <si>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</si>
  <si>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</si>
  <si>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</si>
  <si>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</si>
  <si>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</si>
  <si>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</si>
  <si>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</si>
  <si>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</si>
  <si>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</si>
  <si>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</si>
  <si>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</si>
  <si>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</si>
  <si>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</si>
  <si>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</si>
  <si>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</si>
  <si>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</si>
  <si>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</si>
  <si>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</si>
  <si>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</si>
  <si>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</si>
  <si>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</si>
  <si>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</si>
  <si>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</si>
  <si>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</si>
  <si>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</si>
  <si>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</si>
  <si>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</si>
  <si>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</si>
  <si>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</si>
  <si>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</si>
  <si>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</si>
  <si>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</si>
  <si>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</si>
  <si>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</si>
  <si>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</si>
  <si>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</si>
  <si>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</si>
  <si>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</si>
  <si>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</si>
  <si>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</si>
  <si>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</si>
  <si>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</si>
  <si>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</si>
  <si>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</si>
  <si>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</si>
  <si>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</si>
  <si>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</si>
  <si>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</si>
  <si>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</si>
  <si>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</si>
  <si>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</si>
  <si>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</si>
  <si>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</si>
  <si>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</si>
  <si>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</si>
  <si>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</si>
  <si>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</si>
  <si>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</si>
  <si>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</si>
  <si>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</si>
  <si>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</si>
  <si>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</si>
  <si>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</si>
  <si>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</si>
  <si>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</si>
  <si>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</si>
  <si>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</si>
  <si>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</si>
  <si>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</si>
  <si>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</si>
  <si>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</si>
  <si>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</si>
  <si>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</si>
  <si>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</si>
  <si>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</si>
  <si>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</si>
  <si>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</si>
  <si>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</si>
  <si>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</si>
  <si>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</si>
  <si>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</si>
  <si>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</si>
  <si>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</si>
  <si>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</si>
  <si>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</si>
  <si>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</si>
  <si>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</si>
  <si>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</si>
  <si>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</si>
  <si>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</si>
  <si>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</si>
  <si>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</si>
  <si>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</si>
  <si>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</si>
  <si>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</si>
  <si>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</si>
  <si>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</si>
  <si>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</si>
  <si>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</si>
  <si>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</si>
  <si>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</si>
  <si>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</si>
  <si>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</si>
  <si>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</si>
  <si>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</si>
  <si>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</si>
  <si>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</si>
  <si>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</si>
  <si>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</si>
  <si>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</si>
  <si>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</si>
  <si>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</si>
  <si>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</si>
  <si>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</si>
  <si>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</si>
  <si>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</si>
  <si>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</si>
  <si>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</si>
  <si>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</si>
  <si>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</si>
  <si>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</si>
  <si>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</si>
  <si>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</si>
  <si>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</si>
  <si>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</si>
  <si>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</si>
  <si>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</si>
  <si>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</si>
  <si>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</si>
  <si>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</si>
  <si>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</si>
  <si>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</si>
  <si>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</si>
  <si>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</si>
  <si>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</si>
  <si>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</si>
  <si>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</si>
  <si>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</si>
  <si>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</si>
  <si>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</si>
  <si>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</si>
  <si>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</si>
  <si>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</si>
  <si>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</si>
  <si>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</si>
  <si>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</si>
  <si>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</si>
  <si>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</si>
  <si>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</si>
  <si>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</si>
  <si>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</si>
  <si>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</si>
  <si>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</si>
  <si>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</si>
  <si>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</si>
  <si>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</si>
  <si>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</si>
  <si>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</si>
  <si>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</si>
  <si>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</si>
  <si>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</si>
  <si>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</si>
  <si>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</si>
  <si>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</si>
  <si>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</si>
  <si>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</si>
  <si>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</si>
  <si>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</si>
  <si>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</si>
  <si>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</si>
  <si>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</si>
  <si>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</si>
  <si>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</si>
  <si>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</si>
  <si>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</si>
  <si>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</si>
  <si>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</si>
  <si>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</si>
  <si>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</si>
  <si>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</si>
  <si>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</si>
  <si>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</si>
  <si>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</si>
  <si>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</si>
  <si>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</si>
  <si>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</si>
  <si>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</si>
  <si>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</si>
  <si>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</si>
  <si>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</si>
  <si>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</si>
  <si>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</si>
  <si>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</si>
  <si>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</si>
  <si>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</si>
  <si>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</si>
  <si>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</si>
  <si>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</si>
  <si>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</si>
  <si>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</si>
  <si>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</si>
  <si>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</si>
  <si>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</si>
  <si>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</si>
  <si>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</si>
  <si>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</si>
  <si>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</si>
  <si>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</si>
  <si>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</si>
  <si>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</si>
  <si>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</si>
  <si>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</si>
  <si>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</si>
  <si>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</si>
  <si>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</si>
  <si>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</si>
  <si>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</si>
  <si>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</si>
  <si>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</si>
  <si>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</si>
  <si>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</si>
  <si>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</si>
  <si>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</si>
  <si>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</si>
  <si>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</si>
  <si>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</si>
  <si>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</si>
  <si>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</si>
  <si>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</si>
  <si>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</si>
  <si>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</si>
  <si>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</si>
  <si>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</si>
  <si>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</si>
  <si>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</si>
  <si>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</si>
  <si>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</si>
  <si>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</si>
  <si>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</si>
  <si>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</si>
  <si>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</si>
  <si>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</si>
  <si>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</si>
  <si>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</si>
  <si>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</si>
  <si>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</si>
  <si>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</si>
  <si>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</si>
  <si>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</si>
  <si>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</si>
  <si>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</si>
  <si>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</si>
  <si>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</si>
  <si>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</si>
  <si>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</si>
  <si>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</si>
  <si>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</si>
  <si>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</si>
  <si>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</si>
  <si>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</si>
  <si>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</si>
  <si>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</si>
  <si>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</si>
  <si>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</si>
  <si>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</si>
  <si>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</si>
  <si>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</si>
  <si>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</si>
  <si>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</si>
  <si>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</si>
  <si>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</si>
  <si>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</si>
  <si>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</si>
  <si>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</si>
  <si>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</si>
  <si>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</si>
  <si>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</si>
  <si>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</si>
  <si>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</si>
  <si>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</si>
  <si>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</si>
  <si>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</si>
  <si>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</si>
  <si>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</si>
  <si>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</si>
  <si>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</si>
  <si>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</si>
  <si>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</si>
  <si>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</si>
  <si>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</si>
  <si>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</si>
  <si>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</si>
  <si>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</si>
  <si>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</si>
  <si>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</si>
  <si>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</si>
  <si>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</si>
  <si>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</si>
  <si>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</si>
  <si>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</si>
  <si>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</si>
  <si>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</si>
  <si>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</si>
  <si>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</si>
  <si>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</si>
  <si>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</si>
  <si>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</si>
  <si>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</si>
  <si>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</si>
  <si>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</si>
  <si>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</si>
  <si>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</si>
  <si>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</si>
  <si>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</si>
  <si>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</si>
  <si>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</si>
  <si>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</si>
  <si>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</si>
  <si>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</si>
  <si>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</si>
  <si>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</si>
  <si>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</si>
  <si>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</si>
  <si>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</si>
  <si>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</si>
  <si>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</si>
  <si>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</si>
  <si>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</si>
  <si>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</si>
  <si>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</si>
  <si>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</si>
  <si>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</si>
  <si>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</si>
  <si>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</si>
  <si>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</si>
  <si>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</si>
  <si>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</si>
  <si>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</si>
  <si>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</si>
  <si>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</si>
  <si>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</si>
  <si>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</si>
  <si>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</si>
  <si>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</si>
  <si>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</si>
  <si>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</si>
  <si>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</si>
  <si>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</si>
  <si>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</si>
  <si>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</si>
  <si>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</si>
  <si>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</si>
  <si>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</si>
  <si>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</si>
  <si>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</si>
  <si>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</si>
  <si>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</si>
  <si>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</si>
  <si>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</si>
  <si>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</si>
  <si>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</si>
  <si>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</si>
  <si>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</si>
  <si>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</si>
  <si>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</si>
  <si>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</si>
  <si>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</si>
  <si>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</si>
  <si>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</si>
  <si>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</si>
  <si>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</si>
  <si>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</si>
  <si>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</si>
  <si>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</si>
  <si>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</si>
  <si>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</si>
  <si>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</si>
  <si>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</si>
  <si>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</si>
  <si>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</si>
  <si>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</si>
  <si>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</si>
  <si>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</si>
  <si>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</si>
  <si>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</si>
  <si>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</si>
  <si>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</si>
  <si>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</si>
  <si>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</si>
  <si>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</si>
  <si>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</si>
  <si>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</si>
  <si>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</si>
  <si>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</si>
  <si>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</si>
  <si>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</si>
  <si>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</si>
  <si>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</si>
  <si>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</si>
  <si>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</si>
  <si>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</si>
  <si>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</si>
  <si>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</si>
  <si>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</si>
  <si>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</si>
  <si>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</si>
  <si>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</si>
  <si>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</si>
  <si>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</si>
  <si>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</si>
  <si>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</si>
  <si>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</si>
  <si>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</si>
  <si>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</si>
  <si>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</si>
  <si>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</si>
  <si>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</si>
  <si>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</si>
  <si>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</si>
  <si>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</si>
  <si>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</si>
  <si>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</si>
  <si>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</si>
  <si>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</si>
  <si>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</si>
  <si>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</si>
  <si>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</si>
  <si>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</si>
  <si>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</si>
  <si>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</si>
  <si>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</si>
  <si>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</si>
  <si>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</si>
  <si>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</si>
  <si>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</si>
  <si>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</si>
  <si>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</si>
  <si>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</si>
  <si>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</si>
  <si>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</si>
  <si>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</si>
  <si>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</si>
  <si>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</si>
  <si>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</si>
  <si>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</si>
  <si>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</si>
  <si>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</si>
  <si>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</si>
  <si>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</si>
  <si>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</si>
  <si>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</si>
  <si>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</si>
  <si>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</si>
  <si>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</si>
  <si>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</si>
  <si>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</si>
  <si>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</si>
  <si>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</si>
  <si>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</si>
  <si>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</si>
  <si>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</si>
  <si>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</si>
  <si>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</si>
  <si>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</si>
  <si>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</si>
  <si>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</si>
  <si>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</si>
  <si>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</si>
  <si>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</si>
  <si>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</si>
  <si>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</si>
  <si>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</si>
  <si>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</si>
  <si>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</si>
  <si>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</si>
  <si>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</si>
  <si>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</si>
  <si>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</si>
  <si>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</si>
  <si>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</si>
  <si>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</si>
  <si>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</si>
  <si>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</si>
  <si>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</si>
  <si>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</si>
  <si>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</si>
  <si>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</si>
  <si>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</si>
  <si>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</si>
  <si>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</si>
  <si>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</si>
  <si>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</si>
  <si>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</si>
  <si>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</si>
  <si>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</si>
  <si>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</si>
  <si>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</si>
  <si>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</si>
  <si>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</si>
  <si>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</si>
  <si>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</si>
  <si>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</si>
  <si>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</si>
  <si>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</si>
  <si>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</si>
  <si>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</si>
  <si>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</si>
  <si>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</si>
  <si>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</si>
  <si>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</si>
  <si>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</si>
  <si>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</si>
  <si>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</si>
  <si>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</si>
  <si>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</si>
  <si>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</si>
  <si>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</si>
  <si>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</si>
  <si>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</si>
  <si>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</si>
  <si>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</si>
  <si>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</si>
  <si>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</si>
  <si>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</si>
  <si>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</si>
  <si>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</si>
  <si>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</si>
  <si>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</si>
  <si>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</si>
  <si>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</si>
  <si>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</si>
  <si>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</si>
  <si>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</si>
  <si>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</si>
  <si>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</si>
  <si>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</si>
  <si>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</si>
  <si>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</si>
  <si>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</si>
  <si>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</si>
  <si>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</si>
  <si>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</si>
  <si>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</si>
  <si>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</si>
  <si>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</si>
  <si>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</si>
  <si>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</si>
  <si>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</si>
  <si>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</si>
  <si>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</si>
  <si>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</si>
  <si>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</si>
  <si>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</si>
  <si>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</si>
  <si>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</si>
  <si>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</si>
  <si>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</si>
  <si>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</si>
  <si>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</si>
  <si>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</si>
  <si>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</si>
  <si>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</si>
  <si>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</si>
  <si>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</si>
  <si>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</si>
  <si>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</si>
  <si>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</si>
  <si>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</si>
  <si>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</si>
  <si>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</si>
  <si>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</si>
  <si>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</si>
  <si>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</si>
  <si>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</si>
  <si>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</si>
  <si>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</si>
  <si>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</si>
  <si>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</si>
  <si>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</si>
  <si>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</si>
  <si>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</si>
  <si>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</si>
  <si>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</si>
  <si>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</si>
  <si>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</si>
  <si>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</si>
  <si>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</si>
  <si>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</si>
  <si>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</si>
  <si>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</si>
  <si>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</si>
  <si>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</si>
  <si>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</si>
  <si>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</si>
  <si>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</si>
  <si>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</si>
  <si>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</si>
  <si>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</si>
  <si>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</si>
  <si>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</si>
  <si>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</si>
  <si>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</si>
  <si>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</si>
  <si>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</si>
  <si>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</si>
  <si>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</si>
  <si>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</si>
  <si>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</si>
  <si>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</si>
  <si>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</si>
  <si>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</si>
  <si>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</si>
  <si>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</si>
  <si>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</si>
  <si>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</si>
  <si>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</si>
  <si>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</si>
  <si>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</si>
  <si>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</si>
  <si>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</si>
  <si>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</si>
  <si>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</si>
  <si>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</si>
  <si>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</si>
  <si>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</si>
  <si>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</si>
  <si>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</si>
  <si>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</si>
  <si>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</si>
  <si>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</si>
  <si>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</si>
  <si>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</si>
  <si>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</si>
  <si>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</si>
  <si>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</si>
  <si>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</si>
  <si>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</si>
  <si>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</si>
  <si>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</si>
  <si>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</si>
  <si>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</si>
  <si>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</si>
  <si>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</si>
  <si>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</si>
  <si>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</si>
  <si>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</si>
  <si>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</si>
  <si>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</si>
  <si>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</si>
  <si>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</si>
  <si>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</si>
  <si>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</si>
  <si>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</si>
  <si>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</si>
  <si>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</si>
  <si>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</si>
  <si>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</si>
  <si>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</si>
  <si>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</si>
  <si>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</si>
  <si>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</si>
  <si>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</si>
  <si>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</si>
  <si>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</si>
  <si>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</si>
  <si>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</si>
  <si>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</si>
  <si>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</si>
  <si>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</si>
  <si>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</si>
  <si>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</si>
  <si>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</si>
  <si>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</si>
  <si>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</si>
  <si>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</si>
  <si>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</si>
  <si>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</si>
  <si>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</si>
  <si>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</si>
  <si>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</si>
  <si>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</si>
  <si>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</si>
  <si>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</si>
  <si>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</si>
  <si>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</si>
  <si>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</si>
  <si>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</si>
  <si>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</si>
  <si>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</si>
  <si>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</si>
  <si>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</si>
  <si>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</si>
  <si>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</si>
  <si>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</si>
  <si>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</si>
  <si>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</si>
  <si>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</si>
  <si>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</si>
  <si>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</si>
  <si>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</si>
  <si>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</si>
  <si>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</si>
  <si>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</si>
  <si>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</si>
  <si>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</si>
  <si>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</si>
  <si>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</si>
  <si>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</si>
  <si>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</si>
  <si>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</si>
  <si>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</si>
  <si>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</si>
  <si>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</si>
  <si>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</si>
  <si>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</si>
  <si>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</si>
  <si>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</si>
  <si>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</si>
  <si>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</si>
  <si>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</si>
  <si>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</si>
  <si>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</si>
  <si>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</si>
  <si>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</si>
  <si>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</si>
  <si>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</si>
  <si>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</si>
  <si>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</si>
  <si>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</si>
  <si>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</si>
  <si>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</si>
  <si>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</si>
  <si>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</si>
  <si>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</si>
  <si>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</si>
  <si>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</si>
  <si>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</si>
  <si>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</si>
  <si>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</si>
  <si>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</si>
  <si>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</si>
  <si>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</si>
  <si>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</si>
  <si>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</si>
  <si>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</si>
  <si>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</si>
  <si>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</si>
  <si>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</si>
  <si>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</si>
  <si>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</si>
  <si>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</si>
  <si>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</si>
  <si>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</si>
  <si>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</si>
  <si>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</si>
  <si>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</si>
  <si>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</si>
  <si>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</si>
  <si>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</si>
  <si>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</si>
  <si>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</si>
  <si>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</si>
  <si>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</si>
  <si>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</si>
  <si>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</si>
  <si>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</si>
  <si>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</si>
  <si>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</si>
  <si>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</si>
  <si>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</si>
  <si>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</si>
  <si>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</si>
  <si>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</si>
  <si>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</si>
  <si>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</si>
  <si>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</si>
  <si>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</si>
  <si>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</si>
  <si>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</si>
  <si>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</si>
  <si>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</si>
  <si>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</si>
  <si>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</si>
  <si>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</si>
  <si>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</si>
  <si>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</si>
  <si>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</si>
  <si>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</si>
  <si>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</si>
  <si>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</si>
  <si>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</si>
  <si>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</si>
  <si>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</si>
  <si>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</si>
  <si>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</si>
  <si>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</si>
  <si>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</si>
  <si>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</si>
  <si>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</si>
  <si>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</si>
  <si>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</si>
  <si>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</si>
  <si>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</si>
  <si>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</si>
  <si>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</si>
  <si>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</si>
  <si>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</si>
  <si>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</si>
  <si>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</si>
  <si>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</si>
  <si>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</si>
  <si>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</si>
  <si>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</si>
  <si>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</si>
  <si>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</si>
  <si>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</si>
  <si>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</si>
  <si>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</si>
  <si>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</si>
  <si>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</si>
  <si>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</si>
  <si>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</si>
  <si>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</si>
  <si>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</si>
  <si>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</si>
  <si>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</si>
  <si>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</si>
  <si>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</si>
  <si>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</si>
  <si>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</si>
  <si>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</si>
  <si>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</si>
  <si>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</si>
  <si>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</si>
  <si>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</si>
  <si>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</si>
  <si>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</si>
  <si>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</si>
  <si>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</si>
  <si>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</si>
  <si>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</si>
  <si>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</si>
  <si>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</si>
  <si>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</si>
  <si>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</si>
  <si>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</si>
  <si>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</si>
  <si>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</si>
  <si>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</si>
  <si>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</si>
  <si>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</si>
  <si>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</si>
  <si>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</si>
  <si>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</si>
  <si>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</si>
  <si>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</si>
  <si>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</si>
  <si>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</si>
  <si>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</si>
  <si>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</si>
  <si>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</si>
  <si>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</si>
  <si>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</si>
  <si>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</si>
  <si>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</si>
  <si>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</si>
  <si>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</si>
  <si>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</si>
  <si>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</si>
  <si>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</si>
  <si>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</si>
  <si>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</si>
  <si>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</si>
  <si>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</si>
  <si>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</si>
  <si>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</si>
  <si>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</si>
  <si>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</si>
  <si>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</si>
  <si>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</si>
  <si>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</si>
  <si>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</si>
  <si>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</si>
  <si>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</si>
  <si>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</si>
  <si>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</si>
  <si>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</si>
  <si>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</si>
  <si>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</si>
  <si>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</si>
  <si>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</si>
  <si>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</si>
  <si>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</si>
  <si>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</si>
  <si>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</si>
  <si>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</si>
  <si>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</si>
  <si>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</si>
  <si>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</si>
  <si>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</si>
  <si>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</si>
  <si>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</si>
  <si>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</si>
  <si>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</si>
  <si>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</si>
  <si>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</si>
  <si>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</si>
  <si>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</si>
  <si>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</si>
  <si>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</si>
  <si>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</si>
  <si>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</si>
  <si>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</si>
  <si>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</si>
  <si>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</si>
  <si>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</si>
  <si>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</si>
  <si>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</si>
  <si>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</si>
  <si>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</si>
  <si>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</si>
  <si>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</si>
  <si>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</si>
  <si>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</si>
  <si>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</si>
  <si>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</si>
  <si>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</si>
  <si>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</si>
  <si>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</si>
  <si>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</si>
  <si>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</si>
  <si>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</si>
  <si>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</si>
  <si>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</si>
  <si>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</si>
  <si>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</si>
  <si>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</si>
  <si>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</si>
  <si>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</si>
  <si>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</si>
  <si>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</si>
  <si>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</si>
  <si>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</si>
  <si>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</si>
  <si>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</si>
  <si>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</si>
  <si>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</si>
  <si>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</si>
  <si>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</si>
  <si>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</si>
  <si>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</si>
  <si>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</si>
  <si>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</si>
  <si>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</si>
  <si>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</si>
  <si>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</si>
  <si>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</si>
  <si>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</si>
  <si>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</si>
  <si>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</si>
  <si>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</si>
  <si>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</si>
  <si>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</si>
  <si>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</si>
  <si>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</si>
  <si>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</si>
  <si>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</si>
  <si>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</si>
  <si>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</si>
  <si>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</si>
  <si>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</si>
  <si>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</si>
  <si>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</si>
  <si>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</si>
  <si>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</si>
  <si>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</si>
  <si>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</si>
  <si>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</si>
  <si>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</si>
  <si>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</si>
  <si>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</si>
  <si>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</si>
  <si>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</si>
  <si>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</si>
  <si>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</si>
  <si>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</si>
  <si>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</si>
  <si>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</si>
  <si>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</si>
  <si>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</si>
  <si>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</si>
  <si>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</si>
  <si>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</si>
  <si>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</si>
  <si>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</si>
  <si>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</si>
  <si>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</si>
  <si>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</si>
  <si>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</si>
  <si>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</si>
  <si>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</si>
  <si>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</si>
  <si>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</si>
  <si>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</si>
  <si>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</si>
  <si>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</si>
  <si>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</si>
  <si>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</si>
  <si>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</si>
  <si>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</si>
  <si>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</si>
  <si>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</si>
  <si>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</si>
  <si>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</si>
  <si>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</si>
  <si>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</si>
  <si>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</si>
  <si>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</si>
  <si>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</si>
  <si>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</si>
  <si>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</si>
  <si>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</si>
  <si>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</si>
  <si>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</si>
  <si>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</si>
  <si>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</si>
  <si>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</si>
  <si>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</si>
  <si>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</si>
  <si>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</si>
  <si>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</si>
  <si>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</si>
  <si>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</si>
  <si>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</si>
  <si>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</si>
  <si>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</si>
  <si>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</si>
  <si>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</si>
  <si>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</si>
  <si>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</si>
  <si>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</si>
  <si>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</si>
  <si>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</si>
  <si>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</si>
  <si>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</si>
  <si>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</si>
  <si>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</si>
  <si>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</si>
  <si>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</si>
  <si>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</si>
  <si>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</si>
  <si>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</si>
  <si>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</si>
  <si>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</si>
  <si>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</si>
  <si>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</si>
  <si>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</si>
  <si>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</si>
  <si>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</si>
  <si>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</si>
  <si>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</si>
  <si>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</si>
  <si>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</si>
  <si>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</si>
  <si>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</si>
  <si>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</si>
  <si>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</si>
  <si>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</si>
  <si>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</si>
  <si>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</si>
  <si>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</si>
  <si>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</si>
  <si>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</si>
  <si>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</si>
  <si>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</si>
  <si>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</si>
  <si>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</si>
  <si>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</si>
  <si>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</si>
  <si>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</si>
  <si>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</si>
  <si>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</si>
  <si>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</si>
  <si>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</si>
  <si>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</si>
  <si>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</si>
  <si>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</si>
  <si>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</si>
  <si>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</si>
  <si>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</si>
  <si>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</si>
  <si>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</si>
  <si>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</si>
  <si>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</si>
  <si>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</si>
  <si>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</si>
  <si>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</si>
  <si>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</si>
  <si>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</si>
  <si>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</si>
  <si>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</si>
  <si>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</si>
  <si>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</si>
  <si>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</si>
  <si>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</si>
  <si>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</si>
  <si>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</si>
  <si>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</si>
  <si>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</si>
  <si>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</si>
  <si>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</si>
  <si>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</si>
  <si>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</si>
  <si>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</si>
  <si>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</si>
  <si>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</si>
  <si>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</si>
  <si>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</si>
  <si>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</si>
  <si>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</si>
  <si>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</si>
  <si>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</si>
  <si>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</si>
  <si>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</si>
  <si>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</si>
  <si>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</si>
  <si>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</si>
  <si>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</si>
  <si>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</si>
  <si>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</si>
  <si>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</si>
  <si>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</si>
  <si>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</si>
  <si>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</si>
  <si>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</si>
  <si>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</si>
  <si>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</si>
  <si>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</si>
  <si>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</si>
  <si>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</si>
  <si>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</si>
  <si>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</si>
  <si>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</si>
  <si>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</si>
  <si>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</si>
  <si>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</si>
  <si>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</si>
  <si>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</si>
  <si>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</si>
  <si>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</si>
  <si>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</si>
  <si>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</si>
  <si>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</si>
  <si>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</si>
  <si>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</si>
  <si>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</si>
  <si>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</si>
  <si>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</si>
  <si>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</si>
  <si>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</si>
  <si>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</si>
  <si>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</si>
  <si>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</si>
  <si>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</si>
  <si>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</si>
  <si>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</si>
  <si>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</si>
  <si>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</si>
  <si>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</si>
  <si>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</si>
  <si>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</si>
  <si>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</si>
  <si>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</si>
  <si>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</si>
  <si>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</si>
  <si>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</si>
  <si>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</si>
  <si>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</si>
  <si>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</si>
  <si>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</si>
  <si>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</si>
  <si>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</si>
  <si>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</si>
  <si>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</si>
  <si>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</si>
  <si>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</si>
  <si>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</si>
  <si>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</si>
  <si>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</si>
  <si>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</si>
  <si>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</si>
  <si>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</si>
  <si>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</si>
  <si>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</si>
  <si>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</si>
  <si>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</si>
  <si>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</si>
  <si>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</si>
  <si>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</si>
  <si>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</si>
  <si>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</si>
  <si>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</si>
  <si>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</si>
  <si>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</si>
  <si>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</si>
  <si>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</si>
  <si>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</si>
  <si>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</si>
  <si>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</si>
  <si>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</si>
  <si>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</si>
  <si>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</si>
  <si>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</si>
  <si>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</si>
  <si>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</si>
  <si>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</si>
  <si>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</si>
  <si>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</si>
  <si>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</si>
  <si>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</si>
  <si>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</si>
  <si>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</si>
  <si>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</si>
  <si>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</si>
  <si>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</si>
  <si>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</si>
  <si>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</si>
  <si>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</si>
  <si>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</si>
  <si>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</si>
  <si>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</si>
  <si>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</si>
  <si>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</si>
  <si>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</si>
  <si>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</si>
  <si>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</si>
  <si>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</si>
  <si>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</si>
  <si>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</si>
  <si>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</si>
  <si>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</si>
  <si>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</si>
  <si>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</si>
  <si>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</si>
  <si>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</si>
  <si>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</si>
  <si>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</si>
  <si>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</si>
  <si>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</si>
  <si>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</si>
  <si>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</si>
  <si>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</si>
  <si>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</si>
  <si>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</si>
  <si>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</si>
  <si>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</si>
  <si>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</si>
  <si>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</si>
  <si>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</si>
  <si>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</si>
  <si>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</si>
  <si>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</si>
  <si>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</si>
  <si>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</si>
  <si>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</si>
  <si>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</si>
  <si>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</si>
  <si>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</si>
  <si>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</si>
  <si>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</si>
  <si>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</si>
  <si>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</si>
  <si>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</si>
  <si>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</si>
  <si>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</si>
  <si>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</si>
  <si>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</si>
  <si>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</si>
  <si>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</si>
  <si>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</si>
  <si>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</si>
  <si>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</si>
  <si>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</si>
  <si>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</si>
  <si>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</si>
  <si>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</si>
  <si>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</si>
  <si>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</si>
  <si>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</si>
  <si>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</si>
  <si>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</si>
  <si>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</si>
  <si>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</si>
  <si>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</si>
  <si>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</si>
  <si>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</si>
  <si>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</si>
  <si>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</si>
  <si>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</si>
  <si>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</si>
  <si>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</si>
  <si>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</si>
  <si>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</si>
  <si>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</si>
  <si>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</si>
  <si>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</si>
  <si>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</si>
  <si>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</si>
  <si>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</si>
  <si>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</si>
  <si>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</si>
  <si>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</si>
  <si>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</si>
  <si>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</si>
  <si>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</si>
  <si>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</si>
  <si>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</si>
  <si>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</si>
  <si>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</si>
  <si>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</si>
  <si>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</si>
  <si>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</si>
  <si>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</si>
  <si>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</si>
  <si>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</si>
  <si>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</si>
  <si>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</si>
  <si>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</si>
  <si>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</si>
  <si>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</si>
  <si>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</si>
  <si>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</si>
  <si>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</si>
  <si>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</si>
  <si>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</si>
  <si>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</si>
  <si>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</si>
  <si>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</si>
  <si>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</si>
  <si>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</si>
  <si>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</si>
  <si>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</si>
  <si>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</si>
  <si>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</si>
  <si>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</si>
  <si>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</si>
  <si>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</si>
  <si>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</si>
  <si>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</si>
  <si>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</si>
  <si>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</si>
  <si>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</si>
  <si>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</si>
  <si>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</si>
  <si>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</si>
  <si>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</si>
  <si>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</si>
  <si>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</si>
  <si>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</si>
  <si>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</si>
  <si>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</si>
  <si>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</si>
  <si>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</si>
  <si>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</si>
  <si>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</si>
  <si>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</si>
  <si>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</si>
  <si>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</si>
  <si>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</si>
  <si>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</si>
  <si>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</si>
  <si>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</si>
  <si>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</si>
  <si>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</si>
  <si>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</si>
  <si>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</si>
  <si>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</si>
  <si>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</si>
  <si>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</si>
  <si>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</si>
  <si>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</si>
  <si>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</si>
  <si>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</si>
  <si>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</si>
  <si>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</si>
  <si>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</si>
  <si>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</si>
  <si>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</si>
  <si>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</si>
  <si>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</si>
  <si>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</si>
  <si>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</si>
  <si>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</si>
  <si>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</si>
  <si>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</si>
  <si>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</si>
  <si>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</si>
  <si>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</si>
  <si>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</si>
  <si>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</si>
  <si>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</si>
  <si>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</si>
  <si>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</si>
  <si>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</si>
  <si>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</si>
  <si>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</si>
  <si>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</si>
  <si>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</si>
  <si>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</si>
  <si>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</si>
  <si>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</si>
  <si>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</si>
  <si>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</si>
  <si>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</si>
  <si>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</si>
  <si>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</si>
  <si>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</si>
  <si>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</si>
  <si>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</si>
  <si>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</si>
  <si>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</si>
  <si>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</si>
  <si>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</si>
  <si>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</si>
  <si>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</si>
  <si>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</si>
  <si>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</si>
  <si>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</si>
  <si>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</si>
  <si>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</si>
  <si>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</si>
  <si>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</si>
  <si>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</si>
  <si>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</si>
  <si>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</si>
  <si>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</si>
  <si>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</si>
  <si>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</si>
  <si>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</si>
  <si>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</si>
  <si>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</si>
  <si>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</si>
  <si>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</si>
  <si>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</si>
  <si>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</si>
  <si>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</si>
  <si>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</si>
  <si>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</si>
  <si>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</si>
  <si>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</si>
  <si>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</si>
  <si>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</si>
  <si>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</si>
  <si>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</si>
  <si>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</si>
  <si>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</si>
  <si>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</si>
  <si>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</si>
  <si>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</si>
  <si>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</si>
  <si>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</si>
  <si>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</si>
  <si>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</si>
  <si>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</si>
  <si>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</si>
  <si>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</si>
  <si>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</si>
  <si>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</si>
  <si>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</si>
  <si>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</si>
  <si>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</si>
  <si>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</si>
  <si>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</si>
  <si>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</si>
  <si>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</si>
  <si>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</si>
  <si>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</si>
  <si>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</si>
  <si>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</si>
  <si>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</si>
  <si>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</si>
  <si>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</si>
  <si>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</si>
  <si>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</si>
  <si>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</si>
  <si>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</si>
  <si>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</si>
  <si>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</si>
  <si>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</si>
  <si>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</si>
  <si>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</si>
  <si>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</si>
  <si>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</si>
  <si>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</si>
  <si>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</si>
  <si>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</si>
  <si>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</si>
  <si>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</si>
  <si>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</si>
  <si>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</si>
  <si>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</si>
  <si>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</si>
  <si>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</si>
  <si>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</si>
  <si>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</si>
  <si>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</si>
  <si>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</si>
  <si>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</si>
  <si>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</si>
  <si>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</si>
  <si>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</si>
  <si>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</si>
  <si>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</si>
  <si>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</si>
  <si>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</si>
  <si>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</si>
  <si>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</si>
  <si>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</si>
  <si>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</si>
  <si>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</si>
  <si>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</si>
  <si>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</si>
  <si>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</si>
  <si>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</si>
  <si>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</si>
  <si>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</si>
  <si>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</si>
  <si>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</si>
  <si>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</si>
  <si>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</si>
  <si>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</si>
  <si>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</si>
  <si>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</si>
  <si>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</si>
  <si>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</si>
  <si>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</si>
  <si>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</si>
  <si>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</si>
  <si>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</si>
  <si>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</si>
  <si>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</si>
  <si>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</si>
  <si>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</si>
  <si>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</si>
  <si>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</si>
  <si>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</si>
  <si>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</si>
  <si>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</si>
  <si>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</si>
  <si>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</si>
  <si>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</si>
  <si>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</si>
  <si>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</si>
  <si>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</si>
  <si>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</si>
  <si>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</si>
  <si>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</si>
  <si>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</si>
  <si>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</si>
  <si>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</si>
  <si>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</si>
  <si>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</si>
  <si>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</si>
  <si>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</si>
  <si>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</si>
  <si>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</si>
  <si>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</si>
  <si>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</si>
  <si>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</si>
  <si>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</si>
  <si>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</si>
  <si>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</si>
  <si>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</si>
  <si>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</si>
  <si>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</si>
  <si>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</si>
  <si>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</si>
  <si>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</si>
  <si>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</si>
  <si>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</si>
  <si>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</si>
  <si>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</si>
  <si>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</si>
  <si>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</si>
  <si>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</si>
  <si>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</si>
  <si>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</si>
  <si>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</si>
  <si>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</si>
  <si>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</si>
  <si>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</si>
  <si>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</si>
  <si>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</si>
  <si>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</si>
  <si>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</si>
  <si>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</si>
  <si>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</si>
  <si>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</si>
  <si>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</si>
  <si>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</si>
  <si>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</si>
  <si>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</si>
  <si>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</si>
  <si>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</si>
  <si>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</si>
  <si>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</si>
  <si>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</si>
  <si>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</si>
  <si>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</si>
  <si>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</si>
  <si>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</si>
  <si>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</si>
  <si>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</si>
  <si>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</si>
  <si>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</si>
  <si>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</si>
  <si>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</si>
  <si>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</si>
  <si>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</si>
  <si>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</si>
  <si>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</si>
  <si>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</si>
  <si>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</si>
  <si>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</si>
  <si>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</si>
  <si>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</si>
  <si>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</si>
  <si>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</si>
  <si>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</si>
  <si>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</si>
  <si>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</si>
  <si>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</si>
  <si>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</si>
  <si>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</si>
  <si>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</si>
  <si>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</si>
  <si>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</si>
  <si>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</si>
  <si>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</si>
  <si>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</si>
  <si>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</si>
  <si>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</si>
  <si>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</si>
  <si>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</si>
  <si>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</si>
  <si>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</si>
  <si>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</si>
  <si>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</si>
  <si>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</si>
  <si>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</si>
  <si>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</si>
  <si>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</si>
  <si>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</si>
  <si>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</si>
  <si>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</si>
  <si>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</si>
  <si>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</si>
  <si>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</si>
  <si>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</si>
  <si>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</si>
  <si>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</si>
  <si>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</si>
  <si>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</si>
  <si>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</si>
  <si>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</si>
  <si>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</si>
  <si>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</si>
  <si>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</si>
  <si>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</si>
  <si>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</si>
  <si>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</si>
  <si>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</si>
  <si>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</si>
  <si>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</si>
  <si>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</si>
  <si>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</si>
  <si>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</si>
  <si>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</si>
  <si>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</si>
  <si>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</si>
  <si>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</si>
  <si>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</si>
  <si>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</si>
  <si>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</si>
  <si>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</si>
  <si>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</si>
  <si>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</si>
  <si>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</si>
  <si>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</si>
  <si>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</si>
  <si>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</si>
  <si>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</si>
  <si>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</si>
  <si>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</si>
  <si>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</si>
  <si>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</si>
  <si>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</si>
  <si>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</si>
  <si>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</si>
  <si>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</si>
  <si>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</si>
  <si>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</si>
  <si>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</si>
  <si>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</si>
  <si>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</si>
  <si>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</si>
  <si>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</si>
  <si>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</si>
  <si>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</si>
  <si>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</si>
  <si>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</si>
  <si>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</si>
  <si>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</si>
  <si>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</si>
  <si>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</si>
  <si>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</si>
  <si>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</si>
  <si>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</si>
  <si>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</si>
  <si>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</si>
  <si>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</si>
  <si>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</si>
  <si>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</si>
  <si>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</si>
  <si>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</si>
  <si>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</si>
  <si>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</si>
  <si>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</si>
  <si>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</si>
  <si>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</si>
  <si>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</si>
  <si>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</si>
  <si>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</si>
  <si>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</si>
  <si>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</si>
  <si>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</si>
  <si>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</si>
  <si>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</si>
  <si>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</si>
  <si>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</si>
  <si>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</si>
  <si>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</si>
  <si>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</si>
  <si>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</si>
  <si>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</si>
  <si>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</si>
  <si>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</si>
  <si>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</si>
  <si>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</si>
  <si>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</si>
  <si>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</si>
  <si>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</si>
  <si>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</si>
  <si>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</si>
  <si>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</si>
  <si>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</si>
  <si>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</si>
  <si>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</si>
  <si>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</si>
  <si>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</si>
  <si>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</si>
  <si>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</si>
  <si>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</si>
  <si>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</si>
  <si>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</si>
  <si>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</si>
  <si>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</si>
  <si>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</si>
  <si>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</si>
  <si>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</si>
  <si>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</si>
  <si>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</si>
  <si>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</si>
  <si>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</si>
  <si>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</si>
  <si>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</si>
  <si>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</si>
  <si>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</si>
  <si>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</si>
  <si>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</si>
  <si>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</si>
  <si>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</si>
  <si>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</si>
  <si>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</si>
  <si>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</si>
  <si>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</si>
  <si>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</si>
  <si>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</si>
  <si>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</si>
  <si>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</si>
  <si>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</si>
  <si>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</si>
  <si>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</si>
  <si>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</si>
  <si>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</si>
  <si>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</si>
  <si>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</si>
  <si>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</si>
  <si>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</si>
  <si>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</si>
  <si>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</si>
  <si>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</si>
  <si>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</si>
  <si>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</si>
  <si>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</si>
  <si>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</si>
  <si>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</si>
  <si>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</si>
  <si>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</si>
  <si>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</si>
  <si>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</si>
  <si>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</si>
  <si>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</si>
  <si>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</si>
  <si>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</si>
  <si>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</si>
  <si>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</si>
  <si>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</si>
  <si>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</si>
  <si>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</si>
  <si>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</si>
  <si>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</si>
  <si>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</si>
  <si>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</si>
  <si>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</si>
  <si>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</si>
  <si>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</si>
  <si>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</si>
  <si>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</si>
  <si>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</si>
  <si>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</si>
  <si>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</si>
  <si>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</si>
  <si>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</si>
  <si>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</si>
  <si>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</si>
  <si>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</si>
  <si>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</si>
  <si>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</si>
  <si>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</si>
  <si>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</si>
  <si>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</si>
  <si>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</si>
  <si>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</si>
  <si>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</si>
  <si>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</si>
  <si>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</si>
  <si>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</si>
  <si>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</si>
  <si>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</si>
  <si>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</si>
  <si>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</si>
  <si>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</si>
  <si>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</si>
  <si>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</si>
  <si>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</si>
  <si>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</si>
  <si>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</si>
  <si>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</si>
  <si>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</si>
  <si>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</si>
  <si>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</si>
  <si>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</si>
  <si>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</si>
  <si>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</si>
  <si>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</si>
  <si>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</si>
  <si>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</si>
  <si>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</si>
  <si>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</si>
  <si>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</si>
  <si>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</si>
  <si>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</si>
  <si>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</si>
  <si>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</si>
  <si>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</si>
  <si>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</si>
  <si>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</si>
  <si>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</si>
  <si>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</si>
  <si>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</si>
  <si>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</si>
  <si>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</si>
  <si>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</si>
  <si>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</si>
  <si>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</si>
  <si>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</si>
  <si>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</si>
  <si>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</si>
  <si>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</si>
  <si>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</si>
  <si>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</si>
  <si>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</si>
  <si>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</si>
  <si>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</si>
  <si>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</si>
  <si>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</si>
  <si>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</si>
  <si>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</si>
  <si>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</si>
  <si>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</si>
  <si>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</si>
  <si>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</si>
  <si>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</si>
  <si>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</si>
  <si>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</si>
  <si>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</si>
  <si>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</si>
  <si>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</si>
  <si>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</si>
  <si>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</si>
  <si>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</si>
  <si>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</si>
  <si>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</si>
  <si>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</si>
  <si>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</si>
  <si>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</si>
  <si>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</si>
  <si>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</si>
  <si>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</si>
  <si>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</si>
  <si>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</si>
  <si>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</si>
  <si>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</si>
  <si>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</si>
  <si>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</si>
  <si>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</si>
  <si>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</si>
  <si>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</si>
  <si>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</si>
  <si>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</si>
  <si>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</si>
  <si>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</si>
  <si>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</si>
  <si>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</si>
  <si>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</si>
  <si>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</si>
  <si>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</si>
  <si>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</si>
  <si>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</si>
  <si>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</si>
  <si>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</si>
  <si>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</si>
  <si>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</si>
  <si>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</si>
  <si>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</si>
  <si>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</si>
  <si>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</si>
  <si>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</si>
  <si>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</si>
  <si>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</si>
  <si>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</si>
  <si>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</si>
  <si>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</si>
  <si>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</si>
  <si>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</si>
  <si>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</si>
  <si>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</si>
  <si>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</si>
  <si>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</si>
  <si>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</si>
  <si>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</si>
  <si>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</si>
  <si>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</si>
  <si>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</si>
  <si>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</si>
  <si>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</si>
  <si>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</si>
  <si>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</si>
  <si>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</si>
  <si>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</si>
  <si>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</si>
  <si>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</si>
  <si>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</si>
  <si>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</si>
  <si>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</si>
  <si>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</si>
  <si>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</si>
  <si>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</si>
  <si>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</si>
  <si>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</si>
  <si>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</si>
  <si>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</si>
  <si>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</si>
  <si>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</si>
  <si>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</si>
  <si>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</si>
  <si>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</si>
  <si>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</si>
  <si>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</si>
  <si>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</si>
  <si>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</si>
  <si>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</si>
  <si>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</si>
  <si>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</si>
  <si>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</si>
  <si>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</si>
  <si>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</si>
  <si>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</si>
  <si>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</si>
  <si>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</si>
  <si>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</si>
  <si>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</si>
  <si>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</si>
  <si>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</si>
  <si>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</si>
  <si>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</si>
  <si>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</si>
  <si>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</si>
  <si>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</si>
  <si>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</si>
  <si>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</si>
  <si>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</si>
  <si>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</si>
  <si>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</si>
  <si>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</si>
  <si>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</si>
  <si>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</si>
  <si>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</si>
  <si>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</si>
  <si>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</si>
  <si>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</si>
  <si>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</si>
  <si>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</si>
  <si>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</si>
  <si>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</si>
  <si>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</si>
  <si>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</si>
  <si>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</si>
  <si>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</si>
  <si>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</si>
  <si>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</si>
  <si>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</si>
  <si>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</si>
  <si>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</si>
  <si>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</si>
  <si>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</si>
  <si>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</si>
  <si>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</si>
  <si>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</si>
  <si>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</si>
  <si>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</si>
  <si>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</si>
  <si>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</si>
  <si>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</si>
  <si>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</si>
  <si>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</si>
  <si>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</si>
  <si>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</si>
  <si>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</si>
  <si>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</si>
  <si>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</si>
  <si>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</si>
  <si>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</si>
  <si>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</si>
  <si>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</si>
  <si>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</si>
  <si>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</si>
  <si>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</si>
  <si>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</si>
  <si>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</si>
  <si>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</si>
  <si>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</si>
  <si>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</si>
  <si>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</si>
  <si>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</si>
  <si>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</si>
  <si>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</si>
  <si>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</si>
  <si>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</si>
  <si>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</si>
  <si>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</si>
  <si>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</si>
  <si>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</si>
  <si>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</si>
  <si>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</si>
  <si>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</si>
  <si>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</si>
  <si>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</si>
  <si>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</si>
  <si>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</si>
  <si>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</si>
  <si>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</si>
  <si>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</si>
  <si>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</si>
  <si>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</si>
  <si>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</si>
  <si>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</si>
  <si>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</si>
  <si>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</si>
  <si>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</si>
  <si>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</si>
  <si>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</si>
  <si>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</si>
  <si>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</si>
  <si>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</si>
  <si>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</si>
  <si>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</si>
  <si>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</si>
  <si>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</si>
  <si>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</si>
  <si>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</si>
  <si>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</si>
  <si>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</si>
  <si>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</si>
  <si>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</si>
  <si>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</si>
  <si>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</si>
  <si>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</si>
  <si>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</si>
  <si>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</si>
  <si>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</si>
  <si>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</si>
  <si>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</si>
  <si>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</si>
  <si>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</si>
  <si>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</si>
  <si>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</si>
  <si>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</si>
  <si>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</si>
  <si>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</si>
  <si>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</si>
  <si>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</si>
  <si>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</si>
  <si>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</si>
  <si>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</si>
  <si>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</si>
  <si>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</si>
  <si>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</si>
  <si>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</si>
  <si>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</si>
  <si>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</si>
  <si>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</si>
  <si>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</si>
  <si>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</si>
  <si>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</si>
  <si>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</si>
  <si>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</si>
  <si>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</si>
  <si>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</si>
  <si>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</si>
  <si>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</si>
  <si>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</si>
  <si>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</si>
  <si>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</si>
  <si>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</si>
  <si>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</si>
  <si>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</si>
  <si>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</si>
  <si>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</si>
  <si>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</si>
  <si>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</si>
  <si>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</si>
  <si>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</si>
  <si>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</si>
  <si>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</si>
  <si>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</si>
  <si>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</si>
  <si>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</si>
  <si>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</si>
  <si>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</si>
  <si>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</si>
  <si>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</si>
  <si>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</si>
  <si>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</si>
  <si>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</si>
  <si>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</si>
  <si>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</si>
  <si>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</si>
  <si>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</si>
  <si>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</si>
  <si>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</si>
  <si>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</si>
  <si>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</si>
  <si>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</si>
  <si>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</si>
  <si>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</si>
  <si>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</si>
  <si>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</si>
  <si>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</si>
  <si>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</si>
  <si>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</si>
  <si>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</si>
  <si>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</si>
  <si>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</si>
  <si>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</si>
  <si>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</si>
  <si>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</si>
  <si>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</si>
  <si>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</si>
  <si>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</si>
  <si>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</si>
  <si>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</si>
  <si>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</si>
  <si>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</si>
  <si>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</si>
  <si>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</si>
  <si>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</si>
  <si>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</si>
  <si>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</si>
  <si>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</si>
  <si>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</si>
  <si>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</si>
  <si>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</si>
  <si>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</si>
  <si>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</si>
  <si>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</si>
  <si>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</si>
  <si>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</si>
  <si>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</si>
  <si>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</si>
  <si>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</si>
  <si>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</si>
  <si>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</si>
  <si>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</si>
  <si>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</si>
  <si>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</si>
  <si>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</si>
  <si>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</si>
  <si>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</si>
  <si>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</si>
  <si>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</si>
  <si>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</si>
  <si>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</si>
  <si>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</si>
  <si>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</si>
  <si>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</si>
  <si>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</si>
  <si>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</si>
  <si>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</si>
  <si>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</si>
  <si>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</si>
  <si>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</si>
  <si>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</si>
  <si>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</si>
  <si>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</si>
  <si>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</si>
  <si>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</si>
  <si>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</si>
  <si>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</si>
  <si>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</si>
  <si>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</si>
  <si>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</si>
  <si>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</si>
  <si>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</si>
  <si>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</si>
  <si>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</si>
  <si>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</si>
  <si>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</si>
  <si>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</si>
  <si>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</si>
  <si>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</si>
  <si>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</si>
  <si>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</si>
  <si>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</si>
  <si>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</si>
  <si>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</si>
  <si>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</si>
  <si>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</si>
  <si>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</si>
  <si>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</si>
  <si>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</si>
  <si>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</si>
  <si>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</si>
  <si>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</si>
  <si>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</si>
  <si>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</si>
  <si>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</si>
  <si>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</si>
  <si>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</si>
  <si>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</si>
  <si>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</si>
  <si>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</si>
  <si>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</si>
  <si>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</si>
  <si>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</si>
  <si>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</si>
  <si>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</si>
  <si>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</si>
  <si>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</si>
  <si>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</si>
  <si>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</si>
  <si>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</si>
  <si>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</si>
  <si>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</si>
  <si>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</si>
  <si>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</si>
  <si>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</si>
  <si>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</si>
  <si>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</si>
  <si>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</si>
  <si>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</si>
  <si>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</si>
  <si>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</si>
  <si>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</si>
  <si>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</si>
  <si>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</si>
  <si>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</si>
  <si>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</si>
  <si>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</si>
  <si>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</si>
  <si>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</si>
  <si>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</si>
  <si>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</si>
  <si>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</si>
  <si>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</si>
  <si>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</si>
  <si>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</si>
  <si>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</si>
  <si>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</si>
  <si>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</si>
  <si>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</si>
  <si>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</si>
  <si>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</si>
  <si>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</si>
  <si>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</si>
  <si>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</si>
  <si>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</si>
  <si>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</si>
  <si>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</si>
  <si>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</si>
  <si>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</si>
  <si>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</si>
  <si>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</si>
  <si>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</si>
  <si>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</si>
  <si>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</si>
  <si>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</si>
  <si>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</si>
  <si>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</si>
  <si>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</si>
  <si>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</si>
  <si>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</si>
  <si>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</si>
  <si>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</si>
  <si>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</si>
  <si>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</si>
  <si>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</si>
  <si>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</si>
  <si>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</si>
  <si>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</si>
  <si>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</si>
  <si>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</si>
  <si>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</si>
  <si>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</si>
  <si>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</si>
  <si>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</si>
  <si>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</si>
  <si>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</si>
  <si>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</si>
  <si>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</si>
  <si>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</si>
  <si>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</si>
  <si>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</si>
  <si>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</si>
  <si>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</si>
  <si>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</si>
  <si>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</si>
  <si>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</si>
  <si>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</si>
  <si>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</si>
  <si>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</si>
  <si>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</si>
  <si>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</si>
  <si>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</si>
  <si>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</si>
  <si>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</si>
  <si>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</si>
  <si>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</si>
  <si>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</si>
  <si>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</si>
  <si>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</si>
  <si>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</si>
  <si>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</si>
  <si>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</si>
  <si>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</si>
  <si>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</si>
  <si>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</si>
  <si>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</si>
  <si>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</si>
  <si>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</si>
  <si>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</si>
  <si>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</si>
  <si>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</si>
  <si>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</si>
  <si>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</si>
  <si>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</si>
  <si>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</si>
  <si>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</si>
  <si>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</si>
  <si>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</si>
  <si>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</si>
  <si>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</si>
  <si>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</si>
  <si>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</si>
  <si>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</si>
  <si>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</si>
  <si>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</si>
  <si>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</si>
  <si>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</si>
  <si>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</si>
  <si>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</si>
  <si>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</si>
  <si>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</si>
  <si>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</si>
  <si>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</si>
  <si>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</si>
  <si>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</si>
  <si>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</si>
  <si>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</si>
  <si>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</si>
  <si>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</si>
  <si>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</si>
  <si>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</si>
  <si>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</si>
  <si>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</si>
  <si>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</si>
  <si>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</si>
  <si>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</si>
  <si>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</si>
  <si>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</si>
  <si>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</si>
  <si>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</si>
  <si>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</si>
  <si>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</si>
  <si>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</si>
  <si>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</si>
  <si>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</si>
  <si>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</si>
  <si>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</si>
  <si>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</si>
  <si>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</si>
  <si>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</si>
  <si>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</si>
  <si>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</si>
  <si>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</si>
  <si>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</si>
  <si>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</si>
  <si>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</si>
  <si>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</si>
  <si>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</si>
  <si>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</si>
  <si>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</si>
  <si>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</si>
  <si>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</si>
  <si>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</si>
  <si>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</si>
  <si>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</si>
  <si>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</si>
  <si>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</si>
  <si>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</si>
  <si>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</si>
  <si>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</si>
  <si>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</si>
  <si>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</si>
  <si>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</si>
  <si>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</si>
  <si>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</si>
  <si>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</si>
  <si>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</si>
  <si>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</si>
  <si>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</si>
  <si>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</si>
  <si>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</si>
  <si>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</si>
  <si>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</si>
  <si>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</si>
  <si>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</si>
  <si>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</si>
  <si>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</si>
  <si>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</si>
  <si>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</si>
  <si>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</si>
  <si>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</si>
  <si>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</si>
  <si>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</si>
  <si>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</si>
  <si>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</si>
  <si>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</si>
  <si>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</si>
  <si>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</si>
  <si>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</si>
  <si>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</si>
  <si>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</si>
  <si>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</si>
  <si>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</si>
  <si>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</si>
  <si>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</si>
  <si>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</si>
  <si>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</si>
  <si>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</si>
  <si>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</si>
  <si>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</si>
  <si>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</si>
  <si>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</si>
  <si>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</si>
  <si>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</si>
  <si>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</si>
  <si>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</si>
  <si>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</si>
  <si>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</si>
  <si>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</si>
  <si>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</si>
  <si>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</si>
  <si>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</si>
  <si>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</si>
  <si>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</si>
  <si>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</si>
  <si>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</si>
  <si>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</si>
  <si>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</si>
  <si>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</si>
  <si>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</si>
  <si>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</si>
  <si>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</si>
  <si>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</si>
  <si>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</si>
  <si>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</si>
  <si>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</si>
  <si>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</si>
  <si>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</si>
  <si>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</si>
  <si>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</si>
  <si>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</si>
  <si>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</si>
  <si>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</si>
  <si>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</si>
  <si>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</si>
  <si>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</si>
  <si>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</si>
  <si>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</si>
  <si>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</si>
  <si>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</si>
  <si>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</si>
  <si>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</si>
  <si>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</si>
  <si>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</si>
  <si>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</si>
  <si>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</si>
  <si>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</si>
  <si>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</si>
  <si>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</si>
  <si>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</si>
  <si>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</si>
  <si>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</si>
  <si>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</si>
  <si>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</si>
  <si>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</si>
  <si>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</si>
  <si>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</si>
  <si>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</si>
  <si>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</si>
  <si>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</si>
  <si>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</si>
  <si>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</si>
  <si>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</si>
  <si>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</si>
  <si>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</si>
  <si>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</si>
  <si>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</si>
  <si>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</si>
  <si>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</si>
  <si>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</si>
  <si>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</si>
  <si>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</si>
  <si>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</si>
  <si>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</si>
  <si>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</si>
  <si>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</si>
  <si>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</si>
  <si>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</si>
  <si>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</si>
  <si>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</si>
  <si>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</si>
  <si>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</si>
  <si>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</si>
  <si>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</si>
  <si>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</si>
  <si>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</si>
  <si>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</si>
  <si>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</si>
  <si>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</si>
  <si>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</si>
  <si>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</si>
  <si>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</si>
  <si>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</si>
  <si>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</si>
  <si>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</si>
  <si>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</si>
  <si>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</si>
  <si>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</si>
  <si>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</si>
  <si>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</si>
  <si>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</si>
  <si>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</si>
  <si>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</si>
  <si>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</si>
  <si>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</si>
  <si>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</si>
  <si>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</si>
  <si>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</si>
  <si>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</si>
  <si>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</si>
  <si>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</si>
  <si>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</si>
  <si>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</si>
  <si>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</si>
  <si>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</si>
  <si>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</si>
  <si>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</si>
  <si>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</si>
  <si>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</si>
  <si>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</si>
  <si>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</si>
  <si>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</si>
  <si>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</si>
  <si>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</si>
  <si>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</si>
  <si>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</si>
  <si>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</si>
  <si>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</si>
  <si>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</si>
  <si>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</si>
  <si>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</si>
  <si>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</si>
  <si>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</si>
  <si>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</si>
  <si>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</si>
  <si>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</si>
  <si>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</si>
  <si>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</si>
  <si>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</si>
  <si>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</si>
  <si>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</si>
  <si>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</si>
  <si>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</si>
  <si>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</si>
  <si>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</si>
  <si>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</si>
  <si>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</si>
  <si>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</si>
  <si>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</si>
  <si>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</si>
  <si>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</si>
  <si>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</si>
  <si>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</si>
  <si>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</si>
  <si>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</si>
  <si>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</si>
  <si>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</si>
  <si>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</si>
  <si>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</si>
  <si>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</si>
  <si>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</si>
  <si>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</si>
  <si>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</si>
  <si>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</si>
  <si>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</si>
  <si>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</si>
  <si>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</si>
  <si>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</si>
  <si>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</si>
  <si>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</si>
  <si>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</si>
  <si>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</si>
  <si>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</si>
  <si>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</si>
  <si>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</si>
  <si>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</si>
  <si>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</si>
  <si>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</si>
  <si>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</si>
  <si>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</si>
  <si>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</si>
  <si>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</si>
  <si>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</si>
  <si>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</si>
  <si>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</si>
  <si>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</si>
  <si>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</si>
  <si>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</si>
  <si>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</si>
  <si>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</si>
  <si>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</si>
  <si>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</si>
  <si>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</si>
  <si>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</si>
  <si>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</si>
  <si>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</si>
  <si>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</si>
  <si>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</si>
  <si>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</si>
  <si>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</si>
  <si>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</si>
  <si>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</si>
  <si>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</si>
  <si>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</si>
  <si>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</si>
  <si>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</si>
  <si>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</si>
  <si>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</si>
  <si>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</si>
  <si>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</si>
  <si>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</si>
  <si>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</si>
  <si>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</si>
  <si>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</si>
  <si>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</si>
  <si>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</si>
  <si>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</si>
  <si>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</si>
  <si>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</si>
  <si>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</si>
  <si>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</si>
  <si>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</si>
  <si>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</si>
  <si>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</si>
  <si>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</si>
  <si>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</si>
  <si>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</si>
  <si>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</si>
  <si>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</si>
  <si>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</si>
  <si>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</si>
  <si>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</si>
  <si>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</si>
  <si>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</si>
  <si>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</si>
  <si>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</si>
  <si>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</si>
  <si>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</si>
  <si>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</si>
  <si>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</si>
  <si>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</si>
  <si>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</si>
  <si>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</si>
  <si>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</si>
  <si>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</si>
  <si>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</si>
  <si>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</si>
  <si>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</si>
  <si>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</si>
  <si>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</si>
  <si>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</si>
  <si>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</si>
  <si>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</si>
  <si>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</si>
  <si>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</si>
  <si>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</si>
  <si>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</si>
  <si>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</si>
  <si>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</si>
  <si>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</si>
  <si>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</si>
  <si>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</si>
  <si>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</si>
  <si>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</si>
  <si>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</si>
  <si>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</si>
  <si>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</si>
  <si>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</si>
  <si>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</si>
  <si>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</si>
  <si>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</si>
  <si>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</si>
  <si>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</si>
  <si>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</si>
  <si>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</si>
  <si>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</si>
  <si>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</si>
  <si>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</si>
  <si>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</si>
  <si>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</si>
  <si>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</si>
  <si>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</si>
  <si>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</si>
  <si>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</si>
  <si>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</si>
  <si>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</si>
  <si>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</si>
  <si>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</si>
  <si>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</si>
  <si>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</si>
  <si>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</si>
  <si>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</si>
  <si>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</si>
  <si>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</si>
  <si>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</si>
  <si>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</si>
  <si>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</si>
  <si>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</si>
  <si>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</si>
  <si>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</si>
  <si>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</si>
  <si>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</si>
  <si>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</si>
  <si>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</si>
  <si>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</si>
  <si>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</si>
  <si>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</si>
  <si>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</si>
  <si>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</si>
  <si>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</si>
  <si>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</si>
  <si>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</si>
  <si>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</si>
  <si>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</si>
  <si>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</si>
  <si>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</si>
  <si>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</si>
  <si>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</si>
  <si>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</si>
  <si>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</si>
  <si>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</si>
  <si>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</si>
  <si>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</si>
  <si>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</si>
  <si>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</si>
  <si>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</si>
  <si>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</si>
  <si>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</si>
  <si>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</si>
  <si>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</si>
  <si>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</si>
  <si>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</si>
  <si>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</si>
  <si>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</si>
  <si>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</si>
  <si>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</si>
  <si>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</si>
  <si>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</si>
  <si>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</si>
  <si>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</si>
  <si>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</si>
  <si>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</si>
  <si>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</si>
  <si>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</si>
  <si>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</si>
  <si>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</si>
  <si>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</si>
  <si>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</si>
  <si>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</si>
  <si>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</si>
  <si>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</si>
  <si>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</si>
  <si>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</si>
  <si>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</si>
  <si>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</si>
  <si>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</si>
  <si>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</si>
  <si>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</si>
  <si>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</si>
  <si>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</si>
  <si>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</si>
  <si>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</si>
  <si>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</si>
  <si>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</si>
  <si>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</si>
  <si>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</si>
  <si>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</si>
  <si>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</si>
  <si>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</si>
  <si>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</si>
  <si>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</si>
  <si>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</si>
  <si>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</si>
  <si>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</si>
  <si>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</si>
  <si>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</si>
  <si>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</si>
  <si>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</si>
  <si>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</si>
  <si>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</si>
  <si>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</si>
  <si>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</si>
  <si>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</si>
  <si>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</si>
  <si>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</si>
  <si>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</si>
  <si>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</si>
  <si>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</si>
  <si>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</si>
  <si>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</si>
  <si>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</si>
  <si>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</si>
  <si>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</si>
  <si>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</si>
  <si>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</si>
  <si>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</si>
  <si>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</si>
  <si>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</si>
  <si>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</si>
  <si>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</si>
  <si>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</si>
  <si>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</si>
  <si>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</si>
  <si>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</si>
  <si>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</si>
  <si>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</si>
  <si>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</si>
  <si>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</si>
  <si>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</si>
  <si>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</si>
  <si>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</si>
  <si>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</si>
  <si>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</si>
  <si>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</si>
  <si>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</si>
  <si>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</si>
  <si>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</si>
  <si>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</si>
  <si>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</si>
  <si>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</si>
  <si>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</si>
  <si>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</si>
  <si>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</si>
  <si>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</si>
  <si>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</si>
  <si>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</si>
  <si>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</si>
  <si>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</si>
  <si>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</si>
  <si>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</si>
  <si>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</si>
  <si>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</si>
  <si>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</si>
  <si>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</si>
  <si>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</si>
  <si>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</si>
  <si>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</si>
  <si>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</si>
  <si>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</si>
  <si>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</si>
  <si>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</si>
  <si>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</si>
  <si>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</si>
  <si>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</si>
  <si>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</si>
  <si>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</si>
  <si>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</si>
  <si>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</si>
  <si>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</si>
  <si>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</si>
  <si>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</si>
  <si>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</si>
  <si>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</si>
  <si>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</si>
  <si>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</si>
  <si>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</si>
  <si>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</si>
  <si>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</si>
  <si>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</si>
  <si>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</si>
  <si>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</si>
  <si>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</si>
  <si>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</si>
  <si>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</si>
  <si>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</si>
  <si>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</si>
  <si>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</si>
  <si>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</si>
  <si>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</si>
  <si>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</si>
  <si>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</si>
  <si>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</si>
  <si>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</si>
  <si>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</si>
  <si>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</si>
  <si>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</si>
  <si>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</si>
  <si>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</si>
  <si>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</si>
  <si>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</si>
  <si>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</si>
  <si>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</si>
  <si>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</si>
  <si>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</si>
  <si>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</si>
  <si>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</si>
  <si>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</si>
  <si>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</si>
  <si>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</si>
  <si>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</si>
  <si>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</si>
  <si>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</si>
  <si>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</si>
  <si>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</si>
  <si>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</si>
  <si>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</si>
  <si>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</si>
  <si>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</si>
  <si>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</si>
  <si>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</si>
  <si>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</si>
  <si>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</si>
  <si>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</si>
  <si>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</si>
  <si>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</si>
  <si>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</si>
  <si>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</si>
  <si>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</si>
  <si>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</si>
  <si>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</si>
  <si>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</si>
  <si>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</si>
  <si>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</si>
  <si>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</si>
  <si>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</si>
  <si>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</si>
  <si>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</si>
  <si>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</si>
  <si>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</si>
  <si>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</si>
  <si>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</si>
  <si>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</si>
  <si>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</si>
  <si>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</si>
  <si>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</si>
  <si>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</si>
  <si>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</si>
  <si>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</si>
  <si>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</si>
  <si>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</si>
  <si>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</si>
  <si>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</si>
  <si>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</si>
  <si>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</si>
  <si>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</si>
  <si>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</si>
  <si>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</si>
  <si>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</si>
  <si>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</si>
  <si>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</si>
  <si>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</si>
  <si>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</si>
  <si>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</si>
  <si>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</si>
  <si>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</si>
  <si>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</si>
  <si>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</si>
  <si>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</si>
  <si>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</si>
  <si>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</si>
  <si>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</si>
  <si>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</si>
  <si>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</si>
  <si>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</si>
  <si>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</si>
  <si>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</si>
  <si>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</si>
  <si>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</si>
  <si>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</si>
  <si>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</si>
  <si>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</si>
  <si>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</si>
  <si>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</si>
  <si>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</si>
  <si>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</si>
  <si>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</si>
  <si>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</si>
  <si>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</si>
  <si>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</si>
  <si>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</si>
  <si>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</si>
  <si>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</si>
  <si>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</si>
  <si>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</si>
  <si>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</si>
  <si>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</si>
  <si>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</si>
  <si>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</si>
  <si>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</si>
  <si>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</si>
  <si>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</si>
  <si>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</si>
  <si>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</si>
  <si>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</si>
  <si>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</si>
  <si>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</si>
  <si>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</si>
  <si>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</si>
  <si>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</si>
  <si>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</si>
  <si>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</si>
  <si>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</si>
  <si>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</si>
  <si>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</si>
  <si>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</si>
  <si>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</si>
  <si>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</si>
  <si>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</si>
  <si>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</si>
  <si>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</si>
  <si>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</si>
  <si>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</si>
  <si>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</si>
  <si>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</si>
  <si>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</si>
  <si>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</si>
  <si>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</si>
  <si>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</si>
  <si>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</si>
  <si>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</si>
  <si>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</si>
  <si>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</si>
  <si>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</si>
  <si>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</si>
  <si>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</si>
  <si>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</si>
  <si>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</si>
  <si>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</si>
  <si>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</si>
  <si>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</si>
  <si>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</si>
  <si>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</si>
  <si>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</si>
  <si>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</si>
  <si>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</si>
  <si>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</si>
  <si>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</si>
  <si>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</si>
  <si>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</si>
  <si>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</si>
  <si>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</si>
  <si>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</si>
  <si>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</si>
  <si>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</si>
  <si>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</si>
  <si>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</si>
  <si>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</si>
  <si>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</si>
  <si>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</si>
  <si>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</si>
  <si>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</si>
  <si>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</si>
  <si>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</si>
  <si>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</si>
  <si>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</si>
  <si>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</si>
  <si>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</si>
  <si>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</si>
  <si>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</si>
  <si>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</si>
  <si>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</si>
  <si>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</si>
  <si>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</si>
  <si>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</si>
  <si>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</si>
  <si>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</si>
  <si>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</si>
  <si>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</si>
  <si>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</si>
  <si>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</si>
  <si>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</si>
  <si>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</si>
  <si>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</si>
  <si>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</si>
  <si>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</si>
  <si>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</si>
  <si>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</si>
  <si>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</si>
  <si>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</si>
  <si>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</si>
  <si>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</si>
  <si>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</si>
  <si>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</si>
  <si>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</si>
  <si>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</si>
  <si>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</si>
  <si>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</si>
  <si>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</si>
  <si>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</si>
  <si>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</si>
  <si>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</si>
  <si>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</si>
  <si>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</si>
  <si>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</si>
  <si>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</si>
  <si>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</si>
  <si>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</si>
  <si>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</si>
  <si>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</si>
  <si>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</si>
  <si>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</si>
  <si>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</si>
  <si>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</si>
  <si>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</si>
  <si>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</si>
  <si>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</si>
  <si>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</si>
  <si>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</si>
  <si>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</si>
  <si>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</si>
  <si>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</si>
  <si>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</si>
  <si>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</si>
  <si>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</si>
  <si>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</si>
  <si>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</si>
  <si>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</si>
  <si>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</si>
  <si>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</si>
  <si>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</si>
  <si>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</si>
  <si>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</si>
  <si>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</si>
  <si>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</si>
  <si>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</si>
  <si>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</si>
  <si>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</si>
  <si>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</si>
  <si>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</si>
  <si>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</si>
  <si>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</si>
  <si>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</si>
  <si>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</si>
  <si>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</si>
  <si>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</si>
  <si>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</si>
  <si>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</si>
  <si>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</si>
  <si>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</si>
  <si>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</si>
  <si>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</si>
  <si>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</si>
  <si>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</si>
  <si>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</si>
  <si>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</si>
  <si>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</si>
  <si>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</si>
  <si>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</si>
  <si>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</si>
  <si>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</si>
  <si>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</si>
  <si>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</si>
  <si>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</si>
  <si>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</si>
  <si>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</si>
  <si>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</si>
  <si>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</si>
  <si>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</si>
  <si>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</si>
  <si>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</si>
  <si>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</si>
  <si>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</si>
  <si>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</si>
  <si>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</si>
  <si>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</si>
  <si>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</si>
  <si>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</si>
  <si>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</si>
  <si>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</si>
  <si>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</si>
  <si>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</si>
  <si>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</si>
  <si>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</si>
  <si>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</si>
  <si>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</si>
  <si>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</si>
  <si>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</si>
  <si>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</si>
  <si>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</si>
  <si>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</si>
  <si>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</si>
  <si>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</si>
  <si>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</si>
  <si>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</si>
  <si>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</si>
  <si>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</si>
  <si>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</si>
  <si>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</si>
  <si>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</si>
  <si>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</si>
  <si>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</si>
  <si>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</si>
  <si>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</si>
  <si>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</si>
  <si>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</si>
  <si>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</si>
  <si>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</si>
  <si>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</si>
  <si>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</si>
  <si>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</si>
  <si>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</si>
  <si>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</si>
  <si>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</si>
  <si>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</si>
  <si>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</si>
  <si>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</si>
  <si>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</si>
  <si>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</si>
  <si>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</si>
  <si>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</si>
  <si>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</si>
  <si>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</si>
  <si>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</si>
  <si>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</si>
  <si>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</si>
  <si>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</si>
  <si>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</si>
  <si>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</si>
  <si>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</si>
  <si>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</si>
  <si>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</si>
  <si>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</si>
  <si>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</si>
  <si>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</si>
  <si>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</si>
  <si>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</si>
  <si>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</si>
  <si>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</si>
  <si>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</si>
  <si>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</si>
  <si>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</si>
  <si>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</si>
  <si>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</si>
  <si>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</si>
  <si>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</si>
  <si>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</si>
  <si>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</si>
  <si>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</si>
  <si>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</si>
  <si>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</si>
  <si>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</si>
  <si>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</si>
  <si>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</si>
  <si>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</si>
  <si>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</si>
  <si>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</si>
  <si>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</si>
  <si>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</si>
  <si>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</si>
  <si>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</si>
  <si>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</si>
  <si>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</si>
  <si>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</si>
  <si>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</si>
  <si>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</si>
  <si>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</si>
  <si>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</si>
  <si>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</si>
  <si>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</si>
  <si>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</si>
  <si>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</si>
  <si>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</si>
  <si>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</si>
  <si>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</si>
  <si>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</si>
  <si>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</si>
  <si>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</si>
  <si>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</si>
  <si>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</si>
  <si>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</si>
  <si>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</si>
  <si>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</si>
  <si>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</si>
  <si>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</si>
  <si>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</si>
  <si>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</si>
  <si>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</si>
  <si>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</si>
  <si>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</si>
  <si>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</si>
  <si>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</si>
  <si>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</si>
  <si>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</si>
  <si>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</si>
  <si>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</si>
  <si>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</si>
  <si>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</si>
  <si>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</si>
  <si>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</si>
  <si>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</si>
  <si>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</si>
  <si>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</si>
  <si>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</si>
  <si>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</si>
  <si>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</si>
  <si>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</si>
  <si>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</si>
  <si>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</si>
  <si>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</si>
  <si>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</si>
  <si>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</si>
  <si>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</si>
  <si>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</si>
  <si>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</si>
  <si>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</si>
  <si>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</si>
  <si>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</si>
  <si>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</si>
  <si>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</si>
  <si>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</si>
  <si>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</si>
  <si>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</si>
  <si>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</si>
  <si>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</si>
  <si>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</si>
  <si>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</si>
  <si>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</si>
  <si>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</si>
  <si>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</si>
  <si>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</si>
  <si>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</si>
  <si>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</si>
  <si>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</si>
  <si>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</si>
  <si>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</si>
  <si>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</si>
  <si>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</si>
  <si>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</si>
  <si>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</si>
  <si>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</si>
  <si>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</si>
  <si>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</si>
  <si>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</si>
  <si>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</si>
  <si>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</si>
  <si>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</si>
  <si>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</si>
  <si>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</si>
  <si>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</si>
  <si>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</si>
  <si>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</si>
  <si>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</si>
  <si>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</si>
  <si>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</si>
  <si>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</si>
  <si>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</si>
  <si>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</si>
  <si>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</si>
  <si>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</si>
  <si>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</si>
  <si>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</si>
  <si>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</si>
  <si>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</si>
  <si>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</si>
  <si>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</si>
  <si>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</si>
  <si>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</si>
  <si>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</si>
  <si>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</si>
  <si>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</si>
  <si>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</si>
  <si>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</si>
  <si>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</si>
  <si>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</si>
  <si>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</si>
  <si>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</si>
  <si>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</si>
  <si>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</si>
  <si>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</si>
  <si>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</si>
  <si>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</si>
  <si>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</si>
  <si>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</si>
  <si>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</si>
  <si>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</si>
  <si>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</si>
  <si>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</si>
  <si>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</si>
  <si>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</si>
  <si>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</si>
  <si>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</si>
  <si>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</si>
  <si>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</si>
  <si>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</si>
  <si>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</si>
  <si>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</si>
  <si>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</si>
  <si>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</si>
  <si>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</si>
  <si>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</si>
  <si>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</si>
  <si>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</si>
  <si>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</si>
  <si>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</si>
  <si>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</si>
  <si>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</si>
  <si>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</si>
  <si>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</si>
  <si>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</si>
  <si>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</si>
  <si>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</si>
  <si>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</si>
  <si>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</si>
  <si>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</si>
  <si>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</si>
  <si>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</si>
  <si>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</si>
  <si>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</si>
  <si>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</si>
  <si>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</si>
  <si>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</si>
  <si>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</si>
  <si>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</si>
  <si>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</si>
  <si>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</si>
  <si>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</si>
  <si>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</si>
  <si>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</si>
  <si>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</si>
  <si>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</si>
  <si>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</si>
  <si>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</si>
  <si>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</si>
  <si>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</si>
  <si>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</si>
  <si>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</si>
  <si>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</si>
  <si>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</si>
  <si>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</si>
  <si>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</si>
  <si>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</si>
  <si>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</si>
  <si>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</si>
  <si>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</si>
  <si>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</si>
  <si>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</si>
  <si>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</si>
  <si>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</si>
  <si>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</si>
  <si>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</si>
  <si>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</si>
  <si>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</si>
  <si>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</si>
  <si>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</si>
  <si>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</si>
  <si>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</si>
  <si>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</si>
  <si>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</si>
  <si>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</si>
  <si>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</si>
  <si>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</si>
  <si>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</si>
  <si>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</si>
  <si>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</si>
  <si>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</si>
  <si>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</si>
  <si>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</si>
  <si>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</si>
  <si>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</si>
  <si>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</si>
  <si>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</si>
  <si>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</si>
  <si>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</si>
  <si>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</si>
  <si>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</si>
  <si>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</si>
  <si>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</si>
  <si>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</si>
  <si>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</si>
  <si>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</si>
  <si>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</si>
  <si>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</si>
  <si>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</si>
  <si>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</si>
  <si>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</si>
  <si>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</si>
  <si>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</si>
  <si>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</si>
  <si>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</si>
  <si>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</si>
  <si>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</si>
  <si>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</si>
  <si>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</si>
  <si>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</si>
  <si>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</si>
  <si>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</si>
  <si>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</si>
  <si>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</si>
  <si>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</si>
  <si>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</si>
  <si>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</si>
  <si>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</si>
  <si>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</si>
  <si>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</si>
  <si>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</si>
  <si>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</si>
  <si>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</si>
  <si>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</si>
  <si>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</si>
  <si>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</si>
  <si>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</si>
  <si>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</si>
  <si>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</si>
  <si>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</si>
  <si>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</si>
  <si>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</si>
  <si>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</si>
  <si>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</si>
  <si>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</si>
  <si>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</si>
  <si>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</si>
  <si>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</si>
  <si>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</si>
  <si>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</si>
  <si>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</si>
  <si>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</si>
  <si>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</si>
  <si>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</si>
  <si>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</si>
  <si>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</si>
  <si>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</si>
  <si>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</si>
  <si>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</si>
  <si>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</si>
  <si>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</si>
  <si>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</si>
  <si>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</si>
  <si>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</si>
  <si>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</si>
  <si>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</si>
  <si>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</si>
  <si>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</si>
  <si>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</si>
  <si>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</si>
  <si>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</si>
  <si>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</si>
  <si>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</si>
  <si>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</si>
  <si>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</si>
  <si>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</si>
  <si>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</si>
  <si>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</si>
  <si>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</si>
  <si>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</si>
  <si>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</si>
  <si>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</si>
  <si>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</si>
  <si>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</si>
  <si>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</si>
  <si>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</si>
  <si>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</si>
  <si>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</si>
  <si>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</si>
  <si>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</si>
  <si>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</si>
  <si>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</si>
  <si>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</si>
  <si>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</si>
  <si>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</si>
  <si>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</si>
  <si>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</si>
  <si>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</si>
  <si>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</si>
  <si>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</si>
  <si>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</si>
  <si>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</si>
  <si>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</si>
  <si>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</si>
  <si>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</si>
  <si>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</si>
  <si>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</si>
  <si>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</si>
  <si>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</si>
  <si>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</si>
  <si>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</si>
  <si>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</si>
  <si>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</si>
  <si>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</si>
  <si>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</si>
  <si>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</si>
  <si>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</si>
  <si>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</si>
  <si>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</si>
  <si>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</si>
  <si>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</si>
  <si>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</si>
  <si>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</si>
  <si>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</si>
  <si>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</si>
  <si>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</si>
  <si>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</si>
  <si>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</si>
  <si>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</si>
  <si>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</si>
  <si>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</si>
  <si>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</si>
  <si>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</si>
  <si>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</si>
  <si>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</si>
  <si>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</si>
  <si>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</si>
  <si>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</si>
  <si>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</si>
  <si>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</si>
  <si>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</si>
  <si>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</si>
  <si>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</si>
  <si>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</si>
  <si>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</si>
  <si>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</si>
  <si>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</si>
  <si>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</si>
  <si>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</si>
  <si>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</si>
  <si>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</si>
  <si>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</si>
  <si>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</si>
  <si>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</si>
  <si>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</si>
  <si>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</si>
  <si>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</si>
  <si>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</si>
  <si>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</si>
  <si>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</si>
  <si>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</si>
  <si>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</si>
  <si>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</si>
  <si>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</si>
  <si>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</si>
  <si>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</si>
  <si>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</si>
  <si>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</si>
  <si>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</si>
  <si>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</si>
  <si>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</si>
  <si>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</si>
  <si>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</si>
  <si>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</si>
  <si>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</si>
  <si>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</si>
  <si>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</si>
  <si>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</si>
  <si>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</si>
  <si>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</si>
  <si>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</si>
  <si>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</si>
  <si>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</si>
  <si>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</si>
  <si>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</si>
  <si>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</si>
  <si>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</si>
  <si>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</si>
  <si>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</si>
  <si>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</si>
  <si>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</si>
  <si>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</si>
  <si>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</si>
  <si>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</si>
  <si>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</si>
  <si>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</si>
  <si>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</si>
  <si>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</si>
  <si>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</si>
  <si>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</si>
  <si>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</si>
  <si>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</si>
  <si>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</si>
  <si>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</si>
  <si>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</si>
  <si>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</si>
  <si>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</si>
  <si>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</si>
  <si>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</si>
  <si>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</si>
  <si>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</si>
  <si>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</si>
  <si>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</si>
  <si>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</si>
  <si>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</si>
  <si>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</si>
  <si>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</si>
  <si>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</si>
  <si>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</si>
  <si>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</si>
  <si>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</si>
  <si>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</si>
  <si>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</si>
  <si>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</si>
  <si>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</si>
  <si>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</si>
  <si>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</si>
  <si>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</si>
  <si>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</si>
  <si>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</si>
  <si>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</si>
  <si>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</si>
  <si>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</si>
  <si>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</si>
  <si>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</si>
  <si>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</si>
  <si>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</si>
  <si>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</si>
  <si>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</si>
  <si>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</si>
  <si>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</si>
  <si>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</si>
  <si>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</si>
  <si>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</si>
  <si>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</si>
  <si>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</si>
  <si>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</si>
  <si>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</si>
  <si>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</si>
  <si>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</si>
  <si>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</si>
  <si>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</si>
  <si>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</si>
  <si>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</si>
  <si>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</si>
  <si>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</si>
  <si>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</si>
  <si>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</si>
  <si>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</si>
  <si>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</si>
  <si>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</si>
  <si>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</si>
  <si>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</si>
  <si>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</si>
  <si>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</si>
  <si>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</si>
  <si>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</si>
  <si>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</si>
  <si>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</si>
  <si>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</si>
  <si>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</si>
  <si>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</si>
  <si>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</si>
  <si>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</si>
  <si>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</si>
  <si>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</si>
  <si>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</si>
  <si>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</si>
  <si>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</si>
  <si>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</si>
  <si>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</si>
  <si>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</si>
  <si>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</si>
  <si>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</si>
  <si>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</si>
  <si>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</si>
  <si>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</si>
  <si>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</si>
  <si>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</si>
  <si>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</si>
  <si>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</si>
  <si>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</si>
  <si>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</si>
  <si>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</si>
  <si>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</si>
  <si>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</si>
  <si>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</si>
  <si>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</si>
  <si>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</si>
  <si>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</si>
  <si>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</si>
  <si>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</si>
  <si>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</si>
  <si>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</si>
  <si>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</si>
  <si>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</si>
  <si>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</si>
  <si>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</si>
  <si>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</si>
  <si>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</si>
  <si>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</si>
  <si>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</si>
  <si>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</si>
  <si>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</si>
  <si>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</si>
  <si>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</si>
  <si>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</si>
  <si>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</si>
  <si>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</si>
  <si>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</si>
  <si>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</si>
  <si>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</si>
  <si>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</si>
  <si>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</si>
  <si>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</si>
  <si>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</si>
  <si>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</si>
  <si>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</si>
  <si>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</si>
  <si>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</si>
  <si>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</si>
  <si>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</si>
  <si>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</si>
  <si>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</si>
  <si>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</si>
  <si>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</si>
  <si>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</si>
  <si>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</si>
  <si>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</si>
  <si>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</si>
  <si>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</si>
  <si>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</si>
  <si>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</si>
  <si>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</si>
  <si>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</si>
  <si>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</si>
  <si>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</si>
  <si>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</si>
  <si>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</si>
  <si>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</si>
  <si>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</si>
  <si>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</si>
  <si>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</si>
  <si>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</si>
  <si>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</si>
  <si>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</si>
  <si>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</si>
  <si>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</si>
  <si>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</si>
  <si>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</si>
  <si>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</si>
  <si>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</si>
  <si>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</si>
  <si>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</si>
  <si>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</si>
  <si>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</si>
  <si>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</si>
  <si>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</si>
  <si>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</si>
  <si>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</si>
  <si>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</si>
  <si>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</si>
  <si>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</si>
  <si>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</si>
  <si>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</si>
  <si>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</si>
  <si>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</si>
  <si>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</si>
  <si>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</si>
  <si>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</si>
  <si>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</si>
  <si>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</si>
  <si>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</si>
  <si>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</si>
  <si>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</si>
  <si>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</si>
  <si>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</si>
  <si>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</si>
  <si>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</si>
  <si>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</si>
  <si>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</si>
  <si>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</si>
  <si>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</si>
  <si>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</si>
  <si>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</si>
  <si>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</si>
  <si>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</si>
  <si>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</si>
  <si>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</si>
  <si>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</si>
  <si>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</si>
  <si>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</si>
  <si>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</si>
  <si>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</si>
  <si>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</si>
  <si>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</si>
  <si>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</si>
  <si>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</si>
  <si>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</si>
  <si>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</si>
  <si>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</si>
  <si>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</si>
  <si>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</si>
  <si>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</si>
  <si>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</si>
  <si>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</si>
  <si>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</si>
  <si>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</si>
  <si>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</si>
  <si>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</si>
  <si>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</si>
  <si>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</si>
  <si>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</si>
  <si>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</si>
  <si>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</si>
  <si>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</si>
  <si>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</si>
  <si>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</si>
  <si>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</si>
  <si>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</si>
  <si>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</si>
  <si>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</si>
  <si>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</si>
  <si>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</si>
  <si>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</si>
  <si>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</si>
  <si>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</si>
  <si>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</si>
  <si>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</si>
  <si>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</si>
  <si>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</si>
  <si>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</si>
  <si>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</si>
  <si>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</si>
  <si>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</si>
  <si>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</si>
  <si>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</si>
  <si>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</si>
  <si>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</si>
  <si>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</si>
  <si>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</si>
  <si>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</si>
  <si>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</si>
  <si>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</si>
  <si>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</si>
  <si>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</si>
  <si>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</si>
  <si>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</si>
  <si>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</si>
  <si>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</si>
  <si>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</si>
  <si>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</si>
  <si>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</si>
  <si>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</si>
  <si>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</si>
  <si>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</si>
  <si>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</si>
  <si>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</si>
  <si>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</si>
  <si>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</si>
  <si>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</si>
  <si>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</si>
  <si>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</si>
  <si>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</si>
  <si>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</si>
  <si>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</si>
  <si>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</si>
  <si>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</si>
  <si>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</si>
  <si>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</si>
  <si>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</si>
  <si>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</si>
  <si>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</si>
  <si>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</si>
  <si>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</si>
  <si>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</si>
  <si>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</si>
  <si>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</si>
  <si>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</si>
  <si>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</si>
  <si>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</si>
  <si>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</si>
  <si>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</si>
  <si>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</si>
  <si>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</si>
  <si>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</si>
  <si>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</si>
  <si>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</si>
  <si>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</si>
  <si>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</si>
  <si>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</si>
  <si>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</si>
  <si>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</si>
  <si>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</si>
  <si>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</si>
  <si>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</si>
  <si>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</si>
  <si>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</si>
  <si>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</si>
  <si>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</si>
  <si>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</si>
  <si>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</si>
  <si>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</si>
  <si>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</si>
  <si>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</si>
  <si>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</si>
  <si>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</si>
  <si>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</si>
  <si>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</si>
  <si>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</si>
  <si>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</si>
  <si>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</si>
  <si>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</si>
  <si>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</si>
  <si>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</si>
  <si>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</si>
  <si>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</si>
  <si>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</si>
  <si>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</si>
  <si>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</si>
  <si>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</si>
  <si>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</si>
  <si>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</si>
  <si>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</si>
  <si>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</si>
  <si>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</si>
  <si>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</si>
  <si>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</si>
  <si>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</si>
  <si>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</si>
  <si>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</si>
  <si>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</si>
  <si>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</si>
  <si>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</si>
  <si>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</si>
  <si>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</si>
  <si>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</si>
  <si>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</si>
  <si>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</si>
  <si>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</si>
  <si>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</si>
  <si>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</si>
  <si>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</si>
  <si>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</si>
  <si>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</si>
  <si>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</si>
  <si>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</si>
  <si>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</si>
  <si>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</si>
  <si>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</si>
  <si>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</si>
  <si>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</si>
  <si>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</si>
  <si>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</si>
  <si>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</si>
  <si>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</si>
  <si>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</si>
  <si>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</si>
  <si>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</si>
  <si>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</si>
  <si>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</si>
  <si>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</si>
  <si>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</si>
  <si>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</si>
  <si>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</si>
  <si>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</si>
  <si>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</si>
  <si>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</si>
  <si>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</si>
  <si>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</si>
  <si>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</si>
  <si>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</si>
  <si>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</si>
  <si>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</si>
  <si>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</si>
  <si>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</si>
  <si>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</si>
  <si>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</si>
  <si>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</si>
  <si>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</si>
  <si>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</si>
  <si>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</si>
  <si>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</si>
  <si>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</si>
  <si>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</si>
  <si>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</si>
  <si>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</si>
  <si>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</si>
  <si>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</si>
  <si>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</si>
  <si>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</si>
  <si>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</si>
  <si>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</si>
  <si>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</si>
  <si>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</si>
  <si>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</si>
  <si>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</si>
  <si>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</si>
  <si>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</si>
  <si>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</si>
  <si>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</si>
  <si>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</si>
  <si>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</si>
  <si>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</si>
  <si>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</si>
  <si>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</si>
  <si>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</si>
  <si>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</si>
  <si>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</si>
  <si>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</si>
  <si>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</si>
  <si>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</si>
  <si>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</si>
  <si>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</si>
  <si>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</si>
  <si>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</si>
  <si>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</si>
  <si>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</si>
  <si>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</si>
  <si>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</si>
  <si>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</si>
  <si>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</si>
  <si>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</si>
  <si>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</si>
  <si>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</si>
  <si>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</si>
  <si>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</si>
  <si>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</si>
  <si>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</si>
  <si>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</si>
  <si>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</si>
  <si>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</si>
  <si>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</si>
  <si>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</si>
  <si>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</si>
  <si>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</si>
  <si>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</si>
  <si>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</si>
  <si>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</si>
  <si>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</si>
  <si>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</si>
  <si>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</si>
  <si>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</si>
  <si>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</si>
  <si>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</si>
  <si>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</si>
  <si>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</si>
  <si>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</si>
  <si>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</si>
  <si>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</si>
  <si>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</si>
  <si>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</si>
  <si>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</si>
  <si>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</si>
  <si>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</si>
  <si>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</si>
  <si>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</si>
  <si>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</si>
  <si>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</si>
  <si>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</si>
  <si>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</si>
  <si>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</si>
  <si>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</si>
  <si>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</si>
  <si>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</si>
  <si>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</si>
  <si>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</si>
  <si>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</si>
  <si>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</si>
  <si>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</si>
  <si>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</si>
  <si>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</si>
  <si>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</si>
  <si>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</si>
  <si>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</si>
  <si>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</si>
  <si>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</si>
  <si>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</si>
  <si>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</si>
  <si>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</si>
  <si>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</si>
  <si>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</si>
  <si>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</si>
  <si>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</si>
  <si>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</si>
  <si>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</si>
  <si>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</si>
  <si>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</si>
  <si>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</si>
  <si>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</si>
  <si>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</si>
  <si>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</si>
  <si>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</si>
  <si>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</si>
  <si>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</si>
  <si>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</si>
  <si>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</si>
  <si>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</si>
  <si>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</si>
  <si>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</si>
  <si>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</si>
  <si>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</si>
  <si>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</si>
  <si>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</si>
  <si>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</si>
  <si>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</si>
  <si>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</si>
  <si>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</si>
  <si>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</si>
  <si>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</si>
  <si>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</si>
  <si>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</si>
  <si>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</si>
  <si>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</si>
  <si>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</si>
  <si>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</si>
  <si>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</si>
  <si>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</si>
  <si>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</si>
  <si>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</si>
  <si>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</si>
  <si>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</si>
  <si>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</si>
  <si>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</si>
  <si>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</si>
  <si>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</si>
  <si>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</si>
  <si>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</si>
  <si>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</si>
  <si>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</si>
  <si>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</si>
  <si>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</si>
  <si>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</si>
  <si>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</si>
  <si>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</si>
  <si>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</si>
  <si>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</si>
  <si>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</si>
  <si>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</si>
  <si>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</si>
  <si>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</si>
  <si>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</si>
  <si>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</si>
  <si>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</si>
  <si>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</si>
  <si>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</si>
  <si>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</si>
  <si>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</si>
  <si>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</si>
  <si>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</si>
  <si>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</si>
  <si>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</si>
  <si>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</si>
  <si>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</si>
  <si>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</si>
  <si>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</si>
  <si>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</si>
  <si>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</si>
  <si>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</si>
  <si>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</si>
  <si>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</si>
  <si>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</si>
  <si>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</si>
  <si>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</si>
  <si>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</si>
  <si>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</si>
  <si>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</si>
  <si>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</si>
  <si>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</si>
  <si>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</si>
  <si>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</si>
  <si>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</si>
  <si>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</si>
  <si>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</si>
  <si>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</si>
  <si>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</si>
  <si>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</si>
  <si>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</si>
  <si>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</si>
  <si>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</si>
  <si>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</si>
  <si>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</si>
  <si>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</si>
  <si>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</si>
  <si>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</si>
  <si>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</si>
  <si>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</si>
  <si>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</si>
  <si>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</si>
  <si>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</si>
  <si>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</si>
  <si>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</si>
  <si>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</si>
  <si>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</si>
  <si>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</si>
  <si>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</si>
  <si>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</si>
  <si>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</si>
  <si>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</si>
  <si>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</si>
  <si>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</si>
  <si>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</si>
  <si>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</si>
  <si>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</si>
  <si>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</si>
  <si>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</si>
  <si>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</si>
  <si>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</si>
  <si>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</si>
  <si>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</si>
  <si>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</si>
  <si>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</si>
  <si>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</si>
  <si>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</si>
  <si>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</si>
  <si>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</si>
  <si>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</si>
  <si>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</si>
  <si>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</si>
  <si>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</si>
  <si>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</si>
  <si>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</si>
  <si>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</si>
  <si>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</si>
  <si>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</si>
  <si>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</si>
  <si>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</si>
  <si>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</si>
  <si>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</si>
  <si>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</si>
  <si>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</si>
  <si>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</si>
  <si>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</si>
  <si>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</si>
  <si>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</si>
  <si>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</si>
  <si>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</si>
  <si>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</si>
  <si>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</si>
  <si>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</si>
  <si>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</si>
  <si>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</si>
  <si>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</si>
  <si>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</si>
  <si>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</si>
  <si>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</si>
  <si>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</si>
  <si>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</si>
  <si>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</si>
  <si>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</si>
  <si>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</si>
  <si>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</si>
  <si>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</si>
  <si>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</si>
  <si>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</si>
  <si>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</si>
  <si>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</si>
  <si>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</si>
  <si>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</si>
  <si>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</si>
  <si>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</si>
  <si>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</si>
  <si>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</si>
  <si>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</si>
  <si>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</si>
  <si>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</si>
  <si>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</si>
  <si>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</si>
  <si>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</si>
  <si>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</si>
  <si>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</si>
  <si>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</si>
  <si>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</si>
  <si>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</si>
  <si>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</si>
  <si>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</si>
  <si>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</si>
  <si>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</si>
  <si>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</si>
  <si>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</si>
  <si>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</si>
  <si>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</si>
  <si>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</si>
  <si>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</si>
  <si>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</si>
  <si>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</si>
  <si>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</si>
  <si>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</si>
  <si>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</si>
  <si>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</si>
  <si>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</si>
  <si>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</si>
  <si>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</si>
  <si>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</si>
  <si>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</si>
  <si>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</si>
  <si>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</si>
  <si>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</si>
  <si>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</si>
  <si>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</si>
  <si>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</si>
  <si>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</si>
  <si>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</si>
  <si>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</si>
  <si>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</si>
  <si>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</si>
  <si>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</si>
  <si>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</si>
  <si>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</si>
  <si>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</si>
  <si>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</si>
  <si>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</si>
  <si>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</si>
  <si>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</si>
  <si>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</si>
  <si>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</si>
  <si>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</si>
  <si>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</si>
  <si>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</si>
  <si>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</si>
  <si>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</si>
  <si>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</si>
  <si>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</si>
  <si>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</si>
  <si>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</si>
  <si>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</si>
  <si>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</si>
  <si>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</si>
  <si>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</si>
  <si>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</si>
  <si>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</si>
  <si>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</si>
  <si>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</si>
  <si>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</si>
  <si>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</si>
  <si>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</si>
  <si>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</si>
  <si>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</si>
  <si>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</si>
  <si>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</si>
  <si>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</si>
  <si>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</si>
  <si>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</si>
  <si>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</si>
  <si>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</si>
  <si>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</si>
  <si>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</si>
  <si>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</si>
  <si>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</si>
  <si>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</si>
  <si>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</si>
  <si>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</si>
  <si>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</si>
  <si>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</si>
  <si>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</si>
  <si>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</si>
  <si>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</si>
  <si>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</si>
  <si>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</si>
  <si>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</si>
  <si>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</si>
  <si>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</si>
  <si>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</si>
  <si>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</si>
  <si>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</si>
  <si>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</si>
  <si>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</si>
  <si>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</si>
  <si>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</si>
  <si>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</si>
  <si>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</si>
  <si>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</si>
  <si>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</si>
  <si>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</si>
  <si>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</si>
  <si>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</si>
  <si>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</si>
  <si>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</si>
  <si>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</si>
  <si>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</si>
  <si>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</si>
  <si>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</si>
  <si>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</si>
  <si>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</si>
  <si>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</si>
  <si>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</si>
  <si>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</si>
  <si>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</si>
  <si>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</si>
  <si>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</si>
  <si>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</si>
  <si>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</si>
  <si>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</si>
  <si>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</si>
  <si>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</si>
  <si>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</si>
  <si>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</si>
  <si>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</si>
  <si>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</si>
  <si>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</si>
  <si>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</si>
  <si>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</si>
  <si>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</si>
  <si>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</si>
  <si>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</si>
  <si>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</si>
  <si>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</si>
  <si>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</si>
  <si>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</si>
  <si>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</si>
  <si>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</si>
  <si>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</si>
  <si>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</si>
  <si>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</si>
  <si>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</si>
  <si>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</si>
  <si>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</si>
  <si>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</si>
  <si>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</si>
  <si>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</si>
  <si>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</si>
  <si>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</si>
  <si>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</si>
  <si>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</si>
  <si>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</si>
  <si>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</si>
  <si>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</si>
  <si>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</si>
  <si>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</si>
  <si>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</si>
  <si>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</si>
  <si>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</si>
  <si>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</si>
  <si>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</si>
  <si>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</si>
  <si>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</si>
  <si>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</si>
  <si>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</si>
  <si>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</si>
  <si>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</si>
  <si>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</si>
  <si>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</si>
  <si>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</si>
  <si>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</si>
  <si>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</si>
  <si>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</si>
  <si>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</si>
  <si>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</si>
  <si>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</si>
  <si>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</si>
  <si>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</si>
  <si>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</si>
  <si>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</si>
  <si>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</si>
  <si>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</si>
  <si>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</si>
  <si>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</si>
  <si>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</si>
  <si>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</si>
  <si>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</si>
  <si>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</si>
  <si>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</si>
  <si>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</si>
  <si>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</si>
  <si>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</si>
  <si>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</si>
  <si>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</si>
  <si>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</si>
  <si>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</si>
  <si>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</si>
  <si>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</si>
  <si>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</si>
  <si>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</si>
  <si>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</si>
  <si>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</si>
  <si>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</si>
  <si>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</si>
  <si>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</si>
  <si>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</si>
  <si>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</si>
  <si>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</si>
  <si>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</si>
  <si>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</si>
  <si>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</si>
  <si>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</si>
  <si>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</si>
  <si>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</si>
  <si>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</si>
  <si>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</si>
  <si>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</si>
  <si>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</si>
  <si>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</si>
  <si>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</si>
  <si>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</si>
  <si>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</si>
  <si>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</si>
  <si>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</si>
  <si>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</si>
  <si>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</si>
  <si>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</si>
  <si>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</si>
  <si>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</si>
  <si>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</si>
  <si>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</si>
  <si>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</si>
  <si>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</si>
  <si>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</si>
  <si>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</si>
  <si>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</si>
  <si>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</si>
  <si>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</si>
  <si>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</si>
  <si>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</si>
  <si>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</si>
  <si>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</si>
  <si>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</si>
  <si>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</si>
  <si>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</si>
  <si>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</si>
  <si>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</si>
  <si>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</si>
  <si>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</si>
  <si>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</si>
  <si>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</si>
  <si>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</si>
  <si>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</si>
  <si>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</si>
  <si>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</si>
  <si>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</si>
  <si>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</si>
  <si>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</si>
  <si>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</si>
  <si>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</si>
  <si>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</si>
  <si>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</si>
  <si>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</si>
  <si>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</si>
  <si>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</si>
  <si>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</si>
  <si>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</si>
  <si>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</si>
  <si>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</si>
  <si>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</si>
  <si>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</si>
  <si>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</si>
  <si>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</si>
  <si>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</si>
  <si>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</si>
  <si>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</si>
  <si>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</si>
  <si>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</si>
  <si>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</si>
  <si>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</si>
  <si>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</si>
  <si>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</si>
  <si>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</si>
  <si>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</si>
  <si>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</si>
  <si>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</si>
  <si>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</si>
  <si>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</si>
  <si>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</si>
  <si>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</si>
  <si>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</si>
  <si>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</si>
  <si>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</si>
  <si>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</si>
  <si>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</si>
  <si>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</si>
  <si>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</si>
  <si>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</si>
  <si>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</si>
  <si>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</si>
  <si>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</si>
  <si>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</si>
  <si>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</si>
  <si>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</si>
  <si>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</si>
  <si>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</si>
  <si>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</si>
  <si>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</si>
  <si>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</si>
  <si>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</si>
  <si>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</si>
  <si>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</si>
  <si>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</si>
  <si>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</si>
  <si>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</si>
  <si>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</si>
  <si>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</si>
  <si>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</si>
  <si>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</si>
  <si>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</si>
  <si>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</si>
  <si>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</si>
  <si>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</si>
  <si>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</si>
  <si>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</si>
  <si>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</si>
  <si>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</si>
  <si>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</si>
  <si>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</si>
  <si>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</si>
  <si>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</si>
  <si>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</si>
  <si>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</si>
  <si>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</si>
  <si>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</si>
  <si>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</si>
  <si>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</si>
  <si>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</si>
  <si>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</si>
  <si>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</si>
  <si>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</si>
  <si>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</si>
  <si>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</si>
  <si>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</si>
  <si>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</si>
  <si>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</si>
  <si>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</si>
  <si>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</si>
  <si>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</si>
  <si>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</si>
  <si>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</si>
  <si>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</si>
  <si>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</si>
  <si>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</si>
  <si>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</si>
  <si>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</si>
  <si>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</si>
  <si>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</si>
  <si>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</si>
  <si>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</si>
  <si>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</si>
  <si>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</si>
  <si>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</si>
  <si>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</si>
  <si>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</si>
  <si>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</si>
  <si>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</si>
  <si>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</si>
  <si>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</si>
  <si>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</si>
  <si>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</si>
  <si>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</si>
  <si>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</si>
  <si>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</si>
  <si>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</si>
  <si>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</si>
  <si>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</si>
  <si>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</si>
  <si>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</si>
  <si>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</si>
  <si>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</si>
  <si>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</si>
  <si>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</si>
  <si>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</si>
  <si>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</si>
  <si>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</si>
  <si>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</si>
  <si>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</si>
  <si>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</si>
  <si>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</si>
  <si>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</si>
  <si>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</si>
  <si>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</si>
  <si>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</si>
  <si>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</si>
  <si>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</si>
  <si>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</si>
  <si>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</si>
  <si>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</si>
  <si>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</si>
  <si>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</si>
  <si>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</si>
  <si>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</si>
  <si>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</si>
  <si>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</si>
  <si>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</si>
  <si>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</si>
  <si>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</si>
  <si>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</si>
  <si>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</si>
  <si>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</si>
  <si>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</si>
  <si>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</si>
  <si>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</si>
  <si>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</si>
  <si>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</si>
  <si>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</si>
  <si>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</si>
  <si>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</si>
  <si>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</si>
  <si>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</si>
  <si>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</si>
  <si>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</si>
  <si>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</si>
  <si>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</si>
  <si>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</si>
  <si>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</si>
  <si>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</si>
  <si>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</si>
  <si>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</si>
  <si>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</si>
  <si>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</si>
  <si>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</si>
  <si>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</si>
  <si>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</si>
  <si>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</si>
  <si>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</si>
  <si>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</si>
  <si>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</si>
  <si>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</si>
  <si>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</si>
  <si>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</si>
  <si>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</si>
  <si>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</si>
  <si>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</si>
  <si>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</si>
  <si>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</si>
  <si>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</si>
  <si>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</si>
  <si>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</si>
  <si>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</si>
  <si>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</si>
  <si>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</si>
  <si>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</si>
  <si>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</si>
  <si>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</si>
  <si>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</si>
  <si>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</si>
  <si>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</si>
  <si>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</si>
  <si>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</si>
  <si>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</si>
  <si>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</si>
  <si>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</si>
  <si>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</si>
  <si>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</si>
  <si>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</si>
  <si>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</si>
  <si>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</si>
  <si>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</si>
  <si>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</si>
  <si>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</si>
  <si>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</si>
  <si>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</si>
  <si>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</si>
  <si>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</si>
  <si>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</si>
  <si>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</si>
  <si>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</si>
  <si>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</si>
  <si>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</si>
  <si>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</si>
  <si>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</si>
  <si>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</si>
  <si>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</si>
  <si>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</si>
  <si>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</si>
  <si>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</si>
  <si>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</si>
  <si>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</si>
  <si>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</si>
  <si>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</si>
  <si>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</si>
  <si>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</si>
  <si>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</si>
  <si>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</si>
  <si>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</si>
  <si>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</si>
  <si>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</si>
  <si>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</si>
  <si>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</si>
  <si>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</si>
  <si>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</si>
  <si>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</si>
  <si>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</si>
  <si>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</si>
  <si>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</si>
  <si>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</si>
  <si>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</si>
  <si>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</si>
  <si>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</si>
  <si>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</si>
  <si>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</si>
  <si>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</si>
  <si>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</si>
  <si>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</si>
  <si>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</si>
  <si>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</si>
  <si>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</si>
  <si>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</si>
  <si>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</si>
  <si>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</si>
  <si>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</si>
  <si>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</si>
  <si>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</si>
  <si>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</si>
  <si>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</si>
  <si>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</si>
  <si>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</si>
  <si>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</si>
  <si>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</si>
  <si>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</si>
  <si>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</si>
  <si>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</si>
  <si>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</si>
  <si>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</si>
  <si>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</si>
  <si>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</si>
  <si>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</si>
  <si>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</si>
  <si>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</si>
  <si>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</si>
  <si>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</si>
  <si>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</si>
  <si>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</si>
  <si>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</si>
  <si>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</si>
  <si>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</si>
  <si>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</si>
  <si>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</si>
  <si>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</si>
  <si>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</si>
  <si>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</si>
  <si>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</si>
  <si>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</si>
  <si>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</si>
  <si>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</si>
  <si>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</si>
  <si>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</si>
  <si>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</si>
  <si>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</si>
  <si>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</si>
  <si>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</si>
  <si>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</si>
  <si>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</si>
  <si>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</si>
  <si>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</si>
  <si>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</si>
  <si>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</si>
  <si>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</si>
  <si>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</si>
  <si>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</si>
  <si>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</si>
  <si>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</si>
  <si>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</si>
  <si>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</si>
  <si>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</si>
  <si>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</si>
  <si>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</si>
  <si>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</si>
  <si>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</si>
  <si>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</si>
  <si>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</si>
  <si>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</si>
  <si>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</si>
  <si>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</si>
  <si>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</si>
  <si>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</si>
  <si>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</si>
  <si>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</si>
  <si>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</si>
  <si>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</si>
  <si>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</si>
  <si>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</si>
  <si>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</si>
  <si>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</si>
  <si>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</si>
  <si>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</si>
  <si>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</si>
  <si>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</si>
  <si>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</si>
  <si>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</si>
  <si>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</si>
  <si>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</si>
  <si>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</si>
  <si>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</si>
  <si>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</si>
  <si>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</si>
  <si>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</si>
  <si>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</si>
  <si>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</si>
  <si>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</si>
  <si>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</si>
  <si>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</si>
  <si>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</si>
  <si>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</si>
  <si>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</si>
  <si>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</si>
  <si>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</si>
  <si>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</si>
  <si>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</si>
  <si>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</si>
  <si>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</si>
  <si>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</si>
  <si>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</si>
  <si>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</si>
  <si>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</si>
  <si>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</si>
  <si>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</si>
  <si>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</si>
  <si>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</si>
  <si>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</si>
  <si>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</si>
  <si>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</si>
  <si>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</si>
  <si>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</si>
  <si>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</si>
  <si>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</si>
  <si>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</si>
  <si>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</si>
  <si>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</si>
  <si>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</si>
  <si>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</si>
  <si>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</si>
  <si>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</si>
  <si>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</si>
  <si>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</si>
  <si>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</si>
  <si>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</si>
  <si>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</si>
  <si>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</si>
  <si>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</si>
  <si>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</si>
  <si>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</si>
  <si>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</si>
  <si>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</si>
  <si>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</si>
  <si>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</si>
  <si>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</si>
  <si>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</si>
  <si>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</si>
  <si>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</si>
  <si>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</si>
  <si>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</si>
  <si>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</si>
  <si>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</si>
  <si>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</si>
  <si>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</si>
  <si>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</si>
  <si>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</si>
  <si>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</si>
  <si>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</si>
  <si>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</si>
  <si>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</si>
  <si>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</si>
  <si>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</si>
  <si>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</si>
  <si>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</si>
  <si>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</si>
  <si>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</si>
  <si>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</si>
  <si>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</si>
  <si>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</si>
  <si>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</si>
  <si>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</si>
  <si>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</si>
  <si>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</si>
  <si>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</si>
  <si>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</si>
  <si>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</si>
  <si>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</si>
  <si>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</si>
  <si>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</si>
  <si>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</si>
  <si>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</si>
  <si>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</si>
  <si>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</si>
  <si>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</si>
  <si>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</si>
  <si>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</si>
  <si>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</si>
  <si>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</si>
  <si>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</si>
  <si>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</si>
  <si>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</si>
  <si>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</si>
  <si>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</si>
  <si>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</si>
  <si>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</si>
  <si>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</si>
  <si>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</si>
  <si>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</si>
  <si>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</si>
  <si>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</si>
  <si>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</si>
  <si>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</si>
  <si>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</si>
  <si>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</si>
  <si>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</si>
  <si>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</si>
  <si>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</si>
  <si>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</si>
  <si>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</si>
  <si>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</si>
  <si>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</si>
  <si>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</si>
  <si>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</si>
  <si>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</si>
  <si>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</si>
  <si>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</si>
  <si>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</si>
  <si>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</si>
  <si>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</si>
  <si>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</si>
  <si>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</si>
  <si>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</si>
  <si>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</si>
  <si>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</si>
  <si>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</si>
  <si>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</si>
  <si>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</si>
  <si>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</si>
  <si>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</si>
  <si>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</si>
  <si>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</si>
  <si>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</si>
  <si>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</si>
  <si>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</si>
  <si>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</si>
  <si>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</si>
  <si>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</si>
  <si>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</si>
  <si>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</si>
  <si>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</si>
  <si>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</si>
  <si>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</si>
  <si>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</si>
  <si>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</si>
  <si>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</si>
  <si>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</si>
  <si>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</si>
  <si>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</si>
  <si>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</si>
  <si>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</si>
  <si>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</si>
  <si>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</si>
  <si>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</si>
  <si>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</si>
  <si>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</si>
  <si>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</si>
  <si>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</si>
  <si>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</si>
  <si>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</si>
  <si>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</si>
  <si>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</si>
  <si>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</si>
  <si>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</si>
  <si>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</si>
  <si>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</si>
  <si>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</si>
  <si>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</si>
  <si>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</si>
  <si>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</si>
  <si>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</si>
  <si>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</si>
  <si>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</si>
  <si>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</si>
  <si>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</si>
  <si>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</si>
  <si>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</si>
  <si>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</si>
  <si>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</si>
  <si>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</si>
  <si>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</si>
  <si>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</si>
  <si>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</si>
  <si>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</si>
  <si>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</si>
  <si>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</si>
  <si>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</si>
  <si>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</si>
  <si>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</si>
  <si>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</si>
  <si>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</si>
  <si>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</si>
  <si>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</si>
  <si>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</si>
  <si>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</si>
  <si>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</si>
  <si>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</si>
  <si>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</si>
  <si>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</si>
  <si>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</si>
  <si>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</si>
  <si>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</si>
  <si>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</si>
  <si>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</si>
  <si>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</si>
  <si>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</si>
  <si>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</si>
  <si>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</si>
  <si>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</si>
  <si>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</si>
  <si>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</si>
  <si>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</si>
  <si>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</si>
  <si>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</si>
  <si>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</si>
  <si>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</si>
  <si>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</si>
  <si>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</si>
  <si>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</si>
  <si>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</si>
  <si>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</si>
  <si>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</si>
  <si>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</si>
  <si>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</si>
  <si>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</si>
  <si>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</si>
  <si>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</si>
  <si>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</si>
  <si>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</si>
  <si>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</si>
  <si>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</si>
  <si>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</si>
  <si>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</si>
  <si>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</si>
  <si>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</si>
  <si>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</si>
  <si>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</si>
  <si>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</si>
  <si>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</si>
  <si>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</si>
  <si>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</si>
  <si>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</si>
  <si>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</si>
  <si>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</si>
  <si>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</si>
  <si>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</si>
  <si>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</si>
  <si>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</si>
  <si>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</si>
  <si>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</si>
  <si>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</si>
  <si>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</si>
  <si>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</si>
  <si>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</si>
  <si>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</si>
  <si>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</si>
  <si>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</si>
  <si>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</si>
  <si>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</si>
  <si>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</si>
  <si>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</si>
  <si>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</si>
  <si>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</si>
  <si>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</si>
  <si>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</si>
  <si>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</si>
  <si>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</si>
  <si>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</si>
  <si>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</si>
  <si>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</si>
  <si>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</si>
  <si>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</si>
  <si>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</si>
  <si>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</si>
  <si>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</si>
  <si>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</si>
  <si>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</si>
  <si>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</si>
  <si>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</si>
  <si>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</si>
  <si>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</si>
  <si>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</si>
  <si>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</si>
  <si>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</si>
  <si>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</si>
  <si>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</si>
  <si>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</si>
  <si>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</si>
  <si>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</si>
  <si>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</si>
  <si>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</si>
  <si>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</si>
  <si>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</si>
  <si>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</si>
  <si>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</si>
  <si>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</si>
  <si>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</si>
  <si>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</si>
  <si>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</si>
  <si>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</si>
  <si>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</si>
  <si>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</si>
  <si>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</si>
  <si>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</si>
  <si>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</si>
  <si>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</si>
  <si>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</si>
  <si>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</si>
  <si>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</si>
  <si>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</si>
  <si>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</si>
  <si>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</si>
  <si>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</si>
  <si>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</si>
  <si>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</si>
  <si>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</si>
  <si>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</si>
  <si>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</si>
  <si>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</si>
  <si>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</si>
  <si>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</si>
  <si>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</si>
  <si>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</si>
  <si>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</si>
  <si>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</si>
  <si>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</si>
  <si>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</si>
  <si>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</si>
  <si>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</si>
  <si>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</si>
  <si>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</si>
  <si>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</si>
  <si>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</si>
  <si>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</si>
  <si>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</si>
  <si>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</si>
  <si>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</si>
  <si>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</si>
  <si>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</si>
  <si>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</si>
  <si>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</si>
  <si>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</si>
  <si>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</si>
  <si>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</si>
  <si>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</si>
  <si>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</si>
  <si>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</si>
  <si>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</si>
  <si>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</si>
  <si>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</si>
  <si>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</si>
  <si>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</si>
  <si>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</si>
  <si>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</si>
  <si>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</si>
  <si>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</si>
  <si>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</si>
  <si>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</si>
  <si>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</si>
  <si>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</si>
  <si>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</si>
  <si>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</si>
  <si>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</si>
  <si>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</si>
  <si>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</si>
  <si>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</si>
  <si>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</si>
  <si>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</si>
  <si>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</si>
  <si>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</si>
  <si>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</si>
  <si>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</si>
  <si>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</si>
  <si>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</si>
  <si>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</si>
  <si>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</si>
  <si>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</si>
  <si>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</si>
  <si>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</si>
  <si>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</si>
  <si>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</si>
  <si>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</si>
  <si>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</si>
  <si>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</si>
  <si>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</si>
  <si>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</si>
  <si>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</si>
  <si>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</si>
  <si>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</si>
  <si>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</si>
  <si>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</si>
  <si>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</si>
  <si>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</si>
  <si>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</si>
  <si>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</si>
  <si>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</si>
  <si>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</si>
  <si>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</si>
  <si>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</si>
  <si>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</si>
  <si>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</si>
  <si>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</si>
  <si>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</si>
  <si>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</si>
  <si>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</si>
  <si>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</si>
  <si>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</si>
  <si>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</si>
  <si>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</si>
  <si>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</si>
  <si>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</si>
  <si>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</si>
  <si>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</si>
  <si>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</si>
  <si>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</si>
  <si>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</si>
  <si>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</si>
  <si>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</si>
  <si>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</si>
  <si>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</si>
  <si>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</si>
  <si>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</si>
  <si>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</si>
  <si>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</si>
  <si>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</si>
  <si>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</si>
  <si>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</si>
  <si>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</si>
  <si>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</si>
  <si>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</si>
  <si>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</si>
  <si>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</si>
  <si>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</si>
  <si>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</si>
  <si>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</si>
  <si>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</si>
  <si>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</si>
  <si>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</si>
  <si>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</si>
  <si>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</si>
  <si>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</si>
  <si>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</si>
  <si>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</si>
  <si>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</si>
  <si>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</si>
  <si>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</si>
  <si>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</si>
  <si>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</si>
  <si>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</si>
  <si>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</si>
  <si>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</si>
  <si>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</si>
  <si>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</si>
  <si>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</si>
  <si>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</si>
  <si>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</si>
  <si>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</si>
  <si>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</si>
  <si>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</si>
  <si>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</si>
  <si>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</si>
  <si>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</si>
  <si>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</si>
  <si>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</si>
  <si>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</si>
  <si>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</si>
  <si>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</si>
  <si>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</si>
  <si>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</si>
  <si>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</si>
  <si>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</si>
  <si>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</si>
  <si>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</si>
  <si>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</si>
  <si>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</si>
  <si>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</si>
  <si>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</si>
  <si>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</si>
  <si>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</si>
  <si>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</si>
  <si>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</si>
  <si>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</si>
  <si>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</si>
  <si>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</si>
  <si>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</si>
  <si>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</si>
  <si>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</si>
  <si>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</si>
  <si>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</si>
  <si>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</si>
  <si>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</si>
  <si>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</si>
  <si>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</si>
  <si>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</si>
  <si>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</si>
  <si>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</si>
  <si>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</si>
  <si>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</si>
  <si>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</si>
  <si>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</si>
  <si>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</si>
  <si>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</si>
  <si>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</si>
  <si>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</si>
  <si>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</si>
  <si>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</si>
  <si>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</si>
  <si>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</si>
  <si>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</si>
  <si>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</si>
  <si>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</si>
  <si>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</si>
  <si>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</si>
  <si>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</si>
  <si>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</si>
  <si>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</si>
  <si>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</si>
  <si>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</si>
  <si>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</si>
  <si>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</si>
  <si>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</si>
  <si>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</si>
  <si>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</si>
  <si>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</si>
  <si>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</si>
  <si>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</si>
  <si>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</si>
  <si>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</si>
  <si>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</si>
  <si>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</si>
  <si>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</si>
  <si>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</si>
  <si>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</si>
  <si>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</si>
  <si>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</si>
  <si>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</si>
  <si>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</si>
  <si>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</si>
  <si>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</si>
  <si>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</si>
  <si>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</si>
  <si>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</si>
  <si>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</si>
  <si>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</si>
  <si>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</si>
  <si>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</si>
  <si>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</si>
  <si>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</si>
  <si>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</si>
  <si>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</si>
  <si>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</si>
  <si>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</si>
  <si>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</si>
  <si>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</si>
  <si>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</si>
  <si>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</si>
  <si>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</si>
  <si>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</si>
  <si>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</si>
  <si>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</si>
  <si>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</si>
  <si>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</si>
  <si>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</si>
  <si>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</si>
  <si>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</si>
  <si>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</si>
  <si>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</si>
  <si>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</si>
  <si>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</si>
  <si>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</si>
  <si>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</si>
  <si>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</si>
  <si>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</si>
  <si>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</si>
  <si>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</si>
  <si>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</si>
  <si>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</si>
  <si>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</si>
  <si>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</si>
  <si>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</si>
  <si>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</si>
  <si>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</si>
  <si>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</si>
  <si>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</si>
  <si>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</si>
  <si>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</si>
  <si>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</si>
  <si>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</si>
  <si>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</si>
  <si>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</si>
  <si>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</si>
  <si>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</si>
  <si>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</si>
  <si>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</si>
  <si>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</si>
  <si>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</si>
  <si>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</si>
  <si>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</si>
  <si>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</si>
  <si>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</si>
  <si>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</si>
  <si>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</si>
  <si>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</si>
  <si>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</si>
  <si>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</si>
  <si>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</si>
  <si>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</si>
  <si>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</si>
  <si>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</si>
  <si>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</si>
  <si>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</si>
  <si>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</si>
  <si>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</si>
  <si>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</si>
  <si>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</si>
  <si>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</si>
  <si>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</si>
  <si>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</si>
  <si>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</si>
  <si>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</si>
  <si>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</si>
  <si>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</si>
  <si>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</si>
  <si>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</si>
  <si>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</si>
  <si>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</si>
  <si>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</si>
  <si>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</si>
  <si>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</si>
  <si>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</si>
  <si>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</si>
  <si>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</si>
  <si>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</si>
  <si>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</si>
  <si>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</si>
  <si>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</si>
  <si>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</si>
  <si>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</si>
  <si>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</si>
  <si>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</si>
  <si>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</si>
  <si>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</si>
  <si>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</si>
  <si>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</si>
  <si>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</si>
  <si>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</si>
  <si>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</si>
  <si>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</si>
  <si>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</si>
  <si>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</si>
  <si>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</si>
  <si>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</si>
  <si>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</si>
  <si>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</si>
  <si>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</si>
  <si>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</si>
  <si>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</si>
  <si>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</si>
  <si>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</si>
  <si>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</si>
  <si>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</si>
  <si>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</si>
  <si>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</si>
  <si>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</si>
  <si>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</si>
  <si>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</si>
  <si>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</si>
  <si>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</si>
  <si>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</si>
  <si>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</si>
  <si>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</si>
  <si>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</si>
  <si>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</si>
  <si>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</si>
  <si>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</si>
  <si>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</si>
  <si>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</si>
  <si>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</si>
  <si>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</si>
  <si>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</si>
  <si>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</si>
  <si>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</si>
  <si>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</si>
  <si>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</si>
  <si>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</si>
  <si>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</si>
  <si>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</si>
  <si>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</si>
  <si>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</si>
  <si>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</si>
  <si>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</si>
  <si>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</si>
  <si>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</si>
  <si>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</si>
  <si>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</si>
  <si>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</si>
  <si>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</si>
  <si>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</si>
  <si>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</si>
  <si>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</si>
  <si>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</si>
  <si>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</si>
  <si>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</si>
  <si>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</si>
  <si>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</si>
  <si>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</si>
  <si>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</si>
  <si>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</si>
  <si>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</si>
  <si>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</si>
  <si>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</si>
  <si>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</si>
  <si>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</si>
  <si>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</si>
  <si>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</si>
  <si>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</si>
  <si>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</si>
  <si>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</si>
  <si>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</si>
  <si>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</si>
  <si>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</si>
  <si>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</si>
  <si>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</si>
  <si>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</si>
  <si>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</si>
  <si>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</si>
  <si>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</si>
  <si>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</si>
  <si>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</si>
  <si>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</si>
  <si>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</si>
  <si>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</si>
  <si>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</si>
  <si>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</si>
  <si>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</si>
  <si>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</si>
  <si>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</si>
  <si>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</si>
  <si>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</si>
  <si>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</si>
  <si>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</si>
  <si>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</si>
  <si>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</si>
  <si>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</si>
  <si>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</si>
  <si>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</si>
  <si>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</si>
  <si>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</si>
  <si>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</si>
  <si>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</si>
  <si>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</si>
  <si>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</si>
  <si>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</si>
  <si>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</si>
  <si>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</si>
  <si>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</si>
  <si>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</si>
  <si>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</si>
  <si>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</si>
  <si>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</si>
  <si>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</si>
  <si>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</si>
  <si>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</si>
  <si>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</si>
  <si>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</si>
  <si>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</si>
  <si>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</si>
  <si>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</si>
  <si>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</si>
  <si>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</si>
  <si>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</si>
  <si>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</si>
  <si>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</si>
  <si>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</si>
  <si>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</si>
  <si>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</si>
  <si>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</si>
  <si>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</si>
  <si>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</si>
  <si>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</si>
  <si>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</si>
  <si>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</si>
  <si>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</si>
  <si>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</si>
  <si>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</si>
  <si>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</si>
  <si>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</si>
  <si>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</si>
  <si>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</si>
  <si>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</si>
  <si>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</si>
  <si>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</si>
  <si>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</si>
  <si>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</si>
  <si>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</si>
  <si>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</si>
  <si>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</si>
  <si>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</si>
  <si>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</si>
  <si>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</si>
  <si>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</si>
  <si>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</si>
  <si>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</si>
  <si>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</si>
  <si>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</si>
  <si>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</si>
  <si>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</si>
  <si>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</si>
  <si>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</si>
  <si>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</si>
  <si>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</si>
  <si>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</si>
  <si>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</si>
  <si>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</si>
  <si>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</si>
  <si>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</si>
  <si>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</si>
  <si>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</si>
  <si>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</si>
  <si>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</si>
  <si>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</si>
  <si>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</si>
  <si>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</si>
  <si>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</si>
  <si>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</si>
  <si>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</si>
  <si>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</si>
  <si>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</si>
  <si>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</si>
  <si>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</si>
  <si>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</si>
  <si>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</si>
  <si>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</si>
  <si>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</si>
  <si>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</si>
  <si>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</si>
  <si>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</si>
  <si>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</si>
  <si>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</si>
  <si>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</si>
  <si>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</si>
  <si>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</si>
  <si>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</si>
  <si>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</si>
  <si>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</si>
  <si>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</si>
  <si>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</si>
  <si>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</si>
  <si>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</si>
  <si>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</si>
  <si>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</si>
  <si>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</si>
  <si>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</si>
  <si>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</si>
  <si>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</si>
  <si>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</si>
  <si>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</si>
  <si>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</si>
  <si>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</si>
  <si>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</si>
  <si>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</si>
  <si>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</si>
  <si>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</si>
  <si>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</si>
  <si>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</si>
  <si>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</si>
  <si>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</si>
  <si>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</si>
  <si>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</si>
  <si>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</si>
  <si>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</si>
  <si>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</si>
  <si>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</si>
  <si>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</si>
  <si>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</si>
  <si>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</si>
  <si>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</si>
  <si>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</si>
  <si>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</si>
  <si>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</si>
  <si>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</si>
  <si>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</si>
  <si>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</si>
  <si>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</si>
  <si>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</si>
  <si>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</si>
  <si>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</si>
  <si>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</si>
  <si>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</si>
  <si>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</si>
  <si>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</si>
  <si>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</si>
  <si>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</si>
  <si>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</si>
  <si>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</si>
  <si>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</si>
  <si>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</si>
  <si>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</si>
  <si>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</si>
  <si>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</si>
  <si>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</si>
  <si>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</si>
  <si>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</si>
  <si>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</si>
  <si>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</si>
  <si>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</si>
  <si>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</si>
  <si>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</si>
  <si>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</si>
  <si>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</si>
  <si>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</si>
  <si>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</si>
  <si>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</si>
  <si>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</si>
  <si>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</si>
  <si>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</si>
  <si>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</si>
  <si>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</si>
  <si>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</si>
  <si>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</si>
  <si>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</si>
  <si>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</si>
  <si>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</si>
  <si>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</si>
  <si>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</si>
  <si>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</si>
  <si>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</si>
  <si>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</si>
  <si>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</si>
  <si>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</si>
  <si>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</si>
  <si>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</si>
  <si>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</si>
  <si>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</si>
  <si>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</si>
  <si>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</si>
  <si>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</si>
  <si>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</si>
  <si>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</si>
  <si>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</si>
  <si>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</si>
  <si>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</si>
  <si>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</si>
  <si>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</si>
  <si>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</si>
  <si>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</si>
  <si>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</si>
  <si>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</si>
  <si>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</si>
  <si>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</si>
  <si>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</si>
  <si>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</si>
  <si>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</si>
  <si>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</si>
  <si>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</si>
  <si>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</si>
  <si>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</si>
  <si>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</si>
  <si>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</si>
  <si>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</si>
  <si>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</si>
  <si>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</si>
  <si>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</si>
  <si>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</si>
  <si>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</si>
  <si>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</si>
  <si>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</si>
  <si>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</si>
  <si>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</si>
  <si>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</si>
  <si>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</si>
  <si>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</si>
  <si>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</si>
  <si>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</si>
  <si>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</si>
  <si>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</si>
  <si>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</si>
  <si>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</si>
  <si>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</si>
  <si>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</si>
  <si>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</si>
  <si>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</si>
  <si>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</si>
  <si>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</si>
  <si>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</si>
  <si>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</si>
  <si>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</si>
  <si>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</si>
  <si>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</si>
  <si>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</si>
  <si>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</si>
  <si>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</si>
  <si>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</si>
  <si>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</si>
  <si>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</si>
  <si>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</si>
  <si>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</si>
  <si>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</si>
  <si>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</si>
  <si>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</si>
  <si>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</si>
  <si>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</si>
  <si>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</si>
  <si>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</si>
  <si>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</si>
  <si>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</si>
  <si>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</si>
  <si>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</si>
  <si>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</si>
  <si>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</si>
  <si>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</si>
  <si>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</si>
  <si>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</si>
  <si>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</si>
  <si>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</si>
  <si>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</si>
  <si>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</si>
  <si>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</si>
  <si>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</si>
  <si>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</si>
  <si>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</si>
  <si>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</si>
  <si>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</si>
  <si>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</si>
  <si>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</si>
  <si>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</si>
  <si>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</si>
  <si>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</si>
  <si>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</si>
  <si>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</si>
  <si>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</si>
  <si>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</si>
  <si>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</si>
  <si>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</si>
  <si>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</si>
  <si>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</si>
  <si>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</si>
  <si>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</si>
  <si>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</si>
  <si>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</si>
  <si>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</si>
  <si>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</si>
  <si>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</si>
  <si>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</si>
  <si>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</si>
  <si>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</si>
  <si>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</si>
  <si>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</si>
  <si>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</si>
  <si>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</si>
  <si>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</si>
  <si>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</si>
  <si>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</si>
  <si>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</si>
  <si>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</si>
  <si>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</si>
  <si>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</si>
  <si>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</si>
  <si>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</si>
  <si>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</si>
  <si>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</si>
  <si>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</si>
  <si>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</si>
  <si>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</si>
  <si>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</si>
  <si>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</si>
  <si>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</si>
  <si>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</si>
  <si>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</si>
  <si>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</si>
  <si>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</si>
  <si>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</si>
  <si>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</si>
  <si>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</si>
  <si>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</si>
  <si>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</si>
  <si>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</si>
  <si>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</si>
  <si>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</si>
  <si>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</si>
  <si>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</si>
  <si>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</si>
  <si>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</si>
  <si>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</si>
  <si>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</si>
  <si>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</si>
  <si>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</si>
  <si>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</si>
  <si>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</si>
  <si>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</si>
  <si>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</si>
  <si>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</si>
  <si>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</si>
  <si>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</si>
  <si>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</si>
  <si>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</si>
  <si>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</si>
  <si>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</si>
  <si>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</si>
  <si>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</si>
  <si>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</si>
  <si>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</si>
  <si>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</si>
  <si>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</si>
  <si>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</si>
  <si>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</si>
  <si>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</si>
  <si>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</si>
  <si>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</si>
  <si>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</si>
  <si>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</si>
  <si>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</si>
  <si>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</si>
  <si>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</si>
  <si>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</si>
  <si>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</si>
  <si>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</si>
  <si>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</si>
  <si>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</si>
  <si>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</si>
  <si>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</si>
  <si>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</si>
  <si>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</si>
  <si>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</si>
  <si>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</si>
  <si>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</si>
  <si>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</si>
  <si>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</si>
  <si>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</si>
  <si>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</si>
  <si>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</si>
  <si>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</si>
  <si>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</si>
  <si>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</si>
  <si>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</si>
  <si>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</si>
  <si>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</si>
  <si>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</si>
  <si>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</si>
  <si>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</si>
  <si>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</si>
  <si>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</si>
  <si>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</si>
  <si>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</si>
  <si>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</si>
  <si>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</si>
  <si>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</si>
  <si>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</si>
  <si>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</si>
  <si>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</si>
  <si>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</si>
  <si>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</si>
  <si>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</si>
  <si>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</si>
  <si>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</si>
  <si>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</si>
  <si>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</si>
  <si>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</si>
  <si>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</si>
  <si>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</si>
  <si>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</si>
  <si>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</si>
  <si>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</si>
  <si>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</si>
  <si>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</si>
  <si>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</si>
  <si>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</si>
  <si>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</si>
  <si>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</si>
  <si>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</si>
  <si>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</si>
  <si>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</si>
  <si>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</si>
  <si>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</si>
  <si>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</si>
  <si>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</si>
  <si>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</si>
  <si>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</si>
  <si>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</si>
  <si>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</si>
  <si>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</si>
  <si>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</si>
  <si>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</si>
  <si>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</si>
  <si>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</si>
  <si>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</si>
  <si>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</si>
  <si>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</si>
  <si>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</si>
  <si>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</si>
  <si>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</si>
  <si>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</si>
  <si>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</si>
  <si>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</si>
  <si>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</si>
  <si>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</si>
  <si>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</si>
  <si>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</si>
  <si>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</si>
  <si>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</si>
  <si>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</si>
  <si>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</si>
  <si>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</si>
  <si>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</si>
  <si>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</si>
  <si>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</si>
  <si>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</si>
  <si>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</si>
  <si>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</si>
  <si>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</si>
  <si>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</si>
  <si>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</si>
  <si>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</si>
  <si>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</si>
  <si>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</si>
  <si>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</si>
  <si>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</si>
  <si>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</si>
  <si>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</si>
  <si>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</si>
  <si>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</si>
  <si>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</si>
  <si>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</si>
  <si>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</si>
  <si>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</si>
  <si>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</si>
  <si>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</si>
  <si>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</si>
  <si>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</si>
  <si>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</si>
  <si>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</si>
  <si>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</si>
  <si>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</si>
  <si>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</si>
  <si>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</si>
  <si>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</si>
  <si>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</si>
  <si>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</si>
  <si>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</si>
  <si>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</si>
  <si>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</si>
  <si>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</si>
  <si>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</si>
  <si>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</si>
  <si>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</si>
  <si>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</si>
  <si>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</si>
  <si>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</si>
  <si>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</si>
  <si>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</si>
  <si>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</si>
  <si>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</si>
  <si>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</si>
  <si>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</si>
  <si>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</si>
  <si>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</si>
  <si>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</si>
  <si>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</si>
  <si>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</si>
  <si>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</si>
  <si>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</si>
  <si>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</si>
  <si>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</si>
  <si>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</si>
  <si>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</si>
  <si>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</si>
  <si>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</si>
  <si>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</si>
  <si>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</si>
  <si>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</si>
  <si>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</si>
  <si>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</si>
  <si>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</si>
  <si>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</si>
  <si>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</si>
  <si>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</si>
  <si>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</si>
  <si>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</si>
  <si>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</si>
  <si>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</si>
  <si>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</si>
  <si>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</si>
  <si>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</si>
  <si>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</si>
  <si>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</si>
  <si>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</si>
  <si>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</si>
  <si>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</si>
  <si>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</si>
  <si>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</si>
  <si>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</si>
  <si>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</si>
  <si>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</si>
  <si>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</si>
  <si>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</si>
  <si>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</si>
  <si>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</si>
  <si>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</si>
  <si>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</si>
  <si>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</si>
  <si>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</si>
  <si>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</si>
  <si>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</si>
  <si>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</si>
  <si>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</si>
  <si>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</si>
  <si>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</si>
  <si>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</si>
  <si>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</si>
  <si>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</si>
  <si>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</si>
  <si>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</si>
  <si>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</si>
  <si>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</si>
  <si>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</si>
  <si>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</si>
  <si>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</si>
  <si>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</si>
  <si>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</si>
  <si>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</si>
  <si>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</si>
  <si>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</si>
  <si>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</si>
  <si>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</si>
  <si>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</si>
  <si>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</si>
  <si>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</si>
  <si>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</si>
  <si>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</si>
  <si>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</si>
  <si>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</si>
  <si>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</si>
  <si>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</si>
  <si>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</si>
  <si>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</si>
  <si>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</si>
  <si>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</si>
  <si>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</si>
  <si>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</si>
  <si>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</si>
  <si>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</si>
  <si>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</si>
  <si>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</si>
  <si>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</si>
  <si>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</si>
  <si>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</si>
  <si>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</si>
  <si>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</si>
  <si>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</si>
  <si>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</si>
  <si>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</si>
  <si>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</si>
  <si>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</si>
  <si>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</si>
  <si>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</si>
  <si>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</si>
  <si>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</si>
  <si>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</si>
  <si>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</si>
  <si>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</si>
  <si>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</si>
  <si>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</si>
  <si>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</si>
  <si>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</si>
  <si>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</si>
  <si>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</si>
  <si>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</si>
  <si>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</si>
  <si>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</si>
  <si>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</si>
  <si>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</si>
  <si>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</si>
  <si>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</si>
  <si>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</si>
  <si>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</si>
  <si>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</si>
  <si>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</si>
  <si>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</si>
  <si>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</si>
  <si>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</si>
  <si>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</si>
  <si>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</si>
  <si>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</si>
  <si>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</si>
  <si>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</si>
  <si>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</si>
  <si>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</si>
  <si>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</si>
  <si>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</si>
  <si>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</si>
  <si>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</si>
  <si>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</si>
  <si>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</si>
  <si>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</si>
  <si>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</si>
  <si>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</si>
  <si>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</si>
  <si>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</si>
  <si>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</si>
  <si>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</si>
  <si>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</si>
  <si>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</si>
  <si>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</si>
  <si>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</si>
  <si>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</si>
  <si>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</si>
  <si>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</si>
  <si>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</si>
  <si>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</si>
  <si>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</si>
  <si>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</si>
  <si>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</si>
  <si>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</si>
  <si>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</si>
  <si>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</si>
  <si>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</si>
  <si>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</si>
  <si>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</si>
  <si>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</si>
  <si>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</si>
  <si>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</si>
  <si>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</si>
  <si>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</si>
  <si>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</si>
  <si>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</si>
  <si>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</si>
  <si>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</si>
  <si>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</si>
  <si>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</si>
  <si>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</si>
  <si>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</si>
  <si>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</si>
  <si>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</si>
  <si>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</si>
  <si>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</si>
  <si>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</si>
  <si>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</si>
  <si>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</si>
  <si>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</si>
  <si>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</si>
  <si>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</si>
  <si>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</si>
  <si>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</si>
  <si>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</si>
  <si>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</si>
  <si>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</si>
  <si>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</si>
  <si>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</si>
  <si>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</si>
  <si>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</si>
  <si>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</si>
  <si>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</si>
  <si>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</si>
  <si>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</si>
  <si>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</si>
  <si>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</si>
  <si>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</si>
  <si>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</si>
  <si>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</si>
  <si>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</si>
  <si>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</si>
  <si>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</si>
  <si>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</si>
  <si>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</si>
  <si>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</si>
  <si>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</si>
  <si>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</si>
  <si>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</si>
  <si>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</si>
  <si>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</si>
  <si>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</si>
  <si>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</si>
  <si>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</si>
  <si>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</si>
  <si>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</si>
  <si>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</si>
  <si>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</si>
  <si>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</si>
  <si>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</si>
  <si>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</si>
  <si>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</si>
  <si>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</si>
  <si>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</si>
  <si>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</si>
  <si>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</si>
  <si>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</si>
  <si>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</si>
  <si>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</si>
  <si>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</si>
  <si>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</si>
  <si>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</si>
  <si>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</si>
  <si>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</si>
  <si>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</si>
  <si>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</si>
  <si>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</si>
  <si>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</si>
  <si>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</si>
  <si>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</si>
  <si>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</si>
  <si>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</si>
  <si>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</si>
  <si>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</si>
  <si>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</si>
  <si>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</si>
  <si>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</si>
  <si>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</si>
  <si>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</si>
  <si>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</si>
  <si>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</si>
  <si>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</si>
  <si>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</si>
  <si>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</si>
  <si>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</si>
  <si>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</si>
  <si>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</si>
  <si>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</si>
  <si>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</si>
  <si>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</si>
  <si>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</si>
  <si>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</si>
  <si>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</si>
  <si>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</si>
  <si>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</si>
  <si>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</si>
  <si>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</si>
  <si>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</si>
  <si>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</si>
  <si>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</si>
  <si>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</si>
  <si>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</si>
  <si>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</si>
  <si>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</si>
  <si>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</si>
  <si>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</si>
  <si>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</si>
  <si>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</si>
  <si>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</si>
  <si>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</si>
  <si>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</si>
  <si>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</si>
  <si>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</si>
  <si>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</si>
  <si>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</si>
  <si>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</si>
  <si>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</si>
  <si>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</si>
  <si>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</si>
  <si>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</si>
  <si>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</si>
  <si>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</si>
  <si>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</si>
  <si>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</si>
  <si>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</si>
  <si>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</si>
  <si>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</si>
  <si>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</si>
  <si>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</si>
  <si>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</si>
  <si>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</si>
  <si>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</si>
  <si>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</si>
  <si>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</si>
  <si>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</si>
  <si>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</si>
  <si>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</si>
  <si>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</si>
  <si>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</si>
  <si>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</si>
  <si>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</si>
  <si>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</si>
  <si>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</si>
  <si>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</si>
  <si>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</si>
  <si>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</si>
  <si>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</si>
  <si>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</si>
  <si>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</si>
  <si>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</si>
  <si>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</si>
  <si>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</si>
  <si>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</si>
  <si>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</si>
  <si>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</si>
  <si>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</si>
  <si>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</si>
  <si>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</si>
  <si>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</si>
  <si>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</si>
  <si>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</si>
  <si>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</si>
  <si>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</si>
  <si>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</si>
  <si>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</si>
  <si>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</si>
  <si>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</si>
  <si>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</si>
  <si>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</si>
  <si>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</si>
  <si>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</si>
  <si>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</si>
  <si>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</si>
  <si>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</si>
  <si>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</si>
  <si>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</si>
  <si>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</si>
  <si>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</si>
  <si>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</si>
  <si>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</si>
  <si>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</si>
  <si>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</si>
  <si>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</si>
  <si>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</si>
  <si>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</si>
  <si>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</si>
  <si>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</si>
  <si>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</si>
  <si>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</si>
  <si>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</si>
  <si>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</si>
  <si>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</si>
  <si>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</si>
  <si>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</si>
  <si>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</si>
  <si>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</si>
  <si>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</si>
  <si>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</si>
  <si>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</si>
  <si>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</si>
  <si>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</si>
  <si>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</si>
  <si>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</si>
  <si>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</si>
  <si>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</si>
  <si>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</si>
  <si>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</si>
  <si>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</si>
  <si>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</si>
  <si>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</si>
  <si>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</si>
  <si>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</si>
  <si>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</si>
  <si>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</si>
  <si>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</si>
  <si>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</si>
  <si>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</si>
  <si>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</si>
  <si>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</si>
  <si>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</si>
  <si>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</si>
  <si>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</si>
  <si>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</si>
  <si>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</si>
  <si>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</si>
  <si>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</si>
  <si>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</si>
  <si>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</si>
  <si>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</si>
  <si>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</si>
  <si>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</si>
  <si>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</si>
  <si>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</si>
  <si>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</si>
  <si>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</si>
  <si>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</si>
  <si>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</si>
  <si>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</si>
  <si>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</si>
  <si>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</si>
  <si>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</si>
  <si>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</si>
  <si>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</si>
  <si>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</si>
  <si>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</si>
  <si>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</si>
  <si>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</si>
  <si>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</si>
  <si>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</si>
  <si>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</si>
  <si>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</si>
  <si>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</si>
  <si>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</si>
  <si>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</si>
  <si>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</si>
  <si>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</si>
  <si>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</si>
  <si>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</si>
  <si>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</si>
  <si>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</si>
  <si>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</si>
  <si>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</si>
  <si>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</si>
  <si>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</si>
  <si>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</si>
  <si>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</si>
  <si>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</si>
  <si>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</si>
  <si>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</si>
  <si>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</si>
  <si>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</si>
  <si>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</si>
  <si>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</si>
  <si>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</si>
  <si>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</si>
  <si>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</si>
  <si>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</si>
  <si>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</si>
  <si>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</si>
  <si>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</si>
  <si>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</si>
  <si>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</si>
  <si>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</si>
  <si>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</si>
  <si>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</si>
  <si>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</si>
  <si>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</si>
  <si>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</si>
  <si>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</si>
  <si>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</si>
  <si>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</si>
  <si>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</si>
  <si>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</si>
  <si>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</si>
  <si>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</si>
  <si>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</si>
  <si>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</si>
  <si>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</si>
  <si>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</si>
  <si>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</si>
  <si>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</si>
  <si>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</si>
  <si>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</si>
  <si>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</si>
  <si>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</si>
  <si>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</si>
  <si>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</si>
  <si>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</si>
  <si>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</si>
  <si>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</si>
  <si>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</si>
  <si>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</si>
  <si>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</si>
  <si>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</si>
  <si>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</si>
  <si>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</si>
  <si>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</si>
  <si>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</si>
  <si>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</si>
  <si>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</si>
  <si>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</si>
  <si>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</si>
  <si>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</si>
  <si>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</si>
  <si>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</si>
  <si>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</si>
  <si>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</si>
  <si>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</si>
  <si>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</si>
  <si>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</si>
  <si>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</si>
  <si>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</si>
  <si>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</si>
  <si>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</si>
  <si>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</si>
  <si>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</si>
  <si>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</si>
  <si>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</si>
  <si>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</si>
  <si>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</si>
  <si>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</si>
  <si>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</si>
  <si>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</si>
  <si>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</si>
  <si>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</si>
  <si>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</si>
  <si>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</si>
  <si>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</si>
  <si>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</si>
  <si>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</si>
  <si>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</si>
  <si>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</si>
  <si>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</si>
  <si>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</si>
  <si>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</si>
  <si>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</si>
  <si>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</si>
  <si>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</si>
  <si>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</si>
  <si>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</si>
  <si>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</si>
  <si>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</si>
  <si>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</si>
  <si>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</si>
  <si>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</si>
  <si>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</si>
  <si>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</si>
  <si>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</si>
  <si>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</si>
  <si>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</si>
  <si>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</si>
  <si>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</si>
  <si>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</si>
  <si>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</si>
  <si>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</si>
  <si>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</si>
  <si>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</si>
  <si>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</si>
  <si>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</si>
  <si>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</si>
  <si>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</si>
  <si>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</si>
  <si>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</si>
  <si>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</si>
  <si>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</si>
  <si>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</si>
  <si>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</si>
  <si>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</si>
  <si>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</si>
  <si>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</si>
  <si>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</si>
  <si>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</si>
  <si>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</si>
  <si>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</si>
  <si>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</si>
  <si>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</si>
  <si>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</si>
  <si>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</si>
  <si>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</si>
  <si>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</si>
  <si>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</si>
  <si>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</si>
  <si>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</si>
  <si>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</si>
  <si>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</si>
  <si>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</si>
  <si>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</si>
  <si>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</si>
  <si>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</si>
  <si>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</si>
  <si>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</si>
  <si>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</si>
  <si>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</si>
  <si>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</si>
  <si>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</si>
  <si>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</si>
  <si>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</si>
  <si>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</si>
  <si>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</si>
  <si>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</si>
  <si>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</si>
  <si>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</si>
  <si>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</si>
  <si>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</si>
  <si>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</si>
  <si>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</si>
  <si>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</si>
  <si>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</si>
  <si>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</si>
  <si>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</si>
  <si>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</si>
  <si>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</si>
  <si>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</si>
  <si>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</si>
  <si>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</si>
  <si>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</si>
  <si>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</si>
  <si>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</si>
  <si>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</si>
  <si>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</si>
  <si>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</si>
  <si>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</si>
  <si>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</si>
  <si>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</si>
  <si>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</si>
  <si>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</si>
  <si>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</si>
  <si>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</si>
  <si>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</si>
  <si>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</si>
  <si>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</si>
  <si>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</si>
  <si>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</si>
  <si>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</si>
  <si>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</si>
  <si>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</si>
  <si>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</si>
  <si>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</si>
  <si>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</si>
  <si>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</si>
  <si>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</si>
  <si>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</si>
  <si>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</si>
  <si>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</si>
  <si>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</si>
  <si>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</si>
  <si>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</si>
  <si>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</si>
  <si>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</si>
  <si>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</si>
  <si>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</si>
  <si>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</si>
  <si>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</si>
  <si>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</si>
  <si>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</si>
  <si>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</si>
  <si>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</si>
  <si>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</si>
  <si>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</si>
  <si>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</si>
  <si>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</si>
  <si>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</si>
  <si>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</si>
  <si>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</si>
  <si>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</si>
  <si>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</si>
  <si>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</si>
  <si>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</si>
  <si>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</si>
  <si>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</si>
  <si>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</si>
  <si>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</si>
  <si>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</si>
  <si>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</si>
  <si>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</si>
  <si>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</si>
  <si>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</si>
  <si>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</si>
  <si>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</si>
  <si>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</si>
  <si>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</si>
  <si>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</si>
  <si>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</si>
  <si>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</si>
  <si>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</si>
  <si>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</si>
  <si>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</si>
  <si>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</si>
  <si>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</si>
  <si>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</si>
  <si>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</si>
  <si>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</si>
  <si>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</si>
  <si>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</si>
  <si>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</si>
  <si>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</si>
  <si>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</si>
  <si>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</si>
  <si>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</si>
  <si>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</si>
  <si>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</si>
  <si>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</si>
  <si>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</si>
  <si>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</si>
  <si>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</si>
  <si>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</si>
  <si>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</si>
  <si>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</si>
  <si>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</si>
  <si>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</si>
  <si>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</si>
  <si>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</si>
  <si>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</si>
  <si>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</si>
  <si>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</si>
  <si>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</si>
  <si>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</si>
  <si>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</si>
  <si>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</si>
  <si>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</si>
  <si>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</si>
  <si>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</si>
  <si>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</si>
  <si>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</si>
  <si>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</si>
  <si>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</si>
  <si>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</si>
  <si>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</si>
  <si>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</si>
  <si>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</si>
  <si>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</si>
  <si>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</si>
  <si>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</si>
  <si>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</si>
  <si>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</si>
  <si>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</si>
  <si>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</si>
  <si>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</si>
  <si>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</si>
  <si>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</si>
  <si>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</si>
  <si>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</si>
  <si>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</si>
  <si>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</si>
  <si>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</si>
  <si>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</si>
  <si>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</si>
  <si>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</si>
  <si>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</si>
  <si>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</si>
  <si>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</si>
  <si>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</si>
  <si>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</si>
  <si>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</si>
  <si>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</si>
  <si>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</si>
  <si>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</si>
  <si>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</si>
  <si>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</si>
  <si>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</si>
  <si>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</si>
  <si>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</si>
  <si>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</si>
  <si>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</si>
  <si>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</si>
  <si>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</si>
  <si>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</si>
  <si>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</si>
  <si>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</si>
  <si>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</si>
  <si>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</si>
  <si>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</si>
  <si>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</si>
  <si>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</si>
  <si>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</si>
  <si>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</si>
  <si>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</si>
  <si>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</si>
  <si>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</si>
  <si>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</si>
  <si>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</si>
  <si>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</si>
  <si>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</si>
  <si>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</si>
  <si>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</si>
  <si>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</si>
  <si>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</si>
  <si>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</si>
  <si>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</si>
  <si>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</si>
  <si>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</si>
  <si>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</si>
  <si>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</si>
  <si>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</si>
  <si>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</si>
  <si>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</si>
  <si>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</si>
  <si>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</si>
  <si>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</si>
  <si>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</si>
  <si>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</si>
  <si>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</si>
  <si>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</si>
  <si>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</si>
  <si>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</si>
  <si>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</si>
  <si>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</si>
  <si>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</si>
  <si>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</si>
  <si>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</si>
  <si>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</si>
  <si>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</si>
  <si>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</si>
  <si>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</si>
  <si>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</si>
  <si>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</si>
  <si>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</si>
  <si>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</si>
  <si>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</si>
  <si>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</si>
  <si>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</si>
  <si>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</si>
  <si>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</si>
  <si>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</si>
  <si>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</si>
  <si>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</si>
  <si>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</si>
  <si>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</si>
  <si>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</si>
  <si>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</si>
  <si>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</si>
  <si>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</si>
  <si>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</si>
  <si>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</si>
  <si>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</si>
  <si>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</si>
  <si>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</si>
  <si>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</si>
  <si>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</si>
  <si>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</si>
  <si>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</si>
  <si>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</si>
  <si>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</si>
  <si>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</si>
  <si>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</si>
  <si>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</si>
  <si>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</si>
  <si>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</si>
  <si>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</si>
  <si>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</si>
  <si>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</si>
  <si>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</si>
  <si>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</si>
  <si>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</si>
  <si>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</si>
  <si>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</si>
  <si>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</si>
  <si>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</si>
  <si>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</si>
  <si>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</si>
  <si>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</si>
  <si>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</si>
  <si>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</si>
  <si>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</si>
  <si>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</si>
  <si>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</si>
  <si>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</si>
  <si>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</si>
  <si>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</si>
  <si>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</si>
  <si>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</si>
  <si>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</si>
  <si>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</si>
  <si>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</si>
  <si>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</si>
  <si>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</si>
  <si>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</si>
  <si>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</si>
  <si>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</si>
  <si>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</si>
  <si>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</si>
  <si>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</si>
  <si>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</si>
  <si>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</si>
  <si>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</si>
  <si>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</si>
  <si>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</si>
  <si>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</si>
  <si>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</si>
  <si>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</si>
  <si>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</si>
  <si>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</si>
  <si>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</si>
  <si>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</si>
  <si>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</si>
  <si>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</si>
  <si>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</si>
  <si>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</si>
  <si>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</si>
  <si>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</si>
  <si>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</si>
  <si>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</si>
  <si>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</si>
  <si>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</si>
  <si>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</si>
  <si>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</si>
  <si>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</si>
  <si>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</si>
  <si>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</si>
  <si>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</si>
  <si>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</si>
  <si>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</si>
  <si>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</si>
  <si>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</si>
  <si>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</si>
  <si>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</si>
  <si>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</si>
  <si>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</si>
  <si>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</si>
  <si>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</si>
  <si>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</si>
  <si>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</si>
  <si>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</si>
  <si>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</si>
  <si>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</si>
  <si>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</si>
  <si>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</si>
  <si>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</si>
  <si>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</si>
  <si>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</si>
  <si>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</si>
  <si>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</si>
  <si>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</si>
  <si>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</si>
  <si>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</si>
  <si>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</si>
  <si>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</si>
  <si>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</si>
  <si>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</si>
  <si>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</si>
  <si>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</si>
  <si>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</si>
  <si>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</si>
  <si>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</si>
  <si>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</si>
  <si>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</si>
  <si>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</si>
  <si>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</si>
  <si>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</si>
  <si>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</si>
  <si>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</si>
  <si>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</si>
  <si>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</si>
  <si>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</si>
  <si>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</si>
  <si>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</si>
  <si>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</si>
  <si>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</si>
  <si>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</si>
  <si>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</si>
  <si>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</si>
  <si>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</si>
  <si>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</si>
  <si>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</si>
  <si>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</si>
  <si>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</si>
  <si>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</si>
  <si>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</si>
  <si>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</si>
  <si>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</si>
  <si>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</si>
  <si>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</si>
  <si>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</si>
  <si>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</si>
  <si>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</si>
  <si>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</si>
  <si>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</si>
  <si>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</si>
  <si>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</si>
  <si>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</si>
  <si>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</si>
  <si>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</si>
  <si>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</si>
  <si>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</si>
  <si>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</si>
  <si>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</si>
  <si>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</si>
  <si>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</si>
  <si>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</si>
  <si>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</si>
  <si>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</si>
  <si>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</si>
  <si>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</si>
  <si>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</si>
  <si>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</si>
  <si>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</si>
  <si>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</si>
  <si>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</si>
  <si>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</si>
  <si>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</si>
  <si>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</si>
  <si>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</si>
  <si>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</si>
  <si>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</si>
  <si>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</si>
  <si>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</si>
  <si>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</si>
  <si>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</si>
  <si>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</si>
  <si>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</si>
  <si>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</si>
  <si>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</si>
  <si>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</si>
  <si>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</si>
  <si>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</si>
  <si>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</si>
  <si>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</si>
  <si>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</si>
  <si>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</si>
  <si>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</si>
  <si>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</si>
  <si>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</si>
  <si>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</si>
  <si>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</si>
  <si>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</si>
  <si>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</si>
  <si>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</si>
  <si>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</si>
  <si>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</si>
  <si>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</si>
  <si>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</si>
  <si>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</si>
  <si>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</si>
  <si>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</si>
  <si>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</si>
  <si>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</si>
  <si>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</si>
  <si>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</si>
  <si>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</si>
  <si>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</si>
  <si>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</si>
  <si>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</si>
  <si>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</si>
  <si>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</si>
  <si>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</si>
  <si>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</si>
  <si>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</si>
  <si>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</si>
  <si>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</si>
  <si>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</si>
  <si>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</si>
  <si>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</si>
  <si>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</si>
  <si>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</si>
  <si>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</si>
  <si>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</si>
  <si>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</si>
  <si>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</si>
  <si>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</si>
  <si>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</si>
  <si>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</si>
  <si>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</si>
  <si>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</si>
  <si>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</si>
  <si>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</si>
  <si>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</si>
  <si>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</si>
  <si>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</si>
  <si>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</si>
  <si>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</si>
  <si>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</si>
  <si>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</si>
  <si>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</si>
  <si>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</si>
  <si>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</si>
  <si>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</si>
  <si>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</si>
  <si>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</si>
  <si>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</si>
  <si>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</si>
  <si>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</si>
  <si>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</si>
  <si>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</si>
  <si>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</si>
  <si>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</si>
  <si>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</si>
  <si>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</si>
  <si>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</si>
  <si>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</si>
  <si>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</si>
  <si>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</si>
  <si>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</si>
  <si>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</si>
  <si>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</si>
  <si>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</si>
  <si>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</si>
  <si>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</si>
  <si>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</si>
  <si>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</si>
  <si>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</si>
  <si>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</si>
  <si>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</si>
  <si>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</si>
  <si>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</si>
  <si>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</si>
  <si>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</si>
  <si>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</si>
  <si>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</si>
  <si>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</si>
  <si>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</si>
  <si>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</si>
  <si>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</si>
  <si>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</si>
  <si>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</si>
  <si>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</si>
  <si>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</si>
  <si>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</si>
  <si>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</si>
  <si>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</si>
  <si>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</si>
  <si>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</si>
  <si>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</si>
  <si>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</si>
  <si>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</si>
  <si>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</si>
  <si>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</si>
  <si>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</si>
  <si>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</si>
  <si>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</si>
  <si>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</si>
  <si>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</si>
  <si>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</si>
  <si>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</si>
  <si>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</si>
  <si>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</si>
  <si>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</si>
  <si>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</si>
  <si>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</si>
  <si>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</si>
  <si>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</si>
  <si>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</si>
  <si>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</si>
  <si>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</si>
  <si>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</si>
  <si>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</si>
  <si>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</si>
  <si>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</si>
  <si>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</si>
  <si>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</si>
  <si>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</si>
  <si>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</si>
  <si>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</si>
  <si>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</si>
  <si>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</si>
  <si>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</si>
  <si>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</si>
  <si>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</si>
  <si>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</si>
  <si>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</si>
  <si>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</si>
  <si>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</si>
  <si>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</si>
  <si>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</si>
  <si>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</si>
  <si>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</si>
  <si>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</si>
  <si>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</si>
  <si>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</si>
  <si>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</si>
  <si>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</si>
  <si>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</si>
  <si>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</si>
  <si>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</si>
  <si>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</si>
  <si>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</si>
  <si>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</si>
  <si>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</si>
  <si>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</si>
  <si>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</si>
  <si>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</si>
  <si>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</si>
  <si>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</si>
  <si>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</si>
  <si>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</si>
  <si>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</si>
  <si>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</si>
  <si>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</si>
  <si>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</si>
  <si>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</si>
  <si>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</si>
  <si>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</si>
  <si>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</si>
  <si>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</si>
  <si>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</si>
  <si>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</si>
  <si>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</si>
  <si>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</si>
  <si>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</si>
  <si>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</si>
  <si>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</si>
  <si>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</si>
  <si>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</si>
  <si>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</si>
  <si>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</si>
  <si>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</si>
  <si>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</si>
  <si>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</si>
  <si>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</si>
  <si>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</si>
  <si>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</si>
  <si>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</si>
  <si>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</si>
  <si>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</si>
  <si>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</si>
  <si>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</si>
  <si>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</si>
  <si>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</si>
  <si>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</si>
  <si>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</si>
  <si>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</si>
  <si>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</si>
  <si>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</si>
  <si>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</si>
  <si>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</si>
  <si>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</si>
  <si>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</si>
  <si>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</si>
  <si>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</si>
  <si>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</si>
  <si>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</si>
  <si>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</si>
  <si>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</si>
  <si>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</si>
  <si>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</si>
  <si>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</si>
  <si>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</si>
  <si>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</si>
  <si>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</si>
  <si>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</si>
  <si>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</si>
  <si>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</si>
  <si>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</si>
  <si>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</si>
  <si>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</si>
  <si>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</si>
  <si>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</si>
  <si>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</si>
  <si>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</si>
  <si>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</si>
  <si>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</si>
  <si>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</si>
  <si>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</si>
  <si>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</si>
  <si>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</si>
  <si>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</si>
  <si>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</si>
  <si>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</si>
  <si>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</si>
  <si>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</si>
  <si>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</si>
  <si>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</si>
  <si>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</si>
  <si>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</si>
  <si>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</si>
  <si>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</si>
  <si>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</si>
  <si>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</si>
  <si>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</si>
  <si>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</si>
  <si>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</si>
  <si>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</si>
  <si>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</si>
  <si>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</si>
  <si>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</si>
  <si>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</si>
  <si>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</si>
  <si>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</si>
  <si>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</si>
  <si>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</si>
  <si>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</si>
  <si>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</si>
  <si>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</si>
  <si>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</si>
  <si>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</si>
  <si>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</si>
  <si>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</si>
  <si>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</si>
  <si>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</si>
  <si>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</si>
  <si>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</si>
  <si>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</si>
  <si>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</si>
  <si>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</si>
  <si>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</si>
  <si>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</si>
  <si>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</si>
  <si>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</si>
  <si>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</si>
  <si>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</si>
  <si>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</si>
  <si>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</si>
  <si>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</si>
  <si>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</si>
  <si>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</si>
  <si>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</si>
  <si>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</si>
  <si>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</si>
  <si>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</si>
  <si>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</si>
  <si>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</si>
  <si>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</si>
  <si>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</si>
  <si>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</si>
  <si>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</si>
  <si>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</si>
  <si>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</si>
  <si>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</si>
  <si>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</si>
  <si>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</si>
  <si>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</si>
  <si>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</si>
  <si>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</si>
  <si>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</si>
  <si>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</si>
  <si>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</si>
  <si>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</si>
  <si>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</si>
  <si>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</si>
  <si>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</si>
  <si>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</si>
  <si>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</si>
  <si>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</si>
  <si>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</si>
  <si>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</si>
  <si>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</si>
  <si>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</si>
  <si>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</si>
  <si>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</si>
  <si>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</si>
  <si>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</si>
  <si>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</si>
  <si>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</si>
  <si>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</si>
  <si>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</si>
  <si>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</si>
  <si>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</si>
  <si>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</si>
  <si>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</si>
  <si>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</si>
  <si>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</si>
  <si>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</si>
  <si>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</si>
  <si>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</si>
  <si>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</si>
  <si>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</si>
  <si>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</si>
  <si>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</si>
  <si>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</si>
  <si>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</si>
  <si>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</si>
  <si>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</si>
  <si>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</si>
  <si>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</si>
  <si>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</si>
  <si>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</si>
  <si>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</si>
  <si>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</si>
  <si>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</si>
  <si>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</si>
  <si>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</si>
  <si>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</si>
  <si>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</si>
  <si>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</si>
  <si>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</si>
  <si>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</si>
  <si>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</si>
  <si>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</si>
  <si>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</si>
  <si>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</si>
  <si>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</si>
  <si>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</si>
  <si>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</si>
  <si>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</si>
  <si>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</si>
  <si>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</si>
  <si>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</si>
  <si>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</si>
  <si>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</si>
  <si>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</si>
  <si>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</si>
  <si>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</si>
  <si>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</si>
  <si>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</si>
  <si>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</si>
  <si>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</si>
  <si>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</si>
  <si>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</si>
  <si>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</si>
  <si>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</si>
  <si>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</si>
  <si>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</si>
  <si>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</si>
  <si>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</si>
  <si>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</si>
  <si>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</si>
  <si>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</si>
  <si>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</si>
  <si>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</si>
  <si>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</si>
  <si>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</si>
  <si>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</si>
  <si>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</si>
  <si>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</si>
  <si>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</si>
  <si>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</si>
  <si>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</si>
  <si>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</si>
  <si>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</si>
  <si>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</si>
  <si>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</si>
  <si>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</si>
  <si>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</si>
  <si>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</si>
  <si>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</si>
  <si>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</si>
  <si>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</si>
  <si>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</si>
  <si>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</si>
  <si>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</si>
  <si>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</si>
  <si>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</si>
  <si>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</si>
  <si>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</si>
  <si>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</si>
  <si>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</si>
  <si>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</si>
  <si>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</si>
  <si>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</si>
  <si>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</si>
  <si>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</si>
  <si>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</si>
  <si>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</si>
  <si>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</si>
  <si>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</si>
  <si>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</si>
  <si>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</si>
  <si>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</si>
  <si>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</si>
  <si>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</si>
  <si>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</si>
  <si>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</si>
  <si>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</si>
  <si>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</si>
  <si>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</si>
  <si>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</si>
  <si>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</si>
  <si>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</si>
  <si>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</si>
  <si>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</si>
  <si>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</si>
  <si>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</si>
  <si>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</si>
  <si>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</si>
  <si>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</si>
  <si>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</si>
  <si>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</si>
  <si>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</si>
  <si>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</si>
  <si>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</si>
  <si>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</si>
  <si>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</si>
  <si>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</si>
  <si>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</si>
  <si>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</si>
  <si>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</si>
  <si>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</si>
  <si>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</si>
  <si>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</si>
  <si>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</si>
  <si>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</si>
  <si>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</si>
  <si>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</si>
  <si>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</si>
  <si>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</si>
  <si>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</si>
  <si>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</si>
  <si>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</si>
  <si>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</si>
  <si>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</si>
  <si>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</si>
  <si>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</si>
  <si>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</si>
  <si>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</si>
  <si>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</si>
  <si>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</si>
  <si>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</si>
  <si>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</si>
  <si>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</si>
  <si>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</si>
  <si>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</si>
  <si>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</si>
  <si>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</si>
  <si>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</si>
  <si>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</si>
  <si>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</si>
  <si>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</si>
  <si>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</si>
  <si>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</si>
  <si>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</si>
  <si>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</si>
  <si>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</si>
  <si>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</si>
  <si>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</si>
  <si>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</si>
  <si>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</si>
  <si>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</si>
  <si>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</si>
  <si>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</si>
  <si>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</si>
  <si>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</si>
  <si>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</si>
  <si>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</si>
  <si>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</si>
  <si>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</si>
  <si>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</si>
  <si>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</si>
  <si>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</si>
  <si>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</si>
  <si>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</si>
  <si>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</si>
  <si>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</si>
  <si>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</si>
  <si>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</si>
  <si>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</si>
  <si>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</si>
  <si>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</si>
  <si>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</si>
  <si>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</si>
  <si>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</si>
  <si>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</si>
  <si>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</si>
  <si>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</si>
  <si>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</si>
  <si>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</si>
  <si>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</si>
  <si>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</si>
  <si>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</si>
  <si>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</si>
  <si>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</si>
  <si>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</si>
  <si>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</si>
  <si>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</si>
  <si>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</si>
  <si>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</si>
  <si>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</si>
  <si>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</si>
  <si>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</si>
  <si>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</si>
  <si>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</si>
  <si>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</si>
  <si>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</si>
  <si>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</si>
  <si>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</si>
  <si>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</si>
  <si>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</si>
  <si>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</si>
  <si>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</si>
  <si>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</si>
  <si>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</si>
  <si>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</si>
  <si>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</si>
  <si>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</si>
  <si>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</si>
  <si>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</si>
  <si>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</si>
  <si>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</si>
  <si>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</si>
  <si>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</si>
  <si>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</si>
  <si>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</si>
  <si>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</si>
  <si>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</si>
  <si>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</si>
  <si>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</si>
  <si>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</si>
  <si>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</si>
  <si>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</si>
  <si>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</si>
  <si>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</si>
  <si>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</si>
  <si>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</si>
  <si>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</si>
  <si>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</si>
  <si>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</si>
  <si>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</si>
  <si>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</si>
  <si>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</si>
  <si>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</si>
  <si>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</si>
  <si>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</si>
  <si>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</si>
  <si>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</si>
  <si>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</si>
  <si>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</si>
  <si>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</si>
  <si>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</si>
  <si>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</si>
  <si>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</si>
  <si>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</si>
  <si>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</si>
  <si>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</si>
  <si>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</si>
  <si>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</si>
  <si>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</si>
  <si>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</si>
  <si>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</si>
  <si>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</si>
  <si>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</si>
  <si>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</si>
  <si>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</si>
  <si>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</si>
  <si>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</si>
  <si>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</si>
  <si>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</si>
  <si>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</si>
  <si>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</si>
  <si>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</si>
  <si>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</si>
  <si>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</si>
  <si>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</si>
  <si>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</si>
  <si>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</si>
  <si>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</si>
  <si>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</si>
  <si>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</si>
  <si>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</si>
  <si>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</si>
  <si>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</si>
  <si>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</si>
  <si>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</si>
  <si>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</si>
  <si>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</si>
  <si>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</si>
  <si>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</si>
  <si>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</si>
  <si>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</si>
  <si>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</si>
  <si>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</si>
  <si>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</si>
  <si>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</si>
  <si>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</si>
  <si>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</si>
  <si>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</si>
  <si>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</si>
  <si>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</si>
  <si>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</si>
  <si>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</si>
  <si>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</si>
  <si>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</si>
  <si>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</si>
  <si>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</si>
  <si>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</si>
  <si>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</si>
  <si>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</si>
  <si>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</si>
  <si>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</si>
  <si>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</si>
  <si>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</si>
  <si>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</si>
  <si>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</si>
  <si>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</si>
  <si>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</si>
  <si>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</si>
  <si>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</si>
  <si>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</si>
  <si>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</si>
  <si>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</si>
  <si>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</si>
  <si>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</si>
  <si>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</si>
  <si>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</si>
  <si>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</si>
  <si>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</si>
  <si>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</si>
  <si>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</si>
  <si>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</si>
  <si>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</si>
  <si>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</si>
  <si>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</si>
  <si>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</si>
  <si>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</si>
  <si>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</si>
  <si>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</si>
  <si>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</si>
  <si>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</si>
  <si>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</si>
  <si>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</si>
  <si>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</si>
  <si>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</si>
  <si>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</si>
  <si>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</si>
  <si>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</si>
  <si>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</si>
  <si>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</si>
  <si>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</si>
  <si>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</si>
  <si>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</si>
  <si>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</si>
  <si>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</si>
  <si>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</si>
  <si>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</si>
  <si>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</si>
  <si>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</si>
  <si>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</si>
  <si>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</si>
  <si>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</si>
  <si>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</si>
  <si>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</si>
  <si>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</si>
  <si>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</si>
  <si>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</si>
  <si>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</si>
  <si>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</si>
  <si>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</si>
  <si>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</si>
  <si>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</si>
  <si>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</si>
  <si>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</si>
  <si>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</si>
  <si>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</si>
  <si>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</si>
  <si>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</si>
  <si>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</si>
  <si>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</si>
  <si>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</si>
  <si>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</si>
  <si>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</si>
  <si>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</si>
  <si>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</si>
  <si>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</si>
  <si>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</si>
  <si>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</si>
  <si>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</si>
  <si>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</si>
  <si>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</si>
  <si>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</si>
  <si>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</si>
  <si>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</si>
  <si>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</si>
  <si>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</si>
  <si>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</si>
  <si>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</si>
  <si>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</si>
  <si>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</si>
  <si>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</si>
  <si>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</si>
  <si>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</si>
  <si>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</si>
  <si>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</si>
  <si>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</si>
  <si>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</si>
  <si>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</si>
  <si>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</si>
  <si>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</si>
  <si>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</si>
  <si>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</si>
  <si>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</si>
  <si>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</si>
  <si>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</si>
  <si>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</si>
  <si>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</si>
  <si>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</si>
  <si>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</si>
  <si>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</si>
  <si>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</si>
  <si>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</si>
  <si>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</si>
  <si>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</si>
  <si>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</si>
  <si>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</si>
  <si>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</si>
  <si>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</si>
  <si>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</si>
  <si>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</si>
  <si>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</si>
  <si>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</si>
  <si>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</si>
  <si>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</si>
  <si>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</si>
  <si>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</si>
  <si>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</si>
  <si>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</si>
  <si>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</si>
  <si>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</si>
  <si>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</si>
  <si>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</si>
  <si>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</si>
  <si>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</si>
  <si>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</si>
  <si>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</si>
  <si>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</si>
  <si>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</si>
  <si>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</si>
  <si>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</si>
  <si>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</si>
  <si>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</si>
  <si>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</si>
  <si>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</si>
  <si>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</si>
  <si>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</si>
  <si>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</si>
  <si>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</si>
  <si>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</si>
  <si>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</si>
  <si>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</si>
  <si>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</si>
  <si>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</si>
  <si>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</si>
  <si>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</si>
  <si>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</si>
  <si>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</si>
  <si>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</si>
  <si>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</si>
  <si>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</si>
  <si>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</si>
  <si>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</si>
  <si>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</si>
  <si>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</si>
  <si>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</si>
  <si>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</si>
  <si>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</si>
  <si>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</si>
  <si>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</si>
  <si>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</si>
  <si>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</si>
  <si>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</si>
  <si>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</si>
  <si>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</si>
  <si>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</si>
  <si>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</si>
  <si>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</si>
  <si>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</si>
  <si>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</si>
  <si>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</si>
  <si>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</si>
  <si>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</si>
  <si>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</si>
  <si>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</si>
  <si>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</si>
  <si>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</si>
  <si>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</si>
  <si>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</si>
  <si>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</si>
  <si>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</si>
  <si>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</si>
  <si>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</si>
  <si>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</si>
  <si>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</si>
  <si>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</si>
  <si>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</si>
  <si>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</si>
  <si>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</si>
  <si>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</si>
  <si>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</si>
  <si>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</si>
  <si>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</si>
  <si>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</si>
  <si>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</si>
  <si>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</si>
  <si>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</si>
  <si>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</si>
  <si>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</si>
  <si>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</si>
  <si>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</si>
  <si>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</si>
  <si>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</si>
  <si>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</si>
  <si>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</si>
  <si>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</si>
  <si>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</si>
  <si>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</si>
  <si>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</si>
  <si>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</si>
  <si>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</si>
  <si>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</si>
  <si>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</si>
  <si>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</si>
  <si>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</si>
  <si>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</si>
  <si>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</si>
  <si>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</si>
  <si>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</si>
  <si>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</si>
  <si>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</si>
  <si>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</si>
  <si>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</si>
  <si>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</si>
  <si>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</si>
  <si>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</si>
  <si>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</si>
  <si>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</si>
  <si>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</si>
  <si>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</si>
  <si>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</si>
  <si>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</si>
  <si>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</si>
  <si>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</si>
  <si>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</si>
  <si>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</si>
  <si>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</si>
  <si>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</si>
  <si>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</si>
  <si>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</si>
  <si>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</si>
  <si>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</si>
  <si>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</si>
  <si>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</si>
  <si>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</si>
  <si>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</si>
  <si>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</si>
  <si>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</si>
  <si>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</si>
  <si>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</si>
  <si>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</si>
  <si>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</si>
  <si>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</si>
  <si>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</si>
  <si>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</si>
  <si>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</si>
  <si>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</si>
  <si>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</si>
  <si>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</si>
  <si>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</si>
  <si>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</si>
  <si>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</si>
  <si>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</si>
  <si>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</si>
  <si>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</si>
  <si>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</si>
  <si>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</si>
  <si>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</si>
  <si>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</si>
  <si>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</si>
  <si>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</si>
  <si>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</si>
  <si>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</si>
  <si>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</si>
  <si>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</si>
  <si>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</si>
  <si>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</si>
  <si>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</si>
  <si>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</si>
  <si>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</si>
  <si>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</si>
  <si>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</si>
  <si>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</si>
  <si>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</si>
  <si>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</si>
  <si>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</si>
  <si>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</si>
  <si>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</si>
  <si>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</si>
  <si>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</si>
  <si>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</si>
  <si>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</si>
  <si>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</si>
  <si>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</si>
  <si>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</si>
  <si>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</si>
  <si>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</si>
  <si>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</si>
  <si>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</si>
  <si>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</si>
  <si>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</si>
  <si>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</si>
  <si>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</si>
  <si>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</si>
  <si>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</si>
  <si>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</si>
  <si>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</si>
  <si>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</si>
  <si>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</si>
  <si>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</si>
  <si>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</si>
  <si>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</si>
  <si>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</si>
  <si>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</si>
  <si>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</si>
  <si>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</si>
  <si>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</si>
  <si>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</si>
  <si>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</si>
  <si>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</si>
  <si>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</si>
  <si>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</si>
  <si>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</si>
  <si>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</si>
  <si>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</si>
  <si>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</si>
  <si>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</si>
  <si>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</si>
  <si>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</si>
  <si>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</si>
  <si>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</si>
  <si>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</si>
  <si>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</si>
  <si>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</si>
  <si>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</si>
  <si>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</si>
  <si>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</si>
  <si>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</si>
  <si>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</si>
  <si>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</si>
  <si>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</si>
  <si>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</si>
  <si>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</si>
  <si>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</si>
  <si>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</si>
  <si>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</si>
  <si>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</si>
  <si>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</si>
  <si>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</si>
  <si>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</si>
  <si>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</si>
  <si>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</si>
  <si>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</si>
  <si>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</si>
  <si>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</si>
  <si>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</si>
  <si>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</si>
  <si>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</si>
  <si>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</si>
  <si>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</si>
  <si>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</si>
  <si>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</si>
  <si>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</si>
  <si>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</si>
  <si>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</si>
  <si>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</si>
  <si>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</si>
  <si>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</si>
  <si>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</si>
  <si>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</si>
  <si>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</si>
  <si>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</si>
  <si>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</si>
  <si>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</si>
  <si>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</si>
  <si>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</si>
  <si>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</si>
  <si>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</si>
  <si>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</si>
  <si>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</si>
  <si>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</si>
  <si>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</si>
  <si>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</si>
  <si>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</si>
  <si>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</si>
  <si>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</si>
  <si>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</si>
  <si>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</si>
  <si>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</si>
  <si>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</si>
  <si>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</si>
  <si>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</si>
  <si>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</si>
  <si>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</si>
  <si>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</si>
  <si>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</si>
  <si>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</si>
  <si>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</si>
  <si>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</si>
  <si>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</si>
  <si>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</si>
  <si>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</si>
  <si>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</si>
  <si>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</si>
  <si>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</si>
  <si>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</si>
  <si>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</si>
  <si>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</si>
  <si>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</si>
  <si>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</si>
  <si>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</si>
  <si>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</si>
  <si>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</si>
  <si>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</si>
  <si>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</si>
  <si>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</si>
  <si>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</si>
  <si>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</si>
  <si>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</si>
  <si>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</si>
  <si>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</si>
  <si>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</si>
  <si>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</si>
  <si>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</si>
  <si>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</si>
  <si>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</si>
  <si>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</si>
  <si>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</si>
  <si>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</si>
  <si>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</si>
  <si>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</si>
  <si>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</si>
  <si>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</si>
  <si>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</si>
  <si>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</si>
  <si>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</si>
  <si>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</si>
  <si>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</si>
  <si>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</si>
  <si>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</si>
  <si>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</si>
  <si>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</si>
  <si>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</si>
  <si>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</si>
  <si>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</si>
  <si>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</si>
  <si>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</si>
  <si>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</si>
  <si>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</si>
  <si>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</si>
  <si>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</si>
  <si>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</si>
  <si>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</si>
  <si>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</si>
  <si>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</si>
  <si>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</si>
  <si>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</si>
  <si>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</si>
  <si>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</si>
  <si>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</si>
  <si>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</si>
  <si>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</si>
  <si>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</si>
  <si>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</si>
  <si>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</si>
  <si>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</si>
  <si>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</si>
  <si>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</si>
  <si>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</si>
  <si>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</si>
  <si>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</si>
  <si>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</si>
  <si>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</si>
  <si>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</si>
  <si>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</si>
  <si>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</si>
  <si>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</si>
  <si>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</si>
  <si>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</si>
  <si>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</si>
  <si>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</si>
  <si>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</si>
  <si>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</si>
  <si>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</si>
  <si>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</si>
  <si>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</si>
  <si>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</si>
  <si>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</si>
  <si>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</si>
  <si>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</si>
  <si>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</si>
  <si>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</si>
  <si>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</si>
  <si>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</si>
  <si>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</si>
  <si>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</si>
  <si>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</si>
  <si>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</si>
  <si>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</si>
  <si>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</si>
  <si>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</si>
  <si>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</si>
  <si>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</si>
  <si>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</si>
  <si>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</si>
  <si>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</si>
  <si>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</si>
  <si>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</si>
  <si>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</si>
  <si>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</si>
  <si>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</si>
  <si>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</si>
  <si>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</si>
  <si>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</si>
  <si>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</si>
  <si>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</si>
  <si>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</si>
  <si>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</si>
  <si>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</si>
  <si>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</si>
  <si>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</si>
  <si>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</si>
  <si>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</si>
  <si>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</si>
  <si>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</si>
  <si>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</si>
  <si>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</si>
  <si>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</si>
  <si>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</si>
  <si>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</si>
  <si>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</si>
  <si>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</si>
  <si>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</si>
  <si>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</si>
  <si>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</si>
  <si>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</si>
  <si>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</si>
  <si>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</si>
  <si>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</si>
  <si>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</si>
  <si>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</si>
  <si>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</si>
  <si>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</si>
  <si>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</si>
  <si>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</si>
  <si>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</si>
  <si>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</si>
  <si>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</si>
  <si>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</si>
  <si>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</si>
  <si>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</si>
  <si>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</si>
  <si>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</si>
  <si>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</si>
  <si>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</si>
  <si>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</si>
  <si>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</si>
  <si>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</si>
  <si>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</si>
  <si>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</si>
  <si>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</si>
  <si>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</si>
  <si>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</si>
  <si>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</si>
  <si>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</si>
  <si>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</si>
  <si>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</si>
  <si>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</si>
  <si>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</si>
  <si>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</si>
  <si>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</si>
  <si>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</si>
  <si>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</si>
  <si>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</si>
  <si>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</si>
  <si>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</si>
  <si>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</si>
  <si>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</si>
  <si>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</si>
  <si>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</si>
  <si>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</si>
  <si>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</si>
  <si>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</si>
  <si>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</si>
  <si>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</si>
  <si>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</si>
  <si>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</si>
  <si>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</si>
  <si>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</si>
  <si>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</si>
  <si>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</si>
  <si>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</si>
  <si>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</si>
  <si>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</si>
  <si>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</si>
  <si>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</si>
  <si>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</si>
  <si>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</si>
  <si>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</si>
  <si>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</si>
  <si>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</si>
  <si>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</si>
  <si>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</si>
  <si>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</si>
  <si>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</si>
  <si>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</si>
  <si>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</si>
  <si>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</si>
  <si>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</si>
  <si>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</si>
  <si>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</si>
  <si>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</si>
  <si>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</si>
  <si>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</si>
  <si>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</si>
  <si>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</si>
  <si>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</si>
  <si>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</si>
  <si>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</si>
  <si>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</si>
  <si>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</si>
  <si>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</si>
  <si>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</si>
  <si>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</si>
  <si>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</si>
  <si>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</si>
  <si>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</si>
  <si>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</si>
  <si>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</si>
  <si>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</si>
  <si>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</si>
  <si>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</si>
  <si>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</si>
  <si>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</si>
  <si>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</si>
  <si>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</si>
  <si>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</si>
  <si>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</si>
  <si>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</si>
  <si>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</si>
  <si>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</si>
  <si>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</si>
  <si>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</si>
  <si>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</si>
  <si>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</si>
  <si>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</si>
  <si>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</si>
  <si>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</si>
  <si>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</si>
  <si>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</si>
  <si>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</si>
  <si>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</si>
  <si>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</si>
  <si>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</si>
  <si>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</si>
  <si>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</si>
  <si>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</si>
  <si>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</si>
  <si>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</si>
  <si>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</si>
  <si>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</si>
  <si>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</si>
  <si>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</si>
  <si>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</si>
  <si>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</si>
  <si>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</si>
  <si>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</si>
  <si>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</si>
  <si>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</si>
  <si>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</si>
  <si>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</si>
  <si>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</si>
  <si>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</si>
  <si>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</si>
  <si>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</si>
  <si>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</si>
  <si>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</si>
  <si>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</si>
  <si>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</si>
  <si>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</si>
  <si>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</si>
  <si>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</si>
  <si>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</si>
  <si>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</si>
  <si>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</si>
  <si>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</si>
  <si>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</si>
  <si>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</si>
  <si>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</si>
  <si>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</si>
  <si>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</si>
  <si>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</si>
  <si>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</si>
  <si>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</si>
  <si>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</si>
  <si>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</si>
  <si>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</si>
  <si>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</si>
  <si>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</si>
  <si>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</si>
  <si>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</si>
  <si>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</si>
  <si>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</si>
  <si>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</si>
  <si>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</si>
  <si>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</si>
  <si>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</si>
  <si>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</si>
  <si>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</si>
  <si>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</si>
  <si>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</si>
  <si>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</si>
  <si>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</si>
  <si>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</si>
  <si>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</si>
  <si>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</si>
  <si>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</si>
  <si>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</si>
  <si>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</si>
  <si>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</si>
  <si>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</si>
  <si>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</si>
  <si>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</si>
  <si>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</si>
  <si>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</si>
  <si>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</si>
  <si>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</si>
  <si>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</si>
  <si>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</si>
  <si>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</si>
  <si>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</si>
  <si>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</si>
  <si>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</si>
  <si>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</si>
  <si>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</si>
  <si>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</si>
  <si>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</si>
  <si>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</si>
  <si>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</si>
  <si>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</si>
  <si>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</si>
  <si>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</si>
  <si>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</si>
  <si>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</si>
  <si>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</si>
  <si>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</si>
  <si>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</si>
  <si>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</si>
  <si>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</si>
  <si>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</si>
  <si>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</si>
  <si>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</si>
  <si>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</si>
  <si>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</si>
  <si>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</si>
  <si>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</si>
  <si>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</si>
  <si>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</si>
  <si>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</si>
  <si>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</si>
  <si>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</si>
  <si>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</si>
  <si>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</si>
  <si>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</si>
  <si>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</si>
  <si>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</si>
  <si>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</si>
  <si>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</si>
  <si>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</si>
  <si>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</si>
  <si>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</si>
  <si>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</si>
  <si>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</si>
  <si>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</si>
  <si>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</si>
  <si>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</si>
  <si>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</si>
  <si>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</si>
  <si>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</si>
  <si>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</si>
  <si>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</si>
  <si>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</si>
  <si>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</si>
  <si>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</si>
  <si>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</si>
  <si>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</si>
  <si>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</si>
  <si>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</si>
  <si>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</si>
  <si>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</si>
  <si>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</si>
  <si>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</si>
  <si>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</si>
  <si>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</si>
  <si>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</si>
  <si>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</si>
  <si>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</si>
  <si>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</si>
  <si>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</si>
  <si>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</si>
  <si>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</si>
  <si>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</si>
  <si>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</si>
  <si>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</si>
  <si>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</si>
  <si>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</si>
  <si>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</si>
  <si>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</si>
  <si>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</si>
  <si>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</si>
  <si>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</si>
  <si>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</si>
  <si>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</si>
  <si>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</si>
  <si>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</si>
  <si>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</si>
  <si>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</si>
  <si>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</si>
  <si>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</si>
  <si>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</si>
  <si>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</si>
  <si>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</si>
  <si>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</si>
  <si>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</si>
  <si>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</si>
  <si>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</si>
  <si>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</si>
  <si>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</si>
  <si>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</si>
  <si>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</si>
  <si>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</si>
  <si>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</si>
  <si>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</si>
  <si>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</si>
  <si>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</si>
  <si>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</si>
  <si>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</si>
  <si>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</si>
  <si>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</si>
  <si>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</si>
  <si>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</si>
  <si>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</si>
  <si>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</si>
  <si>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</si>
  <si>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</si>
  <si>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</si>
  <si>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</si>
  <si>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</si>
  <si>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</si>
  <si>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</si>
  <si>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</si>
  <si>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</si>
  <si>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</si>
  <si>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</si>
  <si>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</si>
  <si>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</si>
  <si>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</si>
  <si>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</si>
  <si>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</si>
  <si>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</si>
  <si>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</si>
  <si>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</si>
  <si>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</si>
  <si>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</si>
  <si>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</si>
  <si>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</si>
  <si>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</si>
  <si>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</si>
  <si>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</si>
  <si>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</si>
  <si>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</si>
  <si>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</si>
  <si>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</si>
  <si>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</si>
  <si>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</si>
  <si>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</si>
  <si>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</si>
  <si>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</si>
  <si>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</si>
  <si>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</si>
  <si>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</si>
  <si>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</si>
  <si>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</si>
  <si>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</si>
  <si>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</si>
  <si>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</si>
  <si>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</si>
  <si>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</si>
  <si>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</si>
  <si>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</si>
  <si>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</si>
  <si>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</si>
  <si>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</si>
  <si>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</si>
  <si>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</si>
  <si>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</si>
  <si>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</si>
  <si>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</si>
  <si>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</si>
  <si>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</si>
  <si>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</si>
  <si>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</si>
  <si>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</si>
  <si>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</si>
  <si>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</si>
  <si>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</si>
  <si>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</si>
  <si>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</si>
  <si>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</si>
  <si>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</si>
  <si>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</si>
  <si>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</si>
  <si>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</si>
  <si>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</si>
  <si>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</si>
  <si>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</si>
  <si>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</si>
  <si>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</si>
  <si>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</si>
  <si>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</si>
  <si>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</si>
  <si>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</si>
  <si>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</si>
  <si>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</si>
  <si>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</si>
  <si>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</si>
  <si>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</si>
  <si>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</si>
  <si>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</si>
  <si>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</si>
  <si>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</si>
  <si>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</si>
  <si>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</si>
  <si>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</si>
  <si>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</si>
  <si>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</si>
  <si>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</si>
  <si>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</si>
  <si>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</si>
  <si>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</si>
  <si>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</si>
  <si>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</si>
  <si>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</si>
  <si>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</si>
  <si>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</si>
  <si>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</si>
  <si>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</si>
  <si>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</si>
  <si>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</si>
  <si>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</si>
  <si>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</si>
  <si>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</si>
  <si>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</si>
  <si>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</si>
  <si>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</si>
  <si>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</si>
  <si>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</si>
  <si>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</si>
  <si>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</si>
  <si>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</si>
  <si>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</si>
  <si>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</si>
  <si>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</si>
  <si>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</si>
  <si>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</si>
  <si>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</si>
  <si>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</si>
  <si>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</si>
  <si>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</si>
  <si>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</si>
  <si>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</si>
  <si>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</si>
  <si>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</si>
  <si>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</si>
  <si>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</si>
  <si>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</si>
  <si>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</si>
  <si>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</si>
  <si>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</si>
  <si>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</si>
  <si>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</si>
  <si>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</si>
  <si>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</si>
  <si>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</si>
  <si>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</si>
  <si>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</si>
  <si>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</si>
  <si>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</si>
  <si>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</si>
  <si>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</si>
  <si>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</si>
  <si>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</si>
  <si>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</si>
  <si>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</si>
  <si>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</si>
  <si>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</si>
  <si>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</si>
  <si>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</si>
  <si>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</si>
  <si>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</si>
  <si>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</si>
  <si>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</si>
  <si>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</si>
  <si>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</si>
  <si>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</si>
  <si>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</si>
  <si>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</si>
  <si>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</si>
  <si>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</si>
  <si>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</si>
  <si>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</si>
  <si>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</si>
  <si>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</si>
  <si>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</si>
  <si>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</si>
  <si>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</si>
  <si>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</si>
  <si>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</si>
  <si>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</si>
  <si>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</si>
  <si>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</si>
  <si>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</si>
  <si>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</si>
  <si>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</si>
  <si>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</si>
  <si>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</si>
  <si>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</si>
  <si>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</si>
  <si>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</si>
  <si>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</si>
  <si>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</si>
  <si>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</si>
  <si>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</si>
  <si>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</si>
  <si>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</si>
  <si>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</si>
  <si>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</si>
  <si>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</si>
  <si>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</si>
  <si>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</si>
  <si>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</si>
  <si>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</si>
  <si>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</si>
  <si>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</si>
  <si>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</si>
  <si>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</si>
  <si>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</si>
  <si>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</si>
  <si>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</si>
  <si>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</si>
  <si>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</si>
  <si>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</si>
  <si>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</si>
  <si>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</si>
  <si>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</si>
  <si>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</si>
  <si>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</si>
  <si>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</si>
  <si>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</si>
  <si>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</si>
  <si>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</si>
  <si>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</si>
  <si>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</si>
  <si>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</si>
  <si>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</si>
  <si>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</si>
  <si>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</si>
  <si>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</si>
  <si>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</si>
  <si>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</si>
  <si>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</si>
  <si>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</si>
  <si>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</si>
  <si>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</si>
  <si>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</si>
  <si>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</si>
  <si>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</si>
  <si>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</si>
  <si>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</si>
  <si>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</si>
  <si>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</si>
  <si>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</si>
  <si>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</si>
  <si>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</si>
  <si>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</si>
  <si>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</si>
  <si>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</si>
  <si>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</si>
  <si>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</si>
  <si>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</si>
  <si>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</si>
  <si>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</si>
  <si>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</si>
  <si>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</si>
  <si>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</si>
  <si>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</si>
  <si>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</si>
  <si>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</si>
  <si>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</si>
  <si>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</si>
  <si>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</si>
  <si>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</si>
  <si>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</si>
  <si>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</si>
  <si>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</si>
  <si>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</si>
  <si>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</si>
  <si>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</si>
  <si>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</si>
  <si>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</si>
  <si>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</si>
  <si>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</si>
  <si>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</si>
  <si>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</si>
  <si>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</si>
  <si>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</si>
  <si>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</si>
  <si>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</si>
  <si>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</si>
  <si>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</si>
  <si>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</si>
  <si>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</si>
  <si>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</si>
  <si>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</si>
  <si>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</si>
  <si>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</si>
  <si>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</si>
  <si>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</si>
  <si>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</si>
  <si>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</si>
  <si>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</si>
  <si>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</si>
  <si>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</si>
  <si>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</si>
  <si>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</si>
  <si>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</si>
  <si>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</si>
  <si>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</si>
  <si>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</si>
  <si>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</si>
  <si>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</si>
  <si>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</si>
  <si>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</si>
  <si>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</si>
  <si>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</si>
  <si>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</si>
  <si>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</si>
  <si>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</si>
  <si>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</si>
  <si>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</si>
  <si>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</si>
  <si>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</si>
  <si>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</si>
  <si>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</si>
  <si>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</si>
  <si>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</si>
  <si>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</si>
  <si>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</si>
  <si>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</si>
  <si>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</si>
  <si>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</si>
  <si>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</si>
  <si>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</si>
  <si>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</si>
  <si>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</si>
  <si>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</si>
  <si>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</si>
  <si>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</si>
  <si>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</si>
  <si>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</si>
  <si>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</si>
  <si>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</si>
  <si>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</si>
  <si>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</si>
  <si>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</si>
  <si>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</si>
  <si>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</si>
  <si>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</si>
  <si>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</si>
  <si>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</si>
  <si>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</si>
  <si>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</si>
  <si>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</si>
  <si>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</si>
  <si>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</si>
  <si>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</si>
  <si>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</si>
  <si>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</si>
  <si>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</si>
  <si>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</si>
  <si>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</si>
  <si>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</si>
  <si>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</si>
  <si>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</si>
  <si>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</si>
  <si>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</si>
  <si>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</si>
  <si>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</si>
  <si>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</si>
  <si>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</si>
  <si>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</si>
  <si>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</si>
  <si>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</si>
  <si>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</si>
  <si>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</si>
  <si>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</si>
  <si>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</si>
  <si>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</si>
  <si>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</si>
  <si>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</si>
  <si>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</si>
  <si>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</si>
  <si>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</si>
  <si>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</si>
  <si>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</si>
  <si>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</si>
  <si>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</si>
  <si>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</si>
  <si>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</si>
  <si>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</si>
  <si>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</si>
  <si>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</si>
  <si>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</si>
  <si>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</si>
  <si>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</si>
  <si>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</si>
  <si>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</si>
  <si>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</si>
  <si>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</si>
  <si>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</si>
  <si>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</si>
  <si>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</si>
  <si>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</si>
  <si>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</si>
  <si>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</si>
  <si>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</si>
  <si>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</si>
  <si>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</si>
  <si>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</si>
  <si>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</si>
  <si>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</si>
  <si>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</si>
  <si>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</si>
  <si>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</si>
  <si>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</si>
  <si>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</si>
  <si>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</si>
  <si>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</si>
  <si>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</si>
  <si>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</si>
  <si>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</si>
  <si>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</si>
  <si>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</si>
  <si>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</si>
  <si>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</si>
  <si>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</si>
  <si>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</si>
  <si>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</si>
  <si>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</si>
  <si>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</si>
  <si>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</si>
  <si>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</si>
  <si>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</si>
  <si>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</si>
  <si>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</si>
  <si>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</si>
  <si>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</si>
  <si>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</si>
  <si>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</si>
  <si>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</si>
  <si>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</si>
  <si>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</si>
  <si>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</si>
  <si>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</si>
  <si>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</si>
  <si>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</si>
  <si>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</si>
  <si>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</si>
  <si>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</si>
  <si>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</si>
  <si>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</si>
  <si>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</si>
  <si>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</si>
  <si>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</si>
  <si>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</si>
  <si>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</si>
  <si>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</si>
  <si>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</si>
  <si>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</si>
  <si>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</si>
  <si>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</si>
  <si>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</si>
  <si>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</si>
  <si>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</si>
  <si>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</si>
  <si>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</si>
  <si>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</si>
  <si>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</si>
  <si>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</si>
  <si>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</si>
  <si>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</si>
  <si>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</si>
  <si>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</si>
  <si>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</si>
  <si>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</si>
  <si>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</si>
  <si>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</si>
  <si>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</si>
  <si>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</si>
  <si>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</si>
  <si>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</si>
  <si>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</si>
  <si>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</si>
  <si>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</si>
  <si>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</si>
  <si>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</si>
  <si>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</si>
  <si>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</si>
  <si>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</si>
  <si>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</si>
  <si>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</si>
  <si>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</si>
  <si>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</si>
  <si>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</si>
  <si>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</si>
  <si>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</si>
  <si>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</si>
  <si>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</si>
  <si>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</si>
  <si>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</si>
  <si>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</si>
  <si>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</si>
  <si>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</si>
  <si>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</si>
  <si>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</si>
  <si>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</si>
  <si>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</si>
  <si>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</si>
  <si>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</si>
  <si>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</si>
  <si>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</si>
  <si>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</si>
  <si>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</si>
  <si>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</si>
  <si>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</si>
  <si>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</si>
  <si>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</si>
  <si>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</si>
  <si>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</si>
  <si>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</si>
  <si>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</si>
  <si>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</si>
  <si>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</si>
  <si>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</si>
  <si>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</si>
  <si>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</si>
  <si>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</si>
  <si>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</si>
  <si>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</si>
  <si>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</si>
  <si>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</si>
  <si>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</si>
  <si>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</si>
  <si>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</si>
  <si>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</si>
  <si>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</si>
  <si>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</si>
  <si>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</si>
  <si>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</si>
  <si>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</si>
  <si>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</si>
  <si>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</si>
  <si>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</si>
  <si>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</si>
  <si>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</si>
  <si>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</si>
  <si>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</si>
  <si>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</si>
  <si>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</si>
  <si>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</si>
  <si>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</si>
  <si>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</si>
  <si>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</si>
  <si>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</si>
  <si>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</si>
  <si>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</si>
  <si>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</si>
  <si>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</si>
  <si>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</si>
  <si>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</si>
  <si>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</si>
  <si>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</si>
  <si>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</si>
  <si>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</si>
  <si>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</si>
  <si>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</si>
  <si>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</si>
  <si>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</si>
  <si>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</si>
  <si>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</si>
  <si>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</si>
  <si>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</si>
  <si>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</si>
  <si>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</si>
  <si>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</si>
  <si>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</si>
  <si>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</si>
  <si>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</si>
  <si>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</si>
  <si>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</si>
  <si>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</si>
  <si>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</si>
  <si>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</si>
  <si>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</si>
  <si>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</si>
  <si>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</si>
  <si>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</si>
  <si>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</si>
  <si>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</si>
  <si>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</si>
  <si>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</si>
  <si>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</si>
  <si>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</si>
  <si>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</si>
  <si>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</si>
  <si>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</si>
  <si>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</si>
  <si>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</si>
  <si>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</si>
  <si>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</si>
  <si>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</si>
  <si>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</si>
  <si>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</si>
  <si>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</si>
  <si>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</si>
  <si>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</si>
  <si>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</si>
  <si>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</si>
  <si>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</si>
  <si>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</si>
  <si>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</si>
  <si>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</si>
  <si>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</si>
  <si>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</si>
  <si>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</si>
  <si>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</si>
  <si>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</si>
  <si>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</si>
  <si>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</si>
  <si>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</si>
  <si>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</si>
  <si>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</si>
  <si>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</si>
  <si>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</si>
  <si>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</si>
  <si>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</si>
  <si>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</si>
  <si>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</si>
  <si>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</si>
  <si>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</si>
  <si>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</si>
  <si>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</si>
  <si>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</si>
  <si>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</si>
  <si>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</si>
  <si>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</si>
  <si>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</si>
  <si>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</si>
  <si>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</si>
  <si>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</si>
  <si>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</si>
  <si>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</si>
  <si>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</si>
  <si>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</si>
  <si>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</si>
  <si>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</si>
  <si>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</si>
  <si>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</si>
  <si>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</si>
  <si>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</si>
  <si>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</si>
  <si>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</si>
  <si>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</si>
  <si>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</si>
  <si>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</si>
  <si>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</si>
  <si>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</si>
  <si>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</si>
  <si>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</si>
  <si>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</si>
  <si>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</si>
  <si>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</si>
  <si>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</si>
  <si>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</si>
  <si>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</si>
  <si>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</si>
  <si>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</si>
  <si>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</si>
  <si>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</si>
  <si>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</si>
  <si>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</si>
  <si>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</si>
  <si>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</si>
  <si>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</si>
  <si>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</si>
  <si>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</si>
  <si>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</si>
  <si>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</si>
  <si>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</si>
  <si>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</si>
  <si>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</si>
  <si>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</si>
  <si>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</si>
  <si>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</si>
  <si>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</si>
  <si>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</si>
  <si>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</si>
  <si>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</si>
  <si>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</si>
  <si>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</si>
  <si>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</si>
  <si>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</si>
  <si>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</si>
  <si>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</si>
  <si>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</si>
  <si>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</si>
  <si>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</si>
  <si>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</si>
  <si>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</si>
  <si>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</si>
  <si>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</si>
  <si>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</si>
  <si>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</si>
  <si>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</si>
  <si>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</si>
  <si>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</si>
  <si>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</si>
  <si>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</si>
  <si>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</si>
  <si>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</si>
  <si>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</si>
  <si>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</si>
  <si>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</si>
  <si>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</si>
  <si>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</si>
  <si>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</si>
  <si>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</si>
  <si>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</si>
  <si>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</si>
  <si>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</si>
  <si>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</si>
  <si>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</si>
  <si>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</si>
  <si>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</si>
  <si>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</si>
  <si>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</si>
  <si>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</si>
  <si>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</si>
  <si>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</si>
  <si>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</si>
  <si>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</si>
  <si>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</si>
  <si>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</si>
  <si>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</si>
  <si>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</si>
  <si>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</si>
  <si>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</si>
  <si>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</si>
  <si>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</si>
  <si>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</si>
  <si>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</si>
  <si>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</si>
  <si>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</si>
  <si>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</si>
  <si>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</si>
  <si>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</si>
  <si>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</si>
  <si>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</si>
  <si>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</si>
  <si>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</si>
  <si>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</si>
  <si>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</si>
  <si>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</si>
  <si>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</si>
  <si>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</si>
  <si>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</si>
  <si>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</si>
  <si>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</si>
  <si>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</si>
  <si>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</si>
  <si>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</si>
  <si>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</si>
  <si>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</si>
  <si>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</si>
  <si>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</si>
  <si>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</si>
  <si>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</si>
  <si>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</si>
  <si>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</si>
  <si>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</si>
  <si>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</si>
  <si>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</si>
  <si>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</si>
  <si>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</si>
  <si>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</si>
  <si>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</si>
  <si>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</si>
  <si>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</si>
  <si>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</si>
  <si>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</si>
  <si>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</si>
  <si>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</si>
  <si>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</si>
  <si>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</si>
  <si>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</si>
  <si>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</si>
  <si>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</si>
  <si>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</si>
  <si>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</si>
  <si>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</si>
  <si>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</si>
  <si>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</si>
  <si>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</si>
  <si>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</si>
  <si>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</si>
  <si>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</si>
  <si>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</si>
  <si>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</si>
  <si>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</si>
  <si>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</si>
  <si>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</si>
  <si>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</si>
  <si>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</si>
  <si>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</si>
  <si>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</si>
  <si>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</si>
  <si>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</si>
  <si>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</si>
  <si>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</si>
  <si>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</si>
  <si>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</si>
  <si>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</si>
  <si>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</si>
  <si>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</si>
  <si>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</si>
  <si>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</si>
  <si>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</si>
  <si>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</si>
  <si>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</si>
  <si>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</si>
  <si>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</si>
  <si>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</si>
  <si>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</si>
  <si>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</si>
  <si>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</si>
  <si>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</si>
  <si>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</si>
  <si>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</si>
  <si>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</si>
  <si>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</si>
  <si>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</si>
  <si>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</si>
  <si>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</si>
  <si>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</si>
  <si>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</si>
  <si>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</si>
  <si>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</si>
  <si>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</si>
  <si>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</si>
  <si>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</si>
  <si>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</si>
  <si>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</si>
  <si>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</si>
  <si>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</si>
  <si>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</si>
  <si>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</si>
  <si>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</si>
  <si>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</si>
  <si>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</si>
  <si>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</si>
  <si>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</si>
  <si>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</si>
  <si>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</si>
  <si>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</si>
  <si>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</si>
  <si>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</si>
  <si>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</si>
  <si>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</si>
  <si>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</si>
  <si>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</si>
  <si>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</si>
  <si>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</si>
  <si>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</si>
  <si>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</si>
  <si>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</si>
  <si>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</si>
  <si>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</si>
  <si>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</si>
  <si>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</si>
  <si>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</si>
  <si>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</si>
  <si>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</si>
  <si>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</si>
  <si>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</si>
  <si>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</si>
  <si>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</si>
  <si>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</si>
  <si>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</si>
  <si>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</si>
  <si>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</si>
  <si>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</si>
  <si>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</si>
  <si>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</si>
  <si>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</si>
  <si>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</si>
  <si>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</si>
  <si>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</si>
  <si>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</si>
  <si>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</si>
  <si>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</si>
  <si>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</si>
  <si>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</si>
  <si>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</si>
  <si>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</si>
  <si>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</si>
  <si>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</si>
  <si>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</si>
  <si>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</si>
  <si>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</si>
  <si>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</si>
  <si>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</si>
  <si>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</si>
  <si>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</si>
  <si>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</si>
  <si>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</si>
  <si>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</si>
  <si>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</si>
  <si>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</si>
  <si>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</si>
  <si>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</si>
  <si>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</si>
  <si>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</si>
  <si>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</si>
  <si>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</si>
  <si>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</si>
  <si>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</si>
  <si>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</si>
  <si>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</si>
  <si>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</si>
  <si>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</si>
  <si>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</si>
  <si>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</si>
  <si>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</si>
  <si>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</si>
  <si>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</si>
  <si>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</si>
  <si>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</si>
  <si>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</si>
  <si>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</si>
  <si>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</si>
  <si>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</si>
  <si>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</si>
  <si>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</si>
  <si>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</si>
  <si>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</si>
  <si>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</si>
  <si>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</si>
  <si>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</si>
  <si>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</si>
  <si>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</si>
  <si>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</si>
  <si>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</si>
  <si>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</si>
  <si>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</si>
  <si>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</si>
  <si>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</si>
  <si>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</si>
  <si>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</si>
  <si>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</si>
  <si>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</si>
  <si>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</si>
  <si>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</si>
  <si>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</si>
  <si>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</si>
  <si>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</si>
  <si>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</si>
  <si>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</si>
  <si>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</si>
  <si>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</si>
  <si>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</si>
  <si>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</si>
  <si>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</si>
  <si>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</si>
  <si>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</si>
  <si>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</si>
  <si>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</si>
  <si>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</si>
  <si>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</si>
  <si>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</si>
  <si>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</si>
  <si>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</si>
  <si>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</si>
  <si>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</si>
  <si>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</si>
  <si>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</si>
  <si>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</si>
  <si>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</si>
  <si>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</si>
  <si>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</si>
  <si>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</si>
  <si>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</si>
  <si>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</si>
  <si>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</si>
  <si>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</si>
  <si>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</si>
  <si>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</si>
  <si>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</si>
  <si>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</si>
  <si>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</si>
  <si>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</si>
  <si>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</si>
  <si>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</si>
  <si>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</si>
  <si>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</si>
  <si>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</si>
  <si>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</si>
  <si>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</si>
  <si>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</si>
  <si>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</si>
  <si>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</si>
  <si>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</si>
  <si>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</si>
  <si>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</si>
  <si>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</si>
  <si>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</si>
  <si>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</si>
  <si>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</si>
  <si>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</si>
  <si>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</si>
  <si>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</si>
  <si>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</si>
  <si>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</si>
  <si>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</si>
  <si>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</si>
  <si>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</si>
  <si>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</si>
  <si>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</si>
  <si>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</si>
  <si>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</si>
  <si>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</si>
  <si>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</si>
  <si>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</si>
  <si>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</si>
  <si>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</si>
  <si>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</si>
  <si>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</si>
  <si>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</si>
  <si>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</si>
  <si>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</si>
  <si>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</si>
  <si>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</si>
  <si>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</si>
  <si>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</si>
  <si>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</si>
  <si>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</si>
  <si>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</si>
  <si>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</si>
  <si>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</si>
  <si>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</si>
  <si>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</si>
  <si>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</si>
  <si>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</si>
  <si>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</si>
  <si>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</si>
  <si>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</si>
  <si>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</si>
  <si>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</si>
  <si>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</si>
  <si>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</si>
  <si>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</si>
  <si>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</si>
  <si>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</si>
  <si>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</si>
  <si>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</si>
  <si>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</si>
  <si>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</si>
  <si>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</si>
  <si>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</si>
  <si>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</si>
  <si>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</si>
  <si>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</si>
  <si>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</si>
  <si>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</si>
  <si>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</si>
  <si>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</si>
  <si>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</si>
  <si>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</si>
  <si>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</si>
  <si>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</si>
  <si>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</si>
  <si>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</si>
  <si>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</si>
  <si>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</si>
  <si>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</si>
  <si>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</si>
  <si>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</si>
  <si>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</si>
  <si>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</si>
  <si>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</si>
  <si>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</si>
  <si>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</si>
  <si>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</si>
  <si>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</si>
  <si>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</si>
  <si>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</si>
  <si>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</si>
  <si>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</si>
  <si>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</si>
  <si>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</si>
  <si>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</si>
  <si>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</si>
  <si>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</si>
  <si>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</si>
  <si>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</si>
  <si>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</si>
  <si>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</si>
  <si>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</si>
  <si>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</si>
  <si>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</si>
  <si>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</si>
  <si>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</si>
  <si>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</si>
  <si>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</si>
  <si>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</si>
  <si>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</si>
  <si>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</si>
  <si>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</si>
  <si>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</si>
  <si>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</si>
  <si>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</si>
  <si>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</si>
  <si>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</si>
  <si>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</si>
  <si>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</si>
  <si>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</si>
  <si>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</si>
  <si>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</si>
  <si>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</si>
  <si>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</si>
  <si>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</si>
  <si>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</si>
  <si>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</si>
  <si>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</si>
  <si>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</si>
  <si>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</si>
  <si>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</si>
  <si>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</si>
  <si>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</si>
  <si>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</si>
  <si>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</si>
  <si>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</si>
  <si>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</si>
  <si>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</si>
  <si>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</si>
  <si>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</si>
  <si>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</si>
  <si>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</si>
  <si>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</si>
  <si>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</si>
  <si>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</si>
  <si>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</si>
  <si>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</si>
  <si>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</si>
  <si>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</si>
  <si>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</si>
  <si>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</si>
  <si>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</si>
  <si>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</si>
  <si>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</si>
  <si>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</si>
  <si>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</si>
  <si>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</si>
  <si>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</si>
  <si>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</si>
  <si>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</si>
  <si>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</si>
  <si>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</si>
  <si>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</si>
  <si>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</si>
  <si>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</si>
  <si>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</si>
  <si>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</si>
  <si>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</si>
  <si>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</si>
  <si>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</si>
  <si>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</si>
  <si>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</si>
  <si>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</si>
  <si>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</si>
  <si>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</si>
  <si>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</si>
  <si>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</si>
  <si>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</si>
  <si>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</si>
  <si>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</si>
  <si>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</si>
  <si>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</si>
  <si>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</si>
  <si>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</si>
  <si>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</si>
  <si>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</si>
  <si>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</si>
  <si>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</si>
  <si>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</si>
  <si>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</si>
  <si>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</si>
  <si>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</si>
  <si>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</si>
  <si>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</si>
  <si>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</si>
  <si>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</si>
  <si>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</si>
  <si>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</si>
  <si>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</si>
  <si>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</si>
  <si>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</si>
  <si>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</si>
  <si>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</si>
  <si>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</si>
  <si>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</si>
  <si>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</si>
  <si>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</si>
  <si>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</si>
  <si>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</si>
  <si>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</si>
  <si>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</si>
  <si>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</si>
  <si>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</si>
  <si>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</si>
  <si>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</si>
  <si>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</si>
  <si>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</si>
  <si>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</si>
  <si>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</si>
  <si>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</si>
  <si>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</si>
  <si>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</si>
  <si>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</si>
  <si>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</si>
  <si>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</si>
  <si>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</si>
  <si>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</si>
  <si>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</si>
  <si>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</si>
  <si>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</si>
  <si>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</si>
  <si>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</si>
  <si>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</si>
  <si>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</si>
  <si>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</si>
  <si>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</si>
  <si>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</si>
  <si>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</si>
  <si>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</si>
  <si>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</si>
  <si>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</si>
  <si>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</si>
  <si>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</si>
  <si>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</si>
  <si>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</si>
  <si>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</si>
  <si>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</si>
  <si>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</si>
  <si>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</si>
  <si>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</si>
  <si>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</si>
  <si>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</si>
  <si>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</si>
  <si>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</si>
  <si>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</si>
  <si>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</si>
  <si>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</si>
  <si>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</si>
  <si>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</si>
  <si>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</si>
  <si>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</si>
  <si>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</si>
  <si>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</si>
  <si>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</si>
  <si>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</si>
  <si>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</si>
  <si>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</si>
  <si>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</si>
  <si>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</si>
  <si>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</si>
  <si>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</si>
  <si>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</si>
  <si>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</si>
  <si>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</si>
  <si>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</si>
  <si>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</si>
  <si>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</si>
  <si>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</si>
  <si>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</si>
  <si>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</si>
  <si>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</si>
  <si>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</si>
  <si>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</si>
  <si>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</si>
  <si>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</si>
  <si>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</si>
  <si>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</si>
  <si>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</si>
  <si>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</si>
  <si>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</si>
  <si>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</si>
  <si>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</si>
  <si>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</si>
  <si>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</si>
  <si>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</si>
  <si>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</si>
  <si>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</si>
  <si>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</si>
  <si>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</si>
  <si>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</si>
  <si>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</si>
  <si>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</si>
  <si>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</si>
  <si>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</si>
  <si>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</si>
  <si>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</si>
  <si>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</si>
  <si>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</si>
  <si>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</si>
  <si>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</si>
  <si>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</si>
  <si>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</si>
  <si>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</si>
  <si>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</si>
  <si>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</si>
  <si>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</si>
  <si>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</si>
  <si>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</si>
  <si>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</si>
  <si>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</si>
  <si>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</si>
  <si>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</si>
  <si>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</si>
  <si>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</si>
  <si>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</si>
  <si>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</si>
  <si>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</si>
  <si>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</si>
  <si>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</si>
  <si>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</si>
  <si>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</si>
  <si>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</si>
  <si>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</si>
  <si>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</si>
  <si>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</si>
  <si>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</si>
  <si>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</si>
  <si>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</si>
  <si>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</si>
  <si>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</si>
  <si>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</si>
  <si>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</si>
  <si>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</si>
  <si>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</si>
  <si>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</si>
  <si>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</si>
  <si>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</si>
  <si>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</si>
  <si>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</si>
  <si>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</si>
  <si>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</si>
  <si>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</si>
  <si>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</si>
  <si>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</si>
  <si>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</si>
  <si>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</si>
  <si>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</si>
  <si>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</si>
  <si>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</si>
  <si>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</si>
  <si>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</si>
  <si>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</si>
  <si>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</si>
  <si>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</si>
  <si>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</si>
  <si>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</si>
  <si>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</si>
  <si>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</si>
  <si>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</si>
  <si>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</si>
  <si>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</si>
  <si>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</si>
  <si>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</si>
  <si>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</si>
  <si>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</si>
  <si>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</si>
  <si>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</si>
  <si>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</si>
  <si>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</si>
  <si>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</si>
  <si>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</si>
  <si>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</si>
  <si>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</si>
  <si>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</si>
  <si>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</si>
  <si>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</si>
  <si>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</si>
  <si>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</si>
  <si>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</si>
  <si>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</si>
  <si>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</si>
  <si>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</si>
  <si>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</si>
  <si>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</si>
  <si>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</si>
  <si>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</si>
  <si>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</si>
  <si>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</si>
  <si>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</si>
  <si>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</si>
  <si>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</si>
  <si>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</si>
  <si>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</si>
  <si>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</si>
  <si>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</si>
  <si>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</si>
  <si>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</si>
  <si>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</si>
  <si>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</si>
  <si>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</si>
  <si>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</si>
  <si>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</si>
  <si>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</si>
  <si>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</si>
  <si>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</si>
  <si>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</si>
  <si>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</si>
  <si>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</si>
  <si>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</si>
  <si>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</si>
  <si>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</si>
  <si>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</si>
  <si>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</si>
  <si>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</si>
  <si>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</si>
  <si>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</si>
  <si>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</si>
  <si>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</si>
  <si>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</si>
  <si>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</si>
  <si>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</si>
  <si>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</si>
  <si>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</si>
  <si>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</si>
  <si>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</si>
  <si>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</si>
  <si>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</si>
  <si>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</si>
  <si>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</si>
  <si>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</si>
  <si>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</si>
  <si>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</si>
  <si>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</si>
  <si>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</si>
  <si>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</si>
  <si>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</si>
  <si>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</si>
  <si>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</si>
  <si>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</si>
  <si>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</si>
  <si>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</si>
  <si>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</si>
  <si>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</si>
  <si>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</si>
  <si>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</si>
  <si>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</si>
  <si>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</si>
  <si>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</si>
  <si>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</si>
  <si>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</si>
  <si>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</si>
  <si>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</si>
  <si>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</si>
  <si>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</si>
  <si>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</si>
  <si>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</si>
  <si>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</si>
  <si>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</si>
  <si>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</si>
  <si>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</si>
  <si>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</si>
  <si>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</si>
  <si>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</si>
  <si>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</si>
  <si>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</si>
  <si>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</si>
  <si>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</si>
  <si>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</si>
  <si>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</si>
  <si>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</si>
  <si>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</si>
  <si>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</si>
  <si>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</si>
  <si>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</si>
  <si>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</si>
  <si>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</si>
  <si>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</si>
  <si>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</si>
  <si>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</si>
  <si>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</si>
  <si>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</si>
  <si>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</si>
  <si>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</si>
  <si>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</si>
  <si>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</si>
  <si>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</si>
  <si>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</si>
  <si>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</si>
  <si>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</si>
  <si>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</si>
  <si>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</si>
  <si>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</si>
  <si>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</si>
  <si>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</si>
  <si>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</si>
  <si>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</si>
  <si>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</si>
  <si>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</si>
  <si>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</si>
  <si>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</si>
  <si>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</si>
  <si>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</si>
  <si>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</si>
  <si>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</si>
  <si>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</si>
  <si>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</si>
  <si>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</si>
  <si>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</si>
  <si>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</si>
  <si>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</si>
  <si>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</si>
  <si>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</si>
  <si>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</si>
  <si>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</si>
  <si>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</si>
  <si>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</si>
  <si>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</si>
  <si>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</si>
  <si>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</si>
  <si>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</si>
  <si>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</si>
  <si>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</si>
  <si>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</si>
  <si>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</si>
  <si>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</si>
  <si>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</si>
  <si>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</si>
  <si>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</si>
  <si>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</si>
  <si>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</si>
  <si>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</si>
  <si>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</si>
  <si>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</si>
  <si>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</si>
  <si>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</si>
  <si>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</si>
  <si>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</si>
  <si>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</si>
  <si>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</si>
  <si>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</si>
  <si>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</si>
  <si>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</si>
  <si>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</si>
  <si>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</si>
  <si>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</si>
  <si>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</si>
  <si>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</si>
  <si>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</si>
  <si>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</si>
  <si>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</si>
  <si>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</si>
  <si>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</si>
  <si>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</si>
  <si>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</si>
  <si>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</si>
  <si>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</si>
  <si>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</si>
  <si>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</si>
  <si>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</si>
  <si>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</si>
  <si>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</si>
  <si>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</si>
  <si>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</si>
  <si>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</si>
  <si>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</si>
  <si>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</si>
  <si>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</si>
  <si>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</si>
  <si>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</si>
  <si>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</si>
  <si>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</si>
  <si>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</si>
  <si>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</si>
  <si>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</si>
  <si>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</si>
  <si>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</si>
  <si>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</si>
  <si>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</si>
  <si>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</si>
  <si>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</si>
  <si>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</si>
  <si>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</si>
  <si>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</si>
  <si>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</si>
  <si>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</si>
  <si>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</si>
  <si>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</si>
  <si>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</si>
  <si>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</si>
  <si>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</si>
  <si>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</si>
  <si>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</si>
  <si>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</si>
  <si>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</si>
  <si>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</si>
  <si>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</si>
  <si>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</si>
  <si>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</si>
  <si>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</si>
  <si>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</si>
  <si>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</si>
  <si>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</si>
  <si>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</si>
  <si>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</si>
  <si>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</si>
  <si>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</si>
  <si>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</si>
  <si>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</si>
  <si>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</si>
  <si>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</si>
  <si>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</si>
  <si>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</si>
  <si>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</si>
  <si>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</si>
  <si>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</si>
  <si>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</si>
  <si>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</si>
  <si>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</si>
  <si>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</si>
  <si>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</si>
  <si>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</si>
  <si>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</si>
  <si>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</si>
  <si>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</si>
  <si>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</si>
  <si>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</si>
  <si>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</si>
  <si>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</si>
  <si>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</si>
  <si>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</si>
  <si>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</si>
  <si>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</si>
  <si>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</si>
  <si>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</si>
  <si>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</si>
  <si>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</si>
  <si>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</si>
  <si>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</si>
  <si>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</si>
  <si>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</si>
  <si>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</si>
  <si>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</si>
  <si>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</si>
  <si>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</si>
  <si>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</si>
  <si>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</si>
  <si>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</si>
  <si>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</si>
  <si>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</si>
  <si>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</si>
  <si>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</si>
  <si>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</si>
  <si>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</si>
  <si>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</si>
  <si>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</si>
  <si>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</si>
  <si>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</si>
  <si>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</si>
  <si>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</si>
  <si>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</si>
  <si>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</si>
  <si>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</si>
  <si>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</si>
  <si>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</si>
  <si>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</si>
  <si>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</si>
  <si>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</si>
  <si>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</si>
  <si>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</si>
  <si>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</si>
  <si>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</si>
  <si>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</si>
  <si>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</si>
  <si>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</si>
  <si>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</si>
  <si>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</si>
  <si>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</si>
  <si>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</si>
  <si>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</si>
  <si>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</si>
  <si>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</si>
  <si>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</si>
  <si>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</si>
  <si>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</si>
  <si>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</si>
  <si>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</si>
  <si>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</si>
  <si>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</si>
  <si>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</si>
  <si>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</si>
  <si>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</si>
  <si>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</si>
  <si>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</si>
  <si>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</si>
  <si>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</si>
  <si>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</si>
  <si>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</si>
  <si>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</si>
  <si>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</si>
  <si>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</si>
  <si>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</si>
  <si>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</si>
  <si>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</si>
  <si>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</si>
  <si>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</si>
  <si>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</si>
  <si>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</si>
  <si>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</si>
  <si>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</si>
  <si>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</si>
  <si>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</si>
  <si>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</si>
  <si>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</si>
  <si>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</si>
  <si>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</si>
  <si>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</si>
  <si>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</si>
  <si>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</si>
  <si>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</si>
  <si>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</si>
  <si>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</si>
  <si>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</si>
  <si>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</si>
  <si>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</si>
  <si>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</si>
  <si>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</si>
  <si>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</si>
  <si>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</si>
  <si>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</si>
  <si>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</si>
  <si>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</si>
  <si>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</si>
  <si>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</si>
  <si>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</si>
  <si>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</si>
  <si>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</si>
  <si>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</si>
  <si>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</si>
  <si>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</si>
  <si>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</si>
  <si>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</si>
  <si>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</si>
  <si>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</si>
  <si>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</si>
  <si>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</si>
  <si>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</si>
  <si>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</si>
  <si>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</si>
  <si>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</si>
  <si>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</si>
  <si>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</si>
  <si>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</si>
  <si>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</si>
  <si>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</si>
  <si>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</si>
  <si>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</si>
  <si>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</si>
  <si>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</si>
  <si>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</si>
  <si>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</si>
  <si>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</si>
  <si>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</si>
  <si>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</si>
  <si>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</si>
  <si>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</si>
  <si>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</si>
  <si>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</si>
  <si>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</si>
  <si>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</si>
  <si>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</si>
  <si>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</si>
  <si>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</si>
  <si>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</si>
  <si>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</si>
  <si>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</si>
  <si>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</si>
  <si>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</si>
  <si>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</si>
  <si>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</si>
  <si>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</si>
  <si>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</si>
  <si>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</si>
  <si>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</si>
  <si>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</si>
  <si>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</si>
  <si>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</si>
  <si>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</si>
  <si>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</si>
  <si>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</si>
  <si>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</si>
  <si>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</si>
  <si>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</si>
  <si>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</si>
  <si>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</si>
  <si>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</si>
  <si>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</si>
  <si>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</si>
  <si>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</si>
  <si>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</si>
  <si>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</si>
  <si>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</si>
  <si>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</si>
  <si>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</si>
  <si>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</si>
  <si>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</si>
  <si>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</si>
  <si>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</si>
  <si>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</si>
  <si>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</si>
  <si>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</si>
  <si>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</si>
  <si>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</si>
  <si>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</si>
  <si>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</si>
  <si>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</si>
  <si>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</si>
  <si>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</si>
  <si>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</si>
  <si>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</si>
  <si>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</si>
  <si>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</si>
  <si>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</si>
  <si>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</si>
  <si>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</si>
  <si>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</si>
  <si>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</si>
  <si>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</si>
  <si>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</si>
  <si>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</si>
  <si>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</si>
  <si>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</si>
  <si>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</si>
  <si>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</si>
  <si>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</si>
  <si>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</si>
  <si>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</si>
  <si>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</si>
  <si>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</si>
  <si>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</si>
  <si>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</si>
  <si>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</si>
  <si>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</si>
  <si>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</si>
  <si>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</si>
  <si>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</si>
  <si>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</si>
  <si>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</si>
  <si>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</si>
  <si>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</si>
  <si>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</si>
  <si>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</si>
  <si>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</si>
  <si>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</si>
  <si>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</si>
  <si>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</si>
  <si>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</si>
  <si>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</si>
  <si>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</si>
  <si>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</si>
  <si>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</si>
  <si>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</si>
  <si>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</si>
  <si>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</si>
  <si>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</si>
  <si>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</si>
  <si>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</si>
  <si>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</si>
  <si>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</si>
  <si>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</si>
  <si>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</si>
  <si>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</si>
  <si>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</si>
  <si>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</si>
  <si>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</si>
  <si>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</si>
  <si>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</si>
  <si>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</si>
  <si>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</si>
  <si>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</si>
  <si>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</si>
  <si>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</si>
  <si>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</si>
  <si>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</si>
  <si>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</si>
  <si>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</si>
  <si>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</si>
  <si>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</si>
  <si>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</si>
  <si>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</si>
  <si>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</si>
  <si>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</si>
  <si>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</si>
  <si>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</si>
  <si>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</si>
  <si>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</si>
  <si>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</si>
  <si>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</si>
  <si>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</si>
  <si>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</si>
  <si>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</si>
  <si>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</si>
  <si>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</si>
  <si>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</si>
  <si>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</si>
  <si>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</si>
  <si>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</si>
  <si>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</si>
  <si>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</si>
  <si>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</si>
  <si>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</si>
  <si>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</si>
  <si>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</si>
  <si>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</si>
  <si>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</si>
  <si>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</si>
  <si>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</si>
  <si>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</si>
  <si>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</si>
  <si>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</si>
  <si>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</si>
  <si>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</si>
  <si>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</si>
  <si>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</si>
  <si>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</si>
  <si>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</si>
  <si>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</si>
  <si>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</si>
  <si>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</si>
  <si>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</si>
  <si>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</si>
  <si>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</si>
  <si>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</si>
  <si>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</si>
  <si>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</si>
  <si>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</si>
  <si>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</si>
  <si>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</si>
  <si>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</si>
  <si>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</si>
  <si>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</si>
  <si>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</si>
  <si>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</si>
  <si>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</si>
  <si>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</si>
  <si>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</si>
  <si>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</si>
  <si>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</si>
  <si>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</si>
  <si>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</si>
  <si>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</si>
  <si>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</si>
  <si>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</si>
  <si>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</si>
  <si>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</si>
  <si>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</si>
  <si>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</si>
  <si>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</si>
  <si>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</si>
  <si>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</si>
  <si>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</si>
  <si>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</si>
  <si>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</si>
  <si>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</si>
  <si>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</si>
  <si>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</si>
  <si>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</si>
  <si>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</si>
  <si>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</si>
  <si>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</si>
  <si>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</si>
  <si>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</si>
  <si>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</si>
  <si>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</si>
  <si>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</si>
  <si>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</si>
  <si>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</si>
  <si>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</si>
  <si>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</si>
  <si>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</si>
  <si>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</si>
  <si>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</si>
  <si>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</si>
  <si>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</si>
  <si>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</si>
  <si>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</si>
  <si>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</si>
  <si>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</si>
  <si>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</si>
  <si>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</si>
  <si>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</si>
  <si>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</si>
  <si>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</si>
  <si>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</si>
  <si>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</si>
  <si>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</si>
  <si>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</si>
  <si>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</si>
  <si>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</si>
  <si>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</si>
  <si>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</si>
  <si>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</si>
  <si>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</si>
  <si>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</si>
  <si>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</si>
  <si>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</si>
  <si>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</si>
  <si>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</si>
  <si>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</si>
  <si>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</si>
  <si>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</si>
  <si>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</si>
  <si>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</si>
  <si>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</si>
  <si>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</si>
  <si>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</si>
  <si>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</si>
  <si>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</si>
  <si>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</si>
  <si>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</si>
  <si>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</si>
  <si>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</si>
  <si>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</si>
  <si>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</si>
  <si>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</si>
  <si>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</si>
  <si>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</si>
  <si>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</si>
  <si>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</si>
  <si>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</si>
  <si>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</si>
  <si>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</si>
  <si>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</si>
  <si>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</si>
  <si>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</si>
  <si>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</si>
  <si>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</si>
  <si>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</si>
  <si>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</si>
  <si>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</si>
  <si>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</si>
  <si>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</si>
  <si>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</si>
  <si>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</si>
  <si>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</si>
  <si>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</si>
  <si>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</si>
  <si>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</si>
  <si>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</si>
  <si>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</si>
  <si>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</si>
  <si>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</si>
  <si>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</si>
  <si>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</si>
  <si>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</si>
  <si>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</si>
  <si>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</si>
  <si>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</si>
  <si>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</si>
  <si>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</si>
  <si>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</si>
  <si>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</si>
  <si>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</si>
  <si>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</si>
  <si>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</si>
  <si>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</si>
  <si>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</si>
  <si>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</si>
  <si>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</si>
  <si>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</si>
  <si>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</si>
  <si>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</si>
  <si>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</si>
  <si>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</si>
  <si>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</si>
  <si>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</si>
  <si>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</si>
  <si>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</si>
  <si>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</si>
  <si>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</si>
  <si>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</si>
  <si>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</si>
  <si>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</si>
  <si>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</si>
  <si>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</si>
  <si>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</si>
  <si>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</si>
  <si>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</si>
  <si>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</si>
  <si>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</si>
  <si>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</si>
  <si>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</si>
  <si>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</si>
  <si>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</si>
  <si>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</si>
  <si>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</si>
  <si>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</si>
  <si>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</si>
  <si>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</si>
  <si>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</si>
  <si>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</si>
  <si>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</si>
  <si>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</si>
  <si>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</si>
  <si>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</si>
  <si>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</si>
  <si>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</si>
  <si>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</si>
  <si>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</si>
  <si>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</si>
  <si>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</si>
  <si>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</si>
  <si>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</si>
  <si>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</si>
  <si>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</si>
  <si>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</si>
  <si>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</si>
  <si>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</si>
  <si>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</si>
  <si>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</si>
  <si>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</si>
  <si>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</si>
  <si>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</si>
  <si>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</si>
  <si>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</si>
  <si>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</si>
  <si>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</si>
  <si>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</si>
  <si>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</si>
  <si>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</si>
  <si>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</si>
  <si>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</si>
  <si>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</si>
  <si>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</si>
  <si>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</si>
  <si>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</si>
  <si>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</si>
  <si>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</si>
  <si>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</si>
  <si>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</si>
  <si>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</si>
  <si>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</si>
  <si>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</si>
  <si>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</si>
  <si>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</si>
  <si>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</si>
  <si>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</si>
  <si>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</si>
  <si>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</si>
  <si>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</si>
  <si>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</si>
  <si>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</si>
  <si>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</si>
  <si>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</si>
  <si>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</si>
  <si>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</si>
  <si>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</si>
  <si>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</si>
  <si>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</si>
  <si>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</si>
  <si>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</si>
  <si>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</si>
  <si>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</si>
  <si>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</si>
  <si>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</si>
  <si>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</si>
  <si>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</si>
  <si>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</si>
  <si>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</si>
  <si>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</si>
  <si>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</si>
  <si>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</si>
  <si>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</si>
  <si>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</si>
  <si>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</si>
  <si>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</si>
  <si>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</si>
  <si>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</si>
  <si>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</si>
  <si>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</si>
  <si>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</si>
  <si>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</si>
  <si>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</si>
  <si>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</si>
  <si>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</si>
  <si>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</si>
  <si>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</si>
  <si>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</si>
  <si>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</si>
  <si>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</si>
  <si>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</si>
  <si>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</si>
  <si>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</si>
  <si>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</si>
  <si>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</si>
  <si>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</si>
  <si>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</si>
  <si>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</si>
  <si>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</si>
  <si>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</si>
  <si>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</si>
  <si>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</si>
  <si>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</si>
  <si>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</si>
  <si>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</si>
  <si>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</si>
  <si>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</si>
  <si>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</si>
  <si>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</si>
  <si>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</si>
  <si>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</si>
  <si>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</si>
  <si>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</si>
  <si>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</si>
  <si>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</si>
  <si>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</si>
  <si>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</si>
  <si>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</si>
  <si>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</si>
  <si>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</si>
  <si>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</si>
  <si>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</si>
  <si>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</si>
  <si>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</si>
  <si>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</si>
  <si>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</si>
  <si>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</si>
  <si>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</si>
  <si>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</si>
  <si>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</si>
  <si>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</si>
  <si>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</si>
  <si>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</si>
  <si>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</si>
  <si>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</si>
  <si>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</si>
  <si>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</si>
  <si>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</si>
  <si>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</si>
  <si>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</si>
  <si>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</si>
  <si>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</si>
  <si>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</si>
  <si>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</si>
  <si>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</si>
  <si>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</si>
  <si>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</si>
  <si>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</si>
  <si>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</si>
  <si>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</si>
  <si>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</si>
  <si>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</si>
  <si>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</si>
  <si>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</si>
  <si>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</si>
  <si>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</si>
  <si>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</si>
  <si>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</si>
  <si>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</si>
  <si>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</si>
  <si>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</si>
  <si>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</si>
  <si>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</si>
  <si>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</si>
  <si>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</si>
  <si>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</si>
  <si>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</si>
  <si>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</si>
  <si>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</si>
  <si>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</si>
  <si>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</si>
  <si>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</si>
  <si>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</si>
  <si>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</si>
  <si>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</si>
  <si>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</si>
  <si>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</si>
  <si>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</si>
  <si>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</si>
  <si>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</si>
  <si>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</si>
  <si>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</si>
  <si>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</si>
  <si>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</si>
  <si>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</si>
  <si>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</si>
  <si>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</si>
  <si>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</si>
  <si>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</si>
  <si>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</si>
  <si>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</si>
  <si>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</si>
  <si>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</si>
  <si>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</si>
  <si>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</si>
  <si>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</si>
  <si>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</si>
  <si>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</si>
  <si>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</si>
  <si>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</si>
  <si>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</si>
  <si>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</si>
  <si>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</si>
  <si>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</si>
  <si>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</si>
  <si>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</si>
  <si>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</si>
  <si>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</si>
  <si>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</si>
  <si>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</si>
  <si>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</si>
  <si>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</si>
  <si>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</si>
  <si>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</si>
  <si>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</si>
  <si>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</si>
  <si>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</si>
  <si>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</si>
  <si>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</si>
  <si>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</si>
  <si>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</si>
  <si>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</si>
  <si>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</si>
  <si>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</si>
  <si>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</si>
  <si>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</si>
  <si>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</si>
  <si>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</si>
  <si>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</si>
  <si>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</si>
  <si>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</si>
  <si>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</si>
  <si>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</si>
  <si>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</si>
  <si>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</si>
  <si>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</si>
  <si>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</si>
  <si>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</si>
  <si>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</si>
  <si>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</si>
  <si>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</si>
  <si>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</si>
  <si>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</si>
  <si>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</si>
  <si>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</si>
  <si>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</si>
  <si>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</si>
  <si>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</si>
  <si>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</si>
  <si>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</si>
  <si>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</si>
  <si>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</si>
  <si>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</si>
  <si>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</si>
  <si>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</si>
  <si>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</si>
  <si>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</si>
  <si>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</si>
  <si>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</si>
  <si>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</si>
  <si>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</si>
  <si>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</si>
  <si>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</si>
  <si>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</si>
  <si>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</si>
  <si>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</si>
  <si>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</si>
  <si>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</si>
  <si>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</si>
  <si>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</si>
  <si>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</si>
  <si>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</si>
  <si>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</si>
  <si>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</si>
  <si>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</si>
  <si>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</si>
  <si>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</si>
  <si>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</si>
  <si>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</si>
  <si>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</si>
  <si>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</si>
  <si>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</si>
  <si>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</si>
  <si>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</si>
  <si>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</si>
  <si>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</si>
  <si>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</si>
  <si>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</si>
  <si>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</si>
  <si>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</si>
  <si>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</si>
  <si>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</si>
  <si>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</si>
  <si>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</si>
  <si>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</si>
  <si>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</si>
  <si>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</si>
  <si>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</si>
  <si>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</si>
  <si>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</si>
  <si>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</si>
  <si>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</si>
  <si>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</si>
  <si>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</si>
  <si>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</si>
  <si>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</si>
  <si>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</si>
  <si>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</si>
  <si>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</si>
  <si>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</si>
  <si>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</si>
  <si>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</si>
  <si>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</si>
  <si>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</si>
  <si>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</si>
  <si>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</si>
  <si>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</si>
  <si>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</si>
  <si>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</si>
  <si>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</si>
  <si>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</si>
  <si>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</si>
  <si>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</si>
  <si>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</si>
  <si>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</si>
  <si>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</si>
  <si>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</si>
  <si>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</si>
  <si>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</si>
  <si>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</si>
  <si>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</si>
  <si>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</si>
  <si>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</si>
  <si>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</si>
  <si>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</si>
  <si>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</si>
  <si>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</si>
  <si>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</si>
  <si>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</si>
  <si>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</si>
  <si>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</si>
  <si>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</si>
  <si>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</si>
  <si>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</si>
  <si>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</si>
  <si>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</si>
  <si>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</si>
  <si>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</si>
  <si>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</si>
  <si>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</si>
  <si>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</si>
  <si>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</si>
  <si>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</si>
  <si>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</si>
  <si>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</si>
  <si>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</si>
  <si>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</si>
  <si>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</si>
  <si>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</si>
  <si>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</si>
  <si>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</si>
  <si>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</si>
  <si>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</si>
  <si>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</si>
  <si>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</si>
  <si>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</si>
  <si>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</si>
  <si>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</si>
  <si>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</si>
  <si>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</si>
  <si>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</si>
  <si>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</si>
  <si>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</si>
  <si>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</si>
  <si>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</si>
  <si>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</si>
  <si>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</si>
  <si>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</si>
  <si>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</si>
  <si>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</si>
  <si>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</si>
  <si>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</si>
  <si>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</si>
  <si>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</si>
  <si>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</si>
  <si>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</si>
  <si>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</si>
  <si>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</si>
  <si>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</si>
  <si>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</si>
  <si>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</si>
  <si>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</si>
  <si>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</si>
  <si>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</si>
  <si>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</si>
  <si>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</si>
  <si>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</si>
  <si>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</si>
  <si>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</si>
  <si>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</si>
  <si>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</si>
  <si>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</si>
  <si>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</si>
  <si>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</si>
  <si>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</si>
  <si>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</si>
  <si>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</si>
  <si>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</si>
  <si>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</si>
  <si>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</si>
  <si>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</si>
  <si>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</si>
  <si>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</si>
  <si>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</si>
  <si>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</si>
  <si>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</si>
  <si>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</si>
  <si>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</si>
  <si>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</si>
  <si>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</si>
  <si>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</si>
  <si>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</si>
  <si>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</si>
  <si>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</si>
  <si>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</si>
  <si>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</si>
  <si>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</si>
  <si>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</si>
  <si>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</si>
  <si>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</si>
  <si>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</si>
  <si>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</si>
  <si>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</si>
  <si>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</si>
  <si>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</si>
  <si>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</si>
  <si>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</si>
  <si>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</si>
  <si>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</si>
  <si>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</si>
  <si>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</si>
  <si>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</si>
  <si>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</si>
  <si>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</si>
  <si>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</si>
  <si>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</si>
  <si>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</si>
  <si>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</si>
  <si>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</si>
  <si>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</si>
  <si>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</si>
  <si>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</si>
  <si>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</si>
  <si>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</si>
  <si>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</si>
  <si>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</si>
  <si>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</si>
  <si>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</si>
  <si>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</si>
  <si>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</si>
  <si>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</si>
  <si>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</si>
  <si>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</si>
  <si>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</si>
  <si>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</si>
  <si>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</si>
  <si>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</si>
  <si>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</si>
  <si>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</si>
  <si>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</si>
  <si>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</si>
  <si>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</si>
  <si>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</si>
  <si>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</si>
  <si>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</si>
  <si>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</si>
  <si>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</si>
  <si>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</si>
  <si>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</si>
  <si>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</si>
  <si>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</si>
  <si>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</si>
  <si>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</si>
  <si>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</si>
  <si>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</si>
  <si>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</si>
  <si>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</si>
  <si>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</si>
  <si>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</si>
  <si>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</si>
  <si>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</si>
  <si>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</si>
  <si>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</si>
  <si>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</si>
  <si>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</si>
  <si>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</si>
  <si>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</si>
  <si>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</si>
  <si>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</si>
  <si>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</si>
  <si>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</si>
  <si>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</si>
  <si>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</si>
  <si>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</si>
  <si>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</si>
  <si>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</si>
  <si>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</si>
  <si>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</si>
  <si>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</si>
  <si>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</si>
  <si>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</si>
  <si>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</si>
  <si>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</si>
  <si>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</si>
  <si>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</si>
  <si>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</si>
  <si>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</si>
  <si>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</si>
  <si>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</si>
  <si>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</si>
  <si>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</si>
  <si>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</si>
  <si>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</si>
  <si>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</si>
  <si>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</si>
  <si>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</si>
  <si>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</si>
  <si>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</si>
  <si>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</si>
  <si>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</si>
  <si>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</si>
  <si>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</si>
  <si>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</si>
  <si>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</si>
  <si>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</si>
  <si>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</si>
  <si>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</si>
  <si>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</si>
  <si>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</si>
  <si>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</si>
  <si>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</si>
  <si>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</si>
  <si>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</si>
  <si>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</si>
  <si>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</si>
  <si>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</si>
  <si>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</si>
  <si>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</si>
  <si>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</si>
  <si>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</si>
  <si>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</si>
  <si>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</si>
  <si>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</si>
  <si>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</si>
  <si>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</si>
  <si>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</si>
  <si>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</si>
  <si>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</si>
  <si>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</si>
  <si>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</si>
  <si>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</si>
  <si>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</si>
  <si>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</si>
  <si>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</si>
  <si>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</si>
  <si>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</si>
  <si>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</si>
  <si>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</si>
  <si>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</si>
  <si>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</si>
  <si>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</si>
  <si>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</si>
  <si>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</si>
  <si>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</si>
  <si>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</si>
  <si>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</si>
  <si>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</si>
  <si>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</si>
  <si>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</si>
  <si>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</si>
  <si>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</si>
  <si>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</si>
  <si>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</si>
  <si>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</si>
  <si>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</si>
  <si>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</si>
  <si>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</si>
  <si>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</si>
  <si>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</si>
  <si>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</si>
  <si>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</si>
  <si>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</si>
  <si>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</si>
  <si>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</si>
  <si>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</si>
  <si>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</si>
  <si>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</si>
  <si>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</si>
  <si>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</si>
  <si>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</si>
  <si>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</si>
  <si>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</si>
  <si>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</si>
  <si>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</si>
  <si>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</si>
  <si>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</si>
  <si>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</si>
  <si>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</si>
  <si>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</si>
  <si>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</si>
  <si>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</si>
  <si>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</si>
  <si>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</si>
  <si>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</si>
  <si>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</si>
  <si>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</si>
  <si>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</si>
  <si>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</si>
  <si>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</si>
  <si>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</si>
  <si>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</si>
  <si>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</si>
  <si>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</si>
  <si>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</si>
  <si>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</si>
  <si>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</si>
  <si>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</si>
  <si>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</si>
  <si>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</si>
  <si>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</si>
  <si>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</si>
  <si>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</si>
  <si>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</si>
  <si>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</si>
  <si>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</si>
  <si>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</si>
  <si>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</si>
  <si>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</si>
  <si>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</si>
  <si>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</si>
  <si>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</si>
  <si>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</si>
  <si>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</si>
  <si>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</si>
  <si>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</si>
  <si>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</si>
  <si>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</si>
  <si>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</si>
  <si>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</si>
  <si>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</si>
  <si>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</si>
  <si>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</si>
  <si>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</si>
  <si>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</si>
  <si>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</si>
  <si>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</si>
  <si>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</si>
  <si>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</si>
  <si>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</si>
  <si>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</si>
  <si>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</si>
  <si>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</si>
  <si>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</si>
  <si>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</si>
  <si>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</si>
  <si>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</si>
  <si>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</si>
  <si>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</si>
  <si>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</si>
  <si>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</si>
  <si>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</si>
  <si>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</si>
  <si>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</si>
  <si>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</si>
  <si>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</si>
  <si>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</si>
  <si>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</si>
  <si>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</si>
  <si>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</si>
  <si>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</si>
  <si>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</si>
  <si>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</si>
  <si>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</si>
  <si>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</si>
  <si>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</si>
  <si>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</si>
  <si>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</si>
  <si>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</si>
  <si>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</si>
  <si>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</si>
  <si>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</si>
  <si>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</si>
  <si>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</si>
  <si>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</si>
  <si>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</si>
  <si>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</si>
  <si>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</si>
  <si>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</si>
  <si>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</si>
  <si>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</si>
  <si>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</si>
  <si>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</si>
  <si>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</si>
  <si>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</si>
  <si>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</si>
  <si>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</si>
  <si>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</si>
  <si>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</si>
  <si>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</si>
  <si>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</si>
  <si>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</si>
  <si>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</si>
  <si>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</si>
  <si>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</si>
  <si>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</si>
  <si>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</si>
  <si>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</si>
  <si>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</si>
  <si>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</si>
  <si>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</si>
  <si>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</si>
  <si>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</si>
  <si>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</si>
  <si>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</si>
  <si>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</si>
  <si>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</si>
  <si>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</si>
  <si>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</si>
  <si>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</si>
  <si>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</si>
  <si>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</si>
  <si>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</si>
  <si>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</si>
  <si>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</si>
  <si>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</si>
  <si>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</si>
  <si>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</si>
  <si>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</si>
  <si>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</si>
  <si>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</si>
  <si>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</si>
  <si>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</si>
  <si>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</si>
  <si>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</si>
  <si>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</si>
  <si>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</si>
  <si>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</si>
  <si>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</si>
  <si>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</si>
  <si>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</si>
  <si>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</si>
  <si>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</si>
  <si>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</si>
  <si>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</si>
  <si>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</si>
  <si>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</si>
  <si>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</si>
  <si>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</si>
  <si>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</si>
  <si>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</si>
  <si>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</si>
  <si>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</si>
  <si>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</si>
  <si>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</si>
  <si>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</si>
  <si>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</si>
  <si>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</si>
  <si>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</si>
  <si>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</si>
  <si>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</si>
  <si>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</si>
  <si>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</si>
  <si>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</si>
  <si>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</si>
  <si>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</si>
  <si>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</si>
  <si>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</si>
  <si>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</si>
  <si>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</si>
  <si>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</si>
  <si>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</si>
  <si>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</si>
  <si>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</si>
  <si>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</si>
  <si>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</si>
  <si>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</si>
  <si>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</si>
  <si>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</si>
  <si>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</si>
  <si>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</si>
  <si>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</si>
  <si>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</si>
  <si>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</si>
  <si>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</si>
  <si>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</si>
  <si>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</si>
  <si>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</si>
  <si>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</si>
  <si>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</si>
  <si>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</si>
  <si>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</si>
  <si>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</si>
  <si>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</si>
  <si>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</si>
  <si>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</si>
  <si>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</si>
  <si>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</si>
  <si>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</si>
  <si>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</si>
  <si>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</si>
  <si>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</si>
  <si>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</si>
  <si>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</si>
  <si>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</si>
  <si>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</si>
  <si>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</si>
  <si>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</si>
  <si>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</si>
  <si>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</si>
  <si>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</si>
  <si>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</si>
  <si>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</si>
  <si>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</si>
  <si>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</si>
  <si>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</si>
  <si>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</si>
  <si>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</si>
  <si>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</si>
  <si>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</si>
  <si>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</si>
  <si>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</si>
  <si>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</si>
  <si>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</si>
  <si>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</si>
  <si>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</si>
  <si>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</si>
  <si>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</si>
  <si>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</si>
  <si>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</si>
  <si>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</si>
  <si>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</si>
  <si>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</si>
  <si>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</si>
  <si>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</si>
  <si>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</si>
  <si>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</si>
  <si>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</si>
  <si>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</si>
  <si>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</si>
  <si>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</si>
  <si>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</si>
  <si>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</si>
  <si>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</si>
  <si>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</si>
  <si>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</si>
  <si>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</si>
  <si>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</si>
  <si>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</si>
  <si>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</si>
  <si>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</si>
  <si>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</si>
  <si>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</si>
  <si>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</si>
  <si>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</si>
  <si>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</si>
  <si>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</si>
  <si>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</si>
  <si>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</si>
  <si>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</si>
  <si>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</si>
  <si>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</si>
  <si>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</si>
  <si>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</si>
  <si>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</si>
  <si>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</si>
  <si>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</si>
  <si>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</si>
  <si>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</si>
  <si>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</si>
  <si>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</si>
  <si>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</si>
  <si>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</si>
  <si>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</si>
  <si>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</si>
  <si>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</si>
  <si>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</si>
  <si>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</si>
  <si>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</si>
  <si>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</si>
  <si>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</si>
  <si>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</si>
  <si>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</si>
  <si>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</si>
  <si>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</si>
  <si>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</si>
  <si>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</si>
  <si>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</si>
  <si>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</si>
  <si>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</si>
  <si>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</si>
  <si>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</si>
  <si>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</si>
  <si>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</si>
  <si>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</si>
  <si>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</si>
  <si>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</si>
  <si>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</si>
  <si>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</si>
  <si>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</si>
  <si>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</si>
  <si>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</si>
  <si>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</si>
  <si>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</si>
  <si>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</si>
  <si>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</si>
  <si>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</si>
  <si>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</si>
  <si>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</si>
  <si>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</si>
  <si>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</si>
  <si>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</si>
  <si>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</si>
  <si>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</si>
  <si>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</si>
  <si>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</si>
  <si>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</si>
  <si>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</si>
  <si>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</si>
  <si>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</si>
  <si>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</si>
  <si>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</si>
  <si>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</si>
  <si>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</si>
  <si>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</si>
  <si>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</si>
  <si>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</si>
  <si>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</si>
  <si>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</si>
  <si>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</si>
  <si>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</si>
  <si>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</si>
  <si>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</si>
  <si>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</si>
  <si>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</si>
  <si>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</si>
  <si>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</si>
  <si>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</si>
  <si>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</si>
  <si>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</si>
  <si>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</si>
  <si>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</si>
  <si>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</si>
  <si>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</si>
  <si>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</si>
  <si>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</si>
  <si>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</si>
  <si>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</si>
  <si>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</si>
  <si>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</si>
  <si>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</si>
  <si>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</si>
  <si>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</si>
  <si>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</si>
  <si>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</si>
  <si>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</si>
  <si>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</si>
  <si>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</si>
  <si>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</si>
  <si>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</si>
  <si>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</si>
  <si>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</si>
  <si>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</si>
  <si>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</si>
  <si>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</si>
  <si>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</si>
  <si>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</si>
  <si>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</si>
  <si>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</si>
  <si>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</si>
  <si>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</si>
  <si>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</si>
  <si>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</si>
  <si>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</si>
  <si>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</si>
  <si>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</si>
  <si>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</si>
  <si>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</si>
  <si>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</si>
  <si>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</si>
  <si>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</si>
  <si>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</si>
  <si>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</si>
  <si>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</si>
  <si>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</si>
  <si>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</si>
  <si>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</si>
  <si>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</si>
  <si>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</si>
  <si>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</si>
  <si>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</si>
  <si>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</si>
  <si>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</si>
  <si>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</si>
  <si>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</si>
  <si>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</si>
  <si>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</si>
  <si>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</si>
  <si>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</si>
  <si>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</si>
  <si>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</si>
  <si>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</si>
  <si>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</si>
  <si>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</si>
  <si>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</si>
  <si>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</si>
  <si>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</si>
  <si>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</si>
  <si>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</si>
  <si>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</si>
  <si>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</si>
  <si>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</si>
  <si>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</si>
  <si>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</si>
  <si>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</si>
  <si>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</si>
  <si>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</si>
  <si>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</si>
  <si>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</si>
  <si>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</si>
  <si>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</si>
  <si>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</si>
  <si>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</si>
  <si>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</si>
  <si>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</si>
  <si>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</si>
  <si>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</si>
  <si>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</si>
  <si>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</si>
  <si>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</si>
  <si>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</si>
  <si>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</si>
  <si>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</si>
  <si>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</si>
  <si>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</si>
  <si>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</si>
  <si>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</si>
  <si>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</si>
  <si>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</si>
  <si>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</si>
  <si>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</si>
  <si>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</si>
  <si>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</si>
  <si>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</si>
  <si>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</si>
  <si>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</si>
  <si>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</si>
  <si>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</si>
  <si>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</si>
  <si>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</si>
  <si>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</si>
  <si>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</si>
  <si>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</si>
  <si>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</si>
  <si>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</si>
  <si>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</si>
  <si>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</si>
  <si>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</si>
  <si>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</si>
  <si>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</si>
  <si>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</si>
  <si>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</si>
  <si>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</si>
  <si>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</si>
  <si>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</si>
  <si>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</si>
  <si>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</si>
  <si>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</si>
  <si>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</si>
  <si>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</si>
  <si>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</si>
  <si>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</si>
  <si>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</si>
  <si>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</si>
  <si>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</si>
  <si>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</si>
  <si>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</si>
  <si>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</si>
  <si>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</si>
  <si>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</si>
  <si>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</si>
  <si>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</si>
  <si>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</si>
  <si>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</si>
  <si>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</si>
  <si>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</si>
  <si>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</si>
  <si>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</si>
  <si>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</si>
  <si>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</si>
  <si>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</si>
  <si>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</si>
  <si>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</si>
  <si>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</si>
  <si>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</si>
  <si>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</si>
  <si>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</si>
  <si>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</si>
  <si>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</si>
  <si>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</si>
  <si>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</si>
  <si>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</si>
  <si>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</si>
  <si>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</si>
  <si>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</si>
  <si>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</si>
  <si>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</si>
  <si>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</si>
  <si>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</si>
  <si>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</si>
  <si>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</si>
  <si>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</si>
  <si>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</si>
  <si>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</si>
  <si>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</si>
  <si>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</si>
  <si>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</si>
  <si>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</si>
  <si>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</si>
  <si>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</si>
  <si>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</si>
  <si>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</si>
  <si>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</si>
  <si>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</si>
  <si>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</si>
  <si>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</si>
  <si>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</si>
  <si>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</si>
  <si>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</si>
  <si>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</si>
  <si>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</si>
  <si>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</si>
  <si>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</si>
  <si>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</si>
  <si>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</si>
  <si>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</si>
  <si>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</si>
  <si>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</si>
  <si>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</si>
  <si>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</si>
  <si>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</si>
  <si>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</si>
  <si>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</si>
  <si>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</si>
  <si>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</si>
  <si>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</si>
  <si>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</si>
  <si>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</si>
  <si>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</si>
  <si>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</si>
  <si>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</si>
  <si>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</si>
  <si>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</si>
  <si>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</si>
  <si>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</si>
  <si>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</si>
  <si>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</si>
  <si>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</si>
  <si>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</si>
  <si>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</si>
  <si>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</si>
  <si>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</si>
  <si>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</si>
  <si>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</si>
  <si>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</si>
  <si>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</si>
  <si>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</si>
  <si>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</si>
  <si>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</si>
  <si>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</si>
  <si>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</si>
  <si>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</si>
  <si>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</si>
  <si>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</si>
  <si>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</si>
  <si>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</si>
  <si>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</si>
  <si>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</si>
  <si>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</si>
  <si>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</si>
  <si>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</si>
  <si>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</si>
  <si>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</si>
  <si>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</si>
  <si>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</si>
  <si>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</si>
  <si>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</si>
  <si>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</si>
  <si>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</si>
  <si>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</si>
  <si>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</si>
  <si>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</si>
  <si>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</si>
  <si>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</si>
  <si>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</si>
  <si>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</si>
  <si>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</si>
  <si>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</si>
  <si>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</si>
  <si>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</si>
  <si>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</si>
  <si>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</si>
  <si>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</si>
  <si>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</si>
  <si>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</si>
  <si>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</si>
  <si>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</si>
  <si>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</si>
  <si>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</si>
  <si>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</si>
  <si>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</si>
  <si>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</si>
  <si>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</si>
  <si>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</si>
  <si>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</si>
  <si>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</si>
  <si>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</si>
  <si>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</si>
  <si>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</si>
  <si>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</si>
  <si>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</si>
  <si>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</si>
  <si>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</si>
  <si>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</si>
  <si>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</si>
  <si>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</si>
  <si>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</si>
  <si>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</si>
  <si>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</si>
  <si>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</si>
  <si>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</si>
  <si>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</si>
  <si>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</si>
  <si>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</si>
  <si>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</si>
  <si>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</si>
  <si>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</si>
  <si>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</si>
  <si>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</si>
  <si>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</si>
  <si>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</si>
  <si>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</si>
  <si>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</si>
  <si>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</si>
  <si>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</si>
  <si>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</si>
  <si>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</si>
  <si>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</si>
  <si>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</si>
  <si>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</si>
  <si>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</si>
  <si>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</si>
  <si>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</si>
  <si>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</si>
  <si>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</si>
  <si>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</si>
  <si>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</si>
  <si>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</si>
  <si>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</si>
  <si>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</si>
  <si>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</si>
  <si>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</si>
  <si>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</si>
  <si>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</si>
  <si>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</si>
  <si>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</si>
  <si>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</si>
  <si>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</si>
  <si>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</si>
  <si>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</si>
  <si>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</si>
  <si>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</si>
  <si>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</si>
  <si>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</si>
  <si>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</si>
  <si>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</si>
  <si>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</si>
  <si>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</si>
  <si>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</si>
  <si>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</si>
  <si>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</si>
  <si>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</si>
  <si>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</si>
  <si>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</si>
  <si>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</si>
  <si>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</si>
  <si>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</si>
  <si>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</si>
  <si>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</si>
  <si>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</si>
  <si>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</si>
  <si>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</si>
  <si>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</si>
  <si>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</si>
  <si>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</si>
  <si>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</si>
  <si>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</si>
  <si>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</si>
  <si>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</si>
  <si>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</si>
  <si>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</si>
  <si>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</si>
  <si>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</si>
  <si>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</si>
  <si>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</si>
  <si>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</si>
  <si>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</si>
  <si>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</si>
  <si>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</si>
  <si>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</si>
  <si>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</si>
  <si>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</si>
  <si>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</si>
  <si>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</si>
  <si>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</si>
  <si>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</si>
  <si>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</si>
  <si>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</si>
  <si>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</si>
  <si>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</si>
  <si>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</si>
  <si>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</si>
  <si>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</si>
  <si>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</si>
  <si>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</si>
  <si>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</si>
  <si>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</si>
  <si>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</si>
  <si>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</si>
  <si>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</si>
  <si>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</si>
  <si>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</si>
  <si>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</si>
  <si>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</si>
  <si>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</si>
  <si>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</si>
  <si>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</si>
  <si>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</si>
  <si>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</si>
  <si>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</si>
  <si>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</si>
  <si>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</si>
  <si>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</si>
  <si>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</si>
  <si>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</si>
  <si>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</si>
  <si>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</si>
  <si>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</si>
  <si>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</si>
  <si>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</si>
  <si>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</si>
  <si>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</si>
  <si>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</si>
  <si>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</si>
  <si>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</si>
  <si>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</si>
  <si>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</si>
  <si>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</si>
  <si>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</si>
  <si>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</si>
  <si>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</si>
  <si>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</si>
  <si>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</si>
  <si>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</si>
  <si>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</si>
  <si>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</si>
  <si>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</si>
  <si>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</si>
  <si>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</si>
  <si>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</si>
  <si>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</si>
  <si>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</si>
  <si>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</si>
  <si>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</si>
  <si>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</si>
  <si>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</si>
  <si>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</si>
  <si>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</si>
  <si>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</si>
  <si>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</si>
  <si>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</si>
  <si>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</si>
  <si>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</si>
  <si>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</si>
  <si>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</si>
  <si>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</si>
  <si>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</si>
  <si>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</si>
  <si>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</si>
  <si>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</si>
  <si>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</si>
  <si>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</si>
  <si>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</si>
  <si>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</si>
  <si>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</si>
  <si>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</si>
  <si>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</si>
  <si>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</si>
  <si>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</si>
  <si>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</si>
  <si>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</si>
  <si>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</si>
  <si>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</si>
  <si>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</si>
  <si>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</si>
  <si>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</si>
  <si>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</si>
  <si>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</si>
  <si>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</si>
  <si>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</si>
  <si>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</si>
  <si>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</si>
  <si>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</si>
  <si>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</si>
  <si>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</si>
  <si>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</si>
  <si>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</si>
  <si>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</si>
  <si>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</si>
  <si>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</si>
  <si>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</si>
  <si>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</si>
  <si>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</si>
  <si>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</si>
  <si>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</si>
  <si>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</si>
  <si>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</si>
  <si>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</si>
  <si>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</si>
  <si>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</si>
  <si>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</si>
  <si>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</si>
  <si>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</si>
  <si>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</si>
  <si>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</si>
  <si>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</si>
  <si>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</si>
  <si>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</si>
  <si>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</si>
  <si>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</si>
  <si>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</si>
  <si>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</si>
  <si>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</si>
  <si>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</si>
  <si>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</si>
  <si>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</si>
  <si>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</si>
  <si>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</si>
  <si>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</si>
  <si>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</si>
  <si>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</si>
  <si>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</si>
  <si>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</si>
  <si>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</si>
  <si>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</si>
  <si>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</si>
  <si>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</si>
  <si>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</si>
  <si>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</si>
  <si>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</si>
  <si>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</si>
  <si>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</si>
  <si>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</si>
  <si>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</si>
  <si>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</si>
  <si>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</si>
  <si>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</si>
  <si>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</si>
  <si>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</si>
  <si>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</si>
  <si>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</si>
  <si>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</si>
  <si>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</si>
  <si>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</si>
  <si>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</si>
  <si>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</si>
  <si>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</si>
  <si>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</si>
  <si>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</si>
  <si>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</si>
  <si>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</si>
  <si>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</si>
  <si>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</si>
  <si>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</si>
  <si>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</si>
  <si>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</si>
  <si>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</si>
  <si>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</si>
  <si>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</si>
  <si>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</si>
  <si>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</si>
  <si>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</si>
  <si>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</si>
  <si>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</si>
  <si>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</si>
  <si>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</si>
  <si>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</si>
  <si>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</si>
  <si>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</si>
  <si>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</si>
  <si>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</si>
  <si>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</si>
  <si>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</si>
  <si>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</si>
  <si>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</si>
  <si>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</si>
  <si>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</si>
  <si>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</si>
  <si>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</si>
  <si>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</si>
  <si>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</si>
  <si>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</si>
  <si>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</si>
  <si>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</si>
  <si>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</si>
  <si>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</si>
  <si>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</si>
  <si>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</si>
  <si>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</si>
  <si>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</si>
  <si>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</si>
  <si>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</si>
  <si>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</si>
  <si>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</si>
  <si>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</si>
  <si>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</si>
  <si>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</si>
  <si>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</si>
  <si>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</si>
  <si>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</si>
  <si>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</si>
  <si>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</si>
  <si>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</si>
  <si>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</si>
  <si>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</si>
  <si>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</si>
  <si>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</si>
  <si>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</si>
  <si>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</si>
  <si>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</si>
  <si>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</si>
  <si>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</si>
  <si>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</si>
  <si>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</si>
  <si>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</si>
  <si>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</si>
  <si>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</si>
  <si>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</si>
  <si>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</si>
  <si>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</si>
  <si>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</si>
  <si>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</si>
  <si>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</si>
  <si>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</si>
  <si>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</si>
  <si>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</si>
  <si>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</si>
  <si>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</si>
  <si>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</si>
  <si>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</si>
  <si>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</si>
  <si>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</si>
  <si>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</si>
  <si>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</si>
  <si>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</si>
  <si>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</si>
  <si>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</si>
  <si>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</si>
  <si>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</si>
  <si>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</si>
  <si>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</si>
  <si>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</si>
  <si>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</si>
  <si>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</si>
  <si>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</si>
  <si>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</si>
  <si>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</si>
  <si>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</si>
  <si>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</si>
  <si>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</si>
  <si>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</si>
  <si>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</si>
  <si>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</si>
  <si>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</si>
  <si>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</si>
  <si>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</si>
  <si>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</si>
  <si>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</si>
  <si>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</si>
  <si>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</si>
  <si>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</si>
  <si>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</si>
  <si>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</si>
  <si>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</si>
  <si>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</si>
  <si>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</si>
  <si>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</si>
  <si>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</si>
  <si>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</si>
  <si>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</si>
  <si>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</si>
  <si>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</si>
  <si>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</si>
  <si>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</si>
  <si>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</si>
  <si>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</si>
  <si>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</si>
  <si>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</si>
  <si>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</si>
  <si>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</si>
  <si>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</si>
  <si>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</si>
  <si>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</si>
  <si>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</si>
  <si>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</si>
  <si>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</si>
  <si>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</si>
  <si>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</si>
  <si>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</si>
  <si>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</si>
  <si>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</si>
  <si>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</si>
  <si>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</si>
  <si>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</si>
  <si>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</si>
  <si>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</si>
  <si>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</si>
  <si>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</si>
  <si>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</si>
  <si>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</si>
  <si>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</si>
  <si>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</si>
  <si>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</si>
  <si>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</si>
  <si>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</si>
  <si>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</si>
  <si>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</si>
  <si>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</si>
  <si>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</si>
  <si>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</si>
  <si>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</si>
  <si>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</si>
  <si>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</si>
  <si>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</si>
  <si>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</si>
  <si>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</si>
  <si>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</si>
  <si>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</si>
  <si>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</si>
  <si>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</si>
  <si>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</si>
  <si>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</si>
  <si>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</si>
  <si>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</si>
  <si>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</si>
  <si>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</si>
  <si>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</si>
  <si>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</si>
  <si>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</si>
  <si>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</si>
  <si>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</si>
  <si>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</si>
  <si>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</si>
  <si>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</si>
  <si>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</si>
  <si>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</si>
  <si>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</si>
  <si>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</si>
  <si>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</si>
  <si>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</si>
  <si>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</si>
  <si>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</si>
  <si>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</si>
  <si>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</si>
  <si>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</si>
  <si>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</si>
  <si>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</si>
  <si>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</si>
  <si>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</si>
  <si>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</si>
  <si>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</si>
  <si>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</si>
  <si>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</si>
  <si>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</si>
  <si>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</si>
  <si>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</si>
  <si>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</si>
  <si>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</si>
  <si>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</si>
  <si>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</si>
  <si>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</si>
  <si>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</si>
  <si>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</si>
  <si>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</si>
  <si>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</si>
  <si>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</si>
  <si>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</si>
  <si>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</si>
  <si>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</si>
  <si>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</si>
  <si>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</si>
  <si>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</si>
  <si>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</si>
  <si>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</si>
  <si>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</si>
  <si>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</si>
  <si>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</si>
  <si>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</si>
  <si>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</si>
  <si>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</si>
  <si>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</si>
  <si>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</si>
  <si>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</si>
  <si>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</si>
  <si>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</si>
  <si>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</si>
  <si>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</si>
  <si>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</si>
  <si>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</si>
  <si>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</si>
  <si>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</si>
  <si>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</si>
  <si>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</si>
  <si>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</si>
  <si>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</si>
  <si>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</si>
  <si>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</si>
  <si>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</si>
  <si>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</si>
  <si>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</si>
  <si>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</si>
  <si>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</si>
  <si>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</si>
  <si>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</si>
  <si>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</si>
  <si>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</si>
  <si>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</si>
  <si>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</si>
  <si>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</si>
  <si>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</si>
  <si>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</si>
  <si>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</si>
  <si>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</si>
  <si>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</si>
  <si>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</si>
  <si>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</si>
  <si>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</si>
  <si>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</si>
  <si>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</si>
  <si>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</si>
  <si>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</si>
  <si>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</si>
  <si>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</si>
  <si>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</si>
  <si>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</si>
  <si>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</si>
  <si>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</si>
  <si>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</si>
  <si>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</si>
  <si>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</si>
  <si>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</si>
  <si>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</si>
  <si>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</si>
  <si>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</si>
  <si>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</si>
  <si>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</si>
  <si>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</si>
  <si>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</si>
  <si>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</si>
  <si>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</si>
  <si>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</si>
  <si>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</si>
  <si>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</si>
  <si>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</si>
  <si>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</si>
  <si>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</si>
  <si>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</si>
  <si>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</si>
  <si>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</si>
  <si>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</si>
  <si>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</si>
  <si>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</si>
  <si>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</si>
  <si>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</si>
  <si>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</si>
  <si>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</si>
  <si>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</si>
  <si>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</si>
  <si>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</si>
  <si>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</si>
  <si>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</si>
  <si>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</si>
  <si>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</si>
  <si>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</si>
  <si>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</si>
  <si>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</si>
  <si>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</si>
  <si>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</si>
  <si>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</si>
  <si>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</si>
  <si>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</si>
  <si>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</si>
  <si>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</si>
  <si>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</si>
  <si>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</si>
  <si>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</si>
  <si>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</si>
  <si>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</si>
  <si>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</si>
  <si>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</si>
  <si>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</si>
  <si>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</si>
  <si>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</si>
  <si>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</si>
  <si>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</si>
  <si>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</si>
  <si>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</si>
  <si>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</si>
  <si>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</si>
  <si>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</si>
  <si>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</si>
  <si>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</si>
  <si>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</si>
  <si>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</si>
  <si>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</si>
  <si>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</si>
  <si>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</si>
  <si>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</si>
  <si>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</si>
  <si>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</si>
  <si>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</si>
  <si>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</si>
  <si>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</si>
  <si>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</si>
  <si>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</si>
  <si>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</si>
  <si>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</si>
  <si>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</si>
  <si>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</si>
  <si>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</si>
  <si>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</si>
  <si>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</si>
  <si>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</si>
  <si>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</si>
  <si>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</si>
  <si>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</si>
  <si>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</si>
  <si>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</si>
  <si>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</si>
  <si>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</si>
  <si>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</si>
  <si>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</si>
  <si>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</si>
  <si>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</si>
  <si>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</si>
  <si>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</si>
  <si>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</si>
  <si>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</si>
  <si>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</si>
  <si>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</si>
  <si>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</si>
  <si>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</si>
  <si>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</si>
  <si>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</si>
  <si>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</si>
  <si>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</si>
  <si>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</si>
  <si>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</si>
  <si>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</si>
  <si>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</si>
  <si>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</si>
  <si>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</si>
  <si>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</si>
  <si>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</si>
  <si>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</si>
  <si>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</si>
  <si>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</si>
  <si>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</si>
  <si>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</si>
  <si>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</si>
  <si>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</si>
  <si>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</si>
  <si>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</si>
  <si>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</si>
  <si>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</si>
  <si>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</si>
  <si>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</si>
  <si>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</si>
  <si>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</si>
  <si>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</si>
  <si>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</si>
  <si>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</si>
  <si>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</si>
  <si>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</si>
  <si>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</si>
  <si>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</si>
  <si>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</si>
  <si>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</si>
  <si>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</si>
  <si>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</si>
  <si>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</si>
  <si>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</si>
  <si>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</si>
  <si>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</si>
  <si>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</si>
  <si>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</si>
  <si>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</si>
  <si>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</si>
  <si>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</si>
  <si>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</si>
  <si>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</si>
  <si>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</si>
  <si>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</si>
  <si>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</si>
  <si>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</si>
  <si>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</si>
  <si>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</si>
  <si>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</si>
  <si>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</si>
  <si>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</si>
  <si>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</si>
  <si>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</si>
  <si>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</si>
  <si>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</si>
  <si>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</si>
  <si>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</si>
  <si>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</si>
  <si>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</si>
  <si>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</si>
  <si>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</si>
  <si>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</si>
  <si>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</si>
  <si>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</si>
  <si>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</si>
  <si>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</si>
  <si>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</si>
  <si>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</si>
  <si>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</si>
  <si>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</si>
  <si>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</si>
  <si>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</si>
  <si>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</si>
  <si>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</si>
  <si>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</si>
  <si>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</si>
  <si>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</si>
  <si>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</si>
  <si>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</si>
  <si>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</si>
  <si>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</si>
  <si>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</si>
  <si>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</si>
  <si>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</si>
  <si>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</si>
  <si>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</si>
  <si>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</si>
  <si>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</si>
  <si>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</si>
  <si>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</si>
  <si>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</si>
  <si>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</si>
  <si>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</si>
  <si>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</si>
  <si>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</si>
  <si>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</si>
  <si>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</si>
  <si>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</si>
  <si>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</si>
  <si>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</si>
  <si>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</si>
  <si>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</si>
  <si>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</si>
  <si>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</si>
  <si>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</si>
  <si>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</si>
  <si>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</si>
  <si>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</si>
  <si>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</si>
  <si>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</si>
  <si>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</si>
  <si>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</si>
  <si>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</si>
  <si>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</si>
  <si>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</si>
  <si>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</si>
  <si>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</si>
  <si>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</si>
  <si>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</si>
  <si>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</si>
  <si>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</si>
  <si>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</si>
  <si>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</si>
  <si>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</si>
  <si>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</si>
  <si>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</si>
  <si>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</si>
  <si>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</si>
  <si>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</si>
  <si>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</si>
  <si>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</si>
  <si>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</si>
  <si>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</si>
  <si>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</si>
  <si>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</si>
  <si>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</si>
  <si>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</si>
  <si>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</si>
  <si>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</si>
  <si>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</si>
  <si>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</si>
  <si>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</si>
  <si>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</si>
  <si>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</si>
  <si>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</si>
  <si>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</si>
  <si>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</si>
  <si>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</si>
  <si>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</si>
  <si>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</si>
  <si>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</si>
  <si>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</si>
  <si>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</si>
  <si>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</si>
  <si>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</si>
  <si>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</si>
  <si>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</si>
  <si>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</si>
  <si>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</si>
  <si>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</si>
  <si>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</si>
  <si>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</si>
  <si>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</si>
  <si>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</si>
  <si>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</si>
  <si>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</si>
  <si>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</si>
  <si>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</si>
  <si>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</si>
  <si>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</si>
  <si>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</si>
  <si>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</si>
  <si>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</si>
  <si>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</si>
  <si>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</si>
  <si>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</si>
  <si>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</si>
  <si>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</si>
  <si>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</si>
  <si>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</si>
  <si>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</si>
  <si>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</si>
  <si>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</si>
  <si>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</si>
  <si>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</si>
  <si>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</si>
  <si>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</si>
  <si>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</si>
  <si>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</si>
  <si>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</si>
  <si>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</si>
  <si>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</si>
  <si>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</si>
  <si>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</si>
  <si>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</si>
  <si>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</si>
  <si>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</si>
  <si>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</si>
  <si>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</si>
  <si>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</si>
  <si>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</si>
  <si>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</si>
  <si>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</si>
  <si>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</si>
  <si>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</si>
  <si>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</si>
  <si>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</si>
  <si>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</si>
  <si>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</si>
  <si>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</si>
  <si>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</si>
  <si>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</si>
  <si>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</si>
  <si>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</si>
  <si>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</si>
  <si>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</si>
  <si>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</si>
  <si>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</si>
  <si>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</si>
  <si>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</si>
  <si>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</si>
  <si>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</si>
  <si>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</si>
  <si>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</si>
  <si>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</si>
  <si>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</si>
  <si>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</si>
  <si>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</si>
  <si>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</si>
  <si>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</si>
  <si>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</si>
  <si>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</si>
  <si>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</si>
  <si>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</si>
  <si>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</si>
  <si>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</si>
  <si>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</si>
  <si>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</si>
  <si>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</si>
  <si>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</si>
  <si>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</si>
  <si>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</si>
  <si>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</si>
  <si>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</si>
  <si>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</si>
  <si>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</si>
  <si>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</si>
  <si>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</si>
  <si>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</si>
  <si>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</si>
  <si>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</si>
  <si>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</si>
  <si>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</si>
  <si>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</si>
  <si>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</si>
  <si>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</si>
  <si>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</si>
  <si>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</si>
  <si>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</si>
  <si>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</si>
  <si>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</si>
  <si>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</si>
  <si>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</si>
  <si>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</si>
  <si>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</si>
  <si>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</si>
  <si>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</si>
  <si>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</si>
  <si>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</si>
  <si>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</si>
  <si>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</si>
  <si>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</si>
  <si>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</si>
  <si>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</si>
  <si>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</si>
  <si>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</si>
  <si>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</si>
  <si>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</si>
  <si>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</si>
  <si>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</si>
  <si>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</si>
  <si>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</si>
  <si>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</si>
  <si>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</si>
  <si>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</si>
  <si>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</si>
  <si>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</si>
  <si>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</si>
  <si>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</si>
  <si>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</si>
  <si>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</si>
  <si>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</si>
  <si>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</si>
  <si>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</si>
  <si>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</si>
  <si>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</si>
  <si>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</si>
  <si>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</si>
  <si>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</si>
  <si>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</si>
  <si>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</si>
  <si>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</si>
  <si>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</si>
  <si>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</si>
  <si>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</si>
  <si>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</si>
  <si>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</si>
  <si>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</si>
  <si>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</si>
  <si>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</si>
  <si>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</si>
  <si>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</si>
  <si>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</si>
  <si>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</si>
  <si>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</si>
  <si>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</si>
  <si>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</si>
  <si>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</si>
  <si>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</si>
  <si>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</si>
  <si>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</si>
  <si>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</si>
  <si>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</si>
  <si>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</si>
  <si>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</si>
  <si>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</si>
  <si>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</si>
  <si>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</si>
  <si>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</si>
  <si>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</si>
  <si>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</si>
  <si>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</si>
  <si>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</si>
  <si>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</si>
  <si>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</si>
  <si>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</si>
  <si>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</si>
  <si>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</si>
  <si>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</si>
  <si>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</si>
  <si>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</si>
  <si>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</si>
  <si>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</si>
  <si>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</si>
  <si>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</si>
  <si>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</si>
  <si>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</si>
  <si>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</si>
  <si>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</si>
  <si>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</si>
  <si>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</si>
  <si>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</si>
  <si>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</si>
  <si>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</si>
  <si>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</si>
  <si>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</si>
  <si>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</si>
  <si>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</si>
  <si>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</si>
  <si>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</si>
  <si>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</si>
  <si>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</si>
  <si>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</si>
  <si>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</si>
  <si>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</si>
  <si>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</si>
  <si>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</si>
  <si>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</si>
  <si>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</si>
  <si>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</si>
  <si>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</si>
  <si>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</si>
  <si>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</si>
  <si>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</si>
  <si>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</si>
  <si>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</si>
  <si>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</si>
  <si>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</si>
  <si>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</si>
  <si>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</si>
  <si>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</si>
  <si>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</si>
  <si>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</si>
  <si>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</si>
  <si>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</si>
  <si>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</si>
  <si>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</si>
  <si>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</si>
  <si>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</si>
  <si>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</si>
  <si>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</si>
  <si>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</si>
  <si>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</si>
  <si>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</si>
  <si>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</si>
  <si>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</si>
  <si>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</si>
  <si>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</si>
  <si>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</si>
  <si>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</si>
  <si>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</si>
  <si>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</si>
  <si>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</si>
  <si>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</si>
  <si>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</si>
  <si>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</si>
  <si>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</si>
  <si>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</si>
  <si>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</si>
  <si>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</si>
  <si>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</si>
  <si>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</si>
  <si>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</si>
  <si>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</si>
  <si>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</si>
  <si>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</si>
  <si>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</si>
  <si>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</si>
  <si>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</si>
  <si>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</si>
  <si>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</si>
  <si>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</si>
  <si>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</si>
  <si>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</si>
  <si>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</si>
  <si>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</si>
  <si>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</si>
  <si>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</si>
  <si>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</si>
  <si>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</si>
  <si>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</si>
  <si>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</si>
  <si>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</si>
  <si>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</si>
  <si>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</si>
  <si>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</si>
  <si>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</si>
  <si>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</si>
  <si>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</si>
  <si>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</si>
  <si>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</si>
  <si>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</si>
  <si>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</si>
  <si>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</si>
  <si>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</si>
  <si>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</si>
  <si>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</si>
  <si>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</si>
  <si>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</si>
  <si>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</si>
  <si>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</si>
  <si>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</si>
  <si>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</si>
  <si>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</si>
  <si>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</si>
  <si>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</si>
  <si>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</si>
  <si>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</si>
  <si>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</si>
  <si>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</si>
  <si>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</si>
  <si>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</si>
  <si>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</si>
  <si>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</si>
  <si>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</si>
  <si>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</si>
  <si>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</si>
  <si>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</si>
  <si>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</si>
  <si>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</si>
  <si>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</si>
  <si>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</si>
  <si>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</si>
  <si>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</si>
  <si>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</si>
  <si>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</si>
  <si>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</si>
  <si>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</si>
  <si>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</si>
  <si>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</si>
  <si>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</si>
  <si>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</si>
  <si>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</si>
  <si>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</si>
  <si>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</si>
  <si>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</si>
  <si>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</si>
  <si>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</si>
  <si>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</si>
  <si>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</si>
  <si>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</si>
  <si>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</si>
  <si>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</si>
  <si>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</si>
  <si>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</si>
  <si>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</si>
  <si>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</si>
  <si>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</si>
  <si>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</si>
  <si>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</si>
  <si>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</si>
  <si>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</si>
  <si>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</si>
  <si>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</si>
  <si>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</si>
  <si>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</si>
  <si>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</si>
  <si>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</si>
  <si>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</si>
  <si>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</si>
  <si>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</si>
  <si>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</si>
  <si>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</si>
  <si>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</si>
  <si>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</si>
  <si>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</si>
  <si>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</si>
  <si>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</si>
  <si>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</si>
  <si>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</si>
  <si>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</si>
  <si>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</si>
  <si>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</si>
  <si>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</si>
  <si>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</si>
  <si>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</si>
  <si>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</si>
  <si>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</si>
  <si>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</si>
  <si>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</si>
  <si>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</si>
  <si>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</si>
  <si>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</si>
  <si>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</si>
  <si>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</si>
  <si>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</si>
  <si>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</si>
  <si>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</si>
  <si>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</si>
  <si>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</si>
  <si>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</si>
  <si>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</si>
  <si>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</si>
  <si>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</si>
  <si>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</si>
  <si>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</si>
  <si>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</si>
  <si>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</si>
  <si>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</si>
  <si>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</si>
  <si>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</si>
  <si>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</si>
  <si>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</si>
  <si>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</si>
  <si>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</si>
  <si>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</si>
  <si>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</si>
  <si>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</si>
  <si>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</si>
  <si>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</si>
  <si>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</si>
  <si>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</si>
  <si>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</si>
  <si>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</si>
  <si>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</si>
  <si>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</si>
  <si>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</si>
  <si>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</si>
  <si>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</si>
  <si>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</si>
  <si>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</si>
  <si>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</si>
  <si>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</si>
  <si>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</si>
  <si>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</si>
  <si>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</si>
  <si>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</si>
  <si>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</si>
  <si>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</si>
  <si>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</si>
  <si>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</si>
  <si>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</si>
  <si>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</si>
  <si>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</si>
  <si>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</si>
  <si>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</si>
  <si>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</si>
  <si>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</si>
  <si>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</si>
  <si>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</si>
  <si>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</si>
  <si>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</si>
  <si>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</si>
  <si>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</si>
  <si>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</si>
  <si>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</si>
  <si>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</si>
  <si>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</si>
  <si>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</si>
  <si>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</si>
  <si>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</si>
  <si>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</si>
  <si>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</si>
  <si>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</si>
  <si>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</si>
  <si>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</si>
  <si>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</si>
  <si>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</si>
  <si>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</si>
  <si>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</si>
  <si>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</si>
  <si>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</si>
  <si>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</si>
  <si>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</si>
  <si>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</si>
  <si>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</si>
  <si>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</si>
  <si>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</si>
  <si>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</si>
  <si>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</si>
  <si>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</si>
  <si>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</si>
  <si>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</si>
  <si>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</si>
  <si>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</si>
  <si>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</si>
  <si>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</si>
  <si>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</si>
  <si>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</si>
  <si>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</si>
  <si>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</si>
  <si>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</si>
  <si>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</si>
  <si>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</si>
  <si>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</si>
  <si>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</si>
  <si>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</si>
  <si>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</si>
  <si>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</si>
  <si>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</si>
  <si>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</si>
  <si>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</si>
  <si>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</si>
  <si>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</si>
  <si>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</si>
  <si>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</si>
  <si>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</si>
  <si>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</si>
  <si>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</si>
  <si>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</si>
  <si>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</si>
  <si>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</si>
  <si>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</si>
  <si>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</si>
  <si>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</si>
  <si>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</si>
  <si>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</si>
  <si>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</si>
  <si>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</si>
  <si>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</si>
  <si>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</si>
  <si>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</si>
  <si>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</si>
  <si>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</si>
  <si>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</si>
  <si>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</si>
  <si>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</si>
  <si>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</si>
  <si>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</si>
  <si>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</si>
  <si>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</si>
  <si>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</si>
  <si>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</si>
  <si>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</si>
  <si>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</si>
  <si>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</si>
  <si>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</si>
  <si>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</si>
  <si>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</si>
  <si>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</si>
  <si>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</si>
  <si>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</si>
  <si>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</si>
  <si>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</si>
  <si>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</si>
  <si>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</si>
  <si>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</si>
  <si>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</si>
  <si>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</si>
  <si>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</si>
  <si>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</si>
  <si>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</si>
  <si>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</si>
  <si>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</si>
  <si>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</si>
  <si>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</si>
  <si>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</si>
  <si>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</si>
  <si>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</si>
  <si>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</si>
  <si>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</si>
  <si>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</si>
  <si>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</si>
  <si>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</si>
  <si>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</si>
  <si>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</si>
  <si>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</si>
  <si>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</si>
  <si>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</si>
  <si>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</si>
  <si>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</si>
  <si>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</si>
  <si>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</si>
  <si>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</si>
  <si>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</si>
  <si>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</si>
  <si>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</si>
  <si>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</si>
  <si>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</si>
  <si>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</si>
  <si>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</si>
  <si>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</si>
  <si>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</si>
  <si>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</si>
  <si>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</si>
  <si>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</si>
  <si>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</si>
  <si>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</si>
  <si>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</si>
  <si>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</si>
  <si>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</si>
  <si>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</si>
  <si>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</si>
  <si>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</si>
  <si>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</si>
  <si>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</si>
  <si>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</si>
  <si>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</si>
  <si>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</si>
  <si>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</si>
  <si>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</si>
  <si>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</si>
  <si>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</si>
  <si>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</si>
  <si>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</si>
  <si>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</si>
  <si>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</si>
  <si>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</si>
  <si>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</si>
  <si>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</si>
  <si>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</si>
  <si>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</si>
  <si>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</si>
  <si>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</si>
  <si>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</si>
  <si>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</si>
  <si>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</si>
  <si>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</si>
  <si>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</si>
  <si>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</si>
  <si>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</si>
  <si>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</si>
  <si>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</si>
  <si>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</si>
  <si>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</si>
  <si>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</si>
  <si>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</si>
  <si>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</si>
  <si>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</si>
  <si>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</si>
  <si>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</si>
  <si>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</si>
  <si>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</si>
  <si>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</si>
  <si>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</si>
  <si>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</si>
  <si>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</si>
  <si>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</si>
  <si>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</si>
  <si>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</si>
  <si>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</si>
  <si>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</si>
  <si>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</si>
  <si>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</si>
  <si>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</si>
  <si>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</si>
  <si>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</si>
  <si>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</si>
  <si>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</si>
  <si>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</si>
  <si>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</si>
  <si>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</si>
  <si>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</si>
  <si>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</si>
  <si>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</si>
  <si>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</si>
  <si>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</si>
  <si>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</si>
  <si>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</si>
  <si>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</si>
  <si>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</si>
  <si>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</si>
  <si>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</si>
  <si>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</si>
  <si>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</si>
  <si>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</si>
  <si>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</si>
  <si>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</si>
  <si>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</si>
  <si>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</si>
  <si>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</si>
  <si>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</si>
  <si>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</si>
  <si>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</si>
  <si>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</si>
  <si>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</si>
  <si>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</si>
  <si>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</si>
  <si>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</si>
  <si>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</si>
  <si>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</si>
  <si>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</si>
  <si>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</si>
  <si>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</si>
  <si>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</si>
  <si>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</si>
  <si>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</si>
  <si>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</si>
  <si>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</si>
  <si>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</si>
  <si>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</si>
  <si>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</si>
  <si>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</si>
  <si>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</si>
  <si>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</si>
  <si>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</si>
  <si>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</si>
  <si>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</si>
  <si>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</si>
  <si>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</si>
  <si>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</si>
  <si>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</si>
  <si>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</si>
  <si>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</si>
  <si>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</si>
  <si>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</si>
  <si>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</si>
  <si>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</si>
  <si>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</si>
  <si>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</si>
  <si>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</si>
  <si>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</si>
  <si>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</si>
  <si>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</si>
  <si>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</si>
  <si>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</si>
  <si>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</si>
  <si>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</si>
  <si>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</si>
  <si>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</si>
  <si>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</si>
  <si>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</si>
  <si>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</si>
  <si>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</si>
  <si>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</si>
  <si>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</si>
  <si>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</si>
  <si>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</si>
  <si>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</si>
  <si>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</si>
  <si>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</si>
  <si>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</si>
  <si>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</si>
  <si>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</si>
  <si>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</si>
  <si>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</si>
  <si>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</si>
  <si>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</si>
  <si>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</si>
  <si>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</si>
  <si>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</si>
  <si>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</si>
  <si>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</si>
  <si>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</si>
  <si>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</si>
  <si>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</si>
  <si>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</si>
  <si>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</si>
  <si>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</si>
  <si>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</si>
  <si>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</si>
  <si>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</si>
  <si>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</si>
  <si>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</si>
  <si>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</si>
  <si>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</si>
  <si>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</si>
  <si>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</si>
  <si>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</si>
  <si>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</si>
  <si>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</si>
  <si>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</si>
  <si>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</si>
  <si>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</si>
  <si>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</si>
  <si>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</si>
  <si>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</si>
  <si>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</si>
  <si>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</si>
  <si>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</si>
  <si>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</si>
  <si>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</si>
  <si>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</si>
  <si>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</si>
  <si>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</si>
  <si>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</si>
  <si>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</si>
  <si>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</si>
  <si>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</si>
  <si>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</si>
  <si>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</si>
  <si>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</si>
  <si>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</si>
  <si>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</si>
  <si>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</si>
  <si>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</si>
  <si>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</si>
  <si>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</si>
  <si>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</si>
  <si>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</si>
  <si>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</si>
  <si>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</si>
  <si>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</si>
  <si>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</si>
  <si>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</si>
  <si>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</si>
  <si>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</si>
  <si>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</si>
  <si>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</si>
  <si>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</si>
  <si>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</si>
  <si>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</si>
  <si>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</si>
  <si>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</si>
  <si>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</si>
  <si>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</si>
  <si>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</si>
  <si>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</si>
  <si>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</si>
  <si>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</si>
  <si>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</si>
  <si>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</si>
  <si>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</si>
  <si>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</si>
  <si>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</si>
  <si>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</si>
  <si>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</si>
  <si>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</si>
  <si>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</si>
  <si>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</si>
  <si>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</si>
  <si>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</si>
  <si>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</si>
  <si>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</si>
  <si>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</si>
  <si>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</si>
  <si>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</si>
  <si>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</si>
  <si>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</si>
  <si>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</si>
  <si>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</si>
  <si>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</si>
  <si>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</si>
  <si>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</si>
  <si>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</si>
  <si>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</si>
  <si>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</si>
  <si>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</si>
  <si>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</si>
  <si>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</si>
  <si>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</si>
  <si>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</si>
  <si>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</si>
  <si>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</si>
  <si>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</si>
  <si>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</si>
  <si>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</si>
  <si>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</si>
  <si>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</si>
  <si>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</si>
  <si>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</si>
  <si>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</si>
  <si>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</si>
  <si>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</si>
  <si>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</si>
  <si>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</si>
  <si>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</si>
  <si>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</si>
  <si>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</si>
  <si>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</si>
  <si>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</si>
  <si>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</si>
  <si>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</si>
  <si>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</si>
  <si>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</si>
  <si>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</si>
  <si>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</si>
  <si>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</si>
  <si>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</si>
  <si>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</si>
  <si>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</si>
  <si>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</si>
  <si>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</si>
  <si>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</si>
  <si>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</si>
  <si>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</si>
  <si>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</si>
  <si>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</si>
  <si>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</si>
  <si>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</si>
  <si>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</si>
  <si>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</si>
  <si>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</si>
  <si>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</si>
  <si>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</si>
  <si>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</si>
  <si>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</si>
  <si>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</si>
  <si>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</si>
  <si>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</si>
  <si>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</si>
  <si>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</si>
  <si>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</si>
  <si>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</si>
  <si>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</si>
  <si>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</si>
  <si>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</si>
  <si>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</si>
  <si>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</si>
  <si>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</si>
  <si>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</si>
  <si>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</si>
  <si>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</si>
  <si>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</si>
  <si>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</si>
  <si>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</si>
  <si>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</si>
  <si>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</si>
  <si>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</si>
  <si>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</si>
  <si>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</si>
  <si>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</si>
  <si>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</si>
  <si>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</si>
  <si>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</si>
  <si>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</si>
  <si>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</si>
  <si>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</si>
  <si>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</si>
  <si>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</si>
  <si>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</si>
  <si>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</si>
  <si>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</si>
  <si>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</si>
  <si>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</si>
  <si>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</si>
  <si>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</si>
  <si>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</si>
  <si>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</si>
  <si>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</si>
  <si>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</si>
  <si>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</si>
  <si>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</si>
  <si>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</si>
  <si>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</si>
  <si>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</si>
  <si>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</si>
  <si>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</si>
  <si>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</si>
  <si>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</si>
  <si>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</si>
  <si>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</si>
  <si>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</si>
  <si>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</si>
  <si>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</si>
  <si>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</si>
  <si>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</si>
  <si>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</si>
  <si>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</si>
  <si>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</si>
  <si>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</si>
  <si>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</si>
  <si>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</si>
  <si>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</si>
  <si>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</si>
  <si>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</si>
  <si>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</si>
  <si>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</si>
  <si>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</si>
  <si>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</si>
  <si>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</si>
  <si>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</si>
  <si>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</si>
  <si>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</si>
  <si>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</si>
  <si>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</si>
  <si>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</si>
  <si>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</si>
  <si>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</si>
  <si>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</si>
  <si>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</si>
  <si>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</si>
  <si>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</si>
  <si>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</si>
  <si>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</si>
  <si>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</si>
  <si>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</si>
  <si>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</si>
  <si>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</si>
  <si>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</si>
  <si>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</si>
  <si>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</si>
  <si>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</si>
  <si>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</si>
  <si>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</si>
  <si>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</si>
  <si>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</si>
  <si>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</si>
  <si>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</si>
  <si>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</si>
  <si>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</si>
  <si>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</si>
  <si>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</si>
  <si>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</si>
  <si>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</si>
  <si>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</si>
  <si>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</si>
  <si>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</si>
  <si>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</si>
  <si>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</si>
  <si>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</si>
  <si>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</si>
  <si>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</si>
  <si>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</si>
  <si>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</si>
  <si>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</si>
  <si>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</si>
  <si>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</si>
  <si>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</si>
  <si>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</si>
  <si>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</si>
  <si>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</si>
  <si>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</si>
  <si>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</si>
  <si>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</si>
  <si>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</si>
  <si>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</si>
  <si>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</si>
  <si>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</si>
  <si>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</si>
  <si>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</si>
  <si>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</si>
  <si>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</si>
  <si>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</si>
  <si>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</si>
  <si>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</si>
  <si>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</si>
  <si>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</si>
  <si>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</si>
  <si>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</si>
  <si>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</si>
  <si>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</si>
  <si>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</si>
  <si>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</si>
  <si>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</si>
  <si>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</si>
  <si>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</si>
  <si>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</si>
  <si>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</si>
  <si>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</si>
  <si>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</si>
  <si>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</si>
  <si>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</si>
  <si>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</si>
  <si>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</si>
  <si>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</si>
  <si>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</si>
  <si>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</si>
  <si>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</si>
  <si>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</si>
  <si>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</si>
  <si>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</si>
  <si>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</si>
  <si>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</si>
  <si>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</si>
  <si>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</si>
  <si>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</si>
  <si>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</si>
  <si>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</si>
  <si>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</si>
  <si>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</si>
  <si>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</si>
  <si>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</si>
  <si>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</si>
  <si>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</si>
  <si>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</si>
  <si>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</si>
  <si>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</si>
  <si>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</si>
  <si>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</si>
  <si>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</si>
  <si>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</si>
  <si>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</si>
  <si>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</si>
  <si>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</si>
  <si>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</si>
  <si>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</si>
  <si>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</si>
  <si>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</si>
  <si>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</si>
  <si>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</si>
  <si>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</si>
  <si>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</si>
  <si>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</si>
  <si>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</si>
  <si>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</si>
  <si>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</si>
  <si>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</si>
  <si>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</si>
  <si>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</si>
  <si>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</si>
  <si>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</si>
  <si>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</si>
  <si>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</si>
  <si>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</si>
  <si>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</si>
  <si>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</si>
  <si>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</si>
  <si>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</si>
  <si>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</si>
  <si>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</si>
  <si>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</si>
  <si>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</si>
  <si>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</si>
  <si>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</si>
  <si>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</si>
  <si>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</si>
  <si>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</si>
  <si>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</si>
  <si>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</si>
  <si>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</si>
  <si>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</si>
  <si>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</si>
  <si>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</si>
  <si>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</si>
  <si>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</si>
  <si>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</si>
  <si>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</si>
  <si>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</si>
  <si>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</si>
  <si>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</si>
  <si>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</si>
  <si>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</si>
  <si>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</si>
  <si>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</si>
  <si>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</si>
  <si>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</si>
  <si>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</si>
  <si>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</si>
  <si>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</si>
  <si>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</si>
  <si>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</si>
  <si>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</si>
  <si>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</si>
  <si>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</si>
  <si>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</si>
  <si>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</si>
  <si>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</si>
  <si>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</si>
  <si>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</si>
  <si>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</si>
  <si>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</si>
  <si>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</si>
  <si>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</si>
  <si>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</si>
  <si>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</si>
  <si>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</si>
  <si>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</si>
  <si>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</si>
  <si>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</si>
  <si>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</si>
  <si>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</si>
  <si>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</si>
  <si>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</si>
  <si>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</si>
  <si>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</si>
  <si>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</si>
  <si>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</si>
  <si>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</si>
  <si>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</si>
  <si>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</si>
  <si>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</si>
  <si>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</si>
  <si>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</si>
  <si>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</si>
  <si>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</si>
  <si>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</si>
  <si>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</si>
  <si>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</si>
  <si>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</si>
  <si>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</si>
  <si>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</si>
  <si>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</si>
  <si>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</si>
  <si>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</si>
  <si>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</si>
  <si>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</si>
  <si>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</si>
  <si>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</si>
  <si>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</si>
  <si>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</si>
  <si>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</si>
  <si>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</si>
  <si>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</si>
  <si>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</si>
  <si>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</si>
  <si>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</si>
  <si>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</si>
  <si>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</si>
  <si>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</si>
  <si>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</si>
  <si>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</si>
  <si>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</si>
  <si>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</si>
  <si>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</si>
  <si>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</si>
  <si>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</si>
  <si>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</si>
  <si>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</si>
  <si>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</si>
  <si>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</si>
  <si>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</si>
  <si>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</si>
  <si>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</si>
  <si>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</si>
  <si>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</si>
  <si>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</si>
  <si>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</si>
  <si>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</si>
  <si>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</si>
  <si>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</si>
  <si>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</si>
  <si>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</si>
  <si>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</si>
  <si>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</si>
  <si>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</si>
  <si>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</si>
  <si>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</si>
  <si>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</si>
  <si>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</si>
  <si>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</si>
  <si>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</si>
  <si>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</si>
  <si>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</si>
  <si>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</si>
  <si>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</si>
  <si>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</si>
  <si>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</si>
  <si>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</si>
  <si>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</si>
  <si>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</si>
  <si>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</si>
  <si>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</si>
  <si>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</si>
  <si>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</si>
  <si>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</si>
  <si>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</si>
  <si>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</si>
  <si>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</si>
  <si>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</si>
  <si>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</si>
  <si>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</si>
  <si>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</si>
  <si>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</si>
  <si>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</si>
  <si>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</si>
  <si>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</si>
  <si>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</si>
  <si>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</si>
  <si>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</si>
  <si>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</si>
  <si>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</si>
  <si>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</si>
  <si>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</si>
  <si>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</si>
  <si>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</si>
  <si>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</si>
  <si>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</si>
  <si>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</si>
  <si>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</si>
  <si>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</si>
  <si>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</si>
  <si>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</si>
  <si>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</si>
  <si>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</si>
  <si>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</si>
  <si>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</si>
  <si>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</si>
  <si>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</si>
  <si>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</si>
  <si>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</si>
  <si>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</si>
  <si>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</si>
  <si>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</si>
  <si>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</si>
  <si>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</si>
  <si>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</si>
  <si>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</si>
  <si>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</si>
  <si>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</si>
  <si>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</si>
  <si>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</si>
  <si>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</si>
  <si>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</si>
  <si>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</si>
  <si>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</si>
  <si>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</si>
  <si>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</si>
  <si>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</si>
  <si>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</si>
  <si>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</si>
  <si>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</si>
  <si>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</si>
  <si>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</si>
  <si>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</si>
  <si>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</si>
  <si>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</si>
  <si>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</si>
  <si>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</si>
  <si>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</si>
  <si>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</si>
  <si>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</si>
  <si>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</si>
  <si>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</si>
  <si>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</si>
  <si>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</si>
  <si>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</si>
  <si>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</si>
  <si>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</si>
  <si>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</si>
  <si>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</si>
  <si>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</si>
  <si>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</si>
  <si>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</si>
  <si>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</si>
  <si>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</si>
  <si>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</si>
  <si>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</si>
  <si>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</si>
  <si>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</si>
  <si>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</si>
  <si>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</si>
  <si>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</si>
  <si>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</si>
  <si>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</si>
  <si>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</si>
  <si>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</si>
  <si>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</si>
  <si>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</si>
  <si>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</si>
  <si>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</si>
  <si>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</si>
  <si>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</si>
  <si>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</si>
  <si>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</si>
  <si>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</si>
  <si>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</si>
  <si>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</si>
  <si>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</si>
  <si>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</si>
  <si>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</si>
  <si>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</si>
  <si>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</si>
  <si>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</si>
  <si>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</si>
  <si>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</si>
  <si>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</si>
  <si>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</si>
  <si>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</si>
  <si>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</si>
  <si>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</si>
  <si>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</si>
  <si>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</si>
  <si>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</si>
  <si>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</si>
  <si>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</si>
  <si>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</si>
  <si>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</si>
  <si>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</si>
  <si>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</si>
  <si>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</si>
  <si>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</si>
  <si>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</si>
  <si>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</si>
  <si>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</si>
  <si>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</si>
  <si>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</si>
  <si>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</si>
  <si>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</si>
  <si>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</si>
  <si>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</si>
  <si>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</si>
  <si>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</si>
  <si>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</si>
  <si>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</si>
  <si>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</si>
  <si>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</si>
  <si>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</si>
  <si>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</si>
  <si>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</si>
  <si>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</si>
  <si>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</si>
  <si>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</si>
  <si>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</si>
  <si>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</si>
  <si>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</si>
  <si>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</si>
  <si>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</si>
  <si>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</si>
  <si>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</si>
  <si>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</si>
  <si>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</si>
  <si>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</si>
  <si>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</si>
  <si>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</si>
  <si>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</si>
  <si>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</si>
  <si>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</si>
  <si>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</si>
  <si>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</si>
  <si>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</si>
  <si>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</si>
  <si>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</si>
  <si>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</si>
  <si>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</si>
  <si>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</si>
  <si>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</si>
  <si>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</si>
  <si>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</si>
  <si>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</si>
  <si>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</si>
  <si>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</si>
  <si>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</si>
  <si>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</si>
  <si>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</si>
  <si>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</si>
  <si>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</si>
  <si>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</si>
  <si>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</si>
  <si>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</si>
  <si>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</si>
  <si>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</si>
  <si>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</si>
  <si>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</si>
  <si>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</si>
  <si>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</si>
  <si>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</si>
  <si>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</si>
  <si>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</si>
  <si>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</si>
  <si>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</si>
  <si>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</si>
  <si>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</si>
  <si>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</si>
  <si>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</si>
  <si>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</si>
  <si>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</si>
  <si>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</si>
  <si>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</si>
  <si>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</si>
  <si>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</si>
  <si>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</si>
  <si>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</si>
  <si>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</si>
  <si>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</si>
  <si>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</si>
  <si>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</si>
  <si>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</si>
  <si>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</si>
  <si>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</si>
  <si>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</si>
  <si>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</si>
  <si>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</si>
  <si>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</si>
  <si>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</si>
  <si>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</si>
  <si>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</si>
  <si>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</si>
  <si>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</si>
  <si>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</si>
  <si>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</si>
  <si>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</si>
  <si>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</si>
  <si>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</si>
  <si>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</si>
  <si>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</si>
  <si>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</si>
  <si>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</si>
  <si>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</si>
  <si>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</si>
  <si>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</si>
  <si>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</si>
  <si>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</si>
  <si>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</si>
  <si>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</si>
  <si>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</si>
  <si>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</si>
  <si>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</si>
  <si>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</si>
  <si>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</si>
  <si>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</si>
  <si>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</si>
  <si>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</si>
  <si>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</si>
  <si>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</si>
  <si>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</si>
  <si>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</si>
  <si>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</si>
  <si>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</si>
  <si>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</si>
  <si>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</si>
  <si>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</si>
  <si>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</si>
  <si>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</si>
  <si>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</si>
  <si>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</si>
  <si>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</si>
  <si>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</si>
  <si>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</si>
  <si>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</si>
  <si>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</si>
  <si>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</si>
  <si>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</si>
  <si>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</si>
  <si>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</si>
  <si>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</si>
  <si>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</si>
  <si>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</si>
  <si>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</si>
  <si>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</si>
  <si>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</si>
  <si>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</si>
  <si>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</si>
  <si>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</si>
  <si>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</si>
  <si>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</si>
  <si>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</si>
  <si>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</si>
  <si>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</si>
  <si>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</si>
  <si>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</si>
  <si>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</si>
  <si>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</si>
  <si>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</si>
  <si>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</si>
  <si>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</si>
  <si>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</si>
  <si>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</si>
  <si>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</si>
  <si>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</si>
  <si>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</si>
  <si>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</si>
  <si>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</si>
  <si>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</si>
  <si>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</si>
  <si>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</si>
  <si>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</si>
  <si>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</si>
  <si>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</si>
  <si>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</si>
  <si>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</si>
  <si>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</si>
  <si>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</si>
  <si>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</si>
  <si>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</si>
  <si>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</si>
  <si>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</si>
  <si>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</si>
  <si>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</si>
  <si>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</si>
  <si>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</si>
  <si>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</si>
  <si>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</si>
  <si>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</si>
  <si>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</si>
  <si>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</si>
  <si>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</si>
  <si>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</si>
  <si>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</si>
  <si>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</si>
  <si>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</si>
  <si>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</si>
  <si>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</si>
  <si>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</si>
  <si>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</si>
  <si>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</si>
  <si>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</si>
  <si>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</si>
  <si>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</si>
  <si>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</si>
  <si>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</si>
  <si>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</si>
  <si>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</si>
  <si>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</si>
  <si>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</si>
  <si>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</si>
  <si>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</si>
  <si>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</si>
  <si>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</si>
  <si>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</si>
  <si>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</si>
  <si>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</si>
  <si>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</si>
  <si>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</si>
  <si>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</si>
  <si>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</si>
  <si>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</si>
  <si>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</si>
  <si>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</si>
  <si>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</si>
  <si>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</si>
  <si>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</si>
  <si>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</si>
  <si>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</si>
  <si>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</si>
  <si>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</si>
  <si>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</si>
  <si>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</si>
  <si>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</si>
  <si>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</si>
  <si>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</si>
  <si>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</si>
  <si>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</si>
  <si>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</si>
  <si>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</si>
  <si>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</si>
  <si>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</si>
  <si>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</si>
  <si>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</si>
  <si>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</si>
  <si>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</si>
  <si>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</si>
  <si>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</si>
  <si>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</si>
  <si>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</si>
  <si>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</si>
  <si>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</si>
  <si>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</si>
  <si>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</si>
  <si>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</si>
  <si>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</si>
  <si>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</si>
  <si>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</si>
  <si>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</si>
  <si>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</si>
  <si>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</si>
  <si>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</si>
  <si>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</si>
  <si>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</si>
  <si>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</si>
  <si>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</si>
  <si>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</si>
  <si>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</si>
  <si>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</si>
  <si>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</si>
  <si>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</si>
  <si>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</si>
  <si>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</si>
  <si>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</si>
  <si>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</si>
  <si>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</si>
  <si>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</si>
  <si>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</si>
  <si>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</si>
  <si>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</si>
  <si>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</si>
  <si>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</si>
  <si>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</si>
  <si>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</si>
  <si>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</si>
  <si>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</si>
  <si>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</si>
  <si>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</si>
  <si>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</si>
  <si>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</si>
  <si>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</si>
  <si>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</si>
  <si>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</si>
  <si>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</si>
  <si>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</si>
  <si>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</si>
  <si>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</si>
  <si>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</si>
  <si>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</si>
  <si>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</si>
  <si>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</si>
  <si>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</si>
  <si>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</si>
  <si>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</si>
  <si>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</si>
  <si>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</si>
  <si>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</si>
  <si>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</si>
  <si>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</si>
  <si>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</si>
  <si>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</si>
  <si>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</si>
  <si>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</si>
  <si>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</si>
  <si>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</si>
  <si>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</si>
  <si>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</si>
  <si>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</si>
  <si>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</si>
  <si>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</si>
  <si>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</si>
  <si>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</si>
  <si>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</si>
  <si>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</si>
  <si>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</si>
  <si>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</si>
  <si>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</si>
  <si>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</si>
  <si>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</si>
  <si>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</si>
  <si>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</si>
  <si>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</si>
  <si>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</si>
  <si>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</si>
  <si>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</si>
  <si>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</si>
  <si>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</si>
  <si>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</si>
  <si>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</si>
  <si>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</si>
  <si>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</si>
  <si>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</si>
  <si>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</si>
  <si>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</si>
  <si>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</si>
  <si>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</si>
  <si>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</si>
  <si>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</si>
  <si>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</si>
  <si>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</si>
  <si>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</si>
  <si>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</si>
  <si>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</si>
  <si>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</si>
  <si>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</si>
  <si>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</si>
  <si>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</si>
  <si>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</si>
  <si>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</si>
  <si>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</si>
  <si>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</si>
  <si>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</si>
  <si>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</si>
  <si>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</si>
  <si>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</si>
  <si>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</si>
  <si>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</si>
  <si>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</si>
  <si>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</si>
  <si>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</si>
  <si>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</si>
  <si>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</si>
  <si>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</si>
  <si>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</si>
  <si>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</si>
  <si>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</si>
  <si>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</si>
  <si>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</si>
  <si>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</si>
  <si>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</si>
  <si>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</si>
  <si>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</si>
  <si>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</si>
  <si>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</si>
  <si>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</si>
  <si>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</si>
  <si>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</si>
  <si>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</si>
  <si>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</si>
  <si>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</si>
  <si>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</si>
  <si>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</si>
  <si>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</si>
  <si>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</si>
  <si>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</si>
  <si>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</si>
  <si>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</si>
  <si>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</si>
  <si>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</si>
  <si>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</si>
  <si>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</si>
  <si>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</si>
  <si>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</si>
  <si>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</si>
  <si>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</si>
  <si>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</si>
  <si>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</si>
  <si>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</si>
  <si>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</si>
  <si>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</si>
  <si>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</si>
  <si>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</si>
  <si>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</si>
  <si>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</si>
  <si>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</si>
  <si>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</si>
  <si>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</si>
  <si>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</si>
  <si>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</si>
  <si>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</si>
  <si>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</si>
  <si>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</si>
  <si>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</si>
  <si>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</si>
  <si>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</si>
  <si>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</si>
  <si>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</si>
  <si>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</si>
  <si>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</si>
  <si>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</si>
  <si>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</si>
  <si>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</si>
  <si>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</si>
  <si>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</si>
  <si>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</si>
  <si>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</si>
  <si>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</si>
  <si>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</si>
  <si>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</si>
  <si>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</si>
  <si>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</si>
  <si>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</si>
  <si>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</si>
  <si>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</si>
  <si>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</si>
  <si>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</si>
  <si>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</si>
  <si>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</si>
  <si>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</si>
  <si>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</si>
  <si>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</si>
  <si>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</si>
  <si>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</si>
  <si>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</si>
  <si>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</si>
  <si>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</si>
  <si>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</si>
  <si>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</si>
  <si>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</si>
  <si>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</si>
  <si>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</si>
  <si>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</si>
  <si>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</si>
  <si>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</si>
  <si>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</si>
  <si>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</si>
  <si>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</si>
  <si>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</si>
  <si>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</si>
  <si>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</si>
  <si>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</si>
  <si>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</si>
  <si>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</si>
  <si>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</si>
  <si>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</si>
  <si>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</si>
  <si>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</si>
  <si>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</si>
  <si>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</si>
  <si>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</si>
  <si>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</si>
  <si>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</si>
  <si>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</si>
  <si>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</si>
  <si>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</si>
  <si>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</si>
  <si>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</si>
  <si>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</si>
  <si>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</si>
  <si>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</si>
  <si>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</si>
  <si>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</si>
  <si>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</si>
  <si>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</si>
  <si>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</si>
  <si>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</si>
  <si>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</si>
  <si>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</si>
  <si>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</si>
  <si>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</si>
  <si>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</si>
  <si>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</si>
  <si>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</si>
  <si>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</si>
  <si>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</si>
  <si>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</si>
  <si>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</si>
  <si>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</si>
  <si>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</si>
  <si>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</si>
  <si>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</si>
  <si>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</si>
  <si>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</si>
  <si>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</si>
  <si>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</si>
  <si>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</si>
  <si>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</si>
  <si>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</si>
  <si>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</si>
  <si>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</si>
  <si>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</si>
  <si>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</si>
  <si>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</si>
  <si>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</si>
  <si>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</si>
  <si>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</si>
  <si>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</si>
  <si>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</si>
  <si>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</si>
  <si>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</si>
  <si>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</si>
  <si>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</si>
  <si>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</si>
  <si>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</si>
  <si>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</si>
  <si>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</si>
  <si>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</si>
  <si>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</si>
  <si>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</si>
  <si>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</si>
  <si>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</si>
  <si>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</si>
  <si>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</si>
  <si>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</si>
  <si>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</si>
  <si>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</si>
  <si>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</si>
  <si>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</si>
  <si>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</si>
  <si>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</si>
  <si>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</si>
  <si>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</si>
  <si>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</si>
  <si>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</si>
  <si>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</si>
  <si>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</si>
  <si>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</si>
  <si>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</si>
  <si>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</si>
  <si>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</si>
  <si>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</si>
  <si>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</si>
  <si>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</si>
  <si>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</si>
  <si>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</si>
  <si>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</si>
  <si>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</si>
  <si>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</si>
  <si>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</si>
  <si>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</si>
  <si>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</si>
  <si>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</si>
  <si>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</si>
  <si>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</si>
  <si>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</si>
  <si>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</si>
  <si>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</si>
  <si>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</si>
  <si>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</si>
  <si>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</si>
  <si>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</si>
  <si>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</si>
  <si>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</si>
  <si>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</si>
  <si>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</si>
  <si>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</si>
  <si>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</si>
  <si>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</si>
  <si>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</si>
  <si>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</si>
  <si>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</si>
  <si>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</si>
  <si>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</si>
  <si>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</si>
  <si>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</si>
  <si>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</si>
  <si>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</si>
  <si>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</si>
  <si>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</si>
  <si>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</si>
  <si>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</si>
  <si>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</si>
  <si>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</si>
  <si>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</si>
  <si>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</si>
  <si>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</si>
  <si>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</si>
  <si>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</si>
  <si>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</si>
  <si>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</si>
  <si>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</si>
  <si>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</si>
  <si>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</si>
  <si>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</si>
  <si>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</si>
  <si>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</si>
  <si>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</si>
  <si>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</si>
  <si>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</si>
  <si>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</si>
  <si>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</si>
  <si>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</si>
  <si>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</si>
  <si>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</si>
  <si>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</si>
  <si>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</si>
  <si>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</si>
  <si>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</si>
  <si>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</si>
  <si>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</si>
  <si>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</si>
  <si>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</si>
  <si>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</si>
  <si>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</si>
  <si>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</si>
  <si>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</si>
  <si>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</si>
  <si>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</si>
  <si>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</si>
  <si>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</si>
  <si>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</si>
  <si>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</si>
  <si>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</si>
  <si>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</si>
  <si>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</si>
  <si>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</si>
  <si>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</si>
  <si>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</si>
  <si>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</si>
  <si>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</si>
  <si>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</si>
  <si>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</si>
  <si>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</si>
  <si>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</si>
  <si>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</si>
  <si>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</si>
  <si>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</si>
  <si>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</si>
  <si>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</si>
  <si>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</si>
  <si>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</si>
  <si>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</si>
  <si>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</si>
  <si>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</si>
  <si>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</si>
  <si>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</si>
  <si>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</si>
  <si>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</si>
  <si>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</si>
  <si>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</si>
  <si>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</si>
  <si>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</si>
  <si>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</si>
  <si>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</si>
  <si>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</si>
  <si>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</si>
  <si>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</si>
  <si>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</si>
  <si>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</si>
  <si>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</si>
  <si>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</si>
  <si>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</si>
  <si>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</si>
  <si>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</si>
  <si>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</si>
  <si>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</si>
  <si>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</si>
  <si>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</si>
  <si>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</si>
  <si>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</si>
  <si>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</si>
  <si>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</si>
  <si>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</si>
  <si>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</si>
  <si>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</si>
  <si>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</si>
  <si>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</si>
  <si>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</si>
  <si>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</si>
  <si>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</si>
  <si>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</si>
  <si>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</si>
  <si>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</si>
  <si>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</si>
  <si>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</si>
  <si>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</si>
  <si>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</si>
  <si>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</si>
  <si>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</si>
  <si>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</si>
  <si>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</si>
  <si>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</si>
  <si>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</si>
  <si>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</si>
  <si>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</si>
  <si>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</si>
  <si>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</si>
  <si>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</si>
  <si>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</si>
  <si>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</si>
  <si>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</si>
  <si>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</si>
  <si>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</si>
  <si>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</si>
  <si>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</si>
  <si>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</si>
  <si>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</si>
  <si>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</si>
  <si>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</si>
  <si>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</si>
  <si>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</si>
  <si>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</si>
  <si>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</si>
  <si>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</si>
  <si>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</si>
  <si>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</si>
  <si>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</si>
  <si>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</si>
  <si>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</si>
  <si>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</si>
  <si>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</si>
  <si>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</si>
  <si>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</si>
  <si>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</si>
  <si>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</si>
  <si>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</si>
  <si>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</si>
  <si>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</si>
  <si>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</si>
  <si>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</si>
  <si>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</si>
  <si>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</si>
  <si>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</si>
  <si>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</si>
  <si>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</si>
  <si>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</si>
  <si>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</si>
  <si>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</si>
  <si>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</si>
  <si>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</si>
  <si>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</si>
  <si>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</si>
  <si>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</si>
  <si>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</si>
  <si>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</si>
  <si>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</si>
  <si>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</si>
  <si>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</si>
  <si>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</si>
  <si>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</si>
  <si>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</si>
  <si>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</si>
  <si>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</si>
  <si>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</si>
  <si>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</si>
  <si>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</si>
  <si>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</si>
  <si>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</si>
  <si>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</si>
  <si>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</si>
  <si>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</si>
  <si>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</si>
  <si>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</si>
  <si>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</si>
  <si>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</si>
  <si>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</si>
  <si>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</si>
  <si>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</si>
  <si>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</si>
  <si>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</si>
  <si>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</si>
  <si>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</si>
  <si>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</si>
  <si>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</si>
  <si>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</si>
  <si>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</si>
  <si>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</si>
  <si>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</si>
  <si>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</si>
  <si>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</si>
  <si>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</si>
  <si>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</si>
  <si>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</si>
  <si>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</si>
  <si>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</si>
  <si>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</si>
  <si>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</si>
  <si>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</si>
  <si>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</si>
  <si>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</si>
  <si>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</si>
  <si>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</si>
  <si>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</si>
  <si>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</si>
  <si>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</si>
  <si>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</si>
  <si>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</si>
  <si>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</si>
  <si>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</si>
  <si>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</si>
  <si>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</si>
  <si>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</si>
  <si>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</si>
  <si>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</si>
  <si>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</si>
  <si>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</si>
  <si>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</si>
  <si>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</si>
  <si>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</si>
  <si>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</si>
  <si>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</si>
  <si>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</si>
  <si>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</si>
  <si>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</si>
  <si>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</si>
  <si>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</si>
  <si>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</si>
  <si>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</si>
  <si>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</si>
  <si>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</si>
  <si>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</si>
  <si>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</si>
  <si>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</si>
  <si>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</si>
  <si>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</si>
  <si>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</si>
  <si>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</si>
  <si>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</si>
  <si>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</si>
  <si>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</si>
  <si>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</si>
  <si>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</si>
  <si>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</si>
  <si>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</si>
  <si>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</si>
  <si>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</si>
  <si>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</si>
  <si>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</si>
  <si>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</si>
  <si>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</si>
  <si>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</si>
  <si>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</si>
  <si>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</si>
  <si>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</si>
  <si>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</si>
  <si>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</si>
  <si>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</si>
  <si>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</si>
  <si>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</si>
  <si>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</si>
  <si>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</si>
  <si>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</si>
  <si>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</si>
  <si>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</si>
  <si>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</si>
  <si>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</si>
  <si>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</si>
  <si>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</si>
  <si>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</si>
  <si>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</si>
  <si>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</si>
  <si>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</si>
  <si>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</si>
  <si>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</si>
  <si>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</si>
  <si>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</si>
  <si>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</si>
  <si>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</si>
  <si>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</si>
  <si>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</si>
  <si>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</si>
  <si>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</si>
  <si>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</si>
  <si>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</si>
  <si>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</si>
  <si>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</si>
  <si>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</si>
  <si>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</si>
  <si>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</si>
  <si>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</si>
  <si>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</si>
  <si>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</si>
  <si>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</si>
  <si>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</si>
  <si>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</si>
  <si>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</si>
  <si>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</si>
  <si>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</si>
  <si>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</si>
  <si>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</si>
  <si>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</si>
  <si>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</si>
  <si>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</si>
  <si>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</si>
  <si>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</si>
  <si>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</si>
  <si>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</si>
  <si>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</si>
  <si>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</si>
  <si>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</si>
  <si>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</si>
  <si>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</si>
  <si>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</si>
  <si>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</si>
  <si>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</si>
  <si>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</si>
  <si>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</si>
  <si>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</si>
  <si>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</si>
  <si>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</si>
  <si>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</si>
  <si>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</si>
  <si>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</si>
  <si>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</si>
  <si>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</si>
  <si>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</si>
  <si>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</si>
  <si>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</si>
  <si>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</si>
  <si>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</si>
  <si>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</si>
  <si>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</si>
  <si>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</si>
  <si>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</si>
  <si>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</si>
  <si>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</si>
  <si>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</si>
  <si>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</si>
  <si>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</si>
  <si>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</si>
  <si>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</si>
  <si>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</si>
  <si>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</si>
  <si>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</si>
  <si>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</si>
  <si>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</si>
  <si>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</si>
  <si>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</si>
  <si>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</si>
  <si>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</si>
  <si>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</si>
  <si>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</si>
  <si>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</si>
  <si>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</si>
  <si>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</si>
  <si>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</si>
  <si>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</si>
  <si>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</si>
  <si>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</si>
  <si>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</si>
  <si>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</si>
  <si>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</si>
  <si>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</si>
  <si>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</si>
  <si>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</si>
  <si>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</si>
  <si>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</si>
  <si>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</si>
  <si>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</si>
  <si>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</si>
  <si>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</si>
  <si>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</si>
  <si>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</si>
  <si>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</si>
  <si>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</si>
  <si>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</si>
  <si>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</si>
  <si>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</si>
  <si>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</si>
  <si>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</si>
  <si>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</si>
  <si>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</si>
  <si>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</si>
  <si>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</si>
  <si>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</si>
  <si>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</si>
  <si>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</si>
  <si>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</si>
  <si>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</si>
  <si>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</si>
  <si>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</si>
  <si>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</si>
  <si>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</si>
  <si>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</si>
  <si>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</si>
  <si>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</si>
  <si>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</si>
  <si>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</si>
  <si>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</si>
  <si>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</si>
  <si>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</si>
  <si>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</si>
  <si>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</si>
  <si>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</si>
  <si>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</si>
  <si>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</si>
  <si>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</si>
  <si>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</si>
  <si>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</si>
  <si>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</si>
  <si>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</si>
  <si>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</si>
  <si>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</si>
  <si>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</si>
  <si>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</si>
  <si>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</si>
  <si>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</si>
  <si>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</si>
  <si>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</si>
  <si>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</si>
  <si>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</si>
  <si>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</si>
  <si>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</si>
  <si>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</si>
  <si>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</si>
  <si>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</si>
  <si>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</si>
  <si>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</si>
  <si>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</si>
  <si>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</si>
  <si>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</si>
  <si>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</si>
  <si>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</si>
  <si>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</si>
  <si>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</si>
  <si>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</si>
  <si>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</si>
  <si>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</si>
  <si>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</si>
  <si>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</si>
  <si>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</si>
  <si>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</si>
  <si>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</si>
  <si>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</si>
  <si>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</si>
  <si>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</si>
  <si>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</si>
  <si>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</si>
  <si>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</si>
  <si>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</si>
  <si>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</si>
  <si>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</si>
  <si>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</si>
  <si>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</si>
  <si>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</si>
  <si>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</si>
  <si>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</si>
  <si>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</si>
  <si>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</si>
  <si>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</si>
  <si>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</si>
  <si>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</si>
  <si>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</si>
  <si>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</si>
  <si>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</si>
  <si>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</si>
  <si>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</si>
  <si>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</si>
  <si>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</si>
  <si>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</si>
  <si>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</si>
  <si>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</si>
  <si>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</si>
  <si>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</si>
  <si>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</si>
  <si>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</si>
  <si>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</si>
  <si>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</si>
  <si>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</si>
  <si>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</si>
  <si>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</si>
  <si>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</si>
  <si>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</si>
  <si>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</si>
  <si>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</si>
  <si>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</si>
  <si>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</si>
  <si>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</si>
  <si>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</si>
  <si>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</si>
  <si>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</si>
  <si>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</si>
  <si>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</si>
  <si>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</si>
  <si>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</si>
  <si>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</si>
  <si>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</si>
  <si>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</si>
  <si>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</si>
  <si>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</si>
  <si>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</si>
  <si>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</si>
  <si>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</si>
  <si>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</si>
  <si>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</si>
  <si>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</si>
  <si>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</si>
  <si>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</si>
  <si>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</si>
  <si>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</si>
  <si>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</si>
  <si>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</si>
  <si>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</si>
  <si>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</si>
  <si>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</si>
  <si>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</si>
  <si>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</si>
  <si>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</si>
  <si>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</si>
  <si>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</si>
  <si>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</si>
  <si>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</si>
  <si>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</si>
  <si>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</si>
  <si>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</si>
  <si>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</si>
  <si>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</si>
  <si>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</si>
  <si>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</si>
  <si>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</si>
  <si>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</si>
  <si>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</si>
  <si>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</si>
  <si>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</si>
  <si>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</si>
  <si>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</si>
  <si>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</si>
  <si>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</si>
  <si>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</si>
  <si>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</si>
  <si>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</si>
  <si>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</si>
  <si>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</si>
  <si>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</si>
  <si>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</si>
  <si>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</si>
  <si>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</si>
  <si>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</si>
  <si>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</si>
  <si>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</si>
  <si>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</si>
  <si>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</si>
  <si>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</si>
  <si>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</si>
  <si>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</si>
  <si>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</si>
  <si>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</si>
  <si>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</si>
  <si>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</si>
  <si>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</si>
  <si>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</si>
  <si>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</si>
  <si>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</si>
  <si>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</si>
  <si>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</si>
  <si>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</si>
  <si>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</si>
  <si>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</si>
  <si>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</si>
  <si>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</si>
  <si>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</si>
  <si>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</si>
  <si>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</si>
  <si>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</si>
  <si>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</si>
  <si>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</si>
  <si>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</si>
  <si>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</si>
  <si>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</si>
  <si>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</si>
  <si>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</si>
  <si>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</si>
  <si>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</si>
  <si>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</si>
  <si>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</si>
  <si>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</si>
  <si>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</si>
  <si>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</si>
  <si>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</si>
  <si>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</si>
  <si>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</si>
  <si>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</si>
  <si>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</si>
  <si>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</si>
  <si>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</si>
  <si>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</si>
  <si>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</si>
  <si>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</si>
  <si>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</si>
  <si>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</si>
  <si>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</si>
  <si>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</si>
  <si>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</si>
  <si>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</si>
  <si>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</si>
  <si>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</si>
  <si>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</si>
  <si>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</si>
  <si>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</si>
  <si>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</si>
  <si>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</si>
  <si>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</si>
  <si>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</si>
  <si>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</si>
  <si>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</si>
  <si>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</si>
  <si>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</si>
  <si>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</si>
  <si>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</si>
  <si>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</si>
  <si>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</si>
  <si>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</si>
  <si>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</si>
  <si>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</si>
  <si>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</si>
  <si>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</si>
  <si>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</si>
  <si>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</si>
  <si>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</si>
  <si>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</si>
  <si>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</si>
  <si>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</si>
  <si>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</si>
  <si>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</si>
  <si>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</si>
  <si>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</si>
  <si>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</si>
  <si>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</si>
  <si>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</si>
  <si>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</si>
  <si>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</si>
  <si>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</si>
  <si>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</si>
  <si>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</si>
  <si>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</si>
  <si>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</si>
  <si>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</si>
  <si>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</si>
  <si>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</si>
  <si>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</si>
  <si>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</si>
  <si>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</si>
  <si>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</si>
  <si>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</si>
  <si>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</si>
  <si>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</si>
  <si>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</si>
  <si>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</si>
  <si>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</si>
  <si>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</si>
  <si>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</si>
  <si>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</si>
  <si>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</si>
  <si>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</si>
  <si>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</si>
  <si>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</si>
  <si>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</si>
  <si>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</si>
  <si>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</si>
  <si>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</si>
  <si>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</si>
  <si>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</si>
  <si>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</si>
  <si>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</si>
  <si>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</si>
  <si>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</si>
  <si>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</si>
  <si>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</si>
  <si>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</si>
  <si>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</si>
  <si>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</si>
  <si>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</si>
  <si>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</si>
  <si>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</si>
  <si>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</si>
  <si>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</si>
  <si>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</si>
  <si>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</si>
  <si>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</si>
  <si>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</si>
  <si>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</si>
  <si>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</si>
  <si>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</si>
  <si>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</si>
  <si>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</si>
  <si>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</si>
  <si>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</si>
  <si>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</si>
  <si>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</si>
  <si>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</si>
  <si>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</si>
  <si>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</si>
  <si>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</si>
  <si>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</si>
  <si>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</si>
  <si>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</si>
  <si>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</si>
  <si>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</si>
  <si>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</si>
  <si>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</si>
  <si>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</si>
  <si>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</si>
  <si>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</si>
  <si>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</si>
  <si>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</si>
  <si>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</si>
  <si>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</si>
  <si>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</si>
  <si>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</si>
  <si>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</si>
  <si>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</si>
  <si>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</si>
  <si>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</si>
  <si>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</si>
  <si>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</si>
  <si>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</si>
  <si>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</si>
  <si>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</si>
  <si>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</si>
  <si>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</si>
  <si>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</si>
  <si>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</si>
  <si>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</si>
  <si>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</si>
  <si>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</si>
  <si>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</si>
  <si>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</si>
  <si>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</si>
  <si>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</si>
  <si>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</si>
  <si>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</si>
  <si>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</si>
  <si>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</si>
  <si>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</si>
  <si>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</si>
  <si>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</si>
  <si>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</si>
  <si>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</si>
  <si>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</si>
  <si>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</si>
  <si>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</si>
  <si>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</si>
  <si>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</si>
  <si>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</si>
  <si>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</si>
  <si>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</si>
  <si>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</si>
  <si>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</si>
  <si>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</si>
  <si>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</si>
  <si>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</si>
  <si>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</si>
  <si>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</si>
  <si>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</si>
  <si>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</si>
  <si>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</si>
  <si>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</si>
  <si>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</si>
  <si>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</si>
  <si>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</si>
  <si>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</si>
  <si>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</si>
  <si>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</si>
  <si>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</si>
  <si>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</si>
  <si>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</si>
  <si>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</si>
  <si>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</si>
  <si>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</si>
  <si>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</si>
  <si>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</si>
  <si>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</si>
  <si>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</si>
  <si>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</si>
  <si>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</si>
  <si>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</si>
  <si>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</si>
  <si>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</si>
  <si>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</si>
  <si>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</si>
  <si>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</si>
  <si>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</si>
  <si>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</si>
  <si>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</si>
  <si>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</si>
  <si>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</si>
  <si>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</si>
  <si>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</si>
  <si>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</si>
  <si>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</si>
  <si>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</si>
  <si>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</si>
  <si>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</si>
  <si>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</si>
  <si>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</si>
  <si>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</si>
  <si>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</si>
  <si>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</si>
  <si>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</si>
  <si>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</si>
  <si>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</si>
  <si>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</si>
  <si>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</si>
  <si>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</si>
  <si>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</si>
  <si>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</si>
  <si>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</si>
  <si>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</si>
  <si>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</si>
  <si>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</si>
  <si>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</si>
  <si>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</si>
  <si>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</si>
  <si>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</si>
  <si>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</si>
  <si>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</si>
  <si>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</si>
  <si>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</si>
  <si>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</si>
  <si>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</si>
  <si>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</si>
  <si>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</si>
  <si>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</si>
  <si>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</si>
  <si>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</si>
  <si>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</si>
  <si>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</si>
  <si>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</si>
  <si>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</si>
  <si>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</si>
  <si>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</si>
  <si>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</si>
  <si>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</si>
  <si>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</si>
  <si>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</si>
  <si>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</si>
  <si>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</si>
  <si>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</si>
  <si>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</si>
  <si>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</si>
  <si>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</si>
  <si>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</si>
  <si>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</si>
  <si>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</si>
  <si>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</si>
  <si>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</si>
  <si>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</si>
  <si>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</si>
  <si>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</si>
  <si>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</si>
  <si>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</si>
  <si>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</si>
  <si>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</si>
  <si>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</si>
  <si>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</si>
  <si>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</si>
  <si>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</si>
  <si>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</si>
  <si>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</si>
  <si>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</si>
  <si>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</si>
  <si>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</si>
  <si>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</si>
  <si>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</si>
  <si>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</si>
  <si>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</si>
  <si>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</si>
  <si>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</si>
  <si>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</si>
  <si>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</si>
  <si>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</si>
  <si>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</si>
  <si>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</si>
  <si>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</si>
  <si>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</si>
  <si>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</si>
  <si>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</si>
  <si>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</si>
  <si>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</si>
  <si>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</si>
  <si>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</si>
  <si>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</si>
  <si>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</si>
  <si>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</si>
  <si>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</si>
  <si>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</si>
  <si>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</si>
  <si>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</si>
  <si>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</si>
  <si>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</si>
  <si>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</si>
  <si>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</si>
  <si>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</si>
  <si>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</si>
  <si>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</si>
  <si>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</si>
  <si>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</si>
  <si>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</si>
  <si>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</si>
  <si>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</si>
  <si>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</si>
  <si>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</si>
  <si>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</si>
  <si>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</si>
  <si>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</si>
  <si>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</si>
  <si>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</si>
  <si>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</si>
  <si>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</si>
  <si>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</si>
  <si>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</si>
  <si>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</si>
  <si>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</si>
  <si>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</si>
  <si>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</si>
  <si>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</si>
  <si>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</si>
  <si>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</si>
  <si>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</si>
  <si>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</si>
  <si>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</si>
  <si>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</si>
  <si>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</si>
  <si>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</si>
  <si>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</si>
  <si>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</si>
  <si>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</si>
  <si>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</si>
  <si>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</si>
  <si>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</si>
  <si>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</si>
  <si>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</si>
  <si>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</si>
  <si>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</si>
  <si>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</si>
  <si>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</si>
  <si>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</si>
  <si>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</si>
  <si>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</si>
  <si>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</si>
  <si>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</si>
  <si>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</si>
  <si>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</si>
  <si>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</si>
  <si>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</si>
  <si>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</si>
  <si>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</si>
  <si>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</si>
  <si>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</si>
  <si>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</si>
  <si>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</si>
  <si>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</si>
  <si>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</si>
  <si>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</si>
  <si>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</si>
  <si>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</si>
  <si>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</si>
  <si>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</si>
  <si>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</si>
  <si>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</si>
  <si>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</si>
  <si>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</si>
  <si>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</si>
  <si>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</si>
  <si>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</si>
  <si>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</si>
  <si>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</si>
  <si>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</si>
  <si>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</si>
  <si>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</si>
  <si>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</si>
  <si>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</si>
  <si>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</si>
  <si>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</si>
  <si>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</si>
  <si>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</si>
  <si>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</si>
  <si>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</si>
  <si>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</si>
  <si>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</si>
  <si>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</si>
  <si>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</si>
  <si>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</si>
  <si>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</si>
  <si>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</si>
  <si>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</si>
  <si>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</si>
  <si>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</si>
  <si>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</si>
  <si>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</si>
  <si>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</si>
  <si>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</si>
  <si>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</si>
  <si>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</si>
  <si>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</si>
  <si>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</si>
  <si>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</si>
  <si>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</si>
  <si>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</si>
  <si>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</si>
  <si>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</si>
  <si>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</si>
  <si>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</si>
  <si>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</si>
  <si>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</si>
  <si>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</si>
  <si>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</si>
  <si>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</si>
  <si>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</si>
  <si>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</si>
  <si>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</si>
  <si>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</si>
  <si>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</si>
  <si>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</si>
  <si>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</si>
  <si>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</si>
  <si>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</si>
  <si>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</si>
  <si>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</si>
  <si>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</si>
  <si>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</si>
  <si>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</si>
  <si>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</si>
  <si>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</si>
  <si>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</si>
  <si>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</si>
  <si>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</si>
  <si>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</si>
  <si>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</si>
  <si>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</si>
  <si>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</si>
  <si>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</si>
  <si>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</si>
  <si>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</si>
  <si>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</si>
  <si>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</si>
  <si>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</si>
  <si>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</si>
  <si>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</si>
  <si>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</si>
  <si>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</si>
  <si>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</si>
  <si>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</si>
  <si>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</si>
  <si>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</si>
  <si>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</si>
  <si>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</si>
  <si>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</si>
  <si>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</si>
  <si>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</si>
  <si>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</si>
  <si>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</si>
  <si>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</si>
  <si>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</si>
  <si>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</si>
  <si>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</si>
  <si>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</si>
  <si>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</si>
  <si>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</si>
  <si>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</si>
  <si>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</si>
  <si>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</si>
  <si>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</si>
  <si>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</si>
  <si>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</si>
  <si>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</si>
  <si>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</si>
  <si>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</si>
  <si>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</si>
  <si>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</si>
  <si>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</si>
  <si>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</si>
  <si>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</si>
  <si>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</si>
  <si>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</si>
  <si>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</si>
  <si>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</si>
  <si>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</si>
  <si>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</si>
  <si>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</si>
  <si>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</si>
  <si>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</si>
  <si>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</si>
  <si>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</si>
  <si>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</si>
  <si>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</si>
  <si>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</si>
  <si>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</si>
  <si>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</si>
  <si>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</si>
  <si>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</si>
  <si>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</si>
  <si>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</si>
  <si>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</si>
  <si>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</si>
  <si>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</si>
  <si>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</si>
  <si>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</si>
  <si>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</si>
  <si>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</si>
  <si>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</si>
  <si>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</si>
  <si>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</si>
  <si>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</si>
  <si>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</si>
  <si>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</si>
  <si>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</si>
  <si>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</si>
  <si>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</si>
  <si>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</si>
  <si>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</si>
  <si>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</si>
  <si>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</si>
  <si>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</si>
  <si>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</si>
  <si>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</si>
  <si>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</si>
  <si>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</si>
  <si>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</si>
  <si>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</si>
  <si>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</si>
  <si>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</si>
  <si>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</si>
  <si>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</si>
  <si>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</si>
  <si>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</si>
  <si>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</si>
  <si>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</si>
  <si>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</si>
  <si>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</si>
  <si>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</si>
  <si>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</si>
  <si>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</si>
  <si>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</si>
  <si>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</si>
  <si>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</si>
  <si>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</si>
  <si>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</si>
  <si>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</si>
  <si>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</si>
  <si>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</si>
  <si>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</si>
  <si>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</si>
  <si>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</si>
  <si>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</si>
  <si>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</si>
  <si>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</si>
  <si>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</si>
  <si>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</si>
  <si>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</si>
  <si>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</si>
  <si>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</si>
  <si>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</si>
  <si>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</si>
  <si>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</si>
  <si>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</si>
  <si>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</si>
  <si>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</si>
  <si>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</si>
  <si>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</si>
  <si>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</si>
  <si>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</si>
  <si>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</si>
  <si>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</si>
  <si>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</si>
  <si>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</si>
  <si>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</si>
  <si>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</si>
  <si>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</si>
  <si>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</si>
  <si>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</si>
  <si>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</si>
  <si>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</si>
  <si>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</si>
  <si>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</si>
  <si>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</si>
  <si>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</si>
  <si>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</si>
  <si>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</si>
  <si>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</si>
  <si>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</si>
  <si>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</si>
  <si>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</si>
  <si>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</si>
  <si>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</si>
  <si>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</si>
  <si>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</si>
  <si>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</si>
  <si>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</si>
  <si>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</si>
  <si>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</si>
  <si>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</si>
  <si>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</si>
  <si>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</si>
  <si>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</si>
  <si>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</si>
  <si>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</si>
  <si>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</si>
  <si>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</si>
  <si>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</si>
  <si>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</si>
  <si>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</si>
  <si>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</si>
  <si>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</si>
  <si>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</si>
  <si>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</si>
  <si>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</si>
  <si>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</si>
  <si>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</si>
  <si>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</si>
  <si>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</si>
  <si>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</si>
  <si>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</si>
  <si>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</si>
  <si>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</si>
  <si>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</si>
  <si>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</si>
  <si>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</si>
  <si>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</si>
  <si>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</si>
  <si>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</si>
  <si>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</si>
  <si>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</si>
  <si>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</si>
  <si>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</si>
  <si>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</si>
  <si>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</si>
  <si>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</si>
  <si>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</si>
  <si>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</si>
  <si>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</si>
  <si>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</si>
  <si>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</si>
  <si>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</si>
  <si>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</si>
  <si>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</si>
  <si>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</si>
  <si>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</si>
  <si>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</si>
  <si>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</si>
  <si>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</si>
  <si>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</si>
  <si>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</si>
  <si>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</si>
  <si>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</si>
  <si>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</si>
  <si>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</si>
  <si>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</si>
  <si>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</si>
  <si>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</si>
  <si>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</si>
  <si>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</si>
  <si>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</si>
  <si>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</si>
  <si>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</si>
  <si>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</si>
  <si>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</si>
  <si>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</si>
  <si>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</si>
  <si>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</si>
  <si>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</si>
  <si>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</si>
  <si>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</si>
  <si>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</si>
  <si>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</si>
  <si>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</si>
  <si>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</si>
  <si>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</si>
  <si>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</si>
  <si>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</si>
  <si>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</si>
  <si>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</si>
  <si>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</si>
  <si>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</si>
  <si>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</si>
  <si>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</si>
  <si>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</si>
  <si>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</si>
  <si>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</si>
  <si>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</si>
  <si>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</si>
  <si>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</si>
  <si>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</si>
  <si>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</si>
  <si>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</si>
  <si>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</si>
  <si>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</si>
  <si>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</si>
  <si>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</si>
  <si>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</si>
  <si>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</si>
  <si>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</si>
  <si>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</si>
  <si>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</si>
  <si>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</si>
  <si>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</si>
  <si>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</si>
  <si>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</si>
  <si>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</si>
  <si>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</si>
  <si>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</si>
  <si>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</si>
  <si>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</si>
  <si>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</si>
  <si>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</si>
  <si>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</si>
  <si>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</si>
  <si>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</si>
  <si>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</si>
  <si>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</si>
  <si>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</si>
  <si>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</si>
  <si>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</si>
  <si>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</si>
  <si>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</si>
  <si>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</si>
  <si>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</si>
  <si>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</si>
  <si>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</si>
  <si>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</si>
  <si>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</si>
  <si>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</si>
  <si>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</si>
  <si>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</si>
  <si>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</si>
  <si>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</si>
  <si>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</si>
  <si>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</si>
  <si>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</si>
  <si>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</si>
  <si>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</si>
  <si>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</si>
  <si>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</si>
  <si>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</si>
  <si>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</si>
  <si>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</si>
  <si>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</si>
  <si>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</si>
  <si>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</si>
  <si>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</si>
  <si>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</si>
  <si>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</si>
  <si>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</si>
  <si>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</si>
  <si>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</si>
  <si>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</si>
  <si>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</si>
  <si>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</si>
  <si>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</si>
  <si>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</si>
  <si>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</si>
  <si>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</si>
  <si>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</si>
  <si>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</si>
  <si>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</si>
  <si>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</si>
  <si>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</si>
  <si>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</si>
  <si>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</si>
  <si>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</si>
  <si>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</si>
  <si>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</si>
  <si>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</si>
  <si>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</si>
  <si>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</si>
  <si>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</si>
  <si>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</si>
  <si>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</si>
  <si>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</si>
  <si>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</si>
  <si>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</si>
  <si>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</si>
  <si>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</si>
  <si>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</si>
  <si>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</si>
  <si>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</si>
  <si>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</si>
  <si>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</si>
  <si>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</si>
  <si>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</si>
  <si>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</si>
  <si>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</si>
  <si>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</si>
  <si>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</si>
  <si>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</si>
  <si>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</si>
  <si>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</si>
  <si>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</si>
  <si>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</si>
  <si>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</si>
  <si>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</si>
  <si>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</si>
  <si>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</si>
  <si>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</si>
  <si>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</si>
  <si>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</si>
  <si>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</si>
  <si>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</si>
  <si>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</si>
  <si>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</si>
  <si>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</si>
  <si>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</si>
  <si>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</si>
  <si>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</si>
  <si>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</si>
  <si>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</si>
  <si>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</si>
  <si>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</si>
  <si>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</si>
  <si>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</si>
  <si>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</si>
  <si>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</si>
  <si>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</si>
  <si>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</si>
  <si>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</si>
  <si>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</si>
  <si>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</si>
  <si>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</si>
  <si>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</si>
  <si>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</si>
  <si>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</si>
  <si>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</si>
  <si>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</si>
  <si>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</si>
  <si>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</si>
  <si>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</si>
  <si>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</si>
  <si>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</si>
  <si>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</si>
  <si>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</si>
  <si>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</si>
  <si>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</si>
  <si>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</si>
  <si>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</si>
  <si>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</si>
  <si>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</si>
  <si>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</si>
  <si>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</si>
  <si>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</si>
  <si>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</si>
  <si>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</si>
  <si>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</si>
  <si>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</si>
  <si>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</si>
  <si>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</si>
  <si>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</si>
  <si>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</si>
  <si>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</si>
  <si>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</si>
  <si>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</si>
  <si>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</si>
  <si>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</si>
  <si>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</si>
  <si>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</si>
  <si>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</si>
  <si>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</si>
  <si>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</si>
  <si>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</si>
  <si>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</si>
  <si>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</si>
  <si>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</si>
  <si>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</si>
  <si>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</si>
  <si>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</si>
  <si>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</si>
  <si>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</si>
  <si>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</si>
  <si>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</si>
  <si>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</si>
  <si>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</si>
  <si>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</si>
  <si>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</si>
  <si>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</si>
  <si>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</si>
  <si>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</si>
  <si>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</si>
  <si>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</si>
  <si>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</si>
  <si>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</si>
  <si>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</si>
  <si>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</si>
  <si>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</si>
  <si>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</si>
  <si>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</si>
  <si>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</si>
  <si>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</si>
  <si>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</si>
  <si>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</si>
  <si>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</si>
  <si>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</si>
  <si>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</si>
  <si>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</si>
  <si>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</si>
  <si>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</si>
  <si>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</si>
  <si>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</si>
  <si>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</si>
  <si>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</si>
  <si>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</si>
  <si>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</si>
  <si>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</si>
  <si>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</si>
  <si>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</si>
  <si>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</si>
  <si>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</si>
  <si>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</si>
  <si>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</si>
  <si>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</si>
  <si>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</si>
  <si>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</si>
  <si>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</si>
  <si>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</si>
  <si>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</si>
  <si>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</si>
  <si>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</si>
  <si>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</si>
  <si>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</si>
  <si>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</si>
  <si>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</si>
  <si>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</si>
  <si>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</si>
  <si>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</si>
  <si>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</si>
  <si>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</si>
  <si>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</si>
  <si>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</si>
  <si>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</si>
  <si>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</si>
  <si>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</si>
  <si>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</si>
  <si>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</si>
  <si>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</si>
  <si>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</si>
  <si>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</si>
  <si>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</si>
  <si>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</si>
  <si>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</si>
  <si>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</si>
  <si>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</si>
  <si>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</si>
  <si>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</si>
  <si>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</si>
  <si>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</si>
  <si>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</si>
  <si>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</si>
  <si>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</si>
  <si>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</si>
  <si>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</si>
  <si>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</si>
  <si>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</si>
  <si>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</si>
  <si>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</si>
  <si>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</si>
  <si>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</si>
  <si>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</si>
  <si>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</si>
  <si>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</si>
  <si>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</si>
  <si>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</si>
  <si>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</si>
  <si>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</si>
  <si>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</si>
  <si>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</si>
  <si>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</si>
  <si>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</si>
  <si>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</si>
  <si>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</si>
  <si>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</si>
  <si>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</si>
  <si>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</si>
  <si>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</si>
  <si>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</si>
  <si>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</si>
  <si>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</si>
  <si>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</si>
  <si>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</si>
  <si>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</si>
  <si>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</si>
  <si>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</si>
  <si>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</si>
  <si>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</si>
  <si>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</si>
  <si>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</si>
  <si>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</si>
  <si>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</si>
  <si>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</si>
  <si>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</si>
  <si>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</si>
  <si>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</si>
  <si>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</si>
  <si>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</si>
  <si>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</si>
  <si>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</si>
  <si>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</si>
  <si>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</si>
  <si>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</si>
  <si>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</si>
  <si>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</si>
  <si>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</si>
  <si>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</si>
  <si>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</si>
  <si>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</si>
  <si>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</si>
  <si>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</si>
  <si>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</si>
  <si>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</si>
  <si>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</si>
  <si>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</si>
  <si>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</si>
  <si>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</si>
  <si>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</si>
  <si>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</si>
  <si>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</si>
  <si>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</si>
  <si>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</si>
  <si>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</si>
  <si>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</si>
  <si>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</si>
  <si>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</si>
  <si>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</si>
  <si>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</si>
  <si>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</si>
  <si>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</si>
  <si>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</si>
  <si>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</si>
  <si>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</si>
  <si>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</si>
  <si>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</si>
  <si>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</si>
  <si>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</si>
  <si>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</si>
  <si>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</si>
  <si>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</si>
  <si>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</si>
  <si>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</si>
  <si>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</si>
  <si>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</si>
  <si>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</si>
  <si>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</si>
  <si>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</si>
  <si>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</si>
  <si>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</si>
  <si>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</si>
  <si>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</si>
  <si>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</si>
  <si>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</si>
  <si>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</si>
  <si>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</si>
  <si>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</si>
  <si>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</si>
  <si>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</si>
  <si>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</si>
  <si>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</si>
  <si>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</si>
  <si>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</si>
  <si>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</si>
  <si>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</si>
  <si>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</si>
  <si>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</si>
  <si>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</si>
  <si>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</si>
  <si>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</si>
  <si>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</si>
  <si>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</si>
  <si>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</si>
  <si>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</si>
  <si>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</si>
  <si>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</si>
  <si>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</si>
  <si>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</si>
  <si>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</si>
  <si>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</si>
  <si>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</si>
  <si>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</si>
  <si>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</si>
  <si>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</si>
  <si>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</si>
  <si>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</si>
  <si>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</si>
  <si>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</si>
  <si>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</si>
  <si>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</si>
  <si>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</si>
  <si>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</si>
  <si>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</si>
  <si>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</si>
  <si>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</si>
  <si>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</si>
  <si>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</si>
  <si>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</si>
  <si>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</si>
  <si>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</si>
  <si>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</si>
  <si>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</si>
  <si>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</si>
  <si>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</si>
  <si>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</si>
  <si>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</si>
  <si>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</si>
  <si>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</si>
  <si>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</si>
  <si>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</si>
  <si>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</si>
  <si>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</si>
  <si>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</si>
  <si>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</si>
  <si>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</si>
  <si>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</si>
  <si>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</si>
  <si>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</si>
  <si>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</si>
  <si>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</si>
  <si>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</si>
  <si>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</si>
  <si>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</si>
  <si>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</si>
  <si>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</si>
  <si>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</si>
  <si>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</si>
  <si>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</si>
  <si>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</si>
  <si>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</si>
  <si>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</si>
  <si>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</si>
  <si>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</si>
  <si>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</si>
  <si>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</si>
  <si>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</si>
  <si>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</si>
  <si>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</si>
  <si>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</si>
  <si>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</si>
  <si>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</si>
  <si>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</si>
  <si>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</si>
  <si>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</si>
  <si>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</si>
  <si>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</si>
  <si>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</si>
  <si>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</si>
  <si>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</si>
  <si>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</si>
  <si>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</si>
  <si>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</si>
  <si>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</si>
  <si>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</si>
  <si>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</si>
  <si>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</si>
  <si>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</si>
  <si>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</si>
  <si>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</si>
  <si>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</si>
  <si>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</si>
  <si>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</si>
  <si>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</si>
  <si>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</si>
  <si>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</si>
  <si>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</si>
  <si>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</si>
  <si>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</si>
  <si>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</si>
  <si>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</si>
  <si>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</si>
  <si>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</si>
  <si>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</si>
  <si>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</si>
  <si>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</si>
  <si>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</si>
  <si>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</si>
  <si>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</si>
  <si>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</si>
  <si>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</si>
  <si>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</si>
  <si>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</si>
  <si>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</si>
  <si>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</si>
  <si>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</si>
  <si>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</si>
  <si>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</si>
  <si>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</si>
  <si>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</si>
  <si>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</si>
  <si>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</si>
  <si>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</si>
  <si>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</si>
  <si>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</si>
  <si>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</si>
  <si>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</si>
  <si>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</si>
  <si>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</si>
  <si>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</si>
  <si>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</si>
  <si>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</si>
  <si>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</si>
  <si>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</si>
  <si>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</si>
  <si>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</si>
  <si>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</si>
  <si>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</si>
  <si>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</si>
  <si>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</si>
  <si>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</si>
  <si>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</si>
  <si>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</si>
  <si>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</si>
  <si>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</si>
  <si>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</si>
  <si>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</si>
  <si>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</si>
  <si>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</si>
  <si>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</si>
  <si>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</si>
  <si>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</si>
  <si>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</si>
  <si>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</si>
  <si>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</si>
  <si>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</si>
  <si>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</si>
  <si>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</si>
  <si>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</si>
  <si>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</si>
  <si>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</si>
  <si>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</si>
  <si>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</si>
  <si>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</si>
  <si>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</si>
  <si>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</si>
  <si>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</si>
  <si>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</si>
  <si>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</si>
  <si>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</si>
  <si>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</si>
  <si>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</si>
  <si>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</si>
  <si>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</si>
  <si>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</si>
  <si>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</si>
  <si>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</si>
  <si>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</si>
  <si>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</si>
  <si>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</si>
  <si>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</si>
  <si>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</si>
  <si>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</si>
  <si>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</si>
  <si>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</si>
  <si>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</si>
  <si>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</si>
  <si>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</si>
  <si>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</si>
  <si>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</si>
  <si>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</si>
  <si>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</si>
  <si>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</si>
  <si>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</si>
  <si>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</si>
  <si>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</si>
  <si>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</si>
  <si>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</si>
  <si>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</si>
  <si>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</si>
  <si>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</si>
  <si>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</si>
  <si>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</si>
  <si>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</si>
  <si>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</si>
  <si>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</si>
  <si>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</si>
  <si>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</si>
  <si>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</si>
  <si>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</si>
  <si>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</si>
  <si>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</si>
  <si>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</si>
  <si>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</si>
  <si>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</si>
  <si>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</si>
  <si>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</si>
  <si>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</si>
  <si>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</si>
  <si>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</si>
  <si>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</si>
  <si>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</si>
  <si>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</si>
  <si>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</si>
  <si>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</si>
  <si>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</si>
  <si>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</si>
  <si>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</si>
  <si>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</si>
  <si>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</si>
  <si>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</si>
  <si>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</si>
  <si>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</si>
  <si>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</si>
  <si>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</si>
  <si>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</si>
  <si>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</si>
  <si>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</si>
  <si>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</si>
  <si>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</si>
  <si>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</si>
  <si>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</si>
  <si>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</si>
  <si>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</si>
  <si>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</si>
  <si>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</si>
  <si>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</si>
  <si>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</si>
  <si>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</si>
  <si>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</si>
  <si>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</si>
  <si>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</si>
  <si>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</si>
  <si>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</si>
  <si>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</si>
  <si>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</si>
  <si>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</si>
  <si>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</si>
  <si>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</si>
  <si>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</si>
  <si>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</si>
  <si>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</si>
  <si>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</si>
  <si>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</si>
  <si>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</si>
  <si>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</si>
  <si>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</si>
  <si>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</si>
  <si>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</si>
  <si>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</si>
  <si>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</si>
  <si>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</si>
  <si>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</si>
  <si>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</si>
  <si>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</si>
  <si>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</si>
  <si>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</si>
  <si>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</si>
  <si>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</si>
  <si>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</si>
  <si>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</si>
  <si>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</si>
  <si>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</si>
  <si>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</si>
  <si>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</si>
  <si>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</si>
  <si>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</si>
  <si>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</si>
  <si>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</si>
  <si>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</si>
  <si>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</si>
  <si>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</si>
  <si>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</si>
  <si>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</si>
  <si>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</si>
  <si>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</si>
  <si>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</si>
  <si>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</si>
  <si>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</si>
  <si>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</si>
  <si>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</si>
  <si>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</si>
  <si>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</si>
  <si>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</si>
  <si>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</si>
  <si>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</si>
  <si>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</si>
  <si>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</si>
  <si>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</si>
  <si>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</si>
  <si>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</si>
  <si>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</si>
  <si>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</si>
  <si>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</si>
  <si>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</si>
  <si>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</si>
  <si>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</si>
  <si>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</si>
  <si>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</si>
  <si>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</si>
  <si>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</si>
  <si>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</si>
  <si>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</si>
  <si>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</si>
  <si>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</si>
  <si>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</si>
  <si>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</si>
  <si>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</si>
  <si>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</si>
  <si>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</si>
  <si>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</si>
  <si>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</si>
  <si>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</si>
  <si>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</si>
  <si>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</si>
  <si>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</si>
  <si>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</si>
  <si>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</si>
  <si>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</si>
  <si>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</si>
  <si>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</si>
  <si>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</si>
  <si>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</si>
  <si>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</si>
  <si>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</si>
  <si>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</si>
  <si>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</si>
  <si>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</si>
  <si>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</si>
  <si>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</si>
  <si>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</si>
  <si>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</si>
  <si>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</si>
  <si>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</si>
  <si>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</si>
  <si>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</si>
  <si>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</si>
  <si>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</si>
  <si>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</si>
  <si>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</si>
  <si>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</si>
  <si>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</si>
  <si>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</si>
  <si>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</si>
  <si>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</si>
  <si>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</si>
  <si>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</si>
  <si>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</si>
  <si>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</si>
  <si>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</si>
  <si>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</si>
  <si>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</si>
  <si>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</si>
  <si>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</si>
  <si>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</si>
  <si>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</si>
  <si>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</si>
  <si>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</si>
  <si>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</si>
  <si>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</si>
  <si>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</si>
  <si>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</si>
  <si>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</si>
  <si>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</si>
  <si>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</si>
  <si>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</si>
  <si>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</si>
  <si>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</si>
  <si>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</si>
  <si>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</si>
  <si>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</si>
  <si>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</si>
  <si>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</si>
  <si>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</si>
  <si>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</si>
  <si>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</si>
  <si>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</si>
  <si>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</si>
  <si>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</si>
  <si>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</si>
  <si>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</si>
  <si>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</si>
  <si>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</si>
  <si>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</si>
  <si>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</si>
  <si>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</si>
  <si>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</si>
  <si>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</si>
  <si>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</si>
  <si>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</si>
  <si>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</si>
  <si>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</si>
  <si>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</si>
  <si>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</si>
  <si>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</si>
  <si>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</si>
  <si>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</si>
  <si>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</si>
  <si>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</si>
  <si>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</si>
  <si>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</si>
  <si>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</si>
  <si>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</si>
  <si>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</si>
  <si>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</si>
  <si>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</si>
  <si>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</si>
  <si>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</si>
  <si>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</si>
  <si>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</si>
  <si>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</si>
  <si>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</si>
  <si>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</si>
  <si>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</si>
  <si>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</si>
  <si>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</si>
  <si>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</si>
  <si>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</si>
  <si>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</si>
  <si>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</si>
  <si>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</si>
  <si>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</si>
  <si>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</si>
  <si>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</si>
  <si>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</si>
  <si>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</si>
  <si>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</si>
  <si>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</si>
  <si>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</si>
  <si>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</si>
  <si>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</si>
  <si>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</si>
  <si>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</si>
  <si>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</si>
  <si>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</si>
  <si>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</si>
  <si>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</si>
  <si>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</si>
  <si>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</si>
  <si>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</si>
  <si>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</si>
  <si>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</si>
  <si>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</si>
  <si>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</si>
  <si>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</si>
  <si>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</si>
  <si>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</si>
  <si>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</si>
  <si>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</si>
  <si>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</si>
  <si>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</si>
  <si>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</si>
  <si>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</si>
  <si>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</si>
  <si>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</si>
  <si>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</si>
  <si>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</si>
  <si>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</si>
  <si>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</si>
  <si>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</si>
  <si>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</si>
  <si>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</si>
  <si>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</si>
  <si>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</si>
  <si>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</si>
  <si>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</si>
  <si>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</si>
  <si>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</si>
  <si>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</si>
  <si>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</si>
  <si>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</si>
  <si>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</si>
  <si>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</si>
  <si>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</si>
  <si>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</si>
  <si>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</si>
  <si>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</si>
  <si>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</si>
  <si>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</si>
  <si>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</si>
  <si>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</si>
  <si>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</si>
  <si>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</si>
  <si>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</si>
  <si>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</si>
  <si>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</si>
  <si>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</si>
  <si>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</si>
  <si>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</si>
  <si>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</si>
  <si>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</si>
  <si>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</si>
  <si>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</si>
  <si>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</si>
  <si>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</si>
  <si>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</si>
  <si>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</si>
  <si>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</si>
  <si>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</si>
  <si>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</si>
  <si>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</si>
  <si>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</si>
  <si>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</si>
  <si>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</si>
  <si>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</si>
  <si>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</si>
  <si>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</si>
  <si>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</si>
  <si>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</si>
  <si>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</si>
  <si>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</si>
  <si>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</si>
  <si>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</si>
  <si>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</si>
  <si>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</si>
  <si>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</si>
  <si>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</si>
  <si>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</si>
  <si>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</si>
  <si>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</si>
  <si>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</si>
  <si>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</si>
  <si>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</si>
  <si>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</si>
  <si>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</si>
  <si>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</si>
  <si>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</si>
  <si>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</si>
  <si>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</si>
  <si>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</si>
  <si>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</si>
  <si>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</si>
  <si>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</si>
  <si>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</si>
  <si>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</si>
  <si>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</si>
  <si>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</si>
  <si>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</si>
  <si>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</si>
  <si>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</si>
  <si>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</si>
  <si>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</si>
  <si>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</si>
  <si>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</si>
  <si>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</si>
  <si>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</si>
  <si>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</si>
  <si>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</si>
  <si>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</si>
  <si>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</si>
  <si>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</si>
  <si>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</si>
  <si>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</si>
  <si>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</si>
  <si>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</si>
  <si>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</si>
  <si>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</si>
  <si>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</si>
  <si>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</si>
  <si>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</si>
  <si>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</si>
  <si>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</si>
  <si>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</si>
  <si>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</si>
  <si>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</si>
  <si>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</si>
  <si>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</si>
  <si>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</si>
  <si>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</si>
  <si>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</si>
  <si>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</si>
  <si>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</si>
  <si>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</si>
  <si>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</si>
  <si>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</si>
  <si>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</si>
  <si>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</si>
  <si>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</si>
  <si>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</si>
  <si>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</si>
  <si>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</si>
  <si>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</si>
  <si>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</si>
  <si>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</si>
  <si>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</si>
  <si>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</si>
  <si>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</si>
  <si>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</si>
  <si>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</si>
  <si>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</si>
  <si>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</si>
  <si>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</si>
  <si>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</si>
  <si>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</si>
  <si>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</si>
  <si>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</si>
  <si>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</si>
  <si>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</si>
  <si>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</si>
  <si>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</si>
  <si>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</si>
  <si>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</si>
  <si>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</si>
  <si>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</si>
  <si>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</si>
  <si>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</si>
  <si>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</si>
  <si>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</si>
  <si>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</si>
  <si>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</si>
  <si>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</si>
  <si>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</si>
  <si>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</si>
  <si>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</si>
  <si>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</si>
  <si>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</si>
  <si>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</si>
  <si>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</si>
  <si>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</si>
  <si>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</si>
  <si>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</si>
  <si>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</si>
  <si>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</si>
  <si>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</si>
  <si>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</si>
  <si>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</si>
  <si>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</si>
  <si>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</si>
  <si>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</si>
  <si>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</si>
  <si>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</si>
  <si>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</si>
  <si>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</si>
  <si>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</si>
  <si>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</si>
  <si>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</si>
  <si>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</si>
  <si>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</si>
  <si>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</si>
  <si>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</si>
  <si>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</si>
  <si>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</si>
  <si>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</si>
  <si>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</si>
  <si>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</si>
  <si>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</si>
  <si>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</si>
  <si>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</si>
  <si>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</si>
  <si>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</si>
  <si>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</si>
  <si>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</si>
  <si>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</si>
  <si>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</si>
  <si>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</si>
  <si>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</si>
  <si>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</si>
  <si>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</si>
  <si>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</si>
  <si>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</si>
  <si>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</si>
  <si>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</si>
  <si>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</si>
  <si>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</si>
  <si>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</si>
  <si>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</si>
  <si>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</si>
  <si>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</si>
  <si>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</si>
  <si>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</si>
  <si>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</si>
  <si>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</si>
  <si>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</si>
  <si>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</si>
  <si>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</si>
  <si>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</si>
  <si>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</si>
  <si>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</si>
  <si>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</si>
  <si>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</si>
  <si>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</si>
  <si>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</si>
  <si>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</si>
  <si>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</si>
  <si>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</si>
  <si>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</si>
  <si>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</si>
  <si>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</si>
  <si>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</si>
  <si>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</si>
  <si>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</si>
  <si>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</si>
  <si>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</si>
  <si>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</si>
  <si>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</si>
  <si>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</si>
  <si>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</si>
  <si>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</si>
  <si>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</si>
  <si>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</si>
  <si>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</si>
  <si>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</si>
  <si>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</si>
  <si>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</si>
  <si>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</si>
  <si>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</si>
  <si>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</si>
  <si>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</si>
  <si>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</si>
  <si>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</si>
  <si>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</si>
  <si>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</si>
  <si>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</si>
  <si>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</si>
  <si>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</si>
  <si>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</si>
  <si>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</si>
  <si>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</si>
  <si>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</si>
  <si>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</si>
  <si>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</si>
  <si>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</si>
  <si>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</si>
  <si>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</si>
  <si>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</si>
  <si>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</si>
  <si>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</si>
  <si>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</si>
  <si>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</si>
  <si>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</si>
  <si>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</si>
  <si>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</si>
  <si>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</si>
  <si>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</si>
  <si>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</si>
  <si>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</si>
  <si>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</si>
  <si>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</si>
  <si>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</si>
  <si>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</si>
  <si>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</si>
  <si>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</si>
  <si>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</si>
  <si>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</si>
  <si>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</si>
  <si>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</si>
  <si>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</si>
  <si>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</si>
  <si>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</si>
  <si>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</si>
  <si>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</si>
  <si>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</si>
  <si>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</si>
  <si>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</si>
  <si>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</si>
  <si>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</si>
  <si>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</si>
  <si>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</si>
  <si>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</si>
  <si>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</si>
  <si>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</si>
  <si>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</si>
  <si>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</si>
  <si>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</si>
  <si>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</si>
  <si>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</si>
  <si>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</si>
  <si>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</si>
  <si>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</si>
  <si>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</si>
  <si>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</si>
  <si>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</si>
  <si>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</si>
  <si>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</si>
  <si>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</si>
  <si>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</si>
  <si>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</si>
  <si>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</si>
  <si>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</si>
  <si>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</si>
  <si>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</si>
  <si>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</si>
  <si>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</si>
  <si>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</si>
  <si>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</si>
  <si>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</si>
  <si>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</si>
  <si>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</si>
  <si>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</si>
  <si>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</si>
  <si>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</si>
  <si>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</si>
  <si>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</si>
  <si>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</si>
  <si>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</si>
  <si>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</si>
  <si>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</si>
  <si>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</si>
  <si>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</si>
  <si>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</si>
  <si>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</si>
  <si>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</si>
  <si>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</si>
  <si>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</si>
  <si>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</si>
  <si>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</si>
  <si>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</si>
  <si>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</si>
  <si>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</si>
  <si>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</si>
  <si>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</si>
  <si>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</si>
  <si>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</si>
  <si>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</si>
  <si>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</si>
  <si>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</si>
  <si>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</si>
  <si>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</si>
  <si>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</si>
  <si>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</si>
  <si>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</si>
  <si>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</si>
  <si>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</si>
  <si>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</si>
  <si>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</si>
  <si>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</si>
  <si>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</si>
  <si>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</si>
  <si>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</si>
  <si>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</si>
  <si>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</si>
  <si>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</si>
  <si>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</si>
  <si>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</si>
  <si>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</si>
  <si>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</si>
  <si>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</si>
  <si>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</si>
  <si>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</si>
  <si>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</si>
  <si>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</si>
  <si>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</si>
  <si>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</si>
  <si>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</si>
  <si>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</si>
  <si>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</si>
  <si>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</si>
  <si>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</si>
  <si>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</si>
  <si>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</si>
  <si>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</si>
  <si>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</si>
  <si>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</si>
  <si>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</si>
  <si>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</si>
  <si>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</si>
  <si>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</si>
  <si>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</si>
  <si>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</si>
  <si>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</si>
  <si>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</si>
  <si>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</si>
  <si>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</si>
  <si>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</si>
  <si>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</si>
  <si>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</si>
  <si>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</si>
  <si>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</si>
  <si>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</si>
  <si>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</si>
  <si>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</si>
  <si>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</si>
  <si>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</si>
  <si>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</si>
  <si>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</si>
  <si>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</si>
  <si>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</si>
  <si>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</si>
  <si>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</si>
  <si>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</si>
  <si>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</si>
  <si>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</si>
  <si>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</si>
  <si>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</si>
  <si>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</si>
  <si>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</si>
  <si>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</si>
  <si>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</si>
  <si>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</si>
  <si>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</si>
  <si>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</si>
  <si>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</si>
  <si>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</si>
  <si>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</si>
  <si>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</si>
  <si>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</si>
  <si>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</si>
  <si>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</si>
  <si>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</si>
  <si>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</si>
  <si>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</si>
  <si>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</si>
  <si>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</si>
  <si>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</si>
  <si>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</si>
  <si>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</si>
  <si>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</si>
  <si>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</si>
  <si>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</si>
  <si>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</si>
  <si>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</si>
  <si>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</si>
  <si>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</si>
  <si>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</si>
  <si>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</si>
  <si>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</si>
  <si>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</si>
  <si>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</si>
  <si>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</si>
  <si>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</si>
  <si>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</si>
  <si>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</si>
  <si>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</si>
  <si>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</si>
  <si>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</si>
  <si>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</si>
  <si>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</si>
  <si>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</si>
  <si>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</si>
  <si>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</si>
  <si>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</si>
  <si>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</si>
  <si>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</si>
  <si>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</si>
  <si>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</si>
  <si>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</si>
  <si>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</si>
  <si>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</si>
  <si>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</si>
  <si>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</si>
  <si>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</si>
  <si>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</si>
  <si>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</si>
  <si>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</si>
  <si>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</si>
  <si>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</si>
  <si>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</si>
  <si>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</si>
  <si>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</si>
  <si>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</si>
  <si>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</si>
  <si>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</si>
  <si>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</si>
  <si>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</si>
  <si>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</si>
  <si>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</si>
  <si>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</si>
  <si>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</si>
  <si>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</si>
  <si>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</si>
  <si>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</si>
  <si>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</si>
  <si>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</si>
  <si>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</si>
  <si>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</si>
  <si>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</si>
  <si>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</si>
  <si>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</si>
  <si>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</si>
  <si>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</si>
  <si>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</si>
  <si>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</si>
  <si>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</si>
  <si>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</si>
  <si>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</si>
  <si>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</si>
  <si>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</si>
  <si>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</si>
  <si>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</si>
  <si>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</si>
  <si>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</si>
  <si>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</si>
  <si>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</si>
  <si>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</si>
  <si>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</si>
  <si>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</si>
  <si>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</si>
  <si>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</si>
  <si>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</si>
  <si>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</si>
  <si>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</si>
  <si>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</si>
  <si>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</si>
  <si>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</si>
  <si>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</si>
  <si>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</si>
  <si>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</si>
  <si>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</si>
  <si>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</si>
  <si>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</si>
  <si>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</si>
  <si>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</si>
  <si>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</si>
  <si>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</si>
  <si>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</si>
  <si>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</si>
  <si>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</si>
  <si>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</si>
  <si>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</si>
  <si>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</si>
  <si>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</si>
  <si>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</si>
  <si>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</si>
  <si>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</si>
  <si>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</si>
  <si>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</si>
  <si>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</si>
  <si>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</si>
  <si>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</si>
  <si>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</si>
  <si>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</si>
  <si>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</si>
  <si>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</si>
  <si>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</si>
  <si>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</si>
  <si>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</si>
  <si>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</si>
  <si>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</si>
  <si>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</si>
  <si>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</si>
  <si>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</si>
  <si>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</si>
  <si>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</si>
  <si>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</si>
  <si>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</si>
  <si>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</si>
  <si>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</si>
  <si>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</si>
  <si>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</si>
  <si>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</si>
  <si>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</si>
  <si>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</si>
  <si>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</si>
  <si>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</si>
  <si>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</si>
  <si>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</si>
  <si>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</si>
  <si>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</si>
  <si>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</si>
  <si>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</si>
  <si>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</si>
  <si>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</si>
  <si>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</si>
  <si>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</si>
  <si>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</si>
  <si>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</si>
  <si>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</si>
  <si>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</si>
  <si>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</si>
  <si>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</si>
  <si>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</si>
  <si>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</si>
  <si>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</si>
  <si>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</si>
  <si>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</si>
  <si>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</si>
  <si>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</si>
  <si>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</si>
  <si>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</si>
  <si>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</si>
  <si>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</si>
  <si>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</si>
  <si>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</si>
  <si>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</si>
  <si>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</si>
  <si>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</si>
  <si>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</si>
  <si>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</si>
  <si>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</si>
  <si>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</si>
  <si>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</si>
  <si>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</si>
  <si>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</si>
  <si>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</si>
  <si>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</si>
  <si>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</si>
  <si>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</si>
  <si>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</si>
  <si>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</si>
  <si>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</si>
  <si>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</si>
  <si>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</si>
  <si>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</si>
  <si>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</si>
  <si>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</si>
  <si>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</si>
  <si>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</si>
  <si>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</si>
  <si>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</si>
  <si>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</si>
  <si>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</si>
  <si>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</si>
  <si>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</si>
  <si>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</si>
  <si>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</si>
  <si>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</si>
  <si>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</si>
  <si>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</si>
  <si>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</si>
  <si>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</si>
  <si>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</si>
  <si>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</si>
  <si>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</si>
  <si>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</si>
  <si>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</si>
  <si>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</si>
  <si>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</si>
  <si>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</si>
  <si>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</si>
  <si>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</si>
  <si>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</si>
  <si>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</si>
  <si>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</si>
  <si>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</si>
  <si>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</si>
  <si>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</si>
  <si>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</si>
  <si>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</si>
  <si>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</si>
  <si>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</si>
  <si>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</si>
  <si>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</si>
  <si>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</si>
  <si>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</si>
  <si>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</si>
  <si>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</si>
  <si>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</si>
  <si>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</si>
  <si>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</si>
  <si>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</si>
  <si>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</si>
  <si>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</si>
  <si>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</si>
  <si>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</si>
  <si>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</si>
  <si>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</si>
  <si>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</si>
  <si>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</si>
  <si>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</si>
  <si>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</si>
  <si>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</si>
  <si>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</si>
  <si>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</si>
  <si>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</si>
  <si>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</si>
  <si>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</si>
  <si>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</si>
  <si>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</si>
  <si>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</si>
  <si>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</si>
  <si>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</si>
  <si>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</si>
  <si>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</si>
  <si>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</si>
  <si>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</si>
  <si>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</si>
  <si>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</si>
  <si>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</si>
  <si>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</si>
  <si>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</si>
  <si>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</si>
  <si>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</si>
  <si>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</si>
  <si>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</si>
  <si>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</si>
  <si>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</si>
  <si>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</si>
  <si>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</si>
  <si>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</si>
  <si>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</si>
  <si>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</si>
  <si>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</si>
  <si>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</si>
  <si>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</si>
  <si>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</si>
  <si>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</si>
  <si>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</si>
  <si>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</si>
  <si>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</si>
  <si>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</si>
  <si>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</si>
  <si>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</si>
  <si>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</si>
  <si>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</si>
  <si>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</si>
  <si>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</si>
  <si>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</si>
  <si>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</si>
  <si>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</si>
  <si>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</si>
  <si>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</si>
  <si>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</si>
  <si>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</si>
  <si>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</si>
  <si>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</si>
  <si>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</si>
  <si>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</si>
  <si>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</si>
  <si>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</si>
  <si>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</si>
  <si>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</si>
  <si>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</si>
  <si>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</si>
  <si>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</si>
  <si>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</si>
  <si>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</si>
  <si>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</si>
  <si>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</si>
  <si>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</si>
  <si>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</si>
  <si>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</si>
  <si>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</si>
  <si>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</si>
  <si>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</si>
  <si>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</si>
  <si>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</si>
  <si>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</si>
  <si>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</si>
  <si>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</si>
  <si>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</si>
  <si>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</si>
  <si>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</si>
  <si>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</si>
  <si>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</si>
  <si>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</si>
  <si>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</si>
  <si>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</si>
  <si>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</si>
  <si>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</si>
  <si>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</si>
  <si>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</si>
  <si>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</si>
  <si>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</si>
  <si>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</si>
  <si>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</si>
  <si>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</si>
  <si>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</si>
  <si>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</si>
  <si>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</si>
  <si>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</si>
  <si>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</si>
  <si>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</si>
  <si>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</si>
  <si>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</si>
  <si>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</si>
  <si>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</si>
  <si>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</si>
  <si>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</si>
  <si>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</si>
  <si>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</si>
  <si>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</si>
  <si>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</si>
  <si>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</si>
  <si>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</si>
  <si>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</si>
  <si>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</si>
  <si>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</si>
  <si>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</si>
  <si>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</si>
  <si>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</si>
  <si>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</si>
  <si>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</si>
  <si>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</si>
  <si>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</si>
  <si>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</si>
  <si>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</si>
  <si>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</si>
  <si>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</si>
  <si>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</si>
  <si>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</si>
  <si>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</si>
  <si>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</si>
  <si>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</si>
  <si>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</si>
  <si>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</si>
  <si>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</si>
  <si>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</si>
  <si>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</si>
  <si>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</si>
  <si>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</si>
  <si>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</si>
  <si>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</si>
  <si>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</si>
  <si>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</si>
  <si>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</si>
  <si>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</si>
  <si>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</si>
  <si>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</si>
  <si>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</si>
  <si>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</si>
  <si>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</si>
  <si>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</si>
  <si>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</si>
  <si>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</si>
  <si>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</si>
  <si>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</si>
  <si>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</si>
  <si>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</si>
  <si>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</si>
  <si>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</si>
  <si>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</si>
  <si>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</si>
  <si>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</si>
  <si>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</si>
  <si>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</si>
  <si>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</si>
  <si>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</si>
  <si>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</si>
  <si>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</si>
  <si>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</si>
  <si>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</si>
  <si>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</si>
  <si>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</si>
  <si>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</si>
  <si>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</si>
  <si>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</si>
  <si>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</si>
  <si>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</si>
  <si>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</si>
  <si>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</si>
  <si>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</si>
  <si>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</si>
  <si>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</si>
  <si>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</si>
  <si>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</si>
  <si>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</si>
  <si>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</si>
  <si>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</si>
  <si>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</si>
  <si>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</si>
  <si>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</si>
  <si>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</si>
  <si>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</si>
  <si>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</si>
  <si>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</si>
  <si>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</si>
  <si>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</si>
  <si>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</si>
  <si>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</si>
  <si>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</si>
  <si>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</si>
  <si>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</si>
  <si>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</si>
  <si>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</si>
  <si>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</si>
  <si>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</si>
  <si>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</si>
  <si>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</si>
  <si>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</si>
  <si>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</si>
  <si>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</si>
  <si>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</si>
  <si>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</si>
  <si>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</si>
  <si>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</si>
  <si>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</si>
  <si>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</si>
  <si>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</si>
  <si>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</si>
  <si>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</si>
  <si>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</si>
  <si>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</si>
  <si>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</si>
  <si>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</si>
  <si>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</si>
  <si>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</si>
  <si>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</si>
  <si>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</si>
  <si>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</si>
  <si>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</si>
  <si>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</si>
  <si>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</si>
  <si>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</si>
  <si>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</si>
  <si>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</si>
  <si>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</si>
  <si>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</si>
  <si>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</si>
  <si>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</si>
  <si>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</si>
  <si>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</si>
  <si>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</si>
  <si>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</si>
  <si>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</si>
  <si>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</si>
  <si>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</si>
  <si>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</si>
  <si>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</si>
  <si>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</si>
  <si>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</si>
  <si>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</si>
  <si>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</si>
  <si>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</si>
  <si>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</si>
  <si>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</si>
  <si>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</si>
  <si>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</si>
  <si>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</si>
  <si>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</si>
  <si>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</si>
  <si>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</si>
  <si>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</si>
  <si>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</si>
  <si>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</si>
  <si>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</si>
  <si>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</si>
  <si>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</si>
  <si>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</si>
  <si>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</si>
  <si>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</si>
  <si>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</si>
  <si>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</si>
  <si>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</si>
  <si>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</si>
  <si>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</si>
  <si>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</si>
  <si>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</si>
  <si>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</si>
  <si>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</si>
  <si>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</si>
  <si>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</si>
  <si>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</si>
  <si>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</si>
  <si>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</si>
  <si>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</si>
  <si>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</si>
  <si>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</si>
  <si>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</si>
  <si>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</si>
  <si>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</si>
  <si>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</si>
  <si>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</si>
  <si>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</si>
  <si>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</si>
  <si>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</si>
  <si>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</si>
  <si>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</si>
  <si>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</si>
  <si>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</si>
  <si>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</si>
  <si>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</si>
  <si>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</si>
  <si>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</si>
  <si>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</si>
  <si>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</si>
  <si>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</si>
  <si>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</si>
  <si>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</si>
  <si>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</si>
  <si>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</si>
  <si>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</si>
  <si>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</si>
  <si>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</si>
  <si>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</si>
  <si>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</si>
  <si>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</si>
  <si>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</si>
  <si>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</si>
  <si>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</si>
  <si>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</si>
  <si>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</si>
  <si>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</si>
  <si>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</si>
  <si>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</si>
  <si>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</si>
  <si>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</si>
  <si>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</si>
  <si>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</si>
  <si>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</si>
  <si>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</si>
  <si>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</si>
  <si>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</si>
  <si>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</si>
  <si>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</si>
  <si>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</si>
  <si>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</si>
  <si>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</si>
  <si>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</si>
  <si>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</si>
  <si>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</si>
  <si>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</si>
  <si>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</si>
  <si>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</si>
  <si>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</si>
  <si>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</si>
  <si>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</si>
  <si>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</si>
  <si>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</si>
  <si>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</si>
  <si>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</si>
  <si>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</si>
  <si>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</si>
  <si>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</si>
  <si>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</si>
  <si>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</si>
  <si>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</si>
  <si>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</si>
  <si>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</si>
  <si>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</si>
  <si>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</si>
  <si>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</si>
  <si>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</si>
  <si>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</si>
  <si>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</si>
  <si>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</si>
  <si>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</si>
  <si>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</si>
  <si>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</si>
  <si>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</si>
  <si>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</si>
  <si>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</si>
  <si>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</si>
  <si>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</si>
  <si>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</si>
  <si>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</si>
  <si>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</si>
  <si>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</si>
  <si>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</si>
  <si>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</si>
  <si>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</si>
  <si>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</si>
  <si>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</si>
  <si>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</si>
  <si>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</si>
  <si>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</si>
  <si>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</si>
  <si>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</si>
  <si>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</si>
  <si>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</si>
  <si>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</si>
  <si>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</si>
  <si>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</si>
  <si>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</si>
  <si>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</si>
  <si>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</si>
  <si>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</si>
  <si>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</si>
  <si>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</si>
  <si>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</si>
  <si>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</si>
  <si>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</si>
  <si>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</si>
  <si>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</si>
  <si>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</si>
  <si>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</si>
  <si>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</si>
  <si>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</si>
  <si>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</si>
  <si>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</si>
  <si>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</si>
  <si>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</si>
  <si>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</si>
  <si>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</si>
  <si>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</si>
  <si>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</si>
  <si>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</si>
  <si>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</si>
  <si>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</si>
  <si>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</si>
  <si>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</si>
  <si>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</si>
  <si>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</si>
  <si>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</si>
  <si>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</si>
  <si>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</si>
  <si>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</si>
  <si>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</si>
  <si>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</si>
  <si>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</si>
  <si>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</si>
  <si>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</si>
  <si>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</si>
  <si>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</si>
  <si>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</si>
  <si>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</si>
  <si>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</si>
  <si>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</si>
  <si>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</si>
  <si>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</si>
  <si>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</si>
  <si>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</si>
  <si>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</si>
  <si>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</si>
  <si>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</si>
  <si>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</si>
  <si>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</si>
  <si>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</si>
  <si>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</si>
  <si>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</si>
  <si>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</si>
  <si>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</si>
  <si>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</si>
  <si>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</si>
  <si>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</si>
  <si>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</si>
  <si>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</si>
  <si>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</si>
  <si>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</si>
  <si>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</si>
  <si>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</si>
  <si>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</si>
  <si>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</si>
  <si>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</si>
  <si>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</si>
  <si>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</si>
  <si>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</si>
  <si>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</si>
  <si>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</si>
  <si>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</si>
  <si>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</si>
  <si>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</si>
  <si>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</si>
  <si>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</si>
  <si>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</si>
  <si>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</si>
  <si>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</si>
  <si>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</si>
  <si>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</si>
  <si>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</si>
  <si>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</si>
  <si>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</si>
  <si>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</si>
  <si>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</si>
  <si>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</si>
  <si>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</si>
  <si>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</si>
  <si>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</si>
  <si>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</si>
  <si>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</si>
  <si>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</si>
  <si>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</si>
  <si>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</si>
  <si>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</si>
  <si>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</si>
  <si>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</si>
  <si>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</si>
  <si>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</si>
  <si>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</si>
  <si>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</si>
  <si>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</si>
  <si>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</si>
  <si>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</si>
  <si>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</si>
  <si>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</si>
  <si>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</si>
  <si>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</si>
  <si>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</si>
  <si>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</si>
  <si>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</si>
  <si>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</si>
  <si>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</si>
  <si>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</si>
  <si>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</si>
  <si>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</si>
  <si>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</si>
  <si>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</si>
  <si>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</si>
  <si>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</si>
  <si>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</si>
  <si>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</si>
  <si>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</si>
  <si>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</si>
  <si>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</si>
  <si>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</si>
  <si>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</si>
  <si>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</si>
  <si>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</si>
  <si>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</si>
  <si>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</si>
  <si>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</si>
  <si>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</si>
  <si>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</si>
  <si>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</si>
  <si>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</si>
  <si>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</si>
  <si>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</si>
  <si>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</si>
  <si>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</si>
  <si>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</si>
  <si>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</si>
  <si>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</si>
  <si>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</si>
  <si>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</si>
  <si>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</si>
  <si>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</si>
  <si>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</si>
  <si>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</si>
  <si>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</si>
  <si>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</si>
  <si>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</si>
  <si>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</si>
  <si>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</si>
  <si>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</si>
  <si>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</si>
  <si>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</si>
  <si>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</si>
  <si>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</si>
  <si>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</si>
  <si>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</si>
  <si>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</si>
  <si>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</si>
  <si>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</si>
  <si>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</si>
  <si>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</si>
  <si>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</si>
  <si>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</si>
  <si>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</si>
  <si>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</si>
  <si>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</si>
  <si>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</si>
  <si>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</si>
  <si>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</si>
  <si>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</si>
  <si>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</si>
  <si>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</si>
  <si>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</si>
  <si>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</si>
  <si>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</si>
  <si>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</si>
  <si>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</si>
  <si>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</si>
  <si>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</si>
  <si>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</si>
  <si>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</si>
  <si>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</si>
  <si>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</si>
  <si>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</si>
  <si>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</si>
  <si>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</si>
  <si>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</si>
  <si>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</si>
  <si>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</si>
  <si>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</si>
  <si>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</si>
  <si>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</si>
  <si>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</si>
  <si>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</si>
  <si>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</si>
  <si>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</si>
  <si>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</si>
  <si>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</si>
  <si>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</si>
  <si>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</si>
  <si>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</si>
  <si>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</si>
  <si>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</si>
  <si>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</si>
  <si>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</si>
  <si>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</si>
  <si>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</si>
  <si>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</si>
  <si>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</si>
  <si>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</si>
  <si>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</si>
  <si>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</si>
  <si>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</si>
  <si>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</si>
  <si>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</si>
  <si>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</si>
  <si>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</si>
  <si>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</si>
  <si>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</si>
  <si>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</si>
  <si>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</si>
  <si>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</si>
  <si>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</si>
  <si>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</si>
  <si>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</si>
  <si>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</si>
  <si>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</si>
  <si>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</si>
  <si>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</si>
  <si>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</si>
  <si>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</si>
  <si>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</si>
  <si>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</si>
  <si>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</si>
  <si>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</si>
  <si>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</si>
  <si>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</si>
  <si>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</si>
  <si>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</si>
  <si>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</si>
  <si>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</si>
  <si>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</si>
  <si>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</si>
  <si>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</si>
  <si>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</si>
  <si>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</si>
  <si>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</si>
  <si>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</si>
  <si>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</si>
  <si>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</si>
  <si>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</si>
  <si>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</si>
  <si>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</si>
  <si>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</si>
  <si>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</si>
  <si>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</si>
  <si>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</si>
  <si>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</si>
  <si>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</si>
  <si>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</si>
  <si>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</si>
  <si>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</si>
  <si>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</si>
  <si>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</si>
  <si>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</si>
  <si>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</si>
  <si>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</si>
  <si>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</si>
  <si>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</si>
  <si>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</si>
  <si>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</si>
  <si>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</si>
  <si>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</si>
  <si>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</si>
  <si>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</si>
  <si>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</si>
  <si>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</si>
  <si>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</si>
  <si>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</si>
  <si>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</si>
  <si>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</si>
  <si>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</si>
  <si>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</si>
  <si>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</si>
  <si>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</si>
  <si>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</si>
  <si>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</si>
  <si>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</si>
  <si>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</si>
  <si>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</si>
  <si>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</si>
  <si>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</si>
  <si>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</si>
  <si>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</si>
  <si>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</si>
  <si>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</si>
  <si>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</si>
  <si>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</si>
  <si>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</si>
  <si>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</si>
  <si>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</si>
  <si>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</si>
  <si>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</si>
  <si>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</si>
  <si>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</si>
  <si>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</si>
  <si>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</si>
  <si>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</si>
  <si>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</si>
  <si>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</si>
  <si>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</si>
  <si>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</si>
  <si>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</si>
  <si>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</si>
  <si>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</si>
  <si>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</si>
  <si>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</si>
  <si>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</si>
  <si>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</si>
  <si>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</si>
  <si>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</si>
  <si>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</si>
  <si>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</si>
  <si>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</si>
  <si>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</si>
  <si>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</si>
  <si>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</si>
  <si>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</si>
  <si>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</si>
  <si>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</si>
  <si>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</si>
  <si>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</si>
  <si>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</si>
  <si>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</si>
  <si>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</si>
  <si>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</si>
  <si>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</si>
  <si>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</si>
  <si>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</si>
  <si>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</si>
  <si>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</si>
  <si>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</si>
  <si>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</si>
  <si>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</si>
  <si>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</si>
  <si>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</si>
  <si>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</si>
  <si>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</si>
  <si>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</si>
  <si>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</si>
  <si>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</si>
  <si>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</si>
  <si>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</si>
  <si>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</si>
  <si>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</si>
  <si>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</si>
  <si>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</si>
  <si>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</si>
  <si>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</si>
  <si>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</si>
  <si>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</si>
  <si>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</si>
  <si>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</si>
  <si>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</si>
  <si>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</si>
  <si>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</si>
  <si>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</si>
  <si>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</si>
  <si>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</si>
  <si>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</si>
  <si>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</si>
  <si>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</si>
  <si>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</si>
  <si>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</si>
  <si>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</si>
  <si>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</si>
  <si>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</si>
  <si>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</si>
  <si>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</si>
  <si>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</si>
  <si>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</si>
  <si>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</si>
  <si>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</si>
  <si>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</si>
  <si>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</si>
  <si>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</si>
  <si>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</si>
  <si>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</si>
  <si>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</si>
  <si>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</si>
  <si>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</si>
  <si>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</si>
  <si>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</si>
  <si>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</si>
  <si>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</si>
  <si>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</si>
  <si>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</si>
  <si>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</si>
  <si>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</si>
  <si>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</si>
  <si>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</si>
  <si>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</si>
  <si>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</si>
  <si>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</si>
  <si>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</si>
  <si>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</si>
  <si>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</si>
  <si>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</si>
  <si>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</si>
  <si>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</si>
  <si>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</si>
  <si>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</si>
  <si>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</si>
  <si>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</si>
  <si>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</si>
  <si>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</si>
  <si>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</si>
  <si>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</si>
  <si>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</si>
  <si>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</si>
  <si>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</si>
  <si>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</si>
  <si>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</si>
  <si>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</si>
  <si>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</si>
  <si>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</si>
  <si>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</si>
  <si>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</si>
  <si>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</si>
  <si>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</si>
  <si>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</si>
  <si>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</si>
  <si>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</si>
  <si>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</si>
  <si>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</si>
  <si>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</si>
  <si>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</si>
  <si>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</si>
  <si>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</si>
  <si>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</si>
  <si>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</si>
  <si>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</si>
  <si>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</si>
  <si>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</si>
  <si>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</si>
  <si>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</si>
  <si>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</si>
  <si>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</si>
  <si>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</si>
  <si>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</si>
  <si>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</si>
  <si>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</si>
  <si>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</si>
  <si>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</si>
  <si>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</si>
  <si>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</si>
  <si>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</si>
  <si>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</si>
  <si>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</si>
  <si>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</si>
  <si>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</si>
  <si>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</si>
  <si>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</si>
  <si>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</si>
  <si>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</si>
  <si>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</si>
  <si>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</si>
  <si>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</si>
  <si>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</si>
  <si>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</si>
  <si>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</si>
  <si>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</si>
  <si>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</si>
  <si>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</si>
  <si>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</si>
  <si>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</si>
  <si>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</si>
  <si>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</si>
  <si>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</si>
  <si>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</si>
  <si>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</si>
  <si>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</si>
  <si>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</si>
  <si>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</si>
  <si>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</si>
  <si>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</si>
  <si>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</si>
  <si>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</si>
  <si>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</si>
  <si>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</si>
  <si>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</si>
  <si>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</si>
  <si>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</si>
  <si>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</si>
  <si>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</si>
  <si>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</si>
  <si>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</si>
  <si>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</si>
  <si>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</si>
  <si>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</si>
  <si>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</si>
  <si>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</si>
  <si>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</si>
  <si>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</si>
  <si>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</si>
  <si>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</si>
  <si>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</si>
  <si>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</si>
  <si>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</si>
  <si>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</si>
  <si>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</si>
  <si>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</si>
  <si>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</si>
  <si>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</si>
  <si>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</si>
  <si>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</si>
  <si>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</si>
  <si>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</si>
  <si>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</si>
  <si>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</si>
  <si>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</si>
  <si>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</si>
  <si>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</si>
  <si>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</si>
  <si>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</si>
  <si>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</si>
  <si>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</si>
  <si>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</si>
  <si>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</si>
  <si>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</si>
  <si>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</si>
  <si>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</si>
  <si>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</si>
  <si>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</si>
  <si>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</si>
  <si>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</si>
  <si>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</si>
  <si>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</si>
  <si>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</si>
  <si>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</si>
  <si>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</si>
  <si>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</si>
  <si>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</si>
  <si>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</si>
  <si>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</si>
  <si>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</si>
  <si>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</si>
  <si>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</si>
  <si>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</si>
  <si>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</si>
  <si>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</si>
  <si>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</si>
  <si>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</si>
  <si>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</si>
  <si>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</si>
  <si>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</si>
  <si>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</si>
  <si>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</si>
  <si>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</si>
  <si>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</si>
  <si>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</si>
  <si>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</si>
  <si>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</si>
  <si>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</si>
  <si>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</si>
  <si>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</si>
  <si>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</si>
  <si>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</si>
  <si>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</si>
  <si>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</si>
  <si>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</si>
  <si>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</si>
  <si>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</si>
  <si>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</si>
  <si>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</si>
  <si>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</si>
  <si>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</si>
  <si>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</si>
  <si>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</si>
  <si>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</si>
  <si>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</si>
  <si>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</si>
  <si>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</si>
  <si>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</si>
  <si>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</si>
  <si>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</si>
  <si>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</si>
  <si>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</si>
  <si>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</si>
  <si>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</si>
  <si>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</si>
  <si>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</si>
  <si>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</si>
  <si>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</si>
  <si>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</si>
  <si>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</si>
  <si>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</si>
  <si>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</si>
  <si>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</si>
  <si>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</si>
  <si>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</si>
  <si>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</si>
  <si>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</si>
  <si>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</si>
  <si>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</si>
  <si>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</si>
  <si>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</si>
  <si>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</si>
  <si>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</si>
  <si>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</si>
  <si>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</si>
  <si>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</si>
  <si>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</si>
  <si>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</si>
  <si>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</si>
  <si>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</si>
  <si>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</si>
  <si>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</si>
  <si>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</si>
  <si>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</si>
  <si>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</si>
  <si>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</si>
  <si>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</si>
  <si>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</si>
  <si>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</si>
  <si>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</si>
  <si>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</si>
  <si>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</si>
  <si>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</si>
  <si>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</si>
  <si>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</si>
  <si>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</si>
  <si>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</si>
  <si>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</si>
  <si>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</si>
  <si>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</si>
  <si>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</si>
  <si>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</si>
  <si>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</si>
  <si>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</si>
  <si>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</si>
  <si>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</si>
  <si>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</si>
  <si>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</si>
  <si>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</si>
  <si>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</si>
  <si>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</si>
  <si>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</si>
  <si>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</si>
  <si>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</si>
  <si>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</si>
  <si>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</si>
  <si>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</si>
  <si>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</si>
  <si>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</si>
  <si>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</si>
  <si>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</si>
  <si>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</si>
  <si>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</si>
  <si>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</si>
  <si>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</si>
  <si>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</si>
  <si>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</si>
  <si>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</si>
  <si>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</si>
  <si>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</si>
  <si>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</si>
  <si>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</si>
  <si>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</si>
  <si>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</si>
  <si>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</si>
  <si>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</si>
  <si>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</si>
  <si>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</si>
  <si>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</si>
  <si>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</si>
  <si>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</si>
  <si>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</si>
  <si>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</si>
  <si>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</si>
  <si>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</si>
  <si>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</si>
  <si>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</si>
  <si>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</si>
  <si>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</si>
  <si>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</si>
  <si>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</si>
  <si>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</si>
  <si>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</si>
  <si>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</si>
  <si>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</si>
  <si>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</si>
  <si>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</si>
  <si>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</si>
  <si>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</si>
  <si>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</si>
  <si>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</si>
  <si>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</si>
  <si>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</si>
  <si>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</si>
  <si>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</si>
  <si>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</si>
  <si>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</si>
  <si>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</si>
  <si>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</si>
  <si>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</si>
  <si>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</si>
  <si>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</si>
  <si>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</si>
  <si>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</si>
  <si>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</si>
  <si>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</si>
  <si>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</si>
  <si>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</si>
  <si>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</si>
  <si>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</si>
  <si>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</si>
  <si>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</si>
  <si>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</si>
  <si>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</si>
  <si>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</si>
  <si>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</si>
  <si>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</si>
  <si>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</si>
  <si>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</si>
  <si>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</si>
  <si>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</si>
  <si>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</si>
  <si>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</si>
  <si>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</si>
  <si>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</si>
  <si>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</si>
  <si>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</si>
  <si>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</si>
  <si>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</si>
  <si>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</si>
  <si>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</si>
  <si>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</si>
  <si>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</si>
  <si>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</si>
  <si>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</si>
  <si>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</si>
  <si>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</si>
  <si>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</si>
  <si>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</si>
  <si>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</si>
  <si>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</si>
  <si>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</si>
  <si>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</si>
  <si>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</si>
  <si>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</si>
  <si>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</si>
  <si>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</si>
  <si>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</si>
  <si>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</si>
  <si>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</si>
  <si>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</si>
  <si>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</si>
  <si>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</si>
  <si>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</si>
  <si>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</si>
  <si>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</si>
  <si>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</si>
  <si>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</si>
  <si>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</si>
  <si>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</si>
  <si>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</si>
  <si>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</si>
  <si>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</si>
  <si>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</si>
  <si>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</si>
  <si>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</si>
  <si>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</si>
  <si>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</si>
  <si>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</si>
  <si>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</si>
  <si>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</si>
  <si>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</si>
  <si>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</si>
  <si>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</si>
  <si>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</si>
  <si>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</si>
  <si>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</si>
  <si>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</si>
  <si>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</si>
  <si>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</si>
  <si>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</si>
  <si>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</si>
  <si>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</si>
  <si>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</si>
  <si>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</si>
  <si>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</si>
  <si>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</si>
  <si>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</si>
  <si>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</si>
  <si>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</si>
  <si>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</si>
  <si>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</si>
  <si>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</si>
  <si>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</si>
  <si>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</si>
  <si>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</si>
  <si>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</si>
  <si>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</si>
  <si>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</si>
  <si>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</si>
  <si>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</si>
  <si>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</si>
  <si>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</si>
  <si>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</si>
  <si>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</si>
  <si>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</si>
  <si>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</si>
  <si>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</si>
  <si>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</si>
  <si>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</si>
  <si>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</si>
  <si>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</si>
  <si>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</si>
  <si>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</si>
  <si>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</si>
  <si>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</si>
  <si>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</si>
  <si>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</si>
  <si>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</si>
  <si>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</si>
  <si>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</si>
  <si>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</si>
  <si>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</si>
  <si>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</si>
  <si>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</si>
  <si>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</si>
  <si>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</si>
  <si>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</si>
  <si>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</si>
  <si>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</si>
  <si>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</si>
  <si>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</si>
  <si>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</si>
  <si>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</si>
  <si>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</si>
  <si>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</si>
  <si>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</si>
  <si>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</si>
  <si>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</si>
  <si>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</si>
  <si>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</si>
  <si>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</si>
  <si>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</si>
  <si>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</si>
  <si>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</si>
  <si>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</si>
  <si>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</si>
  <si>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</si>
  <si>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</si>
  <si>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</si>
  <si>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</si>
  <si>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</si>
  <si>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</si>
  <si>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</si>
  <si>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</si>
  <si>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</si>
  <si>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</si>
  <si>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</si>
  <si>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</si>
  <si>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</si>
  <si>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</si>
  <si>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</si>
  <si>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</si>
  <si>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</si>
  <si>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</si>
  <si>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</si>
  <si>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</si>
  <si>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</si>
  <si>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</si>
  <si>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</si>
  <si>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</si>
  <si>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</si>
  <si>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</si>
  <si>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</si>
  <si>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</si>
  <si>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</si>
  <si>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</si>
  <si>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</si>
  <si>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</si>
  <si>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</si>
  <si>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</si>
  <si>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</si>
  <si>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</si>
  <si>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</si>
  <si>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</si>
  <si>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</si>
  <si>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</si>
  <si>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</si>
  <si>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</si>
  <si>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</si>
  <si>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</si>
  <si>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</si>
  <si>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</si>
  <si>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</si>
  <si>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</si>
  <si>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</si>
  <si>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</si>
  <si>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</si>
  <si>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</si>
  <si>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</si>
  <si>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</si>
  <si>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</si>
  <si>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</si>
  <si>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</si>
  <si>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</si>
  <si>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</si>
  <si>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</si>
  <si>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</si>
  <si>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</si>
  <si>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</si>
  <si>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</si>
  <si>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</si>
  <si>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</si>
  <si>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</si>
  <si>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</si>
  <si>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</si>
  <si>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</si>
  <si>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</si>
  <si>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</si>
  <si>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</si>
  <si>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</si>
  <si>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</si>
  <si>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</si>
  <si>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</si>
  <si>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</si>
  <si>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</si>
  <si>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</si>
  <si>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</si>
  <si>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</si>
  <si>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</si>
  <si>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</si>
  <si>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</si>
  <si>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</si>
  <si>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</si>
  <si>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</si>
  <si>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</si>
  <si>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</si>
  <si>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</si>
  <si>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</si>
  <si>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</si>
  <si>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</si>
  <si>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</si>
  <si>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</si>
  <si>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</si>
  <si>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</si>
  <si>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</si>
  <si>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</si>
  <si>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</si>
  <si>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</si>
  <si>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</si>
  <si>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</si>
  <si>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</si>
  <si>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</si>
  <si>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</si>
  <si>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</si>
  <si>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</si>
  <si>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</si>
  <si>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</si>
  <si>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</si>
  <si>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</si>
  <si>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</si>
  <si>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</si>
  <si>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</si>
  <si>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</si>
  <si>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</si>
  <si>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</si>
  <si>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</si>
  <si>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</si>
  <si>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</si>
  <si>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</si>
  <si>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</si>
  <si>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</si>
  <si>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</si>
  <si>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</si>
  <si>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</si>
  <si>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</si>
  <si>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</si>
  <si>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</si>
  <si>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</si>
  <si>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</si>
  <si>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</si>
  <si>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</si>
  <si>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</si>
  <si>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</si>
  <si>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</si>
  <si>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</si>
  <si>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</si>
  <si>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</si>
  <si>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</si>
  <si>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</si>
  <si>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</si>
  <si>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</si>
  <si>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</si>
  <si>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</si>
  <si>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</si>
  <si>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</si>
  <si>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</si>
  <si>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</si>
  <si>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</si>
  <si>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</si>
  <si>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</si>
  <si>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</si>
  <si>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</si>
  <si>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</si>
  <si>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</si>
  <si>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</si>
  <si>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</si>
  <si>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</si>
  <si>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</si>
  <si>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</si>
  <si>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</si>
  <si>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</si>
  <si>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</si>
  <si>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</si>
  <si>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</si>
  <si>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</si>
  <si>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</si>
  <si>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</si>
  <si>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</si>
  <si>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</si>
  <si>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</si>
  <si>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</si>
  <si>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</si>
  <si>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</si>
  <si>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</si>
  <si>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</si>
  <si>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</si>
  <si>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</si>
  <si>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</si>
  <si>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</si>
  <si>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</si>
  <si>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</si>
  <si>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</si>
  <si>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</si>
  <si>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</si>
  <si>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</si>
  <si>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</si>
  <si>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</si>
  <si>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</si>
  <si>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</si>
  <si>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</si>
  <si>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</si>
  <si>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</si>
  <si>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</si>
  <si>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</si>
  <si>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</si>
  <si>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</si>
  <si>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</si>
  <si>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</si>
  <si>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</si>
  <si>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</si>
  <si>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</si>
  <si>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</si>
  <si>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</si>
  <si>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</si>
  <si>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</si>
  <si>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</si>
  <si>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</si>
  <si>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</si>
  <si>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</si>
  <si>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</si>
  <si>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</si>
  <si>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</si>
  <si>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</si>
  <si>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</si>
  <si>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</si>
  <si>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</si>
  <si>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</si>
  <si>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</si>
  <si>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</si>
  <si>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</si>
  <si>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</si>
  <si>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</si>
  <si>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</si>
  <si>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</si>
  <si>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</si>
  <si>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</si>
  <si>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</si>
  <si>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</si>
  <si>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</si>
  <si>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</si>
  <si>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</si>
  <si>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</si>
  <si>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</si>
  <si>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</si>
  <si>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</si>
  <si>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</si>
  <si>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</si>
  <si>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</si>
  <si>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</si>
  <si>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</si>
  <si>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</si>
  <si>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</si>
  <si>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</si>
  <si>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</si>
  <si>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</si>
  <si>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</si>
  <si>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</si>
  <si>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</si>
  <si>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</si>
  <si>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</si>
  <si>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</si>
  <si>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</si>
  <si>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</si>
  <si>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</si>
  <si>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</si>
  <si>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</si>
  <si>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</si>
  <si>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</si>
  <si>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</si>
  <si>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</si>
  <si>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</si>
  <si>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</si>
  <si>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</si>
  <si>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</si>
  <si>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</si>
  <si>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</si>
  <si>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</si>
  <si>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</si>
  <si>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</si>
  <si>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</si>
  <si>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</si>
  <si>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</si>
  <si>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</si>
  <si>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</si>
  <si>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</si>
  <si>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</si>
  <si>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</si>
  <si>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</si>
  <si>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</si>
  <si>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</si>
  <si>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</si>
  <si>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</si>
  <si>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</si>
  <si>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</si>
  <si>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</si>
  <si>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</si>
  <si>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</si>
  <si>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</si>
  <si>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</si>
  <si>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</si>
  <si>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</si>
  <si>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</si>
  <si>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</si>
  <si>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</si>
  <si>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</si>
  <si>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</si>
  <si>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</si>
  <si>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</si>
  <si>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</si>
  <si>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</si>
  <si>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</si>
  <si>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</si>
  <si>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</si>
  <si>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</si>
  <si>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</si>
  <si>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</si>
  <si>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</si>
  <si>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</si>
  <si>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</si>
  <si>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</si>
  <si>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</si>
  <si>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</si>
  <si>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</si>
  <si>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</si>
  <si>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</si>
  <si>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</si>
  <si>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</si>
  <si>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</si>
  <si>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</si>
  <si>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</si>
  <si>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</si>
  <si>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</si>
  <si>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</si>
  <si>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</si>
  <si>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</si>
  <si>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</si>
  <si>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</si>
  <si>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</si>
  <si>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</si>
  <si>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</si>
  <si>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</si>
  <si>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</si>
  <si>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</si>
  <si>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</si>
  <si>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</si>
  <si>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</si>
  <si>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</si>
  <si>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</si>
  <si>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</si>
  <si>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</si>
  <si>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</si>
  <si>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</si>
  <si>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</si>
  <si>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</si>
  <si>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</si>
  <si>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</si>
  <si>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</si>
  <si>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</si>
  <si>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</si>
  <si>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</si>
  <si>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</si>
  <si>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</si>
  <si>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</si>
  <si>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</si>
  <si>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</si>
  <si>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</si>
  <si>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</si>
  <si>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</si>
  <si>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</si>
  <si>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</si>
  <si>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</si>
  <si>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</si>
  <si>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</si>
  <si>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</si>
  <si>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</si>
  <si>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</si>
  <si>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</si>
  <si>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</si>
  <si>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</si>
  <si>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</si>
  <si>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</si>
  <si>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</si>
  <si>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</si>
  <si>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</si>
  <si>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</si>
  <si>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</si>
  <si>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</si>
  <si>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</si>
  <si>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</si>
  <si>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</si>
  <si>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</si>
  <si>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</si>
  <si>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</si>
  <si>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</si>
  <si>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</si>
  <si>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</si>
  <si>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</si>
  <si>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</si>
  <si>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</si>
  <si>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</si>
  <si>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</si>
  <si>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</si>
  <si>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</si>
  <si>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</si>
  <si>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</si>
  <si>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</si>
  <si>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</si>
  <si>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</si>
  <si>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</si>
  <si>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</si>
  <si>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</si>
  <si>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</si>
  <si>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</si>
  <si>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</si>
  <si>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</si>
  <si>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</si>
  <si>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</si>
  <si>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</si>
  <si>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</si>
  <si>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</si>
  <si>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</si>
  <si>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</si>
  <si>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</si>
  <si>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</si>
  <si>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</si>
  <si>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</si>
  <si>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</si>
  <si>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</si>
  <si>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</si>
  <si>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</si>
  <si>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</si>
  <si>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</si>
  <si>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</si>
  <si>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</si>
  <si>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</si>
  <si>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</si>
  <si>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</si>
  <si>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</si>
  <si>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</si>
  <si>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</si>
  <si>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</si>
  <si>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</si>
  <si>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</si>
  <si>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</si>
  <si>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</si>
  <si>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</si>
  <si>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</si>
  <si>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</si>
  <si>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</si>
  <si>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</si>
  <si>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</si>
  <si>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</si>
  <si>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</si>
  <si>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</si>
  <si>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</si>
  <si>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</si>
  <si>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</si>
  <si>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</si>
  <si>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</si>
  <si>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</si>
  <si>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</si>
  <si>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</si>
  <si>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</si>
  <si>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</si>
  <si>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</si>
  <si>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</si>
  <si>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</si>
  <si>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</si>
  <si>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</si>
  <si>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</si>
  <si>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</si>
  <si>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</si>
  <si>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</si>
  <si>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</si>
  <si>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</si>
  <si>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</si>
  <si>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</si>
  <si>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</si>
  <si>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</si>
  <si>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</si>
  <si>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</si>
  <si>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</si>
  <si>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</si>
  <si>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</si>
  <si>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</si>
  <si>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</si>
  <si>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</si>
  <si>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</si>
  <si>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</si>
  <si>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</si>
  <si>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</si>
  <si>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</si>
  <si>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</si>
  <si>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</si>
  <si>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</si>
  <si>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</si>
  <si>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</si>
  <si>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</si>
  <si>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</si>
  <si>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</si>
  <si>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</si>
  <si>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</si>
  <si>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</si>
  <si>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</si>
  <si>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</si>
  <si>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</si>
  <si>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</si>
  <si>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</si>
  <si>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</si>
  <si>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</si>
  <si>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</si>
  <si>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</si>
  <si>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</si>
  <si>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</si>
  <si>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</si>
  <si>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</si>
  <si>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</si>
  <si>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</si>
  <si>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</si>
  <si>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</si>
  <si>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</si>
  <si>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</si>
  <si>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</si>
  <si>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</si>
  <si>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</si>
  <si>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</si>
  <si>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</si>
  <si>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</si>
  <si>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</si>
  <si>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</si>
  <si>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</si>
  <si>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</si>
  <si>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</si>
  <si>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</si>
  <si>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</si>
  <si>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</si>
  <si>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</si>
  <si>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</si>
  <si>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</si>
  <si>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</si>
  <si>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</si>
  <si>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</si>
  <si>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</si>
  <si>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</si>
  <si>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</si>
  <si>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</si>
  <si>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</si>
  <si>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</si>
  <si>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</si>
  <si>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</si>
  <si>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</si>
  <si>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</si>
  <si>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</si>
  <si>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</si>
  <si>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</si>
  <si>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</si>
  <si>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</si>
  <si>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</si>
  <si>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</si>
  <si>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</si>
  <si>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</si>
  <si>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</si>
  <si>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</si>
  <si>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</si>
  <si>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</si>
  <si>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</si>
  <si>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</si>
  <si>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</si>
  <si>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</si>
  <si>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</si>
  <si>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</si>
  <si>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</si>
  <si>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</si>
  <si>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</si>
  <si>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</si>
  <si>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</si>
  <si>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</si>
  <si>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</si>
  <si>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</si>
  <si>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</si>
  <si>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</si>
  <si>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</si>
  <si>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</si>
  <si>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</si>
  <si>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</si>
  <si>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</si>
  <si>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</si>
  <si>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</si>
  <si>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</si>
  <si>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</si>
  <si>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</si>
  <si>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</si>
  <si>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</si>
  <si>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</si>
  <si>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</si>
  <si>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</si>
  <si>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</si>
  <si>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</si>
  <si>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</si>
  <si>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</si>
  <si>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</si>
  <si>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</si>
  <si>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</si>
  <si>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</si>
  <si>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</si>
  <si>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</si>
  <si>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</si>
  <si>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</si>
  <si>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</si>
  <si>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</si>
  <si>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</si>
  <si>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</si>
  <si>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</si>
  <si>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</si>
  <si>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</si>
  <si>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</si>
  <si>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</si>
  <si>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</si>
  <si>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</si>
  <si>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</si>
  <si>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</si>
  <si>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</si>
  <si>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</si>
  <si>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</si>
  <si>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</si>
  <si>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</si>
  <si>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</si>
  <si>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</si>
  <si>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</si>
  <si>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</si>
  <si>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</si>
  <si>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</si>
  <si>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</si>
  <si>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</si>
  <si>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</si>
  <si>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</si>
  <si>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</si>
  <si>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</si>
  <si>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</si>
  <si>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</si>
  <si>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</si>
  <si>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</si>
  <si>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</si>
  <si>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</si>
  <si>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</si>
  <si>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</si>
  <si>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</si>
  <si>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</si>
  <si>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</si>
  <si>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</si>
  <si>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</si>
  <si>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</si>
  <si>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</si>
  <si>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</si>
  <si>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</si>
  <si>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</si>
  <si>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</si>
  <si>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</si>
  <si>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</si>
  <si>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</si>
  <si>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</si>
  <si>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</si>
  <si>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</si>
  <si>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</si>
  <si>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</si>
  <si>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</si>
  <si>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</si>
  <si>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</si>
  <si>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</si>
  <si>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</si>
  <si>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</si>
  <si>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</si>
  <si>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</si>
  <si>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</si>
  <si>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</si>
  <si>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</si>
  <si>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</si>
  <si>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</si>
  <si>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</si>
  <si>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</si>
  <si>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</si>
  <si>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</si>
  <si>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</si>
  <si>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</si>
  <si>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</si>
  <si>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</si>
  <si>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</si>
  <si>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</si>
  <si>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</si>
  <si>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</si>
  <si>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</si>
  <si>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</si>
  <si>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</si>
  <si>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</si>
  <si>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</si>
  <si>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</si>
  <si>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</si>
  <si>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</si>
  <si>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</si>
  <si>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</si>
  <si>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</si>
  <si>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</si>
  <si>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</si>
  <si>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</si>
  <si>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</si>
  <si>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</si>
  <si>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</si>
  <si>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</si>
  <si>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</si>
  <si>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</si>
  <si>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</si>
  <si>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</si>
  <si>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</si>
  <si>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</si>
  <si>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</si>
  <si>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</si>
  <si>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</si>
  <si>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</si>
  <si>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</si>
  <si>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</si>
  <si>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</si>
  <si>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</si>
  <si>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</si>
  <si>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</si>
  <si>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</si>
  <si>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</si>
  <si>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</si>
  <si>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</si>
  <si>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</si>
  <si>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</si>
  <si>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</si>
  <si>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</si>
  <si>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</si>
  <si>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</si>
  <si>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</si>
  <si>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</si>
  <si>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</si>
  <si>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</si>
  <si>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</si>
  <si>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</si>
  <si>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</si>
  <si>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</si>
  <si>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</si>
  <si>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</si>
  <si>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</si>
  <si>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</si>
  <si>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</si>
  <si>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</si>
  <si>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</si>
  <si>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</si>
  <si>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</si>
  <si>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</si>
  <si>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</si>
  <si>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</si>
  <si>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</si>
  <si>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</si>
  <si>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</si>
  <si>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</si>
  <si>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</si>
  <si>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</si>
  <si>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</si>
  <si>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</si>
  <si>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</si>
  <si>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</si>
  <si>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</si>
  <si>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</si>
  <si>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</si>
  <si>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</si>
  <si>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</si>
  <si>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</si>
  <si>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</si>
  <si>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</si>
  <si>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</si>
  <si>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</si>
  <si>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</si>
  <si>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</si>
  <si>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</si>
  <si>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</si>
  <si>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</si>
  <si>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</si>
  <si>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</si>
  <si>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</si>
  <si>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</si>
  <si>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</si>
  <si>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</si>
  <si>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</si>
  <si>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</si>
  <si>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</si>
  <si>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</si>
  <si>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</si>
  <si>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</si>
  <si>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</si>
  <si>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</si>
  <si>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</si>
  <si>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</si>
  <si>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</si>
  <si>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</si>
  <si>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</si>
  <si>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</si>
  <si>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</si>
  <si>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</si>
  <si>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</si>
  <si>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</si>
  <si>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</si>
  <si>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</si>
  <si>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</si>
  <si>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</si>
  <si>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</si>
  <si>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</si>
  <si>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</si>
  <si>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</si>
  <si>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</si>
  <si>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</si>
  <si>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</si>
  <si>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</si>
  <si>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</si>
  <si>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</si>
  <si>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</si>
  <si>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</si>
  <si>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</si>
  <si>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</si>
  <si>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</si>
  <si>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</si>
  <si>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</si>
  <si>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</si>
  <si>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</si>
  <si>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</si>
  <si>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</si>
  <si>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</si>
  <si>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</si>
  <si>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</si>
  <si>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</si>
  <si>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</si>
  <si>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</si>
  <si>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</si>
  <si>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</si>
  <si>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</si>
  <si>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</si>
  <si>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</si>
  <si>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</si>
  <si>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</si>
  <si>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</si>
  <si>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</si>
  <si>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</si>
  <si>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</si>
  <si>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</si>
  <si>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</si>
  <si>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</si>
  <si>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</si>
  <si>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</si>
  <si>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</si>
  <si>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</si>
  <si>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</si>
  <si>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</si>
  <si>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</si>
  <si>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</si>
  <si>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</si>
  <si>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</si>
  <si>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</si>
  <si>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</si>
  <si>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</si>
  <si>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</si>
  <si>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</si>
  <si>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</si>
  <si>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</si>
  <si>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</si>
  <si>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</si>
  <si>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</si>
  <si>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</si>
  <si>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</si>
  <si>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</si>
  <si>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</si>
  <si>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</si>
  <si>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</si>
  <si>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</si>
  <si>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</si>
  <si>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</si>
  <si>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</si>
  <si>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</si>
  <si>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</si>
  <si>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</si>
  <si>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</si>
  <si>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</si>
  <si>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</si>
  <si>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</si>
  <si>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</si>
  <si>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</si>
  <si>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</si>
  <si>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</si>
  <si>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</si>
  <si>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</si>
  <si>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</si>
  <si>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</si>
  <si>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</si>
  <si>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</si>
  <si>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</si>
  <si>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</si>
  <si>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</si>
  <si>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</si>
  <si>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</si>
  <si>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</si>
  <si>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</si>
  <si>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</si>
  <si>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</si>
  <si>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</si>
  <si>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</si>
  <si>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</si>
  <si>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</si>
  <si>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</si>
  <si>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</si>
  <si>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</si>
  <si>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</si>
  <si>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</si>
  <si>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</si>
  <si>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</si>
  <si>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</si>
  <si>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</si>
  <si>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</si>
  <si>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</si>
  <si>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</si>
  <si>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</si>
  <si>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</si>
  <si>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</si>
  <si>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</si>
  <si>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</si>
  <si>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</si>
  <si>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</si>
  <si>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</si>
  <si>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</si>
  <si>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</si>
  <si>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</si>
  <si>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</si>
  <si>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</si>
  <si>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</si>
  <si>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</si>
  <si>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</si>
  <si>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</si>
  <si>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</si>
  <si>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</si>
  <si>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</si>
  <si>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</si>
  <si>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</si>
  <si>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</si>
  <si>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</si>
  <si>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</si>
  <si>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</si>
  <si>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</si>
  <si>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</si>
  <si>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</si>
  <si>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</si>
  <si>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</si>
  <si>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</si>
  <si>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</si>
  <si>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</si>
  <si>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</si>
  <si>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</si>
  <si>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</si>
  <si>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</si>
  <si>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</si>
  <si>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</si>
  <si>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</si>
  <si>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</si>
  <si>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</si>
  <si>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</si>
  <si>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</si>
  <si>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</si>
  <si>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</si>
  <si>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</si>
  <si>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</si>
  <si>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</si>
  <si>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</si>
  <si>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</si>
  <si>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</si>
  <si>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</si>
  <si>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</si>
  <si>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</si>
  <si>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</si>
  <si>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</si>
  <si>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</si>
  <si>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</si>
  <si>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</si>
  <si>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</si>
  <si>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</si>
  <si>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</si>
  <si>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</si>
  <si>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</si>
  <si>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</si>
  <si>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</si>
  <si>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</si>
  <si>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</si>
  <si>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</si>
  <si>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</si>
  <si>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</si>
  <si>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</si>
  <si>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</si>
  <si>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</si>
  <si>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</si>
  <si>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</si>
  <si>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</si>
  <si>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</si>
  <si>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</si>
  <si>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</si>
  <si>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</si>
  <si>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</si>
  <si>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</si>
  <si>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</si>
  <si>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</si>
  <si>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</si>
  <si>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</si>
  <si>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</si>
  <si>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</si>
  <si>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</si>
  <si>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</si>
  <si>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</si>
  <si>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</si>
  <si>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</si>
  <si>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</si>
  <si>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</si>
  <si>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</si>
  <si>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</si>
  <si>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</si>
  <si>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</si>
  <si>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</si>
  <si>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</si>
  <si>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</si>
  <si>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</si>
  <si>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</si>
  <si>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</si>
  <si>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</si>
  <si>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</si>
  <si>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</si>
  <si>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</si>
  <si>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</si>
  <si>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</si>
  <si>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</si>
  <si>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</si>
  <si>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</si>
  <si>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</si>
  <si>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</si>
  <si>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</si>
  <si>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</si>
  <si>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</si>
  <si>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</si>
  <si>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</si>
  <si>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</si>
  <si>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</si>
  <si>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</si>
  <si>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</si>
  <si>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</si>
  <si>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</si>
  <si>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</si>
  <si>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</si>
  <si>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</si>
  <si>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</si>
  <si>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</si>
  <si>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</si>
  <si>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</si>
  <si>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</si>
  <si>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</si>
  <si>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</si>
  <si>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</si>
  <si>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</si>
  <si>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</si>
  <si>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</si>
  <si>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</si>
  <si>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</si>
  <si>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</si>
  <si>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</si>
  <si>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</si>
  <si>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</si>
  <si>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</si>
  <si>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</si>
  <si>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</si>
  <si>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</si>
  <si>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</si>
  <si>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</si>
  <si>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</si>
  <si>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</si>
  <si>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</si>
  <si>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</si>
  <si>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</si>
  <si>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</si>
  <si>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</si>
  <si>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</si>
  <si>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</si>
  <si>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</si>
  <si>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</si>
  <si>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</si>
  <si>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</si>
  <si>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</si>
  <si>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</si>
  <si>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</si>
  <si>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</si>
  <si>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</si>
  <si>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</si>
  <si>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</si>
  <si>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</si>
  <si>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</si>
  <si>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</si>
  <si>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</si>
  <si>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</si>
  <si>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</si>
  <si>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</si>
  <si>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</si>
  <si>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</si>
  <si>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</si>
  <si>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</si>
  <si>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</si>
  <si>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</si>
  <si>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</si>
  <si>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</si>
  <si>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</si>
  <si>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</si>
  <si>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</si>
  <si>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</si>
  <si>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</si>
  <si>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</si>
  <si>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</si>
  <si>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</si>
  <si>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</si>
  <si>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</si>
  <si>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</si>
  <si>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</si>
  <si>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</si>
  <si>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</si>
  <si>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</si>
  <si>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</si>
  <si>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</si>
  <si>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</si>
  <si>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</si>
  <si>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</si>
  <si>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</si>
  <si>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</si>
  <si>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</si>
  <si>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</si>
  <si>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</si>
  <si>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</si>
  <si>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</si>
  <si>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</si>
  <si>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</si>
  <si>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</si>
  <si>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</si>
  <si>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</si>
  <si>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</si>
  <si>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</si>
  <si>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</si>
  <si>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</si>
  <si>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</si>
  <si>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</si>
  <si>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</si>
  <si>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</si>
  <si>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</si>
  <si>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</si>
  <si>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</si>
  <si>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</si>
  <si>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</si>
  <si>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</si>
  <si>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</si>
  <si>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</si>
  <si>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</si>
  <si>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</si>
  <si>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</si>
  <si>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</si>
  <si>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</si>
  <si>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</si>
  <si>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</si>
  <si>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</si>
  <si>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</si>
  <si>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</si>
  <si>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</si>
  <si>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</si>
  <si>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</si>
  <si>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</si>
  <si>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</si>
  <si>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</si>
  <si>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</si>
  <si>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</si>
  <si>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</si>
  <si>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</si>
  <si>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</si>
  <si>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</si>
  <si>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</si>
  <si>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</si>
  <si>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</si>
  <si>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</si>
  <si>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</si>
  <si>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</si>
  <si>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</si>
  <si>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</si>
  <si>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</si>
  <si>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</si>
  <si>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</si>
  <si>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</si>
  <si>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</si>
  <si>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</si>
  <si>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</si>
  <si>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</si>
  <si>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</si>
  <si>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</si>
  <si>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</si>
  <si>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</si>
  <si>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</si>
  <si>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</si>
  <si>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</si>
  <si>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</si>
  <si>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</si>
  <si>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</si>
  <si>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</si>
  <si>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</si>
  <si>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</si>
  <si>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</si>
  <si>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</si>
  <si>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</si>
  <si>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</si>
  <si>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</si>
  <si>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</si>
  <si>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</si>
  <si>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</si>
  <si>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</si>
  <si>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</si>
  <si>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</si>
  <si>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</si>
  <si>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</si>
  <si>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</si>
  <si>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</si>
  <si>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</si>
  <si>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</si>
  <si>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</si>
  <si>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</si>
  <si>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</si>
  <si>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</si>
  <si>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</si>
  <si>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</si>
  <si>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</si>
  <si>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</si>
  <si>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</si>
  <si>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</si>
  <si>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</si>
  <si>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</si>
  <si>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</si>
  <si>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</si>
  <si>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</si>
  <si>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</si>
  <si>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</si>
  <si>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</si>
  <si>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</si>
  <si>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</si>
  <si>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</si>
  <si>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</si>
  <si>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</si>
  <si>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</si>
  <si>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</si>
  <si>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</si>
  <si>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</si>
  <si>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</si>
  <si>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</si>
  <si>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</si>
  <si>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</si>
  <si>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</si>
  <si>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</si>
  <si>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</si>
  <si>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</si>
  <si>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</si>
  <si>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</si>
  <si>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</si>
  <si>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</si>
  <si>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</si>
  <si>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</si>
  <si>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</si>
  <si>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</si>
  <si>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</si>
  <si>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</si>
  <si>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</si>
  <si>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</si>
  <si>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</si>
  <si>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</si>
  <si>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</si>
  <si>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</si>
  <si>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</si>
  <si>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</si>
  <si>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</si>
  <si>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</si>
  <si>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</si>
  <si>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</si>
  <si>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</si>
  <si>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</si>
  <si>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</si>
  <si>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</si>
  <si>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</si>
  <si>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</si>
  <si>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</si>
  <si>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</si>
  <si>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</si>
  <si>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</si>
  <si>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</si>
  <si>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</si>
  <si>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</si>
  <si>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</si>
  <si>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</si>
  <si>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</si>
  <si>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</si>
  <si>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</si>
  <si>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</si>
  <si>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</si>
  <si>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</si>
  <si>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</si>
  <si>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</si>
  <si>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</si>
  <si>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</si>
  <si>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</si>
  <si>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</si>
  <si>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</si>
  <si>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</si>
  <si>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</si>
  <si>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</si>
  <si>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</si>
  <si>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</si>
  <si>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</si>
  <si>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</si>
  <si>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</si>
  <si>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</si>
  <si>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</si>
  <si>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</si>
  <si>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</si>
  <si>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</si>
  <si>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</si>
  <si>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</si>
  <si>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</si>
  <si>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</si>
  <si>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</si>
  <si>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</si>
  <si>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</si>
  <si>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</si>
  <si>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</si>
  <si>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</si>
  <si>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</si>
  <si>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</si>
  <si>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</si>
  <si>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</si>
  <si>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</si>
  <si>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</si>
  <si>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</si>
  <si>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</si>
  <si>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</si>
  <si>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</si>
  <si>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</si>
  <si>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</si>
  <si>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</si>
  <si>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</si>
  <si>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</si>
  <si>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</si>
  <si>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</si>
  <si>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</si>
  <si>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</si>
  <si>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</si>
  <si>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</si>
  <si>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</si>
  <si>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</si>
  <si>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</si>
  <si>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</si>
  <si>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</si>
  <si>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</si>
  <si>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</si>
  <si>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</si>
  <si>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</si>
  <si>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</si>
  <si>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</si>
  <si>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</si>
  <si>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</si>
  <si>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</si>
  <si>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</si>
  <si>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</si>
  <si>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</si>
  <si>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</si>
  <si>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</si>
  <si>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</si>
  <si>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</si>
  <si>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</si>
  <si>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</si>
  <si>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</si>
  <si>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</si>
  <si>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</si>
  <si>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</si>
  <si>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</si>
  <si>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</si>
  <si>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</si>
  <si>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</si>
  <si>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</si>
  <si>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</si>
  <si>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</si>
  <si>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</si>
  <si>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</si>
  <si>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</si>
  <si>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</si>
  <si>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</si>
  <si>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</si>
  <si>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</si>
  <si>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</si>
  <si>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</si>
  <si>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</si>
  <si>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</si>
  <si>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</si>
  <si>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</si>
  <si>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</si>
  <si>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</si>
  <si>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</si>
  <si>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</si>
  <si>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</si>
  <si>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</si>
  <si>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</si>
  <si>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</si>
  <si>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</si>
  <si>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</si>
  <si>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</si>
  <si>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</si>
  <si>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</si>
  <si>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</si>
  <si>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</si>
  <si>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</si>
  <si>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</si>
  <si>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</si>
  <si>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</si>
  <si>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</si>
  <si>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</si>
  <si>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</si>
  <si>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</si>
  <si>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</si>
  <si>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</si>
  <si>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</si>
  <si>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</si>
  <si>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</si>
  <si>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</si>
  <si>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</si>
  <si>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</si>
  <si>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</si>
  <si>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</si>
  <si>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</si>
  <si>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</si>
  <si>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</si>
  <si>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</si>
  <si>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</si>
  <si>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</si>
  <si>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</si>
  <si>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</si>
  <si>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</si>
  <si>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</si>
  <si>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</si>
  <si>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</si>
  <si>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</si>
  <si>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</si>
  <si>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</si>
  <si>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</si>
  <si>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</si>
  <si>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</si>
  <si>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</si>
  <si>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</si>
  <si>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</si>
  <si>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</si>
  <si>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</si>
  <si>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</si>
  <si>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</si>
  <si>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</si>
  <si>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</si>
  <si>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</si>
  <si>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</si>
  <si>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</si>
  <si>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</si>
  <si>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</si>
  <si>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</si>
  <si>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</si>
  <si>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</si>
  <si>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</si>
  <si>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</si>
  <si>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</si>
  <si>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</si>
  <si>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</si>
  <si>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</si>
  <si>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</si>
  <si>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</si>
  <si>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</si>
  <si>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</si>
  <si>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</si>
  <si>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</si>
  <si>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</si>
  <si>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</si>
  <si>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</si>
  <si>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</si>
  <si>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</si>
  <si>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</si>
  <si>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</si>
  <si>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</si>
  <si>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</si>
  <si>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</si>
  <si>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</si>
  <si>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</si>
  <si>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</si>
  <si>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</si>
  <si>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</si>
  <si>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</si>
  <si>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</si>
  <si>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</si>
  <si>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</si>
  <si>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</si>
  <si>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</si>
  <si>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</si>
  <si>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</si>
  <si>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</si>
  <si>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</si>
  <si>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</si>
  <si>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</si>
  <si>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</si>
  <si>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</si>
  <si>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</si>
  <si>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</si>
  <si>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</si>
  <si>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</si>
  <si>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</si>
  <si>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</si>
  <si>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</si>
  <si>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</si>
  <si>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</si>
  <si>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</si>
  <si>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</si>
  <si>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</si>
  <si>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</si>
  <si>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</si>
  <si>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</si>
  <si>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</si>
  <si>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</si>
  <si>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</si>
  <si>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</si>
  <si>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</si>
  <si>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</si>
  <si>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</si>
  <si>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</si>
  <si>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</si>
  <si>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</si>
  <si>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</si>
  <si>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</si>
  <si>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</si>
  <si>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</si>
  <si>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</si>
  <si>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</si>
  <si>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</si>
  <si>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</si>
  <si>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</si>
  <si>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</si>
  <si>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</si>
  <si>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</si>
  <si>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</si>
  <si>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</si>
  <si>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</si>
  <si>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</si>
  <si>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</si>
  <si>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</si>
  <si>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</si>
  <si>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</si>
  <si>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</si>
  <si>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</si>
  <si>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</si>
  <si>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</si>
  <si>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</si>
  <si>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</si>
  <si>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</si>
  <si>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</si>
  <si>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</si>
  <si>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</si>
  <si>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</si>
  <si>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</si>
  <si>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</si>
  <si>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</si>
  <si>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</si>
  <si>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</si>
  <si>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</si>
  <si>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</si>
  <si>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</si>
  <si>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</si>
  <si>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</si>
  <si>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</si>
  <si>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</si>
  <si>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</si>
  <si>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</si>
  <si>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</si>
  <si>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</si>
  <si>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</si>
  <si>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</si>
  <si>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</si>
  <si>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</si>
  <si>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</si>
  <si>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</si>
  <si>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</si>
  <si>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</si>
  <si>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</si>
  <si>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</si>
  <si>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</si>
  <si>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</si>
  <si>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</si>
  <si>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</si>
  <si>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</si>
  <si>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</si>
  <si>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</si>
  <si>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</si>
  <si>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</si>
  <si>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</si>
  <si>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</si>
  <si>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</si>
  <si>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</si>
  <si>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</si>
  <si>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</si>
  <si>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</si>
  <si>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</si>
  <si>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</si>
  <si>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</si>
  <si>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</si>
  <si>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</si>
  <si>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</si>
  <si>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</si>
  <si>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</si>
  <si>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</si>
  <si>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</si>
  <si>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</si>
  <si>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</si>
  <si>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</si>
  <si>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</si>
  <si>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</si>
  <si>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</si>
  <si>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</si>
  <si>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</si>
  <si>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</si>
  <si>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</si>
  <si>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</si>
  <si>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</si>
  <si>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</si>
  <si>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</si>
  <si>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</si>
  <si>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</si>
  <si>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</si>
  <si>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</si>
  <si>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</si>
  <si>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</si>
  <si>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</si>
  <si>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</si>
  <si>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</si>
  <si>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</si>
  <si>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</si>
  <si>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</si>
  <si>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</si>
  <si>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</si>
  <si>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</si>
  <si>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</si>
  <si>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</si>
  <si>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</si>
  <si>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</si>
  <si>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</si>
  <si>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</si>
  <si>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</si>
  <si>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</si>
  <si>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</si>
  <si>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</si>
  <si>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</si>
  <si>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</si>
  <si>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</si>
  <si>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</si>
  <si>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</si>
  <si>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</si>
  <si>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</si>
  <si>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</si>
  <si>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</si>
  <si>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</si>
  <si>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</si>
  <si>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</si>
  <si>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</si>
  <si>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</si>
  <si>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</si>
  <si>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</si>
  <si>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</si>
  <si>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</si>
  <si>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</si>
  <si>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</si>
  <si>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</si>
  <si>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</si>
  <si>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</si>
  <si>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</si>
  <si>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</si>
  <si>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</si>
  <si>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</si>
  <si>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</si>
  <si>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</si>
  <si>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</si>
  <si>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</si>
  <si>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</si>
  <si>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</si>
  <si>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</si>
  <si>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</si>
  <si>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</si>
  <si>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</si>
  <si>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</si>
  <si>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</si>
  <si>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</si>
  <si>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</si>
  <si>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</si>
  <si>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</si>
  <si>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</si>
  <si>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</si>
  <si>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</si>
  <si>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</si>
  <si>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</si>
  <si>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</si>
  <si>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</si>
  <si>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</si>
  <si>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</si>
  <si>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</si>
  <si>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</si>
  <si>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</si>
  <si>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</si>
  <si>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</si>
  <si>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</si>
  <si>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</si>
  <si>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</si>
  <si>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</si>
  <si>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</si>
  <si>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</si>
  <si>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</si>
  <si>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</si>
  <si>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</si>
  <si>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</si>
  <si>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</si>
  <si>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</si>
  <si>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</si>
  <si>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</si>
  <si>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</si>
  <si>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</si>
  <si>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</si>
  <si>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</si>
  <si>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</si>
  <si>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</si>
  <si>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</si>
  <si>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</si>
  <si>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</si>
  <si>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</si>
  <si>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</si>
  <si>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</si>
  <si>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</si>
  <si>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</si>
  <si>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</si>
  <si>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</si>
  <si>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</si>
  <si>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</si>
  <si>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</si>
  <si>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</si>
  <si>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</si>
  <si>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</si>
  <si>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</si>
  <si>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</si>
  <si>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</si>
  <si>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</si>
  <si>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</si>
  <si>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</si>
  <si>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</si>
  <si>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</si>
  <si>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</si>
  <si>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</si>
  <si>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</si>
  <si>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</si>
  <si>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</si>
  <si>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</si>
  <si>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</si>
  <si>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</si>
  <si>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</si>
  <si>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</si>
  <si>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</si>
  <si>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</si>
  <si>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</si>
  <si>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</si>
  <si>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</si>
  <si>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</si>
  <si>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</si>
  <si>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</si>
  <si>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</si>
  <si>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</si>
  <si>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</si>
  <si>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</si>
  <si>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</si>
  <si>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</si>
  <si>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</si>
  <si>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</si>
  <si>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</si>
  <si>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</si>
  <si>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</si>
  <si>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</si>
  <si>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</si>
  <si>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</si>
  <si>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</si>
  <si>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</si>
  <si>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</si>
  <si>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</si>
  <si>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</si>
  <si>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</si>
  <si>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</si>
  <si>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</si>
  <si>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</si>
  <si>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</si>
  <si>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</si>
  <si>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</si>
  <si>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</si>
  <si>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</si>
  <si>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</si>
  <si>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</si>
  <si>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</si>
  <si>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</si>
  <si>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</si>
  <si>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</si>
  <si>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</si>
  <si>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</si>
  <si>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</si>
  <si>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</si>
  <si>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</si>
  <si>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</si>
  <si>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</si>
  <si>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</si>
  <si>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</si>
  <si>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</si>
  <si>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</si>
  <si>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</si>
  <si>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</si>
  <si>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</si>
  <si>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</si>
  <si>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</si>
  <si>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</si>
  <si>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</si>
  <si>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</si>
  <si>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</si>
  <si>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</si>
  <si>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</si>
  <si>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</si>
  <si>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</si>
  <si>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</si>
  <si>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</si>
  <si>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</si>
  <si>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</si>
  <si>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</si>
  <si>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</si>
  <si>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</si>
  <si>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</si>
  <si>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</si>
  <si>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</si>
  <si>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</si>
  <si>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</si>
  <si>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</si>
  <si>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</si>
  <si>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</si>
  <si>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</si>
  <si>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</si>
  <si>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</si>
  <si>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</si>
  <si>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</si>
  <si>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</si>
  <si>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</si>
  <si>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</si>
  <si>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</si>
  <si>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</si>
  <si>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</si>
  <si>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</si>
  <si>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</si>
  <si>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</si>
  <si>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</si>
  <si>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</si>
  <si>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</si>
  <si>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</si>
  <si>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</si>
  <si>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</si>
  <si>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</si>
  <si>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</si>
  <si>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</si>
  <si>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</si>
  <si>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</si>
  <si>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</si>
  <si>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</si>
  <si>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</si>
  <si>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</si>
  <si>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</si>
  <si>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</si>
  <si>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</si>
  <si>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</si>
  <si>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</si>
  <si>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</si>
  <si>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</si>
  <si>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</si>
  <si>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</si>
  <si>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</si>
  <si>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</si>
  <si>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</si>
  <si>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</si>
  <si>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</si>
  <si>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</si>
  <si>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</si>
  <si>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</si>
  <si>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</si>
  <si>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</si>
  <si>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</si>
  <si>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</si>
  <si>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</si>
  <si>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</si>
  <si>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</si>
  <si>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</si>
  <si>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</si>
  <si>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</si>
  <si>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</si>
  <si>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</si>
  <si>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</si>
  <si>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</si>
  <si>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</si>
  <si>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</si>
  <si>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</si>
  <si>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</si>
  <si>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</si>
  <si>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</si>
  <si>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</si>
  <si>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</si>
  <si>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</si>
  <si>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</si>
  <si>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</si>
  <si>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</si>
  <si>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</si>
  <si>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</si>
  <si>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</si>
  <si>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</si>
  <si>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</si>
  <si>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</si>
  <si>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</si>
  <si>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</si>
  <si>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</si>
  <si>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</si>
  <si>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</si>
  <si>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</si>
  <si>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</si>
  <si>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</si>
  <si>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</si>
  <si>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</si>
  <si>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</si>
  <si>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</si>
  <si>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</si>
  <si>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</si>
  <si>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</si>
  <si>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</si>
  <si>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</si>
  <si>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</si>
  <si>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</si>
  <si>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</si>
  <si>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</si>
  <si>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</si>
  <si>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</si>
  <si>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</si>
  <si>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</si>
  <si>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</si>
  <si>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</si>
  <si>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</si>
  <si>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</si>
  <si>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</si>
  <si>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</si>
  <si>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</si>
  <si>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</si>
  <si>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</si>
  <si>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</si>
  <si>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</si>
  <si>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</si>
  <si>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</si>
  <si>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</si>
  <si>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</si>
  <si>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</si>
  <si>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</si>
  <si>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</si>
  <si>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</si>
  <si>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</si>
  <si>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</si>
  <si>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</si>
  <si>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</si>
  <si>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</si>
  <si>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</si>
  <si>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</si>
  <si>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</si>
  <si>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</si>
  <si>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</si>
  <si>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</si>
  <si>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</si>
  <si>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</si>
  <si>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</si>
  <si>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</si>
  <si>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</si>
  <si>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</si>
  <si>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</si>
  <si>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</si>
  <si>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</si>
  <si>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</si>
  <si>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</si>
  <si>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</si>
  <si>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</si>
  <si>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</si>
  <si>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</si>
  <si>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</si>
  <si>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</si>
  <si>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</si>
  <si>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</si>
  <si>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</si>
  <si>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</si>
  <si>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</si>
  <si>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</si>
  <si>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</si>
  <si>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</si>
  <si>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</si>
  <si>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</si>
  <si>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</si>
  <si>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</si>
  <si>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</si>
  <si>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</si>
  <si>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</si>
  <si>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</si>
  <si>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</si>
  <si>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</si>
  <si>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</si>
  <si>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</si>
  <si>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</si>
  <si>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</si>
  <si>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</si>
  <si>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</si>
  <si>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</si>
  <si>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</si>
  <si>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</si>
  <si>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</si>
  <si>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</si>
  <si>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</si>
  <si>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</si>
  <si>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</si>
  <si>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</si>
  <si>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</si>
  <si>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</si>
  <si>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</si>
  <si>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</si>
  <si>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</si>
  <si>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</si>
  <si>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</si>
  <si>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</si>
  <si>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</si>
  <si>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</si>
  <si>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</si>
  <si>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</si>
  <si>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</si>
  <si>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</si>
  <si>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</si>
  <si>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</si>
  <si>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</si>
  <si>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</si>
  <si>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</si>
  <si>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</si>
  <si>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</si>
  <si>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</si>
  <si>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</si>
  <si>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</si>
  <si>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</si>
  <si>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</si>
  <si>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</si>
  <si>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</si>
  <si>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</si>
  <si>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</si>
  <si>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</si>
  <si>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</si>
  <si>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</si>
  <si>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</si>
  <si>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</si>
  <si>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</si>
  <si>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</si>
  <si>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</si>
  <si>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</si>
  <si>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</si>
  <si>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</si>
  <si>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</si>
  <si>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</si>
  <si>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</si>
  <si>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</si>
  <si>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</si>
  <si>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</si>
  <si>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</si>
  <si>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</si>
  <si>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</si>
  <si>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</si>
  <si>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</si>
  <si>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</si>
  <si>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</si>
  <si>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</si>
  <si>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</si>
  <si>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</si>
  <si>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</si>
  <si>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</si>
  <si>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</si>
  <si>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</si>
  <si>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</si>
  <si>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</si>
  <si>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</si>
  <si>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</si>
  <si>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</si>
  <si>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</si>
  <si>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</si>
  <si>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</si>
  <si>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</si>
  <si>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</si>
  <si>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</si>
  <si>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</si>
  <si>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</si>
  <si>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</si>
  <si>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</si>
  <si>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</si>
  <si>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</si>
  <si>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</si>
  <si>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</si>
  <si>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</si>
  <si>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</si>
  <si>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</si>
  <si>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</si>
  <si>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</si>
  <si>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</si>
  <si>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</si>
  <si>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</si>
  <si>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</si>
  <si>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</si>
  <si>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</si>
  <si>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</si>
  <si>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</si>
  <si>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</si>
  <si>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</si>
  <si>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</si>
  <si>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</si>
  <si>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</si>
  <si>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</si>
  <si>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</si>
  <si>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</si>
  <si>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</si>
  <si>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</si>
  <si>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</si>
  <si>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</si>
  <si>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</si>
  <si>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</si>
  <si>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</si>
  <si>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</si>
  <si>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</si>
  <si>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</si>
  <si>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</si>
  <si>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</si>
  <si>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</si>
  <si>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</si>
  <si>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</si>
  <si>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</si>
  <si>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</si>
  <si>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</si>
  <si>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</si>
  <si>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</si>
  <si>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</si>
  <si>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</si>
  <si>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</si>
  <si>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</si>
  <si>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</si>
  <si>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</si>
  <si>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</si>
  <si>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</si>
  <si>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</si>
  <si>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</si>
  <si>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</si>
  <si>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</si>
  <si>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</si>
  <si>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</si>
  <si>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</si>
  <si>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</si>
  <si>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</si>
  <si>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</si>
  <si>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</si>
  <si>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</si>
  <si>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</si>
  <si>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</si>
  <si>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</si>
  <si>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</si>
  <si>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</si>
  <si>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</si>
  <si>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</si>
  <si>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</si>
  <si>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</si>
  <si>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</si>
  <si>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</si>
  <si>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</si>
  <si>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</si>
  <si>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</si>
  <si>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</si>
  <si>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</si>
  <si>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</si>
  <si>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</si>
  <si>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</si>
  <si>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</si>
  <si>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</si>
  <si>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</si>
  <si>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</si>
  <si>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</si>
  <si>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</si>
  <si>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</si>
  <si>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</si>
  <si>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</si>
  <si>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</si>
  <si>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</si>
  <si>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</si>
  <si>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</si>
  <si>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</si>
  <si>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</si>
  <si>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</si>
  <si>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</si>
  <si>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</si>
  <si>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</si>
  <si>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</si>
  <si>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</si>
  <si>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</si>
  <si>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</si>
  <si>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</si>
  <si>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</si>
  <si>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</si>
  <si>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</si>
  <si>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</si>
  <si>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</si>
  <si>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</si>
  <si>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</si>
  <si>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</si>
  <si>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</si>
  <si>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</si>
  <si>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</si>
  <si>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</si>
  <si>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</si>
  <si>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</si>
  <si>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</si>
  <si>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</si>
  <si>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</si>
  <si>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</si>
  <si>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</si>
  <si>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</si>
  <si>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</si>
  <si>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</si>
  <si>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</si>
  <si>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</si>
  <si>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</si>
  <si>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</si>
  <si>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</si>
  <si>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</si>
  <si>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</si>
  <si>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</si>
  <si>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</si>
  <si>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</si>
  <si>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</si>
  <si>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</si>
  <si>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</si>
  <si>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</si>
  <si>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</si>
  <si>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</si>
  <si>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</si>
  <si>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</si>
  <si>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</si>
  <si>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</si>
  <si>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</si>
  <si>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</si>
  <si>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</si>
  <si>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</si>
  <si>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</si>
  <si>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</si>
  <si>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</si>
  <si>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</si>
  <si>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</si>
  <si>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</si>
  <si>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</si>
  <si>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</si>
  <si>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</si>
  <si>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</si>
  <si>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</si>
  <si>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</si>
  <si>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</si>
  <si>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</si>
  <si>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</si>
  <si>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</si>
  <si>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</si>
  <si>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</si>
  <si>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</si>
  <si>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</si>
  <si>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</si>
  <si>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</si>
  <si>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</si>
  <si>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</si>
  <si>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</si>
  <si>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</si>
  <si>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</si>
  <si>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</si>
  <si>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</si>
  <si>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</si>
  <si>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</si>
  <si>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</si>
  <si>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</si>
  <si>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</si>
  <si>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</si>
  <si>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</si>
  <si>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</si>
  <si>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</si>
  <si>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</si>
  <si>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</si>
  <si>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</si>
  <si>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</si>
  <si>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</si>
  <si>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</si>
  <si>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</si>
  <si>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</si>
  <si>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</si>
  <si>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</si>
  <si>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</si>
  <si>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</si>
  <si>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</si>
  <si>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</si>
  <si>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</si>
  <si>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</si>
  <si>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</si>
  <si>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</si>
  <si>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</si>
  <si>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</si>
  <si>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</si>
  <si>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</si>
  <si>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</si>
  <si>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</si>
  <si>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</si>
  <si>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</si>
  <si>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</si>
  <si>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</si>
  <si>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</si>
  <si>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</si>
  <si>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</si>
  <si>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</si>
  <si>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</si>
  <si>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</si>
  <si>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</si>
  <si>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</si>
  <si>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</si>
  <si>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</si>
  <si>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</si>
  <si>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</si>
  <si>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</si>
  <si>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</si>
  <si>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</si>
  <si>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</si>
  <si>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</si>
  <si>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</si>
  <si>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</si>
  <si>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</si>
  <si>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</si>
  <si>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</si>
  <si>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</si>
  <si>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</si>
  <si>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</si>
  <si>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</si>
  <si>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</si>
  <si>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</si>
  <si>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</si>
  <si>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</si>
  <si>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</si>
  <si>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</si>
  <si>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</si>
  <si>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</si>
  <si>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</si>
  <si>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</si>
  <si>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</si>
  <si>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</si>
  <si>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</si>
  <si>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</si>
  <si>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</si>
  <si>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</si>
  <si>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</si>
  <si>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</si>
  <si>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</si>
  <si>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</si>
  <si>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</si>
  <si>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</si>
  <si>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</si>
  <si>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</si>
  <si>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</si>
  <si>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</si>
  <si>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</si>
  <si>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</si>
  <si>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</si>
  <si>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</si>
  <si>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</si>
  <si>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</si>
  <si>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</si>
  <si>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</si>
  <si>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</si>
  <si>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</si>
  <si>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</si>
  <si>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</si>
  <si>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</si>
  <si>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</si>
  <si>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</si>
  <si>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</si>
  <si>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</si>
  <si>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</si>
  <si>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</si>
  <si>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</si>
  <si>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</si>
  <si>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</si>
  <si>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</si>
  <si>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</si>
  <si>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</si>
  <si>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</si>
  <si>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</si>
  <si>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</si>
  <si>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</si>
  <si>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</si>
  <si>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</si>
  <si>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</si>
  <si>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</si>
  <si>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</si>
  <si>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</si>
  <si>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</si>
  <si>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</si>
  <si>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</si>
  <si>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</si>
  <si>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</si>
  <si>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</si>
  <si>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</si>
  <si>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</si>
  <si>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</si>
  <si>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</si>
  <si>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</si>
  <si>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</si>
  <si>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</si>
  <si>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</si>
  <si>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</si>
  <si>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</si>
  <si>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</si>
  <si>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</si>
  <si>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</si>
  <si>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</si>
  <si>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</si>
  <si>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</si>
  <si>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</si>
  <si>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</si>
  <si>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</si>
  <si>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</si>
  <si>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</si>
  <si>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</si>
  <si>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</si>
  <si>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</si>
  <si>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</si>
  <si>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</si>
  <si>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</si>
  <si>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</si>
  <si>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</si>
  <si>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</si>
  <si>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</si>
  <si>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</si>
  <si>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</si>
  <si>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</si>
  <si>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</si>
  <si>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</si>
  <si>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</si>
  <si>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</si>
  <si>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</si>
  <si>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</si>
  <si>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</si>
  <si>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</si>
  <si>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</si>
  <si>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</si>
  <si>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</si>
  <si>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</si>
  <si>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</si>
  <si>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</si>
  <si>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</si>
  <si>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</si>
  <si>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</si>
  <si>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</si>
  <si>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</si>
  <si>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</si>
  <si>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</si>
  <si>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</si>
  <si>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</si>
  <si>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</si>
  <si>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</si>
  <si>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</si>
  <si>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</si>
  <si>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</si>
  <si>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</si>
  <si>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</si>
  <si>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</si>
  <si>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</si>
  <si>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</si>
  <si>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</si>
  <si>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</si>
  <si>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</si>
  <si>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</si>
  <si>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</si>
  <si>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</si>
  <si>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</si>
  <si>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</si>
  <si>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</si>
  <si>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</si>
  <si>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</si>
  <si>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</si>
  <si>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</si>
  <si>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</si>
  <si>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</si>
  <si>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</si>
  <si>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</si>
  <si>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</si>
  <si>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</si>
  <si>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</si>
  <si>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</si>
  <si>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</si>
  <si>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</si>
  <si>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</si>
  <si>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</si>
  <si>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</si>
  <si>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</si>
  <si>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</si>
  <si>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</si>
  <si>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</si>
  <si>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</si>
  <si>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</si>
  <si>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</si>
  <si>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</si>
  <si>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</si>
  <si>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</si>
  <si>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</si>
  <si>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</si>
  <si>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</si>
  <si>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</si>
  <si>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</si>
  <si>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</si>
  <si>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</si>
  <si>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</si>
  <si>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</si>
  <si>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</si>
  <si>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</si>
  <si>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</si>
  <si>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</si>
  <si>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</si>
  <si>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</si>
  <si>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</si>
  <si>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</si>
  <si>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</si>
  <si>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</si>
  <si>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</si>
  <si>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</si>
  <si>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</si>
  <si>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</si>
  <si>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</si>
  <si>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</si>
  <si>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</si>
  <si>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</si>
  <si>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</si>
  <si>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</si>
  <si>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</si>
  <si>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</si>
  <si>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</si>
  <si>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</si>
  <si>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</si>
  <si>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</si>
  <si>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</si>
  <si>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</si>
  <si>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</si>
  <si>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</si>
  <si>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</si>
  <si>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</si>
  <si>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</si>
  <si>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</si>
  <si>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</si>
  <si>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</si>
  <si>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</si>
  <si>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</si>
  <si>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</si>
  <si>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</si>
  <si>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</si>
  <si>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</si>
  <si>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</si>
  <si>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</si>
  <si>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</si>
  <si>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</si>
  <si>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</si>
  <si>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</si>
  <si>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</si>
  <si>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</si>
  <si>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</si>
  <si>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</si>
  <si>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</si>
  <si>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</si>
  <si>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</si>
  <si>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</si>
  <si>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</si>
  <si>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</si>
  <si>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</si>
  <si>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</si>
  <si>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</si>
  <si>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</si>
  <si>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</si>
  <si>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</si>
  <si>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</si>
  <si>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</si>
  <si>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</si>
  <si>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</si>
  <si>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</si>
  <si>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</si>
  <si>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</si>
  <si>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</si>
  <si>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</si>
  <si>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</si>
  <si>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</si>
  <si>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</si>
  <si>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</si>
  <si>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</si>
  <si>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</si>
  <si>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</si>
  <si>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</si>
  <si>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</si>
  <si>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</si>
  <si>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</si>
  <si>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</si>
  <si>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</si>
  <si>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</si>
  <si>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</si>
  <si>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</si>
  <si>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</si>
  <si>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</si>
  <si>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</si>
  <si>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</si>
  <si>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</si>
  <si>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</si>
  <si>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</si>
  <si>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</si>
  <si>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</si>
  <si>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</si>
  <si>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</si>
  <si>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</si>
  <si>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</si>
  <si>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</si>
  <si>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</si>
  <si>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</si>
  <si>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</si>
  <si>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</si>
  <si>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</si>
  <si>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</si>
  <si>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</si>
  <si>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</si>
  <si>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</si>
  <si>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</si>
  <si>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</si>
  <si>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</si>
  <si>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</si>
  <si>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</si>
  <si>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</si>
  <si>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</si>
  <si>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</si>
  <si>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</si>
  <si>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</si>
  <si>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</si>
  <si>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</si>
  <si>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</si>
  <si>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</si>
  <si>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</si>
  <si>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</si>
  <si>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</si>
  <si>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</si>
  <si>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</si>
  <si>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</si>
  <si>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</si>
  <si>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</si>
  <si>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</si>
  <si>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</si>
  <si>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</si>
  <si>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</si>
  <si>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</si>
  <si>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</si>
  <si>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</si>
  <si>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</si>
  <si>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</si>
  <si>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</si>
  <si>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</si>
  <si>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</si>
  <si>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</si>
  <si>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</si>
  <si>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</si>
  <si>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</si>
  <si>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</si>
  <si>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</si>
  <si>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</si>
  <si>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</si>
  <si>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</si>
  <si>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</si>
  <si>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</si>
  <si>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</si>
  <si>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</si>
  <si>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</si>
  <si>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</si>
  <si>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</si>
  <si>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</si>
  <si>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</si>
  <si>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</si>
  <si>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</si>
  <si>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</si>
  <si>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</si>
  <si>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</si>
  <si>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</si>
  <si>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</si>
  <si>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</si>
  <si>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</si>
  <si>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</si>
  <si>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</si>
  <si>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</si>
  <si>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</si>
  <si>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</si>
  <si>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</si>
  <si>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</si>
  <si>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</si>
  <si>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</si>
  <si>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</si>
  <si>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</si>
  <si>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</si>
  <si>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</si>
  <si>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</si>
  <si>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</si>
  <si>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</si>
  <si>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</si>
  <si>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</si>
  <si>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</si>
  <si>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</si>
  <si>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</si>
  <si>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</si>
  <si>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</si>
  <si>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</si>
  <si>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</si>
  <si>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</si>
  <si>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</si>
  <si>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</si>
  <si>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</si>
  <si>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</si>
  <si>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</si>
  <si>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</si>
  <si>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</si>
  <si>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</si>
  <si>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</si>
  <si>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</si>
  <si>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</si>
  <si>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</si>
  <si>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</si>
  <si>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</si>
  <si>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</si>
  <si>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</si>
  <si>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</si>
  <si>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</si>
  <si>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</si>
  <si>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</si>
  <si>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</si>
  <si>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</si>
  <si>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</si>
  <si>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</si>
  <si>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</si>
  <si>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</si>
  <si>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</si>
  <si>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</si>
  <si>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</si>
  <si>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</si>
  <si>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</si>
  <si>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</si>
  <si>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</si>
  <si>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</si>
  <si>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</si>
  <si>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</si>
  <si>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</si>
  <si>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</si>
  <si>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</si>
  <si>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</si>
  <si>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</si>
  <si>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</si>
  <si>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</si>
  <si>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</si>
  <si>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</si>
  <si>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</si>
  <si>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</si>
  <si>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</si>
  <si>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</si>
  <si>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</si>
  <si>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</si>
  <si>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</si>
  <si>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</si>
  <si>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</si>
  <si>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</si>
  <si>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</si>
  <si>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</si>
  <si>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</si>
  <si>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</si>
  <si>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</si>
  <si>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</si>
  <si>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</si>
  <si>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</si>
  <si>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</si>
  <si>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</si>
  <si>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</si>
  <si>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</si>
  <si>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</si>
  <si>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</si>
  <si>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</si>
  <si>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</si>
  <si>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</si>
  <si>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</si>
  <si>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</si>
  <si>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</si>
  <si>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</si>
  <si>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</si>
  <si>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</si>
  <si>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</si>
  <si>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</si>
  <si>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</si>
  <si>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</si>
  <si>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</si>
  <si>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</si>
  <si>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</si>
  <si>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</si>
  <si>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</si>
  <si>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</si>
  <si>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</si>
  <si>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</si>
  <si>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</si>
  <si>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</si>
  <si>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</si>
  <si>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</si>
  <si>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</si>
  <si>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</si>
  <si>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</si>
  <si>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</si>
  <si>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</si>
  <si>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</si>
  <si>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</si>
  <si>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</si>
  <si>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</si>
  <si>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</si>
  <si>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</si>
  <si>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</si>
  <si>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</si>
  <si>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</si>
  <si>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</si>
  <si>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</si>
  <si>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</si>
  <si>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</si>
  <si>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</si>
  <si>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</si>
  <si>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</si>
  <si>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</si>
  <si>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</si>
  <si>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</si>
  <si>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</si>
  <si>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</si>
  <si>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</si>
  <si>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</si>
  <si>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</si>
  <si>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</si>
  <si>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</si>
  <si>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</si>
  <si>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</si>
  <si>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</si>
  <si>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</si>
  <si>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</si>
  <si>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</si>
  <si>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</si>
  <si>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</si>
  <si>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</si>
  <si>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</si>
  <si>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</si>
  <si>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</si>
  <si>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</si>
  <si>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</si>
  <si>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</si>
  <si>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</si>
  <si>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</si>
  <si>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</si>
  <si>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</si>
  <si>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</si>
  <si>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</si>
  <si>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</si>
  <si>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</si>
  <si>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</si>
  <si>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</si>
  <si>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</si>
  <si>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</si>
  <si>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</si>
  <si>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</si>
  <si>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</si>
  <si>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</si>
  <si>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</si>
  <si>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</si>
  <si>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</si>
  <si>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</si>
  <si>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</si>
  <si>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</si>
  <si>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</si>
  <si>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</si>
  <si>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</si>
  <si>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</si>
  <si>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</si>
  <si>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</si>
  <si>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</si>
  <si>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</si>
  <si>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</si>
  <si>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</si>
  <si>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</si>
  <si>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</si>
  <si>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</si>
  <si>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</si>
  <si>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</si>
  <si>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</si>
  <si>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</si>
  <si>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</si>
  <si>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</si>
  <si>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</si>
  <si>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</si>
  <si>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</si>
  <si>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</si>
  <si>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</si>
  <si>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</si>
  <si>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</si>
  <si>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</si>
  <si>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</si>
  <si>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</si>
  <si>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</si>
  <si>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</si>
  <si>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</si>
  <si>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</si>
  <si>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</si>
  <si>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</si>
  <si>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</si>
  <si>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</si>
  <si>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</si>
  <si>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</si>
  <si>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</si>
  <si>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</si>
  <si>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</si>
  <si>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</si>
  <si>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</si>
  <si>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</si>
  <si>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</si>
  <si>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</si>
  <si>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</si>
  <si>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</si>
  <si>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</si>
  <si>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</si>
  <si>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</si>
  <si>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</si>
  <si>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</si>
  <si>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</si>
  <si>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</si>
  <si>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</si>
  <si>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</si>
  <si>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</si>
  <si>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</si>
  <si>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</si>
  <si>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</si>
  <si>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</si>
  <si>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</si>
  <si>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</si>
  <si>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</si>
  <si>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</si>
  <si>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</si>
  <si>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</si>
  <si>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</si>
  <si>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</si>
  <si>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</si>
  <si>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</si>
  <si>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</si>
  <si>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</si>
  <si>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</si>
  <si>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</si>
  <si>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</si>
  <si>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</si>
  <si>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</si>
  <si>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</si>
  <si>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</si>
  <si>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</si>
  <si>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</si>
  <si>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</si>
  <si>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</si>
  <si>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</si>
  <si>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</si>
  <si>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</si>
  <si>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</si>
  <si>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</si>
  <si>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</si>
  <si>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</si>
  <si>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</si>
  <si>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</si>
  <si>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</si>
  <si>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</si>
  <si>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</si>
  <si>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</si>
  <si>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</si>
  <si>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</si>
  <si>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</si>
  <si>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</si>
  <si>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</si>
  <si>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</si>
  <si>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</si>
  <si>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</si>
  <si>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</si>
  <si>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</si>
  <si>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</si>
  <si>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</si>
  <si>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</si>
  <si>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</si>
  <si>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</si>
  <si>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</si>
  <si>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</si>
  <si>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</si>
  <si>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</si>
  <si>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</si>
  <si>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</si>
  <si>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</si>
  <si>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</si>
  <si>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</si>
  <si>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</si>
  <si>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</si>
  <si>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</si>
  <si>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</si>
  <si>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</si>
  <si>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</si>
  <si>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</si>
  <si>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</si>
  <si>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</si>
  <si>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</si>
  <si>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</si>
  <si>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</si>
  <si>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</si>
  <si>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</si>
  <si>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</si>
  <si>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</si>
  <si>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</si>
  <si>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</si>
  <si>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</si>
  <si>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</si>
  <si>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</si>
  <si>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</si>
  <si>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</si>
  <si>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</si>
  <si>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</si>
  <si>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</si>
  <si>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</si>
  <si>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</si>
  <si>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</si>
  <si>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</si>
  <si>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</si>
  <si>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</si>
  <si>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</si>
  <si>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</si>
  <si>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</si>
  <si>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</si>
  <si>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</si>
  <si>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</si>
  <si>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</si>
  <si>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</si>
  <si>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</si>
  <si>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</si>
  <si>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</si>
  <si>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</si>
  <si>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</si>
  <si>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</si>
  <si>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</si>
  <si>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</si>
  <si>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</si>
  <si>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</si>
  <si>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</si>
  <si>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</si>
  <si>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</si>
  <si>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</si>
  <si>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</si>
  <si>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</si>
  <si>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</si>
  <si>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</si>
  <si>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</si>
  <si>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</si>
  <si>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</si>
  <si>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</si>
  <si>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</si>
  <si>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</si>
  <si>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</si>
  <si>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</si>
  <si>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</si>
  <si>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</si>
  <si>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</si>
  <si>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</si>
  <si>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</si>
  <si>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</si>
  <si>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</si>
  <si>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</si>
  <si>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</si>
  <si>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</si>
  <si>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</si>
  <si>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</si>
  <si>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</si>
  <si>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</si>
  <si>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</si>
  <si>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</si>
  <si>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</si>
  <si>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</si>
  <si>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</si>
  <si>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</si>
  <si>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</si>
  <si>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</si>
  <si>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</si>
  <si>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</si>
  <si>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</si>
  <si>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</si>
  <si>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</si>
  <si>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</si>
  <si>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</si>
  <si>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</si>
  <si>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</si>
  <si>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</si>
  <si>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</si>
  <si>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</si>
  <si>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</si>
  <si>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</si>
  <si>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</si>
  <si>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</si>
  <si>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</si>
  <si>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</si>
  <si>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</si>
  <si>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</si>
  <si>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</si>
  <si>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</si>
  <si>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</si>
  <si>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</si>
  <si>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</si>
  <si>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</si>
  <si>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</si>
  <si>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</si>
  <si>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</si>
  <si>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</si>
  <si>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</si>
  <si>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</si>
  <si>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</si>
  <si>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</si>
  <si>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</si>
  <si>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</si>
  <si>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</si>
  <si>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</si>
  <si>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</si>
  <si>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</si>
  <si>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</si>
  <si>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</si>
  <si>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</si>
  <si>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</si>
  <si>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</si>
  <si>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</si>
  <si>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</si>
  <si>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</si>
  <si>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</si>
  <si>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</si>
  <si>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</si>
  <si>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</si>
  <si>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</si>
  <si>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</si>
  <si>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</si>
  <si>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</si>
  <si>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</si>
  <si>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</si>
  <si>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</si>
  <si>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</si>
  <si>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</si>
  <si>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</si>
  <si>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</si>
  <si>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</si>
  <si>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</si>
  <si>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</si>
  <si>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</si>
  <si>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</si>
  <si>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</si>
  <si>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</si>
  <si>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</si>
  <si>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</si>
  <si>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</si>
  <si>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</si>
  <si>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</si>
  <si>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</si>
  <si>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</si>
  <si>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</si>
  <si>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</si>
  <si>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</si>
  <si>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</si>
  <si>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</si>
  <si>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</si>
  <si>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</si>
  <si>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</si>
  <si>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</si>
  <si>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</si>
  <si>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</si>
  <si>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</si>
  <si>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</si>
  <si>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</si>
  <si>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</si>
  <si>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</si>
  <si>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</si>
  <si>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</si>
  <si>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</si>
  <si>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</si>
  <si>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</si>
  <si>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</si>
  <si>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</si>
  <si>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</si>
  <si>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</si>
  <si>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</si>
  <si>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</si>
  <si>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</si>
  <si>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</si>
  <si>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</si>
  <si>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</si>
  <si>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</si>
  <si>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</si>
  <si>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</si>
  <si>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</si>
  <si>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</si>
  <si>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</si>
  <si>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</si>
  <si>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</si>
  <si>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</si>
  <si>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</si>
  <si>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</si>
  <si>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</si>
  <si>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</si>
  <si>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</si>
  <si>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</si>
  <si>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</si>
  <si>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</si>
  <si>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</si>
  <si>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</si>
  <si>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</si>
  <si>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</si>
  <si>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</si>
  <si>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</si>
  <si>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</si>
  <si>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</si>
  <si>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</si>
  <si>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</si>
  <si>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</si>
  <si>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</si>
  <si>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</si>
  <si>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</si>
  <si>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</si>
  <si>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</si>
  <si>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</si>
  <si>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</si>
  <si>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</si>
  <si>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</si>
  <si>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</si>
  <si>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</si>
  <si>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</si>
  <si>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</si>
  <si>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</si>
  <si>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</si>
  <si>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</si>
  <si>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</si>
  <si>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</si>
  <si>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</si>
  <si>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</si>
  <si>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</si>
  <si>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</si>
  <si>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</si>
  <si>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</si>
  <si>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</si>
  <si>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</si>
  <si>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</si>
  <si>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</si>
  <si>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</si>
  <si>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</si>
  <si>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</si>
  <si>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</si>
  <si>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</si>
  <si>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</si>
  <si>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</si>
  <si>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</si>
  <si>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</si>
  <si>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</si>
  <si>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</si>
  <si>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</si>
  <si>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</si>
  <si>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</si>
  <si>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</si>
  <si>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</si>
  <si>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</si>
  <si>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</si>
  <si>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</si>
  <si>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</si>
  <si>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</si>
  <si>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</si>
  <si>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</si>
  <si>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</si>
  <si>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</si>
  <si>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</si>
  <si>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</si>
  <si>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</si>
  <si>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</si>
  <si>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</si>
  <si>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</si>
  <si>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</si>
  <si>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</si>
  <si>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</si>
  <si>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</si>
  <si>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</si>
  <si>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</si>
  <si>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</si>
  <si>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</si>
  <si>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</si>
  <si>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</si>
  <si>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</si>
  <si>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</si>
  <si>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</si>
  <si>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</si>
  <si>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</si>
  <si>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</si>
  <si>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</si>
  <si>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</si>
  <si>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</si>
  <si>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</si>
  <si>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</si>
  <si>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</si>
  <si>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</si>
  <si>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</si>
  <si>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</si>
  <si>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</si>
  <si>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</si>
  <si>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</si>
  <si>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</si>
  <si>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</si>
  <si>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</si>
  <si>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</si>
  <si>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</si>
  <si>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</si>
  <si>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</si>
  <si>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</si>
  <si>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</si>
  <si>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</si>
  <si>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</si>
  <si>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</si>
  <si>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</si>
  <si>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</si>
  <si>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</si>
  <si>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</si>
  <si>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</si>
  <si>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</si>
  <si>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</si>
  <si>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</si>
  <si>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</si>
  <si>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</si>
  <si>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</si>
  <si>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</si>
  <si>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</si>
  <si>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</si>
  <si>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</si>
  <si>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</si>
  <si>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</si>
  <si>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</si>
  <si>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</si>
  <si>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</si>
  <si>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</si>
  <si>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</si>
  <si>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</si>
  <si>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</si>
  <si>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</si>
  <si>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</si>
  <si>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</si>
  <si>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</si>
  <si>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</si>
  <si>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</si>
  <si>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</si>
  <si>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</si>
  <si>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</si>
  <si>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</si>
  <si>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</si>
  <si>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</si>
  <si>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</si>
  <si>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</si>
  <si>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</si>
  <si>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</si>
  <si>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</si>
  <si>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</si>
  <si>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</si>
  <si>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</si>
  <si>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</si>
  <si>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</si>
  <si>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</si>
  <si>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</si>
  <si>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</si>
  <si>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</si>
  <si>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</si>
  <si>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</si>
  <si>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</si>
  <si>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</si>
  <si>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</si>
  <si>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</si>
  <si>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</si>
  <si>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</si>
  <si>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</si>
  <si>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</si>
  <si>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</si>
  <si>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</si>
  <si>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</si>
  <si>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</si>
  <si>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</si>
  <si>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</si>
  <si>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</si>
  <si>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</si>
  <si>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</si>
  <si>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</si>
  <si>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</si>
  <si>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</si>
  <si>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</si>
  <si>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</si>
  <si>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</si>
  <si>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</si>
  <si>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</si>
  <si>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</si>
  <si>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</si>
  <si>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</si>
  <si>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</si>
  <si>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</si>
  <si>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</si>
  <si>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</si>
  <si>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</si>
  <si>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</si>
  <si>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</si>
  <si>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</si>
  <si>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</si>
  <si>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</si>
  <si>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</si>
  <si>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</si>
  <si>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</si>
  <si>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</si>
  <si>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</si>
  <si>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</si>
  <si>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</si>
  <si>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</si>
  <si>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</si>
  <si>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</si>
  <si>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</si>
  <si>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</si>
  <si>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</si>
  <si>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</si>
  <si>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</si>
  <si>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</si>
  <si>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</si>
  <si>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</si>
  <si>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</si>
  <si>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</si>
  <si>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</si>
  <si>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</si>
  <si>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</si>
  <si>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</si>
  <si>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</si>
  <si>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</si>
  <si>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</si>
  <si>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</si>
  <si>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</si>
  <si>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</si>
  <si>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</si>
  <si>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</si>
  <si>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</si>
  <si>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</si>
  <si>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</si>
  <si>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</si>
  <si>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</si>
  <si>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</si>
  <si>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</si>
  <si>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</si>
  <si>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</si>
  <si>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</si>
  <si>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</si>
  <si>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</si>
  <si>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</si>
  <si>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</si>
  <si>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</si>
  <si>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</si>
  <si>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</si>
  <si>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</si>
  <si>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</si>
  <si>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</si>
  <si>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</si>
  <si>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</si>
  <si>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</si>
  <si>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</si>
  <si>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</si>
  <si>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</si>
  <si>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</si>
  <si>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</si>
  <si>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</si>
  <si>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</si>
  <si>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</si>
  <si>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</si>
  <si>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</si>
  <si>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</si>
  <si>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</si>
  <si>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</si>
  <si>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</si>
  <si>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</si>
  <si>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</si>
  <si>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</si>
  <si>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</si>
  <si>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</si>
  <si>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</si>
  <si>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</si>
  <si>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</si>
  <si>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</si>
  <si>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</si>
  <si>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</si>
  <si>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</si>
  <si>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</si>
  <si>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</si>
  <si>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</si>
  <si>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</si>
  <si>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</si>
  <si>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</si>
  <si>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</si>
  <si>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</si>
  <si>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</si>
  <si>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</si>
  <si>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</si>
  <si>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</si>
  <si>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</si>
  <si>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</si>
  <si>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</si>
  <si>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</si>
  <si>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</si>
  <si>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</si>
  <si>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</si>
  <si>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</si>
  <si>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</si>
  <si>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</si>
  <si>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</si>
  <si>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</si>
  <si>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</si>
  <si>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</si>
  <si>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</si>
  <si>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</si>
  <si>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</si>
  <si>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</si>
  <si>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</si>
  <si>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</si>
  <si>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</si>
  <si>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</si>
  <si>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</si>
  <si>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</si>
  <si>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</si>
  <si>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</si>
  <si>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</si>
  <si>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</si>
  <si>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</si>
  <si>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</si>
  <si>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</si>
  <si>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</si>
  <si>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</si>
  <si>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</si>
  <si>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</si>
  <si>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</si>
  <si>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</si>
  <si>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</si>
  <si>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</si>
  <si>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</si>
  <si>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</si>
  <si>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</si>
  <si>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</si>
  <si>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</si>
  <si>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</si>
  <si>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</si>
  <si>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</si>
  <si>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</si>
  <si>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</si>
  <si>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</si>
  <si>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</si>
  <si>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</si>
  <si>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</si>
  <si>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</si>
  <si>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</si>
  <si>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</si>
  <si>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</si>
  <si>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</si>
  <si>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</si>
  <si>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</si>
  <si>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</si>
  <si>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</si>
  <si>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</si>
  <si>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</si>
  <si>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</si>
  <si>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</si>
  <si>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</si>
  <si>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</si>
  <si>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</si>
  <si>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</si>
  <si>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</si>
  <si>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</si>
  <si>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</si>
  <si>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</si>
  <si>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</si>
  <si>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</si>
  <si>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</si>
  <si>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</si>
  <si>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</si>
  <si>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</si>
  <si>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</si>
  <si>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</si>
  <si>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</si>
  <si>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</si>
  <si>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</si>
  <si>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</si>
  <si>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</si>
  <si>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</si>
  <si>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</si>
  <si>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</si>
  <si>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</si>
  <si>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</si>
  <si>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</si>
  <si>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</si>
  <si>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</si>
  <si>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</si>
  <si>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</si>
  <si>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</si>
  <si>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</si>
  <si>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</si>
  <si>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</si>
  <si>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</si>
  <si>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</si>
  <si>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</si>
  <si>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</si>
  <si>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</si>
  <si>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</si>
  <si>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</si>
  <si>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</si>
  <si>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</si>
  <si>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</si>
  <si>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</si>
  <si>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</si>
  <si>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</si>
  <si>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</si>
  <si>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</si>
  <si>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</si>
  <si>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</si>
  <si>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</si>
  <si>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</si>
  <si>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</si>
  <si>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</si>
  <si>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</si>
  <si>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</si>
  <si>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</si>
  <si>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</si>
  <si>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</si>
  <si>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</si>
  <si>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</si>
  <si>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</si>
  <si>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</si>
  <si>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</si>
  <si>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</si>
  <si>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</si>
  <si>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</si>
  <si>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</si>
  <si>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</si>
  <si>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</si>
  <si>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</si>
  <si>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</si>
  <si>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</si>
  <si>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</si>
  <si>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</si>
  <si>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</si>
  <si>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</si>
  <si>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</si>
  <si>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</si>
  <si>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</si>
  <si>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</si>
  <si>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</si>
  <si>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</si>
  <si>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</si>
  <si>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</si>
  <si>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</si>
  <si>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</si>
  <si>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</si>
  <si>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</si>
  <si>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</si>
  <si>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</si>
  <si>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</si>
  <si>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</si>
  <si>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</si>
  <si>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</si>
  <si>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</si>
  <si>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</si>
  <si>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</si>
  <si>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</si>
  <si>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</si>
  <si>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</si>
  <si>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</si>
  <si>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</si>
  <si>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</si>
  <si>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</si>
  <si>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</si>
  <si>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</si>
  <si>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</si>
  <si>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</si>
  <si>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</si>
  <si>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</si>
  <si>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</si>
  <si>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</si>
  <si>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</si>
  <si>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</si>
  <si>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</si>
  <si>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</si>
  <si>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</si>
  <si>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</si>
  <si>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</si>
  <si>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</si>
  <si>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</si>
  <si>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</si>
  <si>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</si>
  <si>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</si>
  <si>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</si>
  <si>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</si>
  <si>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</si>
  <si>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</si>
  <si>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</si>
  <si>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</si>
  <si>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</si>
  <si>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</si>
  <si>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</si>
  <si>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</si>
  <si>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</si>
  <si>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</si>
  <si>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</si>
  <si>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</si>
  <si>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</si>
  <si>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</si>
  <si>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</si>
  <si>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</si>
  <si>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</si>
  <si>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</si>
  <si>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</si>
  <si>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</si>
  <si>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</si>
  <si>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</si>
  <si>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</si>
  <si>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</si>
  <si>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</si>
  <si>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</si>
  <si>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</si>
  <si>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</si>
  <si>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</si>
  <si>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</si>
  <si>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</si>
  <si>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</si>
  <si>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</si>
  <si>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</si>
  <si>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</si>
  <si>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</si>
  <si>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</si>
  <si>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</si>
  <si>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</si>
  <si>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</si>
  <si>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</si>
  <si>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</si>
  <si>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</si>
  <si>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</si>
  <si>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</si>
  <si>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</si>
  <si>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</si>
  <si>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</si>
  <si>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</si>
  <si>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</si>
  <si>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</si>
  <si>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</si>
  <si>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</si>
  <si>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</si>
  <si>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</si>
  <si>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</si>
  <si>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</si>
  <si>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</si>
  <si>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</si>
  <si>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</si>
  <si>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</si>
  <si>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</si>
  <si>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</si>
  <si>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</si>
  <si>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</si>
  <si>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</si>
  <si>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</si>
  <si>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</si>
  <si>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</si>
  <si>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</si>
  <si>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</si>
  <si>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</si>
  <si>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</si>
  <si>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</si>
  <si>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</si>
  <si>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</si>
  <si>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</si>
  <si>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</si>
  <si>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</si>
  <si>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</si>
  <si>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</si>
  <si>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</si>
  <si>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</si>
  <si>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</si>
  <si>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</si>
  <si>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</si>
  <si>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</si>
  <si>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</si>
  <si>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</si>
  <si>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</si>
  <si>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</si>
  <si>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</si>
  <si>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</si>
  <si>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</si>
  <si>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</si>
  <si>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</si>
  <si>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</si>
  <si>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</si>
  <si>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</si>
  <si>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</si>
  <si>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</si>
  <si>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</si>
  <si>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</si>
  <si>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</si>
  <si>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</si>
  <si>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</si>
  <si>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</si>
  <si>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</si>
  <si>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</si>
  <si>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</si>
  <si>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</si>
  <si>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</si>
  <si>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</si>
  <si>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</si>
  <si>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</si>
  <si>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</si>
  <si>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</si>
  <si>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</si>
  <si>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</si>
  <si>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</si>
  <si>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</si>
  <si>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</si>
  <si>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</si>
  <si>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</si>
  <si>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</si>
  <si>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</si>
  <si>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</si>
  <si>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</si>
  <si>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</si>
  <si>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</si>
  <si>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</si>
  <si>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</si>
  <si>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</si>
  <si>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</si>
  <si>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</si>
  <si>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</si>
  <si>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</si>
  <si>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</si>
  <si>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</si>
  <si>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</si>
  <si>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</si>
  <si>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</si>
  <si>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</si>
  <si>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</si>
  <si>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</si>
  <si>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</si>
  <si>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</si>
  <si>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</si>
  <si>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</si>
  <si>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</si>
  <si>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</si>
  <si>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</si>
  <si>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</si>
  <si>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</si>
  <si>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</si>
  <si>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</si>
  <si>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</si>
  <si>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</si>
  <si>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</si>
  <si>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</si>
  <si>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</si>
  <si>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</si>
  <si>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</si>
  <si>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</si>
  <si>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</si>
  <si>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</si>
  <si>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</si>
  <si>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</si>
  <si>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</si>
  <si>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</si>
  <si>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</si>
  <si>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</si>
  <si>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</si>
  <si>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</si>
  <si>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</si>
  <si>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</si>
  <si>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</si>
  <si>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</si>
  <si>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</si>
  <si>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</si>
  <si>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</si>
  <si>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</si>
  <si>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</si>
  <si>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</si>
  <si>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</si>
  <si>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</si>
  <si>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</si>
  <si>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</si>
  <si>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</si>
  <si>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</si>
  <si>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</si>
  <si>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</si>
  <si>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</si>
  <si>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</si>
  <si>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</si>
  <si>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</si>
  <si>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</si>
  <si>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</si>
  <si>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</si>
  <si>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</si>
  <si>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</si>
  <si>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</si>
  <si>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</si>
  <si>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</si>
  <si>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</si>
  <si>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</si>
  <si>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</si>
  <si>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</si>
  <si>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</si>
  <si>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</si>
  <si>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</si>
  <si>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</si>
  <si>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</si>
  <si>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</si>
  <si>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</si>
  <si>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</si>
  <si>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</si>
  <si>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</si>
  <si>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</si>
  <si>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</si>
  <si>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</si>
  <si>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</si>
  <si>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</si>
  <si>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</si>
  <si>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</si>
  <si>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</si>
  <si>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</si>
  <si>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</si>
  <si>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</si>
  <si>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</si>
  <si>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</si>
  <si>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</si>
  <si>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</si>
  <si>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</si>
  <si>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</si>
  <si>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</si>
  <si>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</si>
  <si>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</si>
  <si>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</si>
  <si>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</si>
  <si>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</si>
  <si>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</si>
  <si>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</si>
  <si>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</si>
  <si>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</si>
  <si>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</si>
  <si>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</si>
  <si>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</si>
  <si>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</si>
  <si>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</si>
  <si>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</si>
  <si>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</si>
  <si>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</si>
  <si>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</si>
  <si>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</si>
  <si>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</si>
  <si>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</si>
  <si>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</si>
  <si>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</si>
  <si>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</si>
  <si>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</si>
  <si>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</si>
  <si>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</si>
  <si>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</si>
  <si>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</si>
  <si>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</si>
  <si>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</si>
  <si>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</si>
  <si>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</si>
  <si>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</si>
  <si>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</si>
  <si>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</si>
  <si>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</si>
  <si>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</si>
  <si>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</si>
  <si>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</si>
  <si>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</si>
  <si>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</si>
  <si>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</si>
  <si>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</si>
  <si>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</si>
  <si>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</si>
  <si>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</si>
  <si>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</si>
  <si>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</si>
  <si>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</si>
  <si>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</si>
  <si>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</si>
  <si>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</si>
  <si>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</si>
  <si>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</si>
  <si>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</si>
  <si>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</si>
  <si>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</si>
  <si>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</si>
  <si>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</si>
  <si>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</si>
  <si>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</si>
  <si>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</si>
  <si>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</si>
  <si>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</si>
  <si>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</si>
  <si>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</si>
  <si>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</si>
  <si>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</si>
  <si>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</si>
  <si>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</si>
  <si>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</si>
  <si>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</si>
  <si>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</si>
  <si>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</si>
  <si>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</si>
  <si>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</si>
  <si>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</si>
  <si>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</si>
  <si>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</si>
  <si>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</si>
  <si>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</si>
  <si>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</si>
  <si>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</si>
  <si>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</si>
  <si>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</si>
  <si>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</si>
  <si>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</si>
  <si>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</si>
  <si>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</si>
  <si>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</si>
  <si>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</si>
  <si>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</si>
  <si>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</si>
  <si>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</si>
  <si>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</si>
  <si>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</si>
  <si>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</si>
  <si>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</si>
  <si>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</si>
  <si>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</si>
  <si>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</si>
  <si>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</si>
  <si>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</si>
  <si>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</si>
  <si>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</si>
  <si>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</si>
  <si>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</si>
  <si>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</si>
  <si>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</si>
  <si>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</si>
  <si>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</si>
  <si>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</si>
  <si>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</si>
  <si>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</si>
  <si>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</si>
  <si>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</si>
  <si>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</si>
  <si>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</si>
  <si>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</si>
  <si>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</si>
  <si>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</si>
  <si>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</si>
  <si>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</si>
  <si>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</si>
  <si>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</si>
  <si>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</si>
  <si>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</si>
  <si>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</si>
  <si>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</si>
  <si>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</si>
  <si>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</si>
  <si>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</si>
  <si>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</si>
  <si>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</si>
  <si>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</si>
  <si>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</si>
  <si>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</si>
  <si>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</si>
  <si>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</si>
  <si>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</si>
  <si>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</si>
  <si>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</si>
  <si>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</si>
  <si>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</si>
  <si>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</si>
  <si>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</si>
  <si>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</si>
  <si>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</si>
  <si>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</si>
  <si>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</si>
  <si>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</si>
  <si>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</si>
  <si>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</si>
  <si>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</si>
  <si>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</si>
  <si>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</si>
  <si>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</si>
  <si>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</si>
  <si>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</si>
  <si>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</si>
  <si>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</si>
  <si>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</si>
  <si>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</si>
  <si>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</si>
  <si>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</si>
  <si>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</si>
  <si>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</si>
  <si>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</si>
  <si>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</si>
  <si>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</si>
  <si>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</si>
  <si>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</si>
  <si>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</si>
  <si>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</si>
  <si>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</si>
  <si>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</si>
  <si>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</si>
  <si>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</si>
  <si>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</si>
  <si>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</si>
  <si>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</si>
  <si>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</si>
  <si>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</si>
  <si>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</si>
  <si>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</si>
  <si>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</si>
  <si>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</si>
  <si>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</si>
  <si>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</si>
  <si>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</si>
  <si>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</si>
  <si>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</si>
  <si>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</si>
  <si>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</si>
  <si>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</si>
  <si>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</si>
  <si>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</si>
  <si>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</si>
  <si>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</si>
  <si>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</si>
  <si>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</si>
  <si>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</si>
  <si>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</si>
  <si>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</si>
  <si>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</si>
  <si>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</si>
  <si>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</si>
  <si>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</si>
  <si>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</si>
  <si>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</si>
  <si>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</si>
  <si>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</si>
  <si>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</si>
  <si>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</si>
  <si>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</si>
  <si>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</si>
  <si>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</si>
  <si>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</si>
  <si>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</si>
  <si>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</si>
  <si>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</si>
  <si>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</si>
  <si>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</si>
  <si>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</si>
  <si>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</si>
  <si>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</si>
  <si>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</si>
  <si>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</si>
  <si>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</si>
  <si>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</si>
  <si>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</si>
  <si>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</si>
  <si>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</si>
  <si>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</si>
  <si>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</si>
  <si>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</si>
  <si>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</si>
  <si>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</si>
  <si>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</si>
  <si>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</si>
  <si>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</si>
  <si>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</si>
  <si>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</si>
  <si>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</si>
  <si>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</si>
  <si>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</si>
  <si>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</si>
  <si>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</si>
  <si>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</si>
  <si>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</si>
  <si>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</si>
  <si>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</si>
  <si>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</si>
  <si>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</si>
  <si>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</si>
  <si>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</si>
  <si>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</si>
  <si>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</si>
  <si>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</si>
  <si>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</si>
  <si>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</si>
  <si>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</si>
  <si>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</si>
  <si>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</si>
  <si>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</si>
  <si>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</si>
  <si>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</si>
  <si>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</si>
  <si>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</si>
  <si>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</si>
  <si>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</si>
  <si>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</si>
  <si>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</si>
  <si>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</si>
  <si>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</si>
  <si>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</si>
  <si>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</si>
  <si>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</si>
  <si>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</si>
  <si>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</si>
  <si>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</si>
  <si>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</si>
  <si>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</si>
  <si>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</si>
  <si>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</si>
  <si>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</si>
  <si>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</si>
  <si>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</si>
  <si>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</si>
  <si>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</si>
  <si>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</si>
  <si>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</si>
  <si>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</si>
  <si>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</si>
  <si>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</si>
  <si>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</si>
  <si>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</si>
  <si>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</si>
  <si>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</si>
  <si>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</si>
  <si>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</si>
  <si>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</si>
  <si>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</si>
  <si>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</si>
  <si>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</si>
  <si>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</si>
  <si>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</si>
  <si>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</si>
  <si>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</si>
  <si>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</si>
  <si>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</si>
  <si>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</si>
  <si>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</si>
  <si>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</si>
  <si>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</si>
  <si>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</si>
  <si>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</si>
  <si>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</si>
  <si>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</si>
  <si>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</si>
  <si>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</si>
  <si>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</si>
  <si>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</si>
  <si>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</si>
  <si>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</si>
  <si>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</si>
  <si>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</si>
  <si>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</si>
  <si>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</si>
  <si>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</si>
  <si>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</si>
  <si>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</si>
  <si>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</si>
  <si>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</si>
  <si>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</si>
  <si>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</si>
  <si>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</si>
  <si>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</si>
  <si>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</si>
  <si>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</si>
  <si>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</si>
  <si>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</si>
  <si>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</si>
  <si>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</si>
  <si>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</si>
  <si>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</si>
  <si>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</si>
  <si>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</si>
  <si>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</si>
  <si>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</si>
  <si>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</si>
  <si>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</si>
  <si>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</si>
  <si>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</si>
  <si>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</si>
  <si>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</si>
  <si>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</si>
  <si>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</si>
  <si>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</si>
  <si>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</si>
  <si>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</si>
  <si>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</si>
  <si>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</si>
  <si>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</si>
  <si>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</si>
  <si>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</si>
  <si>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</si>
  <si>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</si>
  <si>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</si>
  <si>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</si>
  <si>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</si>
  <si>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</si>
  <si>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</si>
  <si>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</si>
  <si>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</si>
  <si>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</si>
  <si>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</si>
  <si>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</si>
  <si>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</si>
  <si>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</si>
  <si>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</si>
  <si>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</si>
  <si>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</si>
  <si>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</si>
  <si>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</si>
  <si>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</si>
  <si>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</si>
  <si>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</si>
  <si>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</si>
  <si>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</si>
  <si>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</si>
  <si>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</si>
  <si>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</si>
  <si>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</si>
  <si>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</si>
  <si>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</si>
  <si>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</si>
  <si>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</si>
  <si>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</si>
  <si>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</si>
  <si>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</si>
  <si>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</si>
  <si>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</si>
  <si>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</si>
  <si>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</si>
  <si>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</si>
  <si>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</si>
  <si>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</si>
  <si>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</si>
  <si>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</si>
  <si>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</si>
  <si>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</si>
  <si>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</si>
  <si>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</si>
  <si>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</si>
  <si>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</si>
  <si>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</si>
  <si>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</si>
  <si>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</si>
  <si>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</si>
  <si>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</si>
  <si>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</si>
  <si>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</si>
  <si>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</si>
  <si>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</si>
  <si>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</si>
  <si>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</si>
  <si>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</si>
  <si>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</si>
  <si>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</si>
  <si>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</si>
  <si>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</si>
  <si>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</si>
  <si>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</si>
  <si>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</si>
  <si>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</si>
  <si>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</si>
  <si>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</si>
  <si>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</si>
  <si>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</si>
  <si>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</si>
  <si>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</si>
  <si>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</si>
  <si>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</si>
  <si>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</si>
  <si>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</si>
  <si>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</si>
  <si>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</si>
  <si>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</si>
  <si>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</si>
  <si>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</si>
  <si>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</si>
  <si>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</si>
  <si>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</si>
  <si>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</si>
  <si>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</si>
  <si>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</si>
  <si>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</si>
  <si>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</si>
  <si>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</si>
  <si>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</si>
  <si>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</si>
  <si>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</si>
  <si>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</si>
  <si>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</si>
  <si>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</si>
  <si>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</si>
  <si>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</si>
  <si>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</si>
  <si>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</si>
  <si>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</si>
  <si>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</si>
  <si>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</si>
  <si>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</si>
  <si>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</si>
  <si>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</si>
  <si>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</si>
  <si>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</si>
  <si>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</si>
  <si>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</si>
  <si>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</si>
  <si>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</si>
  <si>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</si>
  <si>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</si>
  <si>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</si>
  <si>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</si>
  <si>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</si>
  <si>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</si>
  <si>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</si>
  <si>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</si>
  <si>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</si>
  <si>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</si>
  <si>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</si>
  <si>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</si>
  <si>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</si>
  <si>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</si>
  <si>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</si>
  <si>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</si>
  <si>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</si>
  <si>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</si>
  <si>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</si>
  <si>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</si>
  <si>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</si>
  <si>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</si>
  <si>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</si>
  <si>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</si>
  <si>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</si>
  <si>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</si>
  <si>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</si>
  <si>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</si>
  <si>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</si>
  <si>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</si>
  <si>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</si>
  <si>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</si>
  <si>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</si>
  <si>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</si>
  <si>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</si>
  <si>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</si>
  <si>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</si>
  <si>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</si>
  <si>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</si>
  <si>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</si>
  <si>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</si>
  <si>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</si>
  <si>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</si>
  <si>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</si>
  <si>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</si>
  <si>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</si>
  <si>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</si>
  <si>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</si>
  <si>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</si>
  <si>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</si>
  <si>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</si>
  <si>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</si>
  <si>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</si>
  <si>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</si>
  <si>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</si>
  <si>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</si>
  <si>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</si>
  <si>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</si>
  <si>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</si>
  <si>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</si>
  <si>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</si>
  <si>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</si>
  <si>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</si>
  <si>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</si>
  <si>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</si>
  <si>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</si>
  <si>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</si>
  <si>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</si>
  <si>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</si>
  <si>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</si>
  <si>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</si>
  <si>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</si>
  <si>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</si>
  <si>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</si>
  <si>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</si>
  <si>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</si>
  <si>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</si>
  <si>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</si>
  <si>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</si>
  <si>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</si>
  <si>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</si>
  <si>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</si>
  <si>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</si>
  <si>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</si>
  <si>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</si>
  <si>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</si>
  <si>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</si>
  <si>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</si>
  <si>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</si>
  <si>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</si>
  <si>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</si>
  <si>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</si>
  <si>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</si>
  <si>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</si>
  <si>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</si>
  <si>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</si>
  <si>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</si>
  <si>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</si>
  <si>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</si>
  <si>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</si>
  <si>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</si>
  <si>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</si>
  <si>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</si>
  <si>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</si>
  <si>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</si>
  <si>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</si>
  <si>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</si>
  <si>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</si>
  <si>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</si>
  <si>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</si>
  <si>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</si>
  <si>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</si>
  <si>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</si>
  <si>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</si>
  <si>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</si>
  <si>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</si>
  <si>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</si>
  <si>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</si>
  <si>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</si>
  <si>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</si>
  <si>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</si>
  <si>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</si>
  <si>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</si>
  <si>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</si>
  <si>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</si>
  <si>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</si>
  <si>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</si>
  <si>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</si>
  <si>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</si>
  <si>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</si>
  <si>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</si>
  <si>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</si>
  <si>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</si>
  <si>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</si>
  <si>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</si>
  <si>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</si>
  <si>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</si>
  <si>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</si>
  <si>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</si>
  <si>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</si>
  <si>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</si>
  <si>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</si>
  <si>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</si>
  <si>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</si>
  <si>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</si>
  <si>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</si>
  <si>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</si>
  <si>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</si>
  <si>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</si>
  <si>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</si>
  <si>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</si>
  <si>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</si>
  <si>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</si>
  <si>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</si>
  <si>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</si>
  <si>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</si>
  <si>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</si>
  <si>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</si>
  <si>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</si>
  <si>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</si>
  <si>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</si>
  <si>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</si>
  <si>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</si>
  <si>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</si>
  <si>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</si>
  <si>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</si>
  <si>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</si>
  <si>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</si>
  <si>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</si>
  <si>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</si>
  <si>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</si>
  <si>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</si>
  <si>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</si>
  <si>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</si>
  <si>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</si>
  <si>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</si>
  <si>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</si>
  <si>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</si>
  <si>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</si>
  <si>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</si>
  <si>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</si>
  <si>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</si>
  <si>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</si>
  <si>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</si>
  <si>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</si>
  <si>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</si>
  <si>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</si>
  <si>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</si>
  <si>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</si>
  <si>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</si>
  <si>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</si>
  <si>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</si>
  <si>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</si>
  <si>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</si>
  <si>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</si>
  <si>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</si>
  <si>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</si>
  <si>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</si>
  <si>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</si>
  <si>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</si>
  <si>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</si>
  <si>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</si>
  <si>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</si>
  <si>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</si>
  <si>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</si>
  <si>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</si>
  <si>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</si>
  <si>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</si>
  <si>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</si>
  <si>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</si>
  <si>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</si>
  <si>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</si>
  <si>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</si>
  <si>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</si>
  <si>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</si>
  <si>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</si>
  <si>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</si>
  <si>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</si>
  <si>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</si>
  <si>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</si>
  <si>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</si>
  <si>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</si>
  <si>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</si>
  <si>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</si>
  <si>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</si>
  <si>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</si>
  <si>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</si>
  <si>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</si>
  <si>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</si>
  <si>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</si>
  <si>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</si>
  <si>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</si>
  <si>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</si>
  <si>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</si>
  <si>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</si>
  <si>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</si>
  <si>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</si>
  <si>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</si>
  <si>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</si>
  <si>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</si>
  <si>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</si>
  <si>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</si>
  <si>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</si>
  <si>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</si>
  <si>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</si>
  <si>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</si>
  <si>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</si>
  <si>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</si>
  <si>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</si>
  <si>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</si>
  <si>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</si>
  <si>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</si>
  <si>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</si>
  <si>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</si>
  <si>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</si>
  <si>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</si>
  <si>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</si>
  <si>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</si>
  <si>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</si>
  <si>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</si>
  <si>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</si>
  <si>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</si>
  <si>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</si>
  <si>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</si>
  <si>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</si>
  <si>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</si>
  <si>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</si>
  <si>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</si>
  <si>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</si>
  <si>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</si>
  <si>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</si>
  <si>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</si>
  <si>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</si>
  <si>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</si>
  <si>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</si>
  <si>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</si>
  <si>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</si>
  <si>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</si>
  <si>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</si>
  <si>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</si>
  <si>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</si>
  <si>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</si>
  <si>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</si>
  <si>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</si>
  <si>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</si>
  <si>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</si>
  <si>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</si>
  <si>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</si>
  <si>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</si>
  <si>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</si>
  <si>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</si>
  <si>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</si>
  <si>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</si>
  <si>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</si>
  <si>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</si>
  <si>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</si>
  <si>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</si>
  <si>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</si>
  <si>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</si>
  <si>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</si>
  <si>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</si>
  <si>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</si>
  <si>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</si>
  <si>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</si>
  <si>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</si>
  <si>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</si>
  <si>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</si>
  <si>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</si>
  <si>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</si>
  <si>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</si>
  <si>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</si>
  <si>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</si>
  <si>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</si>
  <si>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</si>
  <si>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</si>
  <si>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</si>
  <si>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</si>
  <si>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</si>
  <si>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</si>
  <si>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</si>
  <si>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</si>
  <si>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</si>
  <si>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</si>
  <si>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</si>
  <si>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</si>
  <si>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</si>
  <si>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</si>
  <si>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</si>
  <si>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</si>
  <si>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</si>
  <si>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</si>
  <si>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</si>
  <si>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</si>
  <si>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</si>
  <si>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</si>
  <si>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</si>
  <si>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</si>
  <si>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</si>
  <si>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</si>
  <si>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</si>
  <si>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</si>
  <si>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</si>
  <si>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</si>
  <si>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</si>
  <si>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</si>
  <si>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</si>
  <si>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</si>
  <si>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</si>
  <si>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</si>
  <si>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</si>
  <si>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</si>
  <si>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</si>
  <si>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</si>
  <si>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</si>
  <si>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</si>
  <si>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</si>
  <si>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</si>
  <si>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</si>
  <si>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</si>
  <si>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</si>
  <si>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</si>
  <si>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</si>
  <si>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</si>
  <si>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</si>
  <si>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</si>
  <si>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</si>
  <si>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</si>
  <si>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</si>
  <si>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</si>
  <si>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</si>
  <si>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</si>
  <si>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</si>
  <si>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</si>
  <si>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</si>
  <si>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</si>
  <si>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</si>
  <si>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</si>
  <si>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</si>
  <si>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</si>
  <si>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</si>
  <si>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</si>
  <si>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</si>
  <si>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</si>
  <si>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</si>
  <si>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</si>
  <si>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</si>
  <si>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</si>
  <si>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</si>
  <si>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</si>
  <si>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</si>
  <si>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</si>
  <si>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</si>
  <si>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</si>
  <si>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</si>
  <si>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</si>
  <si>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</si>
  <si>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</si>
  <si>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</si>
  <si>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</si>
  <si>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</si>
  <si>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</si>
  <si>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</si>
  <si>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</si>
  <si>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</si>
  <si>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</si>
  <si>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</si>
  <si>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</si>
  <si>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</si>
  <si>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</si>
  <si>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</si>
  <si>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</si>
  <si>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</si>
  <si>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</si>
  <si>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</si>
  <si>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</si>
  <si>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</si>
  <si>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</si>
  <si>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</si>
  <si>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</si>
  <si>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</si>
  <si>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</si>
  <si>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</si>
  <si>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</si>
  <si>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</si>
  <si>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</si>
  <si>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</si>
  <si>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</si>
  <si>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</si>
  <si>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</si>
  <si>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</si>
  <si>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</si>
  <si>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</si>
  <si>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</si>
  <si>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</si>
  <si>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</si>
  <si>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</si>
  <si>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</si>
  <si>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</si>
  <si>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</si>
  <si>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</si>
  <si>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</si>
  <si>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</si>
  <si>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</si>
  <si>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</si>
  <si>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</si>
  <si>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</si>
  <si>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</si>
  <si>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</si>
  <si>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</si>
  <si>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</si>
  <si>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</si>
  <si>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</si>
  <si>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</si>
  <si>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</si>
  <si>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</si>
  <si>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</si>
  <si>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</si>
  <si>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</si>
  <si>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</si>
  <si>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</si>
  <si>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</si>
  <si>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</si>
  <si>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</si>
  <si>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</si>
  <si>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</si>
  <si>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</si>
  <si>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</si>
  <si>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</si>
  <si>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</si>
  <si>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</si>
  <si>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</si>
  <si>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</si>
  <si>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</si>
  <si>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</si>
  <si>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</si>
  <si>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</si>
  <si>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</si>
  <si>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</si>
  <si>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</si>
  <si>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</si>
  <si>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</si>
  <si>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</si>
  <si>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</si>
  <si>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</si>
  <si>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</si>
  <si>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</si>
  <si>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</si>
  <si>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</si>
  <si>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</si>
  <si>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</si>
  <si>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</si>
  <si>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</si>
  <si>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</si>
  <si>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</si>
  <si>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</si>
  <si>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</si>
  <si>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</si>
  <si>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</si>
  <si>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</si>
  <si>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</si>
  <si>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</si>
  <si>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</si>
  <si>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</si>
  <si>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</si>
  <si>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</si>
  <si>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</si>
  <si>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</si>
  <si>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</si>
  <si>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</si>
  <si>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</si>
  <si>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</si>
  <si>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</si>
  <si>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</si>
  <si>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</si>
  <si>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</si>
  <si>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</si>
  <si>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</si>
  <si>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</si>
  <si>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</si>
  <si>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</si>
  <si>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</si>
  <si>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</si>
  <si>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</si>
  <si>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</si>
  <si>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</si>
  <si>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</si>
  <si>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</si>
  <si>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</si>
  <si>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</si>
  <si>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</si>
  <si>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</si>
  <si>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</si>
  <si>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</si>
  <si>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</si>
  <si>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</si>
  <si>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</si>
  <si>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</si>
  <si>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</si>
  <si>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</si>
  <si>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</si>
  <si>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</si>
  <si>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</si>
  <si>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</si>
  <si>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</si>
  <si>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</si>
  <si>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</si>
  <si>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</si>
  <si>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</si>
  <si>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</si>
  <si>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</si>
  <si>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</si>
  <si>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</si>
  <si>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</si>
  <si>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</si>
  <si>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</si>
  <si>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</si>
  <si>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</si>
  <si>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</si>
  <si>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</si>
  <si>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</si>
  <si>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</si>
  <si>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</si>
  <si>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</si>
  <si>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</si>
  <si>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</si>
  <si>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</si>
  <si>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</si>
  <si>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</si>
  <si>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</si>
  <si>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</si>
  <si>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</si>
  <si>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</si>
  <si>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</si>
  <si>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</si>
  <si>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</si>
  <si>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</si>
  <si>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</si>
  <si>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</si>
  <si>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</si>
  <si>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</si>
  <si>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</si>
  <si>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</si>
  <si>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</si>
  <si>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</si>
  <si>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</si>
  <si>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</si>
  <si>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</si>
  <si>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</si>
  <si>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</si>
  <si>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</si>
  <si>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</si>
  <si>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</si>
  <si>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</si>
  <si>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</si>
  <si>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</si>
  <si>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</si>
  <si>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</si>
  <si>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</si>
  <si>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</si>
  <si>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</si>
  <si>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</si>
  <si>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</si>
  <si>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</si>
  <si>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</si>
  <si>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</si>
  <si>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</si>
  <si>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</si>
  <si>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</si>
  <si>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</si>
  <si>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</si>
  <si>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</si>
  <si>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</si>
  <si>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</si>
  <si>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</si>
  <si>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</si>
  <si>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</si>
  <si>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</si>
  <si>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</si>
  <si>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</si>
  <si>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</si>
  <si>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</si>
  <si>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</si>
  <si>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</si>
  <si>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</si>
  <si>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</si>
  <si>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</si>
  <si>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</si>
  <si>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</si>
  <si>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</si>
  <si>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</si>
  <si>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</si>
  <si>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</si>
  <si>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</si>
  <si>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</si>
  <si>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</si>
  <si>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</si>
  <si>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</si>
  <si>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</si>
  <si>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</si>
  <si>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</si>
  <si>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</si>
  <si>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</si>
  <si>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</si>
  <si>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</si>
  <si>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</si>
  <si>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</si>
  <si>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</si>
  <si>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</si>
  <si>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</si>
  <si>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</si>
  <si>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</si>
  <si>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</si>
  <si>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</si>
  <si>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</si>
  <si>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</si>
  <si>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</si>
  <si>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</si>
  <si>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</si>
  <si>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</si>
  <si>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</si>
  <si>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</si>
  <si>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</si>
  <si>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</si>
  <si>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</si>
  <si>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</si>
  <si>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</si>
  <si>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</si>
  <si>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</si>
  <si>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</si>
  <si>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</si>
  <si>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</si>
  <si>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</si>
  <si>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</si>
  <si>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</si>
  <si>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</si>
  <si>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</si>
  <si>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</si>
  <si>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</si>
  <si>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</si>
  <si>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</si>
  <si>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</si>
  <si>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</si>
  <si>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</si>
  <si>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</si>
  <si>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</si>
  <si>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</si>
  <si>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</si>
  <si>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</si>
  <si>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</si>
  <si>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</si>
  <si>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</si>
  <si>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</si>
  <si>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</si>
  <si>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</si>
  <si>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</si>
  <si>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</si>
  <si>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</si>
  <si>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</si>
  <si>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</si>
  <si>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</si>
  <si>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</si>
  <si>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</si>
  <si>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</si>
  <si>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</si>
  <si>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</si>
  <si>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</si>
  <si>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</si>
  <si>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</si>
  <si>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</si>
  <si>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</si>
  <si>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</si>
  <si>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</si>
  <si>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</si>
  <si>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</si>
  <si>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</si>
  <si>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</si>
  <si>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</si>
  <si>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</si>
  <si>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</si>
  <si>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</si>
  <si>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</si>
  <si>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</si>
  <si>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</si>
  <si>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</si>
  <si>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</si>
  <si>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</si>
  <si>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</si>
  <si>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</si>
  <si>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</si>
  <si>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</si>
  <si>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</si>
  <si>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</si>
  <si>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</si>
  <si>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</si>
  <si>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</si>
  <si>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</si>
  <si>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</si>
  <si>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</si>
  <si>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</si>
  <si>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</si>
  <si>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</si>
  <si>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</si>
  <si>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</si>
  <si>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</si>
  <si>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</si>
  <si>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</si>
  <si>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</si>
  <si>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</si>
  <si>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</si>
  <si>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</si>
  <si>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</si>
  <si>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</si>
  <si>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</si>
  <si>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</si>
  <si>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</si>
  <si>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</si>
  <si>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</si>
  <si>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</si>
  <si>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</si>
  <si>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</si>
  <si>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</si>
  <si>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</si>
  <si>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</si>
  <si>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</si>
  <si>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</si>
  <si>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</si>
  <si>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</si>
  <si>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</si>
  <si>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</si>
  <si>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</si>
  <si>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</si>
  <si>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</si>
  <si>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</si>
  <si>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</si>
  <si>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</si>
  <si>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</si>
  <si>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</si>
  <si>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</si>
  <si>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</si>
  <si>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</si>
  <si>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</si>
  <si>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</si>
  <si>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</si>
  <si>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</si>
  <si>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</si>
  <si>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</si>
  <si>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</si>
  <si>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</si>
  <si>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</si>
  <si>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</si>
  <si>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</si>
  <si>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</si>
  <si>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</si>
  <si>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</si>
  <si>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</si>
  <si>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</si>
  <si>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</si>
  <si>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</si>
  <si>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</si>
  <si>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</si>
  <si>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</si>
  <si>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</si>
  <si>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</si>
  <si>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</si>
  <si>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</si>
  <si>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</si>
  <si>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</si>
  <si>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</si>
  <si>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</si>
  <si>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</si>
  <si>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</si>
  <si>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</si>
  <si>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</si>
  <si>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</si>
  <si>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</si>
  <si>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</si>
  <si>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</si>
  <si>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</si>
  <si>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</si>
  <si>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</si>
  <si>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</si>
  <si>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</si>
  <si>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</si>
  <si>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</si>
  <si>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</si>
  <si>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</si>
  <si>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</si>
  <si>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</si>
  <si>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</si>
  <si>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</si>
  <si>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</si>
  <si>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</si>
  <si>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</si>
  <si>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</si>
  <si>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</si>
  <si>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</si>
  <si>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</si>
  <si>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</si>
  <si>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</si>
  <si>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</si>
  <si>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</si>
  <si>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</si>
  <si>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</si>
  <si>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</si>
  <si>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</si>
  <si>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</si>
  <si>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</si>
  <si>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</si>
  <si>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</si>
  <si>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</si>
  <si>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</si>
  <si>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</si>
  <si>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</si>
  <si>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</si>
  <si>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</si>
  <si>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</si>
  <si>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</si>
  <si>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</si>
  <si>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</si>
  <si>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</si>
  <si>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</si>
  <si>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</si>
  <si>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</si>
  <si>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</si>
  <si>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</si>
  <si>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</si>
  <si>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</si>
  <si>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</si>
  <si>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</si>
  <si>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</si>
  <si>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</si>
  <si>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</si>
  <si>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</si>
  <si>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</si>
  <si>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</si>
  <si>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</si>
  <si>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</si>
  <si>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</si>
  <si>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</si>
  <si>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</si>
  <si>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</si>
  <si>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</si>
  <si>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</si>
  <si>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</si>
  <si>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</si>
  <si>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</si>
  <si>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</si>
  <si>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</si>
  <si>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</si>
  <si>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</si>
  <si>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</si>
  <si>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</si>
  <si>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</si>
  <si>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</si>
  <si>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</si>
  <si>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</si>
  <si>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</si>
  <si>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</si>
  <si>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</si>
  <si>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</si>
  <si>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</si>
  <si>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</si>
  <si>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</si>
  <si>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</si>
  <si>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</si>
  <si>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</si>
  <si>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</si>
  <si>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</si>
  <si>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</si>
  <si>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</si>
  <si>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</si>
  <si>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</si>
  <si>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</si>
  <si>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</si>
  <si>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</si>
  <si>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</si>
  <si>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</si>
  <si>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</si>
  <si>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</si>
  <si>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</si>
  <si>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</si>
  <si>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</si>
  <si>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</si>
  <si>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</si>
  <si>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</si>
  <si>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</si>
  <si>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</si>
  <si>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</si>
  <si>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</si>
  <si>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</si>
  <si>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</si>
  <si>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</si>
  <si>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</si>
  <si>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</si>
  <si>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</si>
  <si>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</si>
  <si>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</si>
  <si>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</si>
  <si>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</si>
  <si>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</si>
  <si>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</si>
  <si>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</si>
  <si>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</si>
  <si>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</si>
  <si>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</si>
  <si>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</si>
  <si>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</si>
  <si>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</si>
  <si>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</si>
  <si>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</si>
  <si>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</si>
  <si>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</si>
  <si>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</si>
  <si>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</si>
  <si>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</si>
  <si>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</si>
  <si>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</si>
  <si>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</si>
  <si>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</si>
  <si>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</si>
  <si>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</si>
  <si>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</si>
  <si>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</si>
  <si>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</si>
  <si>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</si>
  <si>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</si>
  <si>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</si>
  <si>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</si>
  <si>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</si>
  <si>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</si>
  <si>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</si>
  <si>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</si>
  <si>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</si>
  <si>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</si>
  <si>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</si>
  <si>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</si>
  <si>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</si>
  <si>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</si>
  <si>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</si>
  <si>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</si>
  <si>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</si>
  <si>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</si>
  <si>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</si>
  <si>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</si>
  <si>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</si>
  <si>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</si>
  <si>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</si>
  <si>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</si>
  <si>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</si>
  <si>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</si>
  <si>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</si>
  <si>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</si>
  <si>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</si>
  <si>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</si>
  <si>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</si>
  <si>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</si>
  <si>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</si>
  <si>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</si>
  <si>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</si>
  <si>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</si>
  <si>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</si>
  <si>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</si>
  <si>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</si>
  <si>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</si>
  <si>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</si>
  <si>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</si>
  <si>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</si>
  <si>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</si>
  <si>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</si>
  <si>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</si>
  <si>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</si>
  <si>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</si>
  <si>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</si>
  <si>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</si>
  <si>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</si>
  <si>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</si>
  <si>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</si>
  <si>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</si>
  <si>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</si>
  <si>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</si>
  <si>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</si>
  <si>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</si>
  <si>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</si>
  <si>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</si>
  <si>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</si>
  <si>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</si>
  <si>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</si>
  <si>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</si>
  <si>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</si>
  <si>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</si>
  <si>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</si>
  <si>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</si>
  <si>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</si>
  <si>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</si>
  <si>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</si>
  <si>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</si>
  <si>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</si>
  <si>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</si>
  <si>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</si>
  <si>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</si>
  <si>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</si>
  <si>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</si>
  <si>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</si>
  <si>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</si>
  <si>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</si>
  <si>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</si>
  <si>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</si>
  <si>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</si>
  <si>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</si>
  <si>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</si>
  <si>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</si>
  <si>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</si>
  <si>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</si>
  <si>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</si>
  <si>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</si>
  <si>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</si>
  <si>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</si>
  <si>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</si>
  <si>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</si>
  <si>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</si>
  <si>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</si>
  <si>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</si>
  <si>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</si>
  <si>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</si>
  <si>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</si>
  <si>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</si>
  <si>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</si>
  <si>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</si>
  <si>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</si>
  <si>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</si>
  <si>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</si>
  <si>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</si>
  <si>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</si>
  <si>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</si>
  <si>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</si>
  <si>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</si>
  <si>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</si>
  <si>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</si>
  <si>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</si>
  <si>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</si>
  <si>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</si>
  <si>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</si>
  <si>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</si>
  <si>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</si>
  <si>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</si>
  <si>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</si>
  <si>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</si>
  <si>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</si>
  <si>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</si>
  <si>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</si>
  <si>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</si>
  <si>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</si>
  <si>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</si>
  <si>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</si>
  <si>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</si>
  <si>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</si>
  <si>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</si>
  <si>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</si>
  <si>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</si>
  <si>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</si>
  <si>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</si>
  <si>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</si>
  <si>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</si>
  <si>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</si>
  <si>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</si>
  <si>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</si>
  <si>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</si>
  <si>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</si>
  <si>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</si>
  <si>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</si>
  <si>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</si>
  <si>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</si>
  <si>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</si>
  <si>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</si>
  <si>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</si>
  <si>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</si>
  <si>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</si>
  <si>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</si>
  <si>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</si>
  <si>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</si>
  <si>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</si>
  <si>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</si>
  <si>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</si>
  <si>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</si>
  <si>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</si>
  <si>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</si>
  <si>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</si>
  <si>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</si>
  <si>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</si>
  <si>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</si>
  <si>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</si>
  <si>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</si>
  <si>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</si>
  <si>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</si>
  <si>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</si>
  <si>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</si>
  <si>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</si>
  <si>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</si>
  <si>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</si>
  <si>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</si>
  <si>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</si>
  <si>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</si>
  <si>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</si>
  <si>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</si>
  <si>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</si>
  <si>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</si>
  <si>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</si>
  <si>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</si>
  <si>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</si>
  <si>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</si>
  <si>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</si>
  <si>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</si>
  <si>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</si>
  <si>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</si>
  <si>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</si>
  <si>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</si>
  <si>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</si>
  <si>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</si>
  <si>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</si>
  <si>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</si>
  <si>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</si>
  <si>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</si>
  <si>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</si>
  <si>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</si>
  <si>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</si>
  <si>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</si>
  <si>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</si>
  <si>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</si>
  <si>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</si>
  <si>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</si>
  <si>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</si>
  <si>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</si>
  <si>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</si>
  <si>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</si>
  <si>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</si>
  <si>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</si>
  <si>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</si>
  <si>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</si>
  <si>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</si>
  <si>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</si>
  <si>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</si>
  <si>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</si>
  <si>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</si>
  <si>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</si>
  <si>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</si>
  <si>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</si>
  <si>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</si>
  <si>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</si>
  <si>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</si>
  <si>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</si>
  <si>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</si>
  <si>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</si>
  <si>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</si>
  <si>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</si>
  <si>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</si>
  <si>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</si>
  <si>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</si>
  <si>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</si>
  <si>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</si>
  <si>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</si>
  <si>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</si>
  <si>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</si>
  <si>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</si>
  <si>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</si>
  <si>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</si>
  <si>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</si>
  <si>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</si>
  <si>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</si>
  <si>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</si>
  <si>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</si>
  <si>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</si>
  <si>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</si>
  <si>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</si>
  <si>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</si>
  <si>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</si>
  <si>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</si>
  <si>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</si>
  <si>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</si>
  <si>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</si>
  <si>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</si>
  <si>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</si>
  <si>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</si>
  <si>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</si>
  <si>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</si>
  <si>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</si>
  <si>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</si>
  <si>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</si>
  <si>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</si>
  <si>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</si>
  <si>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</si>
  <si>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</si>
  <si>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</si>
  <si>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</si>
  <si>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</si>
  <si>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</si>
  <si>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</si>
  <si>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</si>
  <si>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</si>
  <si>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</si>
  <si>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</si>
  <si>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</si>
  <si>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</si>
  <si>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</si>
  <si>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</si>
  <si>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</si>
  <si>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</si>
  <si>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</si>
  <si>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</si>
  <si>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</si>
  <si>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</si>
  <si>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</si>
  <si>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</si>
  <si>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</si>
  <si>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</si>
  <si>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</si>
  <si>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</si>
  <si>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</si>
  <si>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</si>
  <si>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</si>
  <si>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</si>
  <si>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</si>
  <si>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</si>
  <si>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</si>
  <si>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</si>
  <si>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</si>
  <si>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</si>
  <si>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</si>
  <si>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</si>
  <si>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</si>
  <si>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</si>
  <si>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</si>
  <si>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</si>
  <si>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</si>
  <si>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</si>
  <si>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</si>
  <si>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</si>
  <si>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</si>
  <si>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</si>
  <si>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</si>
  <si>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</si>
  <si>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</si>
  <si>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</si>
  <si>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</si>
  <si>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</si>
  <si>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</si>
  <si>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</si>
  <si>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</si>
  <si>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</si>
  <si>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</si>
  <si>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</si>
  <si>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</si>
  <si>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</si>
  <si>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</si>
  <si>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</si>
  <si>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</si>
  <si>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</si>
  <si>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</si>
  <si>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</si>
  <si>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</si>
  <si>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</si>
  <si>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</si>
  <si>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</si>
  <si>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</si>
  <si>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</si>
  <si>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</si>
  <si>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</si>
  <si>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</si>
  <si>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</si>
  <si>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</si>
  <si>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</si>
  <si>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</si>
  <si>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</si>
  <si>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</si>
  <si>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</si>
  <si>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</si>
  <si>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</si>
  <si>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</si>
  <si>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</si>
  <si>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</si>
  <si>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</si>
  <si>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</si>
  <si>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</si>
  <si>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</si>
  <si>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</si>
  <si>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</si>
  <si>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</si>
  <si>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</si>
  <si>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</si>
  <si>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</si>
  <si>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</si>
  <si>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</si>
  <si>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</si>
  <si>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</si>
  <si>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</si>
  <si>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</si>
  <si>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</si>
  <si>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</si>
  <si>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</si>
  <si>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</si>
  <si>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</si>
  <si>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</si>
  <si>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</si>
  <si>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</si>
  <si>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</si>
  <si>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</si>
  <si>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</si>
  <si>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</si>
  <si>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</si>
  <si>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</si>
  <si>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</si>
  <si>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</si>
  <si>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</si>
  <si>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</si>
  <si>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</si>
  <si>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</si>
  <si>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</si>
  <si>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</si>
  <si>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</si>
  <si>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</si>
  <si>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</si>
  <si>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</si>
  <si>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</si>
  <si>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</si>
  <si>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</si>
  <si>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</si>
  <si>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</si>
  <si>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</si>
  <si>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</si>
  <si>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</si>
  <si>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</si>
  <si>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</si>
  <si>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</si>
  <si>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</si>
  <si>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</si>
  <si>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</si>
  <si>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</si>
  <si>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</si>
  <si>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</si>
  <si>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</si>
  <si>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</si>
  <si>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</si>
  <si>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</si>
  <si>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</si>
  <si>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</si>
  <si>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</si>
  <si>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</si>
  <si>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</si>
  <si>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</si>
  <si>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</si>
  <si>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</si>
  <si>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</si>
  <si>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</si>
  <si>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</si>
  <si>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</si>
  <si>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</si>
  <si>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</si>
  <si>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</si>
  <si>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</si>
  <si>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</si>
  <si>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</si>
  <si>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</si>
  <si>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</si>
  <si>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</si>
  <si>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</si>
  <si>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</si>
  <si>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</si>
  <si>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</si>
  <si>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</si>
  <si>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</si>
  <si>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</si>
  <si>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</si>
  <si>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</si>
  <si>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</si>
  <si>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</si>
  <si>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</si>
  <si>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</si>
  <si>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</si>
  <si>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</si>
  <si>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</si>
  <si>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</si>
  <si>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</si>
  <si>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</si>
  <si>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</si>
  <si>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</si>
  <si>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</si>
  <si>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</si>
  <si>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</si>
  <si>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</si>
  <si>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</si>
  <si>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</si>
  <si>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</si>
  <si>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</si>
  <si>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</si>
  <si>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</si>
  <si>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</si>
  <si>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</si>
  <si>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</si>
  <si>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</si>
  <si>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</si>
  <si>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</si>
  <si>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</si>
  <si>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</si>
  <si>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</si>
  <si>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</si>
  <si>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</si>
  <si>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</si>
  <si>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</si>
  <si>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</si>
  <si>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</si>
  <si>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</si>
  <si>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</si>
  <si>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</si>
  <si>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</si>
  <si>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</si>
  <si>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</si>
  <si>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</si>
  <si>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</si>
  <si>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</si>
  <si>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</si>
  <si>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</si>
  <si>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</si>
  <si>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</si>
  <si>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</si>
  <si>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</si>
  <si>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</si>
  <si>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</si>
  <si>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</si>
  <si>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</si>
  <si>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</si>
  <si>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</si>
  <si>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</si>
  <si>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</si>
  <si>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</si>
  <si>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</si>
  <si>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</si>
  <si>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</si>
  <si>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</si>
  <si>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</si>
  <si>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</si>
  <si>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</si>
  <si>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</si>
  <si>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</si>
  <si>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</si>
  <si>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</si>
  <si>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</si>
  <si>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</si>
  <si>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</si>
  <si>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</si>
  <si>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</si>
  <si>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</si>
  <si>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</si>
  <si>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</si>
  <si>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</si>
  <si>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</si>
  <si>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</si>
  <si>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</si>
  <si>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</si>
  <si>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</si>
  <si>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</si>
  <si>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</si>
  <si>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</si>
  <si>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</si>
  <si>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</si>
  <si>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</si>
  <si>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</si>
  <si>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</si>
  <si>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</si>
  <si>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</si>
  <si>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</si>
  <si>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</si>
  <si>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</si>
  <si>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</si>
  <si>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</si>
  <si>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</si>
  <si>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</si>
  <si>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</si>
  <si>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</si>
  <si>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</si>
  <si>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</si>
  <si>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</si>
  <si>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</si>
  <si>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</si>
  <si>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</si>
  <si>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</si>
  <si>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</si>
  <si>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</si>
  <si>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</si>
  <si>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</si>
  <si>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</si>
  <si>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</si>
  <si>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</si>
  <si>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</si>
  <si>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</si>
  <si>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</si>
  <si>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</si>
  <si>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</si>
  <si>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</si>
  <si>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</si>
  <si>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</si>
  <si>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</si>
  <si>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</si>
  <si>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</si>
  <si>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</si>
  <si>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</si>
  <si>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</si>
  <si>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</si>
  <si>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</si>
  <si>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</si>
  <si>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</si>
  <si>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</si>
  <si>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</si>
  <si>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</si>
  <si>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</si>
  <si>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</si>
  <si>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</si>
  <si>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</si>
  <si>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</si>
  <si>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</si>
  <si>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</si>
  <si>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</si>
  <si>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</si>
  <si>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</si>
  <si>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</si>
  <si>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</si>
  <si>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</si>
  <si>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</si>
  <si>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</si>
  <si>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</si>
  <si>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</si>
  <si>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</si>
  <si>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</si>
  <si>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</si>
  <si>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</si>
  <si>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</si>
  <si>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</si>
  <si>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</si>
  <si>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</si>
  <si>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</si>
  <si>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</si>
  <si>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</si>
  <si>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</si>
  <si>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</si>
  <si>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</si>
  <si>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</si>
  <si>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</si>
  <si>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</si>
  <si>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</si>
  <si>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</si>
  <si>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</si>
  <si>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</si>
  <si>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</si>
  <si>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</si>
  <si>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</si>
  <si>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</si>
  <si>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</si>
  <si>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</si>
  <si>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</si>
  <si>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</si>
  <si>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</si>
  <si>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</si>
  <si>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</si>
  <si>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</si>
  <si>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</si>
  <si>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</si>
  <si>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</si>
  <si>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</si>
  <si>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</si>
  <si>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</si>
  <si>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</si>
  <si>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</si>
  <si>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</si>
  <si>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</si>
  <si>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</si>
  <si>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</si>
  <si>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</si>
  <si>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</si>
  <si>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</si>
  <si>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</si>
  <si>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</si>
  <si>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</si>
  <si>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</si>
  <si>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</si>
  <si>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</si>
  <si>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</si>
  <si>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</si>
  <si>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</si>
  <si>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</si>
  <si>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</si>
  <si>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</si>
  <si>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</si>
  <si>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</si>
  <si>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</si>
  <si>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</si>
  <si>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</si>
  <si>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</si>
  <si>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</si>
  <si>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</si>
  <si>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</si>
  <si>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</si>
  <si>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</si>
  <si>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</si>
  <si>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</si>
  <si>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</si>
  <si>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</si>
  <si>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</si>
  <si>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</si>
  <si>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</si>
  <si>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</si>
  <si>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</si>
  <si>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</si>
  <si>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</si>
  <si>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</si>
  <si>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</si>
  <si>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</si>
  <si>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</si>
  <si>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</si>
  <si>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</si>
  <si>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</si>
  <si>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</si>
  <si>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</si>
  <si>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</si>
  <si>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</si>
  <si>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</si>
  <si>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</si>
  <si>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</si>
  <si>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</si>
  <si>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</si>
  <si>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</si>
  <si>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</si>
  <si>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</si>
  <si>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</si>
  <si>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</si>
  <si>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</si>
  <si>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</si>
  <si>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</si>
  <si>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</si>
  <si>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</si>
  <si>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</si>
  <si>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</si>
  <si>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</si>
  <si>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</si>
  <si>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</si>
  <si>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</si>
  <si>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</si>
  <si>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</si>
  <si>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</si>
  <si>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</si>
  <si>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</si>
  <si>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</si>
  <si>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</si>
  <si>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</si>
  <si>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</si>
  <si>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</si>
  <si>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</si>
  <si>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</si>
  <si>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</si>
  <si>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</si>
  <si>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</si>
  <si>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</si>
  <si>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</si>
  <si>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</si>
  <si>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</si>
  <si>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</si>
  <si>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</si>
  <si>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</si>
  <si>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</si>
  <si>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</si>
  <si>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</si>
  <si>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</si>
  <si>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</si>
  <si>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</si>
  <si>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</si>
  <si>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</si>
  <si>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</si>
  <si>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</si>
  <si>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</si>
  <si>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</si>
  <si>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</si>
  <si>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</si>
  <si>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</si>
  <si>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</si>
  <si>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</si>
  <si>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</si>
  <si>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</si>
  <si>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</si>
  <si>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</si>
  <si>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</si>
  <si>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</si>
  <si>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</si>
  <si>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</si>
  <si>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</si>
  <si>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</si>
  <si>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</si>
  <si>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</si>
  <si>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</si>
  <si>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</si>
  <si>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</si>
  <si>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</si>
  <si>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</si>
  <si>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</si>
  <si>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</si>
  <si>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</si>
  <si>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</si>
  <si>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</si>
  <si>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</si>
  <si>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</si>
  <si>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</si>
  <si>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</si>
  <si>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</si>
  <si>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</si>
  <si>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</si>
  <si>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</si>
  <si>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</si>
  <si>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</si>
  <si>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</si>
  <si>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</si>
  <si>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</si>
  <si>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</si>
  <si>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</si>
  <si>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</si>
  <si>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</si>
  <si>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</si>
  <si>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</si>
  <si>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</si>
  <si>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</si>
  <si>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</si>
  <si>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</si>
  <si>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</si>
  <si>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</si>
  <si>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</si>
  <si>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</si>
  <si>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</si>
  <si>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</si>
  <si>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</si>
  <si>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</si>
  <si>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</si>
  <si>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</si>
  <si>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</si>
  <si>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</si>
  <si>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</si>
  <si>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</si>
  <si>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</si>
  <si>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</si>
  <si>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</si>
  <si>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</si>
  <si>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</si>
  <si>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</si>
  <si>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</si>
  <si>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</si>
  <si>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</si>
  <si>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</si>
  <si>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</si>
  <si>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</si>
  <si>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</si>
  <si>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</si>
  <si>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</si>
  <si>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</si>
  <si>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</si>
  <si>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</si>
  <si>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</si>
  <si>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</si>
  <si>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</si>
  <si>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</si>
  <si>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</si>
  <si>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</si>
  <si>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</si>
  <si>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</si>
  <si>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</si>
  <si>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</si>
  <si>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</si>
  <si>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</si>
  <si>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</si>
  <si>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</si>
  <si>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</si>
  <si>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</si>
  <si>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</si>
  <si>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</si>
  <si>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</si>
  <si>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</si>
  <si>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</si>
  <si>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</si>
  <si>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</si>
  <si>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</si>
  <si>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</si>
  <si>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</si>
  <si>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</si>
  <si>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</si>
  <si>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</si>
  <si>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</si>
  <si>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</si>
  <si>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</si>
  <si>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</si>
  <si>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</si>
  <si>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</si>
  <si>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</si>
  <si>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</si>
  <si>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</si>
  <si>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</si>
  <si>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</si>
  <si>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</si>
  <si>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</si>
  <si>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</si>
  <si>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</si>
  <si>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</si>
  <si>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</si>
  <si>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</si>
  <si>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</si>
  <si>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</si>
  <si>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</si>
  <si>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</si>
  <si>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</si>
  <si>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</si>
  <si>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</si>
  <si>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</si>
  <si>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</si>
  <si>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</si>
  <si>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</si>
  <si>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</si>
  <si>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</si>
  <si>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</si>
  <si>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</si>
  <si>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</si>
  <si>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</si>
  <si>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</si>
  <si>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</si>
  <si>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</si>
  <si>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</si>
  <si>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</si>
  <si>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</si>
  <si>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</si>
  <si>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</si>
  <si>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</si>
  <si>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</si>
  <si>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</si>
  <si>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</si>
  <si>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</si>
  <si>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</si>
  <si>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</si>
  <si>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</si>
  <si>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</si>
  <si>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</si>
  <si>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</si>
  <si>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</si>
  <si>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</si>
  <si>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</si>
  <si>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</si>
  <si>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</si>
  <si>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</si>
  <si>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</si>
  <si>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</si>
  <si>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</si>
  <si>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</si>
  <si>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</si>
  <si>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</si>
  <si>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</si>
  <si>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</si>
  <si>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</si>
  <si>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</si>
  <si>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</si>
  <si>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</si>
  <si>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</si>
  <si>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</si>
  <si>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</si>
  <si>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</si>
  <si>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</si>
  <si>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</si>
  <si>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</si>
  <si>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</si>
  <si>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</si>
  <si>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</si>
  <si>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</si>
  <si>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</si>
  <si>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</si>
  <si>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</si>
  <si>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</si>
  <si>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</si>
  <si>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</si>
  <si>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</si>
  <si>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</si>
  <si>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</si>
  <si>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</si>
  <si>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</si>
  <si>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</si>
  <si>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</si>
  <si>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</si>
  <si>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</si>
  <si>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</si>
  <si>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</si>
  <si>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</si>
  <si>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</si>
  <si>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</si>
  <si>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</si>
  <si>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</si>
  <si>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</si>
  <si>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</si>
  <si>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</si>
  <si>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</si>
  <si>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</si>
  <si>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</si>
  <si>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</si>
  <si>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</si>
  <si>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</si>
  <si>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</si>
  <si>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</si>
  <si>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</si>
  <si>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</si>
  <si>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</si>
  <si>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</si>
  <si>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</si>
  <si>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</si>
  <si>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</si>
  <si>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</si>
  <si>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</si>
  <si>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</si>
  <si>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</si>
  <si>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</si>
  <si>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</si>
  <si>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</si>
  <si>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</si>
  <si>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</si>
  <si>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</si>
  <si>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</si>
  <si>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</si>
  <si>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</si>
  <si>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</si>
  <si>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</si>
  <si>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</si>
  <si>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</si>
  <si>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</si>
  <si>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</si>
  <si>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</si>
  <si>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</si>
  <si>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</si>
  <si>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</si>
  <si>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</si>
  <si>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</si>
  <si>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</si>
  <si>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</si>
  <si>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</si>
  <si>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</si>
  <si>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</si>
  <si>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</si>
  <si>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</si>
  <si>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</si>
  <si>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</si>
  <si>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</si>
  <si>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</si>
  <si>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</si>
  <si>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</si>
  <si>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</si>
  <si>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</si>
  <si>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</si>
  <si>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</si>
  <si>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</si>
  <si>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</si>
  <si>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</si>
  <si>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</si>
  <si>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</si>
  <si>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</si>
  <si>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</si>
  <si>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</si>
  <si>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</si>
  <si>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</si>
  <si>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</si>
  <si>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</si>
  <si>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</si>
  <si>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</si>
  <si>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</si>
  <si>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</si>
  <si>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</si>
  <si>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</si>
  <si>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</si>
  <si>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</si>
  <si>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</si>
  <si>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</si>
  <si>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</si>
  <si>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</si>
  <si>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</si>
  <si>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</si>
  <si>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</si>
  <si>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</si>
  <si>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</si>
  <si>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</si>
  <si>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</si>
  <si>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</si>
  <si>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</si>
  <si>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</si>
  <si>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</si>
  <si>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</si>
  <si>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</si>
  <si>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</si>
  <si>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</si>
  <si>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</si>
  <si>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</si>
  <si>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</si>
  <si>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</si>
  <si>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</si>
  <si>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</si>
  <si>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</si>
  <si>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</si>
  <si>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</si>
  <si>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</si>
  <si>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</si>
  <si>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</si>
  <si>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</si>
  <si>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</si>
  <si>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</si>
  <si>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</si>
  <si>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</si>
  <si>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</si>
  <si>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</si>
  <si>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</si>
  <si>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</si>
  <si>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</si>
  <si>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</si>
  <si>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</si>
  <si>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</si>
  <si>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</si>
  <si>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</si>
  <si>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</si>
  <si>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</si>
  <si>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</si>
  <si>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</si>
  <si>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</si>
  <si>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</si>
  <si>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</si>
  <si>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</si>
  <si>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</si>
  <si>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</si>
  <si>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</si>
  <si>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</si>
  <si>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</si>
  <si>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</si>
  <si>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</si>
  <si>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</si>
  <si>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</si>
  <si>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</si>
  <si>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</si>
  <si>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</si>
  <si>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</si>
  <si>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</si>
  <si>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</si>
  <si>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</si>
  <si>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</si>
  <si>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</si>
  <si>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</si>
  <si>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</si>
  <si>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</si>
  <si>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</si>
  <si>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</si>
  <si>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</si>
  <si>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</si>
  <si>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</si>
  <si>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</si>
  <si>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</si>
  <si>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</si>
  <si>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</si>
  <si>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</si>
  <si>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</si>
  <si>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</si>
  <si>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</si>
  <si>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</si>
  <si>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</si>
  <si>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</si>
  <si>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</si>
  <si>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</si>
  <si>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</si>
  <si>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</si>
  <si>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</si>
  <si>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</si>
  <si>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</si>
  <si>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</si>
  <si>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</si>
  <si>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</si>
  <si>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</si>
  <si>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</si>
  <si>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</si>
  <si>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</si>
  <si>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</si>
  <si>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</si>
  <si>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</si>
  <si>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</si>
  <si>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</si>
  <si>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</si>
  <si>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</si>
  <si>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</si>
  <si>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</si>
  <si>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</si>
  <si>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</si>
  <si>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</si>
  <si>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</si>
  <si>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</si>
  <si>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</si>
  <si>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</si>
  <si>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</si>
  <si>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</si>
  <si>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</si>
  <si>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</si>
  <si>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</si>
  <si>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</si>
  <si>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</si>
  <si>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</si>
  <si>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</si>
  <si>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</si>
  <si>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</si>
  <si>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</si>
  <si>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</si>
  <si>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</si>
  <si>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</si>
  <si>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</si>
  <si>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</si>
  <si>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</si>
  <si>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</si>
  <si>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</si>
  <si>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</si>
  <si>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</si>
  <si>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</si>
  <si>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</si>
  <si>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</si>
  <si>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</si>
  <si>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</si>
  <si>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</si>
  <si>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</si>
  <si>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</si>
  <si>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</si>
  <si>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</si>
  <si>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</si>
  <si>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</si>
  <si>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</si>
  <si>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</si>
  <si>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</si>
  <si>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</si>
  <si>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</si>
  <si>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</si>
  <si>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</si>
  <si>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</si>
  <si>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</si>
  <si>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</si>
  <si>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</si>
  <si>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</si>
  <si>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</si>
  <si>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</si>
  <si>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</si>
  <si>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</si>
  <si>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</si>
  <si>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</si>
  <si>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</si>
  <si>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</si>
  <si>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</si>
  <si>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</si>
  <si>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</si>
  <si>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</si>
  <si>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</si>
  <si>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</si>
  <si>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</si>
  <si>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</si>
  <si>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</si>
  <si>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</si>
  <si>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</si>
  <si>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</si>
  <si>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</si>
  <si>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</si>
  <si>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</si>
  <si>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</si>
  <si>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</si>
  <si>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</si>
  <si>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</si>
  <si>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</si>
  <si>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</si>
  <si>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</si>
  <si>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</si>
  <si>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</si>
  <si>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</si>
  <si>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</si>
  <si>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</si>
  <si>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</si>
  <si>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</si>
  <si>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</si>
  <si>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</si>
  <si>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</si>
  <si>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</si>
  <si>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</si>
  <si>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</si>
  <si>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</si>
  <si>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</si>
  <si>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</si>
  <si>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</si>
  <si>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</si>
  <si>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</si>
  <si>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</si>
  <si>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</si>
  <si>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</si>
  <si>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</si>
  <si>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</si>
  <si>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</si>
  <si>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</si>
  <si>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</si>
  <si>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</si>
  <si>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</si>
  <si>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</si>
  <si>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</si>
  <si>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</si>
  <si>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</si>
  <si>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</si>
  <si>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</si>
  <si>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</si>
  <si>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</si>
  <si>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</si>
  <si>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</si>
  <si>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</si>
  <si>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</si>
  <si>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</si>
  <si>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</si>
  <si>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</si>
  <si>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</si>
  <si>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</si>
  <si>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</si>
  <si>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</si>
  <si>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</si>
  <si>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</si>
  <si>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</si>
  <si>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</si>
  <si>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</si>
  <si>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</si>
  <si>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</si>
  <si>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</si>
  <si>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</si>
  <si>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</si>
  <si>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</si>
  <si>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</si>
  <si>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</si>
  <si>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</si>
  <si>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</si>
  <si>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</si>
  <si>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</si>
  <si>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</si>
  <si>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</si>
  <si>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</si>
  <si>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</si>
  <si>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</si>
  <si>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</si>
  <si>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</si>
  <si>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</si>
  <si>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</si>
  <si>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</si>
  <si>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</si>
  <si>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</si>
  <si>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</si>
  <si>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</si>
  <si>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</si>
  <si>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</si>
  <si>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</si>
  <si>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</si>
  <si>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</si>
  <si>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</si>
  <si>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</si>
  <si>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</si>
  <si>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</si>
  <si>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</si>
  <si>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</si>
  <si>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</si>
  <si>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</si>
  <si>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</si>
  <si>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</si>
  <si>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</si>
  <si>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</si>
  <si>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</si>
  <si>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</si>
  <si>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</si>
  <si>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</si>
  <si>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</si>
  <si>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</si>
  <si>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</si>
  <si>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</si>
  <si>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</si>
  <si>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</si>
  <si>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</si>
  <si>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</si>
  <si>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</si>
  <si>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</si>
  <si>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</si>
  <si>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</si>
  <si>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</si>
  <si>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</si>
  <si>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</si>
  <si>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</si>
  <si>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</si>
  <si>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</si>
  <si>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</si>
  <si>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</si>
  <si>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</si>
  <si>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</si>
  <si>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</si>
  <si>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</si>
  <si>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</si>
  <si>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</si>
  <si>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</si>
  <si>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</si>
  <si>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</si>
  <si>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</si>
  <si>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</si>
  <si>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</si>
  <si>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</si>
  <si>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</si>
  <si>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</si>
  <si>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</si>
  <si>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</si>
  <si>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</si>
  <si>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</si>
  <si>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</si>
  <si>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</si>
  <si>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</si>
  <si>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</si>
  <si>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</si>
  <si>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</si>
  <si>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</si>
  <si>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</si>
  <si>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</si>
  <si>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</si>
  <si>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</si>
  <si>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</si>
  <si>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</si>
  <si>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</si>
  <si>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</si>
  <si>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</si>
  <si>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</si>
  <si>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</si>
  <si>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</si>
  <si>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</si>
  <si>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</si>
  <si>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</si>
  <si>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</si>
  <si>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</si>
  <si>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</si>
  <si>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</si>
  <si>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</si>
  <si>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</si>
  <si>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</si>
  <si>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</si>
  <si>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</si>
  <si>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</si>
  <si>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</si>
  <si>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</si>
  <si>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</si>
  <si>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</si>
  <si>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</si>
  <si>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</si>
  <si>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</si>
  <si>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</si>
  <si>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</si>
  <si>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</si>
  <si>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</si>
  <si>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</si>
  <si>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</si>
  <si>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</si>
  <si>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</si>
  <si>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</si>
  <si>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</si>
  <si>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</si>
  <si>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</si>
  <si>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</si>
  <si>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</si>
  <si>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</si>
  <si>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</si>
  <si>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</si>
  <si>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</si>
  <si>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</si>
  <si>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</si>
  <si>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</si>
  <si>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</si>
  <si>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</si>
  <si>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</si>
  <si>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</si>
  <si>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</si>
  <si>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</si>
  <si>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</si>
  <si>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</si>
  <si>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</si>
  <si>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</si>
  <si>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</si>
  <si>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</si>
  <si>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</si>
  <si>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</si>
  <si>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</si>
  <si>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</si>
  <si>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</si>
  <si>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</si>
  <si>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</si>
  <si>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</si>
  <si>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</si>
  <si>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</si>
  <si>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</si>
  <si>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</si>
  <si>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</si>
  <si>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</si>
  <si>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</si>
  <si>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</si>
  <si>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</si>
  <si>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</si>
  <si>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</si>
  <si>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</si>
  <si>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</si>
  <si>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</si>
  <si>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</si>
  <si>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</si>
  <si>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</si>
  <si>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</si>
  <si>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</si>
  <si>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</si>
  <si>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</si>
  <si>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</si>
  <si>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</si>
  <si>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</si>
  <si>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</si>
  <si>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</si>
  <si>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</si>
  <si>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</si>
  <si>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</si>
  <si>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</si>
  <si>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</si>
  <si>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</si>
  <si>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</si>
  <si>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</si>
  <si>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</si>
  <si>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</si>
  <si>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</si>
  <si>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</si>
  <si>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</si>
  <si>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</si>
  <si>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</si>
  <si>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</si>
  <si>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</si>
  <si>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</si>
  <si>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</si>
  <si>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</si>
  <si>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</si>
  <si>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</si>
  <si>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</si>
  <si>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</si>
  <si>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</si>
  <si>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</si>
  <si>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</si>
  <si>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</si>
  <si>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</si>
  <si>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</si>
  <si>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</si>
  <si>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</si>
  <si>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</si>
  <si>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</si>
  <si>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</si>
  <si>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</si>
  <si>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</si>
  <si>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</si>
  <si>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</si>
  <si>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</si>
  <si>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</si>
  <si>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</si>
  <si>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</si>
  <si>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</si>
  <si>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</si>
  <si>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</si>
  <si>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</si>
  <si>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</si>
  <si>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</si>
  <si>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</si>
  <si>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</si>
  <si>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</si>
  <si>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</si>
  <si>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</si>
  <si>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</si>
  <si>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</si>
  <si>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</si>
  <si>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</si>
  <si>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</si>
  <si>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</si>
  <si>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</si>
  <si>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</si>
  <si>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</si>
  <si>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</si>
  <si>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</si>
  <si>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</si>
  <si>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</si>
  <si>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</si>
  <si>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</si>
  <si>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</si>
  <si>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</si>
  <si>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</si>
  <si>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</si>
  <si>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</si>
  <si>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</si>
  <si>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</si>
  <si>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</si>
  <si>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</si>
  <si>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</si>
  <si>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</si>
  <si>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</si>
  <si>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</si>
  <si>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</si>
  <si>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</si>
  <si>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</si>
  <si>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</si>
  <si>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</si>
  <si>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</si>
  <si>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</si>
  <si>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</si>
  <si>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</si>
  <si>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</si>
  <si>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</si>
  <si>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</si>
  <si>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</si>
  <si>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</si>
  <si>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</si>
  <si>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</si>
  <si>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</si>
  <si>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</si>
  <si>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</si>
  <si>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</si>
  <si>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</si>
  <si>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</si>
  <si>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</si>
  <si>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</si>
  <si>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</si>
  <si>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</si>
  <si>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</si>
  <si>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</si>
  <si>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</si>
  <si>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</si>
  <si>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</si>
  <si>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</si>
  <si>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</si>
  <si>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</si>
  <si>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</si>
  <si>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</si>
  <si>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</si>
  <si>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</si>
  <si>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</si>
  <si>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</si>
  <si>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</si>
  <si>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</si>
  <si>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</si>
  <si>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</si>
  <si>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</si>
  <si>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</si>
  <si>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</si>
  <si>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</si>
  <si>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</si>
  <si>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</si>
  <si>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</si>
  <si>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</si>
  <si>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</si>
  <si>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</si>
  <si>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</si>
  <si>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</si>
  <si>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</si>
  <si>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</si>
  <si>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</si>
  <si>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</si>
  <si>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</si>
  <si>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</si>
  <si>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</si>
  <si>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</si>
  <si>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</si>
  <si>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</si>
  <si>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</si>
  <si>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</si>
  <si>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</si>
  <si>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</si>
  <si>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</si>
  <si>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</si>
  <si>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</si>
  <si>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</si>
  <si>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</si>
  <si>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</si>
  <si>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</si>
  <si>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</si>
  <si>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</si>
  <si>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</si>
  <si>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</si>
  <si>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</si>
  <si>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</si>
  <si>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</si>
  <si>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</si>
  <si>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</si>
  <si>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</si>
  <si>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</si>
  <si>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</si>
  <si>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</si>
  <si>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</si>
  <si>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</si>
  <si>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</si>
  <si>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</si>
  <si>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</si>
  <si>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</si>
  <si>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</si>
  <si>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</si>
  <si>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</si>
  <si>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</si>
  <si>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</si>
  <si>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</si>
  <si>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</si>
  <si>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</si>
  <si>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</si>
  <si>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</si>
  <si>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</si>
  <si>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</si>
  <si>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</si>
  <si>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</si>
  <si>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</si>
  <si>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</si>
  <si>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</si>
  <si>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</si>
  <si>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</si>
  <si>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</si>
  <si>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</si>
  <si>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</si>
  <si>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</si>
  <si>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</si>
  <si>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</si>
  <si>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</si>
  <si>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</si>
  <si>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</si>
  <si>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</si>
  <si>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</si>
  <si>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</si>
  <si>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</si>
  <si>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</si>
  <si>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</si>
  <si>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</si>
  <si>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</si>
  <si>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</si>
  <si>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</si>
  <si>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</si>
  <si>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</si>
  <si>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</si>
  <si>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</si>
  <si>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</si>
  <si>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</si>
  <si>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</si>
  <si>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</si>
  <si>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</si>
  <si>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</si>
  <si>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</si>
  <si>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</si>
  <si>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</si>
  <si>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</si>
  <si>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</si>
  <si>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</si>
  <si>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</si>
  <si>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</si>
  <si>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</si>
  <si>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</si>
  <si>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</si>
  <si>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</si>
  <si>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</si>
  <si>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</si>
  <si>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</si>
  <si>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</si>
  <si>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</si>
  <si>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</si>
  <si>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</si>
  <si>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</si>
  <si>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</si>
  <si>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</si>
  <si>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</si>
  <si>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</si>
  <si>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</si>
  <si>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</si>
  <si>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</si>
  <si>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</si>
  <si>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</si>
  <si>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</si>
  <si>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</si>
  <si>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</si>
  <si>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</si>
  <si>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</si>
  <si>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</si>
  <si>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</si>
  <si>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</si>
  <si>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</si>
  <si>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</si>
  <si>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</si>
  <si>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</si>
  <si>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</si>
  <si>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</si>
  <si>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</si>
  <si>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</si>
  <si>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</si>
  <si>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</si>
  <si>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</si>
  <si>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</si>
  <si>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</si>
  <si>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</si>
  <si>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</si>
  <si>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</si>
  <si>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</si>
  <si>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</si>
  <si>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</si>
  <si>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</si>
  <si>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</si>
  <si>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</si>
  <si>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</si>
  <si>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</si>
  <si>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</si>
  <si>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</si>
  <si>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</si>
  <si>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</si>
  <si>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</si>
  <si>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</si>
  <si>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</si>
  <si>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</si>
  <si>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</si>
  <si>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</si>
  <si>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</si>
  <si>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</si>
  <si>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</si>
  <si>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</si>
  <si>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</si>
  <si>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</si>
  <si>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</si>
  <si>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</si>
  <si>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</si>
  <si>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</si>
  <si>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</si>
  <si>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</si>
  <si>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</si>
  <si>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</si>
  <si>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</si>
  <si>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</si>
  <si>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</si>
  <si>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</si>
  <si>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</si>
  <si>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</si>
  <si>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</si>
  <si>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</si>
  <si>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</si>
  <si>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</si>
  <si>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</si>
  <si>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</si>
  <si>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</si>
  <si>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</si>
  <si>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</si>
  <si>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</si>
  <si>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</si>
  <si>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</si>
  <si>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</si>
  <si>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</si>
  <si>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</si>
  <si>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</si>
  <si>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</si>
  <si>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</si>
  <si>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</si>
  <si>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</si>
  <si>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</si>
  <si>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</si>
  <si>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</si>
  <si>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</si>
  <si>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</si>
  <si>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</si>
  <si>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</si>
  <si>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</si>
  <si>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</si>
  <si>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</si>
  <si>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</si>
  <si>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</si>
  <si>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</si>
  <si>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</si>
  <si>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</si>
  <si>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</si>
  <si>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</si>
  <si>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</si>
  <si>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</si>
  <si>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</si>
  <si>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</si>
  <si>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</si>
  <si>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</si>
  <si>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</si>
  <si>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</si>
  <si>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</si>
  <si>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</si>
  <si>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</si>
  <si>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</si>
  <si>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</si>
  <si>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</si>
  <si>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</si>
  <si>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</si>
  <si>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</si>
  <si>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</si>
  <si>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</si>
  <si>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</si>
  <si>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</si>
  <si>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</si>
  <si>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</si>
  <si>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</si>
  <si>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</si>
  <si>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</si>
  <si>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</si>
  <si>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</si>
  <si>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</si>
  <si>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</si>
  <si>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</si>
  <si>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</si>
  <si>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</si>
  <si>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</si>
  <si>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</si>
  <si>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</si>
  <si>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</si>
  <si>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</si>
  <si>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</si>
  <si>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</si>
  <si>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</si>
  <si>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</si>
  <si>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</si>
  <si>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</si>
  <si>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</si>
  <si>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</si>
  <si>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</si>
  <si>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</si>
  <si>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</si>
  <si>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</si>
  <si>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</si>
  <si>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</si>
  <si>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</si>
  <si>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</si>
  <si>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</si>
  <si>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</si>
  <si>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</si>
  <si>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</si>
  <si>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</si>
  <si>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</si>
  <si>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</si>
  <si>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</si>
  <si>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</si>
  <si>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</si>
  <si>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</si>
  <si>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</si>
  <si>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</si>
  <si>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</si>
  <si>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</si>
  <si>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</si>
  <si>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</si>
  <si>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</si>
  <si>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</si>
  <si>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</si>
  <si>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</si>
  <si>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</si>
  <si>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</si>
  <si>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</si>
  <si>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</si>
  <si>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</si>
  <si>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</si>
  <si>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</si>
  <si>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</si>
  <si>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</si>
  <si>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</si>
  <si>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</si>
  <si>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</si>
  <si>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</si>
  <si>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</si>
  <si>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</si>
  <si>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</si>
  <si>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</si>
  <si>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</si>
  <si>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</si>
  <si>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</si>
  <si>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</si>
  <si>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</si>
  <si>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</si>
  <si>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</si>
  <si>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</si>
  <si>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</si>
  <si>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</si>
  <si>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</si>
  <si>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</si>
  <si>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</si>
  <si>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</si>
  <si>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</si>
  <si>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</si>
  <si>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</si>
  <si>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</si>
  <si>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</si>
  <si>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</si>
  <si>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</si>
  <si>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</si>
  <si>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</si>
  <si>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</si>
  <si>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</si>
  <si>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</si>
  <si>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</si>
  <si>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</si>
  <si>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</si>
  <si>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</si>
  <si>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</si>
  <si>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</si>
  <si>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</si>
  <si>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</si>
  <si>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</si>
  <si>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</si>
  <si>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</si>
  <si>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</si>
  <si>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</si>
  <si>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</si>
  <si>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</si>
  <si>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</si>
  <si>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</si>
  <si>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</si>
  <si>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</si>
  <si>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</si>
  <si>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</si>
  <si>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</si>
  <si>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</si>
  <si>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</si>
  <si>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</si>
  <si>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</si>
  <si>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</si>
  <si>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</si>
  <si>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</si>
  <si>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</si>
  <si>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</si>
  <si>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</si>
  <si>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</si>
  <si>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</si>
  <si>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</si>
  <si>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</si>
  <si>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</si>
  <si>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</si>
  <si>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</si>
  <si>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</si>
  <si>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</si>
  <si>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</si>
  <si>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</si>
  <si>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</si>
  <si>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</si>
  <si>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</si>
  <si>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</si>
  <si>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</si>
  <si>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</si>
  <si>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</si>
  <si>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</si>
  <si>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</si>
  <si>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</si>
  <si>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</si>
  <si>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</si>
  <si>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</si>
  <si>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</si>
  <si>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</si>
  <si>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</si>
  <si>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</si>
  <si>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</si>
  <si>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</si>
  <si>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</si>
  <si>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</si>
  <si>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</si>
  <si>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</si>
  <si>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</si>
  <si>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</si>
  <si>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</si>
  <si>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</si>
  <si>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</si>
  <si>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</si>
  <si>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</si>
  <si>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</si>
  <si>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</si>
  <si>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</si>
  <si>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</si>
  <si>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</si>
  <si>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</si>
  <si>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</si>
  <si>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</si>
  <si>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</si>
  <si>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</si>
  <si>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</si>
  <si>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</si>
  <si>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</si>
  <si>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</si>
  <si>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</si>
  <si>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</si>
  <si>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</si>
  <si>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</si>
  <si>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</si>
  <si>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</si>
  <si>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</si>
  <si>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</si>
  <si>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</si>
  <si>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</si>
  <si>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</si>
  <si>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</si>
  <si>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</si>
  <si>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</si>
  <si>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</si>
  <si>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</si>
  <si>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</si>
  <si>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</si>
  <si>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</si>
  <si>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</si>
  <si>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</si>
  <si>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</si>
  <si>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</si>
  <si>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</si>
  <si>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</si>
  <si>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</si>
  <si>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</si>
  <si>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</si>
  <si>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</si>
  <si>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</si>
  <si>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</si>
  <si>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</si>
  <si>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</si>
  <si>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</si>
  <si>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</si>
  <si>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</si>
  <si>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</si>
  <si>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</si>
  <si>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</si>
  <si>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</si>
  <si>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</si>
  <si>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</si>
  <si>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</si>
  <si>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</si>
  <si>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</si>
  <si>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</si>
  <si>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</si>
  <si>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</si>
  <si>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</si>
  <si>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</si>
  <si>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</si>
  <si>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</si>
  <si>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</si>
  <si>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</si>
  <si>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</si>
  <si>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</si>
  <si>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</si>
  <si>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</si>
  <si>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</si>
  <si>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</si>
  <si>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</si>
  <si>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</si>
  <si>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</si>
  <si>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</si>
  <si>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</si>
  <si>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</si>
  <si>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</si>
  <si>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</si>
  <si>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</si>
  <si>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</si>
  <si>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</si>
  <si>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</si>
  <si>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</si>
  <si>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</si>
  <si>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</si>
  <si>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</si>
  <si>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</si>
  <si>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</si>
  <si>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</si>
  <si>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</si>
  <si>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</si>
  <si>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</si>
  <si>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</si>
  <si>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</si>
  <si>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</si>
  <si>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</si>
  <si>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</si>
  <si>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</si>
  <si>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</si>
  <si>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</si>
  <si>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</si>
  <si>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</si>
  <si>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</si>
  <si>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</si>
  <si>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</si>
  <si>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</si>
  <si>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</si>
  <si>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</si>
  <si>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</si>
  <si>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</si>
  <si>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</si>
  <si>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</si>
  <si>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</si>
  <si>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</si>
  <si>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</si>
  <si>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</si>
  <si>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</si>
  <si>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</si>
  <si>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</si>
  <si>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</si>
  <si>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</si>
  <si>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</si>
  <si>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</si>
  <si>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</si>
  <si>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</si>
  <si>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</si>
  <si>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</si>
  <si>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</si>
  <si>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</si>
  <si>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</si>
  <si>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</si>
  <si>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</si>
  <si>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</si>
  <si>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</si>
  <si>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</si>
  <si>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</si>
  <si>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</si>
  <si>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</si>
  <si>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</si>
  <si>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</si>
  <si>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</si>
  <si>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</si>
  <si>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</si>
  <si>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</si>
  <si>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</si>
  <si>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</si>
  <si>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</si>
  <si>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</si>
  <si>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</si>
  <si>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</si>
  <si>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</si>
  <si>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</si>
  <si>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</si>
  <si>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</si>
  <si>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</si>
  <si>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</si>
  <si>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</si>
  <si>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</si>
  <si>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</si>
  <si>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</si>
  <si>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</si>
  <si>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</si>
  <si>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</si>
  <si>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</si>
  <si>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</si>
  <si>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</si>
  <si>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</si>
  <si>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</si>
  <si>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</si>
  <si>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</si>
  <si>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</si>
  <si>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</si>
  <si>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</si>
  <si>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</si>
  <si>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</si>
  <si>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</si>
  <si>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</si>
  <si>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</si>
  <si>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</si>
  <si>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</si>
  <si>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</si>
  <si>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</si>
  <si>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</si>
  <si>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</si>
  <si>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</si>
  <si>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</si>
  <si>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</si>
  <si>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</si>
  <si>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</si>
  <si>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</si>
  <si>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</si>
  <si>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</si>
  <si>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</si>
  <si>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</si>
  <si>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</si>
  <si>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</si>
  <si>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</si>
  <si>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</si>
  <si>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</si>
  <si>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</si>
  <si>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</si>
  <si>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</si>
  <si>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</si>
  <si>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</si>
  <si>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</si>
  <si>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</si>
  <si>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</si>
  <si>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</si>
  <si>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</si>
  <si>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</si>
  <si>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</si>
  <si>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</si>
  <si>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</si>
  <si>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</si>
  <si>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</si>
  <si>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</si>
  <si>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</si>
  <si>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</si>
  <si>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</si>
  <si>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</si>
  <si>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</si>
  <si>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</si>
  <si>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</si>
  <si>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</si>
  <si>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</si>
  <si>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</si>
  <si>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</si>
  <si>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</si>
  <si>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</si>
  <si>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</si>
  <si>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</si>
  <si>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</si>
  <si>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</si>
  <si>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</si>
  <si>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</si>
  <si>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</si>
  <si>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</si>
  <si>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</si>
  <si>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</si>
  <si>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</si>
  <si>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</si>
  <si>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</si>
  <si>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</si>
  <si>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</si>
  <si>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</si>
  <si>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</si>
  <si>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</si>
  <si>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</si>
  <si>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</si>
  <si>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</si>
  <si>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</si>
  <si>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</si>
  <si>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</si>
  <si>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</si>
  <si>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</si>
  <si>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</si>
  <si>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</si>
  <si>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</si>
  <si>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</si>
  <si>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</si>
  <si>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</si>
  <si>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</si>
  <si>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</si>
  <si>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</si>
  <si>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</si>
  <si>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</si>
  <si>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</si>
  <si>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</si>
  <si>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</si>
  <si>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</si>
  <si>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</si>
  <si>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</si>
  <si>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</si>
  <si>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</si>
  <si>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</si>
  <si>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</si>
  <si>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</si>
  <si>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</si>
  <si>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</si>
  <si>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</si>
  <si>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</si>
  <si>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</si>
  <si>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</si>
  <si>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</si>
  <si>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</si>
  <si>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</si>
  <si>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</si>
  <si>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</si>
  <si>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</si>
  <si>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</si>
  <si>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</si>
  <si>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</si>
  <si>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</si>
  <si>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</si>
  <si>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</si>
  <si>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</si>
  <si>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</si>
  <si>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</si>
  <si>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</si>
  <si>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</si>
  <si>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</si>
  <si>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</si>
  <si>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</si>
  <si>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</si>
  <si>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</si>
  <si>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</si>
  <si>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</si>
  <si>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</si>
  <si>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</si>
  <si>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</si>
  <si>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</si>
  <si>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</si>
  <si>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</si>
  <si>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</si>
  <si>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</si>
  <si>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</si>
  <si>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</si>
  <si>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</si>
  <si>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</si>
  <si>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</si>
  <si>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</si>
  <si>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</si>
  <si>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</si>
  <si>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</si>
  <si>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</si>
  <si>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</si>
  <si>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</si>
  <si>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</si>
  <si>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</si>
  <si>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</si>
  <si>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</si>
  <si>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</si>
  <si>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</si>
  <si>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</si>
  <si>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</si>
  <si>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</si>
  <si>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</si>
  <si>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</si>
  <si>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</si>
  <si>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</si>
  <si>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</si>
  <si>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</si>
  <si>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</si>
  <si>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</si>
  <si>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</si>
  <si>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</si>
  <si>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</si>
  <si>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</si>
  <si>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</si>
  <si>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</si>
  <si>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</si>
  <si>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</si>
  <si>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</si>
  <si>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</si>
  <si>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</si>
  <si>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</si>
  <si>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</si>
  <si>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</si>
  <si>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</si>
  <si>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</si>
  <si>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</si>
  <si>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</si>
  <si>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</si>
  <si>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</si>
  <si>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</si>
  <si>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</si>
  <si>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</si>
  <si>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</si>
  <si>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</si>
  <si>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</si>
  <si>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</si>
  <si>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</si>
  <si>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</si>
  <si>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</si>
  <si>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</si>
  <si>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</si>
  <si>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</si>
  <si>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</si>
  <si>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</si>
  <si>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</si>
  <si>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</si>
  <si>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</si>
  <si>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</si>
  <si>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</si>
  <si>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</si>
  <si>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</si>
  <si>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</si>
  <si>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</si>
  <si>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</si>
  <si>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</si>
  <si>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</si>
  <si>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</si>
  <si>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</si>
  <si>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</si>
  <si>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</si>
  <si>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</si>
  <si>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</si>
  <si>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</si>
  <si>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</si>
  <si>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</si>
  <si>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</si>
  <si>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</si>
  <si>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</si>
  <si>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</si>
  <si>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</si>
  <si>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</si>
  <si>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</si>
  <si>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</si>
  <si>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</si>
  <si>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</si>
  <si>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</si>
  <si>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</si>
  <si>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</si>
  <si>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</si>
  <si>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</si>
  <si>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</si>
  <si>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</si>
  <si>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</si>
  <si>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</si>
  <si>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</si>
  <si>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</si>
  <si>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</si>
  <si>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</si>
  <si>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</si>
  <si>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</si>
  <si>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</si>
  <si>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</si>
  <si>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</si>
  <si>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</si>
  <si>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</si>
  <si>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</si>
  <si>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</si>
  <si>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</si>
  <si>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</si>
  <si>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</si>
  <si>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</si>
  <si>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</si>
  <si>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</si>
  <si>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</si>
  <si>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</si>
  <si>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</si>
  <si>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</si>
  <si>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</si>
  <si>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</si>
  <si>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</si>
  <si>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</si>
  <si>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</si>
  <si>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</si>
  <si>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</si>
  <si>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</si>
  <si>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</si>
  <si>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</si>
  <si>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</si>
  <si>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</si>
  <si>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</si>
  <si>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</si>
  <si>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</si>
  <si>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</si>
  <si>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</si>
  <si>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</si>
  <si>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</si>
  <si>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</si>
  <si>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</si>
  <si>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</si>
  <si>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</si>
  <si>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</si>
  <si>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</si>
  <si>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</si>
  <si>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</si>
  <si>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</si>
  <si>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</si>
  <si>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</si>
  <si>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</si>
  <si>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</si>
  <si>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</si>
  <si>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</si>
  <si>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</si>
  <si>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</si>
  <si>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</si>
  <si>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</si>
  <si>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</si>
  <si>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</si>
  <si>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</si>
  <si>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</si>
  <si>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</si>
  <si>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</si>
  <si>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</si>
  <si>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</si>
  <si>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</si>
  <si>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</si>
  <si>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</si>
  <si>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</si>
  <si>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</si>
  <si>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</si>
  <si>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</si>
  <si>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</si>
  <si>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</si>
  <si>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</si>
  <si>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</si>
  <si>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</si>
  <si>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</si>
  <si>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</si>
  <si>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</si>
  <si>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</si>
  <si>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</si>
  <si>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</si>
  <si>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</si>
  <si>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</si>
  <si>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</si>
  <si>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</si>
  <si>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</si>
  <si>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</si>
  <si>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</si>
  <si>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</si>
  <si>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</si>
  <si>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</si>
  <si>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</si>
  <si>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</si>
  <si>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</si>
  <si>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</si>
  <si>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</si>
  <si>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</si>
  <si>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</si>
  <si>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</si>
  <si>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</si>
  <si>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</si>
  <si>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</si>
  <si>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</si>
  <si>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</si>
  <si>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</si>
  <si>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</si>
  <si>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</si>
  <si>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</si>
  <si>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</si>
  <si>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</si>
  <si>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</si>
  <si>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</si>
  <si>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</si>
  <si>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</si>
  <si>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</si>
  <si>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</si>
  <si>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</si>
  <si>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</si>
  <si>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</si>
  <si>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</si>
  <si>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</si>
  <si>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</si>
  <si>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</si>
  <si>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</si>
  <si>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</si>
  <si>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</si>
  <si>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</si>
  <si>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</si>
  <si>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</si>
  <si>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</si>
  <si>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</si>
  <si>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</si>
  <si>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</si>
  <si>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</si>
  <si>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</si>
  <si>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</si>
  <si>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</si>
  <si>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</si>
  <si>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</si>
  <si>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</si>
  <si>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</si>
  <si>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</si>
  <si>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</si>
  <si>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</si>
  <si>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</si>
  <si>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</si>
  <si>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</si>
  <si>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</si>
  <si>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</si>
  <si>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</si>
  <si>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</si>
  <si>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</si>
  <si>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</si>
  <si>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</si>
  <si>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</si>
  <si>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</si>
  <si>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</si>
  <si>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</si>
  <si>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</si>
  <si>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</si>
  <si>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</si>
  <si>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</si>
  <si>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</si>
  <si>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</si>
  <si>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</si>
  <si>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</si>
  <si>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</si>
  <si>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</si>
  <si>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</si>
  <si>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</si>
  <si>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</si>
  <si>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</si>
  <si>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</si>
  <si>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</si>
  <si>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</si>
  <si>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</si>
  <si>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</si>
  <si>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</si>
  <si>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</si>
  <si>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</si>
  <si>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</si>
  <si>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</si>
  <si>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</si>
  <si>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</si>
  <si>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</si>
  <si>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</si>
  <si>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</si>
  <si>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</si>
  <si>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</si>
  <si>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</si>
  <si>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</si>
  <si>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</si>
  <si>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</si>
  <si>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</si>
  <si>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</si>
  <si>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</si>
  <si>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</si>
  <si>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</si>
  <si>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</si>
  <si>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</si>
  <si>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</si>
  <si>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</si>
  <si>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</si>
  <si>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</si>
  <si>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</si>
  <si>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</si>
  <si>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</si>
  <si>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</si>
  <si>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</si>
  <si>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</si>
  <si>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</si>
  <si>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</si>
  <si>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</si>
  <si>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</si>
  <si>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</si>
  <si>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</si>
  <si>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</si>
  <si>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</si>
  <si>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</si>
  <si>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</si>
  <si>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</si>
  <si>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</si>
  <si>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</si>
  <si>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</si>
  <si>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</si>
  <si>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</si>
  <si>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</si>
  <si>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</si>
  <si>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</si>
  <si>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</si>
  <si>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</si>
  <si>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</si>
  <si>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</si>
  <si>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</si>
  <si>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</si>
  <si>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</si>
  <si>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</si>
  <si>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</si>
  <si>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</si>
  <si>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</si>
  <si>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</si>
  <si>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</si>
  <si>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</si>
  <si>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</si>
  <si>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</si>
  <si>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</si>
  <si>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</si>
  <si>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</si>
  <si>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</si>
  <si>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</si>
  <si>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</si>
  <si>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</si>
  <si>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</si>
  <si>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</si>
  <si>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</si>
  <si>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</si>
  <si>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</si>
  <si>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</si>
  <si>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</si>
  <si>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</si>
  <si>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</si>
  <si>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</si>
  <si>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</si>
  <si>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</si>
  <si>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</si>
  <si>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</si>
  <si>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</si>
  <si>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</si>
  <si>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</si>
  <si>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</si>
  <si>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</si>
  <si>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</si>
  <si>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</si>
  <si>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</si>
  <si>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</si>
  <si>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</si>
  <si>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</si>
  <si>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</si>
  <si>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</si>
  <si>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</si>
  <si>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</si>
  <si>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</si>
  <si>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</si>
  <si>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</si>
  <si>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</si>
  <si>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</si>
  <si>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</si>
  <si>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</si>
  <si>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</si>
  <si>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</si>
  <si>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</si>
  <si>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</si>
  <si>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</si>
  <si>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</si>
  <si>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</si>
  <si>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</si>
  <si>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</si>
  <si>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</si>
  <si>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</si>
  <si>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</si>
  <si>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</si>
  <si>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</si>
  <si>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</si>
  <si>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</si>
  <si>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</si>
  <si>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</si>
  <si>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</si>
  <si>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</si>
  <si>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</si>
  <si>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</si>
  <si>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</si>
  <si>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</si>
  <si>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</si>
  <si>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</si>
  <si>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</si>
  <si>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</si>
  <si>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</si>
  <si>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</si>
  <si>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</si>
  <si>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</si>
  <si>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</si>
  <si>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</si>
  <si>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</si>
  <si>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</si>
  <si>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</si>
  <si>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</si>
  <si>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</si>
  <si>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</si>
  <si>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</si>
  <si>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</si>
  <si>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</si>
  <si>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</si>
  <si>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</si>
  <si>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</si>
  <si>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</si>
  <si>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</si>
  <si>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</si>
  <si>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</si>
  <si>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</si>
  <si>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</si>
  <si>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</si>
  <si>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</si>
  <si>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</si>
  <si>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</si>
  <si>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</si>
  <si>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</si>
  <si>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</si>
  <si>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</si>
  <si>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</si>
  <si>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</si>
  <si>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</si>
  <si>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</si>
  <si>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</si>
  <si>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</si>
  <si>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</si>
  <si>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</si>
  <si>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</si>
  <si>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</si>
  <si>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</si>
  <si>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</si>
  <si>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</si>
  <si>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</si>
  <si>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</si>
  <si>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</si>
  <si>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</si>
  <si>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</si>
  <si>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</si>
  <si>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</si>
  <si>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</si>
  <si>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</si>
  <si>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</si>
  <si>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</si>
  <si>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</si>
  <si>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</si>
  <si>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</si>
  <si>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</si>
  <si>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</si>
  <si>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</si>
  <si>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</si>
  <si>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</si>
  <si>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</si>
  <si>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</si>
  <si>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</si>
  <si>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</si>
  <si>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</si>
  <si>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</si>
  <si>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</si>
  <si>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</si>
  <si>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</si>
  <si>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</si>
  <si>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</si>
  <si>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</si>
  <si>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</si>
  <si>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</si>
  <si>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</si>
  <si>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</si>
  <si>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</si>
  <si>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</si>
  <si>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</si>
  <si>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</si>
  <si>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</si>
  <si>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</si>
  <si>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</si>
  <si>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</si>
  <si>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</si>
  <si>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</si>
  <si>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</si>
  <si>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</si>
  <si>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</si>
  <si>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</si>
  <si>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</si>
  <si>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</si>
  <si>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</si>
  <si>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</si>
  <si>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</si>
  <si>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</si>
  <si>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</si>
  <si>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</si>
  <si>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</si>
  <si>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</si>
  <si>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</si>
  <si>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</si>
  <si>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</si>
  <si>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</si>
  <si>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</si>
  <si>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</si>
  <si>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</si>
  <si>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</si>
  <si>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</si>
  <si>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</si>
  <si>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</si>
  <si>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</si>
  <si>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</si>
  <si>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</si>
  <si>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</si>
  <si>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</si>
  <si>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</si>
  <si>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</si>
  <si>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</si>
  <si>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</si>
  <si>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</si>
  <si>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</si>
  <si>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</si>
  <si>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</si>
  <si>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</si>
  <si>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</si>
  <si>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</si>
  <si>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</si>
  <si>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</si>
  <si>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</si>
  <si>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</si>
  <si>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</si>
  <si>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</si>
  <si>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</si>
  <si>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</si>
  <si>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</si>
  <si>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</si>
  <si>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</si>
  <si>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</si>
  <si>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</si>
  <si>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</si>
  <si>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</si>
  <si>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</si>
  <si>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</si>
  <si>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</si>
  <si>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</si>
  <si>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</si>
  <si>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</si>
  <si>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</si>
  <si>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</si>
  <si>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</si>
  <si>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</si>
  <si>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</si>
  <si>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</si>
  <si>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</si>
  <si>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</si>
  <si>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</si>
  <si>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</si>
  <si>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</si>
  <si>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</si>
  <si>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</si>
  <si>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</si>
  <si>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</si>
  <si>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</si>
  <si>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</si>
  <si>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</si>
  <si>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</si>
  <si>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</si>
  <si>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</si>
  <si>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</si>
  <si>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</si>
  <si>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</si>
  <si>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</si>
  <si>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</si>
  <si>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</si>
  <si>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</si>
  <si>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</si>
  <si>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</si>
  <si>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</si>
  <si>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</si>
  <si>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</si>
  <si>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</si>
  <si>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</si>
  <si>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</si>
  <si>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</si>
  <si>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</si>
  <si>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</si>
  <si>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</si>
  <si>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</si>
  <si>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</si>
  <si>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</si>
  <si>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</si>
  <si>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</si>
  <si>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</si>
  <si>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</si>
  <si>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</si>
  <si>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</si>
  <si>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</si>
  <si>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</si>
  <si>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</si>
  <si>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</si>
  <si>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</si>
  <si>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</si>
  <si>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</si>
  <si>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</si>
  <si>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</si>
  <si>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</si>
  <si>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</si>
  <si>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</si>
  <si>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</si>
  <si>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</si>
  <si>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</si>
  <si>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</si>
  <si>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</si>
  <si>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</si>
  <si>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</si>
  <si>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</si>
  <si>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</si>
  <si>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</si>
  <si>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</si>
  <si>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</si>
  <si>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</si>
  <si>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</si>
  <si>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</si>
  <si>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</si>
  <si>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</si>
  <si>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</si>
  <si>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</si>
  <si>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</si>
  <si>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</si>
  <si>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</si>
  <si>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</si>
  <si>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</si>
  <si>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</si>
  <si>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</si>
  <si>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</si>
  <si>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</si>
  <si>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</si>
  <si>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</si>
  <si>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</si>
  <si>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</si>
  <si>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</si>
  <si>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</si>
  <si>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</si>
  <si>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</si>
  <si>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</si>
  <si>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</si>
  <si>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</si>
  <si>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</si>
  <si>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</si>
  <si>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</si>
  <si>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</si>
  <si>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</si>
  <si>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</si>
  <si>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</si>
  <si>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</si>
  <si>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</si>
  <si>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</si>
  <si>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</si>
  <si>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</si>
  <si>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</si>
  <si>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</si>
  <si>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</si>
  <si>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</si>
  <si>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</si>
  <si>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</si>
  <si>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</si>
  <si>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</si>
  <si>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</si>
  <si>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</si>
  <si>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</si>
  <si>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</si>
  <si>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</si>
  <si>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</si>
  <si>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</si>
  <si>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</si>
  <si>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</si>
  <si>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</si>
  <si>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</si>
  <si>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</si>
  <si>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</si>
  <si>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</si>
  <si>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</si>
  <si>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</si>
  <si>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</si>
  <si>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</si>
  <si>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</si>
  <si>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</si>
  <si>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</si>
  <si>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</si>
  <si>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</si>
  <si>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</si>
  <si>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</si>
  <si>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</si>
  <si>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</si>
  <si>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</si>
  <si>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</si>
  <si>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</si>
  <si>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</si>
  <si>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</si>
  <si>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</si>
  <si>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</si>
  <si>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</si>
  <si>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</si>
  <si>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</si>
  <si>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</si>
  <si>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</si>
  <si>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</si>
  <si>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</si>
  <si>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</si>
  <si>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</si>
  <si>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</si>
  <si>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</si>
  <si>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</si>
  <si>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</si>
  <si>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</si>
  <si>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</si>
  <si>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</si>
  <si>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</si>
  <si>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</si>
  <si>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</si>
  <si>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</si>
  <si>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</si>
  <si>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</si>
  <si>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</si>
  <si>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</si>
  <si>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</si>
  <si>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</si>
  <si>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</si>
  <si>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</si>
  <si>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</si>
  <si>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</si>
  <si>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</si>
  <si>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</si>
  <si>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</si>
  <si>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</si>
  <si>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</si>
  <si>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</si>
  <si>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</si>
  <si>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</si>
  <si>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</si>
  <si>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</si>
  <si>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</si>
  <si>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</si>
  <si>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</si>
  <si>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</si>
  <si>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</si>
  <si>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</si>
  <si>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</si>
  <si>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</si>
  <si>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</si>
  <si>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</si>
  <si>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</si>
  <si>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</si>
  <si>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</si>
  <si>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</si>
  <si>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</si>
  <si>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</si>
  <si>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</si>
  <si>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</si>
  <si>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</si>
  <si>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</si>
  <si>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</si>
  <si>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</si>
  <si>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</si>
  <si>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</si>
  <si>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</si>
  <si>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</si>
  <si>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</si>
  <si>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</si>
  <si>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</si>
  <si>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</si>
  <si>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</si>
  <si>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</si>
  <si>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</si>
  <si>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</si>
  <si>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</si>
  <si>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</si>
  <si>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</si>
  <si>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</si>
  <si>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</si>
  <si>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</si>
  <si>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</si>
  <si>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</si>
  <si>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</si>
  <si>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</si>
  <si>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</si>
  <si>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</si>
  <si>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</si>
  <si>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</si>
  <si>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</si>
  <si>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</si>
  <si>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</si>
  <si>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</si>
  <si>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</si>
  <si>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</si>
  <si>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</si>
  <si>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</si>
  <si>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</si>
  <si>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</si>
  <si>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</si>
  <si>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</si>
  <si>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</si>
  <si>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</si>
  <si>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</si>
  <si>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</si>
  <si>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</si>
  <si>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</si>
  <si>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</si>
  <si>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</si>
  <si>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</si>
  <si>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</si>
  <si>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</si>
  <si>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</si>
  <si>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</si>
  <si>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</si>
  <si>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</si>
  <si>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</si>
  <si>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</si>
  <si>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</si>
  <si>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</si>
  <si>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</si>
  <si>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</si>
  <si>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</si>
  <si>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</si>
  <si>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</si>
  <si>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</si>
  <si>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</si>
  <si>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</si>
  <si>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</si>
  <si>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</si>
  <si>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</si>
  <si>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</si>
  <si>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</si>
  <si>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</si>
  <si>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</si>
  <si>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</si>
  <si>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</si>
  <si>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</si>
  <si>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</si>
  <si>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</si>
  <si>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</si>
  <si>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</si>
  <si>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</si>
  <si>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</si>
  <si>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</si>
  <si>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</si>
  <si>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</si>
  <si>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</si>
  <si>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</si>
  <si>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</si>
  <si>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</si>
  <si>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</si>
  <si>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</si>
  <si>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</si>
  <si>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</si>
  <si>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</si>
  <si>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</si>
  <si>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</si>
  <si>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</si>
  <si>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</si>
  <si>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</si>
  <si>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</si>
  <si>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</si>
  <si>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</si>
  <si>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</si>
  <si>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</si>
  <si>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</si>
  <si>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</si>
  <si>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</si>
  <si>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</si>
  <si>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</si>
  <si>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</si>
  <si>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</si>
  <si>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</si>
  <si>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</si>
  <si>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</si>
  <si>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</si>
  <si>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</si>
  <si>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</si>
  <si>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</si>
  <si>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</si>
  <si>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</si>
  <si>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</si>
  <si>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</si>
  <si>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</si>
  <si>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</si>
  <si>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</si>
  <si>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</si>
  <si>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</si>
  <si>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</si>
  <si>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</si>
  <si>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</si>
  <si>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</si>
  <si>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</si>
  <si>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</si>
  <si>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</si>
  <si>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</si>
  <si>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</si>
  <si>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</si>
  <si>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</si>
  <si>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</si>
  <si>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</si>
  <si>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</si>
  <si>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</si>
  <si>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</si>
  <si>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</si>
  <si>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</si>
  <si>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</si>
  <si>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</si>
  <si>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</si>
  <si>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</si>
  <si>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</si>
  <si>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</si>
  <si>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</si>
  <si>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</si>
  <si>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</si>
  <si>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</si>
  <si>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</si>
  <si>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</si>
  <si>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</si>
  <si>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</si>
  <si>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</si>
  <si>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</si>
  <si>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</si>
  <si>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</si>
  <si>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</si>
  <si>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</si>
  <si>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</si>
  <si>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</si>
  <si>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</si>
  <si>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</si>
  <si>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</si>
  <si>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</si>
  <si>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</si>
  <si>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</si>
  <si>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</si>
  <si>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</si>
  <si>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</si>
  <si>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</si>
  <si>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</si>
  <si>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</si>
  <si>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</si>
  <si>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</si>
  <si>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</si>
  <si>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</si>
  <si>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</si>
  <si>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</si>
  <si>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</si>
  <si>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</si>
  <si>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</si>
  <si>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</si>
  <si>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</si>
  <si>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</si>
  <si>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</si>
  <si>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</si>
  <si>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</si>
  <si>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</si>
  <si>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</si>
  <si>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</si>
  <si>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</si>
  <si>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</si>
  <si>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</si>
  <si>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</si>
  <si>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</si>
  <si>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</si>
  <si>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</si>
  <si>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</si>
  <si>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</si>
  <si>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</si>
  <si>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</si>
  <si>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</si>
  <si>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</si>
  <si>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</si>
  <si>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</si>
  <si>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</si>
  <si>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</si>
  <si>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</si>
  <si>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</si>
  <si>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</si>
  <si>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</si>
  <si>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</si>
  <si>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</si>
  <si>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</si>
  <si>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</si>
  <si>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</si>
  <si>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</si>
  <si>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</si>
  <si>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</si>
  <si>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</si>
  <si>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</si>
  <si>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</si>
  <si>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</si>
  <si>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</si>
  <si>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</si>
  <si>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</si>
  <si>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</si>
  <si>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</si>
  <si>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</si>
  <si>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</si>
  <si>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</si>
  <si>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</si>
  <si>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</si>
  <si>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</si>
  <si>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</si>
  <si>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</si>
  <si>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</si>
  <si>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</si>
  <si>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</si>
  <si>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</si>
  <si>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</si>
  <si>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</si>
  <si>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</si>
  <si>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</si>
  <si>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</si>
  <si>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</si>
  <si>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</si>
  <si>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</si>
  <si>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</si>
  <si>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</si>
  <si>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</si>
  <si>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</si>
  <si>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</si>
  <si>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</si>
  <si>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</si>
  <si>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</si>
  <si>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</si>
  <si>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</si>
  <si>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</si>
  <si>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</si>
  <si>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</si>
  <si>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</si>
  <si>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</si>
  <si>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</si>
  <si>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</si>
  <si>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</si>
  <si>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</si>
  <si>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</si>
  <si>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</si>
  <si>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</si>
  <si>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</si>
  <si>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</si>
  <si>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</si>
  <si>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</si>
  <si>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</si>
  <si>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</si>
  <si>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</si>
  <si>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</si>
  <si>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</si>
  <si>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</si>
  <si>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</si>
  <si>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</si>
  <si>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</si>
  <si>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</si>
  <si>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</si>
  <si>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</si>
  <si>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</si>
  <si>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</si>
  <si>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</si>
  <si>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</si>
  <si>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</si>
  <si>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</si>
  <si>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</si>
  <si>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</si>
  <si>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</si>
  <si>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</si>
  <si>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</si>
  <si>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</si>
  <si>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</si>
  <si>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</si>
  <si>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</si>
  <si>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</si>
  <si>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</si>
  <si>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</si>
  <si>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</si>
  <si>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</si>
  <si>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</si>
  <si>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</si>
  <si>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</si>
  <si>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</si>
  <si>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</si>
  <si>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</si>
  <si>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</si>
  <si>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</si>
  <si>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</si>
  <si>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</si>
  <si>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</si>
  <si>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</si>
  <si>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</si>
  <si>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</si>
  <si>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</si>
  <si>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</si>
  <si>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</si>
  <si>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</si>
  <si>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</si>
  <si>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</si>
  <si>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</si>
  <si>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</si>
  <si>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</si>
  <si>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</si>
  <si>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</si>
  <si>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</si>
  <si>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</si>
  <si>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</si>
  <si>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</si>
  <si>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</si>
  <si>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</si>
  <si>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</si>
  <si>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</si>
  <si>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</si>
  <si>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</si>
  <si>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</si>
  <si>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</si>
  <si>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</si>
  <si>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</si>
  <si>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</si>
  <si>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</si>
  <si>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</si>
  <si>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</si>
  <si>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</si>
  <si>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</si>
  <si>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</si>
  <si>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</si>
  <si>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</si>
  <si>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</si>
  <si>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</si>
  <si>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</si>
  <si>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</si>
  <si>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</si>
  <si>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</si>
  <si>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</si>
  <si>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</si>
  <si>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</si>
  <si>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</si>
  <si>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</si>
  <si>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</si>
  <si>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</si>
  <si>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</si>
  <si>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</si>
  <si>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</si>
  <si>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</si>
  <si>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</si>
  <si>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</si>
  <si>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</si>
  <si>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</si>
  <si>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</si>
  <si>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</si>
  <si>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</si>
  <si>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</si>
  <si>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</si>
  <si>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</si>
  <si>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</si>
  <si>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</si>
  <si>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</si>
  <si>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</si>
  <si>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</si>
  <si>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</si>
  <si>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</si>
  <si>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</si>
  <si>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</si>
  <si>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</si>
  <si>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</si>
  <si>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</si>
  <si>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</si>
  <si>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</si>
  <si>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</si>
  <si>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</si>
  <si>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</si>
  <si>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</si>
  <si>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</si>
  <si>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</si>
  <si>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</si>
  <si>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</si>
  <si>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</si>
  <si>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</si>
  <si>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</si>
  <si>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</si>
  <si>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</si>
  <si>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</si>
  <si>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</si>
  <si>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</si>
  <si>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</si>
  <si>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</si>
  <si>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</si>
  <si>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</si>
  <si>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</si>
  <si>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</si>
  <si>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</si>
  <si>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</si>
  <si>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</si>
  <si>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</si>
  <si>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</si>
  <si>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</si>
  <si>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</si>
  <si>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</si>
  <si>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</si>
  <si>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</si>
  <si>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</si>
  <si>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</si>
  <si>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</si>
  <si>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</si>
  <si>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</si>
  <si>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</si>
  <si>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</si>
  <si>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</si>
  <si>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</si>
  <si>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</si>
  <si>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</si>
  <si>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</si>
  <si>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</si>
  <si>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</si>
  <si>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</si>
  <si>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</si>
  <si>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</si>
  <si>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</si>
  <si>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</si>
  <si>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</si>
  <si>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</si>
  <si>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</si>
  <si>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</si>
  <si>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</si>
  <si>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</si>
  <si>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</si>
  <si>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</si>
  <si>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</si>
  <si>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</si>
  <si>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</si>
  <si>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</si>
  <si>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</si>
  <si>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</si>
  <si>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</si>
  <si>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</si>
  <si>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</si>
  <si>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</si>
  <si>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</si>
  <si>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</si>
  <si>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</si>
  <si>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</si>
  <si>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</si>
  <si>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</si>
  <si>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</si>
  <si>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</si>
  <si>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</si>
  <si>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</si>
  <si>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</si>
  <si>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</si>
  <si>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</si>
  <si>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</si>
  <si>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</si>
  <si>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</si>
  <si>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</si>
  <si>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</si>
  <si>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</si>
  <si>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</si>
  <si>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</si>
  <si>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</si>
  <si>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</si>
  <si>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</si>
  <si>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</si>
  <si>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</si>
  <si>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</si>
  <si>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</si>
  <si>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</si>
  <si>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</si>
  <si>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</si>
  <si>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</si>
  <si>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</si>
  <si>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</si>
  <si>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</si>
  <si>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</si>
  <si>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</si>
  <si>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</si>
  <si>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</si>
  <si>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</si>
  <si>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</si>
  <si>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</si>
  <si>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</si>
  <si>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</si>
  <si>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</si>
  <si>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</si>
  <si>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</si>
  <si>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</si>
  <si>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</si>
  <si>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</si>
  <si>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</si>
  <si>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</si>
  <si>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</si>
  <si>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</si>
  <si>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</si>
  <si>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</si>
  <si>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</si>
  <si>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</si>
  <si>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</si>
  <si>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</si>
  <si>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</si>
  <si>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</si>
  <si>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</si>
  <si>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</si>
  <si>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</si>
  <si>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</si>
  <si>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</si>
  <si>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</si>
  <si>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</si>
  <si>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</si>
  <si>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</si>
  <si>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</si>
  <si>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</si>
  <si>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</si>
  <si>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</si>
  <si>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</si>
  <si>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</si>
  <si>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</si>
  <si>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</si>
  <si>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</si>
  <si>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</si>
  <si>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</si>
  <si>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</si>
  <si>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</si>
  <si>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</si>
  <si>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</si>
  <si>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</si>
  <si>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</si>
  <si>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</si>
  <si>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</si>
  <si>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</si>
  <si>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</si>
  <si>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</si>
  <si>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</si>
  <si>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</si>
  <si>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</si>
  <si>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</si>
  <si>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</si>
  <si>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</si>
  <si>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</si>
  <si>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</si>
  <si>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</si>
  <si>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</si>
  <si>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</si>
  <si>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</si>
  <si>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</si>
  <si>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</si>
  <si>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</si>
  <si>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</si>
  <si>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</si>
  <si>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</si>
  <si>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</si>
  <si>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</si>
  <si>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</si>
  <si>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</si>
  <si>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</si>
  <si>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</si>
  <si>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</si>
  <si>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</si>
  <si>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</si>
  <si>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</si>
  <si>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</si>
  <si>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</si>
  <si>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</si>
  <si>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</si>
  <si>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</si>
  <si>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</si>
  <si>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</si>
  <si>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</si>
  <si>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</si>
  <si>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</si>
  <si>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</si>
  <si>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</si>
  <si>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</si>
  <si>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</si>
  <si>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</si>
  <si>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</si>
  <si>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</si>
  <si>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</si>
  <si>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</si>
  <si>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</si>
  <si>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</si>
  <si>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</si>
  <si>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</si>
  <si>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</si>
  <si>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</si>
  <si>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</si>
  <si>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</si>
  <si>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</si>
  <si>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</si>
  <si>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</si>
  <si>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</si>
  <si>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</si>
  <si>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</si>
  <si>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</si>
  <si>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</si>
  <si>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</si>
  <si>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</si>
  <si>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</si>
  <si>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</si>
  <si>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</si>
  <si>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</si>
  <si>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</si>
  <si>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</si>
  <si>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</si>
  <si>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</si>
  <si>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</si>
  <si>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</si>
  <si>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</si>
  <si>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</si>
  <si>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</si>
  <si>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</si>
  <si>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</si>
  <si>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</si>
  <si>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</si>
  <si>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</si>
  <si>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</si>
  <si>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</si>
  <si>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</si>
  <si>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</si>
  <si>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</si>
  <si>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</si>
  <si>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</si>
  <si>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</si>
  <si>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</si>
  <si>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</si>
  <si>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</si>
  <si>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</si>
  <si>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</si>
  <si>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</si>
  <si>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</si>
  <si>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</si>
  <si>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</si>
  <si>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</si>
  <si>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</si>
  <si>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</si>
  <si>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</si>
  <si>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</si>
  <si>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</si>
  <si>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</si>
  <si>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</si>
  <si>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</si>
  <si>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</si>
  <si>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</si>
  <si>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</si>
  <si>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</si>
  <si>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</si>
  <si>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</si>
  <si>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</si>
  <si>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</si>
  <si>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</si>
  <si>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</si>
  <si>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</si>
  <si>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</si>
  <si>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</si>
  <si>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</si>
  <si>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</si>
  <si>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</si>
  <si>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</si>
  <si>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</si>
  <si>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</si>
  <si>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</si>
  <si>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</si>
  <si>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</si>
  <si>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</si>
  <si>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</si>
  <si>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</si>
  <si>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</si>
  <si>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</si>
  <si>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</si>
  <si>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</si>
  <si>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</si>
  <si>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</si>
  <si>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</si>
  <si>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</si>
  <si>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</si>
  <si>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</si>
  <si>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</si>
  <si>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</si>
  <si>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</si>
  <si>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</si>
  <si>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</si>
  <si>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</si>
  <si>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</si>
  <si>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</si>
  <si>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</si>
  <si>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</si>
  <si>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</si>
  <si>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</si>
  <si>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</si>
  <si>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</si>
  <si>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</si>
  <si>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</si>
  <si>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</si>
  <si>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</si>
  <si>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</si>
  <si>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</si>
  <si>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</si>
  <si>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</si>
  <si>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</si>
  <si>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</si>
  <si>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</si>
  <si>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</si>
  <si>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</si>
  <si>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</si>
  <si>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</si>
  <si>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</si>
  <si>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</si>
  <si>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</si>
  <si>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</si>
  <si>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</si>
  <si>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</si>
  <si>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</si>
  <si>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</si>
  <si>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</si>
  <si>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</si>
  <si>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</si>
  <si>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</si>
  <si>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</si>
  <si>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</si>
  <si>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</si>
  <si>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</si>
  <si>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</si>
  <si>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</si>
  <si>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</si>
  <si>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</si>
  <si>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</si>
  <si>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</si>
  <si>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</si>
  <si>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</si>
  <si>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</si>
  <si>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</si>
  <si>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</si>
  <si>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</si>
  <si>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</si>
  <si>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</si>
  <si>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</si>
  <si>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</si>
  <si>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</si>
  <si>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</si>
  <si>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</si>
  <si>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</si>
  <si>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</si>
  <si>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</si>
  <si>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</si>
  <si>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</si>
  <si>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</si>
  <si>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</si>
  <si>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</si>
  <si>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</si>
  <si>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</si>
  <si>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</si>
  <si>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</si>
  <si>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</si>
  <si>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</si>
  <si>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</si>
  <si>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</si>
  <si>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</si>
  <si>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</si>
  <si>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</si>
  <si>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</si>
  <si>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</si>
  <si>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</si>
  <si>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</si>
  <si>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</si>
  <si>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</si>
  <si>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</si>
  <si>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</si>
  <si>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</si>
  <si>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</si>
  <si>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</si>
  <si>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</si>
  <si>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</si>
  <si>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</si>
  <si>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</si>
  <si>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</si>
  <si>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</si>
  <si>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</si>
  <si>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</si>
  <si>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</si>
  <si>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</si>
  <si>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</si>
  <si>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</si>
  <si>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</si>
  <si>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</si>
  <si>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</si>
  <si>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</si>
  <si>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</si>
  <si>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</si>
  <si>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</si>
  <si>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</si>
  <si>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</si>
  <si>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</si>
  <si>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</si>
  <si>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</si>
  <si>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</si>
  <si>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</si>
  <si>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</si>
  <si>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</si>
  <si>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</si>
  <si>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</si>
  <si>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</si>
  <si>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</si>
  <si>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</si>
  <si>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</si>
  <si>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</si>
  <si>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</si>
  <si>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</si>
  <si>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</si>
  <si>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</si>
  <si>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</si>
  <si>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</si>
  <si>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</si>
  <si>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</si>
  <si>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</si>
  <si>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</si>
  <si>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</si>
  <si>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</si>
  <si>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</si>
  <si>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</si>
  <si>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</si>
  <si>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</si>
  <si>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</si>
  <si>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</si>
  <si>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</si>
  <si>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</si>
  <si>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</si>
  <si>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</si>
  <si>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</si>
  <si>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</si>
  <si>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</si>
  <si>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</si>
  <si>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</si>
  <si>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</si>
  <si>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</si>
  <si>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</si>
  <si>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</si>
  <si>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</si>
  <si>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</si>
  <si>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</si>
  <si>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</si>
  <si>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</si>
  <si>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</si>
  <si>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</si>
  <si>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</si>
  <si>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</si>
  <si>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</si>
  <si>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</si>
  <si>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</si>
  <si>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</si>
  <si>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</si>
  <si>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</si>
  <si>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</si>
  <si>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</si>
  <si>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</si>
  <si>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</si>
  <si>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</si>
  <si>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</si>
  <si>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</si>
  <si>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</si>
  <si>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</si>
  <si>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</si>
  <si>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</si>
  <si>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</si>
  <si>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</si>
  <si>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</si>
  <si>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</si>
  <si>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</si>
  <si>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</si>
  <si>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</si>
  <si>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</si>
  <si>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</si>
  <si>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</si>
  <si>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</si>
  <si>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</si>
  <si>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</si>
  <si>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</si>
  <si>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</si>
  <si>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</si>
  <si>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</si>
  <si>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</si>
  <si>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</si>
  <si>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</si>
  <si>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</si>
  <si>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</si>
  <si>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</si>
  <si>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</si>
  <si>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</si>
  <si>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</si>
  <si>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</si>
  <si>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</si>
  <si>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</si>
  <si>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</si>
  <si>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</si>
  <si>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</si>
  <si>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</si>
  <si>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</si>
  <si>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</si>
  <si>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</si>
  <si>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</si>
  <si>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</si>
  <si>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</si>
  <si>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</si>
  <si>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</si>
  <si>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</si>
  <si>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</si>
  <si>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</si>
  <si>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</si>
  <si>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</si>
  <si>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</si>
  <si>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</si>
  <si>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</si>
  <si>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</si>
  <si>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</si>
  <si>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</si>
  <si>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</si>
  <si>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</si>
  <si>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</si>
  <si>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</si>
  <si>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</si>
  <si>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</si>
  <si>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</si>
  <si>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</si>
  <si>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</si>
  <si>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</si>
  <si>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</si>
  <si>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</si>
  <si>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</si>
  <si>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</si>
  <si>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</si>
  <si>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</si>
  <si>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</si>
  <si>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</si>
  <si>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</si>
  <si>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</si>
  <si>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</si>
  <si>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</si>
  <si>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</si>
  <si>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</si>
  <si>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</si>
  <si>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</si>
  <si>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</si>
  <si>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</si>
  <si>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</si>
  <si>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</si>
  <si>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</si>
  <si>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</si>
  <si>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</si>
  <si>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</si>
  <si>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</si>
  <si>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</si>
  <si>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</si>
  <si>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</si>
  <si>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</si>
  <si>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</si>
  <si>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</si>
  <si>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</si>
  <si>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</si>
  <si>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</si>
  <si>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</si>
  <si>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</si>
  <si>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</si>
  <si>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</si>
  <si>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</si>
  <si>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</si>
  <si>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</si>
  <si>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</si>
  <si>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</si>
  <si>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</si>
  <si>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</si>
  <si>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</si>
  <si>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</si>
  <si>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</si>
  <si>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</si>
  <si>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</si>
  <si>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</si>
  <si>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</si>
  <si>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</si>
  <si>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</si>
  <si>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</si>
  <si>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</si>
  <si>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</si>
  <si>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</si>
  <si>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</si>
  <si>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</si>
  <si>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</si>
  <si>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</si>
  <si>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</si>
  <si>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</si>
  <si>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</si>
  <si>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</si>
  <si>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</si>
  <si>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</si>
  <si>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</si>
  <si>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</si>
  <si>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</si>
  <si>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</si>
  <si>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</si>
  <si>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</si>
  <si>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</si>
  <si>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</si>
  <si>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</si>
  <si>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</si>
  <si>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</si>
  <si>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</si>
  <si>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</si>
  <si>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</si>
  <si>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</si>
  <si>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</si>
  <si>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</si>
  <si>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</si>
  <si>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</si>
  <si>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</si>
  <si>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</si>
  <si>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</si>
  <si>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</si>
  <si>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</si>
  <si>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</si>
  <si>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</si>
  <si>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</si>
  <si>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</si>
  <si>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</si>
  <si>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</si>
  <si>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</si>
  <si>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</si>
  <si>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</si>
  <si>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</si>
  <si>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</si>
  <si>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</si>
  <si>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</si>
  <si>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</si>
  <si>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</si>
  <si>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</si>
  <si>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</si>
  <si>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</si>
  <si>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</si>
  <si>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</si>
  <si>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</si>
  <si>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</si>
  <si>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</si>
  <si>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</si>
  <si>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</si>
  <si>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</si>
  <si>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</si>
  <si>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</si>
  <si>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</si>
  <si>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</si>
  <si>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</si>
  <si>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</si>
  <si>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</si>
  <si>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</si>
  <si>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</si>
  <si>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</si>
  <si>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</si>
  <si>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</si>
  <si>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</si>
  <si>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</si>
  <si>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</si>
  <si>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</si>
  <si>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</si>
  <si>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</si>
  <si>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</si>
  <si>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</si>
  <si>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</si>
  <si>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</si>
  <si>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</si>
  <si>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</si>
  <si>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</si>
  <si>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</si>
  <si>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</si>
  <si>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</si>
  <si>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</si>
  <si>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</si>
  <si>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</si>
  <si>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</si>
  <si>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</si>
  <si>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</si>
  <si>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</si>
  <si>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</si>
  <si>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</si>
  <si>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</si>
  <si>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</si>
  <si>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</si>
  <si>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</si>
  <si>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</si>
  <si>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</si>
  <si>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</si>
  <si>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</si>
  <si>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</si>
  <si>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</si>
  <si>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</si>
  <si>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</si>
  <si>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</si>
  <si>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</si>
  <si>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</si>
  <si>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</si>
  <si>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</si>
  <si>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</si>
  <si>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</si>
  <si>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</si>
  <si>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</si>
  <si>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</si>
  <si>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</si>
  <si>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</si>
  <si>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</si>
  <si>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</si>
  <si>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</si>
  <si>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</si>
  <si>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</si>
  <si>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</si>
  <si>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</si>
  <si>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</si>
  <si>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</si>
  <si>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</si>
  <si>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</si>
  <si>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</si>
  <si>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</si>
  <si>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</si>
  <si>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</si>
  <si>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</si>
  <si>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</si>
  <si>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</si>
  <si>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</si>
  <si>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</si>
  <si>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</si>
  <si>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</si>
  <si>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</si>
  <si>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</si>
  <si>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</si>
  <si>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</si>
  <si>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</si>
  <si>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</si>
  <si>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</si>
  <si>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</si>
  <si>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</si>
  <si>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</si>
  <si>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</si>
  <si>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</si>
  <si>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</si>
  <si>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</si>
  <si>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</si>
  <si>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</si>
  <si>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</si>
  <si>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</si>
  <si>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</si>
  <si>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</si>
  <si>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</si>
  <si>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</si>
  <si>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</si>
  <si>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</si>
  <si>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</si>
  <si>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</si>
  <si>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</si>
  <si>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</si>
  <si>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</si>
  <si>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</si>
  <si>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</si>
  <si>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</si>
  <si>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</si>
  <si>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</si>
  <si>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</si>
  <si>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</si>
  <si>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</si>
  <si>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</si>
  <si>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</si>
  <si>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</si>
  <si>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</si>
  <si>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</si>
  <si>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</si>
  <si>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</si>
  <si>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</si>
  <si>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</si>
  <si>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</si>
  <si>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</si>
  <si>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</si>
  <si>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</si>
  <si>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</si>
  <si>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</si>
  <si>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</si>
  <si>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</si>
  <si>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</si>
  <si>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</si>
  <si>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</si>
  <si>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</si>
  <si>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</si>
  <si>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</si>
  <si>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</si>
  <si>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</si>
  <si>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</si>
  <si>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</si>
  <si>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</si>
  <si>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</si>
  <si>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</si>
  <si>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</si>
  <si>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</si>
  <si>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</si>
  <si>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</si>
  <si>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</si>
  <si>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</si>
  <si>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</si>
  <si>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</si>
  <si>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</si>
  <si>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</si>
  <si>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</si>
  <si>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</si>
  <si>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</si>
  <si>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</si>
  <si>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</si>
  <si>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</si>
  <si>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</si>
  <si>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</si>
  <si>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</si>
  <si>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</si>
  <si>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</si>
  <si>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</si>
  <si>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</si>
  <si>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</si>
  <si>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</si>
  <si>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</si>
  <si>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</si>
  <si>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</si>
  <si>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</si>
  <si>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</si>
  <si>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</si>
  <si>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</si>
  <si>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</si>
  <si>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</si>
  <si>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</si>
  <si>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</si>
  <si>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</si>
  <si>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</si>
  <si>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</si>
  <si>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</si>
  <si>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</si>
  <si>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</si>
  <si>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</si>
  <si>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</si>
  <si>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</si>
  <si>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</si>
  <si>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</si>
  <si>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</si>
  <si>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</si>
  <si>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</si>
  <si>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</si>
  <si>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</si>
  <si>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</si>
  <si>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</si>
  <si>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</si>
  <si>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</si>
  <si>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</si>
  <si>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</si>
  <si>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</si>
  <si>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</si>
  <si>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</si>
  <si>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</si>
  <si>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</si>
  <si>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</si>
  <si>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</si>
  <si>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</si>
  <si>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</si>
  <si>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</si>
  <si>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</si>
  <si>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</si>
  <si>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</si>
  <si>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</si>
  <si>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</si>
  <si>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</si>
  <si>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</si>
  <si>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</si>
  <si>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</si>
  <si>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</si>
  <si>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</si>
  <si>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</si>
  <si>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</si>
  <si>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</si>
  <si>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</si>
  <si>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</si>
  <si>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</si>
  <si>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</si>
  <si>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</si>
  <si>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</si>
  <si>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</si>
  <si>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</si>
  <si>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</si>
  <si>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</si>
  <si>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</si>
  <si>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</si>
  <si>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</si>
  <si>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</si>
  <si>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</si>
  <si>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</si>
  <si>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</si>
  <si>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</si>
  <si>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</si>
  <si>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</si>
  <si>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</si>
  <si>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</si>
  <si>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</si>
  <si>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</si>
  <si>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</si>
  <si>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</si>
  <si>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</si>
  <si>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</si>
  <si>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</si>
  <si>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</si>
  <si>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</si>
  <si>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</si>
  <si>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</si>
  <si>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</si>
  <si>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</si>
  <si>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</si>
  <si>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</si>
  <si>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</si>
  <si>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</si>
  <si>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</si>
  <si>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</si>
  <si>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</si>
  <si>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</si>
  <si>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</si>
  <si>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</si>
  <si>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</si>
  <si>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</si>
  <si>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</si>
  <si>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</si>
  <si>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</si>
  <si>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</si>
  <si>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</si>
  <si>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</si>
  <si>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</si>
  <si>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</si>
  <si>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</si>
  <si>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</si>
  <si>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</si>
  <si>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</si>
  <si>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</si>
  <si>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</si>
  <si>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</si>
  <si>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</si>
  <si>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</si>
  <si>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</si>
  <si>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</si>
  <si>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</si>
  <si>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</si>
  <si>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</si>
  <si>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</si>
  <si>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</si>
  <si>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</si>
  <si>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</si>
  <si>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</si>
  <si>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</si>
  <si>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</si>
  <si>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</si>
  <si>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</si>
  <si>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</si>
  <si>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</si>
  <si>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</si>
  <si>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</si>
  <si>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</si>
  <si>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</si>
  <si>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</si>
  <si>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</si>
  <si>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</si>
  <si>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</si>
  <si>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</si>
  <si>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</si>
  <si>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</si>
  <si>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</si>
  <si>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</si>
  <si>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</si>
  <si>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</si>
  <si>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</si>
  <si>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</si>
  <si>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</si>
  <si>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</si>
  <si>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</si>
  <si>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</si>
  <si>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</si>
  <si>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</si>
  <si>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</si>
  <si>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</si>
  <si>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</si>
  <si>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</si>
  <si>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</si>
  <si>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</si>
  <si>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</si>
  <si>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</si>
  <si>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</si>
  <si>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</si>
  <si>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</si>
  <si>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</si>
  <si>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</si>
  <si>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</si>
  <si>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</si>
  <si>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</si>
  <si>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</si>
  <si>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</si>
  <si>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</si>
  <si>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</si>
  <si>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</si>
  <si>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</si>
  <si>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</si>
  <si>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</si>
  <si>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</si>
  <si>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</si>
  <si>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</si>
  <si>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</si>
  <si>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</si>
  <si>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</si>
  <si>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</si>
  <si>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</si>
  <si>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</si>
  <si>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</si>
  <si>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</si>
  <si>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</si>
  <si>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</si>
  <si>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</si>
  <si>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</si>
  <si>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</si>
  <si>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</si>
  <si>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</si>
  <si>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</si>
  <si>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</si>
  <si>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</si>
  <si>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</si>
  <si>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</si>
  <si>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</si>
  <si>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</si>
  <si>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</si>
  <si>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</si>
  <si>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</si>
  <si>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</si>
  <si>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</si>
  <si>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</si>
  <si>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</si>
  <si>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</si>
  <si>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</si>
  <si>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</si>
  <si>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</si>
  <si>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</si>
  <si>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</si>
  <si>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</si>
  <si>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</si>
  <si>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</si>
  <si>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</si>
  <si>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</si>
  <si>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</si>
  <si>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</si>
  <si>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</si>
  <si>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</si>
  <si>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</si>
  <si>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</si>
  <si>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</si>
  <si>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</si>
  <si>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</si>
  <si>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</si>
  <si>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</si>
  <si>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</si>
  <si>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</si>
  <si>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</si>
  <si>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</si>
  <si>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</si>
  <si>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</si>
  <si>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</si>
  <si>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</si>
  <si>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</si>
  <si>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</si>
  <si>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</si>
  <si>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</si>
  <si>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</si>
  <si>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</si>
  <si>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</si>
  <si>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</si>
  <si>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</si>
  <si>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</si>
  <si>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</si>
  <si>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</si>
  <si>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</si>
  <si>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</si>
  <si>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</si>
  <si>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</si>
  <si>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</si>
  <si>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</si>
  <si>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</si>
  <si>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</si>
  <si>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</si>
  <si>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</si>
  <si>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</si>
  <si>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</si>
  <si>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</si>
  <si>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</si>
  <si>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</si>
  <si>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</si>
  <si>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</si>
  <si>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</si>
  <si>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</si>
  <si>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</si>
  <si>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</si>
  <si>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</si>
  <si>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</si>
  <si>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</si>
  <si>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</si>
  <si>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</si>
  <si>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</si>
  <si>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</si>
  <si>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</si>
  <si>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</si>
  <si>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</si>
  <si>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</si>
  <si>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</si>
  <si>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</si>
  <si>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</si>
  <si>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</si>
  <si>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</si>
  <si>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</si>
  <si>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</si>
  <si>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</si>
  <si>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</si>
  <si>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</si>
  <si>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</si>
  <si>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</si>
  <si>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</si>
  <si>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</si>
  <si>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</si>
  <si>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</si>
  <si>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</si>
  <si>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</si>
  <si>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</si>
  <si>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</si>
  <si>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</si>
  <si>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</si>
  <si>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</si>
  <si>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</si>
  <si>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</si>
  <si>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</si>
  <si>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</si>
  <si>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</si>
  <si>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</si>
  <si>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</si>
  <si>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</si>
  <si>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</si>
  <si>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</si>
  <si>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</si>
  <si>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</si>
  <si>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</si>
  <si>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</si>
  <si>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</si>
  <si>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</si>
  <si>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</si>
  <si>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</si>
  <si>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</si>
  <si>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</si>
  <si>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</si>
  <si>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</si>
  <si>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</si>
  <si>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</si>
  <si>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</si>
  <si>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</si>
  <si>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</si>
  <si>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</si>
  <si>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</si>
  <si>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</si>
  <si>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</si>
  <si>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</si>
  <si>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</si>
  <si>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</si>
  <si>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</si>
  <si>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</si>
  <si>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</si>
  <si>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</si>
  <si>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</si>
  <si>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</si>
  <si>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</si>
  <si>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</si>
  <si>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</si>
  <si>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</si>
  <si>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</si>
  <si>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</si>
  <si>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</si>
  <si>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</si>
  <si>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</si>
  <si>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</si>
  <si>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</si>
  <si>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</si>
  <si>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</si>
  <si>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</si>
  <si>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</si>
  <si>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</si>
  <si>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</si>
  <si>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</si>
  <si>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</si>
  <si>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</si>
  <si>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</si>
  <si>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</si>
  <si>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</si>
  <si>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</si>
  <si>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</si>
  <si>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</si>
  <si>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</si>
  <si>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</si>
  <si>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</si>
  <si>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</si>
  <si>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</si>
  <si>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</si>
  <si>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</si>
  <si>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</si>
  <si>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</si>
  <si>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</si>
  <si>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</si>
  <si>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</si>
  <si>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</si>
  <si>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</si>
  <si>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</si>
  <si>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</si>
  <si>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</si>
  <si>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</si>
  <si>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</si>
  <si>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</si>
  <si>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</si>
  <si>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</si>
  <si>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</si>
  <si>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</si>
  <si>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</si>
  <si>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</si>
  <si>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</si>
  <si>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</si>
  <si>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</si>
  <si>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</si>
  <si>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</si>
  <si>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</si>
  <si>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</si>
  <si>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</si>
  <si>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</si>
  <si>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</si>
  <si>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</si>
  <si>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</si>
  <si>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</si>
  <si>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</si>
  <si>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</si>
  <si>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</si>
  <si>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</si>
  <si>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</si>
  <si>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</si>
  <si>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</si>
  <si>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</si>
  <si>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</si>
  <si>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</si>
  <si>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</si>
  <si>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</si>
  <si>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</si>
  <si>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</si>
  <si>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</si>
  <si>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</si>
  <si>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</si>
  <si>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</si>
  <si>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</si>
  <si>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</si>
  <si>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</si>
  <si>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</si>
  <si>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</si>
  <si>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</si>
  <si>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</si>
  <si>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</si>
  <si>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</si>
  <si>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</si>
  <si>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</si>
  <si>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</si>
  <si>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</si>
  <si>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</si>
  <si>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</si>
  <si>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</si>
  <si>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</si>
  <si>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</si>
  <si>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</si>
  <si>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</si>
  <si>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</si>
  <si>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</si>
  <si>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</si>
  <si>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</si>
  <si>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</si>
  <si>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</si>
  <si>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</si>
  <si>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</si>
  <si>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</si>
  <si>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</si>
  <si>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</si>
  <si>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</si>
  <si>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</si>
  <si>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</si>
  <si>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</si>
  <si>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</si>
  <si>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</si>
  <si>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</si>
  <si>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</si>
  <si>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</si>
  <si>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</si>
  <si>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</si>
  <si>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</si>
  <si>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</si>
  <si>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</si>
  <si>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</si>
  <si>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</si>
  <si>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</si>
  <si>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</si>
  <si>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</si>
  <si>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</si>
  <si>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</si>
  <si>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</si>
  <si>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</si>
  <si>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</si>
  <si>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</si>
  <si>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</si>
  <si>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</si>
  <si>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</si>
  <si>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</si>
  <si>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</si>
  <si>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</si>
  <si>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</si>
  <si>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</si>
  <si>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</si>
  <si>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</si>
  <si>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</si>
  <si>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</si>
  <si>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</si>
  <si>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</si>
  <si>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</si>
  <si>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</si>
  <si>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</si>
  <si>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</si>
  <si>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</si>
  <si>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</si>
  <si>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</si>
  <si>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</si>
  <si>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</si>
  <si>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</si>
  <si>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</si>
  <si>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</si>
  <si>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</si>
  <si>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</si>
  <si>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</si>
  <si>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</si>
  <si>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</si>
  <si>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</si>
  <si>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</si>
  <si>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</si>
  <si>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</si>
  <si>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</si>
  <si>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</si>
  <si>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</si>
  <si>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</si>
  <si>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</si>
  <si>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</si>
  <si>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</si>
  <si>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</si>
  <si>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</si>
  <si>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</si>
  <si>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</si>
  <si>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</si>
  <si>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</si>
  <si>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</si>
  <si>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</si>
  <si>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</si>
  <si>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</si>
  <si>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</si>
  <si>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</si>
  <si>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</si>
  <si>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</si>
  <si>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</si>
  <si>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</si>
  <si>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</si>
  <si>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</si>
  <si>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</si>
  <si>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</si>
  <si>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</si>
  <si>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</si>
  <si>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</si>
  <si>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</si>
  <si>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</si>
  <si>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</si>
  <si>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</si>
  <si>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</si>
  <si>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</si>
  <si>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</si>
  <si>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</si>
  <si>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</si>
  <si>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</si>
  <si>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</si>
  <si>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</si>
  <si>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</si>
  <si>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</si>
  <si>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</si>
  <si>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</si>
  <si>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</si>
  <si>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</si>
  <si>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</si>
  <si>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</si>
  <si>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</si>
  <si>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</si>
  <si>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</si>
  <si>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</si>
  <si>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</si>
  <si>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</si>
  <si>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</si>
  <si>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</si>
  <si>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</si>
  <si>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</si>
  <si>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</si>
  <si>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</si>
  <si>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</si>
  <si>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</si>
  <si>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</si>
  <si>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</si>
  <si>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</si>
  <si>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</si>
  <si>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</si>
  <si>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</si>
  <si>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</si>
  <si>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</si>
  <si>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</si>
  <si>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</si>
  <si>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</si>
  <si>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</si>
  <si>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</si>
  <si>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</si>
  <si>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</si>
  <si>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</si>
  <si>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</si>
  <si>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</si>
  <si>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</si>
  <si>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</si>
  <si>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</si>
  <si>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</si>
  <si>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</si>
  <si>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</si>
  <si>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</si>
  <si>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</si>
  <si>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</si>
  <si>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</si>
  <si>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</si>
  <si>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</si>
  <si>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</si>
  <si>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</si>
  <si>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</si>
  <si>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</si>
  <si>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</si>
  <si>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</si>
  <si>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</si>
  <si>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</si>
  <si>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</si>
  <si>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</si>
  <si>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</si>
  <si>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</si>
  <si>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</si>
  <si>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</si>
  <si>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</si>
  <si>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</si>
  <si>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</si>
  <si>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</si>
  <si>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</si>
  <si>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</si>
  <si>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</si>
  <si>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</si>
  <si>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</si>
  <si>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</si>
  <si>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</si>
  <si>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</si>
  <si>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</si>
  <si>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</si>
  <si>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</si>
  <si>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</si>
  <si>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</si>
  <si>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</si>
  <si>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</si>
  <si>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</si>
  <si>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</si>
  <si>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</si>
  <si>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</si>
  <si>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</si>
  <si>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</si>
  <si>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</si>
  <si>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</si>
  <si>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</si>
  <si>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</si>
  <si>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</si>
  <si>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</si>
  <si>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</si>
  <si>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</si>
  <si>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</si>
  <si>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</si>
  <si>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</si>
  <si>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</si>
  <si>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</si>
  <si>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</si>
  <si>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</si>
  <si>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</si>
  <si>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</si>
  <si>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</si>
  <si>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</si>
  <si>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</si>
  <si>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</si>
  <si>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</si>
  <si>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</si>
  <si>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</si>
  <si>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</si>
  <si>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</si>
  <si>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</si>
  <si>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</si>
  <si>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</si>
  <si>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</si>
  <si>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</si>
  <si>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</si>
  <si>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</si>
  <si>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</si>
  <si>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</si>
  <si>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</si>
  <si>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</si>
  <si>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</si>
  <si>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</si>
  <si>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</si>
  <si>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</si>
  <si>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</si>
  <si>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</si>
  <si>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</si>
  <si>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</si>
  <si>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</si>
  <si>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</si>
  <si>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</si>
  <si>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</si>
  <si>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</si>
  <si>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</si>
  <si>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</si>
  <si>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</si>
  <si>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</si>
  <si>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</si>
  <si>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</si>
  <si>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</si>
  <si>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</si>
  <si>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</si>
  <si>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</si>
  <si>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</si>
  <si>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</si>
  <si>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</si>
  <si>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</si>
  <si>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</si>
  <si>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</si>
  <si>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</si>
  <si>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</si>
  <si>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</si>
  <si>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</si>
  <si>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</si>
  <si>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</si>
  <si>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</si>
  <si>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</si>
  <si>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</si>
  <si>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</si>
  <si>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</si>
  <si>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</si>
  <si>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</si>
  <si>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</si>
  <si>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</si>
  <si>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</si>
  <si>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</si>
  <si>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</si>
  <si>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</si>
  <si>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</si>
  <si>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</si>
  <si>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</si>
  <si>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</si>
  <si>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</si>
  <si>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</si>
  <si>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</si>
  <si>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</si>
  <si>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</si>
  <si>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</si>
  <si>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</si>
  <si>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</si>
  <si>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</si>
  <si>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</si>
  <si>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</si>
  <si>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</si>
  <si>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</si>
  <si>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</si>
  <si>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</si>
  <si>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</si>
  <si>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</si>
  <si>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</si>
  <si>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</si>
  <si>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</si>
  <si>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</si>
  <si>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</si>
  <si>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</si>
  <si>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</si>
  <si>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</si>
  <si>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</si>
  <si>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</si>
  <si>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</si>
  <si>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</si>
  <si>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</si>
  <si>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</si>
  <si>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</si>
  <si>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</si>
  <si>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</si>
  <si>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</si>
  <si>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</si>
  <si>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</si>
  <si>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</si>
  <si>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</si>
  <si>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</si>
  <si>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</si>
  <si>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</si>
  <si>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</si>
  <si>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</si>
  <si>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</si>
  <si>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</si>
  <si>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</si>
  <si>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</si>
  <si>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</si>
  <si>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</si>
  <si>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</si>
  <si>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</si>
  <si>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</si>
  <si>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</si>
  <si>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</si>
  <si>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</si>
  <si>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</si>
  <si>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</si>
  <si>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</si>
  <si>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</si>
  <si>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</si>
  <si>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</si>
  <si>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</si>
  <si>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</si>
  <si>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</si>
  <si>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</si>
  <si>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</si>
  <si>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</si>
  <si>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</si>
  <si>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</si>
  <si>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</si>
  <si>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</si>
  <si>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</si>
  <si>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</si>
  <si>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</si>
  <si>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</si>
  <si>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</si>
  <si>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</si>
  <si>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</si>
  <si>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</si>
  <si>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</si>
  <si>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</si>
  <si>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</si>
  <si>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</si>
  <si>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</si>
  <si>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</si>
  <si>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</si>
  <si>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</si>
  <si>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</si>
  <si>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</si>
  <si>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</si>
  <si>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</si>
  <si>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</si>
  <si>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</si>
  <si>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</si>
  <si>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</si>
  <si>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</si>
  <si>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</si>
  <si>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</si>
  <si>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</si>
  <si>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</si>
  <si>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</si>
  <si>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</si>
  <si>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</si>
  <si>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</si>
  <si>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</si>
  <si>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</si>
  <si>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</si>
  <si>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</si>
  <si>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</si>
  <si>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</si>
  <si>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</si>
  <si>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</si>
  <si>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</si>
  <si>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</si>
  <si>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</si>
  <si>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</si>
  <si>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</si>
  <si>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</si>
  <si>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</si>
  <si>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</si>
  <si>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</si>
  <si>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</si>
  <si>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</si>
  <si>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</si>
  <si>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</si>
  <si>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</si>
  <si>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</si>
  <si>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</si>
  <si>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</si>
  <si>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</si>
  <si>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</si>
  <si>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</si>
  <si>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</si>
  <si>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</si>
  <si>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</si>
  <si>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</si>
  <si>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</si>
  <si>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</si>
  <si>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</si>
  <si>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</si>
  <si>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</si>
  <si>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</si>
  <si>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</si>
  <si>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</si>
  <si>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</si>
  <si>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</si>
  <si>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</si>
  <si>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</si>
  <si>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</si>
  <si>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</si>
  <si>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</si>
  <si>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</si>
  <si>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</si>
  <si>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</si>
  <si>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</si>
  <si>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</si>
  <si>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</si>
  <si>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</si>
  <si>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</si>
  <si>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</si>
  <si>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</si>
  <si>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</si>
  <si>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</si>
  <si>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</si>
  <si>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</si>
  <si>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</si>
  <si>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</si>
  <si>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</si>
  <si>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</si>
  <si>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</si>
  <si>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</si>
  <si>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</si>
  <si>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</si>
  <si>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</si>
  <si>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</si>
  <si>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</si>
  <si>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</si>
  <si>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</si>
  <si>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</si>
  <si>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</si>
  <si>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</si>
  <si>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</si>
  <si>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</si>
  <si>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</si>
  <si>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</si>
  <si>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</si>
  <si>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</si>
  <si>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</si>
  <si>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</si>
  <si>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</si>
  <si>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</si>
  <si>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</si>
  <si>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</si>
  <si>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</si>
  <si>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</si>
  <si>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</si>
  <si>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</si>
  <si>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</si>
  <si>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</si>
  <si>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</si>
  <si>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</si>
  <si>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</si>
  <si>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</si>
  <si>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</si>
  <si>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</si>
  <si>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</si>
  <si>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</si>
  <si>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</si>
  <si>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</si>
  <si>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</si>
  <si>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</si>
  <si>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</si>
  <si>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</si>
  <si>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</si>
  <si>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</si>
  <si>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</si>
  <si>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</si>
  <si>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</si>
  <si>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</si>
  <si>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</si>
  <si>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</si>
  <si>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</si>
  <si>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</si>
  <si>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</si>
  <si>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</si>
  <si>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</si>
  <si>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</si>
  <si>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</si>
  <si>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</si>
  <si>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</si>
  <si>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</si>
  <si>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</si>
  <si>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</si>
  <si>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</si>
  <si>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</si>
  <si>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</si>
  <si>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</si>
  <si>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</si>
  <si>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</si>
  <si>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</si>
  <si>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</si>
  <si>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</si>
  <si>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</si>
  <si>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</si>
  <si>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</si>
  <si>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</si>
  <si>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</si>
  <si>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</si>
  <si>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</si>
  <si>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</si>
  <si>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</si>
  <si>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</si>
  <si>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</si>
  <si>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</si>
  <si>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</si>
  <si>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</si>
  <si>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</si>
  <si>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</si>
  <si>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</si>
  <si>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</si>
  <si>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</si>
  <si>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</si>
  <si>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</si>
  <si>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</si>
  <si>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</si>
  <si>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</si>
  <si>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</si>
  <si>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</si>
  <si>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</si>
  <si>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</si>
  <si>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</si>
  <si>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</si>
  <si>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</si>
  <si>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</si>
  <si>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</si>
  <si>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</si>
  <si>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</si>
  <si>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</si>
  <si>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</si>
  <si>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</si>
  <si>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</si>
  <si>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</si>
  <si>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</si>
  <si>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</si>
  <si>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</si>
  <si>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</si>
  <si>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</si>
  <si>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</si>
  <si>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</si>
  <si>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</si>
  <si>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</si>
  <si>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</si>
  <si>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</si>
  <si>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</si>
  <si>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</si>
  <si>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</si>
  <si>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</si>
  <si>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</si>
  <si>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</si>
  <si>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</si>
  <si>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</si>
  <si>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</si>
  <si>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</si>
  <si>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</si>
  <si>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</si>
  <si>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</si>
  <si>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</si>
  <si>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</si>
  <si>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</si>
  <si>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</si>
  <si>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</si>
  <si>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</si>
  <si>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</si>
  <si>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</si>
  <si>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</si>
  <si>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</si>
  <si>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</si>
  <si>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</si>
  <si>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</si>
  <si>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</si>
  <si>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</si>
  <si>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</si>
  <si>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</si>
  <si>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</si>
  <si>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</si>
  <si>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</si>
  <si>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</si>
  <si>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</si>
  <si>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</si>
  <si>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</si>
  <si>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</si>
  <si>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</si>
  <si>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</si>
  <si>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</si>
  <si>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</si>
  <si>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</si>
  <si>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</si>
  <si>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</si>
  <si>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</si>
  <si>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</si>
  <si>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</si>
  <si>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</si>
  <si>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</si>
  <si>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</si>
  <si>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</si>
  <si>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</si>
  <si>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</si>
  <si>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</si>
  <si>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</si>
  <si>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</si>
  <si>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</si>
  <si>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</si>
  <si>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</si>
  <si>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</si>
  <si>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</si>
  <si>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</si>
  <si>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</si>
  <si>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</si>
  <si>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</si>
  <si>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</si>
  <si>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</si>
  <si>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</si>
  <si>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</si>
  <si>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</si>
  <si>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</si>
  <si>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</si>
  <si>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</si>
  <si>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</si>
  <si>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</si>
  <si>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</si>
  <si>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</si>
  <si>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</si>
  <si>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</si>
  <si>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</si>
  <si>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</si>
  <si>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</si>
  <si>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</si>
  <si>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</si>
  <si>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</si>
  <si>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</si>
  <si>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</si>
  <si>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</si>
  <si>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</si>
  <si>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</si>
  <si>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</si>
  <si>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</si>
  <si>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</si>
  <si>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</si>
  <si>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</si>
  <si>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</si>
  <si>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</si>
  <si>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</si>
  <si>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</si>
  <si>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</si>
  <si>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</si>
  <si>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</si>
  <si>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</si>
  <si>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</si>
  <si>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</si>
  <si>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</si>
  <si>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</si>
  <si>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</si>
  <si>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</si>
  <si>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</si>
  <si>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</si>
  <si>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</si>
  <si>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</si>
  <si>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</si>
  <si>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</si>
  <si>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</si>
  <si>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</si>
  <si>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</si>
  <si>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</si>
  <si>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</si>
  <si>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</si>
  <si>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</si>
  <si>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</si>
  <si>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</si>
  <si>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</si>
  <si>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</si>
  <si>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</si>
  <si>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</si>
  <si>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</si>
  <si>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</si>
  <si>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</si>
  <si>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</si>
  <si>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</si>
  <si>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</si>
  <si>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</si>
  <si>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</si>
  <si>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</si>
  <si>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</si>
  <si>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</si>
  <si>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</si>
  <si>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</si>
  <si>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</si>
  <si>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</si>
  <si>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</si>
  <si>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</si>
  <si>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</si>
  <si>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</si>
  <si>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</si>
  <si>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</si>
  <si>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</si>
  <si>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</si>
  <si>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</si>
  <si>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</si>
  <si>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</si>
  <si>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</si>
  <si>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</si>
  <si>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</si>
  <si>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</si>
  <si>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</si>
  <si>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</si>
  <si>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</si>
  <si>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</si>
  <si>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</si>
  <si>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</si>
  <si>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</si>
  <si>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</si>
  <si>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</si>
  <si>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</si>
  <si>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</si>
  <si>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</si>
  <si>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</si>
  <si>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</si>
  <si>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</si>
  <si>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</si>
  <si>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</si>
  <si>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</si>
  <si>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</si>
  <si>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</si>
  <si>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</si>
  <si>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</si>
  <si>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</si>
  <si>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</si>
  <si>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</si>
  <si>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</si>
  <si>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</si>
  <si>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</si>
  <si>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</si>
  <si>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</si>
  <si>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</si>
  <si>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</si>
  <si>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</si>
  <si>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</si>
  <si>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</si>
  <si>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</si>
  <si>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</si>
  <si>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</si>
  <si>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</si>
  <si>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</si>
  <si>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</si>
  <si>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</si>
  <si>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</si>
  <si>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</si>
  <si>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</si>
  <si>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</si>
  <si>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</si>
  <si>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</si>
  <si>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</si>
  <si>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</si>
  <si>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</si>
  <si>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</si>
  <si>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</si>
  <si>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</si>
  <si>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</si>
  <si>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</si>
  <si>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</si>
  <si>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</si>
  <si>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</si>
  <si>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</si>
  <si>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</si>
  <si>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</si>
  <si>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</si>
  <si>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</si>
  <si>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</si>
  <si>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</si>
  <si>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</si>
  <si>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</si>
  <si>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</si>
  <si>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</si>
  <si>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</si>
  <si>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</si>
  <si>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</si>
  <si>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</si>
  <si>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</si>
  <si>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</si>
  <si>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</si>
  <si>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</si>
  <si>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</si>
  <si>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</si>
  <si>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</si>
  <si>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</si>
  <si>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</si>
  <si>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</si>
  <si>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</si>
  <si>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</si>
  <si>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</si>
  <si>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</si>
  <si>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</si>
  <si>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</si>
  <si>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</si>
  <si>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</si>
  <si>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</si>
  <si>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</si>
  <si>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</si>
  <si>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</si>
  <si>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</si>
  <si>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</si>
  <si>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</si>
  <si>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</si>
  <si>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</si>
  <si>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</si>
  <si>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</si>
  <si>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</si>
  <si>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</si>
  <si>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</si>
  <si>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</si>
  <si>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</si>
  <si>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</si>
  <si>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</si>
  <si>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</si>
  <si>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</si>
  <si>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</si>
  <si>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</si>
  <si>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</si>
  <si>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</si>
  <si>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</si>
  <si>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</si>
  <si>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</si>
  <si>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</si>
  <si>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</si>
  <si>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</si>
  <si>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</si>
  <si>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</si>
  <si>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</si>
  <si>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</si>
  <si>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</si>
  <si>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</si>
  <si>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</si>
  <si>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</si>
  <si>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</si>
  <si>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</si>
  <si>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</si>
  <si>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</si>
  <si>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</si>
  <si>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</si>
  <si>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</si>
  <si>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</si>
  <si>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</si>
  <si>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</si>
  <si>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</si>
  <si>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</si>
  <si>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</si>
  <si>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</si>
  <si>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</si>
  <si>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</si>
  <si>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</si>
  <si>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</si>
  <si>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</si>
  <si>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</si>
  <si>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</si>
  <si>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</si>
  <si>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</si>
  <si>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</si>
  <si>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</si>
  <si>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</si>
  <si>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</si>
  <si>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</si>
  <si>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</si>
  <si>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</si>
  <si>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</si>
  <si>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</si>
  <si>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</si>
  <si>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</si>
  <si>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</si>
  <si>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</si>
  <si>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</si>
  <si>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</si>
  <si>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</si>
  <si>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</si>
  <si>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</si>
  <si>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</si>
  <si>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</si>
  <si>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</si>
  <si>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</si>
  <si>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</si>
  <si>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</si>
  <si>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</si>
  <si>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</si>
  <si>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</si>
  <si>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</si>
  <si>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</si>
  <si>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</si>
  <si>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</si>
  <si>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</si>
  <si>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</si>
  <si>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</si>
  <si>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</si>
  <si>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</si>
  <si>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</si>
  <si>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</si>
  <si>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</si>
  <si>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</si>
  <si>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</si>
  <si>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</si>
  <si>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</si>
  <si>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</si>
  <si>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</si>
  <si>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</si>
  <si>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</si>
  <si>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</si>
  <si>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</si>
  <si>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</si>
  <si>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</si>
  <si>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</si>
  <si>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</si>
  <si>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</si>
  <si>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</si>
  <si>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</si>
  <si>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</si>
  <si>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</si>
  <si>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</si>
  <si>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</si>
  <si>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</si>
  <si>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</si>
  <si>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</si>
  <si>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</si>
  <si>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</si>
  <si>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</si>
  <si>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</si>
  <si>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</si>
  <si>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</si>
  <si>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</si>
  <si>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</si>
  <si>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</si>
  <si>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</si>
  <si>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</si>
  <si>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</si>
  <si>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</si>
  <si>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</si>
  <si>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</si>
  <si>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</si>
  <si>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</si>
  <si>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</si>
  <si>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</si>
  <si>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</si>
  <si>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</si>
  <si>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</si>
  <si>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</si>
  <si>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</si>
  <si>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</si>
  <si>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</si>
  <si>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</si>
  <si>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</si>
  <si>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</si>
  <si>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</si>
  <si>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</si>
  <si>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</si>
  <si>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</si>
  <si>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</si>
  <si>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</si>
  <si>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</si>
  <si>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</si>
  <si>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</si>
  <si>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</si>
  <si>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</si>
  <si>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</si>
  <si>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</si>
  <si>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</si>
  <si>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</si>
  <si>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</si>
  <si>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</si>
  <si>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</si>
  <si>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</si>
  <si>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</si>
  <si>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</si>
  <si>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</si>
  <si>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</si>
  <si>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</si>
  <si>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</si>
  <si>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</si>
  <si>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</si>
  <si>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</si>
  <si>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</si>
  <si>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</si>
  <si>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</si>
  <si>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</si>
  <si>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</si>
  <si>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</si>
  <si>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</si>
  <si>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</si>
  <si>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</si>
  <si>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</si>
  <si>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</si>
  <si>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</si>
  <si>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</si>
  <si>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</si>
  <si>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</si>
  <si>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</si>
  <si>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</si>
  <si>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</si>
  <si>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</si>
  <si>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</si>
  <si>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</si>
  <si>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</si>
  <si>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</si>
  <si>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</si>
  <si>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</si>
  <si>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</si>
  <si>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</si>
  <si>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</si>
  <si>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</si>
  <si>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</si>
  <si>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</si>
  <si>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</si>
  <si>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</si>
  <si>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</si>
  <si>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</si>
  <si>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</si>
  <si>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</si>
  <si>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</si>
  <si>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</si>
  <si>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</si>
  <si>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</si>
  <si>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</si>
  <si>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</si>
  <si>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</si>
  <si>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</si>
  <si>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</si>
  <si>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</si>
  <si>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</si>
  <si>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</si>
  <si>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</si>
  <si>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</si>
  <si>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</si>
  <si>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</si>
  <si>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</si>
  <si>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</si>
  <si>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</si>
  <si>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</si>
  <si>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</si>
  <si>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</si>
  <si>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</si>
  <si>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</si>
  <si>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</si>
  <si>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</si>
  <si>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</si>
  <si>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</si>
  <si>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</si>
  <si>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</si>
  <si>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</si>
  <si>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</si>
  <si>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</si>
  <si>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</si>
  <si>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</si>
  <si>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</si>
  <si>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</si>
  <si>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</si>
  <si>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</si>
  <si>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</si>
  <si>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</si>
  <si>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</si>
  <si>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</si>
  <si>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</si>
  <si>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</si>
  <si>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</si>
  <si>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</si>
  <si>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</si>
  <si>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</si>
  <si>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</si>
  <si>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</si>
  <si>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</si>
  <si>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</si>
  <si>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</si>
  <si>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</si>
  <si>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</si>
  <si>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</si>
  <si>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</si>
  <si>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</si>
  <si>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</si>
  <si>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</si>
  <si>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</si>
  <si>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</si>
  <si>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</si>
  <si>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</si>
  <si>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</si>
  <si>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</si>
  <si>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</si>
  <si>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</si>
  <si>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</si>
  <si>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</si>
  <si>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</si>
  <si>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</si>
  <si>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</si>
  <si>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</si>
  <si>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</si>
  <si>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</si>
  <si>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</si>
  <si>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</si>
  <si>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</si>
  <si>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</si>
  <si>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</si>
  <si>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</si>
  <si>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</si>
  <si>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</si>
  <si>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</si>
  <si>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</si>
  <si>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</si>
  <si>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</si>
  <si>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</si>
  <si>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</si>
  <si>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</si>
  <si>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</si>
  <si>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</si>
  <si>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</si>
  <si>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</si>
  <si>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</si>
  <si>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</si>
  <si>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</si>
  <si>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</si>
  <si>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</si>
  <si>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</si>
  <si>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</si>
  <si>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</si>
  <si>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</si>
  <si>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</si>
  <si>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</si>
  <si>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</si>
  <si>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</si>
  <si>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</si>
  <si>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</si>
  <si>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</si>
  <si>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</si>
  <si>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</si>
  <si>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</si>
  <si>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</si>
  <si>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</si>
  <si>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</si>
  <si>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</si>
  <si>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</si>
  <si>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</si>
  <si>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</si>
  <si>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</si>
  <si>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</si>
  <si>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</si>
  <si>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</si>
  <si>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</si>
  <si>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</si>
  <si>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</si>
  <si>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</si>
  <si>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</si>
  <si>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</si>
  <si>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</si>
  <si>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</si>
  <si>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</si>
  <si>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</si>
  <si>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</si>
  <si>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</si>
  <si>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</si>
  <si>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</si>
  <si>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</si>
  <si>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</si>
  <si>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</si>
  <si>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</si>
  <si>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</si>
  <si>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</si>
  <si>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</si>
  <si>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</si>
  <si>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</si>
  <si>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</si>
  <si>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</si>
  <si>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</si>
  <si>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</si>
  <si>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</si>
  <si>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</si>
  <si>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</si>
  <si>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</si>
  <si>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</si>
  <si>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</si>
  <si>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</si>
  <si>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</si>
  <si>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</si>
  <si>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</si>
  <si>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</si>
  <si>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</si>
  <si>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</si>
  <si>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</si>
  <si>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</si>
  <si>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</si>
  <si>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</si>
  <si>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</si>
  <si>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</si>
  <si>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</si>
  <si>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</si>
  <si>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</si>
  <si>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</si>
  <si>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</si>
  <si>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</si>
  <si>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</si>
  <si>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</si>
  <si>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</si>
  <si>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</si>
  <si>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</si>
  <si>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</si>
  <si>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</si>
  <si>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</si>
  <si>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</si>
  <si>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</si>
  <si>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</si>
  <si>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</si>
  <si>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</si>
  <si>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</si>
  <si>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</si>
  <si>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</si>
  <si>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</si>
  <si>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</si>
  <si>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</si>
  <si>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</si>
  <si>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</si>
  <si>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</si>
  <si>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</si>
  <si>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</si>
  <si>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</si>
  <si>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</si>
  <si>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</si>
  <si>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</si>
  <si>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</si>
  <si>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</si>
  <si>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</si>
  <si>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</si>
  <si>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</si>
  <si>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</si>
  <si>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</si>
  <si>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</si>
  <si>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</si>
  <si>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</si>
  <si>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</si>
  <si>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</si>
  <si>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</si>
  <si>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</si>
  <si>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</si>
  <si>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</si>
  <si>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</si>
  <si>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</si>
  <si>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</si>
  <si>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</si>
  <si>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</si>
  <si>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</si>
  <si>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</si>
  <si>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</si>
  <si>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</si>
  <si>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</si>
  <si>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</si>
  <si>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</si>
  <si>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</si>
  <si>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</si>
  <si>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</si>
  <si>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</si>
  <si>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</si>
  <si>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</si>
  <si>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</si>
  <si>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</si>
  <si>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</si>
  <si>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</si>
  <si>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</si>
  <si>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</si>
  <si>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</si>
  <si>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</si>
  <si>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</si>
  <si>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</si>
  <si>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</si>
  <si>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</si>
  <si>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</si>
  <si>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</si>
  <si>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</si>
  <si>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</si>
  <si>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</si>
  <si>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</si>
  <si>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</si>
  <si>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</si>
  <si>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</si>
  <si>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</si>
  <si>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</si>
  <si>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</si>
  <si>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</si>
  <si>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</si>
  <si>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</si>
  <si>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</si>
  <si>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</si>
  <si>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</si>
  <si>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</si>
  <si>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</si>
  <si>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</si>
  <si>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</si>
  <si>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</si>
  <si>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</si>
  <si>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</si>
  <si>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</si>
  <si>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</si>
  <si>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</si>
  <si>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</si>
  <si>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</si>
  <si>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</si>
  <si>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</si>
  <si>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</si>
  <si>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</si>
  <si>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</si>
  <si>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</si>
  <si>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</si>
  <si>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</si>
  <si>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</si>
  <si>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</si>
  <si>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</si>
  <si>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</si>
  <si>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</si>
  <si>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</si>
  <si>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</si>
  <si>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</si>
  <si>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</si>
  <si>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</si>
  <si>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</si>
  <si>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</si>
  <si>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</si>
  <si>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</si>
  <si>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</si>
  <si>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</si>
  <si>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</si>
  <si>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</si>
  <si>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</si>
  <si>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</si>
  <si>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</si>
  <si>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</si>
  <si>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</si>
  <si>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</si>
  <si>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</si>
  <si>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</si>
  <si>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</si>
  <si>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</si>
  <si>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</si>
  <si>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</si>
  <si>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</si>
  <si>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</si>
  <si>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</si>
  <si>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</si>
  <si>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</si>
  <si>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</si>
  <si>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</si>
  <si>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</si>
  <si>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</si>
  <si>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</si>
  <si>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</si>
  <si>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</si>
  <si>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</si>
  <si>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</si>
  <si>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</si>
  <si>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</si>
  <si>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</si>
  <si>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</si>
  <si>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</si>
  <si>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</si>
  <si>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</si>
  <si>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</si>
  <si>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</si>
  <si>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</si>
  <si>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</si>
  <si>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</si>
  <si>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</si>
  <si>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</si>
  <si>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</si>
  <si>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</si>
  <si>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</si>
  <si>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</si>
  <si>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</si>
  <si>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</si>
  <si>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</si>
  <si>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</si>
  <si>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</si>
  <si>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</si>
  <si>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</si>
  <si>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</si>
  <si>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</si>
  <si>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</si>
  <si>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</si>
  <si>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</si>
  <si>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</si>
  <si>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</si>
  <si>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</si>
  <si>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</si>
  <si>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</si>
  <si>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</si>
  <si>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</si>
  <si>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</si>
  <si>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</si>
  <si>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</si>
  <si>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</si>
  <si>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</si>
  <si>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</si>
  <si>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</si>
  <si>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</si>
  <si>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</si>
  <si>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</si>
  <si>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</si>
  <si>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</si>
  <si>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</si>
  <si>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</si>
  <si>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</si>
  <si>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</si>
  <si>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</si>
  <si>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</si>
  <si>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</si>
  <si>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</si>
  <si>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</si>
  <si>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</si>
  <si>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</si>
  <si>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</si>
  <si>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</si>
  <si>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</si>
  <si>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</si>
  <si>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</si>
  <si>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</si>
  <si>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</si>
  <si>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</si>
  <si>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</si>
  <si>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</si>
  <si>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</si>
  <si>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</si>
  <si>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</si>
  <si>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</si>
  <si>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</si>
  <si>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</si>
  <si>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</si>
  <si>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</si>
  <si>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</si>
  <si>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</si>
  <si>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</si>
  <si>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</si>
  <si>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</si>
  <si>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</si>
  <si>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</si>
  <si>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</si>
  <si>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</si>
  <si>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</si>
  <si>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</si>
  <si>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</si>
  <si>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</si>
  <si>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</si>
  <si>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</si>
  <si>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</si>
  <si>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</si>
  <si>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</si>
  <si>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</si>
  <si>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</si>
  <si>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</si>
  <si>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</si>
  <si>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</si>
  <si>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</si>
  <si>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</si>
  <si>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</si>
  <si>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</si>
  <si>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</si>
  <si>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</si>
  <si>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</si>
  <si>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</si>
  <si>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</si>
  <si>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</si>
  <si>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</si>
  <si>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</si>
  <si>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</si>
  <si>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</si>
  <si>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</si>
  <si>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</si>
  <si>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</si>
  <si>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</si>
  <si>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</si>
  <si>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</si>
  <si>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</si>
  <si>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</si>
  <si>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</si>
  <si>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</si>
  <si>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</si>
  <si>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</si>
  <si>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</si>
  <si>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</si>
  <si>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</si>
  <si>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</si>
  <si>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</si>
  <si>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</si>
  <si>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</si>
  <si>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</si>
  <si>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</si>
  <si>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</si>
  <si>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</si>
  <si>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</si>
  <si>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</si>
  <si>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</si>
  <si>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</si>
  <si>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</si>
  <si>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</si>
  <si>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</si>
  <si>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</si>
  <si>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</si>
  <si>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</si>
  <si>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</si>
  <si>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</si>
  <si>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</si>
  <si>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</si>
  <si>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</si>
  <si>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</si>
  <si>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</si>
  <si>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</si>
  <si>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</si>
  <si>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</si>
  <si>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</si>
  <si>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</si>
  <si>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</si>
  <si>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</si>
  <si>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</si>
  <si>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</si>
  <si>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</si>
  <si>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</si>
  <si>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</si>
  <si>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</si>
  <si>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</si>
  <si>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</si>
  <si>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</si>
  <si>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</si>
  <si>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</si>
  <si>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</si>
  <si>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</si>
  <si>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</si>
  <si>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</si>
  <si>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</si>
  <si>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</si>
  <si>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</si>
  <si>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</si>
  <si>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</si>
  <si>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</si>
  <si>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</si>
  <si>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</si>
  <si>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</si>
  <si>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</si>
  <si>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</si>
  <si>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</si>
  <si>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</si>
  <si>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</si>
  <si>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</si>
  <si>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</si>
  <si>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</si>
  <si>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</si>
  <si>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</si>
  <si>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</si>
  <si>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</si>
  <si>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</si>
  <si>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</si>
  <si>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</si>
  <si>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</si>
  <si>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</si>
  <si>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</si>
  <si>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</si>
  <si>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</si>
  <si>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</si>
  <si>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</si>
  <si>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</si>
  <si>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</si>
  <si>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</si>
  <si>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</si>
  <si>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</si>
  <si>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</si>
  <si>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</si>
  <si>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</si>
  <si>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</si>
  <si>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</si>
  <si>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</si>
  <si>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</si>
  <si>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</si>
  <si>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</si>
  <si>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</si>
  <si>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</si>
  <si>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</si>
  <si>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</si>
  <si>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</si>
  <si>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</si>
  <si>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</si>
  <si>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</si>
  <si>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</si>
  <si>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</si>
  <si>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</si>
  <si>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</si>
  <si>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</si>
  <si>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</si>
  <si>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</si>
  <si>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</si>
  <si>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</si>
  <si>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</si>
  <si>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</si>
  <si>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</si>
  <si>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</si>
  <si>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</si>
  <si>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</si>
  <si>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</si>
  <si>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</si>
  <si>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</si>
  <si>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</si>
  <si>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</si>
  <si>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</si>
  <si>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</si>
  <si>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</si>
  <si>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</si>
  <si>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</si>
  <si>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</si>
  <si>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</si>
  <si>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</si>
  <si>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</si>
  <si>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</si>
  <si>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</si>
  <si>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</si>
  <si>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</si>
  <si>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</si>
  <si>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</si>
  <si>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</si>
  <si>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</si>
  <si>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</si>
  <si>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</si>
  <si>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</si>
  <si>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</si>
  <si>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</si>
  <si>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</si>
  <si>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</si>
  <si>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</si>
  <si>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</si>
  <si>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</si>
  <si>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</si>
  <si>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</si>
  <si>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</si>
  <si>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</si>
  <si>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</si>
  <si>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</si>
  <si>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</si>
  <si>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</si>
  <si>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</si>
  <si>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</si>
  <si>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</si>
  <si>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</si>
  <si>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</si>
  <si>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</si>
  <si>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</si>
  <si>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</si>
  <si>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</si>
  <si>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</si>
  <si>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</si>
  <si>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</si>
  <si>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</si>
  <si>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</si>
  <si>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</si>
  <si>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</si>
  <si>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</si>
  <si>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</si>
  <si>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</si>
  <si>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</si>
  <si>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</si>
  <si>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</si>
  <si>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</si>
  <si>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</si>
  <si>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</si>
  <si>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</si>
  <si>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</si>
  <si>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</si>
  <si>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</si>
  <si>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</si>
  <si>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</si>
  <si>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</si>
  <si>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</si>
  <si>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</si>
  <si>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</si>
  <si>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</si>
  <si>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</si>
  <si>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</si>
  <si>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</si>
  <si>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</si>
  <si>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</si>
  <si>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</si>
  <si>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</si>
  <si>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</si>
  <si>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</si>
  <si>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</si>
  <si>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</si>
  <si>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</si>
  <si>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</si>
  <si>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</si>
  <si>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</si>
  <si>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</si>
  <si>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</si>
  <si>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</si>
  <si>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</si>
  <si>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</si>
  <si>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</si>
  <si>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</si>
  <si>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</si>
  <si>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</si>
  <si>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</si>
  <si>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</si>
  <si>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</si>
  <si>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</si>
  <si>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</si>
  <si>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</si>
  <si>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</si>
  <si>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</si>
  <si>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</si>
  <si>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</si>
  <si>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</si>
  <si>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</si>
  <si>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</si>
  <si>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</si>
  <si>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</si>
  <si>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</si>
  <si>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</si>
  <si>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</si>
  <si>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</si>
  <si>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</si>
  <si>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</si>
  <si>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</si>
  <si>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</si>
  <si>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</si>
  <si>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</si>
  <si>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</si>
  <si>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</si>
  <si>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</si>
  <si>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</si>
  <si>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</si>
  <si>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</si>
  <si>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</si>
  <si>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</si>
  <si>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</si>
  <si>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</si>
  <si>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</si>
  <si>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</si>
  <si>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</si>
  <si>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</si>
  <si>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</si>
  <si>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</si>
  <si>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</si>
  <si>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</si>
  <si>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</si>
  <si>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</si>
  <si>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</si>
  <si>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</si>
  <si>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</si>
  <si>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</si>
  <si>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</si>
  <si>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</si>
  <si>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</si>
  <si>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</si>
  <si>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</si>
  <si>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</si>
  <si>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</si>
  <si>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</si>
  <si>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</si>
  <si>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</si>
  <si>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</si>
  <si>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</si>
  <si>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</si>
  <si>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</si>
  <si>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</si>
  <si>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</si>
  <si>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</si>
  <si>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</si>
  <si>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</si>
  <si>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</si>
  <si>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</si>
  <si>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</si>
  <si>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</si>
  <si>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</si>
  <si>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</si>
  <si>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</si>
  <si>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</si>
  <si>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</si>
  <si>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</si>
  <si>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</si>
  <si>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</si>
  <si>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</si>
  <si>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</si>
  <si>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</si>
  <si>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</si>
  <si>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</si>
  <si>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</si>
  <si>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</si>
  <si>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</si>
  <si>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</si>
  <si>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</si>
  <si>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</si>
  <si>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</si>
  <si>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</si>
  <si>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</si>
  <si>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</si>
  <si>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</si>
  <si>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</si>
  <si>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</si>
  <si>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</si>
  <si>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</si>
  <si>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</si>
  <si>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</si>
  <si>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</si>
  <si>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</si>
  <si>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</si>
  <si>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</si>
  <si>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</si>
  <si>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</si>
  <si>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</si>
  <si>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</si>
  <si>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</si>
  <si>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</si>
  <si>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</si>
  <si>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</si>
  <si>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</si>
  <si>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</si>
  <si>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</si>
  <si>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</si>
  <si>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</si>
  <si>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</si>
  <si>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</si>
  <si>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</si>
  <si>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</si>
  <si>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</si>
  <si>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</si>
  <si>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</si>
  <si>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</si>
  <si>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</si>
  <si>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</si>
  <si>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</si>
  <si>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</si>
  <si>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</si>
  <si>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</si>
  <si>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</si>
  <si>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</si>
  <si>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</si>
  <si>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</si>
  <si>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</si>
  <si>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</si>
  <si>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</si>
  <si>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</si>
  <si>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</si>
  <si>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</si>
  <si>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</si>
  <si>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</si>
  <si>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</si>
  <si>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</si>
  <si>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</si>
  <si>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</si>
  <si>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</si>
  <si>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</si>
  <si>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</si>
  <si>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</si>
  <si>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</si>
  <si>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</si>
  <si>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</si>
  <si>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</si>
  <si>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</si>
  <si>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</si>
  <si>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</si>
  <si>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</si>
  <si>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</si>
  <si>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</si>
  <si>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</si>
  <si>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</si>
  <si>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</si>
  <si>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</si>
  <si>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</si>
  <si>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</si>
  <si>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</si>
  <si>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</si>
  <si>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</si>
  <si>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</si>
  <si>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</si>
  <si>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</si>
  <si>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</si>
  <si>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</si>
  <si>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</si>
  <si>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</si>
  <si>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</si>
  <si>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</si>
  <si>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</si>
  <si>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</si>
  <si>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</si>
  <si>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</si>
  <si>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</si>
  <si>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</si>
  <si>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</si>
  <si>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</si>
  <si>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</si>
  <si>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</si>
  <si>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</si>
  <si>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</si>
  <si>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</si>
  <si>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</si>
  <si>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</si>
  <si>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</si>
  <si>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</si>
  <si>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</si>
  <si>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</si>
  <si>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</si>
  <si>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</si>
  <si>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</si>
  <si>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</si>
  <si>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</si>
  <si>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</si>
  <si>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</si>
  <si>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</si>
  <si>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</si>
  <si>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</si>
  <si>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</si>
  <si>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</si>
  <si>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</si>
  <si>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</si>
  <si>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</si>
  <si>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</si>
  <si>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</si>
  <si>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</si>
  <si>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</si>
  <si>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</si>
  <si>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</si>
  <si>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</si>
  <si>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</si>
  <si>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</si>
  <si>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</si>
  <si>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</si>
  <si>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</si>
  <si>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</si>
  <si>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</si>
  <si>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</si>
  <si>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</si>
  <si>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</si>
  <si>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</si>
  <si>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</si>
  <si>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</si>
  <si>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</si>
  <si>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</si>
  <si>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</si>
  <si>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</si>
  <si>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</si>
  <si>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</si>
  <si>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</si>
  <si>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</si>
  <si>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</si>
  <si>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</si>
  <si>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</si>
  <si>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</si>
  <si>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</si>
  <si>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</si>
  <si>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</si>
  <si>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</si>
  <si>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</si>
  <si>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</si>
  <si>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</si>
  <si>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</si>
  <si>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</si>
  <si>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</si>
  <si>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</si>
  <si>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</si>
  <si>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</si>
  <si>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</si>
  <si>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</si>
  <si>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</si>
  <si>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</si>
  <si>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</si>
  <si>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</si>
  <si>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</si>
  <si>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</si>
  <si>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</si>
  <si>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</si>
  <si>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</si>
  <si>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</si>
  <si>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</si>
  <si>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</si>
  <si>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</si>
  <si>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</si>
  <si>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</si>
  <si>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</si>
  <si>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</si>
  <si>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</si>
  <si>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</si>
  <si>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</si>
  <si>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</si>
  <si>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</si>
  <si>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</si>
  <si>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</si>
  <si>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</si>
  <si>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</si>
  <si>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</si>
  <si>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</si>
  <si>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</si>
  <si>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</si>
  <si>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</si>
  <si>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</si>
  <si>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</si>
  <si>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</si>
  <si>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</si>
  <si>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</si>
  <si>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</si>
  <si>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</si>
  <si>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</si>
  <si>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</si>
  <si>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</si>
  <si>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</si>
  <si>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</si>
  <si>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</si>
  <si>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</si>
  <si>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</si>
  <si>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</si>
  <si>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</si>
  <si>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</si>
  <si>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</si>
  <si>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</si>
  <si>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</si>
  <si>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</si>
  <si>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</si>
  <si>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</si>
  <si>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</si>
  <si>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</si>
  <si>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</si>
  <si>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</si>
  <si>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</si>
  <si>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</si>
  <si>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</si>
  <si>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</si>
  <si>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</si>
  <si>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</si>
  <si>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</si>
  <si>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</si>
  <si>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</si>
  <si>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</si>
  <si>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</si>
  <si>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</si>
  <si>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</si>
  <si>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</si>
  <si>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</si>
  <si>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</si>
  <si>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</si>
  <si>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</si>
  <si>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</si>
  <si>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</si>
  <si>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</si>
  <si>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</si>
  <si>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</si>
  <si>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</si>
  <si>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</si>
  <si>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</si>
  <si>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</si>
  <si>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</si>
  <si>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</si>
  <si>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</si>
  <si>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</si>
  <si>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</si>
  <si>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</si>
  <si>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</si>
  <si>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</si>
  <si>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</si>
  <si>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</si>
  <si>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</si>
  <si>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</si>
  <si>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</si>
  <si>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</si>
  <si>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</si>
  <si>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</si>
  <si>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</si>
  <si>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</si>
  <si>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</si>
  <si>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</si>
  <si>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</si>
  <si>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</si>
  <si>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</si>
  <si>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</si>
  <si>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</si>
  <si>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</si>
  <si>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</si>
  <si>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</si>
  <si>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</si>
  <si>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</si>
  <si>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</si>
  <si>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</si>
  <si>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</si>
  <si>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</si>
  <si>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</si>
  <si>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</si>
  <si>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</si>
  <si>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</si>
  <si>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</si>
  <si>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</si>
  <si>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</si>
  <si>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</si>
  <si>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</si>
  <si>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</si>
  <si>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</si>
  <si>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</si>
  <si>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</si>
  <si>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</si>
  <si>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</si>
  <si>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</si>
  <si>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</si>
  <si>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</si>
  <si>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</si>
  <si>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</si>
  <si>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</si>
  <si>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</si>
  <si>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</si>
  <si>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</si>
  <si>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</si>
  <si>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</si>
  <si>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</si>
  <si>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</si>
  <si>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</si>
  <si>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</si>
  <si>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</si>
  <si>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</si>
  <si>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</si>
  <si>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</si>
  <si>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</si>
  <si>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</si>
  <si>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</si>
  <si>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</si>
  <si>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</si>
  <si>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</si>
  <si>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</si>
  <si>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</si>
  <si>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</si>
  <si>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</si>
  <si>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</si>
  <si>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</si>
  <si>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</si>
  <si>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</si>
  <si>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</si>
  <si>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</si>
  <si>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</si>
  <si>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</si>
  <si>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</si>
  <si>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</si>
  <si>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</si>
  <si>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</si>
  <si>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</si>
  <si>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</si>
  <si>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</si>
  <si>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</si>
  <si>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</si>
  <si>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</si>
  <si>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</si>
  <si>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</si>
  <si>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</si>
  <si>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</si>
  <si>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</si>
  <si>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</si>
  <si>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</si>
  <si>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</si>
  <si>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</si>
  <si>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</si>
  <si>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</si>
  <si>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</si>
  <si>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</si>
  <si>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</si>
  <si>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</si>
  <si>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</si>
  <si>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</si>
  <si>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</si>
  <si>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</si>
  <si>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</si>
  <si>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</si>
  <si>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</si>
  <si>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</si>
  <si>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</si>
  <si>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</si>
  <si>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</si>
  <si>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</si>
  <si>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</si>
  <si>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</si>
  <si>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</si>
  <si>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</si>
  <si>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</si>
  <si>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</si>
  <si>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</si>
  <si>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</si>
  <si>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</si>
  <si>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</si>
  <si>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</si>
  <si>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</si>
  <si>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</si>
  <si>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</si>
  <si>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</si>
  <si>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</si>
  <si>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</si>
  <si>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</si>
  <si>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</si>
  <si>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</si>
  <si>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</si>
  <si>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</si>
  <si>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</si>
  <si>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</si>
  <si>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</si>
  <si>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</si>
  <si>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</si>
  <si>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</si>
  <si>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</si>
  <si>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</si>
  <si>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</si>
  <si>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</si>
  <si>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</si>
  <si>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</si>
  <si>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</si>
  <si>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</si>
  <si>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</si>
  <si>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</si>
  <si>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</si>
  <si>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</si>
  <si>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</si>
  <si>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</si>
  <si>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</si>
  <si>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</si>
  <si>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</si>
  <si>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</si>
  <si>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</si>
  <si>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</si>
  <si>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</si>
  <si>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</si>
  <si>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</si>
  <si>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</si>
  <si>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</si>
  <si>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</si>
  <si>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</si>
  <si>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</si>
  <si>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</si>
  <si>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</si>
  <si>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</si>
  <si>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</si>
  <si>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</si>
  <si>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</si>
  <si>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</si>
  <si>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</si>
  <si>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</si>
  <si>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</si>
  <si>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</si>
  <si>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</si>
  <si>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</si>
  <si>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</si>
  <si>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</si>
  <si>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</si>
  <si>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</si>
  <si>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</si>
  <si>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</si>
  <si>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</si>
  <si>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</si>
  <si>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</si>
  <si>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</si>
  <si>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</si>
  <si>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</si>
  <si>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</si>
  <si>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</si>
  <si>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</si>
  <si>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</si>
  <si>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</si>
  <si>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</si>
  <si>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</si>
  <si>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</si>
  <si>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</si>
  <si>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</si>
  <si>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</si>
  <si>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</si>
  <si>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</si>
  <si>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</si>
  <si>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</si>
  <si>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</si>
  <si>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</si>
  <si>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</si>
  <si>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</si>
  <si>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</si>
  <si>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</si>
  <si>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</si>
  <si>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</si>
  <si>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</si>
  <si>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</si>
  <si>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</si>
  <si>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</si>
  <si>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</si>
  <si>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</si>
  <si>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</si>
  <si>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</si>
  <si>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</si>
  <si>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</si>
  <si>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</si>
  <si>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</si>
  <si>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</si>
  <si>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</si>
  <si>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</si>
  <si>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</si>
  <si>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</si>
  <si>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</si>
  <si>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</si>
  <si>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</si>
  <si>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</si>
  <si>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</si>
  <si>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</si>
  <si>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</si>
  <si>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</si>
  <si>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</si>
  <si>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</si>
  <si>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</si>
  <si>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</si>
  <si>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</si>
  <si>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</si>
  <si>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</si>
  <si>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</si>
  <si>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</si>
  <si>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</si>
  <si>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</si>
  <si>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</si>
  <si>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</si>
  <si>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</si>
  <si>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</si>
  <si>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</si>
  <si>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</si>
  <si>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</si>
  <si>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</si>
  <si>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</si>
  <si>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</si>
  <si>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</si>
  <si>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</si>
  <si>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</si>
  <si>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</si>
  <si>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</si>
  <si>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</si>
  <si>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</si>
  <si>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</si>
  <si>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</si>
  <si>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</si>
  <si>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</si>
  <si>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</si>
  <si>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</si>
  <si>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</si>
  <si>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</si>
  <si>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</si>
  <si>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</si>
  <si>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</si>
  <si>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</si>
  <si>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</si>
  <si>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</si>
  <si>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</si>
  <si>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</si>
  <si>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</si>
  <si>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</si>
  <si>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</si>
  <si>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</si>
  <si>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</si>
  <si>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</si>
  <si>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</si>
  <si>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</si>
  <si>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</si>
  <si>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</si>
  <si>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</si>
  <si>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</si>
  <si>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</si>
  <si>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</si>
  <si>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</si>
  <si>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</si>
  <si>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</si>
  <si>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</si>
  <si>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</si>
  <si>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</si>
  <si>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</si>
  <si>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</si>
  <si>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</si>
  <si>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</si>
  <si>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</si>
  <si>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</si>
  <si>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</si>
  <si>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</si>
  <si>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</si>
  <si>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</si>
  <si>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</si>
  <si>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</si>
  <si>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</si>
  <si>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</si>
  <si>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</si>
  <si>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</si>
  <si>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</si>
  <si>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</si>
  <si>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</si>
  <si>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</si>
  <si>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</si>
  <si>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</si>
  <si>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</si>
  <si>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</si>
  <si>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</si>
  <si>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</si>
  <si>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</si>
  <si>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</si>
  <si>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</si>
  <si>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</si>
  <si>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</si>
  <si>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</si>
  <si>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</si>
  <si>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</si>
  <si>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</si>
  <si>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</si>
  <si>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</si>
  <si>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</si>
  <si>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</si>
  <si>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</si>
  <si>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</si>
  <si>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</si>
  <si>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</si>
  <si>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</si>
  <si>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</si>
  <si>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</si>
  <si>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</si>
  <si>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</si>
  <si>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</si>
  <si>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</si>
  <si>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</si>
  <si>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</si>
  <si>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</si>
  <si>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</si>
  <si>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</si>
  <si>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</si>
  <si>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</si>
  <si>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</si>
  <si>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</si>
  <si>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</si>
  <si>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</si>
  <si>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</si>
  <si>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</si>
  <si>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</si>
  <si>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</si>
  <si>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</si>
  <si>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</si>
  <si>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</si>
  <si>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</si>
  <si>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</si>
  <si>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</si>
  <si>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</si>
  <si>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</si>
  <si>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</si>
  <si>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</si>
  <si>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</si>
  <si>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</si>
  <si>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</si>
  <si>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</si>
  <si>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</si>
  <si>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</si>
  <si>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</si>
  <si>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</si>
  <si>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</si>
  <si>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</si>
  <si>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</si>
  <si>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</si>
  <si>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</si>
  <si>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</si>
  <si>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</si>
  <si>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</si>
  <si>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</si>
  <si>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</si>
  <si>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</si>
  <si>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</si>
  <si>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</si>
  <si>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</si>
  <si>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</si>
  <si>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</si>
  <si>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</si>
  <si>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</si>
  <si>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</si>
  <si>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</si>
  <si>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</si>
  <si>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</si>
  <si>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</si>
  <si>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</si>
  <si>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</si>
  <si>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</si>
  <si>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</si>
  <si>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</si>
  <si>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</si>
  <si>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</si>
  <si>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</si>
  <si>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</si>
  <si>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</si>
  <si>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</si>
  <si>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</si>
  <si>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</si>
  <si>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</si>
  <si>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</si>
  <si>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</si>
  <si>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</si>
  <si>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</si>
  <si>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</si>
  <si>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</si>
  <si>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</si>
  <si>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</si>
  <si>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</si>
  <si>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</si>
  <si>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</si>
  <si>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</si>
  <si>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</si>
  <si>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</si>
  <si>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</si>
  <si>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</si>
  <si>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</si>
  <si>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</si>
  <si>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</si>
  <si>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</si>
  <si>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</si>
  <si>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</si>
  <si>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</si>
  <si>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</si>
  <si>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</si>
  <si>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</si>
  <si>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</si>
  <si>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</si>
  <si>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</si>
  <si>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</si>
  <si>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</si>
  <si>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</si>
  <si>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</si>
  <si>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</si>
  <si>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</si>
  <si>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</si>
  <si>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</si>
  <si>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</si>
  <si>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</si>
  <si>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</si>
  <si>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</si>
  <si>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</si>
  <si>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</si>
  <si>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</si>
  <si>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</si>
  <si>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</si>
  <si>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</si>
  <si>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</si>
  <si>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</si>
  <si>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</si>
  <si>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</si>
  <si>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</si>
  <si>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</si>
  <si>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</si>
  <si>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</si>
  <si>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</si>
  <si>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</si>
  <si>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</si>
  <si>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</si>
  <si>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</si>
  <si>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</si>
  <si>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</si>
  <si>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</si>
  <si>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</si>
  <si>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</si>
  <si>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</si>
  <si>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</si>
  <si>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</si>
  <si>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</si>
  <si>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</si>
  <si>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</si>
  <si>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</si>
  <si>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</si>
  <si>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</si>
  <si>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</si>
  <si>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</si>
  <si>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</si>
  <si>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</si>
  <si>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</si>
  <si>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</si>
  <si>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</si>
  <si>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</si>
  <si>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</si>
  <si>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</si>
  <si>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</si>
  <si>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</si>
  <si>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</si>
  <si>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</si>
  <si>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</si>
  <si>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</si>
  <si>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</si>
  <si>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</si>
  <si>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</si>
  <si>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</si>
  <si>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</si>
  <si>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</si>
  <si>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</si>
  <si>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</si>
  <si>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</si>
  <si>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</si>
  <si>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</si>
  <si>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</si>
  <si>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</si>
  <si>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</si>
  <si>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</si>
  <si>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</si>
  <si>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</si>
  <si>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</si>
  <si>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</si>
  <si>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</si>
  <si>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</si>
  <si>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</si>
  <si>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</si>
  <si>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</si>
  <si>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</si>
  <si>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</si>
  <si>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</si>
  <si>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</si>
  <si>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</si>
  <si>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</si>
  <si>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</si>
  <si>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</si>
  <si>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</si>
  <si>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</si>
  <si>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</si>
  <si>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</si>
  <si>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</si>
  <si>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</si>
  <si>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</si>
  <si>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</si>
  <si>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</si>
  <si>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</si>
  <si>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</si>
  <si>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</si>
  <si>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</si>
  <si>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</si>
  <si>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</si>
  <si>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</si>
  <si>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</si>
  <si>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</si>
  <si>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</si>
  <si>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</si>
  <si>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</si>
  <si>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</si>
  <si>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</si>
  <si>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</si>
  <si>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</si>
  <si>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</si>
  <si>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</si>
  <si>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</si>
  <si>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</si>
  <si>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</si>
  <si>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</si>
  <si>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</si>
  <si>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</si>
  <si>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</si>
  <si>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</si>
  <si>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</si>
  <si>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</si>
  <si>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</si>
  <si>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</si>
  <si>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</si>
  <si>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</si>
  <si>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</si>
  <si>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</si>
  <si>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</si>
  <si>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</si>
  <si>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</si>
  <si>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</si>
  <si>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</si>
  <si>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</si>
  <si>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</si>
  <si>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</si>
  <si>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</si>
  <si>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</si>
  <si>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</si>
  <si>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</si>
  <si>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</si>
  <si>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</si>
  <si>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</si>
  <si>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</si>
  <si>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</si>
  <si>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</si>
  <si>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</si>
  <si>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</si>
  <si>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</si>
  <si>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</si>
  <si>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</si>
  <si>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</si>
  <si>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</si>
  <si>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</si>
  <si>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</si>
  <si>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</si>
  <si>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</si>
  <si>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</si>
  <si>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</si>
  <si>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</si>
  <si>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</si>
  <si>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</si>
  <si>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</si>
  <si>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</si>
  <si>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</si>
  <si>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</si>
  <si>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</si>
  <si>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</si>
  <si>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</si>
  <si>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</si>
  <si>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</si>
  <si>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</si>
  <si>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</si>
  <si>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</si>
  <si>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</si>
  <si>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</si>
  <si>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</si>
  <si>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</si>
  <si>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</si>
  <si>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</si>
  <si>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</si>
  <si>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</si>
  <si>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</si>
  <si>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</si>
  <si>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</si>
  <si>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</si>
  <si>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</si>
  <si>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</si>
  <si>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</si>
  <si>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</si>
  <si>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</si>
  <si>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</si>
  <si>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</si>
  <si>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</si>
  <si>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</si>
  <si>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</si>
  <si>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</si>
  <si>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</si>
  <si>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</si>
  <si>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</si>
  <si>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</si>
  <si>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</si>
  <si>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</si>
  <si>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</si>
  <si>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</si>
  <si>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</si>
  <si>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</si>
  <si>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</si>
  <si>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</si>
  <si>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</si>
  <si>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</si>
  <si>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</si>
  <si>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</si>
  <si>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</si>
  <si>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</si>
  <si>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</si>
  <si>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</si>
  <si>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</si>
  <si>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</si>
  <si>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</si>
  <si>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</si>
  <si>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</si>
  <si>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</si>
  <si>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</si>
  <si>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</si>
  <si>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</si>
  <si>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</si>
  <si>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</si>
  <si>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</si>
  <si>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</si>
  <si>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</si>
  <si>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</si>
  <si>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</si>
  <si>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</si>
  <si>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</si>
  <si>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</si>
  <si>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</si>
  <si>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</si>
  <si>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</si>
  <si>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</si>
  <si>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</si>
  <si>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</si>
  <si>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</si>
  <si>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</si>
  <si>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</si>
  <si>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</si>
  <si>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</si>
  <si>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</si>
  <si>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</si>
  <si>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</si>
  <si>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</si>
  <si>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</si>
  <si>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</si>
  <si>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</si>
  <si>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</si>
  <si>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</si>
  <si>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</si>
  <si>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</si>
  <si>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</si>
  <si>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</si>
  <si>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</si>
  <si>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</si>
  <si>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</si>
  <si>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</si>
  <si>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</si>
  <si>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</si>
  <si>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</si>
  <si>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</si>
  <si>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</si>
  <si>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</si>
  <si>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</si>
  <si>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</si>
  <si>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</si>
  <si>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</si>
  <si>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</si>
  <si>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</si>
  <si>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</si>
  <si>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</si>
  <si>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</si>
  <si>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</si>
  <si>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</si>
  <si>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</si>
  <si>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</si>
  <si>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</si>
  <si>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</si>
  <si>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</si>
  <si>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</si>
  <si>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</si>
  <si>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</si>
  <si>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</si>
  <si>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</si>
  <si>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</si>
  <si>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</si>
  <si>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</si>
  <si>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</si>
  <si>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</si>
  <si>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</si>
  <si>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</si>
  <si>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</si>
  <si>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</si>
  <si>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</si>
  <si>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</si>
  <si>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</si>
  <si>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</si>
  <si>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</si>
  <si>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</si>
  <si>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</si>
  <si>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</si>
  <si>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</si>
  <si>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</si>
  <si>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</si>
  <si>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</si>
  <si>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</si>
  <si>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</si>
  <si>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</si>
  <si>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</si>
  <si>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</si>
  <si>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</si>
  <si>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</si>
  <si>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</si>
  <si>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</si>
  <si>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</si>
  <si>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</si>
  <si>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</si>
  <si>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</si>
  <si>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</si>
  <si>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</si>
  <si>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</si>
  <si>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</si>
  <si>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</si>
  <si>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</si>
  <si>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</si>
  <si>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</si>
  <si>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</si>
  <si>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</si>
  <si>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</si>
  <si>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</si>
  <si>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</si>
  <si>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</si>
  <si>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</si>
  <si>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</si>
  <si>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</si>
  <si>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</si>
  <si>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</si>
  <si>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</si>
  <si>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</si>
  <si>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</si>
  <si>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</si>
  <si>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</si>
  <si>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</si>
  <si>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</si>
  <si>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</si>
  <si>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</si>
  <si>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</si>
  <si>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</si>
  <si>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</si>
  <si>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</si>
  <si>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</si>
  <si>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</si>
  <si>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</si>
  <si>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</si>
  <si>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</si>
  <si>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</si>
  <si>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</si>
  <si>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</si>
  <si>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</si>
  <si>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</si>
  <si>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</si>
  <si>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</si>
  <si>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</si>
  <si>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</si>
  <si>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</si>
  <si>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</si>
  <si>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</si>
  <si>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</si>
  <si>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</si>
  <si>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</si>
  <si>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</si>
  <si>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</si>
  <si>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</si>
  <si>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</si>
  <si>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</si>
  <si>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</si>
  <si>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</si>
  <si>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</si>
  <si>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</si>
  <si>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</si>
  <si>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</si>
  <si>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</si>
  <si>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</si>
  <si>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</si>
  <si>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</si>
  <si>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</si>
  <si>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</si>
  <si>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</si>
  <si>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</si>
  <si>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</si>
  <si>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</si>
  <si>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</si>
  <si>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</si>
  <si>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</si>
  <si>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</si>
  <si>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</si>
  <si>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</si>
  <si>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</si>
  <si>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</si>
  <si>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</si>
  <si>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</si>
  <si>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</si>
  <si>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</si>
  <si>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</si>
  <si>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</si>
  <si>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</si>
  <si>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</si>
  <si>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</si>
  <si>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</si>
  <si>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</si>
  <si>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</si>
  <si>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</si>
  <si>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</si>
  <si>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</si>
  <si>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</si>
  <si>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</si>
  <si>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</si>
  <si>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</si>
  <si>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</si>
  <si>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</si>
  <si>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</si>
  <si>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</si>
  <si>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</si>
  <si>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</si>
  <si>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</si>
  <si>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</si>
  <si>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</si>
  <si>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</si>
  <si>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</si>
  <si>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</si>
  <si>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</si>
  <si>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</si>
  <si>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</si>
  <si>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</si>
  <si>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</si>
  <si>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</si>
  <si>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</si>
  <si>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</si>
  <si>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</si>
  <si>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</si>
  <si>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</si>
  <si>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</si>
  <si>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</si>
  <si>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</si>
  <si>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</si>
  <si>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</si>
  <si>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</si>
  <si>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</si>
  <si>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</si>
  <si>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</si>
  <si>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</si>
  <si>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</si>
  <si>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</si>
  <si>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</si>
  <si>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</si>
  <si>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</si>
  <si>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</si>
  <si>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</si>
  <si>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</si>
  <si>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</si>
  <si>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</si>
  <si>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</si>
  <si>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</si>
  <si>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</si>
  <si>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</si>
  <si>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</si>
  <si>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</si>
  <si>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</si>
  <si>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</si>
  <si>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</si>
  <si>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</si>
  <si>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</si>
  <si>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</si>
  <si>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</si>
  <si>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</si>
  <si>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</si>
  <si>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</si>
  <si>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</si>
  <si>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</si>
  <si>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</si>
  <si>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</si>
  <si>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</si>
  <si>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</si>
  <si>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</si>
  <si>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</si>
  <si>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</si>
  <si>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</si>
  <si>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</si>
  <si>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</si>
  <si>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</si>
  <si>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</si>
  <si>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</si>
  <si>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</si>
  <si>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</si>
  <si>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</si>
  <si>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</si>
  <si>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</si>
  <si>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</si>
  <si>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</si>
  <si>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</si>
  <si>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</si>
  <si>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</si>
  <si>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</si>
  <si>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</si>
  <si>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</si>
  <si>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</si>
  <si>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</si>
  <si>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</si>
  <si>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</si>
  <si>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</si>
  <si>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</si>
  <si>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</si>
  <si>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</si>
  <si>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</si>
  <si>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</si>
  <si>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</si>
  <si>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</si>
  <si>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</si>
  <si>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</si>
  <si>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</si>
  <si>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</si>
  <si>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</si>
  <si>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</si>
  <si>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</si>
  <si>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</si>
  <si>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</si>
  <si>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</si>
  <si>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</si>
  <si>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</si>
  <si>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</si>
  <si>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</si>
  <si>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</si>
  <si>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</si>
  <si>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</si>
  <si>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</si>
  <si>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</si>
  <si>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</si>
  <si>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</si>
  <si>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</si>
  <si>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</si>
  <si>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</si>
  <si>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</si>
  <si>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</si>
  <si>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</si>
  <si>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</si>
  <si>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</si>
  <si>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</si>
  <si>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</si>
  <si>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</si>
  <si>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</si>
  <si>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</si>
  <si>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</si>
  <si>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</si>
  <si>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</si>
  <si>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</si>
  <si>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</si>
  <si>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</si>
  <si>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</si>
  <si>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</si>
  <si>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</si>
  <si>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</si>
  <si>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</si>
  <si>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</si>
  <si>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</si>
  <si>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</si>
  <si>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</si>
  <si>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</si>
  <si>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</si>
  <si>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</si>
  <si>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</si>
  <si>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</si>
  <si>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</si>
  <si>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</si>
  <si>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</si>
  <si>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</si>
  <si>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</si>
  <si>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</si>
  <si>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</si>
  <si>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</si>
  <si>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</si>
  <si>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</si>
  <si>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</si>
  <si>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</si>
  <si>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</si>
  <si>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</si>
  <si>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</si>
  <si>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</si>
  <si>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</si>
  <si>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</si>
  <si>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</si>
  <si>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</si>
  <si>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</si>
  <si>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</si>
  <si>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</si>
  <si>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</si>
  <si>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</si>
  <si>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</si>
  <si>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</si>
  <si>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</si>
  <si>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</si>
  <si>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</si>
  <si>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</si>
  <si>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</si>
  <si>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</si>
  <si>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</si>
  <si>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</si>
  <si>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</si>
  <si>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</si>
  <si>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</si>
  <si>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</si>
  <si>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</si>
  <si>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</si>
  <si>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</si>
  <si>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</si>
  <si>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</si>
  <si>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</si>
  <si>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</si>
  <si>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</si>
  <si>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</si>
  <si>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</si>
  <si>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</si>
  <si>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</si>
  <si>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</si>
  <si>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</si>
  <si>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</si>
  <si>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</si>
  <si>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</si>
  <si>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</si>
  <si>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</si>
  <si>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</si>
  <si>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</si>
  <si>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</si>
  <si>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</si>
  <si>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</si>
  <si>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</si>
  <si>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</si>
  <si>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</si>
  <si>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</si>
  <si>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</si>
  <si>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</si>
  <si>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</si>
  <si>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</si>
  <si>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</si>
  <si>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</si>
  <si>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</si>
  <si>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</si>
  <si>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</si>
  <si>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</si>
  <si>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</si>
  <si>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</si>
  <si>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</si>
  <si>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</si>
  <si>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</si>
  <si>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</si>
  <si>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</si>
  <si>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</si>
  <si>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</si>
  <si>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</si>
  <si>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</si>
  <si>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</si>
  <si>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</si>
  <si>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</si>
  <si>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</si>
  <si>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</si>
  <si>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</si>
  <si>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</si>
  <si>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</si>
  <si>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</si>
  <si>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</si>
  <si>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</si>
  <si>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</si>
  <si>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</si>
  <si>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</si>
  <si>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</si>
  <si>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</si>
  <si>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</si>
  <si>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</si>
  <si>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</si>
  <si>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</si>
  <si>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</si>
  <si>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</si>
  <si>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</si>
  <si>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</si>
  <si>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</si>
  <si>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</si>
  <si>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</si>
  <si>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</si>
  <si>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</si>
  <si>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</si>
  <si>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</si>
  <si>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</si>
  <si>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</si>
  <si>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</si>
  <si>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</si>
  <si>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</si>
  <si>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</si>
  <si>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</si>
  <si>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</si>
  <si>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</si>
  <si>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</si>
  <si>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</si>
  <si>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</si>
  <si>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</si>
  <si>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</si>
  <si>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</si>
  <si>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</si>
  <si>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</si>
  <si>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</si>
  <si>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</si>
  <si>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</si>
  <si>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</si>
  <si>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</si>
  <si>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</si>
  <si>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</si>
  <si>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</si>
  <si>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</si>
  <si>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</si>
  <si>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</si>
  <si>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</si>
  <si>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</si>
  <si>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</si>
  <si>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</si>
  <si>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</si>
  <si>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</si>
  <si>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</si>
  <si>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</si>
  <si>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</si>
  <si>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</si>
  <si>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</si>
  <si>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</si>
  <si>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</si>
  <si>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</si>
  <si>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</si>
  <si>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</si>
  <si>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</si>
  <si>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</si>
  <si>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</si>
  <si>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</si>
  <si>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</si>
  <si>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</si>
  <si>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</si>
  <si>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</si>
  <si>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</si>
  <si>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</si>
  <si>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</si>
  <si>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</si>
  <si>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</si>
  <si>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</si>
  <si>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</si>
  <si>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</si>
  <si>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</si>
  <si>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</si>
  <si>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</si>
  <si>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</si>
  <si>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</si>
  <si>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</si>
  <si>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</si>
  <si>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</si>
  <si>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</si>
  <si>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</si>
  <si>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</si>
  <si>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</si>
  <si>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</si>
  <si>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</si>
  <si>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</si>
  <si>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</si>
  <si>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</si>
  <si>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</si>
  <si>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</si>
  <si>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</si>
  <si>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</si>
  <si>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</si>
  <si>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</si>
  <si>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</si>
  <si>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</si>
  <si>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</si>
  <si>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</si>
  <si>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</si>
  <si>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</si>
  <si>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</si>
  <si>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</si>
  <si>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</si>
  <si>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</si>
  <si>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</si>
  <si>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</si>
  <si>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</si>
  <si>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</si>
  <si>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</si>
  <si>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</si>
  <si>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</si>
  <si>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</si>
  <si>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</si>
  <si>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</si>
  <si>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</si>
  <si>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</si>
  <si>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</si>
  <si>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</si>
  <si>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</si>
  <si>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</si>
  <si>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</si>
  <si>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</si>
  <si>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</si>
  <si>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</si>
  <si>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</si>
  <si>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</si>
  <si>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</si>
  <si>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</si>
  <si>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</si>
  <si>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</si>
  <si>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</si>
  <si>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</si>
  <si>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</si>
  <si>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</si>
  <si>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</si>
  <si>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</si>
  <si>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</si>
  <si>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</si>
  <si>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</si>
  <si>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</si>
  <si>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</si>
  <si>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</si>
  <si>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</si>
  <si>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</si>
  <si>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</si>
  <si>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</si>
  <si>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</si>
  <si>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</si>
  <si>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</si>
  <si>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</si>
  <si>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</si>
  <si>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</si>
  <si>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</si>
  <si>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</si>
  <si>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</si>
  <si>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</si>
  <si>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</si>
  <si>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</si>
  <si>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</si>
  <si>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</si>
  <si>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</si>
  <si>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</si>
  <si>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</si>
  <si>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</si>
  <si>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</si>
  <si>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</si>
  <si>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</si>
  <si>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</si>
  <si>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</si>
  <si>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</si>
  <si>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</si>
  <si>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</si>
  <si>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</si>
  <si>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</si>
  <si>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</si>
  <si>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</si>
  <si>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</si>
  <si>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</si>
  <si>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</si>
  <si>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</si>
  <si>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</si>
  <si>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</si>
  <si>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</si>
  <si>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</si>
  <si>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</si>
  <si>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</si>
  <si>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</si>
  <si>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</si>
  <si>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</si>
  <si>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</si>
  <si>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</si>
  <si>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</si>
  <si>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</si>
  <si>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</si>
  <si>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</si>
  <si>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</si>
  <si>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</si>
  <si>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</si>
  <si>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</si>
  <si>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</si>
  <si>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</si>
  <si>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</si>
  <si>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</si>
  <si>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</si>
  <si>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</si>
  <si>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</si>
  <si>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</si>
  <si>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</si>
  <si>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</si>
  <si>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</si>
  <si>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</si>
  <si>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</si>
  <si>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</si>
  <si>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</si>
  <si>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</si>
  <si>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</si>
  <si>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</si>
  <si>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</si>
  <si>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</si>
  <si>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</si>
  <si>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</si>
  <si>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</si>
  <si>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</si>
  <si>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</si>
  <si>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</si>
  <si>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</si>
  <si>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</si>
  <si>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</si>
  <si>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</si>
  <si>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</si>
  <si>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</si>
  <si>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</si>
  <si>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</si>
  <si>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</si>
  <si>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</si>
  <si>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</si>
  <si>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</si>
  <si>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</si>
  <si>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</si>
  <si>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</si>
  <si>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</si>
  <si>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</si>
  <si>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</si>
  <si>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</si>
  <si>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</si>
  <si>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</si>
  <si>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</si>
  <si>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</si>
  <si>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</si>
  <si>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</si>
  <si>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</si>
  <si>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</si>
  <si>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</si>
  <si>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</si>
  <si>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</si>
  <si>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</si>
  <si>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</si>
  <si>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</si>
  <si>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</si>
  <si>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</si>
  <si>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</si>
  <si>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</si>
  <si>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</si>
  <si>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</si>
  <si>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</si>
  <si>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</si>
  <si>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</si>
  <si>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</si>
  <si>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</si>
  <si>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</si>
  <si>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</si>
  <si>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</si>
  <si>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</si>
  <si>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</si>
  <si>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</si>
  <si>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</si>
  <si>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</si>
  <si>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</si>
  <si>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</si>
  <si>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</si>
  <si>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</si>
  <si>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</si>
  <si>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</si>
  <si>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</si>
  <si>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</si>
  <si>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</si>
  <si>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</si>
  <si>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</si>
  <si>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</si>
  <si>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</si>
  <si>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</si>
  <si>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</si>
  <si>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</si>
  <si>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</si>
  <si>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</si>
  <si>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</si>
  <si>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</si>
  <si>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</si>
  <si>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</si>
  <si>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</si>
  <si>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</si>
  <si>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</si>
  <si>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</si>
  <si>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</si>
  <si>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</si>
  <si>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</si>
  <si>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</si>
  <si>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</si>
  <si>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</si>
  <si>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</si>
  <si>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</si>
  <si>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</si>
  <si>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</si>
  <si>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</si>
  <si>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</si>
  <si>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</si>
  <si>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</si>
  <si>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</si>
  <si>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</si>
  <si>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</si>
  <si>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</si>
  <si>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</si>
  <si>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</si>
  <si>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</si>
  <si>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</si>
  <si>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</si>
  <si>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</si>
  <si>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</si>
  <si>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</si>
  <si>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</si>
  <si>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</si>
  <si>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</si>
  <si>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</si>
  <si>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</si>
  <si>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</si>
  <si>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</si>
  <si>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</si>
  <si>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</si>
  <si>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</si>
  <si>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</si>
  <si>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</si>
  <si>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</si>
  <si>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</si>
  <si>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</si>
  <si>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</si>
  <si>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</si>
  <si>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</si>
  <si>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</si>
  <si>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</si>
  <si>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</si>
  <si>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</si>
  <si>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</si>
  <si>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</si>
  <si>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</si>
  <si>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</si>
  <si>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</si>
  <si>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</si>
  <si>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</si>
  <si>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</si>
  <si>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</si>
  <si>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</si>
  <si>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</si>
  <si>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</si>
  <si>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</si>
  <si>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</si>
  <si>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</si>
  <si>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</si>
  <si>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</si>
  <si>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</si>
  <si>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</si>
  <si>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</si>
  <si>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</si>
  <si>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</si>
  <si>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</si>
  <si>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</si>
  <si>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</si>
  <si>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</si>
  <si>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</si>
  <si>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</si>
  <si>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</si>
  <si>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</si>
  <si>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</si>
  <si>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</si>
  <si>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</si>
  <si>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</si>
  <si>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</si>
  <si>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</si>
  <si>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</si>
  <si>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</si>
  <si>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</si>
  <si>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</si>
  <si>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</si>
  <si>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</si>
  <si>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</si>
  <si>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</si>
  <si>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</si>
  <si>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</si>
  <si>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</si>
  <si>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</si>
  <si>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</si>
  <si>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</si>
  <si>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</si>
  <si>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</si>
  <si>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</si>
  <si>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</si>
  <si>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</si>
  <si>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</si>
  <si>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</si>
  <si>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</si>
  <si>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</si>
  <si>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</si>
  <si>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</si>
  <si>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</si>
  <si>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</si>
  <si>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</si>
  <si>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</si>
  <si>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</si>
  <si>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</si>
  <si>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</si>
  <si>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</si>
  <si>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</si>
  <si>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</si>
  <si>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</si>
  <si>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</si>
  <si>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</si>
  <si>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</si>
  <si>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</si>
  <si>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</si>
  <si>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</si>
  <si>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</si>
  <si>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</si>
  <si>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</si>
  <si>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</si>
  <si>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</si>
  <si>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</si>
  <si>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</si>
  <si>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</si>
  <si>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</si>
  <si>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</si>
  <si>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</si>
  <si>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</si>
  <si>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</si>
  <si>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</si>
  <si>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</si>
  <si>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</si>
  <si>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</si>
  <si>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</si>
  <si>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</si>
  <si>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</si>
  <si>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</si>
  <si>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</si>
  <si>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</si>
  <si>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</si>
  <si>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</si>
  <si>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</si>
  <si>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</si>
  <si>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</si>
  <si>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</si>
  <si>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</si>
  <si>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</si>
  <si>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</si>
  <si>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</si>
  <si>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</si>
  <si>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</si>
  <si>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</si>
  <si>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</si>
  <si>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</si>
  <si>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</si>
  <si>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</si>
  <si>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</si>
  <si>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</si>
  <si>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</si>
  <si>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</si>
  <si>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</si>
  <si>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</si>
  <si>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</si>
  <si>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</si>
  <si>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</si>
  <si>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</si>
  <si>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</si>
  <si>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</si>
  <si>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</si>
  <si>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</si>
  <si>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</si>
  <si>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</si>
  <si>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</si>
  <si>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</si>
  <si>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</si>
  <si>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</si>
  <si>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</si>
  <si>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</si>
  <si>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</si>
  <si>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</si>
  <si>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</si>
  <si>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</si>
  <si>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</si>
  <si>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</si>
  <si>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</si>
  <si>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</si>
  <si>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</si>
  <si>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</si>
  <si>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</si>
  <si>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</si>
  <si>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</si>
  <si>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</si>
  <si>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</si>
  <si>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</si>
  <si>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</si>
  <si>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</si>
  <si>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</si>
  <si>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</si>
  <si>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</si>
  <si>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</si>
  <si>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</si>
  <si>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</si>
  <si>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</si>
  <si>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</si>
  <si>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</si>
  <si>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</si>
  <si>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</si>
  <si>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</si>
  <si>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</si>
  <si>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</si>
  <si>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</si>
  <si>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</si>
  <si>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</si>
  <si>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</si>
  <si>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</si>
  <si>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</si>
  <si>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</si>
  <si>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</si>
  <si>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</si>
  <si>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</si>
  <si>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</si>
  <si>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</si>
  <si>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</si>
  <si>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</si>
  <si>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</si>
  <si>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</si>
  <si>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</si>
  <si>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</si>
  <si>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</si>
  <si>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</si>
  <si>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</si>
  <si>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</si>
  <si>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</si>
  <si>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</si>
  <si>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</si>
  <si>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</si>
  <si>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</si>
  <si>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</si>
  <si>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</si>
  <si>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</si>
  <si>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</si>
  <si>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</si>
  <si>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</si>
  <si>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</si>
  <si>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</si>
  <si>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</si>
  <si>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</si>
  <si>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</si>
  <si>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</si>
  <si>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</si>
  <si>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</si>
  <si>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</si>
  <si>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</si>
  <si>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</si>
  <si>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</si>
  <si>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</si>
  <si>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</si>
  <si>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</si>
  <si>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</si>
  <si>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</si>
  <si>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</si>
  <si>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</si>
  <si>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</si>
  <si>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</si>
  <si>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</si>
  <si>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</si>
  <si>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</si>
  <si>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</si>
  <si>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</si>
  <si>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</si>
  <si>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</si>
  <si>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</si>
  <si>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</si>
  <si>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</si>
  <si>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</si>
  <si>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</si>
  <si>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</si>
  <si>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</si>
  <si>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</si>
  <si>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</si>
  <si>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</si>
  <si>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</si>
  <si>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</si>
  <si>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</si>
  <si>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</si>
  <si>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</si>
  <si>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</si>
  <si>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</si>
  <si>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</si>
  <si>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</si>
  <si>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</si>
  <si>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</si>
  <si>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</si>
  <si>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</si>
  <si>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</si>
  <si>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</si>
  <si>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</si>
  <si>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</si>
  <si>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</si>
  <si>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</si>
  <si>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</si>
  <si>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</si>
  <si>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</si>
  <si>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</si>
  <si>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</si>
  <si>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</si>
  <si>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</si>
  <si>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</si>
  <si>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</si>
  <si>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</si>
  <si>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</si>
  <si>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</si>
  <si>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</si>
  <si>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</si>
  <si>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</si>
  <si>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</si>
  <si>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</si>
  <si>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</si>
  <si>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</si>
  <si>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</si>
  <si>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</si>
  <si>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</si>
  <si>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</si>
  <si>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</si>
  <si>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</si>
  <si>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</si>
  <si>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</si>
  <si>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</si>
  <si>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</si>
  <si>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</si>
  <si>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</si>
  <si>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</si>
  <si>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</si>
  <si>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</si>
  <si>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</si>
  <si>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</si>
  <si>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</si>
  <si>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</si>
  <si>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</si>
  <si>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</si>
  <si>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</si>
  <si>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</si>
  <si>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</si>
  <si>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</si>
  <si>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</si>
  <si>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</si>
  <si>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</si>
  <si>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</si>
  <si>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</si>
  <si>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</si>
  <si>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</si>
  <si>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</si>
  <si>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</si>
  <si>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</si>
  <si>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</si>
  <si>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</si>
  <si>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</si>
  <si>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</si>
  <si>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</si>
  <si>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</si>
  <si>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</si>
  <si>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</si>
  <si>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</si>
  <si>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</si>
  <si>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</si>
  <si>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</si>
  <si>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</si>
  <si>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</si>
  <si>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</si>
  <si>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</si>
  <si>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</si>
  <si>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</si>
  <si>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</si>
  <si>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</si>
  <si>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</si>
  <si>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</si>
  <si>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</si>
  <si>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</si>
  <si>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</si>
  <si>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</si>
  <si>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</si>
  <si>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</si>
  <si>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</si>
  <si>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</si>
  <si>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</si>
  <si>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</si>
  <si>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</si>
  <si>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</si>
  <si>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</si>
  <si>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</si>
  <si>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</si>
  <si>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</si>
  <si>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</si>
  <si>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</si>
  <si>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</si>
  <si>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</si>
  <si>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</si>
  <si>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</si>
  <si>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</si>
  <si>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</si>
  <si>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</si>
  <si>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</si>
  <si>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</si>
  <si>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</si>
  <si>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</si>
  <si>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</si>
  <si>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</si>
  <si>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</si>
  <si>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</si>
  <si>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</si>
  <si>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</si>
  <si>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</si>
  <si>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</si>
  <si>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</si>
  <si>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</si>
  <si>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</si>
  <si>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</si>
  <si>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</si>
  <si>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</si>
  <si>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</si>
  <si>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</si>
  <si>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</si>
  <si>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</si>
  <si>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</si>
  <si>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</si>
  <si>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</si>
  <si>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</si>
  <si>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</si>
  <si>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</si>
  <si>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</si>
  <si>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</si>
  <si>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</si>
  <si>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</si>
  <si>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</si>
  <si>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</si>
  <si>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</si>
  <si>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</si>
  <si>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</si>
  <si>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</si>
  <si>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</si>
  <si>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</si>
  <si>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</si>
  <si>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</si>
  <si>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</si>
  <si>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</si>
  <si>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</si>
  <si>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</si>
  <si>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</si>
  <si>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</si>
  <si>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</si>
  <si>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</si>
  <si>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</si>
  <si>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</si>
  <si>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</si>
  <si>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</si>
  <si>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</si>
  <si>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</si>
  <si>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</si>
  <si>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</si>
  <si>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</si>
  <si>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</si>
  <si>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</si>
  <si>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</si>
  <si>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</si>
  <si>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</si>
  <si>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</si>
  <si>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</si>
  <si>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</si>
  <si>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</si>
  <si>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</si>
  <si>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</si>
  <si>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</si>
  <si>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</si>
  <si>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</si>
  <si>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</si>
  <si>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</si>
  <si>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</si>
  <si>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</si>
  <si>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</si>
  <si>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</si>
  <si>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</si>
  <si>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</si>
  <si>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</si>
  <si>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</si>
  <si>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</si>
  <si>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</si>
  <si>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</si>
  <si>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</si>
  <si>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</si>
  <si>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</si>
  <si>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</si>
  <si>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</si>
  <si>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</si>
  <si>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</si>
  <si>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</si>
  <si>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</si>
  <si>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</si>
  <si>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</si>
  <si>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</si>
  <si>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</si>
  <si>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</si>
  <si>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</si>
  <si>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</si>
  <si>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</si>
  <si>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</si>
  <si>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</si>
  <si>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</si>
  <si>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</si>
  <si>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</si>
  <si>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</si>
  <si>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</si>
  <si>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</si>
  <si>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</si>
  <si>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</si>
  <si>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</si>
  <si>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</si>
  <si>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</si>
  <si>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</si>
  <si>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</si>
  <si>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</si>
  <si>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</si>
  <si>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</si>
  <si>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</si>
  <si>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</si>
  <si>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</si>
  <si>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</si>
  <si>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</si>
  <si>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</si>
  <si>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</si>
  <si>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</si>
  <si>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</si>
  <si>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</si>
  <si>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</si>
  <si>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</si>
  <si>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</si>
  <si>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</si>
  <si>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</si>
  <si>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</si>
  <si>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</si>
  <si>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</si>
  <si>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</si>
  <si>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</si>
  <si>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</si>
  <si>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</si>
  <si>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</si>
  <si>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</si>
  <si>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</si>
  <si>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</si>
  <si>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</si>
  <si>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</si>
  <si>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</si>
  <si>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</si>
  <si>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</si>
  <si>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</si>
  <si>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</si>
  <si>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</si>
  <si>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</si>
  <si>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</si>
  <si>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</si>
  <si>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</si>
  <si>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</si>
  <si>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</si>
  <si>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</si>
  <si>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</si>
  <si>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</si>
  <si>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</si>
  <si>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</si>
  <si>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</si>
  <si>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</si>
  <si>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</si>
  <si>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</si>
  <si>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</si>
  <si>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</si>
  <si>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</si>
  <si>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</si>
  <si>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</si>
  <si>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</si>
  <si>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</si>
  <si>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</si>
  <si>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</si>
  <si>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</si>
  <si>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</si>
  <si>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</si>
  <si>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</si>
  <si>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</si>
  <si>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</si>
  <si>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</si>
  <si>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</si>
  <si>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</si>
  <si>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</si>
  <si>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</si>
  <si>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</si>
  <si>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</si>
  <si>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</si>
  <si>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</si>
  <si>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</si>
  <si>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</si>
  <si>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</si>
  <si>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</si>
  <si>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</si>
  <si>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</si>
  <si>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</si>
  <si>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</si>
  <si>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</si>
  <si>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</si>
  <si>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</si>
  <si>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</si>
  <si>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</si>
  <si>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</si>
  <si>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</si>
  <si>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</si>
  <si>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</si>
  <si>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</si>
  <si>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</si>
  <si>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</si>
  <si>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</si>
  <si>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</si>
  <si>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</si>
  <si>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</si>
  <si>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</si>
  <si>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</si>
  <si>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</si>
  <si>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</si>
  <si>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</si>
  <si>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</si>
  <si>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</si>
  <si>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</si>
  <si>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</si>
  <si>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</si>
  <si>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</si>
  <si>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</si>
  <si>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</si>
  <si>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</si>
  <si>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</si>
  <si>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</si>
  <si>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</si>
  <si>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</si>
  <si>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</si>
  <si>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</si>
  <si>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</si>
  <si>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</si>
  <si>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</si>
  <si>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</si>
  <si>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</si>
  <si>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</si>
  <si>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</si>
  <si>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</si>
  <si>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</si>
  <si>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</si>
  <si>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</si>
  <si>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</si>
  <si>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</si>
  <si>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</si>
  <si>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</si>
  <si>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</si>
  <si>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</si>
  <si>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</si>
  <si>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</si>
  <si>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</si>
  <si>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</si>
  <si>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</si>
  <si>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</si>
  <si>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</si>
  <si>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</si>
  <si>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</si>
  <si>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</si>
  <si>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</si>
  <si>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</si>
  <si>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</si>
  <si>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</si>
  <si>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</si>
  <si>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</si>
  <si>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</si>
  <si>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</si>
  <si>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</si>
  <si>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</si>
  <si>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</si>
  <si>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</si>
  <si>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</si>
  <si>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</si>
  <si>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</si>
  <si>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</si>
  <si>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</si>
  <si>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</si>
  <si>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</si>
  <si>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</si>
  <si>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</si>
  <si>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</si>
  <si>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</si>
  <si>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</si>
  <si>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</si>
  <si>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</si>
  <si>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</si>
  <si>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</si>
  <si>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</si>
  <si>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</si>
  <si>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</si>
  <si>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</si>
  <si>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</si>
  <si>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</si>
  <si>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</si>
  <si>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</si>
  <si>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</si>
  <si>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</si>
  <si>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</si>
  <si>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</si>
  <si>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</si>
  <si>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</si>
  <si>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</si>
  <si>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</si>
  <si>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</si>
  <si>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</si>
  <si>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</si>
  <si>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</si>
  <si>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</si>
  <si>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</si>
  <si>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</si>
  <si>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</si>
  <si>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</si>
  <si>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</si>
  <si>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</si>
  <si>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</si>
  <si>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</si>
  <si>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</si>
  <si>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</si>
  <si>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</si>
  <si>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</si>
  <si>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</si>
  <si>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</si>
  <si>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</si>
  <si>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</si>
  <si>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</si>
  <si>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</si>
  <si>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</si>
  <si>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</si>
  <si>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</si>
  <si>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</si>
  <si>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</si>
  <si>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</si>
  <si>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</si>
  <si>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</si>
  <si>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</si>
  <si>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</si>
  <si>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</si>
  <si>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</si>
  <si>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</si>
  <si>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</si>
  <si>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</si>
  <si>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</si>
  <si>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</si>
  <si>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</si>
  <si>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</si>
  <si>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</si>
  <si>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</si>
  <si>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</si>
  <si>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</si>
  <si>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</si>
  <si>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</si>
  <si>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</si>
  <si>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</si>
  <si>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</si>
  <si>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</si>
  <si>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</si>
  <si>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</si>
  <si>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</si>
  <si>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</si>
  <si>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</si>
  <si>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</si>
  <si>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</si>
  <si>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</si>
  <si>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</si>
  <si>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</si>
  <si>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</si>
  <si>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</si>
  <si>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</si>
  <si>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</si>
  <si>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</si>
  <si>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</si>
  <si>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</si>
  <si>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</si>
  <si>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</si>
  <si>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</si>
  <si>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</si>
  <si>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</si>
  <si>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</si>
  <si>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</si>
  <si>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</si>
  <si>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</si>
  <si>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</si>
  <si>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</si>
  <si>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</si>
  <si>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</si>
  <si>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</si>
  <si>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</si>
  <si>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</si>
  <si>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</si>
  <si>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</si>
  <si>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</si>
  <si>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</si>
  <si>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</si>
  <si>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</si>
  <si>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</si>
  <si>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</si>
  <si>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</si>
  <si>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</si>
  <si>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</si>
  <si>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</si>
  <si>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</si>
  <si>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</si>
  <si>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</si>
  <si>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</si>
  <si>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</si>
  <si>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</si>
  <si>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</si>
  <si>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</si>
  <si>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</si>
  <si>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</si>
  <si>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</si>
  <si>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</si>
  <si>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</si>
  <si>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</si>
  <si>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</si>
  <si>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</si>
  <si>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</si>
  <si>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</si>
  <si>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</si>
  <si>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</si>
  <si>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</si>
  <si>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</si>
  <si>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</si>
  <si>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</si>
  <si>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</si>
  <si>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</si>
  <si>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</si>
  <si>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</si>
  <si>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</si>
  <si>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</si>
  <si>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</si>
  <si>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</si>
  <si>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</si>
  <si>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</si>
  <si>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</si>
  <si>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</si>
  <si>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</si>
  <si>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</si>
  <si>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</si>
  <si>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</si>
  <si>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</si>
  <si>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</si>
  <si>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</si>
  <si>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</si>
  <si>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</si>
  <si>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</si>
  <si>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</si>
  <si>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</si>
  <si>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</si>
  <si>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</si>
  <si>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</si>
  <si>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</si>
  <si>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</si>
  <si>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</si>
  <si>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</si>
  <si>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</si>
  <si>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</si>
  <si>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</si>
  <si>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</si>
  <si>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</si>
  <si>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</si>
  <si>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</si>
  <si>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</si>
  <si>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</si>
  <si>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</si>
  <si>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</si>
  <si>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</si>
  <si>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</si>
  <si>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</si>
  <si>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</si>
  <si>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</si>
  <si>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</si>
  <si>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</si>
  <si>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</si>
  <si>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</si>
  <si>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</si>
  <si>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</si>
  <si>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</si>
  <si>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</si>
  <si>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</si>
  <si>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</si>
  <si>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</si>
  <si>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</si>
  <si>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</si>
  <si>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</si>
  <si>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</si>
  <si>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</si>
  <si>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</si>
  <si>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</si>
  <si>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</si>
  <si>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</si>
  <si>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</si>
  <si>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</si>
  <si>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</si>
  <si>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</si>
  <si>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</si>
  <si>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</si>
  <si>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</si>
  <si>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</si>
  <si>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</si>
  <si>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</si>
  <si>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</si>
  <si>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</si>
  <si>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</si>
  <si>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</si>
  <si>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</si>
  <si>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</si>
  <si>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</si>
  <si>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</si>
  <si>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</si>
  <si>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</si>
  <si>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</si>
  <si>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</si>
  <si>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</si>
  <si>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</si>
  <si>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</si>
  <si>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</si>
  <si>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</si>
  <si>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</si>
  <si>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</si>
  <si>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</si>
  <si>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</si>
  <si>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</si>
  <si>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</si>
  <si>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</si>
  <si>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</si>
  <si>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</si>
  <si>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</si>
  <si>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</si>
  <si>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</si>
  <si>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</si>
  <si>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</si>
  <si>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</si>
  <si>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</si>
  <si>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</si>
  <si>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</si>
  <si>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</si>
  <si>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</si>
  <si>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</si>
  <si>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</si>
  <si>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</si>
  <si>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</si>
  <si>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</si>
  <si>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</si>
  <si>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</si>
  <si>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</si>
  <si>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</si>
  <si>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</si>
  <si>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</si>
  <si>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</si>
  <si>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</si>
  <si>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</si>
  <si>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</si>
  <si>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</si>
  <si>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</si>
  <si>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</si>
  <si>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</si>
  <si>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</si>
  <si>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</si>
  <si>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</si>
  <si>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</si>
  <si>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</si>
  <si>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</si>
  <si>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</si>
  <si>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</si>
  <si>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</si>
  <si>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</si>
  <si>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</si>
  <si>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</si>
  <si>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</si>
  <si>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</si>
  <si>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</si>
  <si>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</si>
  <si>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</si>
  <si>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</si>
  <si>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</si>
  <si>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</si>
  <si>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</si>
  <si>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</si>
  <si>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</si>
  <si>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</si>
  <si>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</si>
  <si>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</si>
  <si>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</si>
  <si>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</si>
  <si>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</si>
  <si>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</si>
  <si>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</si>
  <si>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</si>
  <si>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</si>
  <si>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</si>
  <si>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</si>
  <si>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</si>
  <si>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</si>
  <si>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</si>
  <si>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</si>
  <si>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</si>
  <si>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</si>
  <si>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</si>
  <si>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</si>
  <si>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</si>
  <si>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</si>
  <si>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</si>
  <si>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</si>
  <si>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</si>
  <si>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</si>
  <si>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</si>
  <si>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</si>
  <si>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</si>
  <si>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</si>
  <si>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</si>
  <si>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</si>
  <si>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</si>
  <si>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</si>
  <si>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</si>
  <si>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</si>
  <si>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</si>
  <si>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</si>
  <si>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</si>
  <si>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</si>
  <si>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</si>
  <si>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</si>
  <si>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</si>
  <si>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</si>
  <si>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</si>
  <si>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</si>
  <si>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</si>
  <si>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</si>
  <si>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</si>
  <si>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</si>
  <si>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</si>
  <si>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</si>
  <si>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</si>
  <si>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</si>
  <si>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</si>
  <si>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</si>
  <si>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</si>
  <si>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</si>
  <si>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</si>
  <si>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</si>
  <si>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</si>
  <si>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</si>
  <si>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</si>
  <si>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</si>
  <si>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</si>
  <si>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</si>
  <si>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</si>
  <si>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</si>
  <si>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</si>
  <si>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</si>
  <si>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</si>
  <si>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</si>
  <si>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</si>
  <si>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</si>
  <si>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</si>
  <si>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</si>
  <si>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</si>
  <si>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</si>
  <si>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</si>
  <si>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</si>
  <si>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</si>
  <si>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</si>
  <si>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</si>
  <si>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</si>
  <si>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</si>
  <si>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</si>
  <si>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</si>
  <si>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</si>
  <si>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</si>
  <si>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</si>
  <si>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</si>
  <si>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</si>
  <si>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</si>
  <si>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</si>
  <si>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</si>
  <si>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</si>
  <si>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</si>
  <si>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</si>
  <si>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</si>
  <si>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</si>
  <si>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</si>
  <si>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</si>
  <si>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</si>
  <si>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</si>
  <si>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</si>
  <si>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</si>
  <si>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</si>
  <si>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</si>
  <si>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</si>
  <si>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</si>
  <si>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</si>
  <si>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</si>
  <si>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</si>
  <si>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</si>
  <si>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</si>
  <si>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</si>
  <si>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</si>
  <si>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</si>
  <si>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</si>
  <si>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</si>
  <si>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</si>
  <si>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</si>
  <si>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</si>
  <si>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</si>
  <si>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</si>
  <si>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</si>
  <si>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</si>
  <si>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</si>
  <si>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</si>
  <si>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</si>
  <si>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</si>
  <si>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</si>
  <si>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</si>
  <si>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</si>
  <si>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</si>
  <si>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</si>
  <si>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</si>
  <si>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</si>
  <si>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</si>
  <si>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</si>
  <si>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</si>
  <si>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</si>
  <si>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</si>
  <si>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</si>
  <si>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</si>
  <si>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</si>
  <si>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</si>
  <si>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</si>
  <si>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</si>
  <si>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</si>
  <si>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</si>
  <si>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</si>
  <si>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</si>
  <si>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</si>
  <si>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</si>
  <si>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</si>
  <si>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</si>
  <si>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</si>
  <si>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</si>
  <si>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</si>
  <si>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</si>
  <si>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</si>
  <si>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</si>
  <si>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</si>
  <si>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</si>
  <si>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</si>
  <si>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</si>
  <si>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</si>
  <si>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</si>
  <si>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</si>
  <si>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</si>
  <si>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</si>
  <si>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</si>
  <si>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</si>
  <si>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</si>
  <si>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</si>
  <si>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</si>
  <si>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</si>
  <si>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</si>
  <si>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</si>
  <si>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</si>
  <si>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</si>
  <si>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</si>
  <si>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</si>
  <si>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</si>
  <si>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</si>
  <si>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</si>
  <si>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</si>
  <si>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</si>
  <si>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</si>
  <si>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</si>
  <si>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</si>
  <si>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</si>
  <si>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</si>
  <si>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</si>
  <si>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</si>
  <si>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</si>
  <si>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</si>
  <si>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</si>
  <si>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</si>
  <si>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</si>
  <si>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</si>
  <si>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</si>
  <si>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</si>
  <si>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</si>
  <si>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</si>
  <si>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</si>
  <si>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</si>
  <si>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</si>
  <si>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</si>
  <si>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</si>
  <si>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</si>
  <si>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</si>
  <si>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</si>
  <si>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</si>
  <si>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</si>
  <si>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</si>
  <si>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</si>
  <si>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</si>
  <si>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</si>
  <si>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</si>
  <si>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</si>
  <si>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</si>
  <si>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</si>
  <si>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</si>
  <si>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</si>
  <si>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</si>
  <si>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</si>
  <si>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</si>
  <si>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</si>
  <si>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</si>
  <si>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</si>
  <si>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</si>
  <si>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</si>
  <si>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</si>
  <si>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</si>
  <si>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</si>
  <si>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</si>
  <si>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</si>
  <si>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</si>
  <si>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</si>
  <si>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</si>
  <si>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</si>
  <si>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</si>
  <si>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</si>
  <si>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</si>
  <si>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</si>
  <si>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</si>
  <si>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</si>
  <si>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</si>
  <si>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</si>
  <si>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</si>
  <si>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</si>
  <si>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</si>
  <si>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</si>
  <si>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</si>
  <si>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</si>
  <si>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</si>
  <si>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</si>
  <si>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</si>
  <si>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</si>
  <si>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</si>
  <si>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</si>
  <si>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</si>
  <si>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</si>
  <si>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</si>
  <si>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</si>
  <si>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</si>
  <si>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</si>
  <si>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</si>
  <si>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</si>
  <si>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</si>
  <si>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</si>
  <si>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</si>
  <si>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</si>
  <si>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</si>
  <si>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</si>
  <si>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</si>
  <si>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</si>
  <si>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</si>
  <si>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</si>
  <si>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</si>
  <si>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</si>
  <si>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</si>
  <si>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</si>
  <si>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</si>
  <si>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</si>
  <si>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</si>
  <si>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</si>
  <si>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</si>
  <si>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</si>
  <si>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</si>
  <si>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</si>
  <si>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</si>
  <si>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</si>
  <si>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</si>
  <si>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</si>
  <si>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</si>
  <si>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</si>
  <si>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</si>
  <si>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</si>
  <si>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</si>
  <si>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</si>
  <si>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</si>
  <si>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</si>
  <si>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</si>
  <si>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</si>
  <si>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</si>
  <si>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</si>
  <si>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</si>
  <si>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</si>
  <si>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</si>
  <si>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</si>
  <si>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</si>
  <si>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</si>
  <si>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</si>
  <si>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</si>
  <si>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</si>
  <si>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</si>
  <si>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</si>
  <si>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</si>
  <si>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</si>
  <si>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</si>
  <si>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</si>
  <si>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</si>
  <si>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</si>
  <si>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</si>
  <si>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</si>
  <si>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</si>
  <si>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</si>
  <si>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</si>
  <si>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</si>
  <si>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</si>
  <si>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</si>
  <si>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</si>
  <si>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</si>
  <si>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</si>
  <si>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</si>
  <si>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</si>
  <si>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</si>
  <si>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</si>
  <si>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</si>
  <si>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</si>
  <si>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</si>
  <si>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</si>
  <si>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</si>
  <si>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</si>
  <si>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</si>
  <si>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</si>
  <si>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</si>
  <si>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</si>
  <si>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</si>
  <si>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</si>
  <si>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</si>
  <si>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</si>
  <si>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</si>
  <si>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</si>
  <si>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</si>
  <si>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</si>
  <si>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</si>
  <si>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</si>
  <si>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</si>
  <si>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</si>
  <si>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</si>
  <si>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</si>
  <si>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</si>
  <si>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</si>
  <si>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</si>
  <si>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</si>
  <si>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</si>
  <si>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</si>
  <si>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</si>
  <si>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</si>
  <si>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</si>
  <si>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</si>
  <si>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</si>
  <si>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</si>
  <si>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</si>
  <si>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</si>
  <si>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</si>
  <si>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</si>
  <si>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</si>
  <si>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</si>
  <si>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</si>
  <si>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</si>
  <si>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</si>
  <si>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</si>
  <si>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</si>
  <si>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</si>
  <si>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</si>
  <si>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</si>
  <si>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</si>
  <si>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</si>
  <si>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</si>
  <si>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</si>
  <si>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</si>
  <si>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</si>
  <si>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</si>
  <si>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</si>
  <si>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</si>
  <si>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</si>
  <si>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</si>
  <si>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</si>
  <si>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</si>
  <si>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</si>
  <si>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</si>
  <si>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</si>
  <si>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</si>
  <si>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</si>
  <si>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</si>
  <si>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</si>
  <si>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</si>
  <si>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</si>
  <si>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</si>
  <si>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</si>
  <si>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</si>
  <si>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</si>
  <si>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</si>
  <si>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</si>
  <si>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</si>
  <si>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</si>
  <si>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</si>
  <si>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</si>
  <si>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</si>
  <si>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</si>
  <si>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</si>
  <si>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</si>
  <si>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</si>
  <si>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</si>
  <si>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</si>
  <si>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</si>
  <si>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</si>
  <si>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</si>
  <si>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</si>
  <si>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</si>
  <si>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</si>
  <si>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</si>
  <si>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</si>
  <si>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</si>
  <si>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</si>
  <si>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</si>
  <si>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</si>
  <si>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</si>
  <si>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</si>
  <si>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</si>
  <si>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</si>
  <si>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</si>
  <si>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</si>
  <si>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</si>
  <si>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</si>
  <si>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</si>
  <si>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</si>
  <si>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</si>
  <si>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</si>
  <si>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</si>
  <si>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</si>
  <si>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</si>
  <si>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</si>
  <si>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</si>
  <si>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</si>
  <si>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</si>
  <si>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</si>
  <si>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</si>
  <si>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</si>
  <si>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</si>
  <si>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</si>
  <si>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</si>
  <si>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</si>
  <si>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</si>
  <si>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</si>
  <si>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</si>
  <si>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</si>
  <si>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</si>
  <si>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</si>
  <si>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</si>
  <si>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</si>
  <si>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</si>
  <si>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</si>
  <si>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</si>
  <si>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</si>
  <si>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</si>
  <si>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</si>
  <si>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</si>
  <si>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</si>
  <si>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</si>
  <si>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</si>
  <si>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</si>
  <si>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</si>
  <si>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</si>
  <si>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</si>
  <si>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</si>
  <si>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</si>
  <si>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</si>
  <si>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</si>
  <si>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</si>
  <si>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</si>
  <si>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</si>
  <si>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</si>
  <si>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</si>
  <si>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</si>
  <si>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</si>
  <si>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</si>
  <si>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</si>
  <si>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</si>
  <si>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</si>
  <si>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</si>
  <si>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</si>
  <si>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</si>
  <si>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</si>
  <si>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</si>
  <si>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</si>
  <si>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</si>
  <si>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</si>
  <si>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</si>
  <si>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</si>
  <si>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</si>
  <si>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</si>
  <si>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</si>
  <si>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</si>
  <si>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</si>
  <si>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</si>
  <si>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</si>
  <si>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</si>
  <si>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</si>
  <si>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</si>
  <si>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</si>
  <si>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</si>
  <si>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</si>
  <si>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</si>
  <si>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</si>
  <si>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</si>
  <si>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</si>
  <si>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</si>
  <si>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</si>
  <si>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</si>
  <si>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</si>
  <si>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</si>
  <si>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</si>
  <si>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</si>
  <si>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</si>
  <si>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</si>
  <si>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</si>
  <si>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</si>
  <si>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</si>
  <si>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</si>
  <si>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</si>
  <si>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</si>
  <si>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</si>
  <si>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</si>
  <si>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</si>
  <si>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</si>
  <si>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</si>
  <si>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</si>
  <si>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</si>
  <si>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</si>
  <si>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</si>
  <si>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</si>
  <si>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</si>
  <si>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</si>
  <si>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</si>
  <si>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</si>
  <si>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</si>
  <si>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</si>
  <si>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</si>
  <si>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</si>
  <si>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</si>
  <si>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</si>
  <si>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</si>
  <si>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</si>
  <si>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</si>
  <si>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</si>
  <si>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</si>
  <si>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</si>
  <si>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</si>
  <si>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</si>
  <si>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</si>
  <si>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</si>
  <si>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</si>
  <si>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</si>
  <si>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</si>
  <si>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</si>
  <si>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</si>
  <si>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</si>
  <si>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</si>
  <si>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</si>
  <si>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</si>
  <si>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</si>
  <si>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</si>
  <si>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</si>
  <si>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</si>
  <si>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</si>
  <si>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</si>
  <si>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</si>
  <si>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</si>
  <si>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</si>
  <si>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</si>
  <si>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</si>
  <si>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</si>
  <si>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</si>
  <si>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</si>
  <si>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</si>
  <si>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</si>
  <si>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</si>
  <si>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</si>
  <si>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</si>
  <si>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</si>
  <si>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</si>
  <si>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</si>
  <si>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</si>
  <si>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</si>
  <si>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</si>
  <si>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</si>
  <si>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</si>
  <si>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</si>
  <si>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</si>
  <si>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</si>
  <si>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</si>
  <si>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</si>
  <si>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</si>
  <si>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</si>
  <si>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</si>
  <si>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</si>
  <si>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</si>
  <si>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</si>
  <si>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</si>
  <si>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</si>
  <si>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</si>
  <si>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</si>
  <si>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</si>
  <si>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</si>
  <si>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</si>
  <si>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</si>
  <si>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</si>
  <si>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</si>
  <si>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</si>
  <si>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</si>
  <si>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</si>
  <si>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</si>
  <si>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</si>
  <si>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</si>
  <si>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</si>
  <si>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</si>
  <si>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</si>
  <si>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</si>
  <si>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</si>
  <si>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</si>
  <si>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</si>
  <si>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</si>
  <si>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</si>
  <si>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</si>
  <si>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</si>
  <si>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</si>
  <si>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</si>
  <si>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</si>
  <si>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</si>
  <si>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</si>
  <si>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</si>
  <si>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</si>
  <si>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</si>
  <si>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</si>
  <si>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</si>
  <si>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</si>
  <si>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</si>
  <si>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</si>
  <si>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</si>
  <si>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</si>
  <si>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</si>
  <si>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</si>
  <si>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</si>
  <si>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</si>
  <si>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</si>
  <si>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</si>
  <si>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</si>
  <si>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</si>
  <si>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</si>
  <si>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</si>
  <si>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</si>
  <si>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</si>
  <si>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</si>
  <si>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</si>
  <si>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</si>
  <si>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</si>
  <si>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</si>
  <si>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</si>
  <si>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</si>
  <si>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</si>
  <si>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</si>
  <si>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</si>
  <si>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</si>
  <si>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</si>
  <si>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</si>
  <si>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</si>
  <si>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</si>
  <si>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</si>
  <si>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</si>
  <si>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</si>
  <si>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</si>
  <si>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</si>
  <si>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</si>
  <si>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</si>
  <si>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</si>
  <si>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</si>
  <si>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</si>
  <si>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</si>
  <si>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</si>
  <si>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</si>
  <si>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</si>
  <si>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</si>
  <si>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</si>
  <si>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</si>
  <si>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</si>
  <si>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</si>
  <si>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</si>
  <si>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</si>
  <si>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</si>
  <si>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</si>
  <si>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</si>
  <si>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</si>
  <si>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</si>
  <si>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</si>
  <si>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</si>
  <si>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</si>
  <si>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</si>
  <si>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</si>
  <si>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</si>
  <si>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</si>
  <si>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</si>
  <si>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</si>
  <si>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</si>
  <si>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</si>
  <si>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</si>
  <si>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</si>
  <si>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</si>
  <si>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</si>
  <si>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</si>
  <si>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</si>
  <si>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</si>
  <si>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</si>
  <si>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</si>
  <si>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</si>
  <si>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</si>
  <si>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</si>
  <si>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</si>
  <si>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</si>
  <si>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</si>
  <si>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</si>
  <si>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</si>
  <si>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</si>
  <si>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</si>
  <si>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</si>
  <si>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</si>
  <si>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</si>
  <si>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</si>
  <si>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</si>
  <si>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</si>
  <si>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</si>
  <si>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</si>
  <si>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</si>
  <si>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</si>
  <si>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</si>
  <si>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</si>
  <si>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</si>
  <si>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</si>
  <si>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</si>
  <si>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</si>
  <si>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</si>
  <si>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</si>
  <si>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</si>
  <si>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</si>
  <si>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</si>
  <si>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</si>
  <si>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</si>
  <si>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</si>
  <si>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</si>
  <si>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</si>
  <si>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</si>
  <si>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</si>
  <si>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</si>
  <si>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</si>
  <si>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</si>
  <si>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</si>
  <si>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</si>
  <si>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</si>
  <si>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</si>
  <si>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</si>
  <si>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</si>
  <si>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</si>
  <si>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</si>
  <si>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</si>
  <si>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</si>
  <si>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</si>
  <si>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</si>
  <si>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</si>
  <si>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</si>
  <si>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</si>
  <si>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</si>
  <si>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</si>
  <si>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</si>
  <si>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</si>
  <si>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</si>
  <si>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</si>
  <si>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</si>
  <si>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</si>
  <si>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</si>
  <si>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</si>
  <si>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</si>
  <si>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</si>
  <si>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</si>
  <si>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</si>
  <si>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</si>
  <si>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</si>
  <si>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</si>
  <si>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</si>
  <si>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</si>
  <si>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</si>
  <si>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</si>
  <si>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</si>
  <si>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</si>
  <si>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</si>
  <si>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</si>
  <si>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</si>
  <si>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</si>
  <si>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</si>
  <si>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</si>
  <si>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</si>
  <si>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</si>
  <si>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</si>
  <si>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</si>
  <si>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</si>
  <si>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</si>
  <si>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</si>
  <si>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</si>
  <si>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</si>
  <si>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</si>
  <si>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</si>
  <si>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</si>
  <si>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</si>
  <si>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</si>
  <si>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</si>
  <si>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</si>
  <si>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</si>
  <si>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</si>
  <si>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</si>
  <si>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</si>
  <si>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</si>
  <si>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</si>
  <si>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</si>
  <si>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</si>
  <si>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</si>
  <si>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</si>
  <si>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</si>
  <si>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</si>
  <si>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</si>
  <si>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</si>
  <si>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</si>
  <si>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</si>
  <si>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</si>
  <si>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</si>
  <si>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</si>
  <si>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</si>
  <si>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</si>
  <si>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</si>
  <si>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</si>
  <si>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</si>
  <si>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</si>
  <si>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</si>
  <si>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</si>
  <si>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</si>
  <si>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</si>
  <si>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</si>
  <si>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</si>
  <si>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</si>
  <si>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</si>
  <si>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</si>
  <si>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</si>
  <si>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</si>
  <si>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</si>
  <si>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</si>
  <si>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</si>
  <si>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</si>
  <si>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</si>
  <si>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</si>
  <si>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</si>
  <si>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</si>
  <si>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</si>
  <si>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</si>
  <si>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</si>
  <si>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</si>
  <si>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</si>
  <si>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</si>
  <si>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</si>
  <si>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</si>
  <si>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</si>
  <si>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</si>
  <si>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</si>
  <si>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</si>
  <si>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</si>
  <si>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</si>
  <si>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</si>
  <si>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</si>
  <si>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</si>
  <si>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</si>
  <si>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</si>
  <si>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</si>
  <si>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</si>
  <si>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</si>
  <si>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</si>
  <si>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</si>
  <si>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</si>
  <si>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</si>
  <si>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</si>
  <si>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</si>
  <si>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</si>
  <si>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</si>
  <si>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</si>
  <si>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</si>
  <si>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</si>
  <si>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</si>
  <si>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</si>
  <si>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</si>
  <si>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</si>
  <si>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</si>
  <si>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</si>
  <si>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</si>
  <si>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</si>
  <si>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</si>
  <si>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</si>
  <si>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</si>
  <si>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</si>
  <si>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</si>
  <si>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</si>
  <si>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</si>
  <si>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</si>
  <si>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</si>
  <si>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</si>
  <si>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</si>
  <si>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</si>
  <si>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</si>
  <si>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</si>
  <si>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</si>
  <si>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</si>
  <si>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</si>
  <si>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</si>
  <si>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</si>
  <si>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</si>
  <si>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</si>
  <si>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</si>
  <si>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</si>
  <si>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</si>
  <si>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</si>
  <si>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</si>
  <si>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</si>
  <si>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</si>
  <si>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</si>
  <si>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</si>
  <si>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</si>
  <si>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</si>
  <si>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</si>
  <si>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</si>
  <si>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</si>
  <si>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</si>
  <si>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</si>
  <si>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</si>
  <si>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</si>
  <si>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</si>
  <si>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</si>
  <si>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</si>
  <si>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</si>
  <si>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</si>
  <si>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</si>
  <si>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</si>
  <si>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</si>
  <si>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</si>
  <si>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</si>
  <si>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</si>
  <si>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</si>
  <si>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</si>
  <si>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</si>
  <si>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</si>
  <si>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</si>
  <si>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</si>
  <si>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</si>
  <si>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</si>
  <si>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</si>
  <si>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</si>
  <si>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</si>
  <si>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</si>
  <si>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</si>
  <si>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</si>
  <si>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</si>
  <si>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</si>
  <si>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</si>
  <si>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</si>
  <si>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</si>
  <si>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</si>
  <si>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</si>
  <si>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</si>
  <si>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</si>
  <si>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</si>
  <si>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</si>
  <si>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</si>
  <si>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</si>
  <si>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</si>
  <si>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</si>
  <si>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</si>
  <si>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</si>
  <si>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</si>
  <si>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</si>
  <si>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</si>
  <si>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</si>
  <si>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</si>
  <si>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</si>
  <si>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</si>
  <si>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</si>
  <si>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</si>
  <si>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</si>
  <si>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</si>
  <si>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</si>
  <si>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</si>
  <si>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</si>
  <si>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</si>
  <si>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</si>
  <si>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</si>
  <si>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</si>
  <si>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</si>
  <si>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</si>
  <si>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</si>
  <si>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</si>
  <si>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</si>
  <si>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</si>
  <si>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</si>
  <si>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</si>
  <si>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</si>
  <si>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</si>
  <si>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</si>
  <si>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</si>
  <si>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</si>
  <si>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</si>
  <si>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</si>
  <si>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</si>
  <si>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</si>
  <si>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</si>
  <si>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</si>
  <si>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</si>
  <si>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</si>
  <si>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</si>
  <si>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</si>
  <si>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</si>
  <si>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</si>
  <si>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</si>
  <si>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</si>
  <si>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</si>
  <si>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</si>
  <si>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</si>
  <si>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</si>
  <si>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</si>
  <si>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</si>
  <si>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</si>
  <si>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</si>
  <si>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</si>
  <si>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</si>
  <si>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</si>
  <si>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</si>
  <si>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</si>
  <si>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</si>
  <si>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</si>
  <si>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</si>
  <si>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</si>
  <si>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</si>
  <si>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</si>
  <si>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</si>
  <si>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</si>
  <si>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</si>
  <si>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</si>
  <si>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</si>
  <si>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</si>
  <si>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</si>
  <si>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</si>
  <si>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</si>
  <si>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</si>
  <si>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</si>
  <si>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</si>
  <si>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</si>
  <si>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</si>
  <si>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</si>
  <si>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</si>
  <si>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</si>
  <si>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</si>
  <si>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</si>
  <si>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</si>
  <si>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</si>
  <si>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</si>
  <si>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</si>
  <si>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</si>
  <si>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</si>
  <si>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</si>
  <si>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</si>
  <si>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</si>
  <si>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</si>
  <si>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</si>
  <si>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</si>
  <si>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</si>
  <si>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</si>
  <si>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</si>
  <si>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</si>
  <si>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</si>
  <si>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</si>
  <si>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</si>
  <si>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</si>
  <si>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</si>
  <si>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</si>
  <si>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</si>
  <si>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</si>
  <si>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</si>
  <si>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</si>
  <si>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</si>
  <si>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</si>
  <si>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</si>
  <si>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</si>
  <si>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</si>
  <si>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</si>
  <si>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</si>
  <si>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</si>
  <si>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</si>
  <si>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</si>
  <si>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</si>
  <si>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</si>
  <si>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</si>
  <si>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</si>
  <si>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</si>
  <si>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</si>
  <si>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</si>
  <si>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</si>
  <si>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</si>
  <si>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</si>
  <si>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</si>
  <si>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</si>
  <si>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</si>
  <si>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</si>
  <si>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</si>
  <si>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</si>
  <si>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</si>
  <si>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</si>
  <si>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</si>
  <si>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</si>
  <si>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</si>
  <si>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</si>
  <si>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</si>
  <si>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</si>
  <si>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</si>
  <si>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</si>
  <si>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</si>
  <si>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</si>
  <si>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</si>
  <si>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</si>
  <si>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</si>
  <si>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</si>
  <si>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</si>
  <si>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</si>
  <si>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</si>
  <si>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</si>
  <si>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</si>
  <si>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</si>
  <si>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</si>
  <si>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</si>
  <si>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</si>
  <si>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</si>
  <si>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</si>
  <si>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</si>
  <si>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</si>
  <si>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</si>
  <si>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</si>
  <si>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</si>
  <si>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</si>
  <si>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</si>
  <si>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</si>
  <si>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</si>
  <si>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</si>
  <si>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</si>
  <si>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</si>
  <si>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</si>
  <si>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</si>
  <si>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</si>
  <si>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</si>
  <si>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</si>
  <si>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</si>
  <si>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</si>
  <si>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</si>
  <si>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</si>
  <si>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</si>
  <si>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</si>
  <si>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</si>
  <si>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</si>
  <si>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</si>
  <si>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</si>
  <si>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</si>
  <si>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</si>
  <si>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</si>
  <si>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</si>
  <si>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</si>
  <si>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</si>
  <si>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</si>
  <si>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</si>
  <si>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</si>
  <si>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</si>
  <si>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</si>
  <si>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</si>
  <si>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</si>
  <si>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</si>
  <si>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</si>
  <si>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</si>
  <si>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</si>
  <si>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</si>
  <si>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</si>
  <si>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</si>
  <si>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</si>
  <si>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</si>
  <si>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</si>
  <si>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</si>
  <si>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</si>
  <si>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</si>
  <si>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</si>
  <si>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</si>
  <si>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</si>
  <si>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</si>
  <si>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</si>
  <si>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</si>
  <si>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</si>
  <si>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</si>
  <si>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</si>
  <si>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</si>
  <si>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</si>
  <si>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</si>
  <si>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</si>
  <si>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</si>
  <si>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</si>
  <si>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</si>
  <si>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</si>
  <si>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</si>
  <si>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</si>
  <si>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</si>
  <si>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</si>
  <si>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</si>
  <si>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</si>
  <si>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</si>
  <si>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</si>
  <si>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</si>
  <si>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</si>
  <si>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</si>
  <si>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</si>
  <si>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</si>
  <si>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</si>
  <si>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</si>
  <si>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</si>
  <si>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</si>
  <si>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</si>
  <si>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</si>
  <si>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</si>
  <si>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</si>
  <si>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</si>
  <si>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</si>
  <si>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</si>
  <si>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</si>
  <si>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</si>
  <si>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</si>
  <si>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</si>
  <si>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</si>
  <si>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</si>
  <si>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</si>
  <si>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</si>
  <si>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</si>
  <si>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</si>
  <si>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</si>
  <si>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</si>
  <si>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</si>
  <si>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</si>
  <si>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</si>
  <si>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</si>
  <si>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</si>
  <si>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</si>
  <si>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</si>
  <si>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</si>
  <si>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</si>
  <si>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</si>
  <si>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</si>
  <si>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</si>
  <si>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</si>
  <si>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</si>
  <si>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</si>
  <si>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</si>
  <si>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</si>
  <si>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</si>
  <si>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</si>
  <si>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</si>
  <si>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</si>
  <si>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</si>
  <si>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</si>
  <si>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</si>
  <si>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</si>
  <si>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</si>
  <si>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</si>
  <si>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</si>
  <si>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</si>
  <si>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</si>
  <si>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</si>
  <si>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</si>
  <si>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</si>
  <si>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</si>
  <si>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</si>
  <si>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</si>
  <si>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</si>
  <si>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</si>
  <si>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</si>
  <si>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</si>
  <si>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</si>
  <si>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</si>
  <si>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</si>
  <si>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</si>
  <si>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</si>
  <si>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</si>
  <si>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</si>
  <si>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</si>
  <si>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</si>
  <si>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</si>
  <si>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</si>
  <si>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</si>
  <si>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</si>
  <si>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</si>
  <si>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</si>
  <si>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</si>
  <si>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</si>
  <si>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</si>
  <si>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</si>
  <si>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</si>
  <si>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</si>
  <si>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</si>
  <si>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</si>
  <si>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</si>
  <si>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</si>
  <si>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</si>
  <si>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</si>
  <si>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</si>
  <si>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</si>
  <si>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</si>
  <si>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</si>
  <si>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</si>
  <si>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</si>
  <si>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</si>
  <si>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</si>
  <si>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</si>
  <si>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</si>
  <si>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</si>
  <si>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</si>
  <si>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</si>
  <si>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</si>
  <si>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</si>
  <si>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</si>
  <si>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</si>
  <si>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</si>
  <si>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</si>
  <si>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</si>
  <si>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</si>
  <si>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</si>
  <si>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</si>
  <si>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</si>
  <si>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</si>
  <si>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</si>
  <si>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</si>
  <si>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</si>
  <si>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</si>
  <si>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</si>
  <si>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</si>
  <si>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</si>
  <si>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</si>
  <si>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</si>
  <si>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</si>
  <si>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</si>
  <si>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</si>
  <si>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</si>
  <si>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</si>
  <si>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</si>
  <si>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</si>
  <si>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</si>
  <si>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</si>
  <si>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</si>
  <si>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</si>
  <si>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</si>
  <si>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</si>
  <si>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</si>
  <si>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</si>
  <si>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</si>
  <si>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</si>
  <si>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</si>
  <si>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</si>
  <si>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</si>
  <si>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</si>
  <si>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</si>
  <si>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</si>
  <si>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</si>
  <si>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</si>
  <si>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</si>
  <si>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</si>
  <si>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</si>
  <si>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</si>
  <si>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</si>
  <si>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</si>
  <si>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</si>
  <si>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</si>
  <si>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</si>
  <si>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</si>
  <si>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</si>
  <si>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</si>
  <si>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</si>
  <si>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</si>
  <si>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</si>
  <si>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</si>
  <si>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</si>
  <si>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</si>
  <si>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</si>
  <si>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</si>
  <si>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</si>
  <si>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</si>
  <si>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</si>
  <si>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</si>
  <si>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</si>
  <si>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</si>
  <si>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</si>
  <si>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</si>
  <si>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</si>
  <si>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</si>
  <si>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</si>
  <si>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</si>
  <si>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</si>
  <si>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</si>
  <si>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</si>
  <si>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</si>
  <si>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</si>
  <si>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</si>
  <si>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</si>
  <si>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</si>
  <si>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</si>
  <si>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</si>
  <si>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</si>
  <si>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</si>
  <si>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</si>
  <si>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</si>
  <si>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</si>
  <si>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</si>
  <si>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</si>
  <si>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</si>
  <si>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</si>
  <si>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</si>
  <si>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</si>
  <si>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</si>
  <si>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</si>
  <si>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</si>
  <si>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</si>
  <si>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</si>
  <si>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</si>
  <si>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</si>
  <si>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</si>
  <si>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</si>
  <si>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</si>
  <si>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</si>
  <si>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</si>
  <si>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</si>
  <si>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</si>
  <si>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</si>
  <si>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</si>
  <si>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</si>
  <si>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</si>
  <si>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</si>
  <si>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</si>
  <si>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</si>
  <si>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</si>
  <si>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</si>
  <si>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</si>
  <si>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</si>
  <si>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</si>
  <si>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</si>
  <si>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</si>
  <si>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</si>
  <si>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</si>
  <si>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</si>
  <si>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</si>
  <si>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</si>
  <si>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</si>
  <si>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</si>
  <si>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</si>
  <si>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</si>
  <si>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</si>
  <si>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</si>
  <si>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</si>
  <si>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</si>
  <si>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</si>
  <si>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</si>
  <si>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</si>
  <si>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</si>
  <si>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</si>
  <si>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</si>
  <si>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</si>
  <si>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</si>
  <si>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</si>
  <si>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</si>
  <si>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</si>
  <si>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</si>
  <si>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</si>
  <si>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</si>
  <si>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</si>
  <si>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</si>
  <si>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</si>
  <si>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</si>
  <si>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</si>
  <si>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</si>
  <si>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</si>
  <si>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</si>
  <si>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</si>
  <si>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</si>
  <si>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</si>
  <si>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</si>
  <si>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</si>
  <si>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</si>
  <si>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</si>
  <si>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</si>
  <si>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</si>
  <si>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</si>
  <si>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</si>
  <si>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</si>
  <si>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</si>
  <si>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</si>
  <si>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</si>
  <si>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</si>
  <si>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</si>
  <si>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</si>
  <si>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</si>
  <si>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</si>
  <si>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</si>
  <si>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</si>
  <si>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</si>
  <si>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</si>
  <si>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</si>
  <si>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</si>
  <si>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</si>
  <si>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</si>
  <si>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</si>
  <si>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</si>
  <si>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</si>
  <si>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</si>
  <si>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</si>
  <si>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</si>
  <si>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</si>
  <si>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</si>
  <si>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</si>
  <si>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</si>
  <si>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</si>
  <si>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</si>
  <si>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</si>
  <si>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</si>
  <si>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</si>
  <si>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</si>
  <si>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</si>
  <si>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</si>
  <si>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</si>
  <si>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</si>
  <si>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</si>
  <si>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</si>
  <si>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</si>
  <si>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</si>
  <si>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</si>
  <si>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</si>
  <si>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</si>
  <si>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</si>
  <si>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</si>
  <si>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</si>
  <si>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</si>
  <si>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</si>
  <si>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</si>
  <si>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</si>
  <si>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</si>
  <si>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</si>
  <si>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</si>
  <si>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</si>
  <si>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</si>
  <si>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</si>
  <si>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</si>
  <si>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</si>
  <si>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</si>
  <si>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</si>
  <si>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</si>
  <si>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</si>
  <si>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</si>
  <si>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</si>
  <si>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</si>
  <si>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</si>
  <si>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</si>
  <si>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</si>
  <si>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</si>
  <si>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</si>
  <si>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</si>
  <si>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</si>
  <si>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</si>
  <si>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</si>
  <si>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</si>
  <si>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</si>
  <si>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</si>
  <si>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</si>
  <si>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</si>
  <si>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</si>
  <si>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</si>
  <si>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</si>
  <si>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</si>
  <si>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</si>
  <si>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</si>
  <si>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</si>
  <si>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</si>
  <si>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</si>
  <si>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</si>
  <si>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</si>
  <si>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</si>
  <si>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</si>
  <si>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</si>
  <si>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</si>
  <si>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</si>
  <si>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</si>
  <si>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</si>
  <si>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</si>
  <si>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</si>
  <si>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</si>
  <si>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</si>
  <si>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</si>
  <si>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</si>
  <si>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</si>
  <si>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</si>
  <si>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</si>
  <si>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</si>
  <si>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</si>
  <si>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</si>
  <si>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</si>
  <si>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</si>
  <si>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</si>
  <si>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</si>
  <si>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</si>
  <si>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</si>
  <si>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</si>
  <si>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</si>
  <si>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</si>
  <si>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</si>
  <si>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</si>
  <si>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</si>
  <si>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</si>
  <si>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</si>
  <si>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</si>
  <si>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</si>
  <si>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</si>
  <si>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</si>
  <si>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</si>
  <si>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</si>
  <si>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</si>
  <si>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</si>
  <si>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</si>
  <si>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</si>
  <si>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</si>
  <si>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</si>
  <si>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</si>
  <si>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</si>
  <si>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</si>
  <si>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</si>
  <si>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</si>
  <si>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</si>
  <si>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</si>
  <si>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</si>
  <si>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</si>
  <si>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</si>
  <si>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</si>
  <si>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</si>
  <si>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</si>
  <si>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</si>
  <si>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</si>
  <si>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</si>
  <si>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</si>
  <si>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</si>
  <si>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</si>
  <si>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</si>
  <si>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</si>
  <si>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</si>
  <si>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</si>
  <si>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</si>
  <si>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</si>
  <si>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</si>
  <si>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</si>
  <si>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</si>
  <si>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</si>
  <si>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</si>
  <si>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</si>
  <si>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</si>
  <si>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</si>
  <si>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</si>
  <si>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</si>
  <si>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</si>
  <si>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</si>
  <si>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</si>
  <si>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</si>
  <si>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</si>
  <si>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</si>
  <si>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</si>
  <si>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</si>
  <si>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</si>
  <si>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</si>
  <si>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</si>
  <si>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</si>
  <si>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</si>
  <si>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</si>
  <si>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</si>
  <si>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</si>
  <si>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</si>
  <si>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</si>
  <si>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</si>
  <si>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</si>
  <si>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</si>
  <si>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</si>
  <si>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</si>
  <si>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</si>
  <si>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</si>
  <si>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</si>
  <si>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</si>
  <si>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</si>
  <si>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</si>
  <si>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</si>
  <si>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</si>
  <si>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</si>
  <si>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</si>
  <si>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</si>
  <si>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</si>
  <si>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</si>
  <si>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</si>
  <si>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</si>
  <si>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</si>
  <si>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</si>
  <si>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</si>
  <si>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</si>
  <si>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</si>
  <si>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</si>
  <si>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</si>
  <si>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</si>
  <si>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</si>
  <si>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</si>
  <si>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</si>
  <si>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</si>
  <si>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</si>
  <si>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</si>
  <si>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</si>
  <si>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</si>
  <si>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</si>
  <si>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</si>
  <si>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</si>
  <si>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</si>
  <si>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</si>
  <si>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</si>
  <si>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</si>
  <si>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</si>
  <si>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</si>
  <si>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</si>
  <si>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</si>
  <si>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</si>
  <si>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</si>
  <si>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</si>
  <si>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</si>
  <si>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</si>
  <si>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</si>
  <si>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</si>
  <si>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</si>
  <si>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</si>
  <si>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</si>
  <si>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</si>
  <si>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</si>
  <si>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</si>
  <si>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</si>
  <si>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</si>
  <si>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</si>
  <si>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</si>
  <si>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</si>
  <si>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</si>
  <si>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</si>
  <si>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</si>
  <si>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</si>
  <si>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</si>
  <si>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</si>
  <si>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</si>
  <si>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</si>
  <si>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</si>
  <si>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</si>
  <si>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</si>
  <si>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</si>
  <si>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</si>
  <si>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</si>
  <si>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</si>
  <si>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</si>
  <si>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</si>
  <si>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</si>
  <si>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</si>
  <si>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</si>
  <si>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</si>
  <si>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</si>
  <si>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</si>
  <si>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</si>
  <si>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</si>
  <si>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</si>
  <si>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</si>
  <si>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</si>
  <si>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</si>
  <si>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</si>
  <si>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</si>
  <si>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</si>
  <si>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</si>
  <si>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</si>
  <si>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</si>
  <si>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</si>
  <si>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</si>
  <si>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</si>
  <si>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</si>
  <si>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</si>
  <si>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</si>
  <si>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</si>
  <si>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</si>
  <si>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</si>
  <si>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</si>
  <si>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</si>
  <si>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</si>
  <si>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</si>
  <si>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</si>
  <si>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</si>
  <si>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</si>
  <si>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</si>
  <si>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</si>
  <si>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</si>
  <si>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</si>
  <si>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</si>
  <si>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</si>
  <si>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</si>
  <si>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</si>
  <si>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</si>
  <si>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</si>
  <si>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</si>
  <si>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</si>
  <si>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</si>
  <si>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</si>
  <si>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</si>
  <si>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</si>
  <si>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</si>
  <si>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</si>
  <si>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</si>
  <si>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</si>
  <si>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</si>
  <si>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</si>
  <si>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</si>
  <si>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</si>
  <si>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</si>
  <si>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</si>
  <si>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</si>
  <si>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</si>
  <si>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</si>
  <si>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</si>
  <si>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</si>
  <si>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</si>
  <si>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</si>
  <si>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</si>
  <si>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</si>
  <si>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</si>
  <si>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</si>
  <si>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</si>
  <si>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</si>
  <si>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</si>
  <si>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</si>
  <si>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</si>
  <si>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</si>
  <si>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</si>
  <si>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</si>
  <si>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</si>
  <si>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</si>
  <si>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</si>
  <si>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</si>
  <si>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</si>
  <si>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</si>
  <si>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</si>
  <si>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</si>
  <si>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</si>
  <si>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</si>
  <si>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</si>
  <si>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</si>
  <si>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</si>
  <si>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</si>
  <si>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</si>
  <si>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</si>
  <si>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</si>
  <si>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</si>
  <si>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</si>
  <si>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</si>
  <si>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</si>
  <si>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</si>
  <si>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</si>
  <si>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</si>
  <si>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</si>
  <si>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</si>
  <si>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</si>
  <si>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</si>
  <si>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</si>
  <si>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</si>
  <si>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</si>
  <si>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</si>
  <si>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</si>
  <si>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</si>
  <si>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</si>
  <si>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</si>
  <si>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</si>
  <si>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</si>
  <si>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</si>
  <si>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</si>
  <si>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</si>
  <si>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</si>
  <si>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</si>
  <si>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</si>
  <si>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</si>
  <si>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</si>
  <si>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</si>
  <si>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</si>
  <si>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</si>
  <si>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</si>
  <si>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</si>
  <si>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</si>
  <si>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</si>
  <si>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</si>
  <si>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</si>
  <si>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</si>
  <si>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</si>
  <si>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</si>
  <si>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</si>
  <si>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</si>
  <si>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</si>
  <si>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</si>
  <si>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</si>
  <si>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</si>
  <si>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</si>
  <si>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</si>
  <si>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</si>
  <si>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</si>
  <si>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</si>
  <si>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</si>
  <si>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</si>
  <si>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</si>
  <si>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</si>
  <si>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</si>
  <si>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</si>
  <si>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</si>
  <si>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</si>
  <si>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</si>
  <si>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</si>
  <si>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</si>
  <si>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</si>
  <si>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</si>
  <si>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</si>
  <si>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</si>
  <si>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</si>
  <si>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</si>
  <si>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</si>
  <si>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</si>
  <si>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</si>
  <si>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</si>
  <si>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</si>
  <si>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</si>
  <si>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</si>
  <si>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</si>
  <si>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</si>
  <si>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</si>
  <si>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</si>
  <si>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</si>
  <si>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</si>
  <si>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</si>
  <si>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</si>
  <si>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</si>
  <si>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</si>
  <si>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</si>
  <si>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</si>
  <si>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</si>
  <si>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</si>
  <si>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</si>
  <si>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</si>
  <si>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</si>
  <si>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</si>
  <si>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</si>
  <si>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</si>
  <si>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</si>
  <si>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</si>
  <si>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</si>
  <si>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</si>
  <si>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</si>
  <si>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</si>
  <si>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</si>
  <si>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</si>
  <si>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</si>
  <si>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</si>
  <si>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</si>
  <si>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</si>
  <si>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</si>
  <si>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</si>
  <si>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</si>
  <si>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</si>
  <si>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</si>
  <si>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</si>
  <si>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</si>
  <si>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</si>
  <si>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</si>
  <si>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</si>
  <si>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</si>
  <si>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</si>
  <si>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</si>
  <si>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</si>
  <si>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</si>
  <si>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</si>
  <si>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</si>
  <si>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</si>
  <si>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</si>
  <si>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</si>
  <si>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</si>
  <si>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</si>
  <si>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</si>
  <si>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</si>
  <si>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</si>
  <si>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</si>
  <si>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</si>
  <si>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</si>
  <si>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</si>
  <si>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</si>
  <si>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</si>
  <si>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</si>
  <si>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</si>
  <si>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</si>
  <si>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</si>
  <si>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</si>
  <si>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</si>
  <si>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</si>
  <si>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</si>
  <si>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</si>
  <si>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</si>
  <si>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</si>
  <si>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</si>
  <si>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</si>
  <si>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</si>
  <si>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</si>
  <si>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</si>
  <si>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</si>
  <si>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</si>
  <si>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</si>
  <si>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</si>
  <si>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</si>
  <si>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</si>
  <si>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</si>
  <si>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</si>
  <si>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</si>
  <si>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</si>
  <si>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</si>
  <si>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</si>
  <si>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</si>
  <si>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</si>
  <si>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</si>
  <si>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</si>
  <si>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</si>
  <si>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</si>
  <si>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</si>
  <si>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</si>
  <si>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</si>
  <si>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</si>
  <si>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</si>
  <si>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</si>
  <si>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</si>
  <si>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</si>
  <si>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</si>
  <si>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</si>
  <si>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</si>
  <si>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</si>
  <si>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</si>
  <si>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</si>
  <si>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</si>
  <si>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</si>
  <si>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</si>
  <si>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</si>
  <si>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</si>
  <si>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</si>
  <si>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</si>
  <si>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</si>
  <si>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</si>
  <si>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</si>
  <si>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</si>
  <si>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</si>
  <si>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</si>
  <si>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</si>
  <si>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</si>
  <si>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</si>
  <si>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</si>
  <si>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</si>
  <si>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</si>
  <si>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</si>
  <si>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</si>
  <si>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</si>
  <si>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</si>
  <si>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</si>
  <si>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</si>
  <si>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</si>
  <si>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</si>
  <si>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</si>
  <si>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</si>
  <si>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</si>
  <si>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</si>
  <si>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</si>
  <si>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</si>
  <si>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</si>
  <si>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</si>
  <si>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</si>
  <si>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</si>
  <si>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</si>
  <si>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</si>
  <si>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</si>
  <si>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</si>
  <si>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</si>
  <si>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</si>
  <si>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</si>
  <si>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</si>
  <si>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</si>
  <si>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</si>
  <si>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</si>
  <si>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</si>
  <si>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</si>
  <si>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</si>
  <si>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</si>
  <si>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</si>
  <si>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</si>
  <si>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</si>
  <si>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</si>
  <si>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</si>
  <si>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</si>
  <si>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</si>
  <si>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</si>
  <si>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</si>
  <si>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</si>
  <si>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</si>
  <si>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</si>
  <si>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</si>
  <si>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</si>
  <si>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</si>
  <si>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</si>
  <si>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</si>
  <si>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</si>
  <si>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</si>
  <si>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</si>
  <si>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</si>
  <si>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</si>
  <si>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</si>
  <si>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</si>
  <si>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</si>
  <si>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</si>
  <si>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</si>
  <si>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</si>
  <si>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</si>
  <si>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</si>
  <si>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</si>
  <si>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</si>
  <si>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</si>
  <si>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</si>
  <si>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</si>
  <si>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</si>
  <si>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</si>
  <si>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</si>
  <si>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</si>
  <si>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</si>
  <si>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</si>
  <si>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</si>
  <si>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</si>
  <si>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</si>
  <si>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</si>
  <si>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</si>
  <si>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</si>
  <si>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</si>
  <si>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</si>
  <si>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</si>
  <si>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</si>
  <si>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</si>
  <si>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</si>
  <si>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</si>
  <si>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</si>
  <si>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</si>
  <si>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</si>
  <si>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</si>
  <si>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</si>
  <si>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</si>
  <si>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</si>
  <si>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</si>
  <si>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</si>
  <si>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</si>
  <si>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</si>
  <si>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</si>
  <si>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</si>
  <si>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</si>
  <si>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</si>
  <si>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</si>
  <si>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</si>
  <si>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</si>
  <si>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</si>
  <si>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</si>
  <si>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</si>
  <si>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</si>
  <si>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</si>
  <si>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</si>
  <si>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</si>
  <si>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</si>
  <si>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</si>
  <si>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</si>
  <si>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</si>
  <si>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</si>
  <si>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</si>
  <si>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</si>
  <si>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</si>
  <si>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</si>
  <si>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</si>
  <si>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</si>
  <si>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</si>
  <si>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</si>
  <si>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</si>
  <si>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</si>
  <si>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</si>
  <si>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</si>
  <si>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</si>
  <si>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</si>
  <si>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</si>
  <si>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</si>
  <si>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</si>
  <si>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</si>
  <si>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</si>
  <si>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</si>
  <si>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</si>
  <si>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</si>
  <si>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</si>
  <si>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</si>
  <si>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</si>
  <si>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</si>
  <si>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</si>
  <si>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</si>
  <si>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</si>
  <si>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</si>
  <si>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</si>
  <si>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</si>
  <si>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</si>
  <si>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</si>
  <si>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</si>
  <si>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</si>
  <si>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</si>
  <si>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</si>
  <si>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</si>
  <si>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</si>
  <si>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</si>
  <si>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</si>
  <si>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</si>
  <si>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</si>
  <si>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</si>
  <si>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</si>
  <si>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</si>
  <si>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</si>
  <si>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</si>
  <si>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</si>
  <si>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</si>
  <si>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</si>
  <si>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</si>
  <si>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</si>
  <si>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</si>
  <si>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</si>
  <si>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</si>
  <si>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</si>
  <si>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</si>
  <si>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</si>
  <si>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</si>
  <si>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</si>
  <si>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</si>
  <si>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</si>
  <si>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</si>
  <si>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</si>
  <si>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</si>
  <si>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</si>
  <si>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</si>
  <si>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</si>
  <si>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</si>
  <si>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</si>
  <si>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</si>
  <si>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</si>
  <si>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</si>
  <si>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</si>
  <si>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</si>
  <si>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</si>
  <si>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</si>
  <si>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</si>
  <si>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</si>
  <si>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</si>
  <si>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</si>
  <si>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</si>
  <si>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</si>
  <si>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</si>
  <si>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</si>
  <si>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</si>
  <si>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</si>
  <si>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</si>
  <si>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</si>
  <si>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</si>
  <si>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</si>
  <si>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</si>
  <si>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</si>
  <si>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</si>
  <si>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</si>
  <si>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</si>
  <si>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</si>
  <si>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</si>
  <si>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</si>
  <si>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</si>
  <si>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</si>
  <si>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</si>
  <si>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</si>
  <si>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</si>
  <si>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</si>
  <si>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</si>
  <si>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</si>
  <si>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</si>
  <si>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</si>
  <si>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</si>
  <si>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</si>
  <si>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</si>
  <si>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</si>
  <si>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</si>
  <si>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</si>
  <si>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</si>
  <si>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</si>
  <si>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</si>
  <si>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</si>
  <si>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</si>
  <si>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</si>
  <si>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</si>
  <si>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</si>
  <si>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</si>
  <si>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</si>
  <si>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</si>
  <si>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</si>
  <si>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</si>
  <si>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</si>
  <si>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</si>
  <si>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</si>
  <si>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</si>
  <si>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</si>
  <si>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</si>
  <si>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</si>
  <si>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</si>
  <si>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</si>
  <si>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</si>
  <si>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</si>
  <si>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</si>
  <si>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</si>
  <si>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</si>
  <si>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</si>
  <si>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</si>
  <si>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</si>
  <si>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</si>
  <si>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</si>
  <si>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</si>
  <si>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</si>
  <si>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</si>
  <si>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</si>
  <si>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</si>
  <si>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</si>
  <si>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</si>
  <si>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</si>
  <si>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</si>
  <si>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</si>
  <si>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</si>
  <si>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</si>
  <si>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</si>
  <si>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</si>
  <si>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</si>
  <si>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</si>
  <si>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</si>
  <si>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</si>
  <si>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</si>
  <si>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</si>
  <si>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</si>
  <si>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</si>
  <si>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</si>
  <si>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</si>
  <si>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</si>
  <si>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</si>
  <si>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</si>
  <si>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</si>
  <si>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</si>
  <si>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</si>
  <si>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</si>
  <si>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</si>
  <si>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</si>
  <si>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</si>
  <si>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</si>
  <si>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</si>
  <si>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</si>
  <si>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</si>
  <si>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</si>
  <si>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</si>
  <si>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</si>
  <si>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</si>
  <si>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</si>
  <si>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</si>
  <si>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</si>
  <si>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</si>
  <si>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</si>
  <si>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</si>
  <si>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</si>
  <si>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</si>
  <si>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</si>
  <si>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</si>
  <si>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</si>
  <si>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</si>
  <si>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</si>
  <si>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</si>
  <si>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</si>
  <si>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</si>
  <si>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</si>
  <si>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</si>
  <si>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</si>
  <si>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</si>
  <si>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</si>
  <si>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</si>
  <si>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</si>
  <si>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</si>
  <si>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</si>
  <si>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</si>
  <si>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</si>
  <si>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</si>
  <si>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</si>
  <si>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</si>
  <si>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</si>
  <si>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</si>
  <si>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</si>
  <si>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</si>
  <si>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</si>
  <si>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</si>
  <si>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</si>
  <si>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</si>
  <si>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</si>
  <si>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</si>
  <si>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</si>
  <si>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</si>
  <si>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</si>
  <si>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</si>
  <si>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</si>
  <si>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</si>
  <si>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</si>
  <si>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</si>
  <si>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</si>
  <si>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</si>
  <si>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</si>
  <si>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</si>
  <si>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</si>
  <si>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</si>
  <si>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</si>
  <si>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</si>
  <si>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</si>
  <si>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</si>
  <si>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</si>
  <si>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</si>
  <si>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</si>
  <si>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</si>
  <si>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</si>
  <si>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</si>
  <si>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</si>
  <si>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</si>
  <si>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</si>
  <si>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</si>
  <si>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</si>
  <si>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</si>
  <si>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</si>
  <si>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</si>
  <si>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</si>
  <si>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</si>
  <si>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</si>
  <si>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</si>
  <si>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</si>
  <si>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</si>
  <si>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</si>
  <si>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</si>
  <si>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</si>
  <si>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</si>
  <si>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</si>
  <si>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</si>
  <si>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</si>
  <si>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</si>
  <si>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</si>
  <si>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</si>
  <si>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</si>
  <si>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</si>
  <si>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</si>
  <si>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</si>
  <si>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</si>
  <si>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</si>
  <si>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</si>
  <si>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</si>
  <si>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</si>
  <si>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</si>
  <si>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</si>
  <si>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</si>
  <si>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</si>
  <si>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</si>
  <si>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</si>
  <si>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</si>
  <si>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</si>
  <si>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</si>
  <si>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</si>
  <si>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</si>
  <si>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</si>
  <si>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</si>
  <si>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</si>
  <si>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</si>
  <si>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</si>
  <si>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</si>
  <si>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</si>
  <si>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</si>
  <si>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</si>
  <si>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</si>
  <si>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</si>
  <si>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</si>
  <si>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</si>
  <si>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</si>
  <si>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</si>
  <si>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</si>
  <si>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</si>
  <si>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</si>
  <si>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</si>
  <si>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</si>
  <si>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</si>
  <si>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</si>
  <si>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</si>
  <si>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</si>
  <si>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</si>
  <si>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</si>
  <si>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</si>
  <si>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</si>
  <si>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</si>
  <si>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</si>
  <si>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</si>
  <si>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</si>
  <si>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</si>
  <si>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</si>
  <si>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</si>
  <si>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</si>
  <si>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</si>
  <si>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</si>
  <si>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</si>
  <si>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</si>
  <si>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</si>
  <si>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</si>
  <si>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</si>
  <si>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</si>
  <si>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</si>
  <si>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</si>
  <si>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</si>
  <si>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</si>
  <si>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</si>
  <si>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</si>
  <si>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</si>
  <si>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</si>
  <si>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</si>
  <si>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</si>
  <si>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</si>
  <si>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</si>
  <si>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</si>
  <si>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</si>
  <si>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</si>
  <si>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</si>
  <si>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</si>
  <si>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</si>
  <si>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</si>
  <si>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</si>
  <si>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</si>
  <si>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</si>
  <si>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</si>
  <si>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</si>
  <si>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</si>
  <si>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</si>
  <si>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</si>
  <si>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</si>
  <si>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</si>
  <si>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</si>
  <si>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</si>
  <si>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</si>
  <si>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</si>
  <si>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</si>
  <si>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</si>
  <si>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</si>
  <si>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</si>
  <si>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</si>
  <si>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</si>
  <si>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</si>
  <si>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</si>
  <si>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</si>
  <si>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</si>
  <si>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</si>
  <si>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</si>
  <si>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</si>
  <si>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</si>
  <si>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</si>
  <si>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</si>
  <si>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</si>
  <si>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</si>
  <si>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</si>
  <si>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</si>
  <si>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</si>
  <si>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</si>
  <si>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</si>
  <si>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</si>
  <si>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</si>
  <si>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</si>
  <si>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</si>
  <si>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</si>
  <si>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</si>
  <si>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</si>
  <si>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</si>
  <si>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</si>
  <si>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</si>
  <si>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</si>
  <si>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</si>
  <si>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</si>
  <si>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</si>
  <si>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</si>
  <si>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</si>
  <si>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</si>
  <si>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</si>
  <si>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</si>
  <si>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</si>
  <si>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</si>
  <si>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</si>
  <si>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</si>
  <si>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</si>
  <si>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</si>
  <si>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</si>
  <si>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</si>
  <si>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</si>
  <si>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</si>
  <si>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</si>
  <si>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</si>
  <si>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</si>
  <si>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</si>
  <si>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</si>
  <si>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</si>
  <si>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</si>
  <si>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</si>
  <si>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</si>
  <si>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</si>
  <si>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</si>
  <si>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</si>
  <si>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</si>
  <si>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</si>
  <si>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</si>
  <si>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</si>
  <si>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</si>
  <si>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</si>
  <si>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</si>
  <si>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</si>
  <si>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</si>
  <si>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</si>
  <si>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</si>
  <si>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</si>
  <si>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</si>
  <si>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</si>
  <si>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</si>
  <si>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</si>
  <si>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</si>
  <si>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</si>
  <si>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</si>
  <si>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</si>
  <si>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</si>
  <si>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</si>
  <si>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</si>
  <si>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</si>
  <si>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</si>
  <si>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</si>
  <si>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</si>
  <si>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</si>
  <si>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</si>
  <si>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</si>
  <si>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</si>
  <si>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</si>
  <si>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</si>
  <si>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</si>
  <si>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</si>
  <si>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</si>
  <si>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</si>
  <si>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</si>
  <si>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</si>
  <si>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</si>
  <si>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</si>
  <si>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</si>
  <si>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</si>
  <si>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</si>
  <si>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</si>
  <si>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</si>
  <si>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</si>
  <si>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</si>
  <si>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</si>
  <si>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</si>
  <si>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</si>
  <si>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</si>
  <si>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</si>
  <si>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</si>
  <si>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</si>
  <si>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</si>
  <si>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</si>
  <si>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</si>
  <si>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</si>
  <si>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</si>
  <si>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</si>
  <si>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</si>
  <si>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</si>
  <si>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</si>
  <si>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</si>
  <si>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</si>
  <si>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</si>
  <si>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</si>
  <si>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</si>
  <si>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</si>
  <si>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</si>
  <si>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</si>
  <si>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</si>
  <si>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</si>
  <si>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</si>
  <si>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</si>
  <si>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</si>
  <si>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</si>
  <si>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</si>
  <si>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</si>
  <si>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</si>
  <si>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</si>
  <si>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</si>
  <si>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</si>
  <si>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</si>
  <si>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</si>
  <si>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</si>
  <si>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</si>
  <si>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</si>
  <si>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</si>
  <si>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</si>
  <si>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</si>
  <si>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</si>
  <si>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</si>
  <si>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</si>
  <si>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</si>
  <si>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</si>
  <si>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</si>
  <si>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</si>
  <si>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</si>
  <si>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</si>
  <si>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</si>
  <si>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</si>
  <si>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</si>
  <si>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</si>
  <si>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</si>
  <si>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</si>
  <si>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</si>
  <si>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</si>
  <si>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</si>
  <si>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</si>
  <si>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</si>
  <si>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</si>
  <si>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</si>
  <si>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</si>
  <si>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</si>
  <si>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</si>
  <si>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</si>
  <si>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</si>
  <si>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</si>
  <si>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</si>
  <si>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</si>
  <si>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</si>
  <si>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</si>
  <si>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</si>
  <si>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</si>
  <si>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</si>
  <si>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</si>
  <si>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</si>
  <si>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</si>
  <si>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</si>
  <si>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</si>
  <si>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</si>
  <si>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</si>
  <si>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</si>
  <si>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</si>
  <si>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</si>
  <si>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</si>
  <si>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</si>
  <si>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</si>
  <si>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</si>
  <si>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</si>
  <si>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</si>
  <si>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</si>
  <si>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</si>
  <si>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</si>
  <si>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</si>
  <si>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</si>
  <si>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</si>
  <si>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</si>
  <si>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</si>
  <si>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</si>
  <si>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</si>
  <si>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</si>
  <si>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</si>
  <si>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</si>
  <si>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</si>
  <si>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</si>
  <si>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</si>
  <si>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</si>
  <si>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</si>
  <si>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</si>
  <si>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</si>
  <si>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</si>
  <si>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</si>
  <si>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</si>
  <si>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</si>
  <si>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</si>
  <si>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</si>
  <si>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</si>
  <si>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</si>
  <si>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</si>
  <si>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</si>
  <si>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</si>
  <si>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</si>
  <si>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</si>
  <si>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</si>
  <si>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</si>
  <si>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</si>
  <si>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</si>
  <si>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</si>
  <si>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</si>
  <si>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</si>
  <si>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</si>
  <si>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</si>
  <si>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</si>
  <si>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</si>
  <si>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</si>
  <si>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</si>
  <si>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</si>
  <si>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</si>
  <si>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</si>
  <si>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</si>
  <si>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</si>
  <si>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</si>
  <si>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</si>
  <si>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</si>
  <si>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</si>
  <si>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</si>
  <si>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</si>
  <si>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</si>
  <si>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</si>
  <si>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</si>
  <si>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</si>
  <si>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</si>
  <si>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</si>
  <si>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</si>
  <si>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</si>
  <si>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</si>
  <si>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</si>
  <si>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</si>
  <si>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</si>
  <si>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</si>
  <si>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</si>
  <si>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</si>
  <si>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</si>
  <si>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</si>
  <si>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</si>
  <si>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</si>
  <si>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</si>
  <si>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</si>
  <si>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</si>
  <si>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</si>
  <si>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</si>
  <si>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</si>
  <si>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</si>
  <si>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</si>
  <si>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</si>
  <si>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</si>
  <si>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</si>
  <si>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</si>
  <si>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</si>
  <si>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</si>
  <si>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</si>
  <si>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</si>
  <si>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</si>
  <si>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</si>
  <si>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</si>
  <si>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</si>
  <si>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</si>
  <si>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</si>
  <si>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</si>
  <si>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</si>
  <si>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</si>
  <si>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</si>
  <si>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</si>
  <si>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</si>
  <si>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</si>
  <si>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</si>
  <si>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</si>
  <si>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</si>
  <si>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</si>
  <si>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</si>
  <si>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</si>
  <si>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</si>
  <si>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</si>
  <si>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</si>
  <si>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</si>
  <si>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</si>
  <si>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</si>
  <si>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</si>
  <si>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</si>
  <si>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</si>
  <si>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</si>
  <si>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</si>
  <si>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</si>
  <si>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</si>
  <si>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</si>
  <si>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</si>
  <si>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</si>
  <si>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</si>
  <si>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</si>
  <si>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</si>
  <si>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</si>
  <si>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</si>
  <si>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</si>
  <si>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</si>
  <si>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</si>
  <si>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</si>
  <si>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</si>
  <si>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</si>
  <si>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</si>
  <si>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</si>
  <si>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</si>
  <si>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</si>
  <si>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</si>
  <si>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</si>
  <si>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</si>
  <si>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</si>
  <si>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</si>
  <si>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</si>
  <si>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</si>
  <si>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</si>
  <si>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</si>
  <si>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</si>
  <si>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</si>
  <si>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</si>
  <si>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</si>
  <si>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</si>
  <si>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</si>
  <si>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</si>
  <si>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</si>
  <si>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</si>
  <si>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</si>
  <si>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</si>
  <si>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</si>
  <si>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</si>
  <si>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</si>
  <si>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</si>
  <si>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</si>
  <si>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</si>
  <si>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</si>
  <si>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</si>
  <si>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</si>
  <si>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</si>
  <si>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</si>
  <si>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</si>
  <si>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</si>
  <si>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</si>
  <si>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</si>
  <si>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</si>
  <si>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</si>
  <si>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</si>
  <si>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</si>
  <si>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</si>
  <si>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</si>
  <si>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</si>
  <si>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</si>
  <si>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</si>
  <si>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</si>
  <si>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</si>
  <si>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</si>
  <si>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</si>
  <si>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</si>
  <si>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</si>
  <si>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</si>
  <si>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</si>
  <si>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</si>
  <si>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</si>
  <si>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</si>
  <si>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</si>
  <si>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</si>
  <si>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</si>
  <si>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</si>
  <si>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</si>
  <si>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</si>
  <si>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</si>
  <si>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</si>
  <si>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</si>
  <si>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</si>
  <si>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</si>
  <si>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</si>
  <si>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</si>
  <si>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</si>
  <si>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</si>
  <si>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</si>
  <si>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</si>
  <si>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</si>
  <si>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</si>
  <si>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</si>
  <si>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</si>
  <si>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</si>
  <si>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</si>
  <si>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</si>
  <si>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</si>
  <si>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</si>
  <si>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</si>
  <si>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</si>
  <si>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</si>
  <si>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</si>
  <si>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</si>
  <si>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</si>
  <si>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</si>
  <si>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</si>
  <si>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</si>
  <si>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</si>
  <si>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</si>
  <si>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</si>
  <si>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</si>
  <si>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</si>
  <si>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</si>
  <si>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</si>
  <si>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</si>
  <si>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</si>
  <si>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</si>
  <si>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</si>
  <si>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</si>
  <si>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</si>
  <si>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</si>
  <si>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</si>
  <si>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</si>
  <si>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</si>
  <si>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</si>
  <si>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</si>
  <si>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</si>
  <si>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</si>
  <si>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</si>
  <si>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</si>
  <si>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</si>
  <si>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</si>
  <si>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</si>
  <si>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</si>
  <si>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</si>
  <si>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</si>
  <si>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</si>
  <si>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</si>
  <si>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</si>
  <si>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</si>
  <si>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</si>
  <si>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</si>
  <si>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</si>
  <si>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</si>
  <si>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</si>
  <si>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</si>
  <si>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</si>
  <si>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</si>
  <si>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</si>
  <si>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</si>
  <si>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</si>
  <si>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</si>
  <si>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</si>
  <si>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</si>
  <si>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</si>
  <si>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</si>
  <si>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</si>
  <si>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</si>
  <si>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</si>
  <si>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</si>
  <si>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</si>
  <si>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</si>
  <si>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</si>
  <si>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</si>
  <si>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</si>
  <si>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</si>
  <si>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</si>
  <si>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</si>
  <si>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</si>
  <si>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</si>
  <si>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</si>
  <si>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</si>
  <si>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</si>
  <si>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</si>
  <si>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</si>
  <si>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</si>
  <si>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</si>
  <si>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</si>
  <si>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</si>
  <si>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</si>
  <si>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</si>
  <si>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</si>
  <si>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</si>
  <si>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</si>
  <si>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</si>
  <si>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</si>
  <si>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</si>
  <si>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</si>
  <si>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</si>
  <si>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</si>
  <si>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</si>
  <si>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</si>
  <si>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</si>
  <si>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</si>
  <si>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</si>
  <si>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</si>
  <si>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</si>
  <si>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</si>
  <si>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</si>
  <si>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</si>
  <si>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</si>
  <si>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</si>
  <si>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</si>
  <si>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</si>
  <si>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</si>
  <si>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</si>
  <si>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</si>
  <si>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</si>
  <si>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</si>
  <si>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</si>
  <si>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</si>
  <si>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</si>
  <si>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</si>
  <si>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</si>
  <si>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</si>
  <si>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</si>
  <si>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</si>
  <si>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</si>
  <si>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</si>
  <si>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</si>
  <si>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</si>
  <si>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</si>
  <si>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</si>
  <si>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</si>
  <si>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</si>
  <si>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</si>
  <si>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</si>
  <si>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</si>
  <si>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</si>
  <si>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</si>
  <si>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</si>
  <si>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</si>
  <si>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</si>
  <si>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</si>
  <si>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</si>
  <si>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</si>
  <si>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</si>
  <si>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</si>
  <si>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</si>
  <si>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</si>
  <si>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</si>
  <si>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</si>
  <si>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</si>
  <si>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</si>
  <si>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</si>
  <si>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</si>
  <si>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</si>
  <si>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</si>
  <si>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</si>
  <si>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</si>
  <si>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</si>
  <si>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</si>
  <si>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</si>
  <si>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</si>
  <si>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</si>
  <si>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</si>
  <si>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</si>
  <si>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</si>
  <si>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</si>
  <si>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</si>
  <si>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</si>
  <si>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</si>
  <si>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</si>
  <si>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</si>
  <si>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</si>
  <si>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</si>
  <si>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</si>
  <si>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</si>
  <si>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</si>
  <si>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</si>
  <si>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</si>
  <si>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</si>
  <si>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</si>
  <si>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</si>
  <si>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</si>
  <si>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</si>
  <si>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</si>
  <si>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</si>
  <si>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</si>
  <si>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</si>
  <si>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</si>
  <si>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</si>
  <si>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</si>
  <si>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</si>
  <si>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</si>
  <si>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</si>
  <si>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</si>
  <si>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</si>
  <si>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</si>
  <si>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</si>
  <si>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</si>
  <si>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</si>
  <si>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</si>
  <si>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</si>
  <si>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</si>
  <si>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</si>
  <si>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</si>
  <si>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</si>
  <si>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</si>
  <si>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</si>
  <si>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</si>
  <si>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</si>
  <si>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</si>
  <si>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</si>
  <si>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</si>
  <si>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</si>
  <si>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</si>
  <si>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</si>
  <si>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</si>
  <si>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</si>
  <si>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</si>
  <si>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</si>
  <si>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</si>
  <si>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</si>
  <si>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</si>
  <si>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</si>
  <si>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</si>
  <si>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</si>
  <si>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</si>
  <si>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</si>
  <si>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</si>
  <si>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</si>
  <si>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</si>
  <si>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</si>
  <si>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</si>
  <si>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</si>
  <si>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</si>
  <si>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</si>
  <si>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</si>
  <si>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</si>
  <si>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</si>
  <si>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</si>
  <si>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</si>
  <si>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</si>
  <si>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</si>
  <si>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</si>
  <si>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</si>
  <si>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</si>
  <si>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</si>
  <si>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</si>
  <si>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</si>
  <si>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</si>
  <si>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</si>
  <si>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</si>
  <si>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</si>
  <si>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</si>
  <si>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</si>
  <si>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</si>
  <si>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</si>
  <si>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</si>
  <si>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</si>
  <si>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</si>
  <si>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</si>
  <si>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</si>
  <si>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</si>
  <si>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</si>
  <si>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</si>
  <si>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</si>
  <si>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</si>
  <si>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</si>
  <si>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</si>
  <si>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</si>
  <si>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</si>
  <si>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</si>
  <si>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</si>
  <si>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</si>
  <si>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</si>
  <si>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</si>
  <si>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</si>
  <si>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</si>
  <si>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</si>
  <si>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</si>
  <si>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</si>
  <si>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</si>
  <si>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</si>
  <si>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</si>
  <si>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</si>
  <si>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</si>
  <si>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</si>
  <si>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</si>
  <si>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</si>
  <si>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</si>
  <si>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</si>
  <si>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</si>
  <si>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</si>
  <si>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</si>
  <si>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</si>
  <si>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</si>
  <si>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</si>
  <si>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</si>
  <si>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</si>
  <si>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</si>
  <si>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</si>
  <si>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</si>
  <si>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</si>
  <si>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</si>
  <si>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</si>
  <si>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</si>
  <si>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</si>
  <si>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</si>
  <si>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</si>
  <si>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</si>
  <si>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</si>
  <si>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</si>
  <si>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</si>
  <si>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</si>
  <si>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</si>
  <si>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</si>
  <si>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</si>
  <si>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</si>
  <si>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</si>
  <si>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</si>
  <si>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</si>
  <si>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</si>
  <si>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</si>
  <si>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</si>
  <si>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</si>
  <si>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</si>
  <si>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</si>
  <si>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</si>
  <si>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</si>
  <si>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</si>
  <si>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</si>
  <si>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</si>
  <si>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</si>
  <si>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</si>
  <si>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</si>
  <si>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</si>
  <si>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</si>
  <si>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</si>
  <si>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</si>
  <si>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</si>
  <si>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</si>
  <si>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</si>
  <si>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</si>
  <si>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</si>
  <si>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</si>
  <si>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</si>
  <si>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</si>
  <si>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</si>
  <si>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</si>
  <si>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</si>
  <si>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</si>
  <si>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</si>
  <si>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</si>
  <si>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</si>
  <si>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</si>
  <si>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</si>
  <si>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</si>
  <si>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</si>
  <si>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</si>
  <si>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</si>
  <si>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</si>
  <si>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</si>
  <si>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</si>
  <si>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</si>
  <si>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</si>
  <si>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</si>
  <si>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</si>
  <si>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</si>
  <si>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</si>
  <si>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</si>
  <si>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</si>
  <si>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</si>
  <si>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</si>
  <si>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</si>
  <si>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</si>
  <si>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</si>
  <si>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</si>
  <si>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</si>
  <si>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</si>
  <si>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</si>
  <si>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</si>
  <si>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</si>
  <si>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</si>
  <si>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</si>
  <si>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</si>
  <si>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</si>
  <si>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</si>
  <si>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</si>
  <si>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</si>
  <si>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</si>
  <si>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</si>
  <si>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</si>
  <si>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</si>
  <si>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</si>
  <si>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</si>
  <si>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</si>
  <si>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</si>
  <si>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</si>
  <si>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</si>
  <si>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</si>
  <si>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</si>
  <si>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</si>
  <si>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</si>
  <si>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</si>
  <si>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</si>
  <si>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</si>
  <si>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</si>
  <si>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</si>
  <si>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</si>
  <si>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</si>
  <si>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</si>
  <si>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</si>
  <si>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</si>
  <si>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</si>
  <si>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</si>
  <si>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</si>
  <si>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</si>
  <si>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</si>
  <si>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</si>
  <si>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</si>
  <si>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</si>
  <si>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</si>
  <si>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</si>
  <si>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</si>
  <si>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</si>
  <si>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</si>
  <si>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</si>
  <si>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</si>
  <si>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</si>
  <si>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</si>
  <si>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</si>
  <si>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</si>
  <si>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</si>
  <si>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</si>
  <si>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</si>
  <si>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</si>
  <si>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</si>
  <si>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</si>
  <si>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</si>
  <si>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</si>
  <si>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</si>
  <si>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</si>
  <si>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</si>
  <si>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</si>
  <si>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</si>
  <si>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</si>
  <si>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</si>
  <si>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</si>
  <si>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</si>
  <si>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</si>
  <si>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</si>
  <si>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</si>
  <si>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</si>
  <si>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</si>
  <si>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</si>
  <si>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</si>
  <si>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</si>
  <si>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</si>
  <si>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</si>
  <si>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</si>
  <si>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</si>
  <si>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</si>
  <si>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</si>
  <si>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</si>
  <si>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</si>
  <si>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</si>
  <si>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</si>
  <si>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</si>
  <si>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</si>
  <si>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</si>
  <si>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</si>
  <si>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</si>
  <si>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</si>
  <si>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</si>
  <si>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</si>
  <si>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</si>
  <si>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</si>
  <si>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</si>
  <si>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</si>
  <si>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</si>
  <si>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</si>
  <si>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</si>
  <si>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</si>
  <si>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</si>
  <si>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</si>
  <si>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</si>
  <si>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</si>
  <si>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</si>
  <si>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</si>
  <si>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</si>
  <si>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</si>
  <si>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</si>
  <si>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</si>
  <si>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</si>
  <si>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</si>
  <si>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</si>
  <si>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</si>
  <si>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</si>
  <si>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</si>
  <si>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</si>
  <si>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</si>
  <si>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</si>
  <si>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</si>
  <si>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</si>
  <si>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</si>
  <si>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</si>
  <si>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</si>
  <si>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</si>
  <si>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</si>
  <si>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</si>
  <si>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</si>
  <si>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</si>
  <si>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</si>
  <si>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</si>
  <si>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</si>
  <si>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</si>
  <si>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</si>
  <si>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</si>
  <si>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</si>
  <si>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</si>
  <si>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</si>
  <si>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</si>
  <si>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</si>
  <si>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</si>
  <si>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</si>
  <si>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</si>
  <si>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</si>
  <si>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</si>
  <si>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</si>
  <si>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</si>
  <si>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</si>
  <si>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</si>
  <si>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</si>
  <si>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</si>
  <si>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</si>
  <si>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</si>
  <si>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</si>
  <si>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</si>
  <si>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</si>
  <si>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</si>
  <si>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</si>
  <si>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</si>
  <si>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</si>
  <si>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</si>
  <si>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</si>
  <si>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</si>
  <si>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</si>
  <si>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</si>
  <si>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</si>
  <si>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</si>
  <si>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</si>
  <si>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</si>
  <si>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</si>
  <si>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</si>
  <si>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</si>
  <si>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</si>
  <si>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</si>
  <si>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</si>
  <si>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</si>
  <si>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</si>
  <si>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</si>
  <si>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</si>
  <si>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</si>
  <si>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</si>
  <si>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</si>
  <si>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</si>
  <si>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</si>
  <si>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</si>
  <si>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</si>
  <si>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</si>
  <si>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</si>
  <si>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</si>
  <si>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</si>
  <si>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</si>
  <si>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</si>
  <si>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</si>
  <si>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</si>
  <si>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</si>
  <si>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</si>
  <si>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</si>
  <si>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</si>
  <si>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</si>
  <si>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</si>
  <si>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</si>
  <si>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</si>
  <si>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</si>
  <si>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</si>
  <si>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</si>
  <si>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</si>
  <si>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</si>
  <si>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</si>
  <si>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</si>
  <si>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</si>
  <si>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</si>
  <si>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</si>
  <si>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</si>
  <si>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</si>
  <si>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</si>
  <si>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</si>
  <si>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</si>
  <si>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</si>
  <si>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</si>
  <si>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</si>
  <si>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</si>
  <si>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</si>
  <si>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</si>
  <si>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</si>
  <si>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</si>
  <si>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</si>
  <si>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</si>
  <si>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</si>
  <si>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</si>
  <si>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</si>
  <si>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</si>
  <si>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</si>
  <si>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</si>
  <si>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</si>
  <si>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</si>
  <si>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</si>
  <si>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</si>
  <si>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</si>
  <si>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</si>
  <si>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</si>
  <si>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</si>
  <si>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</si>
  <si>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</si>
  <si>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</si>
  <si>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</si>
  <si>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</si>
  <si>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</si>
  <si>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</si>
  <si>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</si>
  <si>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</si>
  <si>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</si>
  <si>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</si>
  <si>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</si>
  <si>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</si>
  <si>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</si>
  <si>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</si>
  <si>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</si>
  <si>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</si>
  <si>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</si>
  <si>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</si>
  <si>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</si>
  <si>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</si>
  <si>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</si>
  <si>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</si>
  <si>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</si>
  <si>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</si>
  <si>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</si>
  <si>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</si>
  <si>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</si>
  <si>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</si>
  <si>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</si>
  <si>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</si>
  <si>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</si>
  <si>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</si>
  <si>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</si>
  <si>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</si>
  <si>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</si>
  <si>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</si>
  <si>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</si>
  <si>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</si>
  <si>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</si>
  <si>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</si>
  <si>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</si>
  <si>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</si>
  <si>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</si>
  <si>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</si>
  <si>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</si>
  <si>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</si>
  <si>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</si>
  <si>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</si>
  <si>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</si>
  <si>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</si>
  <si>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</si>
  <si>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</si>
  <si>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</si>
  <si>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</si>
  <si>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</si>
  <si>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</si>
  <si>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</si>
  <si>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</si>
  <si>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</si>
  <si>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</si>
  <si>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</si>
  <si>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</si>
  <si>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</si>
  <si>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</si>
  <si>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</si>
  <si>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</si>
  <si>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</si>
  <si>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</si>
  <si>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</si>
  <si>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</si>
  <si>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</si>
  <si>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</si>
  <si>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</si>
  <si>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</si>
  <si>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</si>
  <si>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</si>
  <si>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</si>
  <si>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</si>
  <si>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</si>
  <si>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</si>
  <si>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</si>
  <si>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</si>
  <si>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</si>
  <si>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</si>
  <si>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</si>
  <si>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</si>
  <si>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</si>
  <si>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</si>
  <si>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</si>
  <si>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</si>
  <si>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</si>
  <si>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</si>
  <si>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</si>
  <si>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</si>
  <si>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</si>
  <si>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</si>
  <si>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</si>
  <si>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</si>
  <si>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</si>
  <si>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</si>
  <si>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</si>
  <si>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</si>
  <si>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</si>
  <si>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</si>
  <si>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</si>
  <si>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</si>
  <si>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</si>
  <si>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</si>
  <si>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</si>
  <si>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</si>
  <si>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</si>
  <si>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</si>
  <si>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</si>
  <si>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</si>
  <si>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</si>
  <si>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</si>
  <si>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</si>
  <si>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</si>
  <si>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</si>
  <si>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</si>
  <si>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</si>
  <si>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</si>
  <si>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</si>
  <si>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</si>
  <si>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</si>
  <si>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</si>
  <si>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</si>
  <si>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</si>
  <si>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</si>
  <si>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</si>
  <si>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</si>
  <si>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</si>
  <si>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</si>
  <si>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</si>
  <si>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</si>
  <si>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</si>
  <si>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</si>
  <si>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</si>
  <si>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</si>
  <si>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</si>
  <si>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</si>
  <si>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</si>
  <si>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</si>
  <si>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</si>
  <si>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</si>
  <si>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</si>
  <si>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</si>
  <si>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</si>
  <si>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</si>
  <si>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</si>
  <si>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</si>
  <si>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</si>
  <si>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</si>
  <si>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</si>
  <si>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</si>
  <si>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</si>
  <si>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</si>
  <si>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</si>
  <si>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</si>
  <si>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</si>
  <si>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</si>
  <si>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</si>
  <si>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</si>
  <si>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</si>
  <si>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</si>
  <si>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</si>
  <si>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</si>
  <si>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</si>
  <si>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</si>
  <si>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</si>
  <si>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</si>
  <si>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</si>
  <si>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</si>
  <si>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</si>
  <si>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</si>
  <si>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</si>
  <si>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</si>
  <si>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</si>
  <si>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</si>
  <si>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</si>
  <si>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</si>
  <si>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</si>
  <si>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</si>
  <si>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</si>
  <si>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</si>
  <si>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</si>
  <si>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</si>
  <si>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</si>
  <si>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</si>
  <si>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</si>
  <si>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</si>
  <si>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</si>
  <si>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</si>
  <si>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</si>
  <si>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</si>
  <si>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</si>
  <si>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</si>
  <si>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</si>
  <si>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</si>
  <si>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</si>
  <si>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</si>
  <si>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</si>
  <si>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</si>
  <si>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</si>
  <si>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</si>
  <si>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</si>
  <si>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</si>
  <si>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</si>
  <si>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</si>
  <si>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</si>
  <si>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</si>
  <si>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</si>
  <si>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</si>
  <si>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</si>
  <si>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</si>
  <si>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</si>
  <si>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</si>
  <si>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</si>
  <si>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</si>
  <si>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</si>
  <si>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</si>
  <si>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</si>
  <si>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</si>
  <si>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</si>
  <si>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</si>
  <si>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</si>
  <si>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</si>
  <si>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</si>
  <si>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</si>
  <si>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</si>
  <si>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</si>
  <si>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</si>
  <si>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</si>
  <si>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</si>
  <si>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</si>
  <si>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</si>
  <si>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</si>
  <si>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</si>
  <si>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</si>
  <si>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</si>
  <si>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</si>
  <si>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</si>
  <si>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</si>
  <si>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</si>
  <si>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</si>
  <si>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</si>
  <si>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</si>
  <si>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</si>
  <si>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</si>
  <si>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</si>
  <si>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</si>
  <si>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</si>
  <si>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</si>
  <si>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</si>
  <si>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</si>
  <si>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</si>
  <si>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</si>
  <si>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</si>
  <si>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</si>
  <si>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</si>
  <si>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</si>
  <si>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</si>
  <si>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</si>
  <si>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</si>
  <si>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</si>
  <si>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</si>
  <si>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</si>
  <si>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</si>
  <si>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</si>
  <si>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</si>
  <si>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</si>
  <si>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</si>
  <si>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</si>
  <si>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</si>
  <si>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</si>
  <si>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</si>
  <si>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</si>
  <si>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</si>
  <si>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</si>
  <si>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</si>
  <si>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</si>
  <si>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</si>
  <si>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</si>
  <si>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</si>
  <si>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</si>
  <si>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</si>
  <si>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</si>
  <si>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</si>
  <si>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</si>
  <si>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</si>
  <si>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</si>
  <si>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</si>
  <si>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</si>
  <si>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</si>
  <si>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</si>
  <si>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</si>
  <si>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</si>
  <si>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</si>
  <si>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</si>
  <si>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</si>
  <si>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</si>
  <si>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</si>
  <si>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</si>
  <si>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</si>
  <si>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</si>
  <si>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</si>
  <si>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</si>
  <si>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</si>
  <si>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</si>
  <si>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</si>
  <si>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</si>
  <si>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</si>
  <si>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</si>
  <si>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</si>
  <si>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</si>
  <si>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</si>
  <si>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</si>
  <si>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</si>
  <si>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</si>
  <si>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</si>
  <si>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</si>
  <si>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</si>
  <si>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</si>
  <si>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</si>
  <si>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</si>
  <si>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</si>
  <si>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</si>
  <si>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</si>
  <si>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</si>
  <si>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</si>
  <si>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</si>
  <si>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</si>
  <si>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</si>
  <si>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</si>
  <si>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</si>
  <si>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</si>
  <si>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</si>
  <si>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</si>
  <si>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</si>
  <si>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</si>
  <si>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</si>
  <si>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</si>
  <si>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</si>
  <si>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</si>
  <si>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</si>
  <si>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</si>
  <si>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</si>
  <si>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</si>
  <si>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</si>
  <si>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</si>
  <si>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</si>
  <si>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</si>
  <si>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</si>
  <si>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</si>
  <si>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</si>
  <si>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</si>
  <si>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</si>
  <si>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</si>
  <si>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</si>
  <si>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</si>
  <si>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</si>
  <si>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</si>
  <si>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</si>
  <si>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</si>
  <si>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</si>
  <si>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</si>
  <si>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</si>
  <si>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</si>
  <si>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</si>
  <si>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</si>
  <si>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</si>
  <si>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</si>
  <si>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</si>
  <si>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</si>
  <si>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</si>
  <si>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</si>
  <si>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</si>
  <si>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</si>
  <si>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</si>
  <si>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</si>
  <si>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</si>
  <si>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</si>
  <si>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</si>
  <si>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</si>
  <si>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</si>
  <si>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</si>
  <si>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</si>
  <si>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</si>
  <si>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</si>
  <si>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</si>
  <si>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</si>
  <si>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</si>
  <si>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</si>
  <si>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</si>
  <si>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</si>
  <si>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</si>
  <si>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</si>
  <si>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</si>
  <si>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</si>
  <si>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</si>
  <si>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</si>
  <si>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</si>
  <si>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</si>
  <si>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</si>
  <si>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</si>
  <si>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</si>
  <si>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</si>
  <si>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</si>
  <si>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</si>
  <si>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</si>
  <si>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</si>
  <si>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</si>
  <si>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</si>
  <si>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</si>
  <si>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</si>
  <si>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</si>
  <si>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</si>
  <si>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</si>
  <si>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</si>
  <si>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</si>
  <si>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</si>
  <si>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</si>
  <si>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</si>
  <si>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</si>
  <si>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</si>
  <si>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</si>
  <si>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</si>
  <si>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</si>
  <si>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</si>
  <si>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</si>
  <si>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</si>
  <si>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</si>
  <si>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</si>
  <si>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</si>
  <si>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</si>
  <si>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</si>
  <si>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</si>
  <si>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</si>
  <si>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</si>
  <si>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</si>
  <si>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</si>
  <si>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</si>
  <si>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</si>
  <si>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</si>
  <si>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</si>
  <si>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</si>
  <si>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</si>
  <si>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</si>
  <si>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</si>
  <si>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</si>
  <si>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</si>
  <si>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</si>
  <si>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</si>
  <si>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</si>
  <si>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</si>
  <si>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</si>
  <si>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</si>
  <si>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</si>
  <si>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</si>
  <si>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</si>
  <si>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</si>
  <si>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</si>
  <si>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</si>
  <si>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</si>
  <si>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</si>
  <si>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</si>
  <si>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</si>
  <si>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</si>
  <si>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</si>
  <si>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</si>
  <si>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</si>
  <si>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</si>
  <si>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</si>
  <si>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</si>
  <si>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</si>
  <si>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</si>
  <si>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</si>
  <si>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</si>
  <si>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</si>
  <si>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</si>
  <si>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</si>
  <si>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</si>
  <si>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</si>
  <si>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</si>
  <si>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</si>
  <si>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</si>
  <si>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</si>
  <si>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</si>
  <si>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</si>
  <si>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</si>
  <si>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</si>
  <si>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</si>
  <si>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</si>
  <si>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</si>
  <si>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</si>
  <si>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</si>
  <si>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</si>
  <si>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</si>
  <si>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</si>
  <si>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</si>
  <si>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</si>
  <si>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</si>
  <si>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</si>
  <si>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</si>
  <si>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</si>
  <si>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</si>
  <si>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</si>
  <si>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</si>
  <si>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</si>
  <si>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</si>
  <si>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</si>
  <si>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</si>
  <si>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</si>
  <si>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</si>
  <si>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</si>
  <si>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</si>
  <si>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</si>
  <si>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</si>
  <si>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</si>
  <si>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</si>
  <si>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</si>
  <si>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</si>
  <si>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</si>
  <si>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</si>
  <si>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</si>
  <si>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</si>
  <si>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</si>
  <si>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</si>
  <si>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</si>
  <si>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</si>
  <si>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</si>
  <si>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</si>
  <si>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</si>
  <si>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</si>
  <si>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</si>
  <si>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</si>
  <si>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</si>
  <si>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</si>
  <si>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</si>
  <si>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</si>
  <si>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</si>
  <si>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</si>
  <si>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</si>
  <si>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</si>
  <si>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</si>
  <si>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</si>
  <si>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</si>
  <si>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</si>
  <si>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</si>
  <si>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</si>
  <si>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</si>
  <si>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</si>
  <si>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</si>
  <si>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</si>
  <si>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</si>
  <si>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</si>
  <si>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</si>
  <si>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</si>
  <si>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</si>
  <si>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</si>
  <si>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</si>
  <si>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</si>
  <si>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</si>
  <si>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</si>
  <si>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</si>
  <si>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</si>
  <si>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</si>
  <si>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</si>
  <si>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</si>
  <si>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</si>
  <si>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</si>
  <si>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</si>
  <si>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</si>
  <si>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</si>
  <si>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</si>
  <si>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</si>
  <si>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</si>
  <si>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</si>
  <si>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</si>
  <si>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</si>
  <si>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</si>
  <si>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</si>
  <si>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</si>
  <si>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</si>
  <si>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</si>
  <si>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</si>
  <si>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</si>
  <si>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</si>
  <si>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</si>
  <si>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</si>
  <si>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</si>
  <si>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</si>
  <si>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</si>
  <si>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</si>
  <si>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</si>
  <si>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</si>
  <si>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</si>
  <si>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</si>
  <si>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</si>
  <si>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</si>
  <si>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</si>
  <si>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</si>
  <si>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</si>
  <si>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</si>
  <si>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</si>
  <si>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</si>
  <si>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</si>
  <si>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</si>
  <si>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</si>
  <si>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</si>
  <si>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</si>
  <si>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</si>
  <si>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</si>
  <si>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</si>
  <si>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</si>
  <si>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</si>
  <si>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</si>
  <si>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</si>
  <si>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</si>
  <si>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</si>
  <si>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</si>
  <si>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</si>
  <si>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</si>
  <si>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</si>
  <si>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</si>
  <si>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</si>
  <si>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</si>
  <si>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</si>
  <si>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</si>
  <si>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</si>
  <si>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</si>
  <si>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</si>
  <si>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</si>
  <si>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</si>
  <si>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</si>
  <si>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</si>
  <si>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</si>
  <si>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</si>
  <si>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</si>
  <si>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</si>
  <si>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</si>
  <si>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</si>
  <si>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</si>
  <si>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</si>
  <si>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</si>
  <si>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</si>
  <si>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</si>
  <si>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</si>
  <si>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</si>
  <si>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</si>
  <si>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</si>
  <si>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</si>
  <si>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</si>
  <si>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</si>
  <si>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</si>
  <si>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</si>
  <si>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</si>
  <si>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</si>
  <si>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</si>
  <si>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</si>
  <si>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</si>
  <si>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</si>
  <si>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</si>
  <si>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</si>
  <si>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</si>
  <si>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</si>
  <si>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</si>
  <si>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</si>
  <si>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</si>
  <si>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</si>
  <si>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</si>
  <si>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</si>
  <si>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</si>
  <si>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</si>
  <si>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</si>
  <si>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</si>
  <si>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</si>
  <si>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</si>
  <si>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</si>
  <si>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</si>
  <si>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</si>
  <si>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</si>
  <si>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</si>
  <si>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</si>
  <si>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</si>
  <si>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</si>
  <si>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</si>
  <si>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</si>
  <si>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</si>
  <si>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</si>
  <si>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</si>
  <si>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</si>
  <si>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</si>
  <si>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</si>
  <si>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</si>
  <si>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</si>
  <si>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</si>
  <si>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</si>
  <si>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</si>
  <si>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</si>
  <si>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</si>
  <si>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</si>
  <si>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</si>
  <si>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</si>
  <si>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</si>
  <si>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</si>
  <si>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</si>
  <si>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</si>
  <si>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</si>
  <si>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</si>
  <si>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</si>
  <si>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</si>
  <si>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</si>
  <si>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</si>
  <si>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</si>
  <si>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</si>
  <si>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</si>
  <si>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</si>
  <si>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</si>
  <si>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</si>
  <si>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</si>
  <si>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</si>
  <si>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</si>
  <si>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</si>
  <si>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</si>
  <si>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</si>
  <si>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</si>
  <si>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</si>
  <si>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</si>
  <si>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</si>
  <si>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</si>
  <si>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</si>
  <si>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</si>
  <si>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</si>
  <si>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</si>
  <si>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</si>
  <si>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</si>
  <si>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</si>
  <si>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</si>
  <si>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</si>
  <si>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</si>
  <si>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</si>
  <si>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</si>
  <si>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</si>
  <si>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</si>
  <si>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</si>
  <si>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</si>
  <si>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</si>
  <si>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</si>
  <si>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</si>
  <si>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</si>
  <si>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</si>
  <si>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</si>
  <si>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</si>
  <si>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</si>
  <si>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</si>
  <si>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</si>
  <si>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</si>
  <si>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</si>
  <si>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</si>
  <si>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</si>
  <si>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</si>
  <si>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</si>
  <si>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</si>
  <si>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</si>
  <si>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</si>
  <si>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</si>
  <si>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</si>
  <si>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</si>
  <si>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</si>
  <si>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</si>
  <si>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</si>
  <si>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</si>
  <si>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</si>
  <si>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</si>
  <si>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</si>
  <si>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</si>
  <si>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</si>
  <si>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</si>
  <si>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</si>
  <si>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</si>
  <si>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</si>
  <si>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</si>
  <si>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</si>
  <si>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</si>
  <si>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</si>
  <si>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</si>
  <si>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</si>
  <si>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</si>
  <si>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</si>
  <si>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</si>
  <si>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</si>
  <si>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</si>
  <si>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</si>
  <si>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</si>
  <si>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</si>
  <si>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</si>
  <si>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</si>
  <si>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</si>
  <si>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</si>
  <si>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</si>
  <si>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</si>
  <si>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</si>
  <si>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</si>
  <si>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</si>
  <si>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</si>
  <si>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</si>
  <si>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</si>
  <si>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</si>
  <si>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</si>
  <si>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</si>
  <si>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</si>
  <si>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</si>
  <si>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</si>
  <si>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</si>
  <si>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</si>
  <si>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</si>
  <si>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</si>
  <si>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</si>
  <si>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</si>
  <si>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</si>
  <si>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</si>
  <si>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</si>
  <si>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</si>
  <si>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</si>
  <si>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</si>
  <si>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</si>
  <si>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</si>
  <si>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</si>
  <si>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</si>
  <si>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</si>
  <si>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</si>
  <si>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</si>
  <si>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</si>
  <si>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</si>
  <si>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</si>
  <si>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</si>
  <si>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</si>
  <si>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</si>
  <si>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</si>
  <si>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</si>
  <si>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</si>
  <si>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</si>
  <si>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</si>
  <si>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</si>
  <si>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</si>
  <si>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</si>
  <si>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</si>
  <si>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</si>
  <si>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</si>
  <si>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</si>
  <si>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</si>
  <si>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</si>
  <si>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</si>
  <si>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</si>
  <si>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</si>
  <si>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</si>
  <si>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</si>
  <si>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</si>
  <si>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</si>
  <si>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</si>
  <si>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</si>
  <si>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</si>
  <si>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</si>
  <si>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</si>
  <si>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</si>
  <si>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</si>
  <si>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</si>
  <si>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</si>
  <si>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</si>
  <si>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</si>
  <si>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</si>
  <si>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</si>
  <si>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</si>
  <si>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</si>
  <si>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</si>
  <si>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</si>
  <si>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</si>
  <si>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</si>
  <si>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</si>
  <si>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</si>
  <si>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</si>
  <si>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</si>
  <si>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</si>
  <si>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</si>
  <si>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</si>
  <si>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</si>
  <si>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</si>
  <si>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</si>
  <si>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</si>
  <si>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</si>
  <si>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</si>
  <si>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</si>
  <si>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</si>
  <si>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</si>
  <si>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</si>
  <si>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</si>
  <si>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</si>
  <si>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</si>
  <si>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</si>
  <si>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</si>
  <si>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</si>
  <si>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</si>
  <si>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</si>
  <si>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</si>
  <si>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</si>
  <si>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</si>
  <si>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</si>
  <si>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</si>
  <si>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</si>
  <si>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</si>
  <si>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</si>
  <si>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</si>
  <si>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</si>
  <si>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</si>
  <si>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</si>
  <si>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</si>
  <si>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</si>
  <si>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</si>
  <si>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</si>
  <si>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</si>
  <si>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</si>
  <si>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</si>
  <si>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</si>
  <si>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</si>
  <si>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</si>
  <si>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</si>
  <si>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</si>
  <si>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</si>
  <si>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</si>
  <si>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</si>
  <si>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</si>
  <si>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</si>
  <si>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</si>
  <si>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</si>
  <si>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</si>
  <si>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</si>
  <si>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</si>
  <si>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</si>
  <si>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</si>
  <si>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</si>
  <si>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</si>
  <si>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</si>
  <si>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</si>
  <si>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</si>
  <si>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</si>
  <si>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</si>
  <si>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</si>
  <si>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</si>
  <si>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</si>
  <si>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</si>
  <si>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</si>
  <si>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</si>
  <si>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</si>
  <si>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</si>
  <si>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</si>
  <si>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</si>
  <si>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</si>
  <si>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</si>
  <si>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</si>
  <si>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</si>
  <si>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</si>
  <si>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</si>
  <si>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</si>
  <si>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</si>
  <si>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</si>
  <si>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</si>
  <si>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</si>
  <si>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</si>
  <si>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</si>
  <si>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</si>
  <si>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</si>
  <si>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</si>
  <si>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</si>
  <si>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</si>
  <si>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</si>
  <si>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</si>
  <si>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</si>
  <si>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</si>
  <si>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</si>
  <si>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</si>
  <si>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</si>
  <si>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</si>
  <si>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</si>
  <si>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</si>
  <si>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</si>
  <si>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</si>
  <si>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</si>
  <si>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</si>
  <si>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</si>
  <si>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</si>
  <si>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</si>
  <si>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</si>
  <si>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</si>
  <si>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</si>
  <si>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</si>
  <si>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</si>
  <si>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</si>
  <si>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</si>
  <si>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</si>
  <si>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</si>
  <si>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</si>
  <si>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</si>
  <si>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</si>
  <si>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</si>
  <si>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</si>
  <si>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</si>
  <si>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</si>
  <si>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</si>
  <si>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</si>
  <si>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</si>
  <si>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</si>
  <si>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</si>
  <si>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</si>
  <si>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</si>
  <si>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</si>
  <si>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</si>
  <si>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</si>
  <si>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</si>
  <si>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</si>
  <si>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</si>
  <si>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</si>
  <si>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</si>
  <si>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</si>
  <si>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</si>
  <si>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</si>
  <si>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</si>
  <si>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</si>
  <si>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</si>
  <si>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</si>
  <si>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</si>
  <si>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</si>
  <si>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</si>
  <si>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</si>
  <si>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</si>
  <si>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</si>
  <si>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</si>
  <si>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</si>
  <si>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</si>
  <si>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</si>
  <si>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</si>
  <si>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</si>
  <si>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</si>
  <si>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</si>
  <si>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</si>
  <si>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</si>
  <si>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</si>
  <si>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</si>
  <si>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</si>
  <si>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</si>
  <si>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</si>
  <si>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</si>
  <si>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</si>
  <si>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</si>
  <si>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</si>
  <si>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</si>
  <si>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</si>
  <si>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</si>
  <si>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</si>
  <si>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</si>
  <si>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</si>
  <si>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</si>
  <si>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</si>
  <si>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</si>
  <si>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</si>
  <si>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</si>
  <si>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</si>
  <si>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</si>
  <si>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</si>
  <si>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</si>
  <si>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</si>
  <si>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</si>
  <si>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</si>
  <si>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</si>
  <si>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</si>
  <si>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</si>
  <si>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</si>
  <si>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</si>
  <si>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</si>
  <si>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</si>
  <si>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</si>
  <si>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</si>
  <si>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</si>
  <si>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</si>
  <si>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</si>
  <si>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</si>
  <si>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</si>
  <si>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</si>
  <si>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</si>
  <si>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</si>
  <si>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</si>
  <si>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</si>
  <si>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</si>
  <si>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</si>
  <si>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</si>
  <si>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</si>
  <si>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</si>
  <si>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</si>
  <si>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</si>
  <si>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</si>
  <si>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</si>
  <si>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</si>
  <si>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</si>
  <si>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</si>
  <si>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</si>
  <si>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</si>
  <si>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</si>
  <si>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</si>
  <si>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</si>
  <si>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</si>
  <si>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</si>
  <si>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</si>
  <si>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</si>
  <si>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</si>
  <si>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</si>
  <si>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</si>
  <si>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</si>
  <si>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</si>
  <si>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</si>
  <si>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</si>
  <si>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</si>
  <si>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</si>
  <si>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</si>
  <si>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</si>
  <si>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</si>
  <si>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</si>
  <si>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</si>
  <si>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</si>
  <si>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</si>
  <si>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</si>
  <si>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</si>
  <si>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</si>
  <si>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</si>
  <si>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</si>
  <si>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</si>
  <si>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</si>
  <si>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</si>
  <si>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</si>
  <si>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</si>
  <si>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</si>
  <si>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</si>
  <si>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</si>
  <si>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</si>
  <si>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</si>
  <si>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</si>
  <si>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</si>
  <si>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</si>
  <si>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</si>
  <si>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</si>
  <si>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</si>
  <si>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</si>
  <si>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</si>
  <si>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</si>
  <si>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</si>
  <si>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</si>
  <si>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</si>
  <si>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</si>
  <si>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</si>
  <si>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</si>
  <si>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</si>
  <si>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</si>
  <si>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</si>
  <si>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</si>
  <si>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</si>
  <si>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</si>
  <si>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</si>
  <si>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</si>
  <si>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</si>
  <si>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</si>
  <si>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</si>
  <si>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</si>
  <si>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</si>
  <si>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</si>
  <si>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</si>
  <si>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</si>
  <si>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</si>
  <si>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</si>
  <si>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</si>
  <si>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</si>
  <si>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</si>
  <si>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</si>
  <si>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</si>
  <si>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</si>
  <si>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</si>
  <si>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</si>
  <si>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</si>
  <si>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</si>
  <si>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</si>
  <si>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</si>
  <si>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</si>
  <si>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</si>
  <si>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</si>
  <si>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</si>
  <si>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</si>
  <si>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</si>
  <si>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</si>
  <si>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</si>
  <si>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</si>
  <si>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</si>
  <si>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</si>
  <si>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</si>
  <si>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</si>
  <si>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</si>
  <si>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</si>
  <si>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</si>
  <si>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</si>
  <si>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</si>
  <si>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</si>
  <si>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</si>
  <si>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</si>
  <si>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</si>
  <si>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</si>
  <si>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</si>
  <si>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</si>
  <si>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</si>
  <si>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</si>
  <si>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</si>
  <si>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</si>
  <si>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</si>
  <si>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</si>
  <si>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</si>
  <si>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</si>
  <si>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</si>
  <si>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</si>
  <si>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</si>
  <si>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</si>
  <si>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</si>
  <si>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</si>
  <si>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</si>
  <si>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</si>
  <si>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</si>
  <si>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</si>
  <si>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</si>
  <si>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</si>
  <si>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</si>
  <si>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</si>
  <si>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</si>
  <si>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</si>
  <si>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</si>
  <si>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</si>
  <si>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</si>
  <si>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</si>
  <si>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</si>
  <si>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</si>
  <si>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</si>
  <si>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</si>
  <si>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</si>
  <si>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</si>
  <si>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</si>
  <si>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</si>
  <si>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</si>
  <si>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</si>
  <si>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</si>
  <si>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</si>
  <si>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</si>
  <si>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</si>
  <si>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</si>
  <si>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</si>
  <si>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</si>
  <si>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</si>
  <si>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</si>
  <si>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</si>
  <si>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</si>
  <si>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</si>
  <si>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</si>
  <si>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</si>
  <si>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</si>
  <si>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</si>
  <si>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</si>
  <si>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</si>
  <si>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</si>
  <si>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</si>
  <si>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</si>
  <si>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</si>
  <si>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</si>
  <si>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</si>
  <si>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</si>
  <si>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</si>
  <si>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</si>
  <si>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</si>
  <si>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</si>
  <si>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</si>
  <si>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</si>
  <si>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</si>
  <si>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</si>
  <si>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</si>
  <si>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</si>
  <si>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</si>
  <si>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</si>
  <si>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</si>
  <si>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</si>
  <si>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</si>
  <si>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</si>
  <si>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</si>
  <si>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</si>
  <si>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</si>
  <si>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</si>
  <si>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</si>
  <si>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</si>
  <si>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</si>
  <si>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</si>
  <si>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</si>
  <si>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</si>
  <si>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</si>
  <si>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</si>
  <si>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</si>
  <si>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</si>
  <si>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</si>
  <si>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</si>
  <si>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</si>
  <si>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</si>
  <si>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</si>
  <si>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</si>
  <si>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</si>
  <si>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</si>
  <si>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</si>
  <si>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</si>
  <si>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</si>
  <si>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</si>
  <si>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</si>
  <si>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</si>
  <si>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</si>
  <si>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</si>
  <si>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</si>
  <si>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</si>
  <si>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</si>
  <si>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</si>
  <si>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</si>
  <si>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</si>
  <si>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</si>
  <si>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</si>
  <si>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</si>
  <si>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</si>
  <si>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</si>
  <si>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</si>
  <si>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</si>
  <si>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</si>
  <si>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</si>
  <si>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</si>
  <si>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</si>
  <si>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</si>
  <si>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</si>
  <si>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</si>
  <si>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</si>
  <si>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</si>
  <si>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</si>
  <si>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</si>
  <si>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</si>
  <si>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</si>
  <si>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</si>
  <si>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</si>
  <si>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</si>
  <si>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</si>
  <si>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</si>
  <si>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</si>
  <si>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</si>
  <si>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</si>
  <si>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</si>
  <si>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</si>
  <si>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</si>
  <si>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</si>
  <si>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</si>
  <si>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</si>
  <si>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</si>
  <si>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</si>
  <si>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</si>
  <si>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</si>
  <si>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</si>
  <si>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</si>
  <si>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</si>
  <si>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</si>
  <si>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</si>
  <si>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</si>
  <si>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</si>
  <si>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</si>
  <si>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</si>
  <si>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</si>
  <si>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</si>
  <si>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</si>
  <si>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</si>
  <si>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</si>
  <si>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</si>
  <si>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</si>
  <si>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</si>
  <si>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</si>
  <si>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</si>
  <si>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</si>
  <si>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</si>
  <si>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</si>
  <si>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</si>
  <si>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</si>
  <si>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</si>
  <si>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</si>
  <si>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</si>
  <si>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</si>
  <si>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</si>
  <si>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</si>
  <si>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</si>
  <si>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</si>
  <si>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</si>
  <si>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</si>
  <si>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</si>
  <si>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</si>
  <si>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</si>
  <si>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</si>
  <si>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</si>
  <si>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</si>
  <si>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</si>
  <si>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</si>
  <si>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</si>
  <si>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</si>
  <si>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</si>
  <si>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</si>
  <si>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</si>
  <si>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</si>
  <si>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</si>
  <si>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</si>
  <si>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</si>
  <si>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</si>
  <si>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</si>
  <si>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</si>
  <si>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</si>
  <si>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</si>
  <si>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</si>
  <si>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</si>
  <si>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</si>
  <si>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</si>
  <si>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</si>
  <si>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</si>
  <si>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</si>
  <si>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</si>
  <si>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</si>
  <si>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</si>
  <si>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</si>
  <si>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</si>
  <si>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</si>
  <si>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</si>
  <si>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</si>
  <si>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</si>
  <si>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</si>
  <si>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</si>
  <si>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</si>
  <si>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</si>
  <si>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</si>
  <si>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</si>
  <si>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</si>
  <si>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</si>
  <si>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</si>
  <si>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</si>
  <si>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</si>
  <si>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</si>
  <si>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</si>
  <si>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</si>
  <si>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</si>
  <si>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</si>
  <si>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</si>
  <si>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</si>
  <si>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</si>
  <si>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</si>
  <si>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</si>
  <si>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</si>
  <si>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</si>
  <si>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</si>
  <si>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</si>
  <si>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</si>
  <si>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</si>
  <si>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</si>
  <si>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</si>
  <si>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</si>
  <si>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</si>
  <si>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</si>
  <si>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</si>
  <si>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</si>
  <si>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</si>
  <si>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</si>
  <si>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</si>
  <si>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</si>
  <si>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</si>
  <si>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</si>
  <si>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</si>
  <si>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</si>
  <si>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</si>
  <si>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</si>
  <si>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</si>
  <si>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</si>
  <si>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</si>
  <si>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</si>
  <si>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</si>
  <si>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</si>
  <si>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</si>
  <si>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</si>
  <si>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</si>
  <si>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</si>
  <si>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</si>
  <si>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</si>
  <si>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</si>
  <si>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</si>
  <si>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</si>
  <si>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</si>
  <si>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</si>
  <si>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</si>
  <si>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</si>
  <si>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</si>
  <si>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</si>
  <si>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</si>
  <si>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</si>
  <si>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</si>
  <si>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</si>
  <si>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</si>
  <si>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</si>
  <si>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</si>
  <si>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</si>
  <si>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</si>
  <si>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</si>
  <si>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</si>
  <si>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</si>
  <si>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</si>
  <si>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</si>
  <si>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</si>
  <si>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</si>
  <si>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</si>
  <si>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</si>
  <si>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</si>
  <si>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</si>
  <si>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</si>
  <si>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</si>
  <si>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</si>
  <si>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</si>
  <si>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</si>
  <si>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</si>
  <si>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</si>
  <si>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</si>
  <si>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</si>
  <si>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</si>
  <si>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</si>
  <si>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</si>
  <si>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</si>
  <si>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</si>
  <si>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</si>
  <si>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</si>
  <si>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</si>
  <si>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</si>
  <si>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</si>
  <si>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</si>
  <si>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</si>
  <si>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</si>
  <si>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</si>
  <si>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</si>
  <si>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</si>
  <si>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</si>
  <si>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</si>
  <si>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</si>
  <si>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</si>
  <si>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</si>
  <si>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</si>
  <si>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</si>
  <si>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</si>
  <si>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</si>
  <si>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</si>
  <si>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</si>
  <si>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</si>
  <si>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</si>
  <si>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</si>
  <si>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</si>
  <si>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</si>
  <si>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</si>
  <si>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</si>
  <si>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</si>
  <si>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</si>
  <si>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</si>
  <si>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</si>
  <si>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</si>
  <si>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</si>
  <si>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</si>
  <si>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</si>
  <si>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</si>
  <si>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</si>
  <si>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</si>
  <si>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</si>
  <si>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</si>
  <si>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</si>
  <si>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</si>
  <si>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</si>
  <si>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</si>
  <si>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</si>
  <si>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</si>
  <si>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</si>
  <si>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</si>
  <si>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</si>
  <si>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</si>
  <si>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</si>
  <si>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</si>
  <si>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</si>
  <si>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</si>
  <si>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</si>
  <si>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</si>
  <si>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</si>
  <si>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</si>
  <si>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</si>
  <si>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</si>
  <si>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</si>
  <si>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</si>
  <si>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</si>
  <si>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</si>
  <si>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</si>
  <si>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</si>
  <si>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</si>
  <si>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</si>
  <si>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</si>
  <si>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</si>
  <si>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</si>
  <si>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</si>
  <si>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</si>
  <si>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</si>
  <si>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</si>
  <si>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</si>
  <si>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</si>
  <si>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</si>
  <si>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</si>
  <si>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</si>
  <si>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</si>
  <si>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</si>
  <si>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</si>
  <si>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</si>
  <si>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</si>
  <si>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</si>
  <si>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</si>
  <si>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</si>
  <si>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</si>
  <si>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</si>
  <si>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</si>
  <si>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</si>
  <si>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</si>
  <si>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</si>
  <si>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</si>
  <si>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</si>
  <si>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</si>
  <si>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</si>
  <si>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</si>
  <si>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</si>
  <si>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</si>
  <si>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</si>
  <si>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</si>
  <si>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</si>
  <si>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</si>
  <si>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</si>
  <si>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</si>
  <si>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</si>
  <si>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</si>
  <si>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</si>
  <si>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</si>
  <si>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</si>
  <si>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</si>
  <si>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</si>
  <si>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</si>
  <si>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</si>
  <si>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</si>
  <si>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</si>
  <si>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</si>
  <si>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</si>
  <si>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</si>
  <si>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</si>
  <si>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</si>
  <si>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</si>
  <si>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</si>
  <si>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</si>
  <si>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</si>
  <si>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</si>
  <si>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</si>
  <si>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</si>
  <si>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</si>
  <si>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</si>
  <si>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</si>
  <si>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</si>
  <si>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</si>
  <si>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</si>
  <si>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</si>
  <si>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</si>
  <si>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</si>
  <si>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</si>
  <si>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</si>
  <si>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</si>
  <si>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</si>
  <si>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</si>
  <si>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</si>
  <si>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</si>
  <si>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</si>
  <si>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</si>
  <si>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</si>
  <si>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</si>
  <si>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</si>
  <si>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</si>
  <si>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</si>
  <si>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</si>
  <si>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</si>
  <si>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</si>
  <si>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</si>
  <si>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</si>
  <si>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</si>
  <si>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</si>
  <si>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</si>
  <si>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</si>
  <si>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</si>
  <si>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</si>
  <si>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</si>
  <si>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</si>
  <si>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</si>
  <si>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</si>
  <si>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</si>
  <si>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</si>
  <si>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</si>
  <si>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</si>
  <si>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</si>
  <si>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</si>
  <si>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</si>
  <si>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</si>
  <si>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</si>
  <si>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</si>
  <si>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</si>
  <si>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</si>
  <si>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</si>
  <si>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</si>
  <si>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</si>
  <si>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</si>
  <si>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</si>
  <si>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</si>
  <si>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</si>
  <si>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</si>
  <si>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</si>
  <si>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</si>
  <si>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</si>
  <si>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</si>
  <si>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</si>
  <si>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</si>
  <si>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</si>
  <si>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</si>
  <si>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</si>
  <si>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</si>
  <si>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</si>
  <si>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</si>
  <si>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</si>
  <si>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</si>
  <si>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</si>
  <si>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</si>
  <si>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</si>
  <si>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</si>
  <si>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</si>
  <si>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</si>
  <si>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</si>
  <si>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</si>
  <si>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</si>
  <si>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</si>
  <si>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</si>
  <si>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</si>
  <si>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</si>
  <si>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</si>
  <si>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</si>
  <si>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</si>
  <si>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</si>
  <si>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</si>
  <si>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</si>
  <si>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</si>
  <si>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</si>
  <si>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</si>
  <si>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</si>
  <si>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</si>
  <si>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</si>
  <si>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</si>
  <si>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</si>
  <si>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</si>
  <si>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</si>
  <si>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</si>
  <si>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</si>
  <si>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</si>
  <si>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</si>
  <si>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</si>
  <si>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</si>
  <si>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</si>
  <si>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</si>
  <si>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</si>
  <si>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</si>
  <si>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</si>
  <si>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</si>
  <si>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</si>
  <si>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</si>
  <si>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</si>
  <si>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</si>
  <si>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</si>
  <si>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</si>
  <si>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</si>
  <si>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</si>
  <si>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</si>
  <si>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</si>
  <si>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</si>
  <si>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</si>
  <si>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</si>
  <si>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</si>
  <si>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</si>
  <si>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</si>
  <si>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</si>
  <si>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</si>
  <si>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</si>
  <si>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</si>
  <si>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</si>
  <si>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</si>
  <si>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</si>
  <si>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</si>
  <si>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</si>
  <si>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</si>
  <si>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</si>
  <si>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</si>
  <si>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</si>
  <si>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</si>
  <si>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</si>
  <si>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</si>
  <si>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</si>
  <si>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</si>
  <si>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</si>
  <si>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</si>
  <si>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</si>
  <si>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</si>
  <si>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</si>
  <si>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</si>
  <si>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</si>
  <si>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</si>
  <si>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</si>
  <si>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</si>
  <si>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</si>
  <si>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</si>
  <si>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</si>
  <si>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</si>
  <si>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</si>
  <si>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</si>
  <si>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</si>
  <si>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</si>
  <si>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</si>
  <si>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</si>
  <si>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</si>
  <si>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</si>
  <si>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</si>
  <si>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</si>
  <si>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</si>
  <si>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</si>
  <si>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</si>
  <si>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</si>
  <si>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</si>
  <si>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</si>
  <si>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</si>
  <si>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</si>
  <si>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</si>
  <si>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</si>
  <si>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</si>
  <si>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</si>
  <si>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</si>
  <si>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</si>
  <si>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</si>
  <si>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</si>
  <si>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</si>
  <si>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</si>
  <si>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</si>
  <si>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</si>
  <si>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</si>
  <si>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</si>
  <si>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</si>
  <si>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</si>
  <si>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</si>
  <si>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</si>
  <si>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</si>
  <si>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</si>
  <si>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</si>
  <si>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</si>
  <si>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</si>
  <si>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</si>
  <si>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</si>
  <si>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</si>
  <si>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</si>
  <si>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</si>
  <si>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</si>
  <si>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</si>
  <si>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</si>
  <si>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</si>
  <si>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</si>
  <si>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</si>
  <si>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</si>
  <si>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</si>
  <si>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</si>
  <si>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</si>
  <si>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</si>
  <si>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</si>
  <si>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</si>
  <si>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</si>
  <si>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</si>
  <si>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</si>
  <si>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</si>
  <si>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</si>
  <si>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</si>
  <si>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</si>
  <si>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</si>
  <si>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</si>
  <si>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</si>
  <si>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</si>
  <si>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</si>
  <si>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</si>
  <si>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</si>
  <si>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</si>
  <si>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</si>
  <si>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</si>
  <si>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</si>
  <si>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</si>
  <si>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</si>
  <si>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</si>
  <si>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</si>
  <si>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</si>
  <si>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</si>
  <si>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</si>
  <si>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</si>
  <si>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</si>
  <si>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</si>
  <si>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</si>
  <si>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</si>
  <si>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</si>
  <si>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</si>
  <si>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</si>
  <si>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</si>
  <si>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</si>
  <si>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</si>
  <si>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</si>
  <si>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</si>
  <si>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</si>
  <si>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</si>
  <si>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</si>
  <si>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</si>
  <si>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</si>
  <si>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</si>
  <si>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</si>
  <si>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</si>
  <si>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</si>
  <si>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</si>
  <si>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</si>
  <si>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</si>
  <si>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</si>
  <si>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</si>
  <si>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</si>
  <si>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</si>
  <si>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</si>
  <si>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</si>
  <si>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</si>
  <si>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</si>
  <si>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</si>
  <si>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</si>
  <si>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</si>
  <si>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</si>
  <si>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</si>
  <si>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</si>
  <si>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</si>
  <si>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</si>
  <si>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</si>
  <si>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</si>
  <si>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</si>
  <si>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</si>
  <si>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</si>
  <si>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</si>
  <si>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</si>
  <si>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</si>
  <si>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</si>
  <si>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</si>
  <si>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</si>
  <si>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</si>
  <si>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</si>
  <si>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</si>
  <si>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</si>
  <si>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</si>
  <si>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</si>
  <si>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</si>
  <si>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</si>
  <si>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</si>
  <si>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</si>
  <si>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</si>
  <si>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</si>
  <si>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</si>
  <si>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</si>
  <si>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</si>
  <si>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</si>
  <si>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</si>
  <si>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</si>
  <si>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</si>
  <si>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</si>
  <si>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</si>
  <si>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</si>
  <si>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</si>
  <si>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</si>
  <si>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</si>
  <si>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</si>
  <si>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</si>
  <si>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</si>
  <si>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</si>
  <si>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</si>
  <si>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</si>
  <si>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</si>
  <si>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</si>
  <si>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</si>
  <si>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</si>
  <si>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</si>
  <si>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</si>
  <si>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</si>
  <si>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</si>
  <si>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</si>
  <si>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</si>
  <si>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</si>
  <si>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</si>
  <si>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</si>
  <si>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</si>
  <si>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</si>
  <si>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</si>
  <si>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</si>
  <si>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</si>
  <si>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</si>
  <si>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</si>
  <si>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</si>
  <si>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</si>
  <si>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</si>
  <si>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</si>
  <si>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</si>
  <si>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</si>
  <si>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</si>
  <si>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</si>
  <si>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</si>
  <si>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</si>
  <si>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</si>
  <si>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</si>
  <si>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</si>
  <si>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</si>
  <si>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</si>
  <si>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</si>
  <si>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</si>
  <si>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</si>
  <si>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</si>
  <si>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</si>
  <si>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</si>
  <si>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</si>
  <si>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</si>
  <si>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</si>
  <si>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</si>
  <si>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</si>
  <si>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</si>
  <si>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</si>
  <si>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</si>
  <si>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</si>
  <si>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</si>
  <si>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</si>
  <si>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</si>
  <si>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</si>
  <si>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</si>
  <si>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</si>
  <si>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</si>
  <si>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</si>
  <si>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</si>
  <si>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</si>
  <si>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</si>
  <si>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</si>
  <si>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</si>
  <si>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</si>
  <si>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</si>
  <si>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</si>
  <si>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</si>
  <si>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</si>
  <si>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</si>
  <si>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</si>
  <si>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</si>
  <si>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</si>
  <si>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</si>
  <si>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</si>
  <si>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</si>
  <si>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</si>
  <si>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</si>
  <si>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</si>
  <si>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</si>
  <si>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</si>
  <si>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</si>
  <si>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</si>
  <si>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</si>
  <si>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</si>
  <si>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</si>
  <si>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</si>
  <si>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</si>
  <si>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</si>
  <si>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</si>
  <si>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</si>
  <si>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</si>
  <si>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</si>
  <si>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</si>
  <si>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</si>
  <si>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</si>
  <si>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</si>
  <si>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</si>
  <si>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</si>
  <si>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</si>
  <si>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</si>
  <si>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</si>
  <si>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</si>
  <si>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</si>
  <si>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</si>
  <si>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</si>
  <si>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</si>
  <si>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</si>
  <si>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</si>
  <si>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</si>
  <si>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</si>
  <si>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</si>
  <si>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</si>
  <si>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</si>
  <si>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</si>
  <si>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</si>
  <si>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</si>
  <si>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</si>
  <si>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</si>
  <si>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</si>
  <si>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</si>
  <si>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</si>
  <si>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</si>
  <si>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</si>
  <si>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</si>
  <si>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</si>
  <si>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</si>
  <si>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</si>
  <si>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</si>
  <si>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</si>
  <si>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</si>
  <si>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</si>
  <si>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</si>
  <si>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</si>
  <si>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</si>
  <si>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</si>
  <si>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</si>
  <si>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</si>
  <si>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</si>
  <si>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</si>
  <si>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</si>
  <si>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</si>
  <si>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</si>
  <si>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</si>
  <si>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</si>
  <si>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</si>
  <si>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</si>
  <si>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</si>
  <si>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</si>
  <si>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</si>
  <si>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</si>
  <si>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</si>
  <si>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</si>
  <si>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</si>
  <si>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</si>
  <si>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</si>
  <si>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</si>
  <si>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</si>
  <si>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</si>
  <si>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</si>
  <si>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</si>
  <si>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</si>
  <si>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</si>
  <si>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</si>
  <si>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</si>
  <si>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</si>
  <si>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</si>
  <si>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</si>
  <si>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</si>
  <si>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</si>
  <si>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</si>
  <si>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</si>
  <si>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</si>
  <si>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</si>
  <si>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</si>
  <si>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</si>
  <si>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</si>
  <si>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</si>
  <si>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</si>
  <si>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</si>
  <si>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</si>
  <si>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</si>
  <si>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</si>
  <si>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</si>
  <si>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</si>
  <si>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</si>
  <si>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</si>
  <si>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</si>
  <si>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</si>
  <si>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</si>
  <si>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</si>
  <si>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</si>
  <si>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</si>
  <si>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</si>
  <si>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</si>
  <si>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</si>
  <si>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</si>
  <si>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</si>
  <si>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</si>
  <si>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</si>
  <si>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</si>
  <si>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</si>
  <si>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</si>
  <si>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</si>
  <si>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</si>
  <si>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</si>
  <si>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</si>
  <si>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</si>
  <si>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</si>
  <si>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</si>
  <si>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</si>
  <si>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</si>
  <si>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</si>
  <si>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</si>
  <si>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</si>
  <si>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</si>
  <si>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</si>
  <si>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</si>
  <si>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</si>
  <si>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</si>
  <si>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</si>
  <si>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</si>
  <si>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</si>
  <si>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</si>
  <si>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</si>
  <si>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</si>
  <si>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</si>
  <si>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</si>
  <si>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</si>
  <si>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</si>
  <si>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</si>
  <si>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</si>
  <si>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</si>
  <si>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</si>
  <si>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</si>
  <si>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</si>
  <si>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</si>
  <si>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</si>
  <si>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</si>
  <si>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</si>
  <si>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</si>
  <si>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</si>
  <si>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</si>
  <si>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</si>
  <si>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</si>
  <si>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</si>
  <si>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</si>
  <si>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</si>
  <si>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</si>
  <si>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</si>
  <si>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</si>
  <si>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</si>
  <si>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</si>
  <si>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</si>
  <si>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</si>
  <si>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</si>
  <si>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</si>
  <si>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</si>
  <si>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</si>
  <si>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</si>
  <si>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</si>
  <si>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</si>
  <si>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</si>
  <si>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</si>
  <si>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</si>
  <si>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</si>
  <si>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</si>
  <si>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</si>
  <si>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</si>
  <si>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</si>
  <si>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</si>
  <si>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</si>
  <si>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</si>
  <si>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</si>
  <si>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</si>
  <si>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</si>
  <si>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</si>
  <si>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</si>
  <si>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</si>
  <si>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</si>
  <si>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</si>
  <si>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</si>
  <si>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</si>
  <si>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</si>
  <si>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</si>
  <si>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</si>
  <si>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</si>
  <si>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</si>
  <si>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</si>
  <si>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</si>
  <si>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</si>
  <si>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</si>
  <si>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</si>
  <si>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</si>
  <si>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</si>
  <si>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</si>
  <si>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</si>
  <si>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</si>
  <si>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</si>
  <si>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</si>
  <si>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</si>
  <si>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</si>
  <si>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</si>
  <si>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</si>
  <si>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</si>
  <si>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</si>
  <si>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</si>
  <si>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</si>
  <si>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</si>
  <si>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</si>
  <si>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</si>
  <si>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</si>
  <si>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</si>
  <si>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</si>
  <si>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</si>
  <si>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</si>
  <si>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</si>
  <si>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</si>
  <si>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</si>
  <si>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</si>
  <si>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</si>
  <si>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</si>
  <si>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</si>
  <si>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</si>
  <si>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</si>
  <si>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</si>
  <si>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</si>
  <si>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</si>
  <si>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</si>
  <si>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</si>
  <si>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</si>
  <si>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</si>
  <si>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</si>
  <si>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</si>
  <si>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</si>
  <si>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</si>
  <si>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</si>
  <si>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</si>
  <si>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</si>
  <si>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</si>
  <si>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</si>
  <si>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</si>
  <si>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</si>
  <si>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</si>
  <si>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</si>
  <si>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</si>
  <si>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</si>
  <si>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</si>
  <si>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</si>
  <si>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</si>
  <si>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</si>
  <si>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</si>
  <si>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</si>
  <si>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</si>
  <si>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</si>
  <si>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</si>
  <si>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</si>
  <si>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</si>
  <si>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</si>
  <si>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</si>
  <si>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</si>
  <si>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</si>
  <si>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</si>
  <si>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</si>
  <si>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</si>
  <si>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</si>
  <si>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</si>
  <si>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</si>
  <si>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</si>
  <si>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</si>
  <si>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</si>
  <si>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</si>
  <si>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</si>
  <si>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</si>
  <si>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</si>
  <si>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</si>
  <si>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</si>
  <si>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</si>
  <si>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</si>
  <si>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</si>
  <si>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</si>
  <si>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</si>
  <si>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</si>
  <si>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</si>
  <si>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</si>
  <si>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</si>
  <si>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</si>
  <si>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</si>
  <si>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</si>
  <si>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</si>
  <si>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</si>
  <si>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</si>
  <si>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</si>
  <si>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</si>
  <si>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</si>
  <si>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</si>
  <si>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</si>
  <si>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</si>
  <si>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</si>
  <si>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</si>
  <si>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</si>
  <si>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</si>
  <si>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</si>
  <si>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</si>
  <si>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</si>
  <si>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</si>
  <si>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</si>
  <si>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</si>
  <si>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</si>
  <si>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</si>
  <si>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</si>
  <si>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</si>
  <si>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</si>
  <si>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</si>
  <si>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</si>
  <si>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</si>
  <si>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</si>
  <si>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</si>
  <si>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</si>
  <si>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</si>
  <si>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</si>
  <si>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</si>
  <si>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</si>
  <si>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</si>
  <si>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</si>
  <si>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</si>
  <si>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</si>
  <si>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</si>
  <si>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</si>
  <si>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</si>
  <si>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</si>
  <si>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</si>
  <si>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</si>
  <si>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</si>
  <si>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</si>
  <si>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</si>
  <si>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</si>
  <si>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</si>
  <si>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</si>
  <si>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</si>
  <si>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</si>
  <si>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</si>
  <si>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</si>
  <si>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</si>
  <si>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</si>
  <si>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</si>
  <si>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</si>
  <si>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</si>
  <si>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</si>
  <si>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</si>
  <si>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</si>
  <si>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</si>
  <si>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</si>
  <si>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</si>
  <si>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</si>
  <si>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</si>
  <si>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</si>
  <si>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</si>
  <si>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</si>
  <si>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</si>
  <si>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</si>
  <si>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</si>
  <si>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</si>
  <si>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</si>
  <si>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</si>
  <si>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</si>
  <si>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</si>
  <si>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</si>
  <si>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</si>
  <si>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</si>
  <si>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</si>
  <si>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</si>
  <si>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</si>
  <si>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</si>
  <si>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</si>
  <si>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</si>
  <si>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</si>
  <si>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</si>
  <si>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</si>
  <si>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</si>
  <si>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</si>
  <si>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</si>
  <si>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</si>
  <si>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</si>
  <si>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</si>
  <si>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</si>
  <si>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</si>
  <si>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</si>
  <si>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</si>
  <si>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</si>
  <si>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</si>
  <si>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</si>
  <si>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</si>
  <si>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</si>
  <si>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</si>
  <si>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</si>
  <si>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</si>
  <si>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</si>
  <si>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</si>
  <si>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</si>
  <si>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</si>
  <si>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</si>
  <si>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</si>
  <si>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</si>
  <si>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</si>
  <si>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</si>
  <si>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</si>
  <si>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</si>
  <si>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</si>
  <si>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</si>
  <si>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</si>
  <si>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</si>
  <si>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</si>
  <si>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</si>
  <si>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</si>
  <si>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</si>
  <si>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</si>
  <si>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</si>
  <si>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</si>
  <si>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</si>
  <si>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</si>
  <si>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</si>
  <si>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</si>
  <si>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</si>
  <si>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</si>
  <si>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</si>
  <si>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</si>
  <si>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</si>
  <si>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</si>
  <si>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</si>
  <si>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</si>
  <si>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</si>
  <si>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</si>
  <si>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</si>
  <si>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</si>
  <si>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</si>
  <si>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</si>
  <si>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</si>
  <si>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</si>
  <si>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</si>
  <si>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</si>
  <si>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</si>
  <si>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</si>
  <si>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</si>
  <si>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</si>
  <si>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</si>
  <si>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</si>
  <si>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</si>
  <si>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</si>
  <si>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</si>
  <si>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</si>
  <si>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</si>
  <si>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</si>
  <si>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</si>
  <si>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</si>
  <si>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</si>
  <si>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</si>
  <si>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</si>
  <si>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</si>
  <si>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</si>
  <si>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</si>
  <si>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</si>
  <si>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</si>
  <si>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</si>
  <si>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</si>
  <si>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</si>
  <si>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</si>
  <si>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</si>
  <si>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</si>
  <si>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</si>
  <si>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</si>
  <si>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</si>
  <si>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</si>
  <si>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</si>
  <si>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</si>
  <si>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</si>
  <si>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</si>
  <si>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</si>
  <si>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</si>
  <si>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</si>
  <si>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</si>
  <si>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</si>
  <si>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</si>
  <si>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</si>
  <si>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</si>
  <si>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</si>
  <si>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</si>
  <si>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</si>
  <si>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</si>
  <si>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</si>
  <si>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</si>
  <si>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</si>
  <si>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</si>
  <si>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</si>
  <si>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</si>
  <si>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</si>
  <si>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</si>
  <si>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</si>
  <si>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</si>
  <si>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</si>
  <si>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</si>
  <si>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</si>
  <si>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</si>
  <si>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</si>
  <si>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</si>
  <si>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</si>
  <si>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</si>
  <si>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</si>
  <si>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</si>
  <si>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</si>
  <si>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</si>
  <si>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</si>
  <si>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</si>
  <si>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</si>
  <si>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</si>
  <si>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</si>
  <si>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</si>
  <si>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</si>
  <si>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</si>
  <si>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</si>
  <si>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</si>
  <si>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</si>
  <si>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</si>
  <si>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</si>
  <si>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</si>
  <si>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</si>
  <si>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</si>
  <si>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</si>
  <si>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</si>
  <si>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</si>
  <si>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</si>
  <si>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</si>
  <si>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</si>
  <si>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</si>
  <si>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</si>
  <si>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</si>
  <si>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</si>
  <si>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</si>
  <si>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</si>
  <si>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</si>
  <si>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</si>
  <si>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</si>
  <si>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</si>
  <si>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</si>
  <si>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</si>
  <si>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</si>
  <si>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</si>
  <si>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</si>
  <si>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</si>
  <si>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</si>
  <si>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</si>
  <si>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</si>
  <si>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</si>
  <si>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</si>
  <si>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</si>
  <si>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</si>
  <si>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</si>
  <si>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</si>
  <si>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</si>
  <si>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</si>
  <si>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</si>
  <si>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</si>
  <si>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</si>
  <si>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</si>
  <si>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</si>
  <si>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</si>
  <si>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</si>
  <si>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</si>
  <si>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</si>
  <si>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</si>
  <si>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</si>
  <si>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</si>
  <si>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</si>
  <si>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</si>
  <si>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</si>
  <si>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</si>
  <si>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</si>
  <si>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</si>
  <si>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</si>
  <si>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</si>
  <si>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</si>
  <si>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</si>
  <si>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</si>
  <si>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</si>
  <si>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</si>
  <si>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</si>
  <si>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</si>
  <si>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</si>
  <si>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</si>
  <si>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</si>
  <si>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</si>
  <si>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</si>
  <si>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</si>
  <si>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</si>
  <si>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</si>
  <si>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</si>
  <si>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</si>
  <si>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</si>
  <si>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</si>
  <si>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</si>
  <si>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</si>
  <si>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</si>
  <si>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</si>
  <si>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</si>
  <si>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</si>
  <si>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</si>
  <si>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</si>
  <si>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</si>
  <si>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</si>
  <si>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</si>
  <si>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</si>
  <si>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</si>
  <si>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</si>
  <si>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</si>
  <si>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</si>
  <si>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</si>
  <si>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</si>
  <si>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</si>
  <si>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</si>
  <si>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</si>
  <si>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</si>
  <si>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</si>
  <si>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</si>
  <si>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</si>
  <si>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</si>
  <si>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</si>
  <si>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</si>
  <si>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</si>
  <si>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</si>
  <si>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</si>
  <si>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</si>
  <si>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</si>
  <si>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</si>
  <si>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</si>
  <si>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</si>
  <si>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</si>
  <si>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</si>
  <si>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</si>
  <si>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</si>
  <si>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</si>
  <si>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</si>
  <si>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</si>
  <si>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</si>
  <si>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</si>
  <si>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</si>
  <si>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</si>
  <si>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</si>
  <si>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</si>
  <si>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</si>
  <si>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</si>
  <si>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</si>
  <si>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</si>
  <si>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</si>
  <si>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</si>
  <si>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</si>
  <si>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</si>
  <si>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</si>
  <si>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</si>
  <si>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</si>
  <si>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</si>
  <si>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</si>
  <si>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</si>
  <si>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</si>
  <si>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</si>
  <si>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</si>
  <si>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</si>
  <si>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</si>
  <si>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</si>
  <si>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</si>
  <si>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</si>
  <si>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</si>
  <si>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</si>
  <si>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</si>
  <si>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</si>
  <si>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</si>
  <si>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</si>
  <si>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</si>
  <si>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</si>
  <si>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</si>
  <si>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</si>
  <si>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</si>
  <si>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</si>
  <si>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</si>
  <si>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</si>
  <si>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</si>
  <si>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</si>
  <si>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</si>
  <si>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</si>
  <si>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</si>
  <si>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</si>
  <si>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</si>
  <si>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</si>
  <si>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</si>
  <si>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</si>
  <si>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</si>
  <si>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</si>
  <si>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</si>
  <si>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</si>
  <si>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</si>
  <si>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</si>
  <si>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</si>
  <si>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</si>
  <si>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</si>
  <si>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</si>
  <si>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</si>
  <si>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</si>
  <si>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</si>
  <si>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</si>
  <si>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</si>
  <si>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</si>
  <si>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</si>
  <si>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</si>
  <si>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</si>
  <si>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</si>
  <si>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</si>
  <si>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</si>
  <si>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</si>
  <si>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</si>
  <si>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</si>
  <si>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</si>
  <si>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</si>
  <si>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</si>
  <si>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</si>
  <si>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</si>
  <si>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</si>
  <si>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</si>
  <si>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</si>
  <si>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</si>
  <si>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</si>
  <si>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</si>
  <si>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</si>
  <si>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</si>
  <si>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</si>
  <si>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</si>
  <si>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</si>
  <si>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</si>
  <si>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</si>
  <si>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</si>
  <si>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</si>
  <si>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</si>
  <si>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</si>
  <si>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</si>
  <si>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</si>
  <si>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</si>
  <si>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</si>
  <si>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</si>
  <si>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</si>
  <si>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</si>
  <si>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</si>
  <si>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</si>
  <si>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</si>
  <si>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</si>
  <si>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</si>
  <si>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</si>
  <si>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</si>
  <si>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</si>
  <si>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</si>
  <si>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</si>
  <si>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</si>
  <si>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</si>
  <si>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</si>
  <si>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</si>
  <si>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</si>
  <si>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</si>
  <si>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</si>
  <si>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</si>
  <si>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</si>
  <si>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</si>
  <si>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</si>
  <si>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</si>
  <si>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</si>
  <si>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</si>
  <si>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</si>
  <si>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</si>
  <si>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</si>
  <si>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</si>
  <si>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</si>
  <si>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</si>
  <si>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</si>
  <si>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</si>
  <si>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</si>
  <si>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</si>
  <si>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</si>
  <si>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</si>
  <si>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</si>
  <si>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</si>
  <si>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</si>
  <si>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</si>
  <si>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</si>
  <si>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</si>
  <si>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</si>
  <si>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</si>
  <si>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</si>
  <si>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</si>
  <si>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</si>
  <si>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</si>
  <si>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</si>
  <si>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</si>
  <si>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</si>
  <si>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</si>
  <si>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</si>
  <si>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</si>
  <si>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</si>
  <si>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</si>
  <si>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</si>
  <si>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</si>
  <si>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</si>
  <si>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</si>
  <si>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</si>
  <si>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</si>
  <si>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</si>
  <si>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</si>
  <si>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</si>
  <si>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</si>
  <si>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</si>
  <si>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</si>
  <si>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</si>
  <si>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</si>
  <si>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</si>
  <si>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</si>
  <si>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</si>
  <si>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</si>
  <si>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</si>
  <si>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</si>
  <si>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</si>
  <si>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</si>
  <si>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</si>
  <si>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</si>
  <si>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</si>
  <si>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</si>
  <si>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</si>
  <si>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</si>
  <si>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</si>
  <si>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</si>
  <si>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</si>
  <si>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</si>
  <si>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</si>
  <si>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</si>
  <si>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</si>
  <si>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</si>
  <si>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</si>
  <si>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</si>
  <si>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</si>
  <si>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</si>
  <si>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</si>
  <si>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</si>
  <si>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</si>
  <si>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</si>
  <si>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</si>
  <si>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</si>
  <si>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</si>
  <si>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</si>
  <si>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</si>
  <si>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</si>
  <si>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</si>
  <si>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</si>
  <si>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</si>
  <si>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</si>
  <si>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</si>
  <si>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</si>
  <si>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</si>
  <si>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</si>
  <si>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</si>
  <si>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</si>
  <si>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</si>
  <si>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</si>
  <si>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</si>
  <si>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</si>
  <si>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</si>
  <si>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</si>
  <si>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</si>
  <si>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</si>
  <si>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</si>
  <si>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</si>
  <si>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</si>
  <si>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</si>
  <si>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</si>
  <si>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</si>
  <si>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</si>
  <si>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</si>
  <si>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</si>
  <si>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</si>
  <si>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</si>
  <si>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</si>
  <si>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</si>
  <si>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</si>
  <si>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</si>
  <si>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</si>
  <si>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</si>
  <si>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</si>
  <si>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</si>
  <si>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</si>
  <si>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</si>
  <si>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</si>
  <si>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</si>
  <si>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</si>
  <si>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</si>
  <si>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</si>
  <si>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</si>
  <si>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</si>
  <si>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</si>
  <si>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</si>
  <si>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</si>
  <si>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</si>
  <si>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</si>
  <si>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</si>
  <si>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</si>
  <si>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</si>
  <si>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</si>
  <si>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</si>
  <si>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</si>
  <si>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</si>
  <si>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</si>
  <si>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</si>
  <si>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</si>
  <si>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</si>
  <si>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</si>
  <si>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</si>
  <si>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</si>
  <si>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</si>
  <si>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</si>
  <si>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</si>
  <si>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</si>
  <si>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</si>
  <si>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</si>
  <si>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</si>
  <si>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</si>
  <si>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</si>
  <si>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</si>
  <si>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</si>
  <si>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</si>
  <si>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</si>
  <si>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</si>
  <si>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</si>
  <si>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</si>
  <si>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</si>
  <si>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</si>
  <si>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</si>
  <si>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</si>
  <si>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</si>
  <si>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</si>
  <si>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</si>
  <si>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</si>
  <si>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</si>
  <si>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</si>
  <si>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</si>
  <si>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</si>
  <si>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</si>
  <si>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</si>
  <si>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</si>
  <si>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</si>
  <si>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</si>
  <si>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</si>
  <si>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</si>
  <si>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</si>
  <si>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</si>
  <si>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</si>
  <si>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</si>
  <si>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</si>
  <si>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</si>
  <si>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</si>
  <si>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</si>
  <si>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</si>
  <si>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</si>
  <si>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</si>
  <si>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</si>
  <si>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</si>
  <si>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</si>
  <si>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</si>
  <si>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</si>
  <si>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</si>
  <si>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</si>
  <si>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</si>
  <si>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</si>
  <si>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</si>
  <si>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</si>
  <si>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</si>
  <si>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</si>
  <si>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</si>
  <si>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</si>
  <si>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</si>
  <si>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</si>
  <si>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</si>
  <si>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</si>
  <si>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</si>
  <si>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</si>
  <si>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</si>
  <si>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</si>
  <si>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</si>
  <si>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</si>
  <si>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</si>
  <si>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</si>
  <si>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</si>
  <si>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</si>
  <si>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</si>
  <si>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</si>
  <si>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</si>
  <si>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</si>
  <si>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</si>
  <si>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</si>
  <si>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</si>
  <si>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</si>
  <si>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</si>
  <si>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</si>
  <si>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</si>
  <si>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</si>
  <si>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</si>
  <si>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</si>
  <si>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</si>
  <si>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</si>
  <si>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</si>
  <si>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</si>
  <si>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</si>
  <si>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</si>
  <si>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</si>
  <si>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</si>
  <si>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</si>
  <si>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</si>
  <si>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</si>
  <si>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</si>
  <si>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</si>
  <si>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</si>
  <si>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</si>
  <si>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</si>
  <si>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</si>
  <si>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</si>
  <si>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</si>
  <si>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</si>
  <si>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</si>
  <si>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</si>
  <si>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</si>
  <si>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</si>
  <si>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</si>
  <si>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</si>
  <si>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</si>
  <si>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</si>
  <si>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</si>
  <si>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</si>
  <si>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</si>
  <si>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</si>
  <si>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</si>
  <si>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</si>
  <si>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</si>
  <si>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</si>
  <si>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</si>
  <si>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</si>
  <si>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</si>
  <si>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</si>
  <si>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</si>
  <si>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</si>
  <si>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</si>
  <si>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</si>
  <si>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</si>
  <si>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</si>
  <si>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</si>
  <si>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</si>
  <si>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</si>
  <si>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</si>
  <si>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</si>
  <si>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</si>
  <si>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</si>
  <si>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</si>
  <si>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</si>
  <si>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</si>
  <si>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</si>
  <si>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</si>
  <si>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</si>
  <si>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</si>
  <si>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</si>
  <si>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</si>
  <si>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</si>
  <si>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</si>
  <si>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</si>
  <si>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</si>
  <si>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</si>
  <si>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</si>
  <si>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</si>
  <si>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</si>
  <si>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</si>
  <si>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</si>
  <si>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</si>
  <si>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</si>
  <si>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</si>
  <si>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</si>
  <si>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</si>
  <si>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</si>
  <si>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</si>
  <si>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</si>
  <si>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</si>
  <si>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</si>
  <si>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</si>
  <si>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</si>
  <si>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</si>
  <si>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</si>
  <si>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</si>
  <si>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</si>
  <si>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</si>
  <si>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</si>
  <si>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</si>
  <si>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</si>
  <si>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</si>
  <si>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</si>
  <si>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</si>
  <si>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</si>
  <si>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</si>
  <si>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</si>
  <si>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</si>
  <si>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</si>
  <si>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</si>
  <si>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</si>
  <si>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</si>
  <si>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</si>
  <si>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</si>
  <si>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</si>
  <si>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</si>
  <si>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</si>
  <si>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</si>
  <si>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</si>
  <si>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</si>
  <si>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</si>
  <si>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</si>
  <si>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</si>
  <si>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</si>
  <si>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</si>
  <si>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</si>
  <si>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</si>
  <si>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</si>
  <si>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</si>
  <si>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</si>
  <si>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</si>
  <si>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</si>
  <si>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</si>
  <si>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</si>
  <si>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</si>
  <si>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</si>
  <si>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</si>
  <si>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</si>
  <si>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</si>
  <si>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</si>
  <si>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</si>
  <si>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</si>
  <si>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</si>
  <si>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</si>
  <si>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</si>
  <si>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</si>
  <si>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</si>
  <si>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</si>
  <si>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</si>
  <si>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</si>
  <si>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</si>
  <si>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</si>
  <si>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</si>
  <si>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</si>
  <si>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</si>
  <si>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</si>
  <si>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</si>
  <si>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</si>
  <si>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</si>
  <si>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</si>
  <si>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</si>
  <si>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</si>
  <si>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</si>
  <si>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</si>
  <si>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</si>
  <si>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</si>
  <si>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</si>
  <si>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</si>
  <si>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</si>
  <si>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</si>
  <si>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</si>
  <si>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</si>
  <si>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</si>
  <si>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</si>
  <si>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</si>
  <si>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</si>
  <si>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</si>
  <si>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</si>
  <si>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</si>
  <si>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</si>
  <si>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</si>
  <si>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</si>
  <si>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</si>
  <si>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</si>
  <si>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</si>
  <si>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</si>
  <si>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</si>
  <si>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</si>
  <si>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</si>
  <si>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</si>
  <si>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</si>
  <si>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</si>
  <si>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</si>
  <si>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</si>
  <si>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</si>
  <si>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</si>
  <si>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</si>
  <si>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</si>
  <si>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</si>
  <si>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</si>
  <si>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</si>
  <si>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</si>
  <si>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</si>
  <si>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</si>
  <si>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</si>
  <si>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</si>
  <si>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</si>
  <si>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</si>
  <si>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</si>
  <si>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</si>
  <si>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</si>
  <si>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</si>
  <si>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</si>
  <si>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</si>
  <si>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</si>
  <si>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</si>
  <si>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</si>
  <si>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</si>
  <si>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</si>
  <si>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</si>
  <si>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</si>
  <si>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</si>
  <si>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</si>
  <si>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</si>
  <si>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</si>
  <si>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</si>
  <si>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</si>
  <si>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</si>
  <si>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</si>
  <si>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</si>
  <si>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</si>
  <si>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</si>
  <si>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</si>
  <si>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</si>
  <si>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</si>
  <si>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</si>
  <si>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</si>
  <si>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</si>
  <si>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</si>
  <si>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</si>
  <si>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</si>
  <si>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</si>
  <si>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</si>
  <si>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</si>
  <si>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</si>
  <si>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</si>
  <si>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</si>
  <si>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</si>
  <si>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</si>
  <si>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</si>
  <si>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</si>
  <si>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</si>
  <si>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</si>
  <si>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</si>
  <si>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</si>
  <si>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</si>
  <si>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</si>
  <si>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</si>
  <si>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</si>
  <si>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</si>
  <si>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</si>
  <si>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</si>
  <si>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</si>
  <si>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</si>
  <si>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</si>
  <si>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</si>
  <si>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</si>
  <si>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</si>
  <si>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</si>
  <si>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</si>
  <si>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</si>
  <si>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</si>
  <si>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</si>
  <si>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</si>
  <si>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</si>
  <si>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</si>
  <si>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</si>
  <si>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</si>
  <si>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</si>
  <si>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</si>
  <si>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</si>
  <si>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</si>
  <si>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</si>
  <si>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</si>
  <si>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</si>
  <si>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</si>
  <si>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</si>
  <si>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</si>
  <si>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</si>
  <si>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</si>
  <si>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</si>
  <si>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</si>
  <si>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</si>
  <si>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</si>
  <si>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</si>
  <si>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</si>
  <si>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</si>
  <si>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</si>
  <si>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</si>
  <si>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</si>
  <si>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</si>
  <si>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</si>
  <si>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</si>
  <si>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</si>
  <si>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</si>
  <si>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</si>
  <si>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</si>
  <si>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</si>
  <si>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</si>
  <si>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</si>
  <si>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</si>
  <si>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</si>
  <si>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</si>
  <si>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</si>
  <si>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</si>
  <si>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</si>
  <si>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</si>
  <si>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</si>
  <si>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</si>
  <si>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</si>
  <si>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</si>
  <si>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</si>
  <si>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</si>
  <si>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</si>
  <si>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</si>
  <si>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</si>
  <si>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</si>
  <si>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</si>
  <si>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</si>
  <si>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</si>
  <si>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</si>
  <si>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</si>
  <si>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</si>
  <si>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</si>
  <si>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</si>
  <si>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</si>
  <si>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</si>
  <si>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</si>
  <si>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</si>
  <si>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</si>
  <si>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</si>
  <si>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</si>
  <si>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</si>
  <si>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</si>
  <si>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</si>
  <si>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</si>
  <si>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</si>
  <si>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</si>
  <si>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</si>
  <si>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</si>
  <si>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</si>
  <si>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</si>
  <si>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</si>
  <si>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</si>
  <si>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</si>
  <si>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</si>
  <si>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</si>
  <si>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</si>
  <si>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</si>
  <si>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</si>
  <si>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</si>
  <si>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</si>
  <si>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</si>
  <si>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</si>
  <si>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</si>
  <si>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</si>
  <si>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</si>
  <si>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</si>
  <si>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</si>
  <si>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</si>
  <si>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</si>
  <si>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</si>
  <si>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</si>
  <si>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</si>
  <si>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</si>
  <si>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</si>
  <si>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</si>
  <si>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</si>
  <si>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</si>
  <si>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</si>
  <si>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</si>
  <si>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</si>
  <si>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</si>
  <si>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</si>
  <si>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</si>
  <si>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</si>
  <si>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</si>
  <si>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</si>
  <si>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</si>
  <si>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</si>
  <si>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</si>
  <si>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</si>
  <si>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</si>
  <si>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</si>
  <si>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</si>
  <si>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</si>
  <si>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</si>
  <si>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</si>
  <si>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</si>
  <si>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</si>
  <si>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</si>
  <si>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</si>
  <si>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</si>
  <si>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</si>
  <si>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</si>
  <si>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</si>
  <si>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</si>
  <si>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</si>
  <si>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</si>
  <si>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</si>
  <si>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</si>
  <si>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</si>
  <si>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</si>
  <si>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</si>
  <si>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</si>
  <si>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</si>
  <si>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</si>
  <si>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</si>
  <si>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</si>
  <si>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</si>
  <si>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</si>
  <si>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</si>
  <si>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</si>
  <si>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</si>
  <si>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</si>
  <si>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</si>
  <si>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</si>
  <si>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</si>
  <si>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</si>
  <si>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</si>
  <si>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</si>
  <si>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</si>
  <si>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</si>
  <si>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</si>
  <si>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</si>
  <si>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</si>
  <si>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</si>
  <si>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</si>
  <si>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</si>
  <si>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</si>
  <si>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</si>
  <si>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</si>
  <si>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</si>
  <si>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</si>
  <si>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</si>
  <si>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</si>
  <si>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</si>
  <si>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</si>
  <si>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</si>
  <si>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</si>
  <si>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</si>
  <si>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</si>
  <si>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</si>
  <si>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</si>
  <si>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</si>
  <si>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</si>
  <si>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</si>
  <si>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</si>
  <si>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</si>
  <si>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</si>
  <si>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</si>
  <si>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</si>
  <si>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</si>
  <si>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</si>
  <si>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</si>
  <si>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</si>
  <si>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</si>
  <si>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</si>
  <si>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</si>
  <si>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</si>
  <si>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</si>
  <si>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</si>
  <si>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</si>
  <si>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</si>
  <si>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</si>
  <si>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</si>
  <si>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</si>
  <si>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</si>
  <si>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</si>
  <si>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</si>
  <si>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</si>
  <si>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</si>
  <si>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</si>
  <si>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</si>
  <si>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</si>
  <si>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</si>
  <si>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</si>
  <si>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</si>
  <si>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</si>
  <si>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</si>
  <si>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</si>
  <si>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</si>
  <si>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</si>
  <si>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</si>
  <si>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</si>
  <si>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</si>
  <si>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</si>
  <si>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</si>
  <si>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</si>
  <si>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</si>
  <si>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</si>
  <si>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</si>
  <si>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</si>
  <si>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</si>
  <si>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</si>
  <si>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</si>
  <si>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</si>
  <si>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</si>
  <si>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</si>
  <si>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</si>
  <si>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</si>
  <si>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</si>
  <si>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</si>
  <si>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</si>
  <si>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</si>
  <si>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</si>
  <si>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</si>
  <si>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</si>
  <si>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</si>
  <si>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</si>
  <si>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</si>
  <si>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</si>
  <si>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</si>
  <si>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</si>
  <si>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</si>
  <si>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</si>
  <si>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</si>
  <si>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</si>
  <si>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</si>
  <si>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</si>
  <si>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</si>
  <si>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</si>
  <si>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</si>
  <si>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</si>
  <si>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</si>
  <si>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</si>
  <si>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</si>
  <si>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</si>
  <si>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</si>
  <si>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</si>
  <si>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</si>
  <si>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</si>
  <si>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</si>
  <si>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</si>
  <si>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</si>
  <si>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</si>
  <si>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</si>
  <si>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</si>
  <si>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</si>
  <si>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</si>
  <si>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</si>
  <si>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</si>
  <si>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</si>
  <si>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</si>
  <si>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</si>
  <si>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</si>
  <si>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</si>
  <si>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</si>
  <si>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</si>
  <si>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</si>
  <si>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</si>
  <si>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</si>
  <si>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</si>
  <si>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</si>
  <si>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</si>
  <si>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</si>
  <si>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</si>
  <si>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</si>
  <si>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</si>
  <si>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</si>
  <si>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</si>
  <si>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</si>
  <si>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</si>
  <si>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</si>
  <si>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</si>
  <si>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</si>
  <si>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</si>
  <si>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</si>
  <si>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</si>
  <si>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</si>
  <si>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</si>
  <si>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</si>
  <si>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</si>
  <si>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</si>
  <si>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</si>
  <si>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</si>
  <si>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</si>
  <si>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</si>
  <si>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</si>
  <si>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</si>
  <si>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</si>
  <si>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</si>
  <si>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</si>
  <si>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</si>
  <si>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</si>
  <si>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</si>
  <si>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</si>
  <si>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</si>
  <si>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</si>
  <si>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</si>
  <si>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</si>
  <si>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</si>
  <si>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</si>
  <si>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</si>
  <si>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</si>
  <si>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</si>
  <si>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</si>
  <si>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</si>
  <si>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</si>
  <si>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</si>
  <si>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</si>
  <si>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</si>
  <si>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</si>
  <si>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</si>
  <si>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</si>
  <si>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</si>
  <si>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</si>
  <si>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</si>
  <si>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</si>
  <si>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</si>
  <si>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</si>
  <si>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</si>
  <si>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</si>
  <si>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</si>
  <si>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</si>
  <si>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</si>
  <si>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</si>
  <si>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</si>
  <si>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</si>
  <si>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</si>
  <si>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</si>
  <si>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</si>
  <si>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</si>
  <si>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</si>
  <si>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</si>
  <si>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</si>
  <si>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</si>
  <si>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</si>
  <si>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</si>
  <si>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</si>
  <si>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</si>
  <si>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</si>
  <si>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</si>
  <si>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</si>
  <si>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</si>
  <si>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</si>
  <si>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</si>
  <si>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</si>
  <si>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</si>
  <si>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</si>
  <si>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</si>
  <si>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</si>
  <si>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</si>
  <si>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</si>
  <si>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</si>
  <si>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</si>
  <si>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</si>
  <si>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</si>
  <si>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</si>
  <si>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</si>
  <si>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</si>
  <si>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</si>
  <si>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</si>
  <si>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</si>
  <si>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</si>
  <si>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</si>
  <si>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</si>
  <si>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</si>
  <si>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</si>
  <si>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</si>
  <si>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</si>
  <si>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</si>
  <si>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</si>
  <si>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</si>
  <si>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</si>
  <si>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</si>
  <si>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</si>
  <si>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</si>
  <si>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</si>
  <si>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</si>
  <si>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</si>
  <si>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</si>
  <si>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</si>
  <si>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</si>
  <si>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</si>
  <si>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</si>
  <si>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</si>
  <si>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</si>
  <si>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</si>
  <si>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</si>
  <si>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</si>
  <si>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</si>
  <si>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</si>
  <si>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</si>
  <si>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</si>
  <si>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</si>
  <si>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</si>
  <si>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</si>
  <si>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</si>
  <si>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</si>
  <si>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</si>
  <si>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</si>
  <si>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</si>
  <si>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</si>
  <si>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</si>
  <si>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</si>
  <si>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</si>
  <si>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</si>
  <si>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</si>
  <si>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</si>
  <si>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</si>
  <si>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</si>
  <si>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</si>
  <si>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</si>
  <si>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</si>
  <si>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</si>
  <si>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</si>
  <si>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</si>
  <si>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</si>
  <si>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</si>
  <si>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</si>
  <si>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</si>
  <si>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</si>
  <si>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</si>
  <si>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</si>
  <si>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</si>
  <si>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</si>
  <si>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</si>
  <si>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</si>
  <si>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</si>
  <si>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</si>
  <si>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</si>
  <si>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</si>
  <si>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</si>
  <si>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</si>
  <si>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</si>
  <si>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</si>
  <si>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</si>
  <si>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</si>
  <si>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</si>
  <si>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</si>
  <si>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</si>
  <si>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</si>
  <si>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</si>
  <si>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</si>
  <si>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</si>
  <si>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</si>
  <si>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</si>
  <si>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</si>
  <si>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</si>
  <si>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</si>
  <si>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</si>
  <si>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</si>
  <si>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</si>
  <si>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</si>
  <si>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</si>
  <si>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</si>
  <si>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</si>
  <si>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</si>
  <si>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</si>
  <si>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</si>
  <si>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</si>
  <si>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</si>
  <si>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</si>
  <si>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</si>
  <si>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</si>
  <si>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</si>
  <si>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</si>
  <si>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</si>
  <si>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</si>
  <si>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</si>
  <si>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</si>
  <si>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</si>
  <si>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</si>
  <si>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</si>
  <si>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</si>
  <si>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</si>
  <si>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</si>
  <si>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</si>
  <si>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</si>
  <si>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</si>
  <si>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</si>
  <si>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</si>
  <si>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</si>
  <si>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</si>
  <si>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</si>
  <si>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</si>
  <si>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</si>
  <si>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</si>
  <si>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</si>
  <si>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</si>
  <si>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</si>
  <si>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</si>
  <si>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</si>
  <si>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</si>
  <si>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</si>
  <si>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</si>
  <si>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</si>
  <si>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</si>
  <si>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</si>
  <si>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</si>
  <si>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</si>
  <si>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</si>
  <si>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</si>
  <si>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</si>
  <si>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</si>
  <si>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</si>
  <si>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</si>
  <si>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</si>
  <si>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</si>
  <si>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</si>
  <si>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</si>
  <si>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</si>
  <si>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</si>
  <si>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</si>
  <si>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</si>
  <si>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</si>
  <si>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</si>
  <si>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</si>
  <si>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</si>
  <si>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</si>
  <si>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</si>
  <si>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</si>
  <si>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</si>
  <si>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</si>
  <si>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</si>
  <si>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</si>
  <si>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</si>
  <si>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</si>
  <si>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</si>
  <si>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</si>
  <si>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</si>
  <si>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</si>
  <si>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</si>
  <si>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</si>
  <si>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</si>
  <si>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</si>
  <si>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</si>
  <si>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</si>
  <si>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</si>
  <si>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</si>
  <si>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</si>
  <si>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</si>
  <si>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</si>
  <si>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</si>
  <si>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</si>
  <si>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</si>
  <si>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</si>
  <si>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</si>
  <si>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</si>
  <si>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</si>
  <si>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</si>
  <si>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</si>
  <si>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</si>
  <si>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</si>
  <si>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</si>
  <si>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</si>
  <si>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</si>
  <si>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</si>
  <si>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</si>
  <si>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</si>
  <si>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</si>
  <si>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</si>
  <si>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</si>
  <si>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</si>
  <si>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</si>
  <si>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</si>
  <si>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</si>
  <si>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</si>
  <si>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</si>
  <si>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</si>
  <si>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</si>
  <si>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</si>
  <si>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</si>
  <si>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</si>
  <si>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</si>
  <si>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</si>
  <si>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</si>
  <si>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</si>
  <si>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</si>
  <si>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</si>
  <si>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</si>
  <si>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</si>
  <si>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</si>
  <si>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</si>
  <si>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</si>
  <si>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</si>
  <si>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</si>
  <si>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</si>
  <si>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</si>
  <si>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</si>
  <si>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</si>
  <si>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</si>
  <si>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</si>
  <si>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</si>
  <si>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</si>
  <si>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</si>
  <si>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</si>
  <si>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</si>
  <si>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</si>
  <si>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</si>
  <si>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</si>
  <si>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</si>
  <si>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</si>
  <si>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</si>
  <si>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</si>
  <si>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</si>
  <si>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</si>
  <si>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</si>
  <si>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</si>
  <si>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</si>
  <si>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</si>
  <si>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</si>
  <si>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</si>
  <si>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</si>
  <si>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</si>
  <si>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</si>
  <si>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</si>
  <si>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</si>
  <si>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</si>
  <si>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</si>
  <si>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</si>
  <si>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</si>
  <si>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</si>
  <si>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</si>
  <si>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</si>
  <si>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</si>
  <si>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</si>
  <si>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</si>
  <si>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</si>
  <si>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</si>
  <si>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</si>
  <si>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</si>
  <si>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</si>
  <si>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</si>
  <si>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</si>
  <si>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</si>
  <si>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</si>
  <si>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</si>
  <si>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</si>
  <si>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</si>
  <si>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</si>
  <si>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</si>
  <si>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</si>
  <si>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</si>
  <si>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</si>
  <si>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</si>
  <si>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</si>
  <si>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</si>
  <si>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</si>
  <si>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</si>
  <si>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</si>
  <si>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</si>
  <si>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</si>
  <si>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</si>
  <si>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</si>
  <si>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</si>
  <si>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</si>
  <si>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</si>
  <si>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</si>
  <si>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</si>
  <si>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</si>
  <si>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</si>
  <si>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</si>
  <si>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</si>
  <si>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</si>
  <si>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</si>
  <si>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</si>
  <si>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</si>
  <si>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</si>
  <si>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</si>
  <si>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</si>
  <si>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</si>
  <si>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</si>
  <si>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</si>
  <si>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</si>
  <si>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</si>
  <si>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</si>
  <si>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</si>
  <si>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</si>
  <si>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</si>
  <si>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</si>
  <si>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</si>
  <si>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</si>
  <si>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</si>
  <si>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</si>
  <si>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</si>
  <si>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</si>
  <si>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</si>
  <si>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</si>
  <si>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</si>
  <si>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</si>
  <si>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</si>
  <si>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</si>
  <si>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</si>
  <si>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</si>
  <si>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</si>
  <si>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</si>
  <si>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</si>
  <si>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</si>
  <si>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</si>
  <si>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</si>
  <si>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</si>
  <si>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</si>
  <si>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</si>
  <si>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</si>
  <si>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</si>
  <si>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</si>
  <si>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</si>
  <si>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</si>
  <si>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</si>
  <si>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</si>
  <si>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</si>
  <si>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</si>
  <si>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</si>
  <si>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</si>
  <si>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</si>
  <si>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</si>
  <si>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</si>
  <si>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</si>
  <si>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</si>
  <si>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</si>
  <si>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</si>
  <si>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</si>
  <si>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</si>
  <si>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</si>
  <si>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</si>
  <si>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</si>
  <si>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</si>
  <si>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</si>
  <si>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</si>
  <si>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</si>
  <si>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</si>
  <si>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</si>
  <si>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</si>
  <si>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</si>
  <si>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</si>
  <si>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</si>
  <si>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</si>
  <si>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</si>
  <si>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</si>
  <si>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</si>
  <si>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</si>
  <si>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</si>
  <si>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</si>
  <si>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</si>
  <si>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</si>
  <si>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</si>
  <si>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</si>
  <si>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</si>
  <si>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</si>
  <si>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</si>
  <si>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</si>
  <si>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</si>
  <si>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</si>
  <si>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</si>
  <si>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</si>
  <si>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</si>
  <si>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</si>
  <si>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</si>
  <si>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</si>
  <si>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</si>
  <si>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</si>
  <si>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</si>
  <si>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</si>
  <si>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</si>
  <si>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</si>
  <si>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</si>
  <si>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</si>
  <si>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</si>
  <si>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</si>
  <si>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</si>
  <si>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</si>
  <si>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</si>
  <si>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</si>
  <si>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</si>
  <si>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</si>
  <si>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</si>
  <si>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</si>
  <si>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</si>
  <si>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</si>
  <si>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</si>
  <si>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</si>
  <si>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</si>
  <si>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</si>
  <si>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</si>
  <si>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</si>
  <si>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</si>
  <si>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</si>
  <si>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</si>
  <si>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</si>
  <si>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</si>
  <si>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</si>
  <si>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</si>
  <si>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</si>
  <si>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</si>
  <si>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</si>
  <si>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</si>
  <si>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</si>
  <si>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</si>
  <si>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</si>
  <si>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</si>
  <si>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</si>
  <si>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</si>
  <si>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</si>
  <si>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</si>
  <si>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</si>
  <si>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</si>
  <si>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</si>
  <si>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</si>
  <si>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</si>
  <si>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</si>
  <si>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</si>
  <si>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</si>
  <si>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</si>
  <si>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</si>
  <si>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</si>
  <si>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</si>
  <si>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</si>
  <si>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</si>
  <si>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</si>
  <si>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</si>
  <si>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</si>
  <si>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</si>
  <si>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</si>
  <si>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</si>
  <si>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</si>
  <si>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</si>
  <si>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</si>
  <si>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</si>
  <si>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</si>
  <si>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</si>
  <si>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</si>
  <si>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</si>
  <si>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</si>
  <si>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</si>
  <si>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</si>
  <si>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</si>
  <si>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</si>
  <si>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</si>
  <si>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</si>
  <si>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</si>
  <si>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</si>
  <si>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</si>
  <si>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</si>
  <si>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</si>
  <si>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</si>
  <si>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</si>
  <si>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</si>
  <si>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</si>
  <si>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</si>
  <si>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</si>
  <si>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</si>
  <si>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</si>
  <si>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</si>
  <si>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</si>
  <si>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</si>
  <si>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</si>
  <si>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</si>
  <si>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</si>
  <si>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</si>
  <si>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</si>
  <si>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</si>
  <si>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</si>
  <si>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</si>
  <si>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</si>
  <si>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</si>
  <si>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</si>
  <si>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</si>
  <si>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</si>
  <si>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</si>
  <si>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</si>
  <si>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</si>
  <si>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</si>
  <si>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</si>
  <si>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</si>
  <si>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</si>
  <si>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</si>
  <si>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</si>
  <si>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</si>
  <si>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</si>
  <si>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</si>
  <si>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</si>
  <si>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</si>
  <si>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</si>
  <si>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</si>
  <si>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</si>
  <si>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</si>
  <si>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</si>
  <si>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</si>
  <si>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</si>
  <si>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</si>
  <si>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</si>
  <si>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</si>
  <si>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</si>
  <si>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</si>
  <si>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</si>
  <si>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</si>
  <si>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</si>
  <si>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</si>
  <si>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</si>
  <si>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</si>
  <si>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</si>
  <si>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</si>
  <si>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</si>
  <si>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</si>
  <si>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</si>
  <si>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</si>
  <si>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</si>
  <si>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</si>
  <si>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</si>
  <si>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</si>
  <si>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</si>
  <si>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</si>
  <si>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</si>
  <si>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</si>
  <si>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</si>
  <si>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</si>
  <si>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</si>
  <si>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</si>
  <si>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</si>
  <si>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</si>
  <si>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</si>
  <si>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</si>
  <si>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</si>
  <si>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</si>
  <si>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</si>
  <si>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</si>
  <si>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</si>
  <si>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</si>
  <si>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</si>
  <si>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</si>
  <si>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</si>
  <si>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</si>
  <si>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</si>
  <si>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</si>
  <si>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</si>
  <si>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</si>
  <si>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</si>
  <si>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</si>
  <si>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</si>
  <si>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</si>
  <si>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</si>
  <si>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</si>
  <si>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</si>
  <si>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</si>
  <si>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</si>
  <si>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</si>
  <si>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</si>
  <si>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</si>
  <si>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</si>
  <si>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</si>
  <si>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</si>
  <si>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</si>
  <si>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</si>
  <si>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</si>
  <si>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</si>
  <si>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</si>
  <si>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</si>
  <si>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</si>
  <si>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</si>
  <si>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</si>
  <si>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</si>
  <si>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</si>
  <si>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</si>
  <si>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</si>
  <si>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</si>
  <si>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</si>
  <si>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</si>
  <si>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</si>
  <si>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</si>
  <si>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</si>
  <si>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</si>
  <si>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</si>
  <si>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</si>
  <si>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</si>
  <si>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</si>
  <si>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</si>
  <si>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</si>
  <si>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</si>
  <si>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</si>
  <si>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</si>
  <si>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</si>
  <si>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</si>
  <si>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</si>
  <si>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</si>
  <si>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</si>
  <si>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</si>
  <si>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</si>
  <si>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</si>
  <si>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</si>
  <si>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</si>
  <si>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</si>
  <si>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</si>
  <si>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</si>
  <si>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</si>
  <si>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</si>
  <si>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</si>
  <si>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</si>
  <si>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</si>
  <si>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</si>
  <si>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</si>
  <si>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</si>
  <si>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</si>
  <si>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</si>
  <si>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</si>
  <si>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</si>
  <si>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</si>
  <si>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</si>
  <si>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</si>
  <si>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</si>
  <si>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</si>
  <si>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</si>
  <si>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</si>
  <si>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</si>
  <si>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</si>
  <si>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</si>
  <si>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</si>
  <si>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</si>
  <si>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</si>
  <si>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</si>
  <si>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</si>
  <si>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</si>
  <si>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</si>
  <si>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</si>
  <si>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</si>
  <si>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</si>
  <si>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</si>
  <si>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</si>
  <si>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</si>
  <si>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</si>
  <si>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</si>
  <si>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</si>
  <si>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</si>
  <si>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</si>
  <si>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</si>
  <si>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</si>
  <si>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</si>
  <si>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</si>
  <si>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</si>
  <si>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</si>
  <si>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</si>
  <si>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</si>
  <si>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</si>
  <si>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</si>
  <si>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</si>
  <si>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</si>
  <si>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</si>
  <si>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</si>
  <si>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</si>
  <si>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</si>
  <si>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</si>
  <si>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</si>
  <si>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</si>
  <si>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</si>
  <si>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</si>
  <si>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</si>
  <si>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</si>
  <si>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</si>
  <si>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</si>
  <si>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</si>
  <si>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</si>
  <si>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</si>
  <si>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</si>
  <si>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</si>
  <si>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</si>
  <si>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</si>
  <si>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</si>
  <si>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</si>
  <si>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</si>
  <si>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</si>
  <si>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</si>
  <si>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</si>
  <si>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</si>
  <si>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</si>
  <si>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</si>
  <si>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</si>
  <si>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</si>
  <si>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</si>
  <si>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</si>
  <si>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</si>
  <si>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</si>
  <si>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</si>
  <si>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</si>
  <si>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</si>
  <si>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</si>
  <si>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</si>
  <si>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</si>
  <si>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</si>
  <si>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</si>
  <si>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</si>
  <si>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</si>
  <si>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</si>
  <si>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</si>
  <si>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</si>
  <si>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</si>
  <si>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</si>
  <si>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</si>
  <si>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</si>
  <si>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</si>
  <si>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</si>
  <si>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</si>
  <si>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</si>
  <si>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</si>
  <si>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</si>
  <si>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</si>
  <si>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</si>
  <si>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</si>
  <si>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</si>
  <si>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</si>
  <si>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</si>
  <si>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</si>
  <si>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</si>
  <si>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</si>
  <si>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</si>
  <si>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</si>
  <si>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</si>
  <si>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</si>
  <si>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</si>
  <si>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</si>
  <si>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</si>
  <si>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</si>
  <si>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</si>
  <si>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</si>
  <si>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</si>
  <si>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</si>
  <si>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</si>
  <si>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</si>
  <si>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</si>
  <si>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</si>
  <si>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</si>
  <si>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</si>
  <si>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</si>
  <si>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</si>
  <si>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</si>
  <si>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</si>
  <si>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</si>
  <si>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</si>
  <si>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</si>
  <si>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</si>
  <si>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</si>
  <si>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</si>
  <si>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</si>
  <si>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</si>
  <si>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</si>
  <si>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</si>
  <si>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</si>
  <si>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</si>
  <si>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</si>
  <si>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</si>
  <si>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</si>
  <si>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</si>
  <si>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</si>
  <si>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</si>
  <si>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</si>
  <si>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</si>
  <si>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</si>
  <si>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</si>
  <si>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</si>
  <si>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</si>
  <si>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</si>
  <si>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</si>
  <si>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</si>
  <si>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</si>
  <si>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</si>
  <si>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</si>
  <si>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</si>
  <si>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</si>
  <si>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</si>
  <si>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</si>
  <si>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</si>
  <si>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</si>
  <si>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</si>
  <si>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</si>
  <si>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</si>
  <si>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</si>
  <si>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</si>
  <si>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</si>
  <si>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</si>
  <si>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</si>
  <si>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</si>
  <si>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</si>
  <si>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</si>
  <si>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</si>
  <si>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</si>
  <si>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</si>
  <si>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</si>
  <si>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</si>
  <si>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</si>
  <si>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</si>
  <si>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</si>
  <si>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</si>
  <si>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</si>
  <si>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</si>
  <si>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</si>
  <si>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</si>
  <si>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</si>
  <si>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</si>
  <si>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</si>
  <si>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</si>
  <si>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</si>
  <si>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</si>
  <si>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</si>
  <si>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</si>
  <si>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</si>
  <si>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</si>
  <si>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</si>
  <si>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</si>
  <si>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</si>
  <si>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</si>
  <si>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</si>
  <si>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</si>
  <si>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</si>
  <si>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</si>
  <si>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</si>
  <si>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</si>
  <si>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</si>
  <si>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</si>
  <si>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</si>
  <si>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</si>
  <si>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</si>
  <si>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</si>
  <si>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</si>
  <si>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</si>
  <si>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</si>
  <si>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</si>
  <si>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</si>
  <si>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</si>
  <si>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</si>
  <si>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</si>
  <si>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</si>
  <si>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</si>
  <si>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</si>
  <si>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</si>
  <si>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</si>
  <si>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</si>
  <si>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</si>
  <si>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</si>
  <si>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</si>
  <si>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</si>
  <si>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</si>
  <si>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</si>
  <si>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</si>
  <si>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</si>
  <si>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</si>
  <si>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</si>
  <si>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</si>
  <si>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</si>
  <si>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</si>
  <si>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</si>
  <si>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</si>
  <si>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</si>
  <si>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</si>
  <si>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</si>
  <si>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</si>
  <si>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</si>
  <si>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</si>
  <si>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</si>
  <si>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</si>
  <si>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</si>
  <si>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</si>
  <si>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</si>
  <si>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</si>
  <si>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</si>
  <si>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</si>
  <si>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</si>
  <si>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</si>
  <si>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</si>
  <si>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</si>
  <si>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</si>
  <si>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</si>
  <si>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</si>
  <si>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</si>
  <si>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</si>
  <si>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</si>
  <si>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</si>
  <si>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</si>
  <si>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</si>
  <si>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</si>
  <si>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</si>
  <si>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</si>
  <si>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</si>
  <si>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</si>
  <si>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</si>
  <si>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</si>
  <si>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</si>
  <si>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</si>
  <si>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</si>
  <si>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</si>
  <si>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</si>
  <si>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</si>
  <si>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</si>
  <si>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</si>
  <si>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</si>
  <si>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</si>
  <si>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</si>
  <si>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</si>
  <si>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</si>
  <si>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</si>
  <si>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</si>
  <si>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</si>
  <si>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</si>
  <si>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</si>
  <si>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</si>
  <si>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</si>
  <si>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</si>
  <si>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</si>
  <si>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</si>
  <si>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</si>
  <si>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</si>
  <si>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</si>
  <si>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</si>
  <si>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</si>
  <si>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</si>
  <si>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</si>
  <si>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</si>
  <si>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</si>
  <si>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</si>
  <si>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</si>
  <si>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</si>
  <si>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</si>
  <si>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</si>
  <si>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</si>
  <si>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</si>
  <si>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</si>
  <si>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</si>
  <si>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</si>
  <si>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</si>
  <si>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</si>
  <si>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</si>
  <si>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</si>
  <si>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</si>
  <si>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</si>
  <si>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</si>
  <si>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</si>
  <si>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</si>
  <si>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</si>
  <si>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</si>
  <si>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</si>
  <si>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</si>
  <si>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</si>
  <si>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</si>
  <si>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</si>
  <si>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</si>
  <si>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</si>
  <si>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</si>
  <si>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</si>
  <si>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</si>
  <si>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</si>
  <si>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</si>
  <si>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</si>
  <si>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</si>
  <si>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</si>
  <si>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</si>
  <si>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</si>
  <si>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</si>
  <si>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</si>
  <si>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</si>
  <si>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</si>
  <si>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</si>
  <si>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</si>
  <si>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</si>
  <si>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</si>
  <si>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</si>
  <si>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</si>
  <si>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</si>
  <si>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</si>
  <si>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</si>
  <si>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</si>
  <si>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</si>
  <si>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</si>
  <si>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</si>
  <si>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</si>
  <si>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</si>
  <si>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</si>
  <si>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</si>
  <si>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</si>
  <si>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</si>
  <si>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</si>
  <si>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</si>
  <si>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</si>
  <si>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</si>
  <si>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</si>
  <si>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</si>
  <si>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</si>
  <si>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</si>
  <si>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</si>
  <si>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</si>
  <si>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</si>
  <si>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</si>
  <si>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</si>
  <si>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</si>
  <si>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</si>
  <si>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</si>
  <si>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</si>
  <si>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</si>
  <si>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</si>
  <si>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</si>
  <si>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</si>
  <si>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</si>
  <si>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</si>
  <si>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</si>
  <si>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</si>
  <si>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</si>
  <si>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</si>
  <si>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</si>
  <si>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</si>
  <si>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</si>
  <si>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</si>
  <si>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</si>
  <si>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</si>
  <si>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</si>
  <si>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</si>
  <si>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</si>
  <si>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</si>
  <si>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</si>
  <si>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</si>
  <si>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</si>
  <si>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</si>
  <si>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</si>
  <si>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</si>
  <si>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</si>
  <si>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</si>
  <si>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</si>
  <si>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</si>
  <si>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</si>
  <si>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</si>
  <si>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</si>
  <si>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</si>
  <si>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</si>
  <si>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</si>
  <si>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</si>
  <si>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</si>
  <si>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</si>
  <si>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</si>
  <si>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</si>
  <si>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</si>
  <si>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</si>
  <si>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</si>
  <si>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</si>
  <si>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</si>
  <si>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</si>
  <si>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</si>
  <si>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</si>
  <si>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</si>
  <si>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</si>
  <si>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</si>
  <si>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</si>
  <si>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</si>
  <si>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</si>
  <si>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</si>
  <si>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</si>
  <si>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</si>
  <si>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</si>
  <si>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</si>
  <si>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</si>
  <si>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</si>
  <si>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</si>
  <si>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</si>
  <si>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</si>
  <si>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</si>
  <si>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</si>
  <si>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</si>
  <si>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</si>
  <si>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</si>
  <si>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</si>
  <si>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</si>
  <si>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</si>
  <si>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</si>
  <si>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</si>
  <si>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</si>
  <si>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</si>
  <si>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</si>
  <si>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</si>
  <si>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</si>
  <si>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</si>
  <si>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</si>
  <si>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</si>
  <si>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</si>
  <si>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</si>
  <si>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</si>
  <si>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</si>
  <si>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</si>
  <si>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</si>
  <si>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</si>
  <si>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</si>
  <si>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</si>
  <si>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</si>
  <si>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</si>
  <si>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</si>
  <si>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</si>
  <si>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</si>
  <si>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</si>
  <si>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</si>
  <si>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</si>
  <si>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</si>
  <si>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</si>
  <si>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</si>
  <si>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</si>
  <si>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</si>
  <si>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</si>
  <si>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</si>
  <si>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</si>
  <si>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</si>
  <si>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</si>
  <si>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</si>
  <si>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</si>
  <si>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</si>
  <si>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</si>
  <si>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</si>
  <si>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</si>
  <si>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</si>
  <si>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</si>
  <si>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</si>
  <si>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</si>
  <si>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</si>
  <si>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</si>
  <si>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</si>
  <si>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</si>
  <si>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</si>
  <si>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</si>
  <si>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</si>
  <si>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</si>
  <si>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</si>
  <si>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</si>
  <si>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</si>
  <si>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</si>
  <si>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</si>
  <si>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</si>
  <si>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</si>
  <si>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</si>
  <si>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</si>
  <si>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</si>
  <si>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</si>
  <si>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</si>
  <si>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</si>
  <si>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</si>
  <si>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</si>
  <si>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</si>
  <si>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</si>
  <si>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</si>
  <si>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</si>
  <si>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</si>
  <si>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</si>
  <si>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</si>
  <si>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</si>
  <si>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</si>
  <si>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</si>
  <si>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</si>
  <si>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</si>
  <si>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</si>
  <si>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</si>
  <si>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</si>
  <si>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</si>
  <si>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</si>
  <si>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</si>
  <si>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</si>
  <si>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</si>
  <si>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</si>
  <si>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</si>
  <si>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</si>
  <si>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</si>
  <si>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</si>
  <si>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</si>
  <si>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</si>
  <si>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</si>
  <si>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</si>
  <si>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</si>
  <si>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</si>
  <si>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</si>
  <si>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</si>
  <si>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</si>
  <si>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</si>
  <si>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</si>
  <si>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</si>
  <si>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</si>
  <si>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</si>
  <si>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</si>
  <si>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</si>
  <si>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</si>
  <si>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</si>
  <si>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</si>
  <si>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</si>
  <si>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</si>
  <si>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</si>
  <si>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</si>
  <si>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</si>
  <si>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</si>
  <si>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</si>
  <si>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</si>
  <si>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</si>
  <si>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</si>
  <si>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</si>
  <si>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</si>
  <si>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</si>
  <si>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</si>
  <si>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</si>
  <si>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</si>
  <si>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</si>
  <si>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</si>
  <si>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</si>
  <si>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</si>
  <si>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</si>
  <si>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</si>
  <si>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</si>
  <si>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</si>
  <si>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</si>
  <si>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</si>
  <si>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</si>
  <si>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</si>
  <si>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</si>
  <si>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</si>
  <si>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</si>
  <si>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</si>
  <si>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</si>
  <si>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</si>
  <si>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</si>
  <si>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</si>
  <si>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</si>
  <si>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</si>
  <si>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</si>
  <si>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</si>
  <si>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</si>
  <si>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</si>
  <si>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</si>
  <si>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</si>
  <si>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</si>
  <si>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</si>
  <si>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</si>
  <si>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</si>
  <si>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</si>
  <si>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</si>
  <si>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</si>
  <si>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</si>
  <si>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</si>
  <si>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</si>
  <si>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</si>
  <si>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</si>
  <si>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</si>
  <si>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</si>
  <si>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</si>
  <si>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</si>
  <si>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</si>
  <si>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</si>
  <si>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</si>
  <si>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</si>
  <si>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</si>
  <si>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</si>
  <si>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</si>
  <si>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</si>
  <si>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</si>
  <si>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</si>
  <si>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</si>
  <si>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</si>
  <si>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</si>
  <si>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</si>
  <si>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</si>
  <si>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</si>
  <si>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</si>
  <si>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</si>
  <si>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</si>
  <si>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</si>
  <si>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</si>
  <si>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</si>
  <si>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</si>
  <si>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</si>
  <si>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</si>
  <si>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</si>
  <si>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</si>
  <si>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</si>
  <si>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</si>
  <si>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</si>
  <si>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</si>
  <si>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</si>
  <si>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</si>
  <si>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</si>
  <si>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</si>
  <si>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</si>
  <si>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</si>
  <si>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</si>
  <si>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</si>
  <si>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</si>
  <si>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</si>
  <si>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</si>
  <si>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</si>
  <si>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</si>
  <si>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</si>
  <si>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</si>
  <si>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</si>
  <si>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</si>
  <si>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</si>
  <si>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</si>
  <si>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</si>
  <si>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</si>
  <si>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</si>
  <si>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</si>
  <si>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</si>
  <si>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</si>
  <si>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</si>
  <si>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</si>
  <si>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</si>
  <si>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</si>
  <si>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</si>
  <si>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</si>
  <si>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</si>
  <si>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</si>
  <si>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</si>
  <si>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</si>
  <si>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</si>
  <si>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</si>
  <si>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</si>
  <si>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</si>
  <si>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</si>
  <si>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</si>
  <si>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</si>
  <si>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</si>
  <si>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</si>
  <si>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</si>
  <si>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</si>
  <si>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</si>
  <si>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</si>
  <si>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</si>
  <si>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</si>
  <si>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</si>
  <si>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</si>
  <si>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</si>
  <si>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</si>
  <si>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</si>
  <si>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</si>
  <si>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</si>
  <si>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</si>
  <si>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</si>
  <si>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</si>
  <si>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</si>
  <si>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</si>
  <si>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</si>
  <si>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</si>
  <si>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</si>
  <si>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</si>
  <si>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</si>
  <si>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</si>
  <si>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</si>
  <si>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</si>
  <si>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</si>
  <si>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</si>
  <si>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</si>
  <si>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</si>
  <si>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</si>
  <si>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</si>
  <si>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</si>
  <si>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</si>
  <si>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</si>
  <si>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</si>
  <si>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</si>
  <si>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</si>
  <si>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</si>
  <si>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</si>
  <si>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</si>
  <si>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</si>
  <si>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</si>
  <si>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</si>
  <si>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</si>
  <si>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</si>
  <si>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</si>
  <si>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</si>
  <si>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</si>
  <si>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</si>
  <si>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</si>
  <si>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</si>
  <si>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</si>
  <si>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</si>
  <si>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</si>
  <si>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</si>
  <si>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</si>
  <si>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</si>
  <si>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</si>
  <si>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</si>
  <si>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</si>
  <si>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</si>
  <si>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</si>
  <si>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</si>
  <si>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</si>
  <si>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</si>
  <si>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</si>
  <si>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</si>
  <si>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</si>
  <si>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</si>
  <si>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</si>
  <si>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</si>
  <si>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</si>
  <si>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</si>
  <si>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</si>
  <si>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</si>
  <si>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</si>
  <si>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</si>
  <si>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</si>
  <si>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</si>
  <si>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</si>
  <si>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</si>
  <si>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</si>
  <si>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</si>
  <si>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</si>
  <si>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</si>
  <si>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</si>
  <si>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</si>
  <si>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</si>
  <si>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</si>
  <si>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</si>
  <si>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</si>
  <si>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</si>
  <si>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</si>
  <si>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</si>
  <si>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</si>
  <si>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</si>
  <si>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</si>
  <si>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</si>
  <si>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</si>
  <si>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</si>
  <si>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</si>
  <si>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</si>
  <si>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</si>
  <si>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</si>
  <si>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</si>
  <si>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</si>
  <si>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</si>
  <si>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</si>
  <si>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</si>
  <si>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</si>
  <si>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</si>
  <si>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</si>
  <si>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</si>
  <si>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</si>
  <si>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</si>
  <si>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</si>
  <si>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</si>
  <si>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</si>
  <si>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</si>
  <si>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</si>
  <si>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</si>
  <si>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</si>
  <si>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</si>
  <si>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</si>
  <si>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</si>
  <si>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</si>
  <si>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</si>
  <si>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</si>
  <si>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</si>
  <si>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</si>
  <si>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</si>
  <si>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</si>
  <si>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</si>
  <si>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</si>
  <si>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</si>
  <si>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</si>
  <si>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</si>
  <si>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</si>
  <si>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</si>
  <si>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</si>
  <si>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</si>
  <si>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</si>
  <si>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</si>
  <si>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</si>
  <si>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</si>
  <si>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</si>
  <si>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</si>
  <si>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</si>
  <si>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</si>
  <si>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</si>
  <si>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</si>
  <si>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</si>
  <si>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</si>
  <si>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</si>
  <si>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</si>
  <si>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</si>
  <si>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</si>
  <si>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</si>
  <si>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</si>
  <si>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</si>
  <si>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</si>
  <si>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</si>
  <si>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</si>
  <si>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</si>
  <si>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</si>
  <si>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</si>
  <si>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</si>
  <si>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</si>
  <si>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</si>
  <si>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</si>
  <si>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</si>
  <si>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</si>
  <si>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</si>
  <si>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</si>
  <si>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</si>
  <si>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</si>
  <si>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</si>
  <si>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</si>
  <si>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</si>
  <si>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</si>
  <si>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</si>
  <si>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</si>
  <si>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</si>
  <si>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</si>
  <si>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</si>
  <si>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</si>
  <si>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</si>
  <si>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</si>
  <si>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</si>
  <si>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</si>
  <si>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</si>
  <si>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</si>
  <si>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</si>
  <si>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</si>
  <si>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</si>
  <si>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</si>
  <si>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</si>
  <si>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</si>
  <si>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</si>
  <si>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</si>
  <si>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</si>
  <si>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</si>
  <si>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</si>
  <si>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</si>
  <si>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</si>
  <si>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</si>
  <si>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</si>
  <si>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</si>
  <si>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</si>
  <si>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</si>
  <si>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</si>
  <si>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</si>
  <si>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</si>
  <si>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</si>
  <si>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</si>
  <si>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</si>
  <si>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</si>
  <si>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</si>
  <si>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</si>
  <si>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</si>
  <si>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</si>
  <si>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</si>
  <si>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</si>
  <si>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</si>
  <si>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</si>
  <si>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</si>
  <si>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</si>
  <si>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</si>
  <si>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</si>
  <si>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</si>
  <si>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</si>
  <si>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</si>
  <si>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</si>
  <si>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</si>
  <si>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</si>
  <si>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</si>
  <si>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</si>
  <si>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</si>
  <si>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</si>
  <si>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</si>
  <si>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</si>
  <si>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</si>
  <si>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</si>
  <si>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</si>
  <si>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</si>
  <si>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</si>
  <si>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</si>
  <si>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</si>
  <si>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</si>
  <si>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</si>
  <si>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</si>
  <si>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</si>
  <si>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</si>
  <si>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</si>
  <si>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</si>
  <si>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</si>
  <si>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</si>
  <si>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</si>
  <si>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</si>
  <si>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</si>
  <si>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</si>
  <si>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</si>
  <si>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</si>
  <si>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</si>
  <si>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</si>
  <si>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</si>
  <si>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</si>
  <si>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</si>
  <si>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</si>
  <si>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</si>
  <si>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</si>
  <si>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</si>
  <si>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</si>
  <si>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</si>
  <si>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</si>
  <si>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</si>
  <si>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</si>
  <si>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</si>
  <si>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</si>
  <si>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</si>
  <si>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</si>
  <si>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</si>
  <si>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</si>
  <si>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</si>
  <si>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</si>
  <si>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</si>
  <si>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</si>
  <si>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</si>
  <si>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</si>
  <si>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</si>
  <si>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</si>
  <si>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</si>
  <si>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</si>
  <si>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</si>
  <si>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</si>
  <si>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</si>
  <si>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</si>
  <si>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</si>
  <si>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</si>
  <si>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</si>
  <si>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</si>
  <si>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</si>
  <si>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</si>
  <si>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</si>
  <si>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</si>
  <si>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</si>
  <si>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</si>
  <si>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</si>
  <si>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</si>
  <si>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</si>
  <si>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</si>
  <si>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</si>
  <si>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</si>
  <si>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</si>
  <si>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</si>
  <si>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</si>
  <si>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</si>
  <si>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</si>
  <si>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</si>
  <si>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</si>
  <si>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</si>
  <si>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</si>
  <si>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</si>
  <si>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</si>
  <si>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</si>
  <si>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</si>
  <si>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</si>
  <si>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</si>
  <si>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</si>
  <si>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</si>
  <si>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</si>
  <si>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</si>
  <si>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</si>
  <si>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</si>
  <si>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</si>
  <si>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</si>
  <si>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</si>
  <si>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</si>
  <si>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</si>
  <si>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</si>
  <si>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</si>
  <si>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</si>
  <si>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</si>
  <si>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</si>
  <si>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</si>
  <si>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</si>
  <si>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</si>
  <si>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</si>
  <si>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</si>
  <si>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</si>
  <si>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</si>
  <si>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</si>
  <si>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</si>
  <si>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</si>
  <si>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</si>
  <si>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</si>
  <si>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</si>
  <si>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</si>
  <si>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</si>
  <si>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</si>
  <si>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</si>
  <si>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</si>
  <si>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</si>
  <si>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</si>
  <si>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</si>
  <si>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</si>
  <si>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</si>
  <si>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</si>
  <si>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</si>
  <si>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</si>
  <si>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</si>
  <si>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</si>
  <si>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</si>
  <si>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</si>
  <si>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</si>
  <si>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</si>
  <si>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</si>
  <si>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</si>
  <si>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</si>
  <si>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</si>
  <si>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</si>
  <si>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</si>
  <si>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</si>
  <si>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</si>
  <si>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</si>
  <si>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</si>
  <si>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</si>
  <si>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</si>
  <si>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</si>
  <si>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</si>
  <si>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</si>
  <si>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</si>
  <si>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</si>
  <si>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</si>
  <si>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</si>
  <si>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</si>
  <si>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</si>
  <si>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</si>
  <si>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</si>
  <si>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</si>
  <si>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</si>
  <si>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</si>
  <si>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</si>
  <si>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</si>
  <si>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</si>
  <si>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</si>
  <si>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</si>
  <si>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</si>
  <si>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</si>
  <si>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</si>
  <si>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</si>
  <si>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</si>
  <si>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</si>
  <si>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</si>
  <si>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</si>
  <si>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</si>
  <si>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</si>
  <si>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</si>
  <si>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</si>
  <si>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</si>
  <si>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</si>
  <si>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</si>
  <si>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</si>
  <si>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</si>
  <si>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</si>
  <si>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</si>
  <si>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</si>
  <si>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</si>
  <si>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</si>
  <si>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</si>
  <si>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</si>
  <si>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</si>
  <si>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</si>
  <si>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</si>
  <si>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</si>
  <si>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</si>
  <si>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</si>
  <si>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</si>
  <si>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</si>
  <si>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</si>
  <si>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</si>
  <si>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</si>
  <si>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</si>
  <si>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</si>
  <si>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</si>
  <si>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</si>
  <si>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</si>
  <si>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</si>
  <si>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</si>
  <si>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</si>
  <si>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</si>
  <si>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</si>
  <si>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</si>
  <si>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</si>
  <si>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</si>
  <si>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</si>
  <si>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</si>
  <si>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</si>
  <si>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</si>
  <si>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</si>
  <si>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</si>
  <si>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</si>
  <si>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</si>
  <si>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</si>
  <si>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</si>
  <si>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</si>
  <si>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</si>
  <si>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</si>
  <si>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</si>
  <si>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</si>
  <si>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</si>
  <si>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</si>
  <si>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</si>
  <si>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</si>
  <si>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</si>
  <si>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</si>
  <si>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</si>
  <si>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</si>
  <si>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</si>
  <si>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</si>
  <si>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</si>
  <si>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</si>
  <si>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</si>
  <si>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</si>
  <si>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</si>
  <si>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</si>
  <si>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</si>
  <si>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</si>
  <si>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</si>
  <si>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</si>
  <si>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</si>
  <si>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</si>
  <si>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</si>
  <si>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</si>
  <si>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</si>
  <si>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</si>
  <si>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</si>
  <si>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</si>
  <si>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</si>
  <si>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</si>
  <si>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</si>
  <si>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</si>
  <si>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</si>
  <si>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</si>
  <si>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</si>
  <si>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</si>
  <si>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</si>
  <si>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</si>
  <si>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</si>
  <si>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</si>
  <si>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</si>
  <si>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</si>
  <si>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</si>
  <si>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</si>
  <si>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</si>
  <si>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</si>
  <si>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</si>
  <si>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</si>
  <si>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</si>
  <si>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</si>
  <si>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</si>
  <si>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</si>
  <si>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</si>
  <si>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</si>
  <si>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</si>
  <si>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</si>
  <si>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</si>
  <si>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</si>
  <si>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</si>
  <si>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</si>
  <si>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</si>
  <si>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</si>
  <si>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</si>
  <si>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</si>
  <si>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</si>
  <si>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</si>
  <si>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</si>
  <si>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</si>
  <si>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</si>
  <si>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</si>
  <si>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</si>
  <si>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</si>
  <si>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</si>
  <si>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</si>
  <si>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</si>
  <si>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</si>
  <si>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</si>
  <si>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</si>
  <si>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</si>
  <si>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</si>
  <si>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</si>
  <si>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</si>
  <si>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</si>
  <si>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</si>
  <si>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</si>
  <si>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</si>
  <si>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</si>
  <si>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</si>
  <si>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</si>
  <si>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</si>
  <si>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</si>
  <si>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</si>
  <si>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</si>
  <si>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</si>
  <si>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</si>
  <si>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</si>
  <si>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</si>
  <si>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</si>
  <si>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</si>
  <si>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</si>
  <si>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</si>
  <si>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</si>
  <si>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</si>
  <si>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</si>
  <si>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</si>
  <si>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</si>
  <si>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</si>
  <si>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</si>
  <si>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</si>
  <si>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</si>
  <si>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</si>
  <si>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</si>
  <si>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</si>
  <si>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</si>
  <si>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</si>
  <si>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</si>
  <si>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</si>
  <si>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</si>
  <si>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</si>
  <si>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</si>
  <si>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</si>
  <si>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</si>
  <si>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</si>
  <si>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</si>
  <si>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</si>
  <si>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</si>
  <si>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</si>
  <si>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</si>
  <si>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</si>
  <si>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</si>
  <si>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</si>
  <si>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</si>
  <si>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</si>
  <si>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</si>
  <si>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</si>
  <si>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</si>
  <si>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</si>
  <si>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</si>
  <si>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</si>
  <si>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</si>
  <si>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</si>
  <si>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</si>
  <si>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</si>
  <si>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</si>
  <si>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</si>
  <si>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</si>
  <si>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</si>
  <si>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</si>
  <si>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</si>
  <si>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</si>
  <si>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</si>
  <si>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</si>
  <si>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</si>
  <si>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</si>
  <si>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</si>
  <si>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</si>
  <si>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</si>
  <si>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</si>
  <si>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</si>
  <si>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</si>
  <si>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</si>
  <si>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</si>
  <si>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</si>
  <si>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</si>
  <si>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</si>
  <si>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</si>
  <si>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</si>
  <si>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</si>
  <si>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</si>
  <si>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</si>
  <si>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</si>
  <si>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</si>
  <si>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</si>
  <si>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</si>
  <si>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</si>
  <si>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</si>
  <si>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</si>
  <si>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</si>
  <si>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</si>
  <si>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</si>
  <si>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</si>
  <si>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</si>
  <si>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</si>
  <si>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</si>
  <si>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</si>
  <si>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</si>
  <si>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</si>
  <si>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</si>
  <si>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</si>
  <si>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</si>
  <si>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</si>
  <si>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</si>
  <si>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</si>
  <si>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</si>
  <si>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</si>
  <si>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</si>
  <si>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</si>
  <si>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</si>
  <si>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</si>
  <si>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</si>
  <si>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</si>
  <si>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</si>
  <si>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</si>
  <si>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</si>
  <si>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</si>
  <si>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</si>
  <si>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</si>
  <si>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</si>
  <si>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</si>
  <si>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</si>
  <si>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</si>
  <si>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</si>
  <si>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</si>
  <si>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</si>
  <si>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</si>
  <si>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</si>
  <si>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</si>
  <si>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</si>
  <si>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</si>
  <si>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</si>
  <si>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</si>
  <si>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</si>
  <si>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</si>
  <si>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</si>
  <si>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</si>
  <si>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</si>
  <si>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</si>
  <si>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</si>
  <si>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</si>
  <si>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</si>
  <si>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</si>
  <si>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</si>
  <si>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</si>
  <si>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</si>
  <si>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</si>
  <si>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</si>
  <si>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</si>
  <si>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</si>
  <si>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</si>
  <si>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</si>
  <si>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</si>
  <si>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</si>
  <si>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</si>
  <si>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</si>
  <si>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</si>
  <si>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</si>
  <si>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</si>
  <si>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</si>
  <si>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</si>
  <si>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</si>
  <si>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</si>
  <si>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</si>
  <si>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</si>
  <si>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</si>
  <si>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</si>
  <si>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</si>
  <si>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</si>
  <si>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</si>
  <si>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</si>
  <si>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</si>
  <si>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</si>
  <si>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</si>
  <si>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</si>
  <si>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</si>
  <si>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</si>
  <si>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</si>
  <si>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</si>
  <si>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</si>
  <si>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</si>
  <si>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</si>
  <si>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</si>
  <si>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</si>
  <si>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</si>
  <si>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</si>
  <si>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</si>
  <si>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</si>
  <si>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</si>
  <si>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</si>
  <si>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</si>
  <si>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</si>
  <si>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</si>
  <si>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</si>
  <si>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</si>
  <si>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</si>
  <si>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</si>
  <si>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</si>
  <si>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</si>
  <si>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</si>
  <si>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</si>
  <si>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</si>
  <si>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</si>
  <si>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</si>
  <si>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</si>
  <si>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</si>
  <si>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</si>
  <si>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</si>
  <si>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</si>
  <si>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</si>
  <si>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</si>
  <si>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</si>
  <si>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</si>
  <si>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</si>
  <si>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</si>
  <si>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</si>
  <si>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</si>
  <si>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</si>
  <si>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</si>
  <si>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</si>
  <si>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</si>
  <si>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</si>
  <si>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</si>
  <si>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</si>
  <si>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</si>
  <si>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</si>
  <si>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</si>
  <si>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</si>
  <si>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</si>
  <si>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</si>
  <si>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</si>
  <si>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</si>
  <si>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</si>
  <si>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</si>
  <si>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</si>
  <si>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</si>
  <si>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</si>
  <si>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</si>
  <si>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</si>
  <si>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</si>
  <si>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</si>
  <si>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</si>
  <si>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</si>
  <si>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</si>
  <si>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</si>
  <si>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</si>
  <si>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</si>
  <si>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</si>
  <si>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</si>
  <si>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</si>
  <si>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</si>
  <si>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</si>
  <si>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</si>
  <si>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</si>
  <si>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</si>
  <si>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</si>
  <si>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</si>
  <si>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</si>
  <si>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</si>
  <si>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</si>
  <si>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</si>
  <si>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</si>
  <si>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</si>
  <si>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</si>
  <si>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</si>
  <si>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</si>
  <si>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</si>
  <si>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</si>
  <si>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</si>
  <si>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</si>
  <si>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</si>
  <si>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</si>
  <si>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</si>
  <si>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</si>
  <si>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</si>
  <si>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</si>
  <si>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</si>
  <si>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</si>
  <si>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</si>
  <si>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</si>
  <si>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</si>
  <si>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</si>
  <si>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</si>
  <si>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</si>
  <si>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</si>
  <si>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</si>
  <si>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</si>
  <si>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</si>
  <si>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</si>
  <si>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</si>
  <si>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</si>
  <si>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</si>
  <si>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</si>
  <si>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</si>
  <si>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</si>
  <si>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</si>
  <si>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</si>
  <si>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</si>
  <si>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</si>
  <si>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</si>
  <si>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</si>
  <si>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</si>
  <si>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</si>
  <si>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</si>
  <si>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</si>
  <si>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</si>
  <si>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</si>
  <si>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</si>
  <si>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</si>
  <si>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</si>
  <si>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</si>
  <si>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</si>
  <si>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</si>
  <si>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</si>
  <si>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</si>
  <si>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</si>
  <si>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</si>
  <si>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</si>
  <si>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</si>
  <si>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</si>
  <si>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</si>
  <si>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</si>
  <si>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</si>
  <si>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</si>
  <si>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</si>
  <si>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</si>
  <si>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</si>
  <si>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</si>
  <si>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</si>
  <si>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</si>
  <si>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</si>
  <si>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</si>
  <si>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</si>
  <si>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</si>
  <si>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</si>
  <si>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</si>
  <si>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</si>
  <si>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</si>
  <si>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</si>
  <si>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</si>
  <si>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</si>
  <si>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</si>
  <si>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</si>
  <si>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</si>
  <si>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</si>
  <si>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</si>
  <si>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</si>
  <si>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</si>
  <si>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</si>
  <si>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</si>
  <si>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</si>
  <si>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</si>
  <si>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</si>
  <si>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</si>
  <si>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</si>
  <si>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</si>
  <si>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</si>
  <si>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</si>
  <si>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</si>
  <si>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</si>
  <si>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</si>
  <si>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</si>
  <si>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</si>
  <si>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</si>
  <si>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</si>
  <si>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</si>
  <si>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</si>
  <si>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</si>
  <si>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</si>
  <si>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</si>
  <si>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</si>
  <si>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</si>
  <si>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</si>
  <si>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</si>
  <si>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</si>
  <si>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</si>
  <si>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</si>
  <si>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</si>
  <si>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</si>
  <si>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</si>
  <si>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</si>
  <si>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</si>
  <si>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</si>
  <si>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</si>
  <si>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</si>
  <si>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</si>
  <si>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</si>
  <si>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</si>
  <si>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</si>
  <si>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</si>
  <si>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</si>
  <si>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</si>
  <si>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</si>
  <si>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</si>
  <si>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</si>
  <si>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</si>
  <si>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</si>
  <si>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</si>
  <si>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</si>
  <si>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</si>
  <si>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</si>
  <si>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</si>
  <si>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</si>
  <si>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</si>
  <si>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</si>
  <si>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</si>
  <si>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</si>
  <si>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</si>
  <si>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</si>
  <si>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</si>
  <si>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</si>
  <si>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</si>
  <si>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</si>
  <si>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</si>
  <si>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</si>
  <si>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</si>
  <si>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</si>
  <si>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</si>
  <si>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</si>
  <si>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</si>
  <si>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</si>
  <si>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</si>
  <si>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</si>
  <si>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</si>
  <si>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</si>
  <si>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</si>
  <si>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</si>
  <si>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</si>
  <si>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</si>
  <si>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</si>
  <si>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</si>
  <si>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</si>
  <si>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</si>
  <si>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</si>
  <si>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</si>
  <si>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</si>
  <si>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</si>
  <si>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</si>
  <si>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</si>
  <si>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</si>
  <si>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</si>
  <si>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</si>
  <si>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</si>
  <si>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</si>
  <si>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</si>
  <si>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</si>
  <si>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</si>
  <si>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</si>
  <si>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</si>
  <si>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</si>
  <si>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</si>
  <si>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</si>
  <si>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</si>
  <si>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</si>
  <si>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</si>
  <si>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</si>
  <si>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</si>
  <si>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</si>
  <si>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</si>
  <si>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</si>
  <si>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</si>
  <si>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</si>
  <si>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</si>
  <si>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</si>
  <si>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</si>
  <si>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</si>
  <si>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</si>
  <si>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</si>
  <si>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</si>
  <si>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</si>
  <si>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</si>
  <si>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</si>
  <si>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</si>
  <si>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</si>
  <si>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</si>
  <si>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</si>
  <si>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</si>
  <si>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</si>
  <si>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</si>
  <si>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</si>
  <si>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</si>
  <si>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</si>
  <si>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</si>
  <si>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</si>
  <si>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</si>
  <si>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</si>
  <si>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</si>
  <si>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</si>
  <si>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</si>
  <si>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</si>
  <si>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</si>
  <si>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</si>
  <si>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</si>
  <si>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</si>
  <si>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</si>
  <si>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</si>
  <si>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</si>
  <si>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</si>
  <si>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</si>
  <si>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</si>
  <si>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</si>
  <si>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</si>
  <si>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</si>
  <si>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</si>
  <si>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</si>
  <si>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</si>
  <si>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</si>
  <si>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</si>
  <si>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</si>
  <si>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</si>
  <si>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</si>
  <si>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</si>
  <si>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</si>
  <si>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</si>
  <si>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</si>
  <si>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</si>
  <si>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</si>
  <si>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</si>
  <si>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</si>
  <si>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</si>
  <si>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</si>
  <si>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</si>
  <si>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</si>
  <si>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</si>
  <si>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</si>
  <si>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</si>
  <si>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</si>
  <si>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</si>
  <si>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</si>
  <si>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</si>
  <si>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</si>
  <si>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</si>
  <si>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</si>
  <si>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</si>
  <si>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</si>
  <si>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</si>
  <si>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</si>
  <si>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</si>
  <si>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</si>
  <si>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</si>
  <si>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</si>
  <si>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</si>
  <si>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</si>
  <si>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</si>
  <si>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</si>
  <si>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</si>
  <si>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</si>
  <si>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</si>
  <si>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</si>
  <si>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</si>
  <si>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</si>
  <si>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</si>
  <si>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</si>
  <si>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</si>
  <si>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</si>
  <si>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</si>
  <si>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</si>
  <si>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</si>
  <si>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</si>
  <si>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</si>
  <si>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</si>
  <si>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</si>
  <si>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</si>
  <si>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</si>
  <si>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</si>
  <si>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</si>
  <si>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</si>
  <si>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</si>
  <si>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</si>
  <si>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</si>
  <si>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</si>
  <si>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</si>
  <si>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</si>
  <si>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</si>
  <si>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</si>
  <si>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</si>
  <si>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</si>
  <si>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</si>
  <si>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</si>
  <si>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</si>
  <si>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</si>
  <si>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</si>
  <si>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</si>
  <si>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</si>
  <si>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</si>
  <si>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</si>
  <si>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</si>
  <si>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</si>
  <si>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</si>
  <si>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</si>
  <si>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</si>
  <si>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</si>
  <si>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</si>
  <si>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</si>
  <si>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</si>
  <si>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</si>
  <si>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</si>
  <si>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</si>
  <si>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</si>
  <si>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</si>
  <si>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</si>
  <si>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</si>
  <si>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</si>
  <si>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</si>
  <si>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</si>
  <si>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</si>
  <si>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</si>
  <si>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</si>
  <si>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</si>
  <si>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</si>
  <si>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</si>
  <si>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</si>
  <si>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</si>
  <si>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</si>
  <si>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</si>
  <si>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</si>
  <si>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</si>
  <si>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</si>
  <si>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</si>
  <si>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</si>
  <si>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</si>
  <si>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</si>
  <si>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</si>
  <si>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</si>
  <si>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</si>
  <si>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</si>
  <si>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</si>
  <si>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</si>
  <si>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</si>
  <si>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</si>
  <si>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</si>
  <si>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</si>
  <si>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</si>
  <si>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</si>
  <si>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</si>
  <si>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</si>
  <si>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</si>
  <si>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</si>
  <si>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</si>
  <si>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</si>
  <si>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</si>
  <si>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</si>
  <si>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</si>
  <si>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</si>
  <si>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</si>
  <si>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</si>
  <si>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</si>
  <si>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</si>
  <si>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</si>
  <si>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</si>
  <si>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</si>
  <si>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</si>
  <si>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</si>
  <si>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</si>
  <si>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</si>
  <si>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</si>
  <si>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</si>
  <si>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</si>
  <si>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</si>
  <si>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</si>
  <si>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</si>
  <si>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</si>
  <si>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</si>
  <si>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</si>
  <si>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</si>
  <si>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</si>
  <si>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</si>
  <si>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</si>
  <si>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</si>
  <si>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</si>
  <si>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</si>
  <si>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</si>
  <si>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</si>
  <si>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</si>
  <si>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</si>
  <si>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</si>
  <si>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</si>
  <si>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</si>
  <si>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</si>
  <si>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</si>
  <si>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</si>
  <si>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</si>
  <si>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</si>
  <si>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</si>
  <si>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</si>
  <si>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</si>
  <si>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</si>
  <si>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</si>
  <si>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</si>
  <si>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</si>
  <si>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</si>
  <si>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</si>
  <si>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</si>
  <si>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</si>
  <si>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</si>
  <si>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</si>
  <si>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</si>
  <si>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</si>
  <si>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</si>
  <si>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</si>
  <si>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</si>
  <si>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</si>
  <si>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</si>
  <si>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</si>
  <si>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</si>
  <si>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</si>
  <si>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</si>
  <si>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</si>
  <si>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</si>
  <si>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</si>
  <si>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</si>
  <si>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</si>
  <si>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</si>
  <si>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</si>
  <si>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</si>
  <si>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</si>
  <si>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</si>
  <si>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</si>
  <si>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</si>
  <si>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</si>
  <si>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</si>
  <si>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</si>
  <si>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</si>
  <si>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</si>
  <si>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</si>
  <si>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</si>
  <si>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</si>
  <si>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</si>
  <si>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</si>
  <si>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</si>
  <si>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</si>
  <si>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</si>
  <si>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</si>
  <si>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</si>
  <si>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</si>
  <si>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</si>
  <si>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</si>
  <si>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</si>
  <si>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</si>
  <si>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</si>
  <si>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</si>
  <si>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</si>
  <si>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</si>
  <si>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</si>
  <si>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</si>
  <si>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</si>
  <si>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</si>
  <si>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</si>
  <si>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</si>
  <si>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</si>
  <si>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</si>
  <si>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</si>
  <si>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</si>
  <si>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</si>
  <si>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</si>
  <si>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</si>
  <si>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</si>
  <si>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</si>
  <si>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</si>
  <si>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</si>
  <si>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</si>
  <si>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</si>
  <si>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</si>
  <si>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</si>
  <si>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</si>
  <si>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</si>
  <si>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</si>
  <si>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</si>
  <si>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</si>
  <si>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</si>
  <si>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</si>
  <si>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</si>
  <si>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</si>
  <si>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</si>
  <si>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</si>
  <si>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</si>
  <si>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</si>
  <si>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</si>
  <si>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</si>
  <si>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</si>
  <si>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</si>
  <si>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</si>
  <si>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</si>
  <si>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</si>
  <si>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</si>
  <si>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</si>
  <si>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</si>
  <si>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</si>
  <si>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</si>
  <si>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</si>
  <si>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</si>
  <si>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</si>
  <si>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</si>
  <si>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</si>
  <si>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</si>
  <si>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</si>
  <si>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</si>
  <si>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</si>
  <si>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</si>
  <si>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</si>
  <si>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</si>
  <si>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</si>
  <si>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</si>
  <si>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</si>
  <si>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</si>
  <si>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</si>
  <si>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</si>
  <si>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</si>
  <si>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</si>
  <si>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</si>
  <si>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</si>
  <si>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</si>
  <si>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</si>
  <si>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</si>
  <si>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</si>
  <si>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</si>
  <si>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</si>
  <si>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</si>
  <si>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</si>
  <si>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</si>
  <si>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</si>
  <si>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</si>
  <si>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</si>
  <si>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</si>
  <si>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</si>
  <si>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</si>
  <si>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</si>
  <si>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</si>
  <si>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</si>
  <si>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</si>
  <si>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</si>
  <si>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</si>
  <si>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</si>
  <si>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</si>
  <si>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</si>
  <si>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</si>
  <si>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</si>
  <si>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</si>
  <si>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</si>
  <si>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</si>
  <si>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</si>
  <si>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</si>
  <si>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</si>
  <si>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</si>
  <si>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</si>
  <si>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</si>
  <si>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</si>
  <si>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</si>
  <si>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</si>
  <si>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</si>
  <si>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</si>
  <si>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</si>
  <si>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</si>
  <si>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</si>
  <si>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</si>
  <si>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</si>
  <si>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</si>
  <si>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</si>
  <si>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</si>
  <si>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</si>
  <si>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</si>
  <si>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</si>
  <si>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</si>
  <si>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</si>
  <si>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</si>
  <si>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</si>
  <si>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</si>
  <si>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</si>
  <si>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</si>
  <si>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</si>
  <si>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</si>
  <si>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</si>
  <si>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</si>
  <si>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</si>
  <si>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</si>
  <si>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</si>
  <si>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</si>
  <si>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</si>
  <si>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</si>
  <si>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</si>
  <si>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</si>
  <si>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</si>
  <si>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</si>
  <si>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</si>
  <si>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</si>
  <si>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</si>
  <si>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</si>
  <si>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</si>
  <si>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</si>
  <si>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</si>
  <si>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</si>
  <si>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</si>
  <si>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</si>
  <si>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</si>
  <si>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</si>
  <si>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</si>
  <si>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</si>
  <si>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</si>
  <si>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</si>
  <si>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</si>
  <si>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</si>
  <si>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</si>
  <si>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</si>
  <si>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</si>
  <si>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</si>
  <si>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</si>
  <si>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</si>
  <si>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</si>
  <si>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</si>
  <si>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</si>
  <si>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</si>
  <si>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</si>
  <si>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</si>
  <si>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</si>
  <si>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</si>
  <si>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</si>
  <si>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</si>
  <si>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</si>
  <si>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</si>
  <si>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</si>
  <si>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</si>
  <si>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</si>
  <si>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</si>
  <si>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</si>
  <si>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</si>
  <si>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</si>
  <si>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</si>
  <si>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</si>
  <si>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</si>
  <si>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</si>
  <si>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</si>
  <si>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</si>
  <si>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</si>
  <si>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</si>
  <si>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</si>
  <si>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</si>
  <si>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</si>
  <si>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</si>
  <si>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</si>
  <si>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</si>
  <si>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</si>
  <si>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</si>
  <si>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</si>
  <si>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</si>
  <si>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</si>
  <si>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</si>
  <si>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</si>
  <si>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</si>
  <si>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</si>
  <si>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</si>
  <si>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</si>
  <si>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</si>
  <si>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</si>
  <si>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</si>
  <si>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</si>
  <si>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</si>
  <si>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</si>
  <si>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</si>
  <si>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</si>
  <si>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</si>
  <si>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</si>
  <si>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</si>
  <si>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</si>
  <si>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</si>
  <si>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</si>
  <si>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</si>
  <si>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</si>
  <si>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</si>
  <si>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</si>
  <si>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</si>
  <si>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</si>
  <si>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</si>
  <si>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</si>
  <si>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</si>
  <si>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</si>
  <si>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</si>
  <si>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</si>
  <si>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</si>
  <si>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</si>
  <si>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</si>
  <si>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</si>
  <si>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</si>
  <si>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</si>
  <si>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</si>
  <si>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</si>
  <si>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</si>
  <si>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</si>
  <si>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</si>
  <si>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</si>
  <si>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</si>
  <si>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</si>
  <si>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</si>
  <si>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</si>
  <si>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</si>
  <si>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</si>
  <si>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</si>
  <si>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</si>
  <si>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</si>
  <si>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</si>
  <si>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</si>
  <si>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</si>
  <si>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</si>
  <si>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</si>
  <si>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</si>
  <si>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</si>
  <si>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</si>
  <si>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</si>
  <si>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</si>
  <si>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</si>
  <si>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</si>
  <si>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</si>
  <si>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</si>
  <si>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</si>
  <si>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</si>
  <si>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</si>
  <si>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</si>
  <si>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</si>
  <si>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</si>
  <si>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</si>
  <si>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</si>
  <si>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</si>
  <si>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</si>
  <si>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</si>
  <si>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</si>
  <si>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</si>
  <si>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</si>
  <si>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</si>
  <si>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</si>
  <si>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</si>
  <si>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</si>
  <si>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</si>
  <si>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</si>
  <si>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</si>
  <si>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</si>
  <si>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</si>
  <si>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</si>
  <si>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</si>
  <si>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</si>
  <si>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</si>
  <si>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</si>
  <si>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</si>
  <si>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</si>
  <si>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</si>
  <si>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</si>
  <si>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</si>
  <si>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</si>
  <si>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</si>
  <si>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</si>
  <si>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</si>
  <si>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</si>
  <si>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</si>
  <si>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</si>
  <si>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</si>
  <si>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</si>
  <si>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</si>
  <si>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</si>
  <si>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</si>
  <si>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</si>
  <si>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</si>
  <si>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</si>
  <si>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</si>
  <si>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</si>
  <si>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</si>
  <si>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</si>
  <si>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</si>
  <si>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</si>
  <si>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</si>
  <si>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</si>
  <si>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</si>
  <si>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</si>
  <si>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</si>
  <si>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</si>
  <si>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</si>
  <si>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</si>
  <si>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</si>
  <si>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</si>
  <si>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</si>
  <si>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</si>
  <si>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</si>
  <si>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</si>
  <si>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</si>
  <si>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</si>
  <si>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</si>
  <si>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</si>
  <si>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</si>
  <si>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</si>
  <si>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</si>
  <si>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</si>
  <si>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</si>
  <si>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</si>
  <si>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</si>
  <si>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</si>
  <si>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</si>
  <si>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</si>
  <si>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</si>
  <si>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</si>
  <si>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</si>
  <si>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</si>
  <si>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</si>
  <si>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</si>
  <si>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</si>
  <si>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</si>
  <si>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</si>
  <si>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</si>
  <si>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</si>
  <si>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</si>
  <si>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</si>
  <si>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</si>
  <si>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</si>
  <si>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</si>
  <si>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</si>
  <si>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</si>
  <si>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</si>
  <si>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</si>
  <si>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</si>
  <si>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</si>
  <si>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</si>
  <si>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</si>
  <si>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</si>
  <si>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</si>
  <si>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</si>
  <si>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</si>
  <si>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</si>
  <si>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</si>
  <si>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</si>
  <si>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</si>
  <si>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</si>
  <si>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</si>
  <si>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</si>
  <si>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</si>
  <si>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</si>
  <si>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</si>
  <si>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</si>
  <si>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</si>
  <si>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</si>
  <si>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</si>
  <si>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</si>
  <si>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</si>
  <si>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</si>
  <si>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</si>
  <si>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</si>
  <si>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</si>
  <si>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</si>
  <si>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</si>
  <si>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</si>
  <si>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</si>
  <si>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</si>
  <si>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</si>
  <si>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</si>
  <si>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</si>
  <si>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</si>
  <si>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</si>
  <si>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</si>
  <si>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</si>
  <si>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</si>
  <si>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</si>
  <si>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</si>
  <si>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</si>
  <si>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</si>
  <si>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</si>
  <si>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</si>
  <si>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</si>
  <si>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</si>
  <si>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</si>
  <si>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</si>
  <si>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</si>
  <si>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</si>
  <si>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</si>
  <si>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</si>
  <si>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</si>
  <si>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</si>
  <si>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</si>
  <si>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</si>
  <si>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</si>
  <si>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</si>
  <si>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</si>
  <si>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</si>
  <si>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</si>
  <si>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</si>
  <si>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</si>
  <si>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</si>
  <si>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</si>
  <si>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</si>
  <si>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</si>
  <si>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</si>
  <si>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</si>
  <si>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</si>
  <si>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</si>
  <si>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</si>
  <si>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</si>
  <si>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</si>
  <si>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</si>
  <si>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</si>
  <si>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</si>
  <si>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</si>
  <si>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</si>
  <si>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</si>
  <si>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</si>
  <si>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</si>
  <si>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</si>
  <si>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</si>
  <si>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</si>
  <si>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</si>
  <si>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</si>
  <si>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</si>
  <si>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</si>
  <si>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</si>
  <si>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</si>
  <si>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</si>
  <si>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</si>
  <si>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</si>
  <si>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</si>
  <si>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</si>
  <si>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</si>
  <si>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</si>
  <si>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</si>
  <si>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</si>
  <si>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</si>
  <si>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</si>
  <si>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</si>
  <si>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</si>
  <si>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</si>
  <si>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</si>
  <si>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</si>
  <si>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</si>
  <si>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</si>
  <si>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</si>
  <si>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</si>
  <si>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</si>
  <si>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</si>
  <si>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</si>
  <si>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</si>
  <si>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</si>
  <si>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</si>
  <si>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</si>
  <si>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</si>
  <si>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</si>
  <si>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</si>
  <si>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</si>
  <si>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</si>
  <si>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</si>
  <si>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</si>
  <si>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</si>
  <si>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</si>
  <si>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</si>
  <si>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</si>
  <si>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</si>
  <si>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</si>
  <si>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</si>
  <si>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</si>
  <si>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</si>
  <si>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</si>
  <si>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</si>
  <si>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</si>
  <si>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</si>
  <si>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</si>
  <si>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</si>
  <si>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</si>
  <si>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</si>
  <si>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</si>
  <si>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</si>
  <si>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</si>
  <si>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</si>
  <si>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</si>
  <si>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</si>
  <si>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</si>
  <si>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</si>
  <si>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</si>
  <si>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</si>
  <si>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</si>
  <si>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</si>
  <si>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</si>
  <si>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</si>
  <si>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</si>
  <si>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</si>
  <si>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</si>
  <si>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</si>
  <si>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</si>
  <si>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</si>
  <si>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</si>
  <si>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</si>
  <si>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</si>
  <si>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</si>
  <si>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</si>
  <si>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</si>
  <si>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</si>
  <si>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</si>
  <si>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</si>
  <si>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</si>
  <si>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</si>
  <si>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</si>
  <si>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</si>
  <si>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</si>
  <si>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</si>
  <si>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</si>
  <si>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</si>
  <si>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</si>
  <si>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</si>
  <si>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</si>
  <si>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</si>
  <si>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</si>
  <si>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</si>
  <si>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</si>
  <si>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</si>
  <si>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</si>
  <si>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</si>
  <si>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</si>
  <si>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</si>
  <si>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</si>
  <si>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</si>
  <si>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</si>
  <si>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</si>
  <si>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</si>
  <si>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</si>
  <si>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</si>
  <si>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</si>
  <si>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</si>
  <si>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</si>
  <si>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</si>
  <si>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</si>
  <si>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</si>
  <si>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</si>
  <si>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</si>
  <si>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</si>
  <si>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</si>
  <si>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</si>
  <si>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</si>
  <si>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</si>
  <si>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</si>
  <si>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</si>
  <si>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</si>
  <si>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</si>
  <si>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</si>
  <si>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</si>
  <si>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</si>
  <si>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</si>
  <si>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</si>
  <si>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</si>
  <si>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</si>
  <si>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</si>
  <si>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</si>
  <si>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</si>
  <si>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</si>
  <si>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</si>
  <si>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</si>
  <si>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</si>
  <si>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</si>
  <si>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</si>
  <si>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</si>
  <si>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</si>
  <si>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</si>
  <si>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</si>
  <si>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</si>
  <si>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</si>
  <si>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</si>
  <si>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</si>
  <si>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</si>
  <si>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</si>
  <si>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</si>
  <si>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</si>
  <si>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</si>
  <si>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</si>
  <si>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</si>
  <si>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</si>
  <si>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</si>
  <si>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</si>
  <si>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</si>
  <si>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</si>
  <si>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</si>
  <si>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</si>
  <si>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</si>
  <si>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</si>
  <si>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</si>
  <si>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</si>
  <si>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</si>
  <si>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</si>
  <si>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</si>
  <si>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</si>
  <si>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</si>
  <si>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</si>
  <si>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</si>
  <si>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</si>
  <si>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</si>
  <si>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</si>
  <si>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</si>
  <si>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</si>
  <si>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</si>
  <si>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</si>
  <si>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</si>
  <si>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</si>
  <si>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</si>
  <si>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</si>
  <si>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</si>
  <si>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</si>
  <si>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</si>
  <si>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</si>
  <si>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</si>
  <si>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</si>
  <si>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</si>
  <si>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</si>
  <si>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</si>
  <si>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</si>
  <si>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</si>
  <si>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</si>
  <si>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</si>
  <si>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</si>
  <si>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</si>
  <si>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</si>
  <si>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</si>
  <si>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</si>
  <si>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</si>
  <si>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</si>
  <si>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</si>
  <si>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</si>
  <si>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</si>
  <si>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</si>
  <si>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</si>
  <si>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</si>
  <si>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</si>
  <si>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</si>
  <si>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</si>
  <si>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</si>
  <si>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</si>
  <si>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</si>
  <si>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</si>
  <si>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</si>
  <si>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</si>
  <si>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</si>
  <si>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</si>
  <si>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</si>
  <si>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</si>
  <si>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</si>
  <si>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</si>
  <si>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</si>
  <si>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</si>
  <si>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</si>
  <si>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</si>
  <si>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</si>
  <si>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</si>
  <si>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</si>
  <si>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</si>
  <si>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</si>
  <si>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</si>
  <si>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</si>
  <si>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</si>
  <si>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</si>
  <si>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</si>
  <si>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</si>
  <si>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</si>
  <si>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</si>
  <si>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</si>
  <si>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</si>
  <si>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</si>
  <si>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</si>
  <si>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</si>
  <si>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</si>
  <si>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</si>
  <si>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</si>
  <si>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</si>
  <si>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</si>
  <si>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</si>
  <si>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</si>
  <si>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</si>
  <si>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</si>
  <si>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</si>
  <si>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</si>
  <si>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</si>
  <si>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</si>
  <si>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</si>
  <si>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</si>
  <si>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</si>
  <si>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</si>
  <si>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</si>
  <si>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</si>
  <si>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</si>
  <si>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</si>
  <si>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</si>
  <si>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</si>
  <si>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</si>
  <si>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</si>
  <si>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</si>
  <si>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</si>
  <si>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</si>
  <si>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</si>
  <si>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</si>
  <si>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</si>
  <si>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</si>
  <si>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</si>
  <si>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</si>
  <si>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</si>
  <si>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</si>
  <si>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</si>
  <si>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</si>
  <si>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</si>
  <si>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</si>
  <si>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</si>
  <si>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</si>
  <si>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</si>
  <si>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</si>
  <si>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</si>
  <si>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</si>
  <si>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</si>
  <si>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</si>
  <si>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</si>
  <si>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</si>
  <si>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</si>
  <si>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</si>
  <si>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</si>
  <si>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</si>
  <si>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</si>
  <si>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</si>
  <si>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</si>
  <si>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</si>
  <si>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</si>
  <si>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</si>
  <si>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</si>
  <si>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</si>
  <si>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</si>
  <si>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</si>
  <si>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</si>
  <si>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</si>
  <si>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</si>
  <si>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</si>
  <si>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</si>
  <si>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</si>
  <si>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</si>
  <si>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</si>
  <si>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</si>
  <si>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</si>
  <si>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</si>
  <si>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</si>
  <si>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</si>
  <si>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</si>
  <si>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</si>
  <si>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</si>
  <si>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</si>
  <si>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</si>
  <si>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</si>
  <si>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</si>
  <si>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</si>
  <si>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</si>
  <si>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</si>
  <si>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</si>
  <si>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</si>
  <si>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</si>
  <si>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</si>
  <si>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</si>
  <si>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</si>
  <si>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</si>
  <si>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</si>
  <si>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</si>
  <si>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</si>
  <si>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</si>
  <si>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</si>
  <si>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</si>
  <si>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</si>
  <si>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</si>
  <si>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</si>
  <si>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</si>
  <si>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</si>
  <si>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</si>
  <si>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</si>
  <si>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</si>
  <si>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</si>
  <si>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</si>
  <si>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</si>
  <si>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</si>
  <si>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</si>
  <si>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</si>
  <si>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</si>
  <si>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</si>
  <si>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</si>
  <si>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</si>
  <si>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</si>
  <si>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</si>
  <si>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</si>
  <si>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</si>
  <si>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</si>
  <si>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</si>
  <si>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</si>
  <si>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</si>
  <si>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</si>
  <si>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</si>
  <si>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</si>
  <si>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</si>
  <si>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</si>
  <si>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</si>
  <si>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</si>
  <si>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</si>
  <si>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</si>
  <si>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</si>
  <si>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</si>
  <si>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</si>
  <si>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</si>
  <si>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</si>
  <si>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</si>
  <si>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</si>
  <si>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</si>
  <si>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</si>
  <si>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</si>
  <si>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</si>
  <si>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</si>
  <si>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</si>
  <si>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</si>
  <si>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</si>
  <si>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</si>
  <si>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</si>
  <si>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</si>
  <si>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</si>
  <si>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</si>
  <si>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</si>
  <si>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</si>
  <si>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</si>
  <si>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</si>
  <si>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</si>
  <si>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</si>
  <si>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</si>
  <si>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</si>
  <si>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</si>
  <si>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</si>
  <si>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</si>
  <si>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</si>
  <si>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</si>
  <si>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</si>
  <si>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</si>
  <si>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</si>
  <si>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</si>
  <si>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</si>
  <si>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</si>
  <si>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</si>
  <si>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</si>
  <si>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</si>
  <si>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</si>
  <si>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</si>
  <si>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</si>
  <si>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</si>
  <si>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</si>
  <si>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</si>
  <si>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</si>
  <si>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</si>
  <si>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</si>
  <si>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</si>
  <si>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</si>
  <si>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</si>
  <si>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</si>
  <si>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</si>
  <si>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</si>
  <si>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</si>
  <si>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</si>
  <si>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</si>
  <si>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</si>
  <si>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</si>
  <si>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</si>
  <si>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</si>
  <si>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</si>
  <si>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</si>
  <si>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</si>
  <si>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</si>
  <si>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</si>
  <si>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</si>
  <si>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</si>
  <si>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</si>
  <si>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</si>
  <si>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</si>
  <si>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</si>
  <si>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</si>
  <si>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</si>
  <si>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</si>
  <si>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</si>
  <si>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</si>
  <si>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</si>
  <si>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</si>
  <si>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</si>
  <si>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</si>
  <si>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</si>
  <si>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</si>
  <si>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</si>
  <si>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</si>
  <si>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</si>
  <si>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</si>
  <si>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</si>
  <si>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</si>
  <si>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</si>
  <si>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</si>
  <si>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</si>
  <si>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</si>
  <si>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</si>
  <si>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</si>
  <si>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</si>
  <si>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</si>
  <si>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</si>
  <si>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</si>
  <si>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</si>
  <si>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</si>
  <si>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</si>
  <si>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</si>
  <si>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</si>
  <si>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</si>
  <si>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</si>
  <si>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</si>
  <si>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</si>
  <si>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</si>
  <si>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</si>
  <si>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</si>
  <si>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</si>
  <si>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</si>
  <si>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</si>
  <si>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</si>
  <si>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</si>
  <si>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</si>
  <si>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</si>
  <si>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</si>
  <si>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</si>
  <si>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</si>
  <si>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</si>
  <si>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</si>
  <si>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</si>
  <si>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</si>
  <si>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</si>
  <si>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</si>
  <si>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</si>
  <si>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</si>
  <si>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</si>
  <si>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</si>
  <si>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</si>
  <si>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</si>
  <si>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</si>
  <si>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</si>
  <si>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</si>
  <si>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</si>
  <si>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</si>
  <si>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</si>
  <si>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</si>
  <si>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</si>
  <si>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</si>
  <si>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</si>
  <si>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</si>
  <si>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</si>
  <si>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</si>
  <si>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</si>
  <si>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</si>
  <si>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</si>
  <si>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</si>
  <si>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</si>
  <si>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</si>
  <si>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</si>
  <si>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</si>
  <si>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</si>
  <si>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</si>
  <si>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</si>
  <si>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</si>
  <si>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</si>
  <si>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</si>
  <si>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</si>
  <si>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</si>
  <si>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</si>
  <si>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</si>
  <si>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</si>
  <si>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</si>
  <si>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</si>
  <si>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</si>
  <si>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</si>
  <si>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</si>
  <si>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</si>
  <si>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</si>
  <si>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</si>
  <si>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</si>
  <si>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</si>
  <si>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</si>
  <si>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</si>
  <si>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</si>
  <si>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</si>
  <si>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</si>
  <si>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</si>
  <si>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</si>
  <si>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</si>
  <si>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</si>
  <si>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</si>
  <si>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</si>
  <si>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</si>
  <si>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</si>
  <si>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</si>
  <si>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</si>
  <si>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</si>
  <si>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</si>
  <si>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</si>
  <si>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</si>
  <si>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</si>
  <si>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</si>
  <si>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</si>
  <si>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</si>
  <si>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</si>
  <si>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</si>
  <si>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</si>
  <si>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</si>
  <si>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</si>
  <si>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</si>
  <si>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</si>
  <si>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</si>
  <si>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</si>
  <si>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</si>
  <si>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</si>
  <si>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</si>
  <si>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</si>
  <si>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</si>
  <si>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</si>
  <si>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</si>
  <si>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</si>
  <si>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</si>
  <si>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</si>
  <si>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</si>
  <si>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</si>
  <si>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</si>
  <si>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</si>
  <si>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</si>
  <si>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</si>
  <si>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</si>
  <si>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</si>
  <si>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</si>
  <si>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</si>
  <si>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</si>
  <si>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</si>
  <si>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</si>
  <si>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</si>
  <si>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</si>
  <si>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</si>
  <si>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</si>
  <si>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</si>
  <si>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</si>
  <si>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</si>
  <si>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</si>
  <si>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</si>
  <si>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</si>
  <si>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</si>
  <si>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</si>
  <si>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</si>
  <si>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</si>
  <si>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</si>
  <si>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</si>
  <si>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</si>
  <si>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</si>
  <si>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</si>
  <si>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</si>
  <si>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</si>
  <si>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</si>
  <si>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</si>
  <si>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</si>
  <si>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</si>
  <si>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</si>
  <si>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</si>
  <si>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</si>
  <si>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</si>
  <si>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</si>
  <si>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</si>
  <si>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</si>
  <si>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</si>
  <si>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</si>
  <si>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</si>
  <si>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</si>
  <si>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</si>
  <si>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</si>
  <si>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</si>
  <si>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</si>
  <si>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</si>
  <si>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</si>
  <si>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</si>
  <si>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</si>
  <si>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</si>
  <si>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</si>
  <si>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</si>
  <si>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</si>
  <si>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</si>
  <si>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</si>
  <si>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</si>
  <si>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</si>
  <si>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</si>
  <si>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</si>
  <si>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</si>
  <si>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</si>
  <si>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</si>
  <si>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</si>
  <si>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</si>
  <si>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</si>
  <si>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</si>
  <si>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</si>
  <si>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</si>
  <si>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</si>
  <si>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</si>
  <si>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</si>
  <si>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</si>
  <si>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</si>
  <si>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</si>
  <si>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</si>
  <si>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</si>
  <si>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</si>
  <si>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</si>
  <si>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</si>
  <si>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</si>
  <si>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</si>
  <si>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</si>
  <si>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</si>
  <si>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</si>
  <si>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</si>
  <si>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</si>
  <si>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</si>
  <si>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</si>
  <si>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</si>
  <si>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</si>
  <si>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</si>
  <si>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</si>
  <si>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</si>
  <si>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</si>
  <si>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</si>
  <si>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</si>
  <si>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</si>
  <si>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</si>
  <si>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</si>
  <si>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</si>
  <si>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</si>
  <si>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</si>
  <si>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</si>
  <si>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</si>
  <si>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</si>
  <si>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</si>
  <si>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</si>
  <si>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</si>
  <si>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</si>
  <si>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</si>
  <si>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</si>
  <si>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</si>
  <si>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</si>
  <si>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</si>
  <si>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</si>
  <si>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</si>
  <si>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</si>
  <si>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</si>
  <si>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</si>
  <si>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</si>
  <si>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</si>
  <si>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</si>
  <si>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</si>
  <si>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</si>
  <si>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</si>
  <si>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</si>
  <si>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</si>
  <si>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</si>
  <si>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</si>
  <si>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</si>
  <si>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</si>
  <si>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</si>
  <si>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</si>
  <si>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</si>
  <si>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</si>
  <si>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</si>
  <si>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</si>
  <si>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</si>
  <si>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</si>
  <si>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</si>
  <si>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</si>
  <si>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</si>
  <si>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</si>
  <si>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</si>
  <si>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</si>
  <si>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</si>
  <si>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</si>
  <si>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</si>
  <si>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</si>
  <si>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</si>
  <si>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</si>
  <si>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</si>
  <si>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</si>
  <si>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</si>
  <si>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</si>
  <si>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</si>
  <si>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</si>
  <si>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</si>
  <si>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</si>
  <si>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</si>
  <si>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</si>
  <si>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</si>
  <si>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</si>
  <si>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</si>
  <si>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</si>
  <si>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</si>
  <si>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</si>
  <si>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</si>
  <si>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</si>
  <si>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</si>
  <si>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</si>
  <si>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</si>
  <si>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</si>
  <si>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</si>
  <si>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</si>
  <si>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</si>
  <si>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</si>
  <si>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</si>
  <si>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</si>
  <si>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</si>
  <si>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</si>
  <si>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</si>
  <si>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</si>
  <si>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</si>
  <si>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</si>
  <si>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</si>
  <si>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</si>
  <si>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</si>
  <si>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</si>
  <si>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</si>
  <si>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</si>
  <si>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</si>
  <si>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</si>
  <si>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</si>
  <si>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</si>
  <si>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</si>
  <si>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</si>
  <si>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</si>
  <si>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</si>
  <si>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</si>
  <si>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</si>
  <si>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</si>
  <si>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</si>
  <si>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</si>
  <si>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</si>
  <si>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</si>
  <si>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</si>
  <si>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</si>
  <si>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</si>
  <si>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</si>
  <si>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</si>
  <si>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</si>
  <si>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</si>
  <si>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</si>
  <si>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</si>
  <si>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</si>
  <si>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</si>
  <si>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</si>
  <si>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</si>
  <si>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</si>
  <si>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</si>
  <si>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</si>
  <si>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</si>
  <si>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</si>
  <si>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</si>
  <si>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</si>
  <si>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</si>
  <si>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</si>
  <si>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</si>
  <si>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</si>
  <si>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</si>
  <si>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</si>
  <si>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</si>
  <si>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</si>
  <si>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</si>
  <si>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</si>
  <si>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</si>
  <si>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</si>
  <si>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</si>
  <si>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</si>
  <si>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</si>
  <si>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</si>
  <si>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</si>
  <si>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</si>
  <si>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</si>
  <si>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</si>
  <si>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</si>
  <si>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</si>
  <si>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</si>
  <si>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</si>
  <si>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</si>
  <si>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</si>
  <si>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</si>
  <si>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</si>
  <si>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</si>
  <si>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</si>
  <si>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</si>
  <si>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</si>
  <si>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</si>
  <si>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</si>
  <si>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</si>
  <si>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</si>
  <si>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</si>
  <si>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</si>
  <si>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</si>
  <si>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</si>
  <si>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</si>
  <si>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</si>
  <si>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</si>
  <si>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</si>
  <si>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</si>
  <si>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</si>
  <si>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</si>
  <si>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</si>
  <si>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</si>
  <si>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</si>
  <si>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</si>
  <si>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</si>
  <si>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</si>
  <si>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</si>
  <si>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</si>
  <si>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</si>
  <si>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</si>
  <si>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</si>
  <si>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</si>
  <si>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</si>
  <si>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</si>
  <si>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</si>
  <si>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</si>
  <si>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</si>
  <si>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</si>
  <si>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</si>
  <si>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</si>
  <si>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</si>
  <si>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</si>
  <si>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</si>
  <si>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</si>
  <si>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</si>
  <si>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</si>
  <si>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</si>
  <si>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</si>
  <si>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</si>
  <si>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</si>
  <si>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</si>
  <si>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</si>
  <si>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</si>
  <si>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</si>
  <si>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</si>
  <si>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</si>
  <si>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</si>
  <si>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</si>
  <si>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</si>
  <si>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</si>
  <si>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</si>
  <si>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</si>
  <si>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</si>
  <si>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</si>
  <si>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</si>
  <si>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</si>
  <si>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</si>
  <si>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</si>
  <si>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</si>
  <si>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</si>
  <si>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</si>
  <si>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</si>
  <si>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</si>
  <si>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</si>
  <si>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</si>
  <si>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</si>
  <si>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</si>
  <si>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</si>
  <si>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</si>
  <si>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</si>
  <si>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</si>
  <si>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</si>
  <si>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</si>
  <si>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</si>
  <si>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</si>
  <si>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</si>
  <si>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</si>
  <si>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</si>
  <si>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</si>
  <si>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</si>
  <si>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</si>
  <si>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</si>
  <si>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</si>
  <si>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</si>
  <si>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</si>
  <si>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</si>
  <si>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</si>
  <si>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</si>
  <si>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</si>
  <si>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</si>
  <si>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</si>
  <si>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</si>
  <si>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</si>
  <si>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</si>
  <si>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</si>
  <si>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</si>
  <si>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</si>
  <si>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</si>
  <si>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</si>
  <si>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</si>
  <si>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</si>
  <si>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</si>
  <si>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</si>
  <si>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</si>
  <si>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</si>
  <si>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</si>
  <si>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</si>
  <si>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</si>
  <si>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</si>
  <si>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</si>
  <si>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</si>
  <si>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</si>
  <si>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</si>
  <si>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</si>
  <si>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</si>
  <si>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</si>
  <si>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</si>
  <si>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</si>
  <si>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</si>
  <si>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</si>
  <si>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</si>
  <si>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</si>
  <si>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</si>
  <si>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</si>
  <si>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</si>
  <si>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</si>
  <si>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</si>
  <si>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</si>
  <si>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</si>
  <si>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</si>
  <si>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</si>
  <si>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</si>
  <si>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</si>
  <si>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</si>
  <si>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</si>
  <si>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</si>
  <si>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</si>
  <si>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</si>
  <si>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</si>
  <si>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</si>
  <si>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</si>
  <si>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</si>
  <si>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</si>
  <si>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</si>
  <si>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</si>
  <si>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</si>
  <si>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</si>
  <si>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</si>
  <si>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</si>
  <si>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</si>
  <si>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</si>
  <si>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</si>
  <si>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</si>
  <si>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</si>
  <si>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</si>
  <si>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</si>
  <si>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</si>
  <si>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</si>
  <si>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</si>
  <si>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</si>
  <si>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</si>
  <si>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</si>
  <si>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</si>
  <si>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</si>
  <si>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</si>
  <si>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</si>
  <si>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</si>
  <si>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</si>
  <si>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</si>
  <si>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</si>
  <si>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</si>
  <si>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</si>
  <si>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</si>
  <si>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</si>
  <si>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</si>
  <si>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</si>
  <si>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</si>
  <si>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</si>
  <si>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</si>
  <si>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</si>
  <si>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</si>
  <si>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</si>
  <si>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</si>
  <si>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</si>
  <si>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</si>
  <si>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</si>
  <si>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</si>
  <si>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</si>
  <si>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</si>
  <si>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</si>
  <si>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</si>
  <si>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</si>
  <si>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</si>
  <si>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</si>
  <si>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</si>
  <si>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</si>
  <si>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</si>
  <si>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</si>
  <si>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</si>
  <si>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</si>
  <si>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</si>
  <si>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</si>
  <si>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</si>
  <si>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</si>
  <si>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</si>
  <si>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</si>
  <si>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</si>
  <si>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</si>
  <si>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</si>
  <si>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</si>
  <si>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</si>
  <si>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</si>
  <si>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</si>
  <si>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</si>
  <si>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</si>
  <si>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</si>
  <si>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</si>
  <si>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</si>
  <si>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</si>
  <si>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</si>
  <si>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</si>
  <si>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</si>
  <si>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</si>
  <si>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</si>
  <si>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</si>
  <si>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</si>
  <si>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</si>
  <si>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</si>
  <si>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</si>
  <si>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</si>
  <si>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</si>
  <si>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</si>
  <si>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</si>
  <si>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</si>
  <si>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</si>
  <si>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</si>
  <si>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</si>
  <si>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</si>
  <si>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</si>
  <si>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</si>
  <si>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</si>
  <si>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</si>
  <si>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</si>
  <si>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</si>
  <si>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</si>
  <si>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</si>
  <si>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</si>
  <si>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</si>
  <si>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</si>
  <si>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</si>
  <si>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</si>
  <si>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</si>
  <si>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</si>
  <si>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</si>
  <si>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</si>
  <si>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</si>
  <si>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</si>
  <si>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</si>
  <si>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</si>
  <si>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</si>
  <si>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</si>
  <si>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</si>
  <si>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</si>
  <si>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</si>
  <si>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</si>
  <si>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</si>
  <si>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</si>
  <si>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</si>
  <si>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</si>
  <si>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</si>
  <si>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</si>
  <si>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</si>
  <si>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</si>
  <si>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</si>
  <si>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</si>
  <si>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</si>
  <si>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</si>
  <si>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</si>
  <si>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</si>
  <si>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</si>
  <si>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</si>
  <si>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</si>
  <si>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</si>
  <si>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</si>
  <si>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</si>
  <si>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</si>
  <si>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</si>
  <si>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</si>
  <si>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</si>
  <si>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</si>
  <si>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</si>
  <si>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</si>
  <si>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</si>
  <si>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</si>
  <si>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</si>
  <si>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</si>
  <si>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</si>
  <si>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</si>
  <si>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</si>
  <si>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</si>
  <si>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</si>
  <si>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</si>
  <si>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</si>
  <si>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</si>
  <si>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</si>
  <si>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</si>
  <si>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</si>
  <si>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</si>
  <si>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</si>
  <si>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</si>
  <si>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</si>
  <si>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</si>
  <si>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</si>
  <si>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</si>
  <si>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</si>
  <si>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</si>
  <si>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</si>
  <si>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</si>
  <si>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</si>
  <si>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</si>
  <si>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</si>
  <si>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</si>
  <si>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</si>
  <si>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</si>
  <si>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</si>
  <si>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</si>
  <si>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</si>
  <si>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</si>
  <si>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</si>
  <si>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</si>
  <si>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</si>
  <si>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</si>
  <si>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</si>
  <si>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</si>
  <si>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</si>
  <si>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</si>
  <si>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</si>
  <si>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</si>
  <si>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</si>
  <si>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</si>
  <si>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</si>
  <si>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</si>
  <si>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</si>
  <si>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</si>
  <si>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</si>
  <si>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</si>
  <si>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</si>
  <si>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</si>
  <si>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</si>
  <si>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</si>
  <si>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</si>
  <si>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</si>
  <si>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</si>
  <si>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</si>
  <si>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</si>
  <si>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</si>
  <si>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</si>
  <si>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</si>
  <si>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</si>
  <si>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</si>
  <si>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</si>
  <si>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</si>
  <si>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</si>
  <si>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</si>
  <si>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</si>
  <si>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</si>
  <si>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</si>
  <si>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</si>
  <si>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</si>
  <si>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</si>
  <si>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</si>
  <si>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</si>
  <si>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</si>
  <si>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</si>
  <si>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</si>
  <si>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</si>
  <si>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</si>
  <si>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</si>
  <si>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</si>
  <si>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</si>
  <si>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</si>
  <si>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</si>
  <si>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</si>
  <si>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</si>
  <si>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</si>
  <si>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</si>
  <si>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</si>
  <si>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</si>
  <si>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</si>
  <si>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</si>
  <si>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</si>
  <si>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</si>
  <si>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</si>
  <si>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</si>
  <si>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</si>
  <si>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</si>
  <si>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</si>
  <si>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</si>
  <si>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</si>
  <si>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</si>
  <si>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</si>
  <si>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</si>
  <si>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</si>
  <si>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</si>
  <si>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</si>
  <si>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</si>
  <si>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</si>
  <si>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</si>
  <si>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</si>
  <si>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</si>
  <si>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</si>
  <si>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</si>
  <si>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</si>
  <si>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</si>
  <si>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</si>
  <si>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</si>
  <si>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</si>
  <si>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</si>
  <si>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</si>
  <si>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</si>
  <si>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</si>
  <si>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</si>
  <si>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</si>
  <si>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</si>
  <si>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</si>
  <si>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</si>
  <si>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</si>
  <si>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</si>
  <si>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</si>
  <si>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</si>
  <si>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</si>
  <si>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</si>
  <si>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</si>
  <si>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</si>
  <si>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</si>
  <si>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</si>
  <si>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</si>
  <si>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</si>
  <si>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</si>
  <si>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</si>
  <si>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</si>
  <si>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</si>
  <si>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</si>
  <si>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</si>
  <si>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</si>
  <si>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</si>
  <si>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</si>
  <si>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</si>
  <si>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</si>
  <si>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</si>
  <si>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</si>
  <si>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</si>
  <si>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</si>
  <si>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</si>
  <si>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</si>
  <si>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</si>
  <si>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</si>
  <si>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</si>
  <si>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</si>
  <si>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</si>
  <si>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</si>
  <si>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</si>
  <si>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</si>
  <si>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</si>
  <si>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</si>
  <si>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</si>
  <si>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</si>
  <si>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</si>
  <si>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</si>
  <si>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</si>
  <si>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</si>
  <si>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</si>
  <si>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</si>
  <si>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</si>
  <si>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</si>
  <si>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</si>
  <si>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</si>
  <si>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</si>
  <si>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</si>
  <si>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</si>
  <si>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</si>
  <si>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</si>
  <si>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</si>
  <si>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</si>
  <si>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</si>
  <si>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</si>
  <si>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</si>
  <si>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</si>
  <si>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</si>
  <si>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</si>
  <si>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</si>
  <si>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</si>
  <si>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</si>
  <si>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</si>
  <si>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</si>
  <si>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</si>
  <si>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</si>
  <si>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</si>
  <si>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</si>
  <si>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</si>
  <si>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</si>
  <si>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</si>
  <si>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</si>
  <si>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</si>
  <si>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</si>
  <si>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</si>
  <si>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</si>
  <si>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</si>
  <si>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</si>
  <si>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</si>
  <si>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</si>
  <si>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</si>
  <si>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</si>
  <si>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</si>
  <si>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</si>
  <si>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</si>
  <si>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</si>
  <si>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</si>
  <si>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</si>
  <si>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</si>
  <si>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</si>
  <si>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</si>
  <si>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</si>
  <si>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</si>
  <si>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</si>
  <si>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</si>
  <si>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</si>
  <si>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</si>
  <si>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</si>
  <si>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</si>
  <si>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</si>
  <si>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</si>
  <si>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</si>
  <si>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</si>
  <si>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</si>
  <si>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</si>
  <si>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</si>
  <si>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</si>
  <si>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</si>
  <si>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</si>
  <si>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</si>
  <si>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</si>
  <si>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</si>
  <si>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</si>
  <si>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</si>
  <si>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</si>
  <si>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</si>
  <si>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</si>
  <si>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</si>
  <si>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</si>
  <si>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</si>
  <si>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</si>
  <si>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</si>
  <si>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</si>
  <si>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</si>
  <si>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</si>
  <si>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</si>
  <si>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</si>
  <si>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</si>
  <si>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</si>
  <si>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</si>
  <si>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</si>
  <si>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</si>
  <si>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</si>
  <si>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</si>
  <si>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</si>
  <si>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</si>
  <si>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</si>
  <si>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</si>
  <si>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</si>
  <si>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</si>
  <si>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</si>
  <si>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</si>
  <si>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</si>
  <si>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</si>
  <si>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</si>
  <si>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</si>
  <si>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</si>
  <si>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</si>
  <si>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</si>
  <si>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</si>
  <si>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</si>
  <si>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</si>
  <si>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</si>
  <si>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</si>
  <si>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</si>
  <si>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</si>
  <si>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</si>
  <si>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</si>
  <si>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</si>
  <si>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</si>
  <si>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</si>
  <si>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</si>
  <si>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</si>
  <si>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</si>
  <si>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</si>
  <si>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</si>
  <si>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</si>
  <si>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</si>
  <si>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</si>
  <si>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</si>
  <si>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</si>
  <si>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</si>
  <si>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</si>
  <si>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</si>
  <si>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</si>
  <si>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</si>
  <si>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</si>
  <si>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</si>
  <si>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</si>
  <si>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</si>
  <si>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</si>
  <si>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</si>
  <si>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</si>
  <si>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</si>
  <si>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</si>
  <si>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</si>
  <si>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</si>
  <si>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</si>
  <si>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</si>
  <si>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</si>
  <si>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</si>
  <si>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</si>
  <si>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</si>
  <si>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</si>
  <si>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</si>
  <si>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</si>
  <si>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</si>
  <si>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</si>
  <si>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</si>
  <si>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</si>
  <si>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</si>
  <si>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</si>
  <si>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</si>
  <si>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</si>
  <si>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</si>
  <si>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</si>
  <si>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</si>
  <si>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</si>
  <si>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</si>
  <si>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</si>
  <si>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</si>
  <si>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</si>
  <si>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</si>
  <si>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</si>
  <si>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</si>
  <si>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</si>
  <si>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</si>
  <si>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</si>
  <si>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</si>
  <si>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</si>
  <si>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</si>
  <si>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</si>
  <si>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</si>
  <si>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</si>
  <si>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</si>
  <si>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</si>
  <si>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</si>
  <si>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</si>
  <si>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</si>
  <si>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</si>
  <si>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</si>
  <si>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</si>
  <si>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</si>
  <si>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</si>
  <si>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</si>
  <si>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</si>
  <si>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</si>
  <si>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</si>
  <si>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</si>
  <si>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</si>
  <si>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</si>
  <si>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</si>
  <si>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</si>
  <si>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</si>
  <si>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</si>
  <si>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</si>
  <si>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</si>
  <si>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</si>
  <si>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</si>
  <si>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</si>
  <si>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</si>
  <si>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</si>
  <si>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</si>
  <si>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</si>
  <si>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</si>
  <si>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</si>
  <si>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</si>
  <si>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</si>
  <si>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</si>
  <si>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</si>
  <si>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</si>
  <si>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</si>
  <si>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</si>
  <si>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</si>
  <si>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</si>
  <si>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</si>
  <si>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</si>
  <si>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</si>
  <si>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</si>
  <si>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</si>
  <si>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</si>
  <si>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</si>
  <si>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</si>
  <si>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</si>
  <si>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</si>
  <si>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</si>
  <si>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</si>
  <si>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</si>
  <si>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</si>
  <si>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</si>
  <si>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</si>
  <si>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</si>
  <si>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</si>
  <si>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</si>
  <si>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</si>
  <si>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</si>
  <si>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</si>
  <si>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</si>
  <si>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</si>
  <si>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</si>
  <si>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</si>
  <si>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</si>
  <si>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</si>
  <si>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</si>
  <si>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</si>
  <si>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</si>
  <si>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</si>
  <si>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</si>
  <si>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</si>
  <si>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</si>
  <si>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</si>
  <si>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</si>
  <si>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</si>
  <si>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</si>
  <si>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</si>
  <si>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</si>
  <si>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</si>
  <si>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</si>
  <si>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</si>
  <si>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</si>
  <si>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</si>
  <si>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</si>
  <si>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</si>
  <si>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</si>
  <si>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</si>
  <si>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</si>
  <si>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</si>
  <si>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</si>
  <si>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</si>
  <si>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</si>
  <si>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</si>
  <si>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</si>
  <si>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</si>
  <si>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</si>
  <si>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</si>
  <si>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</si>
  <si>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</si>
  <si>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</si>
  <si>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</si>
  <si>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</si>
  <si>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</si>
  <si>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</si>
  <si>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</si>
  <si>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</si>
  <si>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</si>
  <si>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</si>
  <si>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</si>
  <si>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</si>
  <si>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</si>
  <si>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</si>
  <si>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</si>
  <si>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</si>
  <si>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</si>
  <si>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</si>
  <si>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</si>
  <si>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</si>
  <si>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</si>
  <si>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</si>
  <si>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</si>
  <si>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</si>
  <si>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</si>
  <si>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</si>
  <si>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</si>
  <si>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</si>
  <si>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</si>
  <si>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</si>
  <si>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</si>
  <si>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</si>
  <si>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</si>
  <si>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</si>
  <si>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</si>
  <si>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</si>
  <si>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</si>
  <si>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</si>
  <si>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</si>
  <si>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</si>
  <si>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</si>
  <si>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</si>
  <si>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</si>
  <si>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</si>
  <si>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</si>
  <si>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</si>
  <si>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</si>
  <si>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</si>
  <si>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</si>
  <si>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</si>
  <si>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</si>
  <si>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</si>
  <si>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</si>
  <si>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</si>
  <si>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</si>
  <si>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</si>
  <si>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</si>
  <si>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</si>
  <si>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</si>
  <si>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</si>
  <si>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</si>
  <si>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</si>
  <si>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</si>
  <si>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</si>
  <si>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</si>
  <si>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</si>
  <si>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</si>
  <si>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</si>
  <si>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</si>
  <si>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</si>
  <si>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</si>
  <si>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</si>
  <si>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</si>
  <si>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</si>
  <si>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</si>
  <si>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</si>
  <si>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</si>
  <si>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</si>
  <si>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</si>
  <si>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</si>
  <si>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</si>
  <si>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</si>
  <si>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</si>
  <si>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</si>
  <si>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</si>
  <si>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</si>
  <si>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</si>
  <si>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</si>
  <si>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</si>
  <si>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</si>
  <si>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</si>
  <si>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</si>
  <si>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</si>
  <si>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</si>
  <si>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</si>
  <si>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</si>
  <si>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</si>
  <si>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</si>
  <si>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</si>
  <si>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</si>
  <si>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</si>
  <si>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</si>
  <si>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</si>
  <si>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</si>
  <si>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</si>
  <si>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</si>
  <si>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</si>
  <si>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</si>
  <si>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</si>
  <si>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</si>
  <si>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</si>
  <si>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</si>
  <si>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</si>
  <si>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</si>
  <si>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</si>
  <si>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</si>
  <si>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</si>
  <si>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</si>
  <si>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</si>
  <si>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</si>
  <si>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</si>
  <si>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</si>
  <si>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</si>
  <si>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</si>
  <si>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</si>
  <si>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</si>
  <si>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</si>
  <si>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</si>
  <si>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</si>
  <si>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</si>
  <si>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</si>
  <si>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</si>
  <si>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</si>
  <si>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</si>
  <si>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</si>
  <si>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</si>
  <si>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</si>
  <si>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</si>
  <si>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</si>
  <si>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</si>
  <si>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</si>
  <si>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</si>
  <si>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</si>
  <si>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</si>
  <si>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</si>
  <si>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</si>
  <si>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</si>
  <si>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</si>
  <si>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</si>
  <si>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</si>
  <si>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</si>
  <si>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</si>
  <si>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</si>
  <si>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</si>
  <si>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</si>
  <si>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</si>
  <si>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</si>
  <si>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</si>
  <si>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</si>
  <si>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</si>
  <si>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</si>
  <si>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</si>
  <si>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</si>
  <si>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</si>
  <si>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</si>
  <si>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</si>
  <si>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</si>
  <si>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</si>
  <si>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</si>
  <si>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</si>
  <si>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</si>
  <si>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</si>
  <si>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</si>
  <si>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</si>
  <si>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</si>
  <si>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</si>
  <si>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</si>
  <si>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</si>
  <si>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</si>
  <si>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</si>
  <si>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</si>
  <si>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</si>
  <si>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</si>
  <si>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</si>
  <si>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</si>
  <si>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</si>
  <si>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</si>
  <si>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</si>
  <si>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</si>
  <si>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</si>
  <si>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</si>
  <si>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</si>
  <si>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</si>
  <si>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</si>
  <si>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</si>
  <si>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</si>
  <si>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</si>
  <si>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</si>
  <si>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</si>
  <si>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</si>
  <si>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</si>
  <si>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</si>
  <si>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</si>
  <si>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</si>
  <si>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</si>
  <si>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</si>
  <si>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</si>
  <si>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</si>
  <si>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</si>
  <si>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</si>
  <si>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</si>
  <si>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</si>
  <si>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</si>
  <si>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</si>
  <si>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</si>
  <si>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</si>
  <si>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</si>
  <si>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</si>
  <si>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</si>
  <si>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</si>
  <si>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</si>
  <si>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</si>
  <si>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</si>
  <si>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</si>
  <si>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</si>
  <si>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</si>
  <si>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</si>
  <si>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</si>
  <si>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</si>
  <si>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</si>
  <si>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</si>
  <si>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</si>
  <si>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</si>
  <si>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</si>
  <si>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</si>
  <si>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</si>
  <si>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</si>
  <si>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</si>
  <si>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</si>
  <si>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</si>
  <si>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</si>
  <si>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</si>
  <si>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</si>
  <si>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</si>
  <si>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</si>
  <si>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</si>
  <si>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</si>
  <si>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</si>
  <si>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</si>
  <si>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</si>
  <si>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</si>
  <si>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</si>
  <si>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</si>
  <si>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</si>
  <si>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</si>
  <si>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</si>
  <si>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</si>
  <si>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</si>
  <si>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</si>
  <si>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</si>
  <si>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</si>
  <si>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</si>
  <si>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</si>
  <si>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</si>
  <si>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</si>
  <si>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</si>
  <si>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</si>
  <si>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</si>
  <si>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</si>
  <si>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</si>
  <si>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</si>
  <si>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</si>
  <si>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</si>
  <si>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</si>
  <si>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</si>
  <si>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</si>
  <si>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</si>
  <si>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</si>
  <si>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</si>
  <si>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</si>
  <si>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</si>
  <si>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</si>
  <si>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</si>
  <si>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</si>
  <si>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</si>
  <si>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</si>
  <si>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</si>
  <si>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</si>
  <si>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</si>
  <si>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</si>
  <si>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</si>
  <si>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</si>
  <si>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</si>
  <si>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</si>
  <si>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</si>
  <si>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</si>
  <si>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</si>
  <si>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</si>
  <si>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</si>
  <si>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</si>
  <si>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</si>
  <si>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</si>
  <si>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</si>
  <si>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</si>
  <si>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</si>
  <si>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</si>
  <si>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</si>
  <si>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</si>
  <si>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</si>
  <si>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</si>
  <si>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</si>
  <si>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</si>
  <si>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</si>
  <si>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</si>
  <si>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</si>
  <si>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</si>
  <si>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</si>
  <si>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</si>
  <si>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</si>
  <si>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</si>
  <si>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</si>
  <si>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</si>
  <si>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</si>
  <si>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</si>
  <si>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</si>
  <si>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</si>
  <si>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</si>
  <si>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</si>
  <si>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</si>
  <si>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</si>
  <si>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</si>
  <si>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</si>
  <si>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</si>
  <si>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</si>
  <si>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</si>
  <si>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</si>
  <si>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</si>
  <si>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</si>
  <si>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</si>
  <si>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</si>
  <si>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</si>
  <si>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</si>
  <si>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</si>
  <si>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</si>
  <si>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</si>
  <si>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</si>
  <si>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</si>
  <si>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</si>
  <si>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</si>
  <si>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</si>
  <si>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</si>
  <si>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</si>
  <si>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</si>
  <si>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</si>
  <si>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</si>
  <si>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</si>
  <si>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</si>
  <si>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</si>
  <si>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</si>
  <si>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</si>
  <si>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</si>
  <si>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</si>
  <si>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</si>
  <si>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</si>
  <si>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</si>
  <si>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</si>
  <si>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</si>
  <si>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</si>
  <si>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</si>
  <si>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</si>
  <si>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</si>
  <si>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</si>
  <si>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</si>
  <si>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</si>
  <si>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</si>
  <si>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</si>
  <si>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</si>
  <si>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</si>
  <si>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</si>
  <si>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</si>
  <si>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</si>
  <si>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</si>
  <si>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</si>
  <si>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</si>
  <si>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</si>
  <si>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</si>
  <si>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</si>
  <si>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</si>
  <si>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</si>
  <si>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</si>
  <si>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</si>
  <si>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</si>
  <si>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</si>
  <si>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</si>
  <si>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</si>
  <si>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</si>
  <si>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</si>
  <si>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</si>
  <si>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</si>
  <si>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</si>
  <si>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</si>
  <si>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</si>
  <si>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</si>
  <si>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</si>
  <si>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</si>
  <si>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</si>
  <si>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</si>
  <si>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</si>
  <si>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</si>
  <si>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</si>
  <si>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</si>
  <si>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</si>
  <si>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</si>
  <si>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</si>
  <si>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</si>
  <si>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</si>
  <si>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</si>
  <si>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</si>
  <si>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</si>
  <si>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</si>
  <si>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</si>
  <si>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</si>
  <si>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</si>
  <si>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</si>
  <si>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</si>
  <si>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</si>
  <si>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</si>
  <si>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</si>
  <si>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</si>
  <si>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</si>
  <si>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</si>
  <si>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</si>
  <si>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</si>
  <si>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</si>
  <si>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</si>
  <si>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</si>
  <si>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</si>
  <si>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</si>
  <si>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</si>
  <si>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</si>
  <si>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</si>
  <si>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</si>
  <si>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</si>
  <si>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</si>
  <si>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</si>
  <si>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</si>
  <si>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</si>
  <si>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</si>
  <si>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</si>
  <si>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</si>
  <si>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</si>
  <si>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</si>
  <si>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</si>
  <si>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</si>
  <si>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</si>
  <si>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</si>
  <si>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</si>
  <si>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</si>
  <si>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</si>
  <si>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</si>
  <si>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</si>
  <si>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</si>
  <si>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</si>
  <si>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</si>
  <si>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</si>
  <si>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</si>
  <si>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</si>
  <si>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</si>
  <si>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</si>
  <si>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</si>
  <si>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</si>
  <si>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</si>
  <si>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</si>
  <si>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</si>
  <si>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</si>
  <si>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</si>
  <si>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</si>
  <si>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</si>
  <si>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</si>
  <si>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</si>
  <si>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</si>
  <si>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</si>
  <si>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</si>
  <si>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</si>
  <si>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</si>
  <si>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</si>
  <si>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</si>
  <si>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</si>
  <si>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</si>
  <si>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</si>
  <si>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</si>
  <si>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</si>
  <si>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</si>
  <si>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</si>
  <si>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</si>
  <si>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</si>
  <si>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</si>
  <si>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</si>
  <si>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</si>
  <si>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</si>
  <si>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</si>
  <si>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</si>
  <si>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</si>
  <si>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</si>
  <si>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</si>
  <si>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</si>
  <si>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</si>
  <si>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</si>
  <si>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</si>
  <si>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</si>
  <si>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</si>
  <si>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</si>
  <si>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</si>
  <si>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</si>
  <si>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</si>
  <si>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</si>
  <si>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</si>
  <si>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</si>
  <si>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</si>
  <si>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</si>
  <si>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</si>
  <si>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</si>
  <si>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</si>
  <si>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</si>
  <si>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</si>
  <si>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</si>
  <si>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</si>
  <si>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</si>
  <si>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</si>
  <si>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</si>
  <si>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</si>
  <si>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</si>
  <si>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</si>
  <si>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</si>
  <si>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</si>
  <si>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</si>
  <si>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</si>
  <si>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</si>
  <si>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</si>
  <si>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</si>
  <si>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</si>
  <si>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</si>
  <si>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</si>
  <si>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</si>
  <si>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</si>
  <si>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</si>
  <si>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</si>
  <si>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</si>
  <si>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</si>
  <si>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</si>
  <si>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</si>
  <si>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</si>
  <si>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</si>
  <si>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</si>
  <si>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</si>
  <si>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</si>
  <si>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</si>
  <si>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</si>
  <si>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</si>
  <si>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</si>
  <si>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</si>
  <si>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</si>
  <si>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</si>
  <si>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</si>
  <si>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</si>
  <si>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</si>
  <si>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</si>
  <si>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</si>
  <si>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</si>
  <si>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</si>
  <si>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</si>
  <si>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</si>
  <si>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</si>
  <si>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</si>
  <si>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</si>
  <si>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</si>
  <si>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</si>
  <si>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</si>
  <si>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</si>
  <si>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</si>
  <si>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</si>
  <si>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</si>
  <si>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</si>
  <si>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</si>
  <si>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</si>
  <si>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</si>
  <si>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</si>
  <si>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</si>
  <si>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</si>
  <si>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</si>
  <si>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</si>
  <si>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</si>
  <si>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</si>
  <si>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</si>
  <si>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</si>
  <si>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</si>
  <si>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</si>
  <si>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</si>
  <si>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</si>
  <si>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</si>
  <si>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</si>
  <si>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</si>
  <si>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</si>
  <si>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</si>
  <si>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</si>
  <si>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</si>
  <si>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</si>
  <si>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</si>
  <si>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</si>
  <si>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</si>
  <si>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</si>
  <si>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</si>
  <si>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</si>
  <si>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</si>
  <si>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</si>
  <si>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</si>
  <si>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</si>
  <si>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</si>
  <si>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</si>
  <si>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</si>
  <si>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</si>
  <si>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</si>
  <si>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</si>
  <si>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</si>
  <si>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</si>
  <si>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</si>
  <si>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</si>
  <si>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</si>
  <si>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</si>
  <si>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</si>
  <si>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</si>
  <si>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</si>
  <si>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</si>
  <si>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</si>
  <si>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</si>
  <si>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</si>
  <si>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</si>
  <si>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</si>
  <si>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</si>
  <si>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</si>
  <si>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</si>
  <si>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</si>
  <si>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</si>
  <si>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</si>
  <si>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</si>
  <si>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</si>
  <si>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</si>
  <si>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</si>
  <si>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</si>
  <si>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</si>
  <si>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</si>
  <si>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</si>
  <si>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</si>
  <si>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</si>
  <si>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</si>
  <si>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</si>
  <si>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</si>
  <si>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</si>
  <si>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</si>
  <si>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</si>
  <si>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</si>
  <si>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</si>
  <si>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</si>
  <si>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</si>
  <si>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</si>
  <si>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</si>
  <si>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</si>
  <si>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</si>
  <si>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</si>
  <si>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</si>
  <si>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</si>
  <si>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</si>
  <si>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</si>
  <si>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</si>
  <si>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</si>
  <si>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</si>
  <si>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</si>
  <si>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</si>
  <si>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</si>
  <si>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</si>
  <si>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</si>
  <si>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</si>
  <si>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</si>
  <si>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</si>
  <si>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</si>
  <si>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</si>
  <si>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</si>
  <si>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</si>
  <si>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</si>
  <si>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</si>
  <si>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</si>
  <si>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</si>
  <si>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</si>
  <si>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</si>
  <si>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</si>
  <si>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</si>
  <si>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</si>
  <si>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</si>
  <si>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</si>
  <si>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</si>
  <si>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</si>
  <si>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</si>
  <si>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</si>
  <si>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</si>
  <si>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</si>
  <si>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</si>
  <si>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</si>
  <si>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</si>
  <si>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</si>
  <si>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</si>
  <si>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</si>
  <si>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</si>
  <si>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</si>
  <si>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</si>
  <si>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</si>
  <si>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</si>
  <si>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</si>
  <si>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</si>
  <si>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</si>
  <si>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</si>
  <si>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</si>
  <si>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</si>
  <si>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</si>
  <si>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</si>
  <si>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</si>
  <si>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</si>
  <si>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</si>
  <si>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</si>
  <si>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</si>
  <si>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</si>
  <si>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</si>
  <si>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</si>
  <si>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</si>
  <si>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</si>
  <si>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</si>
  <si>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</si>
  <si>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</si>
  <si>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</si>
  <si>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</si>
  <si>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</si>
  <si>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</si>
  <si>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</si>
  <si>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</si>
  <si>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</si>
  <si>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</si>
  <si>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</si>
  <si>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</si>
  <si>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</si>
  <si>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</si>
  <si>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</si>
  <si>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</si>
  <si>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</si>
  <si>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</si>
  <si>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</si>
  <si>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</si>
  <si>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</si>
  <si>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</si>
  <si>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</si>
  <si>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</si>
  <si>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</si>
  <si>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</si>
  <si>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</si>
  <si>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</si>
  <si>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</si>
  <si>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</si>
  <si>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</si>
  <si>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</si>
  <si>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</si>
  <si>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</si>
  <si>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</si>
  <si>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</si>
  <si>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</si>
  <si>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</si>
  <si>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</si>
  <si>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</si>
  <si>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</si>
  <si>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</si>
  <si>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</si>
  <si>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</si>
  <si>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</si>
  <si>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</si>
  <si>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</si>
  <si>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</si>
  <si>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</si>
  <si>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</si>
  <si>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</si>
  <si>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</si>
  <si>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</si>
  <si>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</si>
  <si>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</si>
  <si>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</si>
  <si>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</si>
  <si>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</si>
  <si>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</si>
  <si>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</si>
  <si>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</si>
  <si>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</si>
  <si>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</si>
  <si>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</si>
  <si>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</si>
  <si>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</si>
  <si>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</si>
  <si>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</si>
  <si>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</si>
  <si>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</si>
  <si>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</si>
  <si>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</si>
  <si>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</si>
  <si>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</si>
  <si>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</si>
  <si>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</si>
  <si>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</si>
  <si>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</si>
  <si>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</si>
  <si>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</si>
  <si>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</si>
  <si>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</si>
  <si>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</si>
  <si>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</si>
  <si>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</si>
  <si>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</si>
  <si>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</si>
  <si>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</si>
  <si>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</si>
  <si>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</si>
  <si>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</si>
  <si>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</si>
  <si>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</si>
  <si>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</si>
  <si>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</si>
  <si>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</si>
  <si>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</si>
  <si>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</si>
  <si>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</si>
  <si>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</si>
  <si>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</si>
  <si>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</si>
  <si>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</si>
  <si>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</si>
  <si>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</si>
  <si>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</si>
  <si>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</si>
  <si>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</si>
  <si>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</si>
  <si>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</si>
  <si>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</si>
  <si>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</si>
  <si>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</si>
  <si>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</si>
  <si>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</si>
  <si>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</si>
  <si>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</si>
  <si>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</si>
  <si>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</si>
  <si>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</si>
  <si>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</si>
  <si>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</si>
  <si>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</si>
  <si>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</si>
  <si>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</si>
  <si>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</si>
  <si>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</si>
  <si>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</si>
  <si>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</si>
  <si>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</si>
  <si>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</si>
  <si>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</si>
  <si>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</si>
  <si>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</si>
  <si>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</si>
  <si>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</si>
  <si>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</si>
  <si>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</si>
  <si>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</si>
  <si>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</si>
  <si>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</si>
  <si>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</si>
  <si>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</si>
  <si>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</si>
  <si>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</si>
  <si>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</si>
  <si>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</si>
  <si>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</si>
  <si>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</si>
  <si>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</si>
  <si>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</si>
  <si>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</si>
  <si>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</si>
  <si>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</si>
  <si>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</si>
  <si>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</si>
  <si>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</si>
  <si>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</si>
  <si>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</si>
  <si>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</si>
  <si>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</si>
  <si>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</si>
  <si>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</si>
  <si>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</si>
  <si>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</si>
  <si>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</si>
  <si>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</si>
  <si>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</si>
  <si>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</si>
  <si>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</si>
  <si>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</si>
  <si>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</si>
  <si>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</si>
  <si>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</si>
  <si>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</si>
  <si>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</si>
  <si>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</si>
  <si>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</si>
  <si>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</si>
  <si>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</si>
  <si>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</si>
  <si>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</si>
  <si>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</si>
  <si>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</si>
  <si>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</si>
  <si>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</si>
  <si>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</si>
  <si>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</si>
  <si>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</si>
  <si>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</si>
  <si>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</si>
  <si>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</si>
  <si>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</si>
  <si>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</si>
  <si>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</si>
  <si>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</si>
  <si>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</si>
  <si>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</si>
  <si>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</si>
  <si>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</si>
  <si>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</si>
  <si>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</si>
  <si>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</si>
  <si>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</si>
  <si>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</si>
  <si>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</si>
  <si>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</si>
  <si>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</si>
  <si>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</si>
  <si>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</si>
  <si>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</si>
  <si>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</si>
  <si>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</si>
  <si>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</si>
  <si>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</si>
  <si>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</si>
  <si>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</si>
  <si>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</si>
  <si>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</si>
  <si>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</si>
  <si>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</si>
  <si>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</si>
  <si>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</si>
  <si>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</si>
  <si>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</si>
  <si>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</si>
  <si>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</si>
  <si>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</si>
  <si>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</si>
  <si>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</si>
  <si>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</si>
  <si>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</si>
  <si>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</si>
  <si>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</si>
  <si>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</si>
  <si>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</si>
  <si>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</si>
  <si>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</si>
  <si>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</si>
  <si>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</si>
  <si>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</si>
  <si>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</si>
  <si>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</si>
  <si>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</si>
  <si>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</si>
  <si>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</si>
  <si>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</si>
  <si>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</si>
  <si>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</si>
  <si>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</si>
  <si>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</si>
  <si>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</si>
  <si>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</si>
  <si>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</si>
  <si>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</si>
  <si>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</si>
  <si>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</si>
  <si>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</si>
  <si>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</si>
  <si>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</si>
  <si>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</si>
  <si>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</si>
  <si>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</si>
  <si>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</si>
  <si>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</si>
  <si>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</si>
  <si>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</si>
  <si>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</si>
  <si>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</si>
  <si>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</si>
  <si>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</si>
  <si>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</si>
  <si>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</si>
  <si>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</si>
  <si>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</si>
  <si>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</si>
  <si>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</si>
  <si>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</si>
  <si>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</si>
  <si>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</si>
  <si>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</si>
  <si>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</si>
  <si>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</si>
  <si>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</si>
  <si>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</si>
  <si>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</si>
  <si>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</si>
  <si>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</si>
  <si>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</si>
  <si>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</si>
  <si>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</si>
  <si>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</si>
  <si>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</si>
  <si>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</si>
  <si>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</si>
  <si>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</si>
  <si>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</si>
  <si>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</si>
  <si>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</si>
  <si>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</si>
  <si>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</si>
  <si>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</si>
  <si>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</si>
  <si>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</si>
  <si>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</si>
  <si>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</si>
  <si>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</si>
  <si>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</si>
  <si>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</si>
  <si>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</si>
  <si>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</si>
  <si>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</si>
  <si>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</si>
  <si>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</si>
  <si>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</si>
  <si>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</si>
  <si>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</si>
  <si>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</si>
  <si>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</si>
  <si>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</si>
  <si>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</si>
  <si>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</si>
  <si>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</si>
  <si>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</si>
  <si>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</si>
  <si>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</si>
  <si>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</si>
  <si>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</si>
  <si>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</si>
  <si>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</si>
  <si>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</si>
  <si>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</si>
  <si>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</si>
  <si>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</si>
  <si>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</si>
  <si>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</si>
  <si>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</si>
  <si>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</si>
  <si>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</si>
  <si>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</si>
  <si>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</si>
  <si>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</si>
  <si>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</si>
  <si>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</si>
  <si>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</si>
  <si>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</si>
  <si>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</si>
  <si>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</si>
  <si>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</si>
  <si>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</si>
  <si>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</si>
  <si>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</si>
  <si>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</si>
  <si>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</si>
  <si>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</si>
  <si>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</si>
  <si>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</si>
  <si>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</si>
  <si>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</si>
  <si>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</si>
  <si>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</si>
  <si>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</si>
  <si>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</si>
  <si>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</si>
  <si>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</si>
  <si>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</si>
  <si>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</si>
  <si>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</si>
  <si>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</si>
  <si>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</si>
  <si>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</si>
  <si>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</si>
  <si>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</si>
  <si>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</si>
  <si>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</si>
  <si>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</si>
  <si>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</si>
  <si>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</si>
  <si>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</si>
  <si>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</si>
  <si>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</si>
  <si>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</si>
  <si>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</si>
  <si>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</si>
  <si>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</si>
  <si>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</si>
  <si>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</si>
  <si>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</si>
  <si>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</si>
  <si>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</si>
  <si>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</si>
  <si>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</si>
  <si>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</si>
  <si>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</si>
  <si>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</si>
  <si>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</si>
  <si>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</si>
  <si>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</si>
  <si>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</si>
  <si>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</si>
  <si>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</si>
  <si>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</si>
  <si>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</si>
  <si>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</si>
  <si>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</si>
  <si>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</si>
  <si>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</si>
  <si>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</si>
  <si>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</si>
  <si>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</si>
  <si>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</si>
  <si>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</si>
  <si>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</si>
  <si>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</si>
  <si>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</si>
  <si>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</si>
  <si>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</si>
  <si>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</si>
  <si>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</si>
  <si>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</si>
  <si>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</si>
  <si>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</si>
  <si>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</si>
  <si>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</si>
  <si>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</si>
  <si>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</si>
  <si>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</si>
  <si>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</si>
  <si>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</si>
  <si>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</si>
  <si>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</si>
  <si>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</si>
  <si>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</si>
  <si>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</si>
  <si>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</si>
  <si>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</si>
  <si>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</si>
  <si>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</si>
  <si>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</si>
  <si>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</si>
  <si>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</si>
  <si>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</si>
  <si>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</si>
  <si>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</si>
  <si>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</si>
  <si>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</si>
  <si>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</si>
  <si>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</si>
  <si>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</si>
  <si>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</si>
  <si>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</si>
  <si>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</si>
  <si>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</si>
  <si>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</si>
  <si>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</si>
  <si>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</si>
  <si>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</si>
  <si>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</si>
  <si>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</si>
  <si>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</si>
  <si>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</si>
  <si>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</si>
  <si>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</si>
  <si>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</si>
  <si>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</si>
  <si>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</si>
  <si>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</si>
  <si>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</si>
  <si>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</si>
  <si>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</si>
  <si>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</si>
  <si>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</si>
  <si>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</si>
  <si>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</si>
  <si>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</si>
  <si>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</si>
  <si>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</si>
  <si>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</si>
  <si>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</si>
  <si>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</si>
  <si>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</si>
  <si>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</si>
  <si>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</si>
  <si>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</si>
  <si>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</si>
  <si>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</si>
  <si>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</si>
  <si>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</si>
  <si>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</si>
  <si>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</si>
  <si>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</si>
  <si>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</si>
  <si>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</si>
  <si>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</si>
  <si>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</si>
  <si>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</si>
  <si>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</si>
  <si>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</si>
  <si>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</si>
  <si>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</si>
  <si>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</si>
  <si>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</si>
  <si>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</si>
  <si>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</si>
  <si>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</si>
  <si>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</si>
  <si>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</si>
  <si>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</si>
  <si>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</si>
  <si>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</si>
  <si>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</si>
  <si>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</si>
  <si>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</si>
  <si>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</si>
  <si>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</si>
  <si>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</si>
  <si>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</si>
  <si>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</si>
  <si>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</si>
  <si>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</si>
  <si>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</si>
  <si>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</si>
  <si>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</si>
  <si>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</si>
  <si>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</si>
  <si>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</si>
  <si>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</si>
  <si>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</si>
  <si>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</si>
  <si>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</si>
  <si>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</si>
  <si>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</si>
  <si>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</si>
  <si>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</si>
  <si>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</si>
  <si>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</si>
  <si>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</si>
  <si>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</si>
  <si>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</si>
  <si>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</si>
  <si>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</si>
  <si>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</si>
  <si>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</si>
  <si>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</si>
  <si>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</si>
  <si>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</si>
  <si>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</si>
  <si>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</si>
  <si>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</si>
  <si>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</si>
  <si>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</si>
  <si>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</si>
  <si>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</si>
  <si>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</si>
  <si>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</si>
  <si>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</si>
  <si>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</si>
  <si>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</si>
  <si>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</si>
  <si>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</si>
  <si>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</si>
  <si>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</si>
  <si>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</si>
  <si>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</si>
  <si>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</si>
  <si>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</si>
  <si>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</si>
  <si>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</si>
  <si>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</si>
  <si>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</si>
  <si>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</si>
  <si>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</si>
  <si>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</si>
  <si>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</si>
  <si>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</si>
  <si>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</si>
  <si>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</si>
  <si>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</si>
  <si>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</si>
  <si>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</si>
  <si>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</si>
  <si>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</si>
  <si>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</si>
  <si>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</si>
  <si>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</si>
  <si>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</si>
  <si>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</si>
  <si>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</si>
  <si>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</si>
  <si>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</si>
  <si>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</si>
  <si>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</si>
  <si>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</si>
  <si>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</si>
  <si>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</si>
  <si>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</si>
  <si>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</si>
  <si>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</si>
  <si>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</si>
  <si>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</si>
  <si>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</si>
  <si>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</si>
  <si>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</si>
  <si>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</si>
  <si>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</si>
  <si>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</si>
  <si>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</si>
  <si>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</si>
  <si>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</si>
  <si>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</si>
  <si>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</si>
  <si>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</si>
  <si>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</si>
  <si>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</si>
  <si>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</si>
  <si>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</si>
  <si>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</si>
  <si>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</si>
  <si>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</si>
  <si>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</si>
  <si>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</si>
  <si>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</si>
  <si>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</si>
  <si>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</si>
  <si>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</si>
  <si>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</si>
  <si>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</si>
  <si>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</si>
  <si>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</si>
  <si>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</si>
  <si>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</si>
  <si>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</si>
  <si>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</si>
  <si>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</si>
  <si>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</si>
  <si>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</si>
  <si>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</si>
  <si>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</si>
  <si>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</si>
  <si>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</si>
  <si>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</si>
  <si>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</si>
  <si>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</si>
  <si>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</si>
  <si>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</si>
  <si>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</si>
  <si>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</si>
  <si>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</si>
  <si>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</si>
  <si>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</si>
  <si>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</si>
  <si>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</si>
  <si>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</si>
  <si>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</si>
  <si>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</si>
  <si>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</si>
  <si>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</si>
  <si>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</si>
  <si>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</si>
  <si>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</si>
  <si>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</si>
  <si>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</si>
  <si>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</si>
  <si>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</si>
  <si>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</si>
  <si>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</si>
  <si>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</si>
  <si>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</si>
  <si>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</si>
  <si>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</si>
  <si>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</si>
  <si>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</si>
  <si>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</si>
  <si>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</si>
  <si>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</si>
  <si>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</si>
  <si>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</si>
  <si>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</si>
  <si>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</si>
  <si>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</si>
  <si>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</si>
  <si>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</si>
  <si>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</si>
  <si>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</si>
  <si>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</si>
  <si>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</si>
  <si>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</si>
  <si>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</si>
  <si>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</si>
  <si>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</si>
  <si>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</si>
  <si>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</si>
  <si>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</si>
  <si>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</si>
  <si>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</si>
  <si>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</si>
  <si>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</si>
  <si>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</si>
  <si>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</si>
  <si>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</si>
  <si>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</si>
  <si>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</si>
  <si>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</si>
  <si>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</si>
  <si>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</si>
  <si>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</si>
  <si>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</si>
  <si>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</si>
  <si>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</si>
  <si>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</si>
  <si>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</si>
  <si>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</si>
  <si>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</si>
  <si>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</si>
  <si>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</si>
  <si>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</si>
  <si>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</si>
  <si>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</si>
  <si>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</si>
  <si>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</si>
  <si>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</si>
  <si>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</si>
  <si>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</si>
  <si>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</si>
  <si>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</si>
  <si>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</si>
  <si>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</si>
  <si>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</si>
  <si>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</si>
  <si>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</si>
  <si>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</si>
  <si>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</si>
  <si>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</si>
  <si>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</si>
  <si>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</si>
  <si>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</si>
  <si>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</si>
  <si>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</si>
  <si>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</si>
  <si>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</si>
  <si>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</si>
  <si>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</si>
  <si>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</si>
  <si>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</si>
  <si>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</si>
  <si>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</si>
  <si>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</si>
  <si>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</si>
  <si>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</si>
  <si>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</si>
  <si>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</si>
  <si>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</si>
  <si>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</si>
  <si>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</si>
  <si>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</si>
  <si>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</si>
  <si>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</si>
  <si>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</si>
  <si>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</si>
  <si>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</si>
  <si>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</si>
  <si>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</si>
  <si>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</si>
  <si>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</si>
  <si>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</si>
  <si>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</si>
  <si>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</si>
  <si>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</si>
  <si>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</si>
  <si>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</si>
  <si>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</si>
  <si>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</si>
  <si>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</si>
  <si>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</si>
  <si>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</si>
  <si>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</si>
  <si>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</si>
  <si>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</si>
  <si>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</si>
  <si>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</si>
  <si>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</si>
  <si>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</si>
  <si>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</si>
  <si>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</si>
  <si>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</si>
  <si>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</si>
  <si>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</si>
  <si>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</si>
  <si>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</si>
  <si>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</si>
  <si>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</si>
  <si>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</si>
  <si>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</si>
  <si>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</si>
  <si>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</si>
  <si>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</si>
  <si>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</si>
  <si>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</si>
  <si>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</si>
  <si>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</si>
  <si>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</si>
  <si>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</si>
  <si>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</si>
  <si>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</si>
  <si>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</si>
  <si>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</si>
  <si>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</si>
  <si>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</si>
  <si>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</si>
  <si>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</si>
  <si>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</si>
  <si>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</si>
  <si>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</si>
  <si>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</si>
  <si>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</si>
  <si>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</si>
  <si>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</si>
  <si>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</si>
  <si>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</si>
  <si>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</si>
  <si>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</si>
  <si>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</si>
  <si>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</si>
  <si>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</si>
  <si>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</si>
  <si>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</si>
  <si>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</si>
  <si>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</si>
  <si>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</si>
  <si>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</si>
  <si>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</si>
  <si>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</si>
  <si>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</si>
  <si>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</si>
  <si>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</si>
  <si>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</si>
  <si>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</si>
  <si>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</si>
  <si>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</si>
  <si>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</si>
  <si>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</si>
  <si>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</si>
  <si>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</si>
  <si>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</si>
  <si>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</si>
  <si>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</si>
  <si>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</si>
  <si>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</si>
  <si>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</si>
  <si>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</si>
  <si>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</si>
  <si>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</si>
  <si>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</si>
  <si>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</si>
  <si>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</si>
  <si>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</si>
  <si>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</si>
  <si>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</si>
  <si>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</si>
  <si>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</si>
  <si>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</si>
  <si>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</si>
  <si>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</si>
  <si>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</si>
  <si>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</si>
  <si>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</si>
  <si>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</si>
  <si>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</si>
  <si>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</si>
  <si>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</si>
  <si>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</si>
  <si>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</si>
  <si>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</si>
  <si>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</si>
  <si>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</si>
  <si>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</si>
  <si>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</si>
  <si>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</si>
  <si>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</si>
  <si>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</si>
  <si>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</si>
  <si>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</si>
  <si>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</si>
  <si>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</si>
  <si>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</si>
  <si>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</si>
  <si>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</si>
  <si>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</si>
  <si>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</si>
  <si>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</si>
  <si>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</si>
  <si>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</si>
  <si>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</si>
  <si>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</si>
  <si>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</si>
  <si>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</si>
  <si>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</si>
  <si>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</si>
  <si>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</si>
  <si>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</si>
  <si>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</si>
  <si>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</si>
  <si>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</si>
  <si>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</si>
  <si>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</si>
  <si>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</si>
  <si>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</si>
  <si>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</si>
  <si>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</si>
  <si>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</si>
  <si>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</si>
  <si>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</si>
  <si>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</si>
  <si>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</si>
  <si>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</si>
  <si>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</si>
  <si>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</si>
  <si>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</si>
  <si>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</si>
  <si>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</si>
  <si>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</si>
  <si>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</si>
  <si>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</si>
  <si>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</si>
  <si>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</si>
  <si>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</si>
  <si>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</si>
  <si>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</si>
  <si>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</si>
  <si>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</si>
  <si>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</si>
  <si>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</si>
  <si>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</si>
  <si>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</si>
  <si>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</si>
  <si>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</si>
  <si>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</si>
  <si>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</si>
  <si>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</si>
  <si>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</si>
  <si>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</si>
  <si>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</si>
  <si>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</si>
  <si>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</si>
  <si>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</si>
  <si>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</si>
  <si>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</si>
  <si>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</si>
  <si>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</si>
  <si>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</si>
  <si>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</si>
  <si>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</si>
  <si>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</si>
  <si>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</si>
  <si>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</si>
  <si>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</si>
  <si>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</si>
  <si>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</si>
  <si>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</si>
  <si>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</si>
  <si>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</si>
  <si>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</si>
  <si>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</si>
  <si>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</si>
  <si>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</si>
  <si>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</si>
  <si>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</si>
  <si>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</si>
  <si>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</si>
  <si>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</si>
  <si>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</si>
  <si>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</si>
  <si>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</si>
  <si>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</si>
  <si>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</si>
  <si>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</si>
  <si>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</si>
  <si>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</si>
  <si>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</si>
  <si>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</si>
  <si>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</si>
  <si>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</si>
  <si>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</si>
  <si>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</si>
  <si>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</si>
  <si>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</si>
  <si>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</si>
  <si>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</si>
  <si>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</si>
  <si>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</si>
  <si>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</si>
  <si>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</si>
  <si>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</si>
  <si>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</si>
  <si>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</si>
  <si>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</si>
  <si>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</si>
  <si>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</si>
  <si>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</si>
  <si>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</si>
  <si>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</si>
  <si>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</si>
  <si>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</si>
  <si>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</si>
  <si>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</si>
  <si>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</si>
  <si>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</si>
  <si>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</si>
  <si>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</si>
  <si>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</si>
  <si>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</si>
  <si>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</si>
  <si>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</si>
  <si>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</si>
  <si>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</si>
  <si>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</si>
  <si>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</si>
  <si>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</si>
  <si>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</si>
  <si>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</si>
  <si>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</si>
  <si>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</si>
  <si>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</si>
  <si>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</si>
  <si>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</si>
  <si>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</si>
  <si>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</si>
  <si>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</si>
  <si>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</si>
  <si>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</si>
  <si>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</si>
  <si>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</si>
  <si>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</si>
  <si>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</si>
  <si>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</si>
  <si>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</si>
  <si>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</si>
  <si>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</si>
  <si>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</si>
  <si>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</si>
  <si>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</si>
  <si>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</si>
  <si>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</si>
  <si>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</si>
  <si>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</si>
  <si>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</si>
  <si>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</si>
  <si>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</si>
  <si>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</si>
  <si>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</si>
  <si>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</si>
  <si>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</si>
  <si>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</si>
  <si>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</si>
  <si>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</si>
  <si>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</si>
  <si>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</si>
  <si>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</si>
  <si>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</si>
  <si>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</si>
  <si>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</si>
  <si>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</si>
  <si>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</si>
  <si>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</si>
  <si>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</si>
  <si>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</si>
  <si>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</si>
  <si>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</si>
  <si>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</si>
  <si>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</si>
  <si>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</si>
  <si>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</si>
  <si>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</si>
  <si>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</si>
  <si>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</si>
  <si>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</si>
  <si>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</si>
  <si>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</si>
  <si>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</si>
  <si>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</si>
  <si>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</si>
  <si>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</si>
  <si>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</si>
  <si>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</si>
  <si>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</si>
  <si>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</si>
  <si>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</si>
  <si>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</si>
  <si>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</si>
  <si>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</si>
  <si>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</si>
  <si>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</si>
  <si>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</si>
  <si>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</si>
  <si>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</si>
  <si>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</si>
  <si>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</si>
  <si>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</si>
  <si>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</si>
  <si>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</si>
  <si>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</si>
  <si>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</si>
  <si>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</si>
  <si>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</si>
  <si>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</si>
  <si>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</si>
  <si>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</si>
  <si>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</si>
  <si>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</si>
  <si>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</si>
  <si>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</si>
  <si>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</si>
  <si>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</si>
  <si>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</si>
  <si>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</si>
  <si>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</si>
  <si>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</si>
  <si>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</si>
  <si>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</si>
  <si>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</si>
  <si>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</si>
  <si>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</si>
  <si>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</si>
  <si>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</si>
  <si>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</si>
  <si>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</si>
  <si>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</si>
  <si>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</si>
  <si>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</si>
  <si>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</si>
  <si>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</si>
  <si>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</si>
  <si>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</si>
  <si>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</si>
  <si>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</si>
  <si>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</si>
  <si>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</si>
  <si>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</si>
  <si>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</si>
  <si>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</si>
  <si>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</si>
  <si>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</si>
  <si>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</si>
  <si>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</si>
  <si>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</si>
  <si>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</si>
  <si>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</si>
  <si>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</si>
  <si>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</si>
  <si>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</si>
  <si>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</si>
  <si>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</si>
  <si>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</si>
  <si>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</si>
  <si>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</si>
  <si>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</si>
  <si>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</si>
  <si>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</si>
  <si>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</si>
  <si>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</si>
  <si>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</si>
  <si>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</si>
  <si>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</si>
  <si>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</si>
  <si>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</si>
  <si>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</si>
  <si>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</si>
  <si>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</si>
  <si>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</si>
  <si>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</si>
  <si>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</si>
  <si>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</si>
  <si>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</si>
  <si>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</si>
  <si>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</si>
  <si>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</si>
  <si>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</si>
  <si>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</si>
  <si>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</si>
  <si>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</si>
  <si>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</si>
  <si>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</si>
  <si>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</si>
  <si>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</si>
  <si>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</si>
  <si>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</si>
  <si>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</si>
  <si>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</si>
  <si>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</si>
  <si>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</si>
  <si>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</si>
  <si>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</si>
  <si>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</si>
  <si>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</si>
  <si>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</si>
  <si>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</si>
  <si>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</si>
  <si>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</si>
  <si>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</si>
  <si>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</si>
  <si>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</si>
  <si>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</si>
  <si>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</si>
  <si>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</si>
  <si>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</si>
  <si>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</si>
  <si>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</si>
  <si>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</si>
  <si>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</si>
  <si>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</si>
  <si>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</si>
  <si>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</si>
  <si>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</si>
  <si>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</si>
  <si>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</si>
  <si>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</si>
  <si>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</si>
  <si>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</si>
  <si>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</si>
  <si>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</si>
  <si>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</si>
  <si>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</si>
  <si>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</si>
  <si>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</si>
  <si>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</si>
  <si>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</si>
  <si>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</si>
  <si>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</si>
  <si>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</si>
  <si>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</si>
  <si>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</si>
  <si>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</si>
  <si>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</si>
  <si>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</si>
  <si>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</si>
  <si>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</si>
  <si>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</si>
  <si>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</si>
  <si>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</si>
  <si>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</si>
  <si>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</si>
  <si>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</si>
  <si>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</si>
  <si>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</si>
  <si>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</si>
  <si>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</si>
  <si>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</si>
  <si>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</si>
  <si>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</si>
  <si>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</si>
  <si>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</si>
  <si>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</si>
  <si>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</si>
  <si>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</si>
  <si>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</si>
  <si>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</si>
  <si>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</si>
  <si>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</si>
  <si>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</si>
  <si>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</si>
  <si>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</si>
  <si>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</si>
  <si>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</si>
  <si>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</si>
  <si>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</si>
  <si>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</si>
  <si>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</si>
  <si>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</si>
  <si>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</si>
  <si>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</si>
  <si>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</si>
  <si>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</si>
  <si>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</si>
  <si>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</si>
  <si>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</si>
  <si>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</si>
  <si>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</si>
  <si>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</si>
  <si>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</si>
  <si>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</si>
  <si>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</si>
  <si>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</si>
  <si>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</si>
  <si>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</si>
  <si>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</si>
  <si>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</si>
  <si>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</si>
  <si>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</si>
  <si>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</si>
  <si>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</si>
  <si>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</si>
  <si>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</si>
  <si>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</si>
  <si>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</si>
  <si>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</si>
  <si>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</si>
  <si>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</si>
  <si>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</si>
  <si>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</si>
  <si>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</si>
  <si>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</si>
  <si>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</si>
  <si>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</si>
  <si>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</si>
  <si>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</si>
  <si>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</si>
  <si>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</si>
  <si>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</si>
  <si>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</si>
  <si>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</si>
  <si>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</si>
  <si>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</si>
  <si>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</si>
  <si>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</si>
  <si>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</si>
  <si>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</si>
  <si>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</si>
  <si>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</si>
  <si>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</si>
  <si>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</si>
  <si>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</si>
  <si>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</si>
  <si>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</si>
  <si>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</si>
  <si>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</si>
  <si>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</si>
  <si>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</si>
  <si>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</si>
  <si>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</si>
  <si>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</si>
  <si>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</si>
  <si>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</si>
  <si>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</si>
  <si>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</si>
  <si>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</si>
  <si>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</si>
  <si>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</si>
  <si>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</si>
  <si>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</si>
  <si>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</si>
  <si>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</si>
  <si>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</si>
  <si>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</si>
  <si>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</si>
  <si>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</si>
  <si>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</si>
  <si>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</si>
  <si>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</si>
  <si>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</si>
  <si>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</si>
  <si>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</si>
  <si>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</si>
  <si>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</si>
  <si>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</si>
  <si>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</si>
  <si>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</si>
  <si>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</si>
  <si>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</si>
  <si>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</si>
  <si>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</si>
  <si>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</si>
  <si>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</si>
  <si>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</si>
  <si>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</si>
  <si>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</si>
  <si>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</si>
  <si>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</si>
  <si>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</si>
  <si>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</si>
  <si>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</si>
  <si>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</si>
  <si>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</si>
  <si>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</si>
  <si>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</si>
  <si>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</si>
  <si>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</si>
  <si>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</si>
  <si>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</si>
  <si>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</si>
  <si>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</si>
  <si>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</si>
  <si>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</si>
  <si>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</si>
  <si>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</si>
  <si>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</si>
  <si>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</si>
  <si>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</si>
  <si>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</si>
  <si>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</si>
  <si>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</si>
  <si>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</si>
  <si>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</si>
  <si>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</si>
  <si>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</si>
  <si>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</si>
  <si>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</si>
  <si>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</si>
  <si>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</si>
  <si>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</si>
  <si>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</si>
  <si>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</si>
  <si>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</si>
  <si>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</si>
  <si>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</si>
  <si>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</si>
  <si>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</si>
  <si>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</si>
  <si>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</si>
  <si>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</si>
  <si>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</si>
  <si>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</si>
  <si>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</si>
  <si>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</si>
  <si>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</si>
  <si>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</si>
  <si>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</si>
  <si>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</si>
  <si>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</si>
  <si>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</si>
  <si>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</si>
  <si>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</si>
  <si>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</si>
  <si>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</si>
  <si>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</si>
  <si>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</si>
  <si>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</si>
  <si>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</si>
  <si>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</si>
  <si>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</si>
  <si>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</si>
  <si>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</si>
  <si>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</si>
  <si>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</si>
  <si>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</si>
  <si>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</si>
  <si>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</si>
  <si>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</si>
  <si>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</si>
  <si>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</si>
  <si>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</si>
  <si>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</si>
  <si>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</si>
  <si>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</si>
  <si>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</si>
  <si>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</si>
  <si>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</si>
  <si>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</si>
  <si>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</si>
  <si>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</si>
  <si>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</si>
  <si>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</si>
  <si>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</si>
  <si>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</si>
  <si>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</si>
  <si>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</si>
  <si>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</si>
  <si>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</si>
  <si>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</si>
  <si>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</si>
  <si>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</si>
  <si>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</si>
  <si>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</si>
  <si>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</si>
  <si>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</si>
  <si>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</si>
  <si>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</si>
  <si>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</si>
  <si>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</si>
  <si>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</si>
  <si>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</si>
  <si>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</si>
  <si>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</si>
  <si>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</si>
  <si>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</si>
  <si>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</si>
  <si>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</si>
  <si>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</si>
  <si>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</si>
  <si>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</si>
  <si>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</si>
  <si>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</si>
  <si>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</si>
  <si>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</si>
  <si>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</si>
  <si>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</si>
  <si>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</si>
  <si>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</si>
  <si>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</si>
  <si>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</si>
  <si>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</si>
  <si>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</si>
  <si>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</si>
  <si>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</si>
  <si>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</si>
  <si>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</si>
  <si>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</si>
  <si>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</si>
  <si>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</si>
  <si>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</si>
  <si>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</si>
  <si>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</si>
  <si>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</si>
  <si>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</si>
  <si>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</si>
  <si>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</si>
  <si>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</si>
  <si>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</si>
  <si>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</si>
  <si>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</si>
  <si>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</si>
  <si>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</si>
  <si>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</si>
  <si>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</si>
  <si>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</si>
  <si>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</si>
  <si>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</si>
  <si>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</si>
  <si>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</si>
  <si>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</si>
  <si>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</si>
  <si>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</si>
  <si>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</si>
  <si>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</si>
  <si>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</si>
  <si>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</si>
  <si>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</si>
  <si>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</si>
  <si>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</si>
  <si>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</si>
  <si>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</si>
  <si>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</si>
  <si>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</si>
  <si>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</si>
  <si>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</si>
  <si>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</si>
  <si>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</si>
  <si>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</si>
  <si>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</si>
  <si>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</si>
  <si>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</si>
  <si>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</si>
  <si>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</si>
  <si>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</si>
  <si>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</si>
  <si>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</si>
  <si>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</si>
  <si>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</si>
  <si>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</si>
  <si>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</si>
  <si>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</si>
  <si>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</si>
  <si>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</si>
  <si>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</si>
  <si>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</si>
  <si>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</si>
  <si>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</si>
  <si>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</si>
  <si>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</si>
  <si>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</si>
  <si>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</si>
  <si>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</si>
  <si>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</si>
  <si>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</si>
  <si>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</si>
  <si>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</si>
  <si>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</si>
  <si>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</si>
  <si>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</si>
  <si>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</si>
  <si>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</si>
  <si>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</si>
  <si>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</si>
  <si>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</si>
  <si>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</si>
  <si>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</si>
  <si>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</si>
  <si>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</si>
  <si>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</si>
  <si>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</si>
  <si>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</si>
  <si>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</si>
  <si>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</si>
  <si>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</si>
  <si>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</si>
  <si>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</si>
  <si>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</si>
  <si>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</si>
  <si>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</si>
  <si>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</si>
  <si>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</si>
  <si>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</si>
  <si>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</si>
  <si>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</si>
  <si>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</si>
  <si>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</si>
  <si>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</si>
  <si>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</si>
  <si>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</si>
  <si>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</si>
  <si>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</si>
  <si>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</si>
  <si>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</si>
  <si>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</si>
  <si>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</si>
  <si>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</si>
  <si>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</si>
  <si>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</si>
  <si>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</si>
  <si>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</si>
  <si>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</si>
  <si>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</si>
  <si>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</si>
  <si>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</si>
  <si>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</si>
  <si>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</si>
  <si>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</si>
  <si>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</si>
  <si>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</si>
  <si>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</si>
  <si>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</si>
  <si>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</si>
  <si>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</si>
  <si>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</si>
  <si>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</si>
  <si>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</si>
  <si>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</si>
  <si>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</si>
  <si>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</si>
  <si>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</si>
  <si>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</si>
  <si>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</si>
  <si>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</si>
  <si>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</si>
  <si>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</si>
  <si>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</si>
  <si>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</si>
  <si>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</si>
  <si>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</si>
  <si>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</si>
  <si>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</si>
  <si>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</si>
  <si>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</si>
  <si>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</si>
  <si>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</si>
  <si>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</si>
  <si>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</si>
  <si>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</si>
  <si>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</si>
  <si>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</si>
  <si>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</si>
  <si>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</si>
  <si>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</si>
  <si>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</si>
  <si>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</si>
  <si>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</si>
  <si>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</si>
  <si>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</si>
  <si>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</si>
  <si>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</si>
  <si>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</si>
  <si>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</si>
  <si>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</si>
  <si>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</si>
  <si>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</si>
  <si>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</si>
  <si>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</si>
  <si>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</si>
  <si>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</si>
  <si>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</si>
  <si>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</si>
  <si>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</si>
  <si>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</si>
  <si>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</si>
  <si>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</si>
  <si>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</si>
  <si>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</si>
  <si>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</si>
  <si>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</si>
  <si>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</si>
  <si>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</si>
  <si>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</si>
  <si>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</si>
  <si>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</si>
  <si>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</si>
  <si>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</si>
  <si>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</si>
  <si>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</si>
  <si>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</si>
  <si>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</si>
  <si>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</si>
  <si>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</si>
  <si>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</si>
  <si>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</si>
  <si>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</si>
  <si>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</si>
  <si>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</si>
  <si>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</si>
  <si>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</si>
  <si>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</si>
  <si>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</si>
  <si>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</si>
  <si>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</si>
  <si>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</si>
  <si>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</si>
  <si>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</si>
  <si>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</si>
  <si>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</si>
  <si>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</si>
  <si>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</si>
  <si>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</si>
  <si>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</si>
  <si>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</si>
  <si>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</si>
  <si>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</si>
  <si>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</si>
  <si>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</si>
  <si>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</si>
  <si>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</si>
  <si>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</si>
  <si>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</si>
  <si>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</si>
  <si>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</si>
  <si>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</si>
  <si>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</si>
  <si>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</si>
  <si>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</si>
  <si>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</si>
  <si>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</si>
  <si>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</si>
  <si>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</si>
  <si>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</si>
  <si>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</si>
  <si>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</si>
  <si>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</si>
  <si>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</si>
  <si>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</si>
  <si>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</si>
  <si>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</si>
  <si>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</si>
  <si>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</si>
  <si>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</si>
  <si>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</si>
  <si>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</si>
  <si>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</si>
  <si>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</si>
  <si>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</si>
  <si>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</si>
  <si>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</si>
  <si>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</si>
  <si>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</si>
  <si>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</si>
  <si>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</si>
  <si>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</si>
  <si>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</si>
  <si>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</si>
  <si>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</si>
  <si>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</si>
  <si>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</si>
  <si>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</si>
  <si>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</si>
  <si>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</si>
  <si>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</si>
  <si>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</si>
  <si>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</si>
  <si>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</si>
  <si>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</si>
  <si>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</si>
  <si>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</si>
  <si>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</si>
  <si>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</si>
  <si>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</si>
  <si>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</si>
  <si>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</si>
  <si>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</si>
  <si>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</si>
  <si>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</si>
  <si>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</si>
  <si>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</si>
  <si>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</si>
  <si>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</si>
  <si>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</si>
  <si>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</si>
  <si>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</si>
  <si>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</si>
  <si>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</si>
  <si>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</si>
  <si>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</si>
  <si>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</si>
  <si>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</si>
  <si>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</si>
  <si>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</si>
  <si>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</si>
  <si>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</si>
  <si>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</si>
  <si>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</si>
  <si>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</si>
  <si>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</si>
  <si>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</si>
  <si>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</si>
  <si>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</si>
  <si>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</si>
  <si>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</si>
  <si>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</si>
  <si>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</si>
  <si>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</si>
  <si>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</si>
  <si>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</si>
  <si>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</si>
  <si>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</si>
  <si>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</si>
  <si>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</si>
  <si>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</si>
  <si>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</si>
  <si>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</si>
  <si>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</si>
  <si>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</si>
  <si>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</si>
  <si>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</si>
  <si>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</si>
  <si>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</si>
  <si>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</si>
  <si>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</si>
  <si>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</si>
  <si>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</si>
  <si>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</si>
  <si>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</si>
  <si>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</si>
  <si>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</si>
  <si>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</si>
  <si>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</si>
  <si>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</si>
  <si>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</si>
  <si>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</si>
  <si>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</si>
  <si>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</si>
  <si>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</si>
  <si>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</si>
  <si>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</si>
  <si>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</si>
  <si>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</si>
  <si>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</si>
  <si>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</si>
  <si>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</si>
  <si>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</si>
  <si>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</si>
  <si>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</si>
  <si>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</si>
  <si>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</si>
  <si>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</si>
  <si>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</si>
  <si>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</si>
  <si>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</si>
  <si>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</si>
  <si>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</si>
  <si>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</si>
  <si>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</si>
  <si>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</si>
  <si>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</si>
  <si>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</si>
  <si>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</si>
  <si>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</si>
  <si>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</si>
  <si>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</si>
  <si>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</si>
  <si>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</si>
  <si>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</si>
  <si>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</si>
  <si>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</si>
  <si>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</si>
  <si>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</si>
  <si>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</si>
  <si>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</si>
  <si>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</si>
  <si>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</si>
  <si>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</si>
  <si>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</si>
  <si>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</si>
  <si>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</si>
  <si>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</si>
  <si>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</si>
  <si>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</si>
  <si>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</si>
  <si>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</si>
  <si>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</si>
  <si>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</si>
  <si>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</si>
  <si>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</si>
  <si>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</si>
  <si>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</si>
  <si>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</si>
  <si>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</si>
  <si>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</si>
  <si>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</si>
  <si>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</si>
  <si>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</si>
  <si>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</si>
  <si>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</si>
  <si>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</si>
  <si>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</si>
  <si>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</si>
  <si>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</si>
  <si>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</si>
  <si>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</si>
  <si>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</si>
  <si>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</si>
  <si>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</si>
  <si>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</si>
  <si>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</si>
  <si>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</si>
  <si>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</si>
  <si>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</si>
  <si>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</si>
  <si>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</si>
  <si>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</si>
  <si>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</si>
  <si>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</si>
  <si>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</si>
  <si>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</si>
  <si>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</si>
  <si>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</si>
  <si>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</si>
  <si>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</si>
  <si>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</si>
  <si>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</si>
  <si>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</si>
  <si>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</si>
  <si>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</si>
  <si>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</si>
  <si>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</si>
  <si>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</si>
  <si>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</si>
  <si>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</si>
  <si>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</si>
  <si>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</si>
  <si>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</si>
  <si>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</si>
  <si>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</si>
  <si>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</si>
  <si>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</si>
  <si>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</si>
  <si>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</si>
  <si>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</si>
  <si>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</si>
  <si>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</si>
  <si>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</si>
  <si>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</si>
  <si>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</si>
  <si>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</si>
  <si>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</si>
  <si>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</si>
  <si>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</si>
  <si>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</si>
  <si>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</si>
  <si>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</si>
  <si>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</si>
  <si>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</si>
  <si>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</si>
  <si>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</si>
  <si>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</si>
  <si>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</si>
  <si>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</si>
  <si>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</si>
  <si>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</si>
  <si>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</si>
  <si>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</si>
  <si>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</si>
  <si>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</si>
  <si>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</si>
  <si>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</si>
  <si>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</si>
  <si>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</si>
  <si>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</si>
  <si>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</si>
  <si>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</si>
  <si>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</si>
  <si>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</si>
  <si>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</si>
  <si>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</si>
  <si>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</si>
  <si>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</si>
  <si>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</si>
  <si>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</si>
  <si>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</si>
  <si>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</si>
  <si>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</si>
  <si>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</si>
  <si>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</si>
  <si>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</si>
  <si>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</si>
  <si>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</si>
  <si>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</si>
  <si>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</si>
  <si>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</si>
  <si>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</si>
  <si>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</si>
  <si>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</si>
  <si>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</si>
  <si>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</si>
  <si>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</si>
  <si>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</si>
  <si>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</si>
  <si>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</si>
  <si>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</si>
  <si>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</si>
  <si>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</si>
  <si>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</si>
  <si>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</si>
  <si>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</si>
  <si>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</si>
  <si>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</si>
  <si>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</si>
  <si>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</si>
  <si>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</si>
  <si>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</si>
  <si>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</si>
  <si>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</si>
  <si>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</si>
  <si>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</si>
  <si>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</si>
  <si>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</si>
  <si>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</si>
  <si>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</si>
  <si>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</si>
  <si>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</si>
  <si>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</si>
  <si>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</si>
  <si>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</si>
  <si>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</si>
  <si>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</si>
  <si>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</si>
  <si>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</si>
  <si>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</si>
  <si>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</si>
  <si>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</si>
  <si>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</si>
  <si>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</si>
  <si>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</si>
  <si>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</si>
  <si>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</si>
  <si>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</si>
  <si>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</si>
  <si>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</si>
  <si>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</si>
  <si>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</si>
  <si>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</si>
  <si>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</si>
  <si>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</si>
  <si>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</si>
  <si>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</si>
  <si>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</si>
  <si>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</si>
  <si>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</si>
  <si>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</si>
  <si>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</si>
  <si>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</si>
  <si>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</si>
  <si>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</si>
  <si>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</si>
  <si>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</si>
  <si>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</si>
  <si>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</si>
  <si>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</si>
  <si>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</si>
  <si>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</si>
  <si>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</si>
  <si>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</si>
  <si>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</si>
  <si>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</si>
  <si>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</si>
  <si>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</si>
  <si>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</si>
  <si>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</si>
  <si>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</si>
  <si>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</si>
  <si>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</si>
  <si>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</si>
  <si>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</si>
  <si>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</si>
  <si>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</si>
  <si>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</si>
  <si>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</si>
  <si>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</si>
  <si>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</si>
  <si>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</si>
  <si>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</si>
  <si>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</si>
  <si>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</si>
  <si>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</si>
  <si>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</si>
  <si>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</si>
  <si>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</si>
  <si>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</si>
  <si>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</si>
  <si>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</si>
  <si>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</si>
  <si>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</si>
  <si>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</si>
  <si>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</si>
  <si>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</si>
  <si>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</si>
  <si>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</si>
  <si>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</si>
  <si>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</si>
  <si>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</si>
  <si>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</si>
  <si>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</si>
  <si>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</si>
  <si>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</si>
  <si>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</si>
  <si>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</si>
  <si>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</si>
  <si>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</si>
  <si>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</si>
  <si>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</si>
  <si>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</si>
  <si>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</si>
  <si>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</si>
  <si>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</si>
  <si>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</si>
  <si>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</si>
  <si>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</si>
  <si>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</si>
  <si>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</si>
  <si>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</si>
  <si>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</si>
  <si>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</si>
  <si>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</si>
  <si>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</si>
  <si>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</si>
  <si>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</si>
  <si>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</si>
  <si>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</si>
  <si>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</si>
  <si>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</si>
  <si>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</si>
  <si>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</si>
  <si>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</si>
  <si>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</si>
  <si>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</si>
  <si>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</si>
  <si>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</si>
  <si>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</si>
  <si>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</si>
  <si>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</si>
  <si>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</si>
  <si>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</si>
  <si>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</si>
  <si>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</si>
  <si>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</si>
  <si>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</si>
  <si>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</si>
  <si>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</si>
  <si>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</si>
  <si>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</si>
  <si>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</si>
  <si>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</si>
  <si>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</si>
  <si>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</si>
  <si>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</si>
  <si>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</si>
  <si>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</si>
  <si>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</si>
  <si>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</si>
  <si>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</si>
  <si>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</si>
  <si>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</si>
  <si>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</si>
  <si>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</si>
  <si>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</si>
  <si>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</si>
  <si>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</si>
  <si>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</si>
  <si>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</si>
  <si>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</si>
  <si>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</si>
  <si>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</si>
  <si>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</si>
  <si>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</si>
  <si>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</si>
  <si>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</si>
  <si>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</si>
  <si>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</si>
  <si>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</si>
  <si>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</si>
  <si>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</si>
  <si>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</si>
  <si>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</si>
  <si>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</si>
  <si>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</si>
  <si>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</si>
  <si>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</si>
  <si>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</si>
  <si>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</si>
  <si>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</si>
  <si>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</si>
  <si>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</si>
  <si>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</si>
  <si>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</si>
  <si>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</si>
  <si>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</si>
  <si>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</si>
  <si>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</si>
  <si>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</si>
  <si>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</si>
  <si>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</si>
  <si>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</si>
  <si>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</si>
  <si>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</si>
  <si>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</si>
  <si>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</si>
  <si>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</si>
  <si>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</si>
  <si>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</si>
  <si>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</si>
  <si>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</si>
  <si>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</si>
  <si>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</si>
  <si>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</si>
  <si>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</si>
  <si>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</si>
  <si>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</si>
  <si>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</si>
  <si>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</si>
  <si>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</si>
  <si>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</si>
  <si>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</si>
  <si>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</si>
  <si>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</si>
  <si>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</si>
  <si>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</si>
  <si>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</si>
  <si>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</si>
  <si>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</si>
  <si>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</si>
  <si>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</si>
  <si>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</si>
  <si>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</si>
  <si>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</si>
  <si>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</si>
  <si>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</si>
  <si>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</si>
  <si>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</si>
  <si>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</si>
  <si>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</si>
  <si>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</si>
  <si>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</si>
  <si>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</si>
  <si>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</si>
  <si>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</si>
  <si>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</si>
  <si>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</si>
  <si>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</si>
  <si>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</si>
  <si>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</si>
  <si>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</si>
  <si>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</si>
  <si>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</si>
  <si>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</si>
  <si>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</si>
  <si>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</si>
  <si>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</si>
  <si>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</si>
  <si>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</si>
  <si>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</si>
  <si>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</si>
  <si>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</si>
  <si>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</si>
  <si>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</si>
  <si>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</si>
  <si>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</si>
  <si>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</si>
  <si>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</si>
  <si>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</si>
  <si>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</si>
  <si>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</si>
  <si>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</si>
  <si>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</si>
  <si>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</si>
  <si>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</si>
  <si>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</si>
  <si>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</si>
  <si>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</si>
  <si>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</si>
  <si>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</si>
  <si>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</si>
  <si>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</si>
  <si>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</si>
  <si>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</si>
  <si>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</si>
  <si>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</si>
  <si>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</si>
  <si>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</si>
  <si>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</si>
  <si>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</si>
  <si>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</si>
  <si>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</si>
  <si>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</si>
  <si>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</si>
  <si>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</si>
  <si>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</si>
  <si>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</si>
  <si>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</si>
  <si>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</si>
  <si>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</si>
  <si>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</si>
  <si>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</si>
  <si>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</si>
  <si>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</si>
  <si>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</si>
  <si>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</si>
  <si>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</si>
  <si>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</si>
  <si>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</si>
  <si>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</si>
  <si>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</si>
  <si>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</si>
  <si>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</si>
  <si>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</si>
  <si>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</si>
  <si>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</si>
  <si>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</si>
  <si>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</si>
  <si>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</si>
  <si>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</si>
  <si>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</si>
  <si>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</si>
  <si>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</si>
  <si>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</si>
  <si>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</si>
  <si>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</si>
  <si>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</si>
  <si>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</si>
  <si>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</si>
  <si>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</si>
  <si>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</si>
  <si>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</si>
  <si>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</si>
  <si>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</si>
  <si>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</si>
  <si>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</si>
  <si>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</si>
  <si>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</si>
  <si>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</si>
  <si>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</si>
  <si>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</si>
  <si>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</si>
  <si>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</si>
  <si>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</si>
  <si>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</si>
  <si>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</si>
  <si>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</si>
  <si>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</si>
  <si>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</si>
  <si>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</si>
  <si>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</si>
  <si>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</si>
  <si>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</si>
  <si>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</si>
  <si>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</si>
  <si>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</si>
  <si>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</si>
  <si>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</si>
  <si>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</si>
  <si>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</si>
  <si>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</si>
  <si>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</si>
  <si>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</si>
  <si>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</si>
  <si>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</si>
  <si>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</si>
  <si>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</si>
  <si>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</si>
  <si>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</si>
  <si>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</si>
  <si>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</si>
  <si>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</si>
  <si>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</si>
  <si>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</si>
  <si>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</si>
  <si>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</si>
  <si>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</si>
  <si>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</si>
  <si>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</si>
  <si>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</si>
  <si>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</si>
  <si>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</si>
  <si>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</si>
  <si>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</si>
  <si>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</si>
  <si>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</si>
  <si>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</si>
  <si>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</si>
  <si>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</si>
  <si>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</si>
  <si>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</si>
  <si>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</si>
  <si>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</si>
  <si>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</si>
  <si>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</si>
  <si>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</si>
  <si>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</si>
  <si>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</si>
  <si>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</si>
  <si>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</si>
  <si>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</si>
  <si>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</si>
  <si>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</si>
  <si>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</si>
  <si>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</si>
  <si>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</si>
  <si>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</si>
  <si>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</si>
  <si>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</si>
  <si>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</si>
  <si>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</si>
  <si>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</si>
  <si>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</si>
  <si>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</si>
  <si>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</si>
  <si>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</si>
  <si>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</si>
  <si>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</si>
  <si>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</si>
  <si>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</si>
  <si>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</si>
  <si>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</si>
  <si>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</si>
  <si>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</si>
  <si>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</si>
  <si>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</si>
  <si>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</si>
  <si>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</si>
  <si>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</si>
  <si>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</si>
  <si>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</si>
  <si>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</si>
  <si>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</si>
  <si>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</si>
  <si>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</si>
  <si>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</si>
  <si>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</si>
  <si>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</si>
  <si>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</si>
  <si>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</si>
  <si>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</si>
  <si>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</si>
  <si>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</si>
  <si>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</si>
  <si>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</si>
  <si>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</si>
  <si>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</si>
  <si>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</si>
  <si>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</si>
  <si>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</si>
  <si>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</si>
  <si>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</si>
  <si>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</si>
  <si>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</si>
  <si>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</si>
  <si>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</si>
  <si>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</si>
  <si>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</si>
  <si>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</si>
  <si>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</si>
  <si>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</si>
  <si>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</si>
  <si>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</si>
  <si>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</si>
  <si>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</si>
  <si>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</si>
  <si>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</si>
  <si>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</si>
  <si>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</si>
  <si>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</si>
  <si>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</si>
  <si>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</si>
  <si>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</si>
  <si>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</si>
  <si>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</si>
  <si>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</si>
  <si>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</si>
  <si>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</si>
  <si>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</si>
  <si>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</si>
  <si>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</si>
  <si>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</si>
  <si>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</si>
  <si>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</si>
  <si>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</si>
  <si>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</si>
  <si>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</si>
  <si>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</si>
  <si>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</si>
  <si>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</si>
  <si>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</si>
  <si>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</si>
  <si>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</si>
  <si>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</si>
  <si>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</si>
  <si>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</si>
  <si>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</si>
  <si>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</si>
  <si>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</si>
  <si>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</si>
  <si>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</si>
  <si>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</si>
  <si>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</si>
  <si>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</si>
  <si>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</si>
  <si>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</si>
  <si>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</si>
  <si>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</si>
  <si>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</si>
  <si>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</si>
  <si>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</si>
  <si>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</si>
  <si>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</si>
  <si>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</si>
  <si>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</si>
  <si>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</si>
  <si>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</si>
  <si>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</si>
  <si>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</si>
  <si>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</si>
  <si>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</si>
  <si>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</si>
  <si>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</si>
  <si>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</si>
  <si>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</si>
  <si>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</si>
  <si>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</si>
  <si>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</si>
  <si>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</si>
  <si>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</si>
  <si>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</si>
  <si>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</si>
  <si>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</si>
  <si>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</si>
  <si>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</si>
  <si>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</si>
  <si>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</si>
  <si>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</si>
  <si>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</si>
  <si>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</si>
  <si>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</si>
  <si>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</si>
  <si>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</si>
  <si>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</si>
  <si>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</si>
  <si>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</si>
  <si>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</si>
  <si>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</si>
  <si>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</si>
  <si>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</si>
  <si>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</si>
  <si>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</si>
  <si>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</si>
  <si>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</si>
  <si>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</si>
  <si>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</si>
  <si>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</si>
  <si>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</si>
  <si>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</si>
  <si>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</si>
  <si>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</si>
  <si>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</si>
  <si>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</si>
  <si>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</si>
  <si>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</si>
  <si>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</si>
  <si>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</si>
  <si>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</si>
  <si>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</si>
  <si>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</si>
  <si>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</si>
  <si>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</si>
  <si>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</si>
  <si>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</si>
  <si>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</si>
  <si>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</si>
  <si>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</si>
  <si>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</si>
  <si>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</si>
  <si>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</si>
  <si>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</si>
  <si>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</si>
  <si>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</si>
  <si>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</si>
  <si>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</si>
  <si>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</si>
  <si>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</si>
  <si>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</si>
  <si>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</si>
  <si>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</si>
  <si>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</si>
  <si>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</si>
  <si>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</si>
  <si>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</si>
  <si>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</si>
  <si>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</si>
  <si>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</si>
  <si>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</si>
  <si>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</si>
  <si>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</si>
  <si>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</si>
  <si>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</si>
  <si>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</si>
  <si>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</si>
  <si>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</si>
  <si>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</si>
  <si>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</si>
  <si>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</si>
  <si>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</si>
  <si>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</si>
  <si>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</si>
  <si>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</si>
  <si>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</si>
  <si>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</si>
  <si>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</si>
  <si>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</si>
  <si>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</si>
  <si>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</si>
  <si>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</si>
  <si>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</si>
  <si>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</si>
  <si>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</si>
  <si>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</si>
  <si>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</si>
  <si>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</si>
  <si>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</si>
  <si>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</si>
  <si>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</si>
  <si>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</si>
  <si>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</si>
  <si>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</si>
  <si>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</si>
  <si>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</si>
  <si>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</si>
  <si>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</si>
  <si>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</si>
  <si>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</si>
  <si>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</si>
  <si>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</si>
  <si>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</si>
  <si>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</si>
  <si>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</si>
  <si>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</si>
  <si>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</si>
  <si>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</si>
  <si>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</si>
  <si>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</si>
  <si>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</si>
  <si>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</si>
  <si>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</si>
  <si>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</si>
  <si>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</si>
  <si>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</si>
  <si>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</si>
  <si>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</si>
  <si>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</si>
  <si>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</si>
  <si>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</si>
  <si>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</si>
  <si>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</si>
  <si>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</si>
  <si>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</si>
  <si>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</si>
  <si>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</si>
  <si>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</si>
  <si>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</si>
  <si>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</si>
  <si>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</si>
  <si>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</si>
  <si>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</si>
  <si>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</si>
  <si>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</si>
  <si>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</si>
  <si>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</si>
  <si>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</si>
  <si>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</si>
  <si>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</si>
  <si>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</si>
  <si>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</si>
  <si>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</si>
  <si>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</si>
  <si>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</si>
  <si>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</si>
  <si>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</si>
  <si>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</si>
  <si>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</si>
  <si>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</si>
  <si>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</si>
  <si>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</si>
  <si>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</si>
  <si>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</si>
  <si>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</si>
  <si>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</si>
  <si>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</si>
  <si>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</si>
  <si>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</si>
  <si>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</si>
  <si>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</si>
  <si>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</si>
  <si>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</si>
  <si>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</si>
  <si>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</si>
  <si>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</si>
  <si>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</si>
  <si>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</si>
  <si>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</si>
  <si>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</si>
  <si>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</si>
  <si>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</si>
  <si>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</si>
  <si>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</si>
  <si>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</si>
  <si>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</si>
  <si>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</si>
  <si>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</si>
  <si>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</si>
  <si>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</si>
  <si>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</si>
  <si>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</si>
  <si>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</si>
  <si>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</si>
  <si>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</si>
  <si>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</si>
  <si>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</si>
  <si>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</si>
  <si>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</si>
  <si>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</si>
  <si>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</si>
  <si>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</si>
  <si>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</si>
  <si>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</si>
  <si>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</si>
  <si>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</si>
  <si>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</si>
  <si>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</si>
  <si>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</si>
  <si>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</si>
  <si>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</si>
  <si>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</si>
  <si>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</si>
  <si>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</si>
  <si>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</si>
  <si>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</si>
  <si>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</si>
  <si>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</si>
  <si>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</si>
  <si>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</si>
  <si>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</si>
  <si>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</si>
  <si>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</si>
  <si>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</si>
  <si>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</si>
  <si>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</si>
  <si>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</si>
  <si>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</si>
  <si>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</si>
  <si>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</si>
  <si>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</si>
  <si>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</si>
  <si>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</si>
  <si>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</si>
  <si>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</si>
  <si>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</si>
  <si>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</si>
  <si>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</si>
  <si>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</si>
  <si>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</si>
  <si>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</si>
  <si>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</si>
  <si>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</si>
  <si>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</si>
  <si>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</si>
  <si>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</si>
  <si>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</si>
  <si>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</si>
  <si>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</si>
  <si>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</si>
  <si>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</si>
  <si>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</si>
  <si>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</si>
  <si>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</si>
  <si>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</si>
  <si>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</si>
  <si>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</si>
  <si>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</si>
  <si>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</si>
  <si>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</si>
  <si>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</si>
  <si>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</si>
  <si>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</si>
  <si>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</si>
  <si>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</si>
  <si>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</si>
  <si>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</si>
  <si>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</si>
  <si>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</si>
  <si>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</si>
  <si>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</si>
  <si>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</si>
  <si>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</si>
  <si>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</si>
  <si>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</si>
  <si>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</si>
  <si>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</si>
  <si>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</si>
  <si>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</si>
  <si>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</si>
  <si>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</si>
  <si>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</si>
  <si>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</si>
  <si>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</si>
  <si>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</si>
  <si>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</si>
  <si>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</si>
  <si>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</si>
  <si>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</si>
  <si>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</si>
  <si>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</si>
  <si>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</si>
  <si>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</si>
  <si>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</si>
  <si>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</si>
  <si>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</si>
  <si>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</si>
  <si>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</si>
  <si>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</si>
  <si>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</si>
  <si>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</si>
  <si>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</si>
  <si>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</si>
  <si>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</si>
  <si>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</si>
  <si>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</si>
  <si>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</si>
  <si>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</si>
  <si>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</si>
  <si>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</si>
  <si>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</si>
  <si>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</si>
  <si>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</si>
  <si>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</si>
  <si>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</si>
  <si>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</si>
  <si>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</si>
  <si>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</si>
  <si>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</si>
  <si>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</si>
  <si>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</si>
  <si>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</si>
  <si>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</si>
  <si>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</si>
  <si>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</si>
  <si>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</si>
  <si>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</si>
  <si>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</si>
  <si>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</si>
  <si>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</si>
  <si>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</si>
  <si>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</si>
  <si>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</si>
  <si>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</si>
  <si>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</si>
  <si>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</si>
  <si>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</si>
  <si>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</si>
  <si>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</si>
  <si>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</si>
  <si>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</si>
  <si>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</si>
  <si>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</si>
  <si>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</si>
  <si>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</si>
  <si>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</si>
  <si>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</si>
  <si>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</si>
  <si>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</si>
  <si>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</si>
  <si>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</si>
  <si>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</si>
  <si>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</si>
  <si>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</si>
  <si>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</si>
  <si>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</si>
  <si>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</si>
  <si>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</si>
  <si>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</si>
  <si>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</si>
  <si>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</si>
  <si>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</si>
  <si>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</si>
  <si>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</si>
  <si>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</si>
  <si>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</si>
  <si>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</si>
  <si>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</si>
  <si>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</si>
  <si>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</si>
  <si>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</si>
  <si>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</si>
  <si>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</si>
  <si>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</si>
  <si>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</si>
  <si>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</si>
  <si>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</si>
  <si>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</si>
  <si>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</si>
  <si>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</si>
  <si>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</si>
  <si>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</si>
  <si>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</si>
  <si>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</si>
  <si>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</si>
  <si>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</si>
  <si>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</si>
  <si>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</si>
  <si>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</si>
  <si>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</si>
  <si>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</si>
  <si>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</si>
  <si>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</si>
  <si>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</si>
  <si>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</si>
  <si>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</si>
  <si>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</si>
  <si>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</si>
  <si>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</si>
  <si>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</si>
  <si>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</si>
  <si>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</si>
  <si>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</si>
  <si>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</si>
  <si>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</si>
  <si>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</si>
  <si>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</si>
  <si>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</si>
  <si>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</si>
  <si>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</si>
  <si>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</si>
  <si>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</si>
  <si>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</si>
  <si>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</si>
  <si>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</si>
  <si>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</si>
  <si>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</si>
  <si>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</si>
  <si>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</si>
  <si>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</si>
  <si>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</si>
  <si>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</si>
  <si>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</si>
  <si>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</si>
  <si>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</si>
  <si>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</si>
  <si>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</si>
  <si>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</si>
  <si>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</si>
  <si>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</si>
  <si>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</si>
  <si>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</si>
  <si>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</si>
  <si>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</si>
  <si>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</si>
  <si>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</si>
  <si>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</si>
  <si>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</si>
  <si>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</si>
  <si>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</si>
  <si>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</si>
  <si>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</si>
  <si>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</si>
  <si>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</si>
  <si>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</si>
  <si>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</si>
  <si>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</si>
  <si>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</si>
  <si>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</si>
  <si>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</si>
  <si>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</si>
  <si>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</si>
  <si>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</si>
  <si>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</si>
  <si>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</si>
  <si>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</si>
  <si>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</si>
  <si>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</si>
  <si>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</si>
  <si>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</si>
  <si>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</si>
  <si>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</si>
  <si>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</si>
  <si>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</si>
  <si>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</si>
  <si>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</si>
  <si>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</si>
  <si>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</si>
  <si>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</si>
  <si>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</si>
  <si>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</si>
  <si>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</si>
  <si>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</si>
  <si>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</si>
  <si>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</si>
  <si>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</si>
  <si>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</si>
  <si>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</si>
  <si>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</si>
  <si>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</si>
  <si>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</si>
  <si>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</si>
  <si>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</si>
  <si>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</si>
  <si>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</si>
  <si>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</si>
  <si>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</si>
  <si>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</si>
  <si>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</si>
  <si>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</si>
  <si>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</si>
  <si>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</si>
  <si>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</si>
  <si>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</si>
  <si>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</si>
  <si>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</si>
  <si>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</si>
  <si>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</si>
  <si>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</si>
  <si>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</si>
  <si>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</si>
  <si>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</si>
  <si>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</si>
  <si>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</si>
  <si>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</si>
  <si>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</si>
  <si>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</si>
  <si>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</si>
  <si>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</si>
  <si>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</si>
  <si>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</si>
  <si>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</si>
  <si>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</si>
  <si>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</si>
  <si>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</si>
  <si>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</si>
  <si>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</si>
  <si>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</si>
  <si>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</si>
  <si>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</si>
  <si>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</si>
  <si>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</si>
  <si>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</si>
  <si>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</si>
  <si>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</si>
  <si>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</si>
  <si>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</si>
  <si>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</si>
  <si>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</si>
  <si>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</si>
  <si>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</si>
  <si>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</si>
  <si>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</si>
  <si>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</si>
  <si>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</si>
  <si>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</si>
  <si>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</si>
  <si>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</si>
  <si>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</si>
  <si>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</si>
  <si>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</si>
  <si>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</si>
  <si>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</si>
  <si>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</si>
  <si>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</si>
  <si>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</si>
  <si>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</si>
  <si>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</si>
  <si>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</si>
  <si>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</si>
  <si>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</si>
  <si>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</si>
  <si>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</si>
  <si>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</si>
  <si>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</si>
  <si>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</si>
  <si>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</si>
  <si>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</si>
  <si>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</si>
  <si>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</si>
  <si>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</si>
  <si>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</si>
  <si>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</si>
  <si>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</si>
  <si>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</si>
  <si>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</si>
  <si>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</si>
  <si>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</si>
  <si>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</si>
  <si>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</si>
  <si>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</si>
  <si>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</si>
  <si>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</si>
  <si>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</si>
  <si>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</si>
  <si>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</si>
  <si>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</si>
  <si>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</si>
  <si>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</si>
  <si>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</si>
  <si>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</si>
  <si>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</si>
  <si>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</si>
  <si>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</si>
  <si>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</si>
  <si>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</si>
  <si>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</si>
  <si>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</si>
  <si>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</si>
  <si>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</si>
  <si>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</si>
  <si>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</si>
  <si>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</si>
  <si>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</si>
  <si>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</si>
  <si>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</si>
  <si>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</si>
  <si>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</si>
  <si>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</si>
  <si>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</si>
  <si>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</si>
  <si>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</si>
  <si>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</si>
  <si>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</si>
  <si>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</si>
  <si>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</si>
  <si>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</si>
  <si>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</si>
  <si>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</si>
  <si>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</si>
  <si>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</si>
  <si>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</si>
  <si>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</si>
  <si>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</si>
  <si>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</si>
  <si>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</si>
  <si>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</si>
  <si>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</si>
  <si>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</si>
  <si>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</si>
  <si>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</si>
  <si>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</si>
  <si>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</si>
  <si>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</si>
  <si>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</si>
  <si>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</si>
  <si>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</si>
  <si>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</si>
  <si>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</si>
  <si>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</si>
  <si>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</si>
  <si>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</si>
  <si>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</si>
  <si>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</si>
  <si>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</si>
  <si>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</si>
  <si>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</si>
  <si>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</si>
  <si>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</si>
  <si>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</si>
  <si>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</si>
  <si>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</si>
  <si>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</si>
  <si>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</si>
  <si>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</si>
  <si>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</si>
  <si>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</si>
  <si>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</si>
  <si>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</si>
  <si>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</si>
  <si>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</si>
  <si>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</si>
  <si>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</si>
  <si>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</si>
  <si>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</si>
  <si>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</si>
  <si>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</si>
  <si>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</si>
  <si>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</si>
  <si>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</si>
  <si>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</si>
  <si>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</si>
  <si>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</si>
  <si>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</si>
  <si>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</si>
  <si>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</si>
  <si>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</si>
  <si>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</si>
  <si>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</si>
  <si>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</si>
  <si>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</si>
  <si>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</si>
  <si>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</si>
  <si>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</si>
  <si>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</si>
  <si>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</si>
  <si>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</si>
  <si>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</si>
  <si>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</si>
  <si>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</si>
  <si>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</si>
  <si>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</si>
  <si>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</si>
  <si>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</si>
  <si>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</si>
  <si>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</si>
  <si>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</si>
  <si>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</si>
  <si>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</si>
  <si>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</si>
  <si>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</si>
  <si>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</si>
  <si>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</si>
  <si>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</si>
  <si>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</si>
  <si>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</si>
  <si>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</si>
  <si>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</si>
  <si>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</si>
  <si>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</si>
  <si>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</si>
  <si>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</si>
  <si>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</si>
  <si>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</si>
  <si>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</si>
  <si>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</si>
  <si>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</si>
  <si>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</si>
  <si>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</si>
  <si>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</si>
  <si>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</si>
  <si>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</si>
  <si>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</si>
  <si>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</si>
  <si>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</si>
  <si>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</si>
  <si>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</si>
  <si>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</si>
  <si>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</si>
  <si>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</si>
  <si>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</si>
  <si>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</si>
  <si>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</si>
  <si>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</si>
  <si>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</si>
  <si>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</si>
  <si>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</si>
  <si>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</si>
  <si>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</si>
  <si>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</si>
  <si>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</si>
  <si>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</si>
  <si>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</si>
  <si>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</si>
  <si>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</si>
  <si>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</si>
  <si>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</si>
  <si>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</si>
  <si>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</si>
  <si>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</si>
  <si>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</si>
  <si>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</si>
  <si>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</si>
  <si>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</si>
  <si>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</si>
  <si>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</si>
  <si>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</si>
  <si>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</si>
  <si>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</si>
  <si>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</si>
  <si>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</si>
  <si>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</si>
  <si>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</si>
  <si>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</si>
  <si>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</si>
  <si>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</si>
  <si>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</si>
  <si>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</si>
  <si>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</si>
  <si>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</si>
  <si>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</si>
  <si>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</si>
  <si>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</si>
  <si>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</si>
  <si>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</si>
  <si>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</si>
  <si>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</si>
  <si>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</si>
  <si>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</si>
  <si>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</si>
  <si>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</si>
  <si>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</si>
  <si>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</si>
  <si>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</si>
  <si>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</si>
  <si>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</si>
  <si>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</si>
  <si>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</si>
  <si>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</si>
  <si>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</si>
  <si>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</si>
  <si>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</si>
  <si>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</si>
  <si>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</si>
  <si>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</si>
  <si>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</si>
  <si>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</si>
  <si>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</si>
  <si>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</si>
  <si>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</si>
  <si>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</si>
  <si>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</si>
  <si>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</si>
  <si>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</si>
  <si>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</si>
  <si>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</si>
  <si>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</si>
  <si>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</si>
  <si>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</si>
  <si>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</si>
  <si>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</si>
  <si>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</si>
  <si>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</si>
  <si>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</si>
  <si>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</si>
  <si>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</si>
  <si>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</si>
  <si>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</si>
  <si>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</si>
  <si>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</si>
  <si>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</si>
  <si>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</si>
  <si>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</si>
  <si>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</si>
  <si>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</si>
  <si>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</si>
  <si>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</si>
  <si>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</si>
  <si>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</si>
  <si>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</si>
  <si>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</si>
  <si>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</si>
  <si>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</si>
  <si>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</si>
  <si>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</si>
  <si>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</si>
  <si>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</si>
  <si>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</si>
  <si>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</si>
  <si>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</si>
  <si>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</si>
  <si>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</si>
  <si>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</si>
  <si>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</si>
  <si>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</si>
  <si>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</si>
  <si>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</si>
  <si>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</si>
  <si>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</si>
  <si>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</si>
  <si>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</si>
  <si>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</si>
  <si>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</si>
  <si>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</si>
  <si>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</si>
  <si>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</si>
  <si>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</si>
  <si>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</si>
  <si>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</si>
  <si>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</si>
  <si>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</si>
  <si>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</si>
  <si>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</si>
  <si>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</si>
  <si>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</si>
  <si>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</si>
  <si>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</si>
  <si>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</si>
  <si>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</si>
  <si>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</si>
  <si>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</si>
  <si>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</si>
  <si>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</si>
  <si>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</si>
  <si>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</si>
  <si>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</si>
  <si>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</si>
  <si>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</si>
  <si>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</si>
  <si>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</si>
  <si>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</si>
  <si>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</si>
  <si>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</si>
  <si>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</si>
  <si>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</si>
  <si>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</si>
  <si>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</si>
  <si>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</si>
  <si>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</si>
  <si>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</si>
  <si>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</si>
  <si>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</si>
  <si>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</si>
  <si>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</si>
  <si>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</si>
  <si>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</si>
  <si>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</si>
  <si>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</si>
  <si>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</si>
  <si>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</si>
  <si>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</si>
  <si>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</si>
  <si>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</si>
  <si>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</si>
  <si>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</si>
  <si>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</si>
  <si>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</si>
  <si>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</si>
  <si>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</si>
  <si>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</si>
  <si>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</si>
  <si>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</si>
  <si>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</si>
  <si>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</si>
  <si>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</si>
  <si>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</si>
  <si>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</si>
  <si>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</si>
  <si>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</si>
  <si>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</si>
  <si>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</si>
  <si>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</si>
  <si>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</si>
  <si>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</si>
  <si>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</si>
  <si>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</si>
  <si>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</si>
  <si>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</si>
  <si>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</si>
  <si>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</si>
  <si>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</si>
  <si>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</si>
  <si>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</si>
  <si>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</si>
  <si>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</si>
  <si>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</si>
  <si>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</si>
  <si>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</si>
  <si>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</si>
  <si>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</si>
  <si>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</si>
  <si>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</si>
  <si>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</si>
  <si>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</si>
  <si>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</si>
  <si>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</si>
  <si>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</si>
  <si>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</si>
  <si>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</si>
  <si>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</si>
  <si>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</si>
  <si>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</si>
  <si>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</si>
  <si>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</si>
  <si>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</si>
  <si>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</si>
  <si>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</si>
  <si>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</si>
  <si>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</si>
  <si>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</si>
  <si>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</si>
  <si>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</si>
  <si>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</si>
  <si>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</si>
  <si>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</si>
  <si>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</si>
  <si>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</si>
  <si>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</si>
  <si>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</si>
  <si>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</si>
  <si>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</si>
  <si>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</si>
  <si>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</si>
  <si>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</si>
  <si>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</si>
  <si>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</si>
  <si>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</si>
  <si>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</si>
  <si>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</si>
  <si>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</si>
  <si>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</si>
  <si>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</si>
  <si>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</si>
  <si>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</si>
  <si>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</si>
  <si>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</si>
  <si>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</si>
  <si>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</si>
  <si>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</si>
  <si>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</si>
  <si>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</si>
  <si>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</si>
  <si>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</si>
  <si>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</si>
  <si>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</si>
  <si>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</si>
  <si>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</si>
  <si>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</si>
  <si>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</si>
  <si>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</si>
  <si>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</si>
  <si>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</si>
  <si>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</si>
  <si>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</si>
  <si>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</si>
  <si>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</si>
  <si>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</si>
  <si>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</si>
  <si>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</si>
  <si>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</si>
  <si>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</si>
  <si>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</si>
  <si>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</si>
  <si>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</si>
  <si>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</si>
  <si>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</si>
  <si>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</si>
  <si>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</si>
  <si>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</si>
  <si>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</si>
  <si>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</si>
  <si>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</si>
  <si>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</si>
  <si>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</si>
  <si>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</si>
  <si>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</si>
  <si>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</si>
  <si>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</si>
  <si>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</si>
  <si>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</si>
  <si>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</si>
  <si>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</si>
  <si>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</si>
  <si>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</si>
  <si>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</si>
  <si>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</si>
  <si>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</si>
  <si>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</si>
  <si>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</si>
  <si>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</si>
  <si>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</si>
  <si>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</si>
  <si>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</si>
  <si>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</si>
  <si>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</si>
  <si>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</si>
  <si>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</si>
  <si>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</si>
  <si>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</si>
  <si>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</si>
  <si>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</si>
  <si>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</si>
  <si>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</si>
  <si>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</si>
  <si>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</si>
  <si>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</si>
  <si>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</si>
  <si>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</si>
  <si>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</si>
  <si>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</si>
  <si>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</si>
  <si>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</si>
  <si>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</si>
  <si>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</si>
  <si>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</si>
  <si>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</si>
  <si>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</si>
  <si>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</si>
  <si>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</si>
  <si>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</si>
  <si>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</si>
  <si>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</si>
  <si>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</si>
  <si>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</si>
  <si>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</si>
  <si>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</si>
  <si>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</si>
  <si>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</si>
  <si>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</si>
  <si>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</si>
  <si>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</si>
  <si>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</si>
  <si>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</si>
  <si>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</si>
  <si>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</si>
  <si>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</si>
  <si>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</si>
  <si>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</si>
  <si>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</si>
  <si>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</si>
  <si>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</si>
  <si>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</si>
  <si>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</si>
  <si>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</si>
  <si>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</si>
  <si>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</si>
  <si>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</si>
  <si>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</si>
  <si>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</si>
  <si>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</si>
  <si>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</si>
  <si>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</si>
  <si>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</si>
  <si>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</si>
  <si>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</si>
  <si>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</si>
  <si>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</si>
  <si>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</si>
  <si>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</si>
  <si>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</si>
  <si>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</si>
  <si>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</si>
  <si>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</si>
  <si>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</si>
  <si>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</si>
  <si>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</si>
  <si>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</si>
  <si>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</si>
  <si>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</si>
  <si>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</si>
  <si>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</si>
  <si>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</si>
  <si>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</si>
  <si>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</si>
  <si>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</si>
  <si>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</si>
  <si>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</si>
  <si>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</si>
  <si>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</si>
  <si>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</si>
  <si>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</si>
  <si>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</si>
  <si>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</si>
  <si>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</si>
  <si>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</si>
  <si>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</si>
  <si>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</si>
  <si>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</si>
  <si>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</si>
  <si>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</si>
  <si>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</si>
  <si>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</si>
  <si>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</si>
  <si>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</si>
  <si>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</si>
  <si>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</si>
  <si>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</si>
  <si>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</si>
  <si>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</si>
  <si>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</si>
  <si>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</si>
  <si>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</si>
  <si>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</si>
  <si>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</si>
  <si>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</si>
  <si>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</si>
  <si>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</si>
  <si>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</si>
  <si>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</si>
  <si>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</si>
  <si>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</si>
  <si>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</si>
  <si>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</si>
  <si>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</si>
  <si>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</si>
  <si>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</si>
  <si>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</si>
  <si>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</si>
  <si>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</si>
  <si>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</si>
  <si>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</si>
  <si>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</si>
  <si>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</si>
  <si>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</si>
  <si>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</si>
  <si>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</si>
  <si>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</si>
  <si>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</si>
  <si>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</si>
  <si>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</si>
  <si>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</si>
  <si>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</si>
  <si>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</si>
  <si>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</si>
  <si>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</si>
  <si>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</si>
  <si>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</si>
  <si>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</si>
  <si>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</si>
  <si>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</si>
  <si>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</si>
  <si>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</si>
  <si>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</si>
  <si>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</si>
  <si>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</si>
  <si>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</si>
  <si>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</si>
  <si>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</si>
  <si>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</si>
  <si>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</si>
  <si>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</si>
  <si>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</si>
  <si>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</si>
  <si>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</si>
  <si>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</si>
  <si>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</si>
  <si>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</si>
  <si>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</si>
  <si>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</si>
  <si>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</si>
  <si>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</si>
  <si>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</si>
  <si>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</si>
  <si>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</si>
  <si>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</si>
  <si>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</si>
  <si>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</si>
  <si>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</si>
  <si>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</si>
  <si>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</si>
  <si>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</si>
  <si>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</si>
  <si>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</si>
  <si>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</si>
  <si>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</si>
  <si>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</si>
  <si>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</si>
  <si>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</si>
  <si>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</si>
  <si>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</si>
  <si>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</si>
  <si>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</si>
  <si>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</si>
  <si>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</si>
  <si>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</si>
  <si>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</si>
  <si>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</si>
  <si>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</si>
  <si>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</si>
  <si>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</si>
  <si>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</si>
  <si>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</si>
  <si>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</si>
  <si>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</si>
  <si>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</si>
  <si>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</si>
  <si>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</si>
  <si>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</si>
  <si>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</si>
  <si>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</si>
  <si>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</si>
  <si>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</si>
  <si>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</si>
  <si>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</si>
  <si>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</si>
  <si>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</si>
  <si>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</si>
  <si>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</si>
  <si>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</si>
  <si>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</si>
  <si>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</si>
  <si>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</si>
  <si>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</si>
  <si>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</si>
  <si>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</si>
  <si>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</si>
  <si>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</si>
  <si>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</si>
  <si>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</si>
  <si>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</si>
  <si>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</si>
  <si>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</si>
  <si>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</si>
  <si>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</si>
  <si>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</si>
  <si>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</si>
  <si>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</si>
  <si>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</si>
  <si>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</si>
  <si>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</si>
  <si>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</si>
  <si>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</si>
  <si>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</si>
  <si>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</si>
  <si>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</si>
  <si>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</si>
  <si>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</si>
  <si>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</si>
  <si>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</si>
  <si>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</si>
  <si>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</si>
  <si>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</si>
  <si>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</si>
  <si>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</si>
  <si>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</si>
  <si>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</si>
  <si>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</si>
  <si>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</si>
  <si>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</si>
  <si>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</si>
  <si>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</si>
  <si>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</si>
  <si>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</si>
  <si>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</si>
  <si>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</si>
  <si>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</si>
  <si>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</si>
  <si>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</si>
  <si>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</si>
  <si>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</si>
  <si>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</si>
  <si>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</si>
  <si>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</si>
  <si>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</si>
  <si>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</si>
  <si>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</si>
  <si>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</si>
  <si>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</si>
  <si>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</si>
  <si>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</si>
  <si>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</si>
  <si>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</si>
  <si>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</si>
  <si>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</si>
  <si>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</si>
  <si>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</si>
  <si>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</si>
  <si>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</si>
  <si>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</si>
  <si>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</si>
  <si>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</si>
  <si>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</si>
  <si>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</si>
  <si>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</si>
  <si>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</si>
  <si>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</si>
  <si>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</si>
  <si>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</si>
  <si>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</si>
  <si>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</si>
  <si>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</si>
  <si>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</si>
  <si>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</si>
  <si>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</si>
  <si>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</si>
  <si>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</si>
  <si>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</si>
  <si>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</si>
  <si>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</si>
  <si>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</si>
  <si>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</si>
  <si>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</si>
  <si>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</si>
  <si>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</si>
  <si>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</si>
  <si>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</si>
  <si>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</si>
  <si>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</si>
  <si>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</si>
  <si>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</si>
  <si>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</si>
  <si>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</si>
  <si>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</si>
  <si>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</si>
  <si>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</si>
  <si>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</si>
  <si>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</si>
  <si>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</si>
  <si>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</si>
  <si>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</si>
  <si>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</si>
  <si>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</si>
  <si>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</si>
  <si>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</si>
  <si>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</si>
  <si>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</si>
  <si>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</si>
  <si>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</si>
  <si>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</si>
  <si>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</si>
  <si>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</si>
  <si>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</si>
  <si>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</si>
  <si>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</si>
  <si>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</si>
  <si>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</si>
  <si>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</si>
  <si>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</si>
  <si>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</si>
  <si>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</si>
  <si>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</si>
  <si>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</si>
  <si>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</si>
  <si>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</si>
  <si>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</si>
  <si>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</si>
  <si>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</si>
  <si>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</si>
  <si>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</si>
  <si>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</si>
  <si>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</si>
  <si>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</si>
  <si>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</si>
  <si>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</si>
  <si>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</si>
  <si>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</si>
  <si>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</si>
  <si>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</si>
  <si>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</si>
  <si>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</si>
  <si>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</si>
  <si>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</si>
  <si>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</si>
  <si>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</si>
  <si>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</si>
  <si>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</si>
  <si>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</si>
  <si>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</si>
  <si>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</si>
  <si>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</si>
  <si>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</si>
  <si>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</si>
  <si>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</si>
  <si>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</si>
  <si>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</si>
  <si>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</si>
  <si>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</si>
  <si>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</si>
  <si>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</si>
  <si>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</si>
  <si>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</si>
  <si>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</si>
  <si>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</si>
  <si>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</si>
  <si>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</si>
  <si>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</si>
  <si>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</si>
  <si>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</si>
  <si>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</si>
  <si>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</si>
  <si>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</si>
  <si>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</si>
  <si>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</si>
  <si>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</si>
  <si>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</si>
  <si>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</si>
  <si>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</si>
  <si>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</si>
  <si>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</si>
  <si>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</si>
  <si>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</si>
  <si>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</si>
  <si>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</si>
  <si>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</si>
  <si>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</si>
  <si>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</si>
  <si>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</si>
  <si>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</si>
  <si>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</si>
  <si>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</si>
  <si>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</si>
  <si>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</si>
  <si>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</si>
  <si>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</si>
  <si>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</si>
  <si>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</si>
  <si>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</si>
  <si>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</si>
  <si>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</si>
  <si>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</si>
  <si>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</si>
  <si>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</si>
  <si>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</si>
  <si>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</si>
  <si>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</si>
  <si>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</si>
  <si>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</si>
  <si>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</si>
  <si>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</si>
  <si>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</si>
  <si>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</si>
  <si>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</si>
  <si>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</si>
  <si>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</si>
  <si>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</si>
  <si>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</si>
  <si>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</si>
  <si>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</si>
  <si>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</si>
  <si>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</si>
  <si>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</si>
  <si>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</si>
  <si>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</si>
  <si>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</si>
  <si>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</si>
  <si>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</si>
  <si>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</si>
  <si>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</si>
  <si>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</si>
  <si>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</si>
  <si>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</si>
  <si>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</si>
  <si>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</si>
  <si>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</si>
  <si>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</si>
  <si>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</si>
  <si>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</si>
  <si>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</si>
  <si>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</si>
  <si>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</si>
  <si>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</si>
  <si>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</si>
  <si>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</si>
  <si>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</si>
  <si>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</si>
  <si>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</si>
  <si>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</si>
  <si>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</si>
  <si>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</si>
  <si>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</si>
  <si>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</si>
  <si>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</si>
  <si>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</si>
  <si>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</si>
  <si>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</si>
  <si>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</si>
  <si>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</si>
  <si>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</si>
  <si>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</si>
  <si>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</si>
  <si>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</si>
  <si>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</si>
  <si>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</si>
  <si>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</si>
  <si>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</si>
  <si>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</si>
  <si>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</si>
  <si>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</si>
  <si>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</si>
  <si>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</si>
  <si>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</si>
  <si>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</si>
  <si>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</si>
  <si>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</si>
  <si>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</si>
  <si>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</si>
  <si>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</si>
  <si>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</si>
  <si>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</si>
  <si>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</si>
  <si>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</si>
  <si>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</si>
  <si>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</si>
  <si>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</si>
  <si>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</si>
  <si>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</si>
  <si>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</si>
  <si>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</si>
  <si>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</si>
  <si>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</si>
  <si>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</si>
  <si>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</si>
  <si>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</si>
  <si>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</si>
  <si>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</si>
  <si>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</si>
  <si>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</si>
  <si>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</si>
  <si>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</si>
  <si>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</si>
  <si>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</si>
  <si>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</si>
  <si>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</si>
  <si>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</si>
  <si>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</si>
  <si>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</si>
  <si>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</si>
  <si>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</si>
  <si>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</si>
  <si>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</si>
  <si>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</si>
  <si>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</si>
  <si>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</si>
  <si>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</si>
  <si>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</si>
  <si>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</si>
  <si>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</si>
  <si>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</si>
  <si>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</si>
  <si>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</si>
  <si>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</si>
  <si>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</si>
  <si>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</si>
  <si>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</si>
  <si>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</si>
  <si>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</si>
  <si>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</si>
  <si>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</si>
  <si>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</si>
  <si>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</si>
  <si>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</si>
  <si>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</si>
  <si>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</si>
  <si>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</si>
  <si>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</si>
  <si>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</si>
  <si>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</si>
  <si>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</si>
  <si>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</si>
  <si>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</si>
  <si>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</si>
  <si>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</si>
  <si>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</si>
  <si>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</si>
  <si>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</si>
  <si>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</si>
  <si>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</si>
  <si>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</si>
  <si>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</si>
  <si>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</si>
  <si>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</si>
  <si>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</si>
  <si>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</si>
  <si>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</si>
  <si>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</si>
  <si>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</si>
  <si>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</si>
  <si>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</si>
  <si>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</si>
  <si>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</si>
  <si>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</si>
  <si>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</si>
  <si>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</si>
  <si>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</si>
  <si>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</si>
  <si>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</si>
  <si>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</si>
  <si>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</si>
  <si>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</si>
  <si>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</si>
  <si>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</si>
  <si>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</si>
  <si>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</si>
  <si>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</si>
  <si>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</si>
  <si>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</si>
  <si>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</si>
  <si>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</si>
  <si>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</si>
  <si>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</si>
  <si>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</si>
  <si>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</si>
  <si>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</si>
  <si>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</si>
  <si>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</si>
  <si>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</si>
  <si>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</si>
  <si>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</si>
  <si>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</si>
  <si>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</si>
  <si>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</si>
  <si>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</si>
  <si>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</si>
  <si>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</si>
  <si>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</si>
  <si>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</si>
  <si>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</si>
  <si>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</si>
  <si>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</si>
  <si>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</si>
  <si>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</si>
  <si>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</si>
  <si>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</si>
  <si>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</si>
  <si>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</si>
  <si>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</si>
  <si>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</si>
  <si>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</si>
  <si>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</si>
  <si>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</si>
  <si>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</si>
  <si>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</si>
  <si>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</si>
  <si>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</si>
  <si>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</si>
  <si>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</si>
  <si>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</si>
  <si>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</si>
  <si>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</si>
  <si>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</si>
  <si>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</si>
  <si>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</si>
  <si>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</si>
  <si>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</si>
  <si>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</si>
  <si>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</si>
  <si>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</si>
  <si>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</si>
  <si>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</si>
  <si>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</si>
  <si>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</si>
  <si>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</si>
  <si>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</si>
  <si>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</si>
  <si>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</si>
  <si>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</si>
  <si>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</si>
  <si>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</si>
  <si>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</si>
  <si>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</si>
  <si>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</si>
  <si>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</si>
  <si>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</si>
  <si>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</si>
  <si>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</si>
  <si>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</si>
  <si>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</si>
  <si>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</si>
  <si>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</si>
  <si>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</si>
  <si>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</si>
  <si>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</si>
  <si>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</si>
  <si>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</si>
  <si>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</si>
  <si>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</si>
  <si>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</si>
  <si>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</si>
  <si>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</si>
  <si>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</si>
  <si>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</si>
  <si>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</si>
  <si>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</si>
  <si>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</si>
  <si>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</si>
  <si>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</si>
  <si>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</si>
  <si>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</si>
  <si>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</si>
  <si>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</si>
  <si>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</si>
  <si>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</si>
  <si>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</si>
  <si>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</si>
  <si>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</si>
  <si>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</si>
  <si>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</si>
  <si>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</si>
  <si>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</si>
  <si>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</si>
  <si>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</si>
  <si>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</si>
  <si>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</si>
  <si>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</si>
  <si>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</si>
  <si>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</si>
  <si>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</si>
  <si>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</si>
  <si>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</si>
  <si>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</si>
  <si>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</si>
  <si>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</si>
  <si>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</si>
  <si>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</si>
  <si>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</si>
  <si>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</si>
  <si>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</si>
  <si>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</si>
  <si>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</si>
  <si>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</si>
  <si>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</si>
  <si>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</si>
  <si>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</si>
  <si>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</si>
  <si>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</si>
  <si>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</si>
  <si>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</si>
  <si>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</si>
  <si>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</si>
  <si>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</si>
  <si>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</si>
  <si>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</si>
  <si>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</si>
  <si>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</si>
  <si>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</si>
  <si>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</si>
  <si>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</si>
  <si>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</si>
  <si>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</si>
  <si>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</si>
  <si>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</si>
  <si>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</si>
  <si>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</si>
  <si>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</si>
  <si>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</si>
  <si>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</si>
  <si>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</si>
  <si>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</si>
  <si>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</si>
  <si>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</si>
  <si>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</si>
  <si>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</si>
  <si>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</si>
  <si>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</si>
  <si>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</si>
  <si>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</si>
  <si>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</si>
  <si>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</si>
  <si>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</si>
  <si>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</si>
  <si>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</si>
  <si>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</si>
  <si>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</si>
  <si>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</si>
  <si>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</si>
  <si>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</si>
  <si>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</si>
  <si>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</si>
  <si>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</si>
  <si>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</si>
  <si>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</si>
  <si>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</si>
  <si>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</si>
  <si>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</si>
  <si>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</si>
  <si>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</si>
  <si>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</si>
  <si>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</si>
  <si>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</si>
  <si>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</si>
  <si>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</si>
  <si>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</si>
  <si>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</si>
  <si>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</si>
  <si>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</si>
  <si>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</si>
  <si>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</si>
  <si>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</si>
  <si>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</si>
  <si>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</si>
  <si>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</si>
  <si>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</si>
  <si>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</si>
  <si>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</si>
  <si>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</si>
  <si>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</si>
  <si>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</si>
  <si>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</si>
  <si>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</si>
  <si>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</si>
  <si>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</si>
  <si>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</si>
  <si>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</si>
  <si>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</si>
  <si>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</si>
  <si>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</si>
  <si>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</si>
  <si>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</si>
  <si>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</si>
  <si>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</si>
  <si>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</si>
  <si>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</si>
  <si>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</si>
  <si>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</si>
  <si>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</si>
  <si>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</si>
  <si>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</si>
  <si>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</si>
  <si>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</si>
  <si>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</si>
  <si>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</si>
  <si>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</si>
  <si>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</si>
  <si>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</si>
  <si>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</si>
  <si>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</si>
  <si>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</si>
  <si>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</si>
  <si>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</si>
  <si>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</si>
  <si>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</si>
  <si>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</si>
  <si>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</si>
  <si>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</si>
  <si>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</si>
  <si>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</si>
  <si>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</si>
  <si>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</si>
  <si>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</si>
  <si>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</si>
  <si>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</si>
  <si>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</si>
  <si>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</si>
  <si>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</si>
  <si>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</si>
  <si>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</si>
  <si>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</si>
  <si>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</si>
  <si>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</si>
  <si>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</si>
  <si>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</si>
  <si>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</si>
  <si>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</si>
  <si>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</si>
  <si>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</si>
  <si>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</si>
  <si>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</si>
  <si>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</si>
  <si>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</si>
  <si>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</si>
  <si>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</si>
  <si>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</si>
  <si>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</si>
  <si>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</si>
  <si>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</si>
  <si>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</si>
  <si>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</si>
  <si>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</si>
  <si>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</si>
  <si>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</si>
  <si>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</si>
  <si>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</si>
  <si>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</si>
  <si>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</si>
  <si>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</si>
  <si>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</si>
  <si>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</si>
  <si>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</si>
  <si>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</si>
  <si>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</si>
  <si>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</si>
  <si>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</si>
  <si>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</si>
  <si>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</si>
  <si>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</si>
  <si>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</si>
  <si>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</si>
  <si>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</si>
  <si>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</si>
  <si>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</si>
  <si>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</si>
  <si>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</si>
  <si>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</si>
  <si>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</si>
  <si>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</si>
  <si>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</si>
  <si>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</si>
  <si>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</si>
  <si>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</si>
  <si>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</si>
  <si>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</si>
  <si>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</si>
  <si>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</si>
  <si>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</si>
  <si>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</si>
  <si>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</si>
  <si>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</si>
  <si>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</si>
  <si>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</si>
  <si>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</si>
  <si>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</si>
  <si>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</si>
  <si>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</si>
  <si>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</si>
  <si>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</si>
  <si>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</si>
  <si>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</si>
  <si>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</si>
  <si>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</si>
  <si>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</si>
  <si>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</si>
  <si>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</si>
  <si>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</si>
  <si>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</si>
  <si>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</si>
  <si>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</si>
  <si>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</si>
  <si>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</si>
  <si>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</si>
  <si>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</si>
  <si>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</si>
  <si>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</si>
  <si>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</si>
  <si>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</si>
  <si>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</si>
  <si>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</si>
  <si>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</si>
  <si>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</si>
  <si>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</si>
  <si>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</si>
  <si>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</si>
  <si>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</si>
  <si>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</si>
  <si>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</si>
  <si>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</si>
  <si>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</si>
  <si>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</si>
  <si>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</si>
  <si>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</si>
  <si>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</si>
  <si>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</si>
  <si>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</si>
  <si>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</si>
  <si>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</si>
  <si>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</si>
  <si>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</si>
  <si>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</si>
  <si>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</si>
  <si>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</si>
  <si>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</si>
  <si>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</si>
  <si>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</si>
  <si>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</si>
  <si>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</si>
  <si>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</si>
  <si>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</si>
  <si>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</si>
  <si>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</si>
  <si>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</si>
  <si>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</si>
  <si>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</si>
  <si>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</si>
  <si>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</si>
  <si>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</si>
  <si>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</si>
  <si>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</si>
  <si>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</si>
  <si>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</si>
  <si>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</si>
  <si>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</si>
  <si>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</si>
  <si>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</si>
  <si>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</si>
  <si>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</si>
  <si>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</si>
  <si>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</si>
  <si>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</si>
  <si>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</si>
  <si>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</si>
  <si>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</si>
  <si>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</si>
  <si>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</si>
  <si>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</si>
  <si>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</si>
  <si>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</si>
  <si>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</si>
  <si>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</si>
  <si>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</si>
  <si>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</si>
  <si>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</si>
  <si>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</si>
  <si>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</si>
  <si>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</si>
  <si>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</si>
  <si>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</si>
  <si>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</si>
  <si>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</si>
  <si>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</si>
  <si>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</si>
  <si>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</si>
  <si>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</si>
  <si>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</si>
  <si>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</si>
  <si>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</si>
  <si>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</si>
  <si>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</si>
  <si>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</si>
  <si>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</si>
  <si>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</si>
  <si>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</si>
  <si>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</si>
  <si>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</si>
  <si>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</si>
  <si>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</si>
  <si>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</si>
  <si>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</si>
  <si>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</si>
  <si>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</si>
  <si>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</si>
  <si>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</si>
  <si>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</si>
  <si>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</si>
  <si>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</si>
  <si>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</si>
  <si>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</si>
  <si>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</si>
  <si>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</si>
  <si>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</si>
  <si>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</si>
  <si>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</si>
  <si>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</si>
  <si>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</si>
  <si>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</si>
  <si>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</si>
  <si>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</si>
  <si>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</si>
  <si>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</si>
  <si>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</si>
  <si>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</si>
  <si>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</si>
  <si>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</si>
  <si>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</si>
  <si>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</si>
  <si>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</si>
  <si>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</si>
  <si>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</si>
  <si>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</si>
  <si>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</si>
  <si>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</si>
  <si>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</si>
  <si>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</si>
  <si>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</si>
  <si>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</si>
  <si>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</si>
  <si>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</si>
  <si>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</si>
  <si>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</si>
  <si>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</si>
  <si>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</si>
  <si>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</si>
  <si>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</si>
  <si>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</si>
  <si>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</si>
  <si>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</si>
  <si>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</si>
  <si>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</si>
  <si>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</si>
  <si>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</si>
  <si>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</si>
  <si>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</si>
  <si>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</si>
  <si>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</si>
  <si>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</si>
  <si>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</si>
  <si>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</si>
  <si>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</si>
  <si>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</si>
  <si>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</si>
  <si>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</si>
  <si>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</si>
  <si>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</si>
  <si>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</si>
  <si>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</si>
  <si>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</si>
  <si>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</si>
  <si>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</si>
  <si>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</si>
  <si>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</si>
  <si>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</si>
  <si>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</si>
  <si>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</si>
  <si>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</si>
  <si>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</si>
  <si>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</si>
  <si>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</si>
  <si>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</si>
  <si>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</si>
  <si>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</si>
  <si>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</si>
  <si>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</si>
  <si>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</si>
  <si>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</si>
  <si>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</si>
  <si>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</si>
  <si>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</si>
  <si>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</si>
  <si>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</si>
  <si>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</si>
  <si>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</si>
  <si>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</si>
  <si>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</si>
  <si>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</si>
  <si>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</si>
  <si>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</si>
  <si>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</si>
  <si>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</si>
  <si>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</si>
  <si>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</si>
  <si>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</si>
  <si>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</si>
  <si>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</si>
  <si>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</si>
  <si>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</si>
  <si>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</si>
  <si>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</si>
  <si>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</si>
  <si>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</si>
  <si>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</si>
  <si>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</si>
  <si>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</si>
  <si>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</si>
  <si>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</si>
  <si>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</si>
  <si>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</si>
  <si>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</si>
  <si>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</si>
  <si>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</si>
  <si>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</si>
  <si>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</si>
  <si>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</si>
  <si>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</si>
  <si>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</si>
  <si>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</si>
  <si>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</si>
  <si>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</si>
  <si>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</si>
  <si>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</si>
  <si>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</si>
  <si>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</si>
  <si>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</si>
  <si>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</si>
  <si>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</si>
  <si>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</si>
  <si>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</si>
  <si>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</si>
  <si>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</si>
  <si>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</si>
  <si>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</si>
  <si>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</si>
  <si>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</si>
  <si>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</si>
  <si>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</si>
  <si>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</si>
  <si>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</si>
  <si>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</si>
  <si>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</si>
  <si>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</si>
  <si>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</si>
  <si>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</si>
  <si>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</si>
  <si>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</si>
  <si>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</si>
  <si>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</si>
  <si>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</si>
  <si>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</si>
  <si>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</si>
  <si>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</si>
  <si>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</si>
  <si>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</si>
  <si>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</si>
  <si>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</si>
  <si>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</si>
  <si>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</si>
  <si>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</si>
  <si>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</si>
  <si>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</si>
  <si>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</si>
  <si>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</si>
  <si>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</si>
  <si>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</si>
  <si>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</si>
  <si>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</si>
  <si>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</si>
  <si>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</si>
  <si>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</si>
  <si>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</si>
  <si>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</si>
  <si>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</si>
  <si>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</si>
  <si>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</si>
  <si>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</si>
  <si>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</si>
  <si>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</si>
  <si>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</si>
  <si>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</si>
  <si>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</si>
  <si>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</si>
  <si>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</si>
  <si>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</si>
  <si>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</si>
  <si>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</si>
  <si>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</si>
  <si>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</si>
  <si>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</si>
  <si>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</si>
  <si>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</si>
  <si>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</si>
  <si>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</si>
  <si>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</si>
  <si>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</si>
  <si>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</si>
  <si>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</si>
  <si>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</si>
  <si>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</si>
  <si>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</si>
  <si>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</si>
  <si>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</si>
  <si>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</si>
  <si>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</si>
  <si>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</si>
  <si>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</si>
  <si>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</si>
  <si>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</si>
  <si>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</si>
  <si>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</si>
  <si>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</si>
  <si>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</si>
  <si>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</si>
  <si>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</si>
  <si>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</si>
  <si>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</si>
  <si>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</si>
  <si>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</si>
  <si>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</si>
  <si>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</si>
  <si>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</si>
  <si>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</si>
  <si>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</si>
  <si>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</si>
  <si>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</si>
  <si>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</si>
  <si>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</si>
  <si>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</si>
  <si>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</si>
  <si>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</si>
  <si>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</si>
  <si>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</si>
  <si>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</si>
  <si>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</si>
  <si>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</si>
  <si>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</si>
  <si>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</si>
  <si>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</si>
  <si>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</si>
  <si>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</si>
  <si>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</si>
  <si>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</si>
  <si>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</si>
  <si>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</si>
  <si>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</si>
  <si>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</si>
  <si>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</si>
  <si>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</si>
  <si>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</si>
  <si>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</si>
  <si>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</si>
  <si>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</si>
  <si>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</si>
  <si>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</si>
  <si>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</si>
  <si>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</si>
  <si>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</si>
  <si>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</si>
  <si>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</si>
  <si>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</si>
  <si>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</si>
  <si>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</si>
  <si>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</si>
  <si>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</si>
  <si>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</si>
  <si>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</si>
  <si>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</si>
  <si>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</si>
  <si>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</si>
  <si>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</si>
  <si>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</si>
  <si>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</si>
  <si>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</si>
  <si>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</si>
  <si>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</si>
  <si>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</si>
  <si>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</si>
  <si>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</si>
  <si>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</si>
  <si>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</si>
  <si>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</si>
  <si>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</si>
  <si>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</si>
  <si>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</si>
  <si>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</si>
  <si>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</si>
  <si>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</si>
  <si>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</si>
  <si>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</si>
  <si>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</si>
  <si>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</si>
  <si>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</si>
  <si>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</si>
  <si>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</si>
  <si>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</si>
  <si>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</si>
  <si>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</si>
  <si>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</si>
  <si>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</si>
  <si>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</si>
  <si>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</si>
  <si>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</si>
  <si>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</si>
  <si>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</si>
  <si>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</si>
  <si>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</si>
  <si>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</si>
  <si>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</si>
  <si>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</si>
  <si>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</si>
  <si>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</si>
  <si>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</si>
  <si>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</si>
  <si>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</si>
  <si>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</si>
  <si>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</si>
  <si>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</si>
  <si>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</si>
  <si>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</si>
  <si>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</si>
  <si>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</si>
  <si>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</si>
  <si>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</si>
  <si>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</si>
  <si>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</si>
  <si>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</si>
  <si>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</si>
  <si>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</si>
  <si>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</si>
  <si>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</si>
  <si>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</si>
  <si>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</si>
  <si>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</si>
  <si>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</si>
  <si>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</si>
  <si>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</si>
  <si>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</si>
  <si>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</si>
  <si>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</si>
  <si>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</si>
  <si>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</si>
  <si>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</si>
  <si>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</si>
  <si>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</si>
  <si>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</si>
  <si>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</si>
  <si>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</si>
  <si>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</si>
  <si>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</si>
  <si>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</si>
  <si>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</si>
  <si>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</si>
  <si>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</si>
  <si>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</si>
  <si>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</si>
  <si>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</si>
  <si>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</si>
  <si>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</si>
  <si>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</si>
  <si>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</si>
  <si>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</si>
  <si>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</si>
  <si>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</si>
  <si>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</si>
  <si>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</si>
  <si>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</si>
  <si>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</si>
  <si>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</si>
  <si>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</si>
  <si>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</si>
  <si>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</si>
  <si>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</si>
  <si>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</si>
  <si>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</si>
  <si>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</si>
  <si>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</si>
  <si>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</si>
  <si>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</si>
  <si>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</si>
  <si>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</si>
  <si>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</si>
  <si>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</si>
  <si>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</si>
  <si>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</si>
  <si>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</si>
  <si>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</si>
  <si>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</si>
  <si>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</si>
  <si>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</si>
  <si>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</si>
  <si>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</si>
  <si>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</si>
  <si>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</si>
  <si>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</si>
  <si>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</si>
  <si>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</si>
  <si>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</si>
  <si>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</si>
  <si>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</si>
  <si>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</si>
  <si>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</si>
  <si>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</si>
  <si>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</si>
  <si>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</si>
  <si>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</si>
  <si>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</si>
  <si>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</si>
  <si>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</si>
  <si>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</si>
  <si>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</si>
  <si>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</si>
  <si>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</si>
  <si>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</si>
  <si>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</si>
  <si>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</si>
  <si>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</si>
  <si>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</si>
  <si>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</si>
  <si>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</si>
  <si>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</si>
  <si>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</si>
  <si>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</si>
  <si>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</si>
  <si>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</si>
  <si>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</si>
  <si>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</si>
  <si>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</si>
  <si>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</si>
  <si>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</si>
  <si>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</si>
  <si>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</si>
  <si>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</si>
  <si>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</si>
  <si>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</si>
  <si>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</si>
  <si>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</si>
  <si>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</si>
  <si>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</si>
  <si>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</si>
  <si>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</si>
  <si>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</si>
  <si>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</si>
  <si>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</si>
  <si>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</si>
  <si>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</si>
  <si>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</si>
  <si>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</si>
  <si>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</si>
  <si>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</si>
  <si>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</si>
  <si>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</si>
  <si>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</si>
  <si>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</si>
  <si>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</si>
  <si>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</si>
  <si>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</si>
  <si>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</si>
  <si>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</si>
  <si>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</si>
  <si>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</si>
  <si>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</si>
  <si>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</si>
  <si>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</si>
  <si>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</si>
  <si>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</si>
  <si>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</si>
  <si>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</si>
  <si>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</si>
  <si>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</si>
  <si>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</si>
  <si>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</si>
  <si>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</si>
  <si>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</si>
  <si>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</si>
  <si>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</si>
  <si>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</si>
  <si>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</si>
  <si>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</si>
  <si>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</si>
  <si>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</si>
  <si>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</si>
  <si>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</si>
  <si>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</si>
  <si>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</si>
  <si>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</si>
  <si>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</si>
  <si>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</si>
  <si>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</si>
  <si>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</si>
  <si>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</si>
  <si>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</si>
  <si>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</si>
  <si>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</si>
  <si>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</si>
  <si>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</si>
  <si>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</si>
  <si>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</si>
  <si>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</si>
  <si>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</si>
  <si>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</si>
  <si>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</si>
  <si>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</si>
  <si>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</si>
  <si>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</si>
  <si>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</si>
  <si>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</si>
  <si>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</si>
  <si>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</si>
  <si>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</si>
  <si>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</si>
  <si>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</si>
  <si>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</si>
  <si>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</si>
  <si>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</si>
  <si>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</si>
  <si>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</si>
  <si>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</si>
  <si>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</si>
  <si>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</si>
  <si>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</si>
  <si>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</si>
  <si>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</si>
  <si>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</si>
  <si>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</si>
  <si>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</si>
  <si>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</si>
  <si>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</si>
  <si>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</si>
  <si>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</si>
  <si>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</si>
  <si>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</si>
  <si>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</si>
  <si>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</si>
  <si>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</si>
  <si>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</si>
  <si>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</si>
  <si>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</si>
  <si>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</si>
  <si>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</si>
  <si>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</si>
  <si>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</si>
  <si>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</si>
  <si>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</si>
  <si>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</si>
  <si>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</si>
  <si>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</si>
  <si>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</si>
  <si>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</si>
  <si>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</si>
  <si>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</si>
  <si>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</si>
  <si>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</si>
  <si>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</si>
  <si>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</si>
  <si>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</si>
  <si>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</si>
  <si>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</si>
  <si>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</si>
  <si>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</si>
  <si>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</si>
  <si>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</si>
  <si>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</si>
  <si>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</si>
  <si>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</si>
  <si>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</si>
  <si>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</si>
  <si>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</si>
  <si>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</si>
  <si>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</si>
  <si>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</si>
  <si>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</si>
  <si>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</si>
  <si>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</si>
  <si>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</si>
  <si>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</si>
  <si>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</si>
  <si>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</si>
  <si>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</si>
  <si>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</si>
  <si>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</si>
  <si>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</si>
  <si>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</si>
  <si>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</si>
  <si>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</si>
  <si>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</si>
  <si>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</si>
  <si>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</si>
  <si>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</si>
  <si>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</si>
  <si>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</si>
  <si>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</si>
  <si>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</si>
  <si>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</si>
  <si>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</si>
  <si>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</si>
  <si>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</si>
  <si>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</si>
  <si>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</si>
  <si>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</si>
  <si>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</si>
  <si>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</si>
  <si>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</si>
  <si>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</si>
  <si>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</si>
  <si>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</si>
  <si>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</si>
  <si>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</si>
  <si>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</si>
  <si>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</si>
  <si>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</si>
  <si>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</si>
  <si>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</si>
  <si>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</si>
  <si>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</si>
  <si>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</si>
  <si>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</si>
  <si>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</si>
  <si>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</si>
  <si>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</si>
  <si>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</si>
  <si>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</si>
  <si>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</si>
  <si>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</si>
  <si>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</si>
  <si>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</si>
  <si>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</si>
  <si>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</si>
  <si>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</si>
  <si>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</si>
  <si>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</si>
  <si>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</si>
  <si>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</si>
  <si>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</si>
  <si>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</si>
  <si>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</si>
  <si>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</si>
  <si>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</si>
  <si>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</si>
  <si>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</si>
  <si>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</si>
  <si>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</si>
  <si>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</si>
  <si>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</si>
  <si>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</si>
  <si>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</si>
  <si>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</si>
  <si>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</si>
  <si>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</si>
  <si>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</si>
  <si>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</si>
  <si>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</si>
  <si>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</si>
  <si>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</si>
  <si>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</si>
  <si>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</si>
  <si>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</si>
  <si>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</si>
  <si>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</si>
  <si>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</si>
  <si>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</si>
  <si>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</si>
  <si>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</si>
  <si>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</si>
  <si>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</si>
  <si>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</si>
  <si>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</si>
  <si>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</si>
  <si>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</si>
  <si>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</si>
  <si>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</si>
  <si>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</si>
  <si>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</si>
  <si>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</si>
  <si>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</si>
  <si>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</si>
  <si>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</si>
  <si>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</si>
  <si>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</si>
  <si>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</si>
  <si>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</si>
  <si>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</si>
  <si>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</si>
  <si>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</si>
  <si>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</si>
  <si>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</si>
  <si>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</si>
  <si>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</si>
  <si>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</si>
  <si>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</si>
  <si>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</si>
  <si>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</si>
  <si>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</si>
  <si>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</si>
  <si>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</si>
  <si>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</si>
  <si>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</si>
  <si>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</si>
  <si>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</si>
  <si>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</si>
  <si>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</si>
  <si>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</si>
  <si>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</si>
  <si>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</si>
  <si>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</si>
  <si>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</si>
  <si>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</si>
  <si>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</si>
  <si>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</si>
  <si>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</si>
  <si>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</si>
  <si>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</si>
  <si>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</si>
  <si>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</si>
  <si>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</si>
  <si>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</si>
  <si>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</si>
  <si>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</si>
  <si>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</si>
  <si>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</si>
  <si>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</si>
  <si>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</si>
  <si>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</si>
  <si>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</si>
  <si>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</si>
  <si>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</si>
  <si>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</si>
  <si>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</si>
  <si>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</si>
  <si>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</si>
  <si>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</si>
  <si>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</si>
  <si>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</si>
  <si>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</si>
  <si>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</si>
  <si>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</si>
  <si>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</si>
  <si>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</si>
  <si>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</si>
  <si>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</si>
  <si>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</si>
  <si>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</si>
  <si>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</si>
  <si>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</si>
  <si>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</si>
  <si>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</si>
  <si>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</si>
  <si>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</si>
  <si>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</si>
  <si>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</si>
  <si>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</si>
  <si>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</si>
  <si>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</si>
  <si>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</si>
  <si>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</si>
  <si>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</si>
  <si>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</si>
  <si>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</si>
  <si>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</si>
  <si>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</si>
  <si>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</si>
  <si>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</si>
  <si>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</si>
  <si>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</si>
  <si>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</si>
  <si>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</si>
  <si>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</si>
  <si>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</si>
  <si>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</si>
  <si>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</si>
  <si>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</si>
  <si>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</si>
  <si>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</si>
  <si>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</si>
  <si>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</si>
  <si>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</si>
  <si>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</si>
  <si>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</si>
  <si>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</si>
  <si>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</si>
  <si>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</si>
  <si>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</si>
  <si>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</si>
  <si>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</si>
  <si>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</si>
  <si>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</si>
  <si>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</si>
  <si>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</si>
  <si>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</si>
  <si>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</si>
  <si>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</si>
  <si>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</si>
  <si>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</si>
  <si>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</si>
  <si>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</si>
  <si>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</si>
  <si>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</si>
  <si>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</si>
  <si>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</si>
  <si>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</si>
  <si>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</si>
  <si>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</si>
  <si>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</si>
  <si>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</si>
  <si>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</si>
  <si>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</si>
  <si>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</si>
  <si>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</si>
  <si>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</si>
  <si>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</si>
  <si>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</si>
  <si>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</si>
  <si>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</si>
  <si>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</si>
  <si>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</si>
  <si>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</si>
  <si>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</si>
  <si>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</si>
  <si>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</si>
  <si>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</si>
  <si>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</si>
  <si>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</si>
  <si>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</si>
  <si>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</si>
  <si>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</si>
  <si>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</si>
  <si>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</si>
  <si>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</si>
  <si>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</si>
  <si>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</si>
  <si>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</si>
  <si>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</si>
  <si>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</si>
  <si>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</si>
  <si>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</si>
  <si>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</si>
  <si>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</si>
  <si>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</si>
  <si>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</si>
  <si>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</si>
  <si>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</si>
  <si>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</si>
  <si>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</si>
  <si>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</si>
  <si>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</si>
  <si>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</si>
  <si>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</si>
  <si>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</si>
  <si>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</si>
  <si>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</si>
  <si>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</si>
  <si>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</si>
  <si>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</si>
  <si>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</si>
  <si>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</si>
  <si>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</si>
  <si>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</si>
  <si>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</si>
  <si>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</si>
  <si>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</si>
  <si>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</si>
  <si>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</si>
  <si>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</si>
  <si>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</si>
  <si>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</si>
  <si>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</si>
  <si>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</si>
  <si>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</si>
  <si>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</si>
  <si>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</si>
  <si>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</si>
  <si>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</si>
  <si>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</si>
  <si>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</si>
  <si>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</si>
  <si>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</si>
  <si>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</si>
  <si>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</si>
  <si>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</si>
  <si>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</si>
  <si>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</si>
  <si>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</si>
  <si>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</si>
  <si>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</si>
  <si>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</si>
  <si>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</si>
  <si>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</si>
  <si>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</si>
  <si>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</si>
  <si>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</si>
  <si>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</si>
  <si>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</si>
  <si>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</si>
  <si>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</si>
  <si>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</si>
  <si>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</si>
  <si>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</si>
  <si>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</si>
  <si>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</si>
  <si>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</si>
  <si>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</si>
  <si>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</si>
  <si>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</si>
  <si>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</si>
  <si>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</si>
  <si>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</si>
  <si>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</si>
  <si>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</si>
  <si>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</si>
  <si>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</si>
  <si>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</si>
  <si>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</si>
  <si>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</si>
  <si>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</si>
  <si>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</si>
  <si>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</si>
  <si>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</si>
  <si>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</si>
  <si>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</si>
  <si>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</si>
  <si>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</si>
  <si>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</si>
  <si>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</si>
  <si>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</si>
  <si>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</si>
  <si>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</si>
  <si>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</si>
  <si>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</si>
  <si>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</si>
  <si>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</si>
  <si>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</si>
  <si>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</si>
  <si>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</si>
  <si>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</si>
  <si>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</si>
  <si>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</si>
  <si>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</si>
  <si>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</si>
  <si>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</si>
  <si>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</si>
  <si>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</si>
  <si>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</si>
  <si>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</si>
  <si>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</si>
  <si>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</si>
  <si>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</si>
  <si>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</si>
  <si>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</si>
  <si>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</si>
  <si>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</si>
  <si>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</si>
  <si>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</si>
  <si>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</si>
  <si>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</si>
  <si>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</si>
  <si>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</si>
  <si>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</si>
  <si>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</si>
  <si>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</si>
  <si>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</si>
  <si>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</si>
  <si>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</si>
  <si>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</si>
  <si>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</si>
  <si>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</si>
  <si>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</si>
  <si>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</si>
  <si>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</si>
  <si>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</si>
  <si>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</si>
  <si>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</si>
  <si>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</si>
  <si>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</si>
  <si>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</si>
  <si>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</si>
  <si>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</si>
  <si>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</si>
  <si>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</si>
  <si>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</si>
  <si>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</si>
  <si>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</si>
  <si>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</si>
  <si>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</si>
  <si>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</si>
  <si>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</si>
  <si>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</si>
  <si>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</si>
  <si>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</si>
  <si>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</si>
  <si>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</si>
  <si>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</si>
  <si>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</si>
  <si>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</si>
  <si>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</si>
  <si>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</si>
  <si>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</si>
  <si>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</si>
  <si>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</si>
  <si>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</si>
  <si>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</si>
  <si>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</si>
  <si>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</si>
  <si>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</si>
  <si>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</si>
  <si>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</si>
  <si>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</si>
  <si>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</si>
  <si>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</si>
  <si>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</si>
  <si>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</si>
  <si>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</si>
  <si>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</si>
  <si>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</si>
  <si>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</si>
  <si>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</si>
  <si>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</si>
  <si>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</si>
  <si>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</si>
  <si>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</si>
  <si>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</si>
  <si>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</si>
  <si>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</si>
  <si>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</si>
  <si>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</si>
  <si>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</si>
  <si>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</si>
  <si>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</si>
  <si>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</si>
  <si>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</si>
  <si>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</si>
  <si>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</si>
  <si>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</si>
  <si>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</si>
  <si>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</si>
  <si>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</si>
  <si>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</si>
  <si>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</si>
  <si>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</si>
  <si>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</si>
  <si>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</si>
  <si>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</si>
  <si>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</si>
  <si>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</si>
  <si>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</si>
  <si>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</si>
  <si>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</si>
  <si>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</si>
  <si>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</si>
  <si>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</si>
  <si>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</si>
  <si>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</si>
  <si>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</si>
  <si>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</si>
  <si>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</si>
  <si>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</si>
  <si>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</si>
  <si>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</si>
  <si>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</si>
  <si>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</si>
  <si>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</si>
  <si>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</si>
  <si>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</si>
  <si>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</si>
  <si>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</si>
  <si>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</si>
  <si>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</si>
  <si>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</si>
  <si>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</si>
  <si>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</si>
  <si>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</si>
  <si>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</si>
  <si>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</si>
  <si>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</si>
  <si>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</si>
  <si>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</si>
  <si>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</si>
  <si>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</si>
  <si>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</si>
  <si>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</si>
  <si>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</si>
  <si>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</si>
  <si>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</si>
  <si>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</si>
  <si>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</si>
  <si>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</si>
  <si>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</si>
  <si>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</si>
  <si>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</si>
  <si>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</si>
  <si>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</si>
  <si>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</si>
  <si>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</si>
  <si>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</si>
  <si>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</si>
  <si>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</si>
  <si>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</si>
  <si>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</si>
  <si>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</si>
  <si>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</si>
  <si>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</si>
  <si>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</si>
  <si>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</si>
  <si>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</si>
  <si>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</si>
  <si>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</si>
  <si>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</si>
  <si>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</si>
  <si>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</si>
  <si>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</si>
  <si>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</si>
  <si>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</si>
  <si>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</si>
  <si>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</si>
  <si>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</si>
  <si>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</si>
  <si>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</si>
  <si>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</si>
  <si>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</si>
  <si>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</si>
  <si>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</si>
  <si>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</si>
  <si>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</si>
  <si>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</si>
  <si>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</si>
  <si>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</si>
  <si>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</si>
  <si>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</si>
  <si>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</si>
  <si>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</si>
  <si>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</si>
  <si>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</si>
  <si>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</si>
  <si>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</si>
  <si>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</si>
  <si>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</si>
  <si>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</si>
  <si>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</si>
  <si>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</si>
  <si>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</si>
  <si>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</si>
  <si>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</si>
  <si>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</si>
  <si>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</si>
  <si>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</si>
  <si>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</si>
  <si>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</si>
  <si>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</si>
  <si>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</si>
  <si>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</si>
  <si>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</si>
  <si>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</si>
  <si>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</si>
  <si>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</si>
  <si>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</si>
  <si>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</si>
  <si>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</si>
  <si>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</si>
  <si>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</si>
  <si>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</si>
  <si>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</si>
  <si>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</si>
  <si>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</si>
  <si>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</si>
  <si>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</si>
  <si>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</si>
  <si>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</si>
  <si>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</si>
  <si>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</si>
  <si>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</si>
  <si>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</si>
  <si>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</si>
  <si>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</si>
  <si>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</si>
  <si>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</si>
  <si>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</si>
  <si>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</si>
  <si>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</si>
  <si>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</si>
  <si>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</si>
  <si>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</si>
  <si>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</si>
  <si>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</si>
  <si>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</si>
  <si>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</si>
  <si>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</si>
  <si>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</si>
  <si>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</si>
  <si>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</si>
  <si>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</si>
  <si>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</si>
  <si>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</si>
  <si>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</si>
  <si>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</si>
  <si>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</si>
  <si>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</si>
  <si>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</si>
  <si>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</si>
  <si>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</si>
  <si>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</si>
  <si>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</si>
  <si>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</si>
  <si>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</si>
  <si>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</si>
  <si>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</si>
  <si>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</si>
  <si>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</si>
  <si>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</si>
  <si>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</si>
  <si>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</si>
  <si>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</si>
  <si>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</si>
  <si>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</si>
  <si>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</si>
  <si>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</si>
  <si>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</si>
  <si>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</si>
  <si>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</si>
  <si>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</si>
  <si>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</si>
  <si>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</si>
  <si>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</si>
  <si>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</si>
  <si>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</si>
  <si>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</si>
  <si>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</si>
  <si>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</si>
  <si>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</si>
  <si>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</si>
  <si>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</si>
  <si>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</si>
  <si>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</si>
  <si>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</si>
  <si>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</si>
  <si>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</si>
  <si>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</si>
  <si>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</si>
  <si>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</si>
  <si>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</si>
  <si>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</si>
  <si>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</si>
  <si>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</si>
  <si>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</si>
  <si>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</si>
  <si>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</si>
  <si>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</si>
  <si>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</si>
  <si>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</si>
  <si>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</si>
  <si>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</si>
  <si>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</si>
  <si>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</si>
  <si>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</si>
  <si>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</si>
  <si>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</si>
  <si>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</si>
  <si>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</si>
  <si>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</si>
  <si>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</si>
  <si>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</si>
  <si>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</si>
  <si>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</si>
  <si>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</si>
  <si>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</si>
  <si>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</si>
  <si>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</si>
  <si>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</si>
  <si>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</si>
  <si>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</si>
  <si>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</si>
  <si>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</si>
  <si>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</si>
  <si>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</si>
  <si>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</si>
  <si>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</si>
  <si>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</si>
  <si>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</si>
  <si>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</si>
  <si>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</si>
  <si>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</si>
  <si>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</si>
  <si>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</si>
  <si>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</si>
  <si>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</si>
  <si>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</si>
  <si>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</si>
  <si>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</si>
  <si>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</si>
  <si>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</si>
  <si>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</si>
  <si>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</si>
  <si>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</si>
  <si>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</si>
  <si>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</si>
  <si>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</si>
  <si>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</si>
  <si>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</si>
  <si>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</si>
  <si>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</si>
  <si>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</si>
  <si>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</si>
  <si>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</si>
  <si>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</si>
  <si>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</si>
  <si>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</si>
  <si>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</si>
  <si>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</si>
  <si>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</si>
  <si>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</si>
  <si>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</si>
  <si>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</si>
  <si>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</si>
  <si>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</si>
  <si>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</si>
  <si>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</si>
  <si>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</si>
  <si>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</si>
  <si>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</si>
  <si>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</si>
  <si>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</si>
  <si>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</si>
  <si>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</si>
  <si>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</si>
  <si>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</si>
  <si>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</si>
  <si>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</si>
  <si>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</si>
  <si>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</si>
  <si>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</si>
  <si>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</si>
  <si>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</si>
  <si>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</si>
  <si>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</si>
  <si>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</si>
  <si>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</si>
  <si>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</si>
  <si>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</si>
  <si>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</si>
  <si>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</si>
  <si>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</si>
  <si>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</si>
  <si>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</si>
  <si>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</si>
  <si>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</si>
  <si>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</si>
  <si>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</si>
  <si>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</si>
  <si>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</si>
  <si>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</si>
  <si>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</si>
  <si>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</si>
  <si>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</si>
  <si>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</si>
  <si>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</si>
  <si>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</si>
  <si>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</si>
  <si>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</si>
  <si>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</si>
  <si>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</si>
  <si>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</si>
  <si>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</si>
  <si>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</si>
  <si>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</si>
  <si>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</si>
  <si>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</si>
  <si>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</si>
  <si>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</si>
  <si>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</si>
  <si>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</si>
  <si>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</si>
  <si>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</si>
  <si>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</si>
  <si>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</si>
  <si>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</si>
  <si>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</si>
  <si>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</si>
  <si>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</si>
  <si>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</si>
  <si>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</si>
  <si>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</si>
  <si>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</si>
  <si>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</si>
  <si>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</si>
  <si>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</si>
  <si>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</si>
  <si>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</si>
  <si>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</si>
  <si>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</si>
  <si>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</si>
  <si>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</si>
  <si>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</si>
  <si>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</si>
  <si>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</si>
  <si>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</si>
  <si>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</si>
  <si>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</si>
  <si>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</si>
  <si>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</si>
  <si>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</si>
  <si>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</si>
  <si>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</si>
  <si>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</si>
  <si>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</si>
  <si>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</si>
  <si>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</si>
  <si>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</si>
  <si>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</si>
  <si>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</si>
  <si>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</si>
  <si>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</si>
  <si>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</si>
  <si>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</si>
  <si>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</si>
  <si>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</si>
  <si>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</si>
  <si>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</si>
  <si>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</si>
  <si>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</si>
  <si>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</si>
  <si>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</si>
  <si>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</si>
  <si>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</si>
  <si>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</si>
  <si>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</si>
  <si>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</si>
  <si>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</si>
  <si>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</si>
  <si>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</si>
  <si>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</si>
  <si>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</si>
  <si>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</si>
  <si>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</si>
  <si>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</si>
  <si>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</si>
  <si>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</si>
  <si>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</si>
  <si>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</si>
  <si>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</si>
  <si>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</si>
  <si>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</si>
  <si>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</si>
  <si>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</si>
  <si>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</si>
  <si>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</si>
  <si>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</si>
  <si>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</si>
  <si>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</si>
  <si>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</si>
  <si>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</si>
  <si>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</si>
  <si>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</si>
  <si>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</si>
  <si>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</si>
  <si>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</si>
  <si>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</si>
  <si>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</si>
  <si>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</si>
  <si>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</si>
  <si>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</si>
  <si>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</si>
  <si>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</si>
  <si>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</si>
  <si>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</si>
  <si>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</si>
  <si>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</si>
  <si>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</si>
  <si>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</si>
  <si>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</si>
  <si>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</si>
  <si>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</si>
  <si>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</si>
  <si>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</si>
  <si>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</si>
  <si>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</si>
  <si>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</si>
  <si>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</si>
  <si>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</si>
  <si>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</si>
  <si>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</si>
  <si>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</si>
  <si>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</si>
  <si>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</si>
  <si>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</si>
  <si>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</si>
  <si>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</si>
  <si>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</si>
  <si>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</si>
  <si>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</si>
  <si>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</si>
  <si>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</si>
  <si>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</si>
  <si>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</si>
  <si>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</si>
  <si>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</si>
  <si>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</si>
  <si>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</si>
  <si>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</si>
  <si>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</si>
  <si>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</si>
  <si>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</si>
  <si>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</si>
  <si>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</si>
  <si>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</si>
  <si>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</si>
  <si>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</si>
  <si>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</si>
  <si>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</si>
  <si>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</si>
  <si>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</si>
  <si>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</si>
  <si>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</si>
  <si>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</si>
  <si>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</si>
  <si>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</si>
  <si>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</si>
  <si>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</si>
  <si>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</si>
  <si>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</si>
  <si>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</si>
  <si>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</si>
  <si>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</si>
  <si>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</si>
  <si>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</si>
  <si>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</si>
  <si>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</si>
  <si>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</si>
  <si>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</si>
  <si>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</si>
  <si>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</si>
  <si>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</si>
  <si>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</si>
  <si>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</si>
  <si>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</si>
  <si>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</si>
  <si>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</si>
  <si>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</si>
  <si>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</si>
  <si>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</si>
  <si>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</si>
  <si>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</si>
  <si>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</si>
  <si>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</si>
  <si>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</si>
  <si>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</si>
  <si>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</si>
  <si>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</si>
  <si>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</si>
  <si>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</si>
  <si>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</si>
  <si>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</si>
  <si>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</si>
  <si>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</si>
  <si>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</si>
  <si>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</si>
  <si>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</si>
  <si>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</si>
  <si>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</si>
  <si>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</si>
  <si>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</si>
  <si>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</si>
  <si>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</si>
  <si>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</si>
  <si>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</si>
  <si>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</si>
  <si>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</si>
  <si>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</si>
  <si>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</si>
  <si>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</si>
  <si>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</si>
  <si>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</si>
  <si>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</si>
  <si>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</si>
  <si>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</si>
  <si>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</si>
  <si>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</si>
  <si>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</si>
  <si>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</si>
  <si>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</si>
  <si>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</si>
  <si>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</si>
  <si>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</si>
  <si>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</si>
  <si>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</si>
  <si>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</si>
  <si>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</si>
  <si>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</si>
  <si>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</si>
  <si>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</si>
  <si>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</si>
  <si>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</si>
  <si>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</si>
  <si>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</si>
  <si>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</si>
  <si>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</si>
  <si>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</si>
  <si>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</si>
  <si>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</si>
  <si>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</si>
  <si>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</si>
  <si>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</si>
  <si>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</si>
  <si>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</si>
  <si>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</si>
  <si>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</si>
  <si>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</si>
  <si>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</si>
  <si>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</si>
  <si>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</si>
  <si>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</si>
  <si>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</si>
  <si>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</si>
  <si>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</si>
  <si>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</si>
  <si>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</si>
  <si>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</si>
  <si>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</si>
  <si>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</si>
  <si>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</si>
  <si>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</si>
  <si>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</si>
  <si>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</si>
  <si>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</si>
  <si>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</si>
  <si>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</si>
  <si>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</si>
  <si>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</si>
  <si>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</si>
  <si>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</si>
  <si>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</si>
  <si>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</si>
  <si>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</si>
  <si>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</si>
  <si>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</si>
  <si>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</si>
  <si>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</si>
  <si>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</si>
  <si>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</si>
  <si>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</si>
  <si>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</si>
  <si>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</si>
  <si>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</si>
  <si>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</si>
  <si>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</si>
  <si>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</si>
  <si>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</si>
  <si>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</si>
  <si>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</si>
  <si>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</si>
  <si>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</si>
  <si>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</si>
  <si>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</si>
  <si>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</si>
  <si>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</si>
  <si>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</si>
  <si>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</si>
  <si>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</si>
  <si>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</si>
  <si>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</si>
  <si>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</si>
  <si>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</si>
  <si>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</si>
  <si>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</si>
  <si>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</si>
  <si>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</si>
  <si>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</si>
  <si>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</si>
  <si>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</si>
  <si>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</si>
  <si>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</si>
  <si>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</si>
  <si>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</si>
  <si>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</si>
  <si>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</si>
  <si>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</si>
  <si>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</si>
  <si>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</si>
  <si>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</si>
  <si>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</si>
  <si>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</si>
  <si>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</si>
  <si>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</si>
  <si>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</si>
  <si>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</si>
  <si>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</si>
  <si>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</si>
  <si>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</si>
  <si>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</si>
  <si>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</si>
  <si>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</si>
  <si>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</si>
  <si>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</si>
  <si>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</si>
  <si>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</si>
  <si>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</si>
  <si>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</si>
  <si>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</si>
  <si>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</si>
  <si>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</si>
  <si>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</si>
  <si>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</si>
  <si>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</si>
  <si>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</si>
  <si>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</si>
  <si>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</si>
  <si>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</si>
  <si>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</si>
  <si>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</si>
  <si>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</si>
  <si>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</si>
  <si>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</si>
  <si>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</si>
  <si>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</si>
  <si>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</si>
  <si>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</si>
  <si>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</si>
  <si>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</si>
  <si>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</si>
  <si>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</si>
  <si>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</si>
  <si>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</si>
  <si>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</si>
  <si>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</si>
  <si>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</si>
  <si>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</si>
  <si>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</si>
  <si>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</si>
  <si>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</si>
  <si>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</si>
  <si>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</si>
  <si>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</si>
  <si>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</si>
  <si>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</si>
  <si>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</si>
  <si>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</si>
  <si>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</si>
  <si>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</si>
  <si>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</si>
  <si>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</si>
  <si>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</si>
  <si>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</si>
  <si>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</si>
  <si>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</si>
  <si>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</si>
  <si>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</si>
  <si>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</si>
  <si>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</si>
  <si>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</si>
  <si>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</si>
  <si>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</si>
  <si>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</si>
  <si>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</si>
  <si>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</si>
  <si>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</si>
  <si>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</si>
  <si>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</si>
  <si>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</si>
  <si>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</si>
  <si>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</si>
  <si>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</si>
  <si>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</si>
  <si>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</si>
  <si>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</si>
  <si>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</si>
  <si>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</si>
  <si>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</si>
  <si>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</si>
  <si>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</si>
  <si>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</si>
  <si>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</si>
  <si>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</si>
  <si>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</si>
  <si>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</si>
  <si>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</si>
  <si>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</si>
  <si>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</si>
  <si>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</si>
  <si>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</si>
  <si>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</si>
  <si>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</si>
  <si>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</si>
  <si>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</si>
  <si>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</si>
  <si>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</si>
  <si>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</si>
  <si>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</si>
  <si>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</si>
  <si>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</si>
  <si>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</si>
  <si>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</si>
  <si>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</si>
  <si>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</si>
  <si>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</si>
  <si>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</si>
  <si>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</si>
  <si>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</si>
  <si>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</si>
  <si>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</si>
  <si>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</si>
  <si>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</si>
  <si>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</si>
  <si>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</si>
  <si>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</si>
  <si>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</si>
  <si>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</si>
  <si>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</si>
  <si>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</si>
  <si>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</si>
  <si>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</si>
  <si>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</si>
  <si>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</si>
  <si>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</si>
  <si>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</si>
  <si>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</si>
  <si>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</si>
  <si>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</si>
  <si>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</si>
  <si>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</si>
  <si>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</si>
  <si>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</si>
  <si>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</si>
  <si>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</si>
  <si>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</si>
  <si>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</si>
  <si>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</si>
  <si>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</si>
  <si>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</si>
  <si>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</si>
  <si>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</si>
  <si>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</si>
  <si>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</si>
  <si>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</si>
  <si>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</si>
  <si>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</si>
  <si>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</si>
  <si>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</si>
  <si>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</si>
  <si>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</si>
  <si>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</si>
  <si>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</si>
  <si>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</si>
  <si>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</si>
  <si>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</si>
  <si>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</si>
  <si>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</si>
  <si>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</si>
  <si>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</si>
  <si>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</si>
  <si>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</si>
  <si>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</si>
  <si>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</si>
  <si>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</si>
  <si>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</si>
  <si>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</si>
  <si>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</si>
  <si>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</si>
  <si>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</si>
  <si>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</si>
  <si>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</si>
  <si>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</si>
  <si>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</si>
  <si>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</si>
  <si>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</si>
  <si>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</si>
  <si>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</si>
  <si>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</si>
  <si>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</si>
  <si>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</si>
  <si>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</si>
  <si>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</si>
  <si>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</si>
  <si>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</si>
  <si>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</si>
  <si>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</si>
  <si>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</si>
  <si>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</si>
  <si>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</si>
  <si>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</si>
  <si>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</si>
  <si>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</si>
  <si>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</si>
  <si>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</si>
  <si>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</si>
  <si>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</si>
  <si>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</si>
  <si>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</si>
  <si>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</si>
  <si>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</si>
  <si>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</si>
  <si>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</si>
  <si>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</si>
  <si>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</si>
  <si>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</si>
  <si>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</si>
  <si>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</si>
  <si>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</si>
  <si>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</si>
  <si>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</si>
  <si>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</si>
  <si>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</si>
  <si>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</si>
  <si>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</si>
  <si>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</si>
  <si>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</si>
  <si>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</si>
  <si>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</si>
  <si>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</si>
  <si>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</si>
  <si>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</si>
  <si>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</si>
  <si>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</si>
  <si>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</si>
  <si>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</si>
  <si>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</si>
  <si>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</si>
  <si>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</si>
  <si>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</si>
  <si>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</si>
  <si>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</si>
  <si>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</si>
  <si>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</si>
  <si>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</si>
  <si>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</si>
  <si>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</si>
  <si>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</si>
  <si>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</si>
  <si>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</si>
  <si>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</si>
  <si>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</si>
  <si>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</si>
  <si>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</si>
  <si>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</si>
  <si>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</si>
  <si>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</si>
  <si>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</si>
  <si>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</si>
  <si>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</si>
  <si>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</si>
  <si>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</si>
  <si>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</si>
  <si>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</si>
  <si>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</si>
  <si>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</si>
  <si>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</si>
  <si>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</si>
  <si>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</si>
  <si>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</si>
  <si>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</si>
  <si>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</si>
  <si>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</si>
  <si>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</si>
  <si>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</si>
  <si>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</si>
  <si>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</si>
  <si>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</si>
  <si>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</si>
  <si>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</si>
  <si>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</si>
  <si>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</si>
  <si>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</si>
  <si>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</si>
  <si>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</si>
  <si>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</si>
  <si>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</si>
  <si>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</si>
  <si>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</si>
  <si>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</si>
  <si>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</si>
  <si>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</si>
  <si>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</si>
  <si>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</si>
  <si>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</si>
  <si>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</si>
  <si>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</si>
  <si>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</si>
  <si>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</si>
  <si>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</si>
  <si>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</si>
  <si>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</si>
  <si>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</si>
  <si>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</si>
  <si>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</si>
  <si>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</si>
  <si>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</si>
  <si>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</si>
  <si>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</si>
  <si>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</si>
  <si>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</si>
  <si>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</si>
  <si>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</si>
  <si>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</si>
  <si>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</si>
  <si>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</si>
  <si>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</si>
  <si>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</si>
  <si>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</si>
  <si>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</si>
  <si>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</si>
  <si>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</si>
  <si>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</si>
  <si>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</si>
  <si>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</si>
  <si>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</si>
  <si>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</si>
  <si>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</si>
  <si>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</si>
  <si>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</si>
  <si>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</si>
  <si>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</si>
  <si>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</si>
  <si>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</si>
  <si>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</si>
  <si>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</si>
  <si>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</si>
  <si>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</si>
  <si>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</si>
  <si>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</si>
  <si>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</si>
  <si>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</si>
  <si>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</si>
  <si>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</si>
  <si>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</si>
  <si>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</si>
  <si>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</si>
  <si>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</si>
  <si>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</si>
  <si>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</si>
  <si>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</si>
  <si>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</si>
  <si>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</si>
  <si>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</si>
  <si>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</si>
  <si>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</si>
  <si>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</si>
  <si>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</si>
  <si>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</si>
  <si>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</si>
  <si>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</si>
  <si>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</si>
  <si>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</si>
  <si>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</si>
  <si>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</si>
  <si>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</si>
  <si>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</si>
  <si>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</si>
  <si>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</si>
  <si>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</si>
  <si>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</si>
  <si>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</si>
  <si>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</si>
  <si>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</si>
  <si>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</si>
  <si>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</si>
  <si>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</si>
  <si>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</si>
  <si>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</si>
  <si>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</si>
  <si>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</si>
  <si>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</si>
  <si>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</si>
  <si>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</si>
  <si>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</si>
  <si>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</si>
  <si>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</si>
  <si>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</si>
  <si>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</si>
  <si>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</si>
  <si>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</si>
  <si>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</si>
  <si>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</si>
  <si>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</si>
  <si>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</si>
  <si>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</si>
  <si>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</si>
  <si>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</si>
  <si>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</si>
  <si>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</si>
  <si>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</si>
  <si>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</si>
  <si>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</si>
  <si>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</si>
  <si>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</si>
  <si>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</si>
  <si>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</si>
  <si>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</si>
  <si>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</si>
  <si>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</si>
  <si>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</si>
  <si>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</si>
  <si>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</si>
  <si>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</si>
  <si>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</si>
  <si>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</si>
  <si>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</si>
  <si>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</si>
  <si>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</si>
  <si>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</si>
  <si>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</si>
  <si>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</si>
  <si>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</si>
  <si>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</si>
  <si>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</si>
  <si>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</si>
  <si>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</si>
  <si>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</si>
  <si>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</si>
  <si>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</si>
  <si>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</si>
  <si>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</si>
  <si>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</si>
  <si>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</si>
  <si>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</si>
  <si>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</si>
  <si>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</si>
  <si>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</si>
  <si>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</si>
  <si>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</si>
  <si>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</si>
  <si>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</si>
  <si>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</si>
  <si>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</si>
  <si>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</si>
  <si>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</si>
  <si>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</si>
  <si>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</si>
  <si>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</si>
  <si>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</si>
  <si>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</si>
  <si>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</si>
  <si>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</si>
  <si>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</si>
  <si>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</si>
  <si>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</si>
  <si>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</si>
  <si>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</si>
  <si>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</si>
  <si>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</si>
  <si>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</si>
  <si>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</si>
  <si>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</si>
  <si>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</si>
  <si>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</si>
  <si>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</si>
  <si>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</si>
  <si>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</si>
  <si>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</si>
  <si>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</si>
  <si>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</si>
  <si>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</si>
  <si>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</si>
  <si>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</si>
  <si>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</si>
  <si>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</si>
  <si>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</si>
  <si>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</si>
  <si>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</si>
  <si>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</si>
  <si>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</si>
  <si>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</si>
  <si>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</si>
  <si>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</si>
  <si>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</si>
  <si>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</si>
  <si>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</si>
  <si>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</si>
  <si>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</si>
  <si>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</si>
  <si>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</si>
  <si>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</si>
  <si>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</si>
  <si>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</si>
  <si>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</si>
  <si>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</si>
  <si>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</si>
  <si>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</si>
  <si>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</si>
  <si>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</si>
  <si>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</si>
  <si>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</si>
  <si>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</si>
  <si>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</si>
  <si>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</si>
  <si>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</si>
  <si>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</si>
  <si>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</si>
  <si>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</si>
  <si>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</si>
  <si>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</si>
  <si>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</si>
  <si>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</si>
  <si>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</si>
  <si>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</si>
  <si>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</si>
  <si>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</si>
  <si>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</si>
  <si>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</si>
  <si>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</si>
  <si>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</si>
  <si>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</si>
  <si>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</si>
  <si>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</si>
  <si>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</si>
  <si>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</si>
  <si>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</si>
  <si>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</si>
  <si>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</si>
  <si>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</si>
  <si>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</si>
  <si>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</si>
  <si>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</si>
  <si>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</si>
  <si>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</si>
  <si>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</si>
  <si>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</si>
  <si>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</si>
  <si>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</si>
  <si>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</si>
  <si>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</si>
  <si>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</si>
  <si>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</si>
  <si>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</si>
  <si>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</si>
  <si>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</si>
  <si>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</si>
  <si>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</si>
  <si>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</si>
  <si>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</si>
  <si>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</si>
  <si>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</si>
  <si>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</si>
  <si>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</si>
  <si>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</si>
  <si>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</si>
  <si>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</si>
  <si>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</si>
  <si>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</si>
  <si>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</si>
  <si>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</si>
  <si>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</si>
  <si>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</si>
  <si>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</si>
  <si>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</si>
  <si>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</si>
  <si>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</si>
  <si>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</si>
  <si>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</si>
  <si>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</si>
  <si>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</si>
  <si>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</si>
  <si>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</si>
  <si>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</si>
  <si>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</si>
  <si>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</si>
  <si>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</si>
  <si>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</si>
  <si>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</si>
  <si>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</si>
  <si>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</si>
  <si>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</si>
  <si>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</si>
  <si>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</si>
  <si>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</si>
  <si>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</si>
  <si>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</si>
  <si>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</si>
  <si>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</si>
  <si>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</si>
  <si>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</si>
  <si>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</si>
  <si>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</si>
  <si>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</si>
  <si>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</si>
  <si>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</si>
  <si>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</si>
  <si>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</si>
  <si>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</si>
  <si>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</si>
  <si>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</si>
  <si>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</si>
  <si>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</si>
  <si>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</si>
  <si>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</si>
  <si>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</si>
  <si>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</si>
  <si>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</si>
  <si>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</si>
  <si>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</si>
  <si>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</si>
  <si>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</si>
  <si>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</si>
  <si>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</si>
  <si>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</si>
  <si>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</si>
  <si>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</si>
  <si>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</si>
  <si>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</si>
  <si>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</si>
  <si>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</si>
  <si>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</si>
  <si>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</si>
  <si>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</si>
  <si>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</si>
  <si>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</si>
  <si>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</si>
  <si>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</si>
  <si>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</si>
  <si>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</si>
  <si>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</si>
  <si>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</si>
  <si>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</si>
  <si>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</si>
  <si>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</si>
  <si>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</si>
  <si>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</si>
  <si>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</si>
  <si>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</si>
  <si>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</si>
  <si>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</si>
  <si>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</si>
  <si>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</si>
  <si>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</si>
  <si>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</si>
  <si>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</si>
  <si>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</si>
  <si>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</si>
  <si>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</si>
  <si>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</si>
  <si>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</si>
  <si>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</si>
  <si>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</si>
  <si>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</si>
  <si>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</si>
  <si>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</si>
  <si>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</si>
  <si>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</si>
  <si>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</si>
  <si>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</si>
  <si>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</si>
  <si>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</si>
  <si>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</si>
  <si>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</si>
  <si>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</si>
  <si>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</si>
  <si>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</si>
  <si>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</si>
  <si>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</si>
  <si>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</si>
  <si>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</si>
  <si>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</si>
  <si>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</si>
  <si>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</si>
  <si>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</si>
  <si>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</si>
  <si>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</si>
  <si>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</si>
  <si>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</si>
  <si>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</si>
  <si>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</si>
  <si>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</si>
  <si>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</si>
  <si>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</si>
  <si>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</si>
  <si>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</si>
  <si>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</si>
  <si>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</si>
  <si>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</si>
  <si>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</si>
  <si>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</si>
  <si>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</si>
  <si>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</si>
  <si>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</si>
  <si>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</si>
  <si>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</si>
  <si>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</si>
  <si>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</si>
  <si>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</si>
  <si>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</si>
  <si>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</si>
  <si>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</si>
  <si>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</si>
  <si>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</si>
  <si>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</si>
  <si>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</si>
  <si>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</si>
  <si>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</si>
  <si>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</si>
  <si>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</si>
  <si>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</si>
  <si>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</si>
  <si>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</si>
  <si>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</si>
  <si>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</si>
  <si>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</si>
  <si>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</si>
  <si>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</si>
  <si>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</si>
  <si>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</si>
  <si>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</si>
  <si>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</si>
  <si>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</si>
  <si>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</si>
  <si>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</si>
  <si>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</si>
  <si>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</si>
  <si>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</si>
  <si>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</si>
  <si>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</si>
  <si>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</si>
  <si>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</si>
  <si>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</si>
  <si>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</si>
  <si>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</si>
  <si>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</si>
  <si>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</si>
  <si>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</si>
  <si>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</si>
  <si>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</si>
  <si>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</si>
  <si>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</si>
  <si>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</si>
  <si>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</si>
  <si>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</si>
  <si>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</si>
  <si>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</si>
  <si>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</si>
  <si>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</si>
  <si>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</si>
  <si>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</si>
  <si>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</si>
  <si>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</si>
  <si>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</si>
  <si>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</si>
  <si>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</si>
  <si>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</si>
  <si>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</si>
  <si>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</si>
  <si>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</si>
  <si>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</si>
  <si>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</si>
  <si>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</si>
  <si>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</si>
  <si>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</si>
  <si>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</si>
  <si>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</si>
  <si>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</si>
  <si>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</si>
  <si>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</si>
  <si>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</si>
  <si>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</si>
  <si>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</si>
  <si>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</si>
  <si>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</si>
  <si>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</si>
  <si>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</si>
  <si>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</si>
  <si>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</si>
  <si>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</si>
  <si>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</si>
  <si>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</si>
  <si>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</si>
  <si>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</si>
  <si>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</si>
  <si>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</si>
  <si>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</si>
  <si>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</si>
  <si>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</si>
  <si>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</si>
  <si>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</si>
  <si>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</si>
  <si>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</si>
  <si>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</si>
  <si>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</si>
  <si>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</si>
  <si>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</si>
  <si>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</si>
  <si>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</si>
  <si>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</si>
  <si>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</si>
  <si>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</si>
  <si>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</si>
  <si>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</si>
  <si>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</si>
  <si>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</si>
  <si>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</si>
  <si>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</si>
  <si>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</si>
  <si>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</si>
  <si>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</si>
  <si>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</si>
  <si>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</si>
  <si>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</si>
  <si>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</si>
  <si>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</si>
  <si>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</si>
  <si>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</si>
  <si>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</si>
  <si>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</si>
  <si>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</si>
  <si>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</si>
  <si>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</si>
  <si>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</si>
  <si>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</si>
  <si>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</si>
  <si>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</si>
  <si>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</si>
  <si>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</si>
  <si>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</si>
  <si>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</si>
  <si>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</si>
  <si>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</si>
  <si>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</si>
  <si>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</si>
  <si>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</si>
  <si>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</si>
  <si>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</si>
  <si>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</si>
  <si>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</si>
  <si>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</si>
  <si>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</si>
  <si>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</si>
  <si>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</si>
  <si>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</si>
  <si>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</si>
  <si>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</si>
  <si>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</si>
  <si>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</si>
  <si>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</si>
  <si>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</si>
  <si>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</si>
  <si>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</si>
  <si>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</si>
  <si>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</si>
  <si>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</si>
  <si>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</si>
  <si>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</si>
  <si>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</si>
  <si>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</si>
  <si>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</si>
  <si>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</si>
  <si>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</si>
  <si>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</si>
  <si>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</si>
  <si>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</si>
  <si>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</si>
  <si>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</si>
  <si>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</si>
  <si>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</si>
  <si>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</si>
  <si>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</si>
  <si>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</si>
  <si>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</si>
  <si>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</si>
  <si>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</si>
  <si>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</si>
  <si>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</si>
  <si>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</si>
  <si>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</si>
  <si>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</si>
  <si>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</si>
  <si>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</si>
  <si>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</si>
  <si>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</si>
  <si>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</si>
  <si>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</si>
  <si>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</si>
  <si>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</si>
  <si>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</si>
  <si>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</si>
  <si>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</si>
  <si>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</si>
  <si>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</si>
  <si>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</si>
  <si>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</si>
  <si>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</si>
  <si>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</si>
  <si>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</si>
  <si>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</si>
  <si>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</si>
  <si>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</si>
  <si>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</si>
  <si>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</si>
  <si>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</si>
  <si>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</si>
  <si>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</si>
  <si>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</si>
  <si>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</si>
  <si>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</si>
  <si>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</si>
  <si>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</si>
  <si>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</si>
  <si>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</si>
  <si>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</si>
  <si>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</si>
  <si>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</si>
  <si>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</si>
  <si>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</si>
  <si>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</si>
  <si>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</si>
  <si>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</si>
  <si>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</si>
  <si>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</si>
  <si>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</si>
  <si>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</si>
  <si>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</si>
  <si>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</si>
  <si>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</si>
  <si>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</si>
  <si>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</si>
  <si>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</si>
  <si>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</si>
  <si>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</si>
  <si>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</si>
  <si>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</si>
  <si>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</si>
  <si>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</si>
  <si>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</si>
  <si>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</si>
  <si>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</si>
  <si>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</si>
  <si>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</si>
  <si>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</si>
  <si>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</si>
  <si>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</si>
  <si>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</si>
  <si>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</si>
  <si>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</si>
  <si>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</si>
  <si>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</si>
  <si>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</si>
  <si>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</si>
  <si>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</si>
  <si>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</si>
  <si>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</si>
  <si>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</si>
  <si>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</si>
  <si>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</si>
  <si>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</si>
  <si>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</si>
  <si>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</si>
  <si>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</si>
  <si>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</si>
  <si>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</si>
  <si>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</si>
  <si>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</si>
  <si>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</si>
  <si>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</si>
  <si>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</si>
  <si>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</si>
  <si>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</si>
  <si>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</si>
  <si>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</si>
  <si>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</si>
  <si>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</si>
  <si>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</si>
  <si>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</si>
  <si>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</si>
  <si>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</si>
  <si>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</si>
  <si>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</si>
  <si>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</si>
  <si>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</si>
  <si>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</si>
  <si>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</si>
  <si>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</si>
  <si>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</si>
  <si>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</si>
  <si>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</si>
  <si>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</si>
  <si>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</si>
  <si>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</si>
  <si>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</si>
  <si>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</si>
  <si>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</si>
  <si>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</si>
  <si>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</si>
  <si>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</si>
  <si>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</si>
  <si>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</si>
  <si>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</si>
  <si>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</si>
  <si>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</si>
  <si>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</si>
  <si>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</si>
  <si>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</si>
  <si>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</si>
  <si>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</si>
  <si>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</si>
  <si>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</si>
  <si>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</si>
  <si>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</si>
  <si>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</si>
  <si>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</si>
  <si>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</si>
  <si>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</si>
  <si>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</si>
  <si>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</si>
  <si>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</si>
  <si>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</si>
  <si>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</si>
  <si>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</si>
  <si>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</si>
  <si>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</si>
  <si>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</si>
  <si>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</si>
  <si>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</si>
  <si>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</si>
  <si>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</si>
  <si>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</si>
  <si>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</si>
  <si>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</si>
  <si>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</si>
  <si>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</si>
  <si>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</si>
  <si>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</si>
  <si>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</si>
  <si>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</si>
  <si>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</si>
  <si>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</si>
  <si>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</si>
  <si>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</si>
  <si>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</si>
  <si>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</si>
  <si>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</si>
  <si>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</si>
  <si>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</si>
  <si>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</si>
  <si>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</si>
  <si>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</si>
  <si>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</si>
  <si>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</si>
  <si>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</si>
  <si>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</si>
  <si>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</si>
  <si>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</si>
  <si>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</si>
  <si>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</si>
  <si>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</si>
  <si>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</si>
  <si>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</si>
  <si>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</si>
  <si>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</si>
  <si>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</si>
  <si>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</si>
  <si>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</si>
  <si>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</si>
  <si>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</si>
  <si>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</si>
  <si>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</si>
  <si>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</si>
  <si>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</si>
  <si>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</si>
  <si>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</si>
  <si>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</si>
  <si>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</si>
  <si>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</si>
  <si>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</si>
  <si>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</si>
  <si>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</si>
  <si>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</si>
  <si>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</si>
  <si>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</si>
  <si>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</si>
  <si>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</si>
  <si>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</si>
  <si>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</si>
  <si>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</si>
  <si>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</si>
  <si>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</si>
  <si>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</si>
  <si>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</si>
  <si>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</si>
  <si>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</si>
  <si>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</si>
  <si>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</si>
  <si>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</si>
  <si>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</si>
  <si>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</si>
  <si>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</si>
  <si>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</si>
  <si>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</si>
  <si>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</si>
  <si>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</si>
  <si>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</si>
  <si>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</si>
  <si>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</si>
  <si>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</si>
  <si>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</si>
  <si>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</si>
  <si>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</si>
  <si>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</si>
  <si>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</si>
  <si>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</si>
  <si>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</si>
  <si>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</si>
  <si>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</si>
  <si>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</si>
  <si>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</si>
  <si>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</si>
  <si>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</si>
  <si>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</si>
  <si>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</si>
  <si>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</si>
  <si>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</si>
  <si>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</si>
  <si>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</si>
  <si>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</si>
  <si>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</si>
  <si>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</si>
  <si>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</si>
  <si>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</si>
  <si>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</si>
  <si>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</si>
  <si>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</si>
  <si>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</si>
  <si>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</si>
  <si>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</si>
  <si>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</si>
  <si>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</si>
  <si>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</si>
  <si>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</si>
  <si>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</si>
  <si>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</si>
  <si>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</si>
  <si>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</si>
  <si>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</si>
  <si>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</si>
  <si>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</si>
  <si>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</si>
  <si>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</si>
  <si>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</si>
  <si>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</si>
  <si>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</si>
  <si>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</si>
  <si>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</si>
  <si>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</si>
  <si>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</si>
  <si>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</si>
  <si>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</si>
  <si>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</si>
  <si>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</si>
  <si>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</si>
  <si>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</si>
  <si>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</si>
  <si>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</si>
  <si>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</si>
  <si>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</si>
  <si>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</si>
  <si>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</si>
  <si>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</si>
  <si>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</si>
  <si>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</si>
  <si>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</si>
  <si>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</si>
  <si>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</si>
  <si>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</si>
  <si>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</si>
  <si>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</si>
  <si>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</si>
  <si>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</si>
  <si>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</si>
  <si>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</si>
  <si>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</si>
  <si>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</si>
  <si>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</si>
  <si>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</si>
  <si>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</si>
  <si>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</si>
  <si>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</si>
  <si>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</si>
  <si>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</si>
  <si>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</si>
  <si>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</si>
  <si>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</si>
  <si>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</si>
  <si>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</si>
  <si>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</si>
  <si>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</si>
  <si>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</si>
  <si>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</si>
  <si>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</si>
  <si>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</si>
  <si>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</si>
  <si>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</si>
  <si>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</si>
  <si>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</si>
  <si>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</si>
  <si>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</si>
  <si>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</si>
  <si>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</si>
  <si>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</si>
  <si>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</si>
  <si>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</si>
  <si>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</si>
  <si>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</si>
  <si>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</si>
  <si>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</si>
  <si>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</si>
  <si>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</si>
  <si>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</si>
  <si>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</si>
  <si>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</si>
  <si>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</si>
  <si>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</si>
  <si>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</si>
  <si>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</si>
  <si>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</si>
  <si>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</si>
  <si>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</si>
  <si>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</si>
  <si>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</si>
  <si>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</si>
  <si>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</si>
  <si>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</si>
  <si>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</si>
  <si>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</si>
  <si>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</si>
  <si>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</si>
  <si>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</si>
  <si>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</si>
  <si>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</si>
  <si>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</si>
  <si>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</si>
  <si>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</si>
  <si>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</si>
  <si>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</si>
  <si>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</si>
  <si>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</si>
  <si>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</si>
  <si>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</si>
  <si>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</si>
  <si>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</si>
  <si>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</si>
  <si>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</si>
  <si>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</si>
  <si>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</si>
  <si>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</si>
  <si>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</si>
  <si>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</si>
  <si>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</si>
  <si>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</si>
  <si>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</si>
  <si>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</si>
  <si>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</si>
  <si>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</si>
  <si>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</si>
  <si>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</si>
  <si>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</si>
  <si>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</si>
  <si>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</si>
  <si>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</si>
  <si>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</si>
  <si>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</si>
  <si>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</si>
  <si>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</si>
  <si>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</si>
  <si>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</si>
  <si>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</si>
  <si>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</si>
  <si>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</si>
  <si>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</si>
  <si>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</si>
  <si>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</si>
  <si>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</si>
  <si>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</si>
  <si>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</si>
  <si>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</si>
  <si>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</si>
  <si>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</si>
  <si>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</si>
  <si>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</si>
  <si>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</si>
  <si>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</si>
  <si>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</si>
  <si>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</si>
  <si>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</si>
  <si>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</si>
  <si>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</si>
  <si>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</si>
  <si>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</si>
  <si>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</si>
  <si>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</si>
  <si>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</si>
  <si>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</si>
  <si>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</si>
  <si>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</si>
  <si>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</si>
  <si>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</si>
  <si>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</si>
  <si>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</si>
  <si>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</si>
  <si>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</si>
  <si>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</si>
  <si>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</si>
  <si>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</si>
  <si>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</si>
  <si>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</si>
  <si>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</si>
  <si>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</si>
  <si>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</si>
  <si>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</si>
  <si>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</si>
  <si>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</si>
  <si>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</si>
  <si>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</si>
  <si>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</si>
  <si>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</si>
  <si>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</si>
  <si>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</si>
  <si>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</si>
  <si>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</si>
  <si>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</si>
  <si>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</si>
  <si>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</si>
  <si>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</si>
  <si>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</si>
  <si>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</si>
  <si>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</si>
  <si>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</si>
  <si>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</si>
  <si>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</si>
  <si>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</si>
  <si>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</si>
  <si>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</si>
  <si>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</si>
  <si>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</si>
  <si>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</si>
  <si>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</si>
  <si>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</si>
  <si>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</si>
  <si>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</si>
  <si>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</si>
  <si>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</si>
  <si>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</si>
  <si>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</si>
  <si>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</si>
  <si>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</si>
  <si>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</si>
  <si>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</si>
  <si>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</si>
  <si>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</si>
  <si>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</si>
  <si>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</si>
  <si>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</si>
  <si>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</si>
  <si>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</si>
  <si>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</si>
  <si>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</si>
  <si>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</si>
  <si>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</si>
  <si>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</si>
  <si>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</si>
  <si>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</si>
  <si>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</si>
  <si>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</si>
  <si>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</si>
  <si>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</si>
  <si>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</si>
  <si>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</si>
  <si>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</si>
  <si>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</si>
  <si>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</si>
  <si>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</si>
  <si>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</si>
  <si>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</si>
  <si>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</si>
  <si>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</si>
  <si>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</si>
  <si>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</si>
  <si>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</si>
  <si>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</si>
  <si>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</si>
  <si>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</si>
  <si>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</si>
  <si>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</si>
  <si>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</si>
  <si>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</si>
  <si>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</si>
  <si>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</si>
  <si>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</si>
  <si>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</si>
  <si>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</si>
  <si>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</si>
  <si>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</si>
  <si>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</si>
  <si>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</si>
  <si>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</si>
  <si>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</si>
  <si>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</si>
  <si>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</si>
  <si>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</si>
  <si>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</si>
  <si>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</si>
  <si>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</si>
  <si>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</si>
  <si>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</si>
  <si>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</si>
  <si>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</si>
  <si>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</si>
  <si>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</si>
  <si>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</si>
  <si>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</si>
  <si>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</si>
  <si>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</si>
  <si>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</si>
  <si>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</si>
  <si>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</si>
  <si>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</si>
  <si>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</si>
  <si>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</si>
  <si>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</si>
  <si>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</si>
  <si>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</si>
  <si>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</si>
  <si>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</si>
  <si>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</si>
  <si>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</si>
  <si>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</si>
  <si>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</si>
  <si>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</si>
  <si>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</si>
  <si>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</si>
  <si>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</si>
  <si>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</si>
  <si>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</si>
  <si>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</si>
  <si>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</si>
  <si>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</si>
  <si>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</si>
  <si>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</si>
  <si>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</si>
  <si>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</si>
  <si>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</si>
  <si>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</si>
  <si>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</si>
  <si>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</si>
  <si>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</si>
  <si>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</si>
  <si>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</si>
  <si>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</si>
  <si>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</si>
  <si>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</si>
  <si>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</si>
  <si>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</si>
  <si>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</si>
  <si>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</si>
  <si>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</si>
  <si>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</si>
  <si>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</si>
  <si>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</si>
  <si>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</si>
  <si>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</si>
  <si>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</si>
  <si>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</si>
  <si>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</si>
  <si>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</si>
  <si>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</si>
  <si>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</si>
  <si>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</si>
  <si>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</si>
  <si>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</si>
  <si>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</si>
  <si>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</si>
  <si>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</si>
  <si>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</si>
  <si>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</si>
  <si>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</si>
  <si>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</si>
  <si>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</si>
  <si>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</si>
  <si>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</si>
  <si>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</si>
  <si>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</si>
  <si>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</si>
  <si>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</si>
  <si>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</si>
  <si>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</si>
  <si>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</si>
  <si>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</si>
  <si>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</si>
  <si>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</si>
  <si>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</si>
  <si>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</si>
  <si>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</si>
  <si>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</si>
  <si>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</si>
  <si>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</si>
  <si>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</si>
  <si>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</si>
  <si>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</si>
  <si>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</si>
  <si>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</si>
  <si>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</si>
  <si>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</si>
  <si>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</si>
  <si>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</si>
  <si>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</si>
  <si>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</si>
  <si>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</si>
  <si>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</si>
  <si>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</si>
  <si>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</si>
  <si>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</si>
  <si>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</si>
  <si>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</si>
  <si>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</si>
  <si>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</si>
  <si>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</si>
  <si>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</si>
  <si>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</si>
  <si>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</si>
  <si>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</si>
  <si>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</si>
  <si>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</si>
  <si>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</si>
  <si>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</si>
  <si>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</si>
  <si>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</si>
  <si>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</si>
  <si>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</si>
  <si>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</si>
  <si>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</si>
  <si>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</si>
  <si>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</si>
  <si>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</si>
  <si>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</si>
  <si>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</si>
  <si>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</si>
  <si>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</si>
  <si>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</si>
  <si>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</si>
  <si>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</si>
  <si>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</si>
  <si>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</si>
  <si>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</si>
  <si>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</si>
  <si>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</si>
  <si>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</si>
  <si>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</si>
  <si>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</si>
  <si>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</si>
  <si>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</si>
  <si>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</si>
  <si>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</si>
  <si>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</si>
  <si>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</si>
  <si>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</si>
  <si>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</si>
  <si>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</si>
  <si>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</si>
  <si>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</si>
  <si>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</si>
  <si>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</si>
  <si>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</si>
  <si>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</si>
  <si>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</si>
  <si>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</si>
  <si>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</si>
  <si>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</si>
  <si>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</si>
  <si>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</si>
  <si>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</si>
  <si>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</si>
  <si>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</si>
  <si>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</si>
  <si>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</si>
  <si>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</si>
  <si>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</si>
  <si>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</si>
  <si>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</si>
  <si>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</si>
  <si>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</si>
  <si>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</si>
  <si>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</si>
  <si>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</si>
  <si>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</si>
  <si>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</si>
  <si>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</si>
  <si>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</si>
  <si>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</si>
  <si>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</si>
  <si>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</si>
  <si>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</si>
  <si>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</si>
  <si>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</si>
  <si>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</si>
  <si>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</si>
  <si>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</si>
  <si>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</si>
  <si>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</si>
  <si>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</si>
  <si>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</si>
  <si>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</si>
  <si>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</si>
  <si>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</si>
  <si>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</si>
  <si>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</si>
  <si>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</si>
  <si>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</si>
  <si>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</si>
  <si>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</si>
  <si>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</si>
  <si>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</si>
  <si>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</si>
  <si>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</si>
  <si>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</si>
  <si>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</si>
  <si>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</si>
  <si>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</si>
  <si>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</si>
  <si>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</si>
  <si>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</si>
  <si>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</si>
  <si>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</si>
  <si>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</si>
  <si>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</si>
  <si>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</si>
  <si>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</si>
  <si>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</si>
  <si>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</si>
  <si>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</si>
  <si>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</si>
  <si>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</si>
  <si>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</si>
  <si>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</si>
  <si>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</si>
  <si>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</si>
  <si>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</si>
  <si>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</si>
  <si>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</si>
  <si>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</si>
  <si>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</si>
  <si>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</si>
  <si>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</si>
  <si>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</si>
  <si>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</si>
  <si>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</si>
  <si>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</si>
  <si>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</si>
  <si>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</si>
  <si>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</si>
  <si>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</si>
  <si>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</si>
  <si>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</si>
  <si>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</si>
  <si>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</si>
  <si>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</si>
  <si>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</si>
  <si>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</si>
  <si>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</si>
  <si>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</si>
  <si>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</si>
  <si>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</si>
  <si>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</si>
  <si>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</si>
  <si>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</si>
  <si>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</si>
  <si>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</si>
  <si>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</si>
  <si>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</si>
  <si>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</si>
  <si>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</si>
  <si>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</si>
  <si>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</si>
  <si>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</si>
  <si>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</si>
  <si>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</si>
  <si>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</si>
  <si>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</si>
  <si>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</si>
  <si>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</si>
  <si>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</si>
  <si>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</si>
  <si>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</si>
  <si>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</si>
  <si>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</si>
  <si>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</si>
  <si>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</si>
  <si>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</si>
  <si>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</si>
  <si>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</si>
  <si>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</si>
  <si>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</si>
  <si>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</si>
  <si>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</si>
  <si>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</si>
  <si>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</si>
  <si>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</si>
  <si>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</si>
  <si>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</si>
  <si>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</si>
  <si>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</si>
  <si>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</si>
  <si>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</si>
  <si>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</si>
  <si>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</si>
  <si>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</si>
  <si>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</si>
  <si>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</si>
  <si>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</si>
  <si>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</si>
  <si>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</si>
  <si>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</si>
  <si>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</si>
  <si>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</si>
  <si>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</si>
  <si>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</si>
  <si>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</si>
  <si>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</si>
  <si>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</si>
  <si>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</si>
  <si>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</si>
  <si>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</si>
  <si>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</si>
  <si>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</si>
  <si>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</si>
  <si>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</si>
  <si>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</si>
  <si>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</si>
  <si>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</si>
  <si>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</si>
  <si>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</si>
  <si>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</si>
  <si>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</si>
  <si>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</si>
  <si>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</si>
  <si>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</si>
  <si>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</si>
  <si>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</si>
  <si>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</si>
  <si>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</si>
  <si>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</si>
  <si>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</si>
  <si>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</si>
  <si>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</si>
  <si>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</si>
  <si>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</si>
  <si>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</si>
  <si>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</si>
  <si>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</si>
  <si>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</si>
  <si>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</si>
  <si>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</si>
  <si>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</si>
  <si>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</si>
  <si>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</si>
  <si>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</si>
  <si>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</si>
  <si>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</si>
  <si>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</si>
  <si>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</si>
  <si>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</si>
  <si>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</si>
  <si>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</si>
  <si>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</si>
  <si>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</si>
  <si>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</si>
  <si>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</si>
  <si>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</si>
  <si>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</si>
  <si>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</si>
  <si>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</si>
  <si>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</si>
  <si>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</si>
  <si>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</si>
  <si>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</si>
  <si>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</si>
  <si>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</si>
  <si>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</si>
  <si>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</si>
  <si>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</si>
  <si>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</si>
  <si>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</si>
  <si>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</si>
  <si>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</si>
  <si>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</si>
  <si>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</si>
  <si>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</si>
  <si>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</si>
  <si>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</si>
  <si>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</si>
  <si>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</si>
  <si>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</si>
  <si>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</si>
  <si>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</si>
  <si>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</si>
  <si>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</si>
  <si>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</si>
  <si>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</si>
  <si>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</si>
  <si>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</si>
  <si>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</si>
  <si>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</si>
  <si>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</si>
  <si>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</si>
  <si>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</si>
  <si>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</si>
  <si>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</si>
  <si>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</si>
  <si>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</si>
  <si>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</si>
  <si>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</si>
  <si>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</si>
  <si>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</si>
  <si>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</si>
  <si>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</si>
  <si>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</si>
  <si>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</si>
  <si>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</si>
  <si>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</si>
  <si>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</si>
  <si>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</si>
  <si>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</si>
  <si>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</si>
  <si>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</si>
  <si>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</si>
  <si>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</si>
  <si>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</si>
  <si>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</si>
  <si>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</si>
  <si>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</si>
  <si>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</si>
  <si>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</si>
  <si>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</si>
  <si>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</si>
  <si>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</si>
  <si>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</si>
  <si>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</si>
  <si>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</si>
  <si>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</si>
  <si>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</si>
  <si>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</si>
  <si>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</si>
  <si>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</si>
  <si>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</si>
  <si>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</si>
  <si>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</si>
  <si>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</si>
  <si>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</si>
  <si>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</si>
  <si>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</si>
  <si>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</si>
  <si>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</si>
  <si>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</si>
  <si>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</si>
  <si>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</si>
  <si>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</si>
  <si>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</si>
  <si>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</si>
  <si>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</si>
  <si>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</si>
  <si>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</si>
  <si>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</si>
  <si>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</si>
  <si>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</si>
  <si>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</si>
  <si>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</si>
  <si>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</si>
  <si>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</si>
  <si>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</si>
  <si>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</si>
  <si>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</si>
  <si>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</si>
  <si>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</si>
  <si>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</si>
  <si>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</si>
  <si>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</si>
  <si>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</si>
  <si>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</si>
  <si>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</si>
  <si>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</si>
  <si>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</si>
  <si>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</si>
  <si>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</si>
  <si>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</si>
  <si>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</si>
  <si>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</si>
  <si>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</si>
  <si>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</si>
  <si>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</si>
  <si>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</si>
  <si>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</si>
  <si>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</si>
  <si>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</si>
  <si>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</si>
  <si>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</si>
  <si>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</si>
  <si>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</si>
  <si>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</si>
  <si>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</si>
  <si>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</si>
  <si>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</si>
  <si>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</si>
  <si>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</si>
  <si>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</si>
  <si>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</si>
  <si>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</si>
  <si>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</si>
  <si>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</si>
  <si>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</si>
  <si>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</si>
  <si>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</si>
  <si>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</si>
  <si>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</si>
  <si>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</si>
  <si>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</si>
  <si>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</si>
  <si>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</si>
  <si>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</si>
  <si>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</si>
  <si>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</si>
  <si>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</si>
  <si>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</si>
  <si>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</si>
  <si>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</si>
  <si>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</si>
  <si>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</si>
  <si>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</si>
  <si>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</si>
  <si>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</si>
  <si>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</si>
  <si>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</si>
  <si>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</si>
  <si>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</si>
  <si>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</si>
  <si>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</si>
  <si>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</si>
  <si>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</si>
  <si>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</si>
  <si>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</si>
  <si>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</si>
  <si>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</si>
  <si>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</si>
  <si>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</si>
  <si>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</si>
  <si>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</si>
  <si>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</si>
  <si>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</si>
  <si>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</si>
  <si>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</si>
  <si>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</si>
  <si>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</si>
  <si>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</si>
  <si>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</si>
  <si>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</si>
  <si>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</si>
  <si>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</si>
  <si>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</si>
  <si>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</si>
  <si>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</si>
  <si>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</si>
  <si>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</si>
  <si>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</si>
  <si>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</si>
  <si>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</si>
  <si>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</si>
  <si>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</si>
  <si>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</si>
  <si>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</si>
  <si>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</si>
  <si>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</si>
  <si>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</si>
  <si>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</si>
  <si>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</si>
  <si>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</si>
  <si>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</si>
  <si>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</si>
  <si>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</si>
  <si>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</si>
  <si>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</si>
  <si>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</si>
  <si>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</si>
  <si>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</si>
  <si>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</si>
  <si>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</si>
  <si>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</si>
  <si>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</si>
  <si>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</si>
  <si>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</si>
  <si>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</si>
  <si>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</si>
  <si>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</si>
  <si>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</si>
  <si>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</si>
  <si>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</si>
  <si>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</si>
  <si>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</si>
  <si>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</si>
  <si>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</si>
  <si>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</si>
  <si>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</si>
  <si>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</si>
  <si>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</si>
  <si>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</si>
  <si>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</si>
  <si>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</si>
  <si>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</si>
  <si>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</si>
  <si>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</si>
  <si>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</si>
  <si>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</si>
  <si>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</si>
  <si>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</si>
  <si>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</si>
  <si>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</si>
  <si>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</si>
  <si>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</si>
  <si>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</si>
  <si>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</si>
  <si>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</si>
  <si>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</si>
  <si>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</si>
  <si>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</si>
  <si>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</si>
  <si>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</si>
  <si>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</si>
  <si>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</si>
  <si>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</si>
  <si>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</si>
  <si>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</si>
  <si>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</si>
  <si>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</si>
  <si>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</si>
  <si>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</si>
  <si>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</si>
  <si>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</si>
  <si>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</si>
  <si>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</si>
  <si>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</si>
  <si>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</si>
  <si>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</si>
  <si>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</si>
  <si>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</si>
  <si>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</si>
  <si>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</si>
  <si>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</si>
  <si>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</si>
  <si>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</si>
  <si>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</si>
  <si>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</si>
  <si>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</si>
  <si>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</si>
  <si>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</si>
  <si>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</si>
  <si>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</si>
  <si>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</si>
  <si>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</si>
  <si>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</si>
  <si>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</si>
  <si>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</si>
  <si>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</si>
  <si>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</si>
  <si>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</si>
  <si>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</si>
  <si>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</si>
  <si>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</si>
  <si>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</si>
  <si>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</si>
  <si>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</si>
  <si>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</si>
  <si>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</si>
  <si>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</si>
  <si>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</si>
  <si>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</si>
  <si>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</si>
  <si>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</si>
  <si>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</si>
  <si>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</si>
  <si>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</si>
  <si>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</si>
  <si>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</si>
  <si>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</si>
  <si>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</si>
  <si>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</si>
  <si>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</si>
  <si>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</si>
  <si>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</si>
  <si>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</si>
  <si>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</si>
  <si>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</si>
  <si>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</si>
  <si>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</si>
  <si>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</si>
  <si>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</si>
  <si>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</si>
  <si>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</si>
  <si>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</si>
  <si>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</si>
  <si>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</si>
  <si>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</si>
  <si>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</si>
  <si>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</si>
  <si>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</si>
  <si>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</si>
  <si>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</si>
  <si>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</si>
  <si>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</si>
  <si>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</si>
  <si>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</si>
  <si>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</si>
  <si>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</si>
  <si>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</si>
  <si>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</si>
  <si>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</si>
  <si>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</si>
  <si>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</si>
  <si>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</si>
  <si>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</si>
  <si>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</si>
  <si>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</si>
  <si>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</si>
  <si>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</si>
  <si>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</si>
  <si>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</si>
  <si>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</si>
  <si>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</si>
  <si>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</si>
  <si>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</si>
  <si>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</si>
  <si>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</si>
  <si>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</si>
  <si>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</si>
  <si>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</si>
  <si>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</si>
  <si>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</si>
  <si>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</si>
  <si>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</si>
  <si>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</si>
  <si>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</si>
  <si>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</si>
  <si>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</si>
  <si>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</si>
  <si>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</si>
  <si>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</si>
  <si>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</si>
  <si>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</si>
  <si>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</si>
  <si>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</si>
  <si>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</si>
  <si>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</si>
  <si>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</si>
  <si>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</si>
  <si>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</si>
  <si>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</si>
  <si>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</si>
  <si>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</si>
  <si>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</si>
  <si>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</si>
  <si>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</si>
  <si>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</si>
  <si>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</si>
  <si>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</si>
  <si>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</si>
  <si>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</si>
  <si>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</si>
  <si>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</si>
  <si>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</si>
  <si>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</si>
  <si>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</si>
  <si>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</si>
  <si>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</si>
  <si>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</si>
  <si>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</si>
  <si>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</si>
  <si>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</si>
  <si>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</si>
  <si>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</si>
  <si>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</si>
  <si>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</si>
  <si>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</si>
  <si>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</si>
  <si>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</si>
  <si>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</si>
  <si>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</si>
  <si>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</si>
  <si>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</si>
  <si>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</si>
  <si>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</si>
  <si>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</si>
  <si>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</si>
  <si>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</si>
  <si>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</si>
  <si>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</si>
  <si>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</si>
  <si>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</si>
  <si>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</si>
  <si>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</si>
  <si>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</si>
  <si>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</si>
  <si>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</si>
  <si>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</si>
  <si>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</si>
  <si>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</si>
  <si>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</si>
  <si>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</si>
  <si>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</si>
  <si>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</si>
  <si>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</si>
  <si>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</si>
  <si>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</si>
  <si>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</si>
  <si>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</si>
  <si>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</si>
  <si>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</si>
  <si>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</si>
  <si>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</si>
  <si>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</si>
  <si>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</si>
  <si>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</si>
  <si>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</si>
  <si>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</si>
  <si>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</si>
  <si>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</si>
  <si>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</si>
  <si>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</si>
  <si>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</si>
  <si>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</si>
  <si>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</si>
  <si>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</si>
  <si>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</si>
  <si>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</si>
  <si>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</si>
  <si>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</si>
  <si>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</si>
  <si>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</si>
  <si>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</si>
  <si>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</si>
  <si>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</si>
  <si>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</si>
  <si>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</si>
  <si>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</si>
  <si>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</si>
  <si>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</si>
  <si>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</si>
  <si>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</si>
  <si>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</si>
  <si>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</si>
  <si>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</si>
  <si>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</si>
  <si>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</si>
  <si>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</si>
  <si>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</si>
  <si>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</si>
  <si>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</si>
  <si>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</si>
  <si>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</si>
  <si>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</si>
  <si>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</si>
  <si>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</si>
  <si>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</si>
  <si>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</si>
  <si>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</si>
  <si>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</si>
  <si>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</si>
  <si>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</si>
  <si>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</si>
  <si>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</si>
  <si>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</si>
  <si>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</si>
  <si>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</si>
  <si>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</si>
  <si>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</si>
  <si>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</si>
  <si>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</si>
  <si>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</si>
  <si>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</si>
  <si>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</si>
  <si>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</si>
  <si>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</si>
  <si>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</si>
  <si>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</si>
  <si>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</si>
  <si>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</si>
  <si>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</si>
  <si>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</si>
  <si>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</si>
  <si>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</si>
  <si>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</si>
  <si>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</si>
  <si>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</si>
  <si>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</si>
  <si>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</si>
  <si>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</si>
  <si>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</si>
  <si>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</si>
  <si>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</si>
  <si>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</si>
  <si>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</si>
  <si>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</si>
  <si>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</si>
  <si>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</si>
  <si>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</si>
  <si>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</si>
  <si>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</si>
  <si>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</si>
  <si>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</si>
  <si>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</si>
  <si>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</si>
  <si>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</si>
  <si>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</si>
  <si>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</si>
  <si>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</si>
  <si>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</si>
  <si>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</si>
  <si>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</si>
  <si>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</si>
  <si>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</si>
  <si>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</si>
  <si>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</si>
  <si>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</si>
  <si>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</si>
  <si>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</si>
  <si>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</si>
  <si>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</si>
  <si>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</si>
  <si>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</si>
  <si>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</si>
  <si>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</si>
  <si>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</si>
  <si>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</si>
  <si>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</si>
  <si>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</si>
  <si>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</si>
  <si>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</si>
  <si>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</si>
  <si>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</si>
  <si>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</si>
  <si>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</si>
  <si>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</si>
  <si>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</si>
  <si>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</si>
  <si>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</si>
  <si>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</si>
  <si>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</si>
  <si>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</si>
  <si>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</si>
  <si>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</si>
  <si>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</si>
  <si>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</si>
  <si>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</si>
  <si>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</si>
  <si>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</si>
  <si>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</si>
  <si>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</si>
  <si>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</si>
  <si>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</si>
  <si>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</si>
  <si>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</si>
  <si>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</si>
  <si>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</si>
  <si>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</si>
  <si>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</si>
  <si>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</si>
  <si>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</si>
  <si>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</si>
  <si>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</si>
  <si>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</si>
  <si>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</si>
  <si>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</si>
  <si>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</si>
  <si>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</si>
  <si>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</si>
  <si>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</si>
  <si>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</si>
  <si>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</si>
  <si>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</si>
  <si>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</si>
  <si>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</si>
  <si>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</si>
  <si>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</si>
  <si>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</si>
  <si>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</si>
  <si>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</si>
  <si>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</si>
  <si>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</si>
  <si>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</si>
  <si>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</si>
  <si>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</si>
  <si>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</si>
  <si>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</si>
  <si>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</si>
  <si>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</si>
  <si>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</si>
  <si>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</si>
  <si>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</si>
  <si>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</si>
  <si>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</si>
  <si>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</si>
  <si>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</si>
  <si>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</si>
  <si>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</si>
  <si>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</si>
  <si>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</si>
  <si>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</si>
  <si>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</si>
  <si>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</si>
  <si>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</si>
  <si>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</si>
  <si>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</si>
  <si>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</si>
  <si>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</si>
  <si>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</si>
  <si>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</si>
  <si>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</si>
  <si>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</si>
  <si>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</si>
  <si>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</si>
  <si>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</si>
  <si>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</si>
  <si>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</si>
  <si>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</si>
  <si>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</si>
  <si>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</si>
  <si>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</si>
  <si>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</si>
  <si>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</si>
  <si>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</si>
  <si>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</si>
  <si>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</si>
  <si>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</si>
  <si>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</si>
  <si>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</si>
  <si>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</si>
  <si>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</si>
  <si>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</si>
  <si>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</si>
  <si>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</si>
  <si>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</si>
  <si>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</si>
  <si>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</si>
  <si>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</si>
  <si>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</si>
  <si>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</si>
  <si>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</si>
  <si>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</si>
  <si>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</si>
  <si>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</si>
  <si>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</si>
  <si>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</si>
  <si>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</si>
  <si>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</si>
  <si>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</si>
  <si>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</si>
  <si>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</si>
  <si>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</si>
  <si>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</si>
  <si>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</si>
  <si>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</si>
  <si>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</si>
  <si>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</si>
  <si>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</si>
  <si>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</si>
  <si>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</si>
  <si>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</si>
  <si>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</si>
  <si>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</si>
  <si>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</si>
  <si>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</si>
  <si>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</si>
  <si>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</si>
  <si>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</si>
  <si>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</si>
  <si>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</si>
  <si>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</si>
  <si>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</si>
  <si>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</si>
  <si>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</si>
  <si>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</si>
  <si>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</si>
  <si>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</si>
  <si>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</si>
  <si>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</si>
  <si>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</si>
  <si>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</si>
  <si>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</si>
  <si>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</si>
  <si>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</si>
  <si>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</si>
  <si>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</si>
  <si>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</si>
  <si>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</si>
  <si>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</si>
  <si>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</si>
  <si>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</si>
  <si>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</si>
  <si>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</si>
  <si>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</si>
  <si>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</si>
  <si>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</si>
  <si>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</si>
  <si>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</si>
  <si>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</si>
  <si>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</si>
  <si>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</si>
  <si>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</si>
  <si>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</si>
  <si>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</si>
  <si>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</si>
  <si>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</si>
  <si>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</si>
  <si>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</si>
  <si>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</si>
  <si>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</si>
  <si>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</si>
  <si>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</si>
  <si>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</si>
  <si>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</si>
  <si>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</si>
  <si>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</si>
  <si>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</si>
  <si>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</si>
  <si>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</si>
  <si>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</si>
  <si>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</si>
  <si>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</si>
  <si>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</si>
  <si>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</si>
  <si>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</si>
  <si>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</si>
  <si>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</si>
  <si>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</si>
  <si>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</si>
  <si>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</si>
  <si>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</si>
  <si>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</si>
  <si>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</si>
  <si>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</si>
  <si>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</si>
  <si>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</si>
  <si>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</si>
  <si>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</si>
  <si>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</si>
  <si>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</si>
  <si>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</si>
  <si>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</si>
  <si>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</si>
  <si>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</si>
  <si>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</si>
  <si>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</si>
  <si>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</si>
  <si>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</si>
  <si>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</si>
  <si>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</si>
  <si>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</si>
  <si>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</si>
  <si>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</si>
  <si>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</si>
  <si>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</si>
  <si>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</si>
  <si>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</si>
  <si>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</si>
  <si>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</si>
  <si>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</si>
  <si>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</si>
  <si>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</si>
  <si>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</si>
  <si>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</si>
  <si>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</si>
  <si>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</si>
  <si>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</si>
  <si>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</si>
  <si>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</si>
  <si>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</si>
  <si>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</si>
  <si>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</si>
  <si>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</si>
  <si>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</si>
  <si>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</si>
  <si>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</si>
  <si>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</si>
  <si>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</si>
  <si>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</si>
  <si>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</si>
  <si>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</si>
  <si>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</si>
  <si>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</si>
  <si>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</si>
  <si>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</si>
  <si>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</si>
  <si>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</si>
  <si>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</si>
  <si>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</si>
  <si>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</si>
  <si>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</si>
  <si>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</si>
  <si>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</si>
  <si>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</si>
  <si>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</si>
  <si>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</si>
  <si>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</si>
  <si>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</si>
  <si>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</si>
  <si>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</si>
  <si>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</si>
  <si>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</si>
  <si>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</si>
  <si>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</si>
  <si>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</si>
  <si>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</si>
  <si>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</si>
  <si>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</si>
  <si>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</si>
  <si>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</si>
  <si>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</si>
  <si>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</si>
  <si>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</si>
  <si>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</si>
  <si>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</si>
  <si>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</si>
  <si>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</si>
  <si>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</si>
  <si>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</si>
  <si>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</si>
  <si>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</si>
  <si>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</si>
  <si>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</si>
  <si>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</si>
  <si>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</si>
  <si>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</si>
  <si>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</si>
  <si>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</si>
  <si>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</si>
  <si>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</si>
  <si>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</si>
  <si>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</si>
  <si>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</si>
  <si>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</si>
  <si>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</si>
  <si>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</si>
  <si>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</si>
  <si>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</si>
  <si>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</si>
  <si>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</si>
  <si>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</si>
  <si>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</si>
  <si>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</si>
  <si>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</si>
  <si>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</si>
  <si>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</si>
  <si>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</si>
  <si>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</si>
  <si>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</si>
  <si>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</si>
  <si>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</si>
  <si>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</si>
  <si>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</si>
  <si>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</si>
  <si>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</si>
  <si>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</si>
  <si>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</si>
  <si>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</si>
  <si>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</si>
  <si>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</si>
  <si>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</si>
  <si>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</si>
  <si>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</si>
  <si>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</si>
  <si>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</si>
  <si>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</si>
  <si>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</si>
  <si>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</si>
  <si>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</si>
  <si>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</si>
  <si>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</si>
  <si>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</si>
  <si>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</si>
  <si>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</si>
  <si>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</si>
  <si>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</si>
  <si>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</si>
  <si>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</si>
  <si>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</si>
  <si>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</si>
  <si>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</si>
  <si>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</si>
  <si>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</si>
  <si>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</si>
  <si>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</si>
  <si>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</si>
  <si>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</si>
  <si>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</si>
  <si>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</si>
  <si>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</si>
  <si>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</si>
  <si>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</si>
  <si>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</si>
  <si>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</si>
  <si>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</si>
  <si>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</si>
  <si>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</si>
  <si>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</si>
  <si>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</si>
  <si>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</si>
  <si>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</si>
  <si>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</si>
  <si>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</si>
  <si>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</si>
  <si>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</si>
  <si>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</si>
  <si>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</si>
  <si>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</si>
  <si>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</si>
  <si>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</si>
  <si>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</si>
  <si>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</si>
  <si>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</si>
  <si>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</si>
  <si>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</si>
  <si>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</si>
  <si>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</si>
  <si>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</si>
  <si>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</si>
  <si>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</si>
  <si>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</si>
  <si>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</si>
  <si>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</si>
  <si>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</si>
  <si>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</si>
  <si>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</si>
  <si>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</si>
  <si>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</si>
  <si>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</si>
  <si>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</si>
  <si>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</si>
  <si>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</si>
  <si>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</si>
  <si>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</si>
  <si>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</si>
  <si>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</si>
  <si>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</si>
  <si>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</si>
  <si>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</si>
  <si>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</si>
  <si>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</si>
  <si>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</si>
  <si>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</si>
  <si>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</si>
  <si>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</si>
  <si>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</si>
  <si>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</si>
  <si>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</si>
  <si>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</si>
  <si>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</si>
  <si>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</si>
  <si>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</si>
  <si>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</si>
  <si>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</si>
  <si>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</si>
  <si>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</si>
  <si>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</si>
  <si>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</si>
  <si>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</si>
  <si>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</si>
  <si>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</si>
  <si>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</si>
  <si>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</si>
  <si>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</si>
  <si>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</si>
  <si>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</si>
  <si>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</si>
  <si>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</si>
  <si>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</si>
  <si>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</si>
  <si>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</si>
  <si>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</si>
  <si>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</si>
  <si>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</si>
  <si>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</si>
  <si>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</si>
  <si>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</si>
  <si>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</si>
  <si>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</si>
  <si>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</si>
  <si>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</si>
  <si>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</si>
  <si>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</si>
  <si>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</si>
  <si>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</si>
  <si>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</si>
  <si>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</si>
  <si>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</si>
  <si>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</si>
  <si>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</si>
  <si>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</si>
  <si>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</si>
  <si>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</si>
  <si>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</si>
  <si>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</si>
  <si>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</si>
  <si>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</si>
  <si>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</si>
  <si>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</si>
  <si>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</si>
  <si>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</si>
  <si>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</si>
  <si>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</si>
  <si>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</si>
  <si>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</si>
  <si>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</si>
  <si>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</si>
  <si>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</si>
  <si>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</si>
  <si>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</si>
  <si>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</si>
  <si>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</si>
  <si>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</si>
  <si>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</si>
  <si>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</si>
  <si>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</si>
  <si>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</si>
  <si>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</si>
  <si>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</si>
  <si>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</si>
  <si>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</si>
  <si>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</si>
  <si>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</si>
  <si>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</si>
  <si>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</si>
  <si>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</si>
  <si>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</si>
  <si>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</si>
  <si>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</si>
  <si>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</si>
  <si>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</si>
  <si>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</si>
  <si>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</si>
  <si>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</si>
  <si>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</si>
  <si>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</si>
  <si>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</si>
  <si>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</si>
  <si>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</si>
  <si>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</si>
  <si>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</si>
  <si>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</si>
  <si>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</si>
  <si>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</si>
  <si>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</si>
  <si>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</si>
  <si>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</si>
  <si>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</si>
  <si>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</si>
  <si>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</si>
  <si>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</si>
  <si>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</si>
  <si>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</si>
  <si>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</si>
  <si>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</si>
  <si>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</si>
  <si>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</si>
  <si>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</si>
  <si>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</si>
  <si>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</si>
  <si>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</si>
  <si>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</si>
  <si>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</si>
  <si>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</si>
  <si>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</si>
  <si>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</si>
  <si>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</si>
  <si>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</si>
  <si>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</si>
  <si>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</si>
  <si>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</si>
  <si>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</si>
  <si>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</si>
  <si>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</si>
  <si>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</si>
  <si>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</si>
  <si>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</si>
  <si>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</si>
  <si>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</si>
  <si>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</si>
  <si>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</si>
  <si>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</si>
  <si>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</si>
  <si>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</si>
  <si>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</si>
  <si>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</si>
  <si>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</si>
  <si>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</si>
  <si>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</si>
  <si>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</si>
  <si>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</si>
  <si>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</si>
  <si>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</si>
  <si>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</si>
  <si>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</si>
  <si>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</si>
  <si>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</si>
  <si>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</si>
  <si>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</si>
  <si>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</si>
  <si>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</si>
  <si>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</si>
  <si>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</si>
  <si>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</si>
  <si>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</si>
  <si>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</si>
  <si>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</si>
  <si>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</si>
  <si>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</si>
  <si>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</si>
  <si>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</si>
  <si>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</si>
  <si>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</si>
  <si>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</si>
  <si>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</si>
  <si>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</si>
  <si>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</si>
  <si>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</si>
  <si>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</si>
  <si>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</si>
  <si>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</si>
  <si>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</si>
  <si>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</si>
  <si>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</si>
  <si>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</si>
  <si>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</si>
  <si>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</si>
  <si>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</si>
  <si>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</si>
  <si>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</si>
  <si>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</si>
  <si>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</si>
  <si>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</si>
  <si>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</si>
  <si>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</si>
  <si>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</si>
  <si>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</si>
  <si>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</si>
  <si>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</si>
  <si>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</si>
  <si>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</si>
  <si>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</si>
  <si>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</si>
  <si>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</si>
  <si>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</si>
  <si>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</si>
  <si>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</si>
  <si>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</si>
  <si>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</si>
  <si>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</si>
  <si>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</si>
  <si>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</si>
  <si>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</si>
  <si>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</si>
  <si>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</si>
  <si>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</si>
  <si>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</si>
  <si>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</si>
  <si>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</si>
  <si>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</si>
  <si>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</si>
  <si>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</si>
  <si>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</si>
  <si>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</si>
  <si>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</si>
  <si>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</si>
  <si>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</si>
  <si>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</si>
  <si>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</si>
  <si>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</si>
  <si>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</si>
  <si>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</si>
  <si>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</si>
  <si>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</si>
  <si>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</si>
  <si>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</si>
  <si>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</si>
  <si>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</si>
  <si>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</si>
  <si>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</si>
  <si>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</si>
  <si>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</si>
  <si>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</si>
  <si>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</si>
  <si>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</si>
  <si>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</si>
  <si>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</si>
  <si>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</si>
  <si>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</si>
  <si>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</si>
  <si>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</si>
  <si>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</si>
  <si>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</si>
  <si>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</si>
  <si>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</si>
  <si>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</si>
  <si>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</si>
  <si>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</si>
  <si>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</si>
  <si>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</si>
  <si>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</si>
  <si>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</si>
  <si>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</si>
  <si>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</si>
  <si>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</si>
  <si>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</si>
  <si>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</si>
  <si>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</si>
  <si>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</si>
  <si>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</si>
  <si>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</si>
  <si>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</si>
  <si>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</si>
  <si>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</si>
  <si>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</si>
  <si>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</si>
  <si>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</si>
  <si>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</si>
  <si>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</si>
  <si>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</si>
  <si>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</si>
  <si>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</si>
  <si>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</si>
  <si>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</si>
  <si>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</si>
  <si>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</si>
  <si>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</si>
  <si>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</si>
  <si>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</si>
  <si>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</si>
  <si>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</si>
  <si>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</si>
  <si>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</si>
  <si>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</si>
  <si>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</si>
  <si>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</si>
  <si>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</si>
  <si>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</si>
  <si>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</si>
  <si>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</si>
  <si>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</si>
  <si>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</si>
  <si>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</si>
  <si>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</si>
  <si>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</si>
  <si>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</si>
  <si>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</si>
  <si>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</si>
  <si>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</si>
  <si>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</si>
  <si>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</si>
  <si>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</si>
  <si>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</si>
  <si>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</si>
  <si>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</si>
  <si>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</si>
  <si>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</si>
  <si>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</si>
  <si>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</si>
  <si>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</si>
  <si>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</si>
  <si>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</si>
  <si>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</si>
  <si>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</si>
  <si>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</si>
  <si>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</si>
  <si>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</si>
  <si>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</si>
  <si>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</si>
  <si>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</si>
  <si>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</si>
  <si>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</si>
  <si>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</si>
  <si>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</si>
  <si>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</si>
  <si>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</si>
  <si>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</si>
  <si>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</si>
  <si>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</si>
  <si>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</si>
  <si>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</si>
  <si>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</si>
  <si>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</si>
  <si>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</si>
  <si>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</si>
  <si>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</si>
  <si>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</si>
  <si>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</si>
  <si>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</si>
  <si>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</si>
  <si>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</si>
  <si>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</si>
  <si>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</si>
  <si>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</si>
  <si>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</si>
  <si>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</si>
  <si>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</si>
  <si>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</si>
  <si>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</si>
  <si>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</si>
  <si>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</si>
  <si>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</si>
  <si>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</si>
  <si>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</si>
  <si>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</si>
  <si>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</si>
  <si>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</si>
  <si>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</si>
  <si>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</si>
  <si>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</si>
  <si>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</si>
  <si>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</si>
  <si>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</si>
  <si>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</si>
  <si>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</si>
  <si>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</si>
  <si>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</si>
  <si>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</si>
  <si>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</si>
  <si>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</si>
  <si>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</si>
  <si>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</si>
  <si>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</si>
  <si>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</si>
  <si>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</si>
  <si>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</si>
  <si>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</si>
  <si>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</si>
  <si>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</si>
  <si>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</si>
  <si>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</si>
  <si>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</si>
  <si>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</si>
  <si>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</si>
  <si>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</si>
  <si>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</si>
  <si>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</si>
  <si>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</si>
  <si>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</si>
  <si>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</si>
  <si>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</si>
  <si>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</si>
  <si>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</si>
  <si>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</si>
  <si>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</si>
  <si>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</si>
  <si>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</si>
  <si>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</si>
  <si>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</si>
  <si>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</si>
  <si>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</si>
  <si>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</si>
  <si>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</si>
  <si>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</si>
  <si>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</si>
  <si>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</si>
  <si>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</si>
  <si>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</si>
  <si>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</si>
  <si>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</si>
  <si>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</si>
  <si>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</si>
  <si>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</si>
  <si>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</si>
  <si>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</si>
  <si>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</si>
  <si>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</si>
  <si>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</si>
  <si>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</si>
  <si>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</si>
  <si>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</si>
  <si>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</si>
  <si>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</si>
  <si>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</si>
  <si>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</si>
  <si>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</si>
  <si>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</si>
  <si>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</si>
  <si>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</si>
  <si>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</si>
  <si>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</si>
  <si>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</si>
  <si>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</si>
  <si>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</si>
  <si>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</si>
  <si>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</si>
  <si>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</si>
  <si>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</si>
  <si>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</si>
  <si>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</si>
  <si>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</si>
  <si>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</si>
  <si>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</si>
  <si>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</si>
  <si>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</si>
  <si>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</si>
  <si>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</si>
  <si>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</si>
  <si>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</si>
  <si>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</si>
  <si>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</si>
  <si>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</si>
  <si>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</si>
  <si>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</si>
  <si>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</si>
  <si>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</si>
  <si>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</si>
  <si>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</si>
  <si>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</si>
  <si>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</si>
  <si>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</si>
  <si>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</si>
  <si>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</si>
  <si>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</si>
  <si>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</si>
  <si>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</si>
  <si>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</si>
  <si>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</si>
  <si>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</si>
  <si>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</si>
  <si>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</si>
  <si>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</si>
  <si>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</si>
  <si>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</si>
  <si>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</si>
  <si>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</si>
  <si>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</si>
  <si>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</si>
  <si>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</si>
  <si>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</si>
  <si>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</si>
  <si>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</si>
  <si>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</si>
  <si>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</si>
  <si>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</si>
  <si>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</si>
  <si>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</si>
  <si>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</si>
  <si>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</si>
  <si>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</si>
  <si>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</si>
  <si>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</si>
  <si>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</si>
  <si>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</si>
  <si>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</si>
  <si>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</si>
  <si>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</si>
  <si>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</si>
  <si>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</si>
  <si>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</si>
  <si>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</si>
  <si>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</si>
  <si>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</si>
  <si>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</si>
  <si>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</si>
  <si>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</si>
  <si>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</si>
  <si>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</si>
  <si>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</si>
  <si>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</si>
  <si>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</si>
  <si>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</si>
  <si>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</si>
  <si>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</si>
  <si>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</si>
  <si>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</si>
  <si>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</si>
  <si>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</si>
  <si>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</si>
  <si>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</si>
  <si>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</si>
  <si>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</si>
  <si>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</si>
  <si>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</si>
  <si>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</si>
  <si>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</si>
  <si>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</si>
  <si>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</si>
  <si>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</si>
  <si>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</si>
  <si>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</si>
  <si>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</si>
  <si>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</si>
  <si>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</si>
  <si>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</si>
  <si>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</si>
  <si>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</si>
  <si>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</si>
  <si>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</si>
  <si>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</si>
  <si>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</si>
  <si>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</si>
  <si>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</si>
  <si>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</si>
  <si>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</si>
  <si>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</si>
  <si>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</si>
  <si>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</si>
  <si>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</si>
  <si>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</si>
  <si>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</si>
  <si>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</si>
  <si>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</si>
  <si>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</si>
  <si>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</si>
  <si>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</si>
  <si>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</si>
  <si>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</si>
  <si>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</si>
  <si>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</si>
  <si>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</si>
  <si>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</si>
  <si>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</si>
  <si>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</si>
  <si>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</si>
  <si>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</si>
  <si>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</si>
  <si>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</si>
  <si>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</si>
  <si>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</si>
  <si>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</si>
  <si>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</si>
  <si>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</si>
  <si>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</si>
  <si>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</si>
  <si>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</si>
  <si>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</si>
  <si>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</si>
  <si>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</si>
  <si>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</si>
  <si>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</si>
  <si>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</si>
  <si>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</si>
  <si>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</si>
  <si>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</si>
  <si>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</si>
  <si>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</si>
  <si>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</si>
  <si>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</si>
  <si>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</si>
  <si>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</si>
  <si>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</si>
  <si>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</si>
  <si>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</si>
  <si>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</si>
  <si>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</si>
  <si>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</si>
  <si>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</si>
  <si>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</si>
  <si>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</si>
  <si>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</si>
  <si>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</si>
  <si>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</si>
  <si>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</si>
  <si>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</si>
  <si>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</si>
  <si>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</si>
  <si>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</si>
  <si>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</si>
  <si>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</si>
  <si>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</si>
  <si>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</si>
  <si>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</si>
  <si>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</si>
  <si>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</si>
  <si>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</si>
  <si>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</si>
  <si>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</si>
  <si>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</si>
  <si>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</si>
  <si>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</si>
  <si>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</si>
  <si>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</si>
  <si>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</si>
  <si>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</si>
  <si>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</si>
  <si>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</si>
  <si>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</si>
  <si>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</si>
  <si>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</si>
  <si>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</si>
  <si>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</si>
  <si>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</si>
  <si>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</si>
  <si>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</si>
  <si>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</si>
  <si>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</si>
  <si>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</si>
  <si>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</si>
  <si>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</si>
  <si>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</si>
  <si>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</si>
  <si>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</si>
  <si>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</si>
  <si>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</si>
  <si>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</si>
  <si>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</si>
  <si>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</si>
  <si>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</si>
  <si>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</si>
  <si>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</si>
  <si>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</si>
  <si>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</si>
  <si>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</si>
  <si>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</si>
  <si>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</si>
  <si>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</si>
  <si>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</si>
  <si>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</si>
  <si>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</si>
  <si>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</si>
  <si>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</si>
  <si>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</si>
  <si>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</si>
  <si>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</si>
  <si>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</si>
  <si>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</si>
  <si>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</si>
  <si>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</si>
  <si>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</si>
  <si>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</si>
  <si>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</si>
  <si>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</si>
  <si>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</si>
  <si>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</si>
  <si>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</si>
  <si>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</si>
  <si>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</si>
  <si>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</si>
  <si>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</si>
  <si>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</si>
  <si>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</si>
  <si>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</si>
  <si>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</si>
  <si>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</si>
  <si>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</si>
  <si>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</si>
  <si>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</si>
  <si>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</si>
  <si>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</si>
  <si>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</si>
  <si>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</si>
  <si>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</si>
  <si>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</si>
  <si>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</si>
  <si>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</si>
  <si>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</si>
  <si>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</si>
  <si>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</si>
  <si>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</si>
  <si>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</si>
  <si>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</si>
  <si>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</si>
  <si>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</si>
  <si>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</si>
  <si>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</si>
  <si>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</si>
  <si>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</si>
  <si>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</si>
  <si>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</si>
  <si>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</si>
  <si>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</si>
  <si>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</si>
  <si>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</si>
  <si>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</si>
  <si>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</si>
  <si>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</si>
  <si>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</si>
  <si>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</si>
  <si>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</si>
  <si>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</si>
  <si>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</si>
  <si>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</si>
  <si>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</si>
  <si>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</si>
  <si>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</si>
  <si>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</si>
  <si>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</si>
  <si>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</si>
  <si>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</si>
  <si>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</si>
  <si>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</si>
  <si>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</si>
  <si>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</si>
  <si>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</si>
  <si>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</si>
  <si>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</si>
  <si>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</si>
  <si>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</si>
  <si>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</si>
  <si>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</si>
  <si>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</si>
  <si>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</si>
  <si>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</si>
  <si>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</si>
  <si>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</si>
  <si>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</si>
  <si>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</si>
  <si>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</si>
  <si>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</si>
  <si>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</si>
  <si>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</si>
  <si>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</si>
  <si>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</si>
  <si>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</si>
  <si>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</si>
  <si>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</si>
  <si>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</si>
  <si>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</si>
  <si>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</si>
  <si>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</si>
  <si>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</si>
  <si>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</si>
  <si>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</si>
  <si>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</si>
  <si>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</si>
  <si>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</si>
  <si>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</si>
  <si>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</si>
  <si>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</si>
  <si>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</si>
  <si>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</si>
  <si>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</si>
  <si>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</si>
  <si>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</si>
  <si>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</si>
  <si>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</si>
  <si>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</si>
  <si>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</si>
  <si>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</si>
  <si>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</si>
  <si>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</si>
  <si>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</si>
  <si>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</si>
  <si>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</si>
  <si>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</si>
  <si>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</si>
  <si>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</si>
  <si>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</si>
  <si>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</si>
  <si>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</si>
  <si>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</si>
  <si>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</si>
  <si>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</si>
  <si>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</si>
  <si>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</si>
  <si>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</si>
  <si>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</si>
  <si>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</si>
  <si>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</si>
  <si>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</si>
  <si>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</si>
  <si>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</si>
  <si>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</si>
  <si>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</si>
  <si>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</si>
  <si>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</si>
  <si>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</si>
  <si>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</si>
  <si>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</si>
  <si>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</si>
  <si>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</si>
  <si>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</si>
  <si>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</si>
  <si>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</si>
  <si>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</si>
  <si>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</si>
  <si>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</si>
  <si>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</si>
  <si>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</si>
  <si>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</si>
  <si>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</si>
  <si>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</si>
  <si>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</si>
  <si>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</si>
  <si>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</si>
  <si>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</si>
  <si>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</si>
  <si>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</si>
  <si>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</si>
  <si>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</si>
  <si>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</si>
  <si>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</si>
  <si>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</si>
  <si>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</si>
  <si>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</si>
  <si>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</si>
  <si>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</si>
  <si>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</si>
  <si>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</si>
  <si>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</si>
  <si>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</si>
  <si>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</si>
  <si>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</si>
  <si>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</si>
  <si>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</si>
  <si>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</si>
  <si>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</si>
  <si>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</si>
  <si>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</si>
  <si>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</si>
  <si>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</si>
  <si>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</si>
  <si>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</si>
  <si>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</si>
  <si>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</si>
  <si>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</si>
  <si>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</si>
  <si>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</si>
  <si>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</si>
  <si>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</si>
  <si>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</si>
  <si>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</si>
  <si>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</si>
  <si>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</si>
  <si>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</si>
  <si>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</si>
  <si>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</si>
  <si>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</si>
  <si>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</si>
  <si>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</si>
  <si>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</si>
  <si>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</si>
  <si>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</si>
  <si>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</si>
  <si>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</si>
  <si>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</si>
  <si>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</si>
  <si>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</si>
  <si>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</si>
  <si>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</si>
  <si>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</si>
  <si>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</si>
  <si>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</si>
  <si>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</si>
  <si>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</si>
  <si>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</si>
  <si>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</si>
  <si>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</si>
  <si>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</si>
  <si>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</si>
  <si>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</si>
  <si>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</si>
  <si>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</si>
  <si>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</si>
  <si>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</si>
  <si>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</si>
  <si>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</si>
  <si>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</si>
  <si>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</si>
  <si>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</si>
  <si>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</si>
  <si>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</si>
  <si>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</si>
  <si>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</si>
  <si>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</si>
  <si>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</si>
  <si>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</si>
  <si>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</si>
  <si>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</si>
  <si>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</si>
  <si>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</si>
  <si>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</si>
  <si>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</si>
  <si>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</si>
  <si>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</si>
  <si>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</si>
  <si>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</si>
  <si>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</si>
  <si>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</si>
  <si>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</si>
  <si>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</si>
  <si>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</si>
  <si>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</si>
  <si>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</si>
  <si>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</si>
  <si>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</si>
  <si>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</si>
  <si>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</si>
  <si>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</si>
  <si>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</si>
  <si>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</si>
  <si>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</si>
  <si>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</si>
  <si>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</si>
  <si>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</si>
  <si>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</si>
  <si>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</si>
  <si>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</si>
  <si>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</si>
  <si>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</si>
  <si>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</si>
  <si>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</si>
  <si>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</si>
  <si>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</si>
  <si>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</si>
  <si>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</si>
  <si>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</si>
  <si>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</si>
  <si>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</si>
  <si>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</si>
  <si>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</si>
  <si>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</si>
  <si>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</si>
  <si>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</si>
  <si>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</si>
  <si>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</si>
  <si>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</si>
  <si>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</si>
  <si>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</si>
  <si>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</si>
  <si>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</si>
  <si>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</si>
  <si>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</si>
  <si>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</si>
  <si>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</si>
  <si>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</si>
  <si>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</si>
  <si>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</si>
  <si>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</si>
  <si>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</si>
  <si>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</si>
  <si>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</si>
  <si>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</si>
  <si>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</si>
  <si>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</si>
  <si>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</si>
  <si>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</si>
  <si>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</si>
  <si>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</si>
  <si>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</si>
  <si>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</si>
  <si>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</si>
  <si>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</si>
  <si>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</si>
  <si>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</si>
  <si>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</si>
  <si>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</si>
  <si>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</si>
  <si>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</si>
  <si>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</si>
  <si>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</si>
  <si>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</si>
  <si>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</si>
  <si>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</si>
  <si>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</si>
  <si>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</si>
  <si>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</si>
  <si>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</si>
  <si>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</si>
  <si>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</si>
  <si>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</si>
  <si>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</si>
  <si>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</si>
  <si>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</si>
  <si>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</si>
  <si>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</si>
  <si>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</si>
  <si>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</si>
  <si>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</si>
  <si>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</si>
  <si>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</si>
  <si>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</si>
  <si>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</si>
  <si>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</si>
  <si>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</si>
  <si>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</si>
  <si>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</si>
  <si>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</si>
  <si>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</si>
  <si>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</si>
  <si>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</si>
  <si>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</si>
  <si>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</si>
  <si>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</si>
  <si>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</si>
  <si>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</si>
  <si>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</si>
  <si>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</si>
  <si>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</si>
  <si>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</si>
  <si>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</si>
  <si>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</si>
  <si>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</si>
  <si>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</si>
  <si>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</si>
  <si>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</si>
  <si>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</si>
  <si>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</si>
  <si>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</si>
  <si>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</si>
  <si>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</si>
  <si>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</si>
  <si>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</si>
  <si>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</si>
  <si>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</si>
  <si>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</si>
  <si>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</si>
  <si>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</si>
  <si>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</si>
  <si>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</si>
  <si>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</si>
  <si>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</si>
  <si>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</si>
  <si>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</si>
  <si>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</si>
  <si>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</si>
  <si>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</si>
  <si>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</si>
  <si>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</si>
  <si>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</si>
  <si>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</si>
  <si>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</si>
  <si>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</si>
  <si>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</si>
  <si>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</si>
  <si>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</si>
  <si>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</si>
  <si>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</si>
  <si>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</si>
  <si>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</si>
  <si>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</si>
  <si>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</si>
  <si>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</si>
  <si>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</si>
  <si>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</si>
  <si>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</si>
  <si>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</si>
  <si>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</si>
  <si>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</si>
  <si>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</si>
  <si>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</si>
  <si>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</si>
  <si>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</si>
  <si>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</si>
  <si>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</si>
  <si>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</si>
  <si>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</si>
  <si>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</si>
  <si>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</si>
  <si>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</si>
  <si>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</si>
  <si>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</si>
  <si>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</si>
  <si>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</si>
  <si>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</si>
  <si>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</si>
  <si>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</si>
  <si>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</si>
  <si>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</si>
  <si>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</si>
  <si>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</si>
  <si>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</si>
  <si>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</si>
  <si>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</si>
  <si>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</si>
  <si>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</si>
  <si>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</si>
  <si>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</si>
  <si>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</si>
  <si>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</si>
  <si>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</si>
  <si>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</si>
  <si>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</si>
  <si>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</si>
  <si>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</si>
  <si>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</si>
  <si>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</si>
  <si>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</si>
  <si>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</si>
  <si>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</si>
  <si>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</si>
  <si>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</si>
  <si>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</si>
  <si>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</si>
  <si>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</si>
  <si>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</si>
  <si>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</si>
  <si>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</si>
  <si>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</si>
  <si>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</si>
  <si>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</si>
  <si>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</si>
  <si>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</si>
  <si>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</si>
  <si>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</si>
  <si>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</si>
  <si>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</si>
  <si>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</si>
  <si>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</si>
  <si>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</si>
  <si>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</si>
  <si>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</si>
  <si>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</si>
  <si>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</si>
  <si>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</si>
  <si>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</si>
  <si>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</si>
  <si>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</si>
  <si>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</si>
  <si>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</si>
  <si>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</si>
  <si>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</si>
  <si>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</si>
  <si>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</si>
  <si>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</si>
  <si>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</si>
  <si>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</si>
  <si>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</si>
  <si>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</si>
  <si>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</si>
  <si>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</si>
  <si>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</si>
  <si>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</si>
  <si>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</si>
  <si>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</si>
  <si>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</si>
  <si>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</si>
  <si>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</si>
  <si>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</si>
  <si>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</si>
  <si>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</si>
  <si>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</si>
  <si>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</si>
  <si>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</si>
  <si>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</si>
  <si>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</si>
  <si>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</si>
  <si>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</si>
  <si>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</si>
  <si>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</si>
  <si>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</si>
  <si>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</si>
  <si>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</si>
  <si>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</si>
  <si>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</si>
  <si>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</si>
  <si>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</si>
  <si>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</si>
  <si>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</si>
  <si>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</si>
  <si>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</si>
  <si>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</si>
  <si>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</si>
  <si>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</si>
  <si>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</si>
  <si>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</si>
  <si>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</si>
  <si>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</si>
  <si>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</si>
  <si>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</si>
  <si>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</si>
  <si>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</si>
  <si>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</si>
  <si>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</si>
  <si>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</si>
  <si>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</si>
  <si>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</si>
  <si>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</si>
  <si>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</si>
  <si>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</si>
  <si>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</si>
  <si>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</si>
  <si>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</si>
  <si>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</si>
  <si>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</si>
  <si>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</si>
  <si>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</si>
  <si>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</si>
  <si>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</si>
  <si>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</si>
  <si>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</si>
  <si>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</si>
  <si>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</si>
  <si>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</si>
  <si>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</si>
  <si>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</si>
  <si>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</si>
  <si>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</si>
  <si>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</si>
  <si>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</si>
  <si>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</si>
  <si>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</si>
  <si>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</si>
  <si>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</si>
  <si>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</si>
  <si>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</si>
  <si>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</si>
  <si>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</si>
  <si>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</si>
  <si>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</si>
  <si>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</si>
  <si>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</si>
  <si>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</si>
  <si>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</si>
  <si>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</si>
  <si>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</si>
  <si>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</si>
  <si>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</si>
  <si>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</si>
  <si>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</si>
  <si>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</si>
  <si>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</si>
  <si>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</si>
  <si>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</si>
  <si>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</si>
  <si>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</si>
  <si>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</si>
  <si>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</si>
  <si>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</si>
  <si>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</si>
  <si>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</si>
  <si>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</si>
  <si>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</si>
  <si>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</si>
  <si>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</si>
  <si>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</si>
  <si>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</si>
  <si>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</si>
  <si>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</si>
  <si>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</si>
  <si>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</si>
  <si>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</si>
  <si>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</si>
  <si>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</si>
  <si>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</si>
  <si>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</si>
  <si>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</si>
  <si>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</si>
  <si>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</si>
  <si>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</si>
  <si>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</si>
  <si>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</si>
  <si>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</si>
  <si>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</si>
  <si>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</si>
  <si>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</si>
  <si>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</si>
  <si>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</si>
  <si>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</si>
  <si>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</si>
  <si>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</si>
  <si>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</si>
  <si>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</si>
  <si>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</si>
  <si>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</si>
  <si>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</si>
  <si>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</si>
  <si>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</si>
  <si>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</si>
  <si>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</si>
  <si>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</si>
  <si>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</si>
  <si>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</si>
  <si>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</si>
  <si>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</si>
  <si>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</si>
  <si>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</si>
  <si>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</si>
  <si>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</si>
  <si>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</si>
  <si>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</si>
  <si>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</si>
  <si>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</si>
  <si>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</si>
  <si>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</si>
  <si>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</si>
  <si>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</si>
  <si>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</si>
  <si>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</si>
  <si>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</si>
  <si>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</si>
  <si>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</si>
  <si>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</si>
  <si>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</si>
  <si>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</si>
  <si>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</si>
  <si>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</si>
  <si>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</si>
  <si>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</si>
  <si>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</si>
  <si>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</si>
  <si>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</si>
  <si>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</si>
  <si>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</si>
  <si>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</si>
  <si>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</si>
  <si>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</si>
  <si>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</si>
  <si>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</si>
  <si>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</si>
  <si>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</si>
  <si>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</si>
  <si>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</si>
  <si>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</si>
  <si>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</si>
  <si>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</si>
  <si>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</si>
  <si>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</si>
  <si>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</si>
  <si>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</si>
  <si>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</si>
  <si>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</si>
  <si>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</si>
  <si>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</si>
  <si>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</si>
  <si>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</si>
  <si>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</si>
  <si>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</si>
  <si>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</si>
  <si>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</si>
  <si>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</si>
  <si>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</si>
  <si>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</si>
  <si>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</si>
  <si>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</si>
  <si>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</si>
  <si>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</si>
  <si>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</si>
  <si>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</si>
  <si>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</si>
  <si>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</si>
  <si>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</si>
  <si>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</si>
  <si>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</si>
  <si>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</si>
  <si>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</si>
  <si>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</si>
  <si>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</si>
  <si>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</si>
  <si>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</si>
  <si>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</si>
  <si>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</si>
  <si>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</si>
  <si>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</si>
  <si>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</si>
  <si>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</si>
  <si>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</si>
  <si>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</si>
  <si>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</si>
  <si>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</si>
  <si>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</si>
  <si>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</si>
  <si>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</si>
  <si>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</si>
  <si>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</si>
  <si>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</si>
  <si>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</si>
  <si>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</si>
  <si>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</si>
  <si>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</si>
  <si>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</si>
  <si>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</si>
  <si>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</si>
  <si>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</si>
  <si>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</si>
  <si>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</si>
  <si>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</si>
  <si>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</si>
  <si>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</si>
  <si>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</si>
  <si>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</si>
  <si>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</si>
  <si>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</si>
  <si>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</si>
  <si>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</si>
  <si>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</si>
  <si>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</si>
  <si>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</si>
  <si>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</si>
  <si>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</si>
  <si>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</si>
  <si>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</si>
  <si>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</si>
  <si>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</si>
  <si>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</si>
  <si>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</si>
  <si>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</si>
  <si>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</si>
  <si>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</si>
  <si>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</si>
  <si>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</si>
  <si>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</si>
  <si>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</si>
  <si>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</si>
  <si>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</si>
  <si>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</si>
  <si>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</si>
  <si>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</si>
  <si>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</si>
  <si>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</si>
  <si>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</si>
  <si>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</si>
  <si>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</si>
  <si>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</si>
  <si>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</si>
  <si>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</si>
  <si>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</si>
  <si>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</si>
  <si>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</si>
  <si>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</si>
  <si>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</si>
  <si>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</si>
  <si>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</si>
  <si>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</si>
  <si>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</si>
  <si>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</si>
  <si>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</si>
  <si>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</si>
  <si>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</si>
  <si>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</si>
  <si>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</si>
  <si>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</si>
  <si>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</si>
  <si>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</si>
  <si>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</si>
  <si>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</si>
  <si>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</si>
  <si>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</si>
  <si>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</si>
  <si>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</si>
  <si>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</si>
  <si>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</si>
  <si>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</si>
  <si>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</si>
  <si>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</si>
  <si>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</si>
  <si>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</si>
  <si>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</si>
  <si>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</si>
  <si>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</si>
  <si>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</si>
  <si>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</si>
  <si>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</si>
  <si>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</si>
  <si>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</si>
  <si>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</si>
  <si>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</si>
  <si>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</si>
  <si>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</si>
  <si>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</si>
  <si>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</si>
  <si>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</si>
  <si>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</si>
  <si>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</si>
  <si>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</si>
  <si>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</si>
  <si>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</si>
  <si>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</si>
  <si>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</si>
  <si>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</si>
  <si>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</si>
  <si>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</si>
  <si>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</si>
  <si>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</si>
  <si>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</si>
  <si>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</si>
  <si>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</si>
  <si>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</si>
  <si>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</si>
  <si>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</si>
  <si>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</si>
  <si>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</si>
  <si>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</si>
  <si>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</si>
  <si>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</si>
  <si>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</si>
  <si>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</si>
  <si>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</si>
  <si>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</si>
  <si>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</si>
  <si>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</si>
  <si>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</si>
  <si>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</si>
  <si>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</si>
  <si>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</si>
  <si>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</si>
  <si>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</si>
  <si>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</si>
  <si>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</si>
  <si>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</si>
  <si>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</si>
  <si>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</si>
  <si>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</si>
  <si>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</si>
  <si>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</si>
  <si>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</si>
  <si>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</si>
  <si>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</si>
  <si>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</si>
  <si>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</si>
  <si>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</si>
  <si>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</si>
  <si>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</si>
  <si>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</si>
  <si>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</si>
  <si>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</si>
  <si>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</si>
  <si>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</si>
  <si>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</si>
  <si>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</si>
  <si>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</si>
  <si>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</si>
  <si>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</si>
  <si>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</si>
  <si>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</si>
  <si>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</si>
  <si>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</si>
  <si>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</si>
  <si>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</si>
  <si>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</si>
  <si>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</si>
  <si>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</si>
  <si>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</si>
  <si>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</si>
  <si>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</si>
  <si>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</si>
  <si>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</si>
  <si>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</si>
  <si>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</si>
  <si>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</si>
  <si>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</si>
  <si>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</si>
  <si>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</si>
  <si>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</si>
  <si>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</si>
  <si>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</si>
  <si>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</si>
  <si>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</si>
  <si>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</si>
  <si>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</si>
  <si>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</si>
  <si>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</si>
  <si>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</si>
  <si>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</si>
  <si>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</si>
  <si>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</si>
  <si>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</si>
  <si>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</si>
  <si>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</si>
  <si>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</si>
  <si>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</si>
  <si>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</si>
  <si>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</si>
  <si>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</si>
  <si>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</si>
  <si>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</si>
  <si>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</si>
  <si>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</si>
  <si>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</si>
  <si>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</si>
  <si>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</si>
  <si>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</si>
  <si>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</si>
  <si>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</si>
  <si>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</si>
  <si>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</si>
  <si>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</si>
  <si>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</si>
  <si>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</si>
  <si>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</si>
  <si>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</si>
  <si>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</si>
  <si>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</si>
  <si>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</si>
  <si>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</si>
  <si>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</si>
  <si>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</si>
  <si>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</si>
  <si>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</si>
  <si>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</si>
  <si>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</si>
  <si>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</si>
  <si>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</si>
  <si>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</si>
  <si>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</si>
  <si>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</si>
  <si>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</si>
  <si>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</si>
  <si>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</si>
  <si>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</si>
  <si>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</si>
  <si>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</si>
  <si>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</si>
  <si>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</si>
  <si>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</si>
  <si>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</si>
  <si>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</si>
  <si>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</si>
  <si>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</si>
  <si>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</si>
  <si>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</si>
  <si>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</si>
  <si>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</si>
  <si>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</si>
  <si>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</si>
  <si>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</si>
  <si>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</si>
  <si>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</si>
  <si>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</si>
  <si>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</si>
  <si>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</si>
  <si>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</si>
  <si>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</si>
  <si>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</si>
  <si>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</si>
  <si>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</si>
  <si>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</si>
  <si>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</si>
  <si>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</si>
  <si>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</si>
  <si>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</si>
  <si>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</si>
  <si>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</si>
  <si>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</si>
  <si>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</si>
  <si>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</si>
  <si>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</si>
  <si>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</si>
  <si>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</si>
  <si>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</si>
  <si>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</si>
  <si>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</si>
  <si>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</si>
  <si>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</si>
  <si>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</si>
  <si>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</si>
  <si>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</si>
  <si>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</si>
  <si>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</si>
  <si>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</si>
  <si>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</si>
  <si>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</si>
  <si>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</si>
  <si>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</si>
  <si>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</si>
  <si>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</si>
  <si>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</si>
  <si>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</si>
  <si>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</si>
  <si>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</si>
  <si>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</si>
  <si>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</si>
  <si>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</si>
  <si>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</si>
  <si>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</si>
  <si>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</si>
  <si>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</si>
  <si>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</si>
  <si>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</si>
  <si>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</si>
  <si>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</si>
  <si>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</si>
  <si>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</si>
  <si>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</si>
  <si>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</si>
  <si>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</si>
  <si>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</si>
  <si>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</si>
  <si>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</si>
  <si>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</si>
  <si>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</si>
  <si>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</si>
  <si>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</si>
  <si>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</si>
  <si>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</si>
  <si>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</si>
  <si>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</si>
  <si>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</si>
  <si>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</si>
  <si>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</si>
  <si>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</si>
  <si>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</si>
  <si>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</si>
  <si>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</si>
  <si>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</si>
  <si>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</si>
  <si>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</si>
  <si>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</si>
  <si>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</si>
  <si>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</si>
  <si>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</si>
  <si>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</si>
  <si>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</si>
  <si>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</si>
  <si>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</si>
  <si>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</si>
  <si>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</si>
  <si>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</si>
  <si>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</si>
  <si>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</si>
  <si>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</si>
  <si>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</si>
  <si>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</si>
  <si>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</si>
  <si>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</si>
  <si>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</si>
  <si>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</si>
  <si>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</si>
  <si>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</si>
  <si>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</si>
  <si>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</si>
  <si>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</si>
  <si>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</si>
  <si>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</si>
  <si>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</si>
  <si>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</si>
  <si>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</si>
  <si>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</si>
  <si>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</si>
  <si>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</si>
  <si>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</si>
  <si>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</si>
  <si>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</si>
  <si>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</si>
  <si>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</si>
  <si>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</si>
  <si>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</si>
  <si>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</si>
  <si>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</si>
  <si>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</si>
  <si>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</si>
  <si>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</si>
  <si>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</si>
  <si>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</si>
  <si>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</si>
  <si>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</si>
  <si>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</si>
  <si>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</si>
  <si>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</si>
  <si>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</si>
  <si>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</si>
  <si>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</si>
  <si>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</si>
  <si>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</si>
  <si>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</si>
  <si>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</si>
  <si>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</si>
  <si>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</si>
  <si>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</si>
  <si>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</si>
  <si>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</si>
  <si>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</si>
  <si>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</si>
  <si>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</si>
  <si>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</si>
  <si>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</si>
  <si>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</si>
  <si>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</si>
  <si>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</si>
  <si>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</si>
  <si>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</si>
  <si>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</si>
  <si>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</si>
  <si>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</si>
  <si>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</si>
  <si>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</si>
  <si>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</si>
  <si>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</si>
  <si>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</si>
  <si>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</si>
  <si>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</si>
  <si>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</si>
  <si>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</si>
  <si>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</si>
  <si>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</si>
  <si>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</si>
  <si>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</si>
  <si>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</si>
  <si>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</si>
  <si>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</si>
  <si>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</si>
  <si>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</si>
  <si>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</si>
  <si>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</si>
  <si>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</si>
  <si>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</si>
  <si>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</si>
  <si>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</si>
  <si>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</si>
  <si>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</si>
  <si>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</si>
  <si>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</si>
  <si>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</si>
  <si>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</si>
  <si>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</si>
  <si>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</si>
  <si>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</si>
  <si>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</si>
  <si>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</si>
  <si>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</si>
  <si>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</si>
  <si>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</si>
  <si>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</si>
  <si>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</si>
  <si>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</si>
  <si>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</si>
  <si>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</si>
  <si>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</si>
  <si>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</si>
  <si>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</si>
  <si>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</si>
  <si>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</si>
  <si>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</si>
  <si>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</si>
  <si>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</si>
  <si>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</si>
  <si>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</si>
  <si>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</si>
  <si>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</si>
  <si>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</si>
  <si>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</si>
  <si>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</si>
  <si>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</si>
  <si>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</si>
  <si>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</si>
  <si>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</si>
  <si>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</si>
  <si>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</si>
  <si>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</si>
  <si>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</si>
  <si>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</si>
  <si>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</si>
  <si>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</si>
  <si>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</si>
  <si>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</si>
  <si>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</si>
  <si>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</si>
  <si>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</si>
  <si>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</si>
  <si>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</si>
  <si>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</si>
  <si>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</si>
  <si>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</si>
  <si>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</si>
  <si>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</si>
  <si>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</si>
  <si>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</si>
  <si>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</si>
  <si>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</si>
  <si>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</si>
  <si>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</si>
  <si>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</si>
  <si>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</si>
  <si>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</si>
  <si>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</si>
  <si>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</si>
  <si>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</si>
  <si>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</si>
  <si>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</si>
  <si>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</si>
  <si>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</si>
  <si>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</si>
  <si>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</si>
  <si>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</si>
  <si>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</si>
  <si>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</si>
  <si>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</si>
  <si>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</si>
  <si>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</si>
  <si>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</si>
  <si>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</si>
  <si>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</si>
  <si>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</si>
  <si>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</si>
  <si>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</si>
  <si>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</si>
  <si>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</si>
  <si>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</si>
  <si>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</si>
  <si>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</si>
  <si>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</si>
  <si>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</si>
  <si>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</si>
  <si>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</si>
  <si>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</si>
  <si>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</si>
  <si>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</si>
  <si>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</si>
  <si>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</si>
  <si>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</si>
  <si>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</si>
  <si>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</si>
  <si>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</si>
  <si>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</si>
  <si>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</si>
  <si>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</si>
  <si>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</si>
  <si>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</si>
  <si>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</si>
  <si>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</si>
  <si>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</si>
  <si>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</si>
  <si>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</si>
  <si>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</si>
  <si>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</si>
  <si>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</si>
  <si>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</si>
  <si>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</si>
  <si>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</si>
  <si>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</si>
  <si>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</si>
  <si>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</si>
  <si>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</si>
  <si>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</si>
  <si>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</si>
  <si>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</si>
  <si>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</si>
  <si>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</si>
  <si>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</si>
  <si>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</si>
  <si>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</si>
  <si>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</si>
  <si>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</si>
  <si>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</si>
  <si>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</si>
  <si>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</si>
  <si>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</si>
  <si>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</si>
  <si>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</si>
  <si>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</si>
  <si>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</si>
  <si>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</si>
  <si>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</si>
  <si>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</si>
  <si>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</si>
  <si>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</si>
  <si>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</si>
  <si>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</si>
  <si>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</si>
  <si>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</si>
  <si>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</si>
  <si>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</si>
  <si>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</si>
  <si>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</si>
  <si>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</si>
  <si>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</si>
  <si>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</si>
  <si>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</si>
  <si>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</si>
  <si>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</si>
  <si>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</si>
  <si>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</si>
  <si>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</si>
  <si>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</si>
  <si>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</si>
  <si>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</si>
  <si>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</si>
  <si>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</si>
  <si>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</si>
  <si>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</si>
  <si>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</si>
  <si>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</si>
  <si>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</si>
  <si>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</si>
  <si>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</si>
  <si>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</si>
  <si>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</si>
  <si>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</si>
  <si>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</si>
  <si>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</si>
  <si>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</si>
  <si>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</si>
  <si>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</si>
  <si>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</si>
  <si>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</si>
  <si>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</si>
  <si>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</si>
  <si>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</si>
  <si>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</si>
  <si>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</si>
  <si>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</si>
  <si>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</si>
  <si>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</si>
  <si>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</si>
  <si>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</si>
  <si>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</si>
  <si>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</si>
  <si>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</si>
  <si>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</si>
  <si>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</si>
  <si>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</si>
  <si>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</si>
  <si>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</si>
  <si>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</si>
  <si>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</si>
  <si>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</si>
  <si>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</si>
  <si>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</si>
  <si>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</si>
  <si>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</si>
  <si>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</si>
  <si>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</si>
  <si>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</si>
  <si>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</si>
  <si>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</si>
  <si>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</si>
  <si>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</si>
  <si>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</si>
  <si>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</si>
  <si>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</si>
  <si>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</si>
  <si>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</si>
  <si>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</si>
  <si>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</si>
  <si>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</si>
  <si>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</si>
  <si>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</si>
  <si>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</si>
  <si>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</si>
  <si>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</si>
  <si>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</si>
  <si>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</si>
  <si>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</si>
  <si>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</si>
  <si>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</si>
  <si>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</si>
  <si>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</si>
  <si>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</si>
  <si>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</si>
  <si>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</si>
  <si>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</si>
  <si>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</si>
  <si>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</si>
  <si>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</si>
  <si>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</si>
  <si>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</si>
  <si>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</si>
  <si>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</si>
  <si>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</si>
  <si>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</si>
  <si>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</si>
  <si>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</si>
  <si>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</si>
  <si>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</si>
  <si>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</si>
  <si>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</si>
  <si>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</si>
  <si>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</si>
  <si>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</si>
  <si>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</si>
  <si>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</si>
  <si>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</si>
  <si>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</si>
  <si>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</si>
  <si>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</si>
  <si>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</si>
  <si>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</si>
  <si>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</si>
  <si>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</si>
  <si>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</si>
  <si>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</si>
  <si>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</si>
  <si>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</si>
  <si>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</si>
  <si>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</si>
  <si>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</si>
  <si>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</si>
  <si>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</si>
  <si>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</si>
  <si>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</si>
  <si>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</si>
  <si>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</si>
  <si>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</si>
  <si>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</si>
  <si>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</si>
  <si>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</si>
  <si>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</si>
  <si>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</si>
  <si>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</si>
  <si>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</si>
  <si>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</si>
  <si>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</si>
  <si>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</si>
  <si>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</si>
  <si>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</si>
  <si>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</si>
  <si>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</si>
  <si>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</si>
  <si>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</si>
  <si>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</si>
  <si>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</si>
  <si>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</si>
  <si>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</si>
  <si>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</si>
  <si>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</si>
  <si>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</si>
  <si>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</si>
  <si>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</si>
  <si>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</si>
  <si>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</si>
  <si>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</si>
  <si>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</si>
  <si>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</si>
  <si>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</si>
  <si>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</si>
  <si>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</si>
  <si>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</si>
  <si>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</si>
  <si>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</si>
  <si>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</si>
  <si>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</si>
  <si>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</si>
  <si>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</si>
  <si>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</si>
  <si>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</si>
  <si>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</si>
  <si>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</si>
  <si>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</si>
  <si>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</si>
  <si>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</si>
  <si>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</si>
  <si>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</si>
  <si>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</si>
  <si>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</si>
  <si>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</si>
  <si>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</si>
  <si>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</si>
  <si>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</si>
  <si>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</si>
  <si>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</si>
  <si>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</si>
  <si>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</si>
  <si>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</si>
  <si>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</si>
  <si>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</si>
  <si>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</si>
  <si>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</si>
  <si>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</si>
  <si>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</si>
  <si>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</si>
  <si>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</si>
  <si>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</si>
  <si>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</si>
  <si>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</si>
  <si>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</si>
  <si>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</si>
  <si>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</si>
  <si>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</si>
  <si>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</si>
  <si>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</si>
  <si>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</si>
  <si>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</si>
  <si>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</si>
  <si>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</si>
  <si>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</si>
  <si>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</si>
  <si>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</si>
  <si>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</si>
  <si>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</si>
  <si>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</si>
  <si>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</si>
  <si>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</si>
  <si>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</si>
  <si>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</si>
  <si>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</si>
  <si>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</si>
  <si>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</si>
  <si>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</si>
  <si>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</si>
  <si>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</si>
  <si>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</si>
  <si>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</si>
  <si>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</si>
  <si>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</si>
  <si>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</si>
  <si>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</si>
  <si>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</si>
  <si>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</si>
  <si>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</si>
  <si>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</si>
  <si>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</si>
  <si>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</si>
  <si>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</si>
  <si>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</si>
  <si>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</si>
  <si>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</si>
  <si>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</si>
  <si>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</si>
  <si>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</si>
  <si>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</si>
  <si>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</si>
  <si>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</si>
  <si>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</si>
  <si>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</si>
  <si>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</si>
  <si>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</si>
  <si>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</si>
  <si>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</si>
  <si>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</si>
  <si>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</si>
  <si>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</si>
  <si>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</si>
  <si>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</si>
  <si>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</si>
  <si>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</si>
  <si>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</si>
  <si>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</si>
  <si>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</si>
  <si>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</si>
  <si>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</si>
  <si>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</si>
  <si>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</si>
  <si>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</si>
  <si>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</si>
  <si>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</si>
  <si>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</si>
  <si>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</si>
  <si>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</si>
  <si>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</si>
  <si>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</si>
  <si>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</si>
  <si>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</si>
  <si>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</si>
  <si>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</si>
  <si>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</si>
  <si>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</si>
  <si>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</si>
  <si>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</si>
  <si>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</si>
  <si>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</si>
  <si>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</si>
  <si>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</si>
  <si>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</si>
  <si>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</si>
  <si>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</si>
  <si>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</si>
  <si>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</si>
  <si>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</si>
  <si>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</si>
  <si>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</si>
  <si>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</si>
  <si>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</si>
  <si>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</si>
  <si>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</si>
  <si>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</si>
  <si>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</si>
  <si>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</si>
  <si>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</si>
  <si>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</si>
  <si>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</si>
  <si>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</si>
  <si>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</si>
  <si>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</si>
  <si>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</si>
  <si>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</si>
  <si>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</si>
  <si>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</si>
  <si>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</si>
  <si>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</si>
  <si>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</si>
  <si>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</si>
  <si>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</si>
  <si>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</si>
  <si>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</si>
  <si>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</si>
  <si>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</si>
  <si>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</si>
  <si>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</si>
  <si>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</si>
  <si>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</si>
  <si>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</si>
  <si>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</si>
  <si>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</si>
  <si>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</si>
  <si>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</si>
  <si>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</si>
  <si>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</si>
  <si>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</si>
  <si>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</si>
  <si>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</si>
  <si>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</si>
  <si>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</si>
  <si>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</si>
  <si>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</si>
  <si>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</si>
  <si>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</si>
  <si>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</si>
  <si>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</si>
  <si>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</si>
  <si>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</si>
  <si>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</si>
  <si>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</si>
  <si>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</si>
  <si>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</si>
  <si>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</si>
  <si>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</si>
  <si>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</si>
  <si>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</si>
  <si>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</si>
  <si>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</si>
  <si>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</si>
  <si>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</si>
  <si>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</si>
  <si>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</si>
  <si>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</si>
  <si>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</si>
  <si>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</si>
  <si>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</si>
  <si>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</si>
  <si>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</si>
  <si>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</si>
  <si>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</si>
  <si>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</si>
  <si>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</si>
  <si>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</si>
  <si>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</si>
  <si>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</si>
  <si>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</si>
  <si>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</si>
  <si>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</si>
  <si>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</si>
  <si>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</si>
  <si>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</si>
  <si>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</si>
  <si>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</si>
  <si>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</si>
  <si>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</si>
  <si>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</si>
  <si>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</si>
  <si>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</si>
  <si>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</si>
  <si>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</si>
  <si>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</si>
  <si>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</si>
  <si>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</si>
  <si>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</si>
  <si>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</si>
  <si>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</si>
  <si>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</si>
  <si>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</si>
  <si>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</si>
  <si>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</si>
  <si>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</si>
  <si>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</si>
  <si>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</si>
  <si>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</si>
  <si>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</si>
  <si>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</si>
  <si>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</si>
  <si>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</si>
  <si>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</si>
  <si>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</si>
  <si>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</si>
  <si>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</si>
  <si>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</si>
  <si>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</si>
  <si>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</si>
  <si>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</si>
  <si>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</si>
  <si>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</si>
  <si>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</si>
  <si>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</si>
  <si>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</si>
  <si>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</si>
  <si>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</si>
  <si>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</si>
  <si>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</si>
  <si>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</si>
  <si>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</si>
  <si>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</si>
  <si>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</si>
  <si>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</si>
  <si>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</si>
  <si>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</si>
  <si>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</si>
  <si>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</si>
  <si>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</si>
  <si>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</si>
  <si>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</si>
  <si>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</si>
  <si>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</si>
  <si>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</si>
  <si>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</si>
  <si>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</si>
  <si>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</si>
  <si>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</si>
  <si>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</si>
  <si>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</si>
  <si>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</si>
  <si>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</si>
  <si>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</si>
  <si>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</si>
  <si>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</si>
  <si>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</si>
  <si>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</si>
  <si>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</si>
  <si>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</si>
  <si>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</si>
  <si>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</si>
  <si>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</si>
  <si>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</si>
  <si>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</si>
  <si>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</si>
  <si>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</si>
  <si>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</si>
  <si>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</si>
  <si>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</si>
  <si>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</si>
  <si>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</si>
  <si>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</si>
  <si>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</si>
  <si>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</si>
  <si>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</si>
  <si>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</si>
  <si>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</si>
  <si>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</si>
  <si>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</si>
  <si>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</si>
  <si>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</si>
  <si>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</si>
  <si>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</si>
  <si>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</si>
  <si>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</si>
  <si>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</si>
  <si>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</si>
  <si>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</si>
  <si>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</si>
  <si>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</si>
  <si>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</si>
  <si>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</si>
  <si>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</si>
  <si>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</si>
  <si>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</si>
  <si>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</si>
  <si>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</si>
  <si>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</si>
  <si>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</si>
  <si>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</si>
  <si>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</si>
  <si>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</si>
  <si>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</si>
  <si>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</si>
  <si>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</si>
  <si>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</si>
  <si>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</si>
  <si>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</si>
  <si>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</si>
  <si>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</si>
  <si>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</si>
  <si>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</si>
  <si>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</si>
  <si>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</si>
  <si>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</si>
  <si>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</si>
  <si>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</si>
  <si>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</si>
  <si>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</si>
  <si>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</si>
  <si>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</si>
  <si>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</si>
  <si>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</si>
  <si>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</si>
  <si>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</si>
  <si>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</si>
  <si>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</si>
  <si>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</si>
  <si>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</si>
  <si>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</si>
  <si>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</si>
  <si>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</si>
  <si>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</si>
  <si>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</si>
  <si>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</si>
  <si>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</si>
  <si>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</si>
  <si>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</si>
  <si>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</si>
  <si>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</si>
  <si>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</si>
  <si>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</si>
  <si>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</si>
  <si>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</si>
  <si>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</si>
  <si>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</si>
  <si>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</si>
  <si>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</si>
  <si>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</si>
  <si>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</si>
  <si>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</si>
  <si>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</si>
  <si>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</si>
  <si>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</si>
  <si>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</si>
  <si>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</si>
  <si>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</si>
  <si>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</si>
  <si>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</si>
  <si>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</si>
  <si>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</si>
  <si>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</si>
  <si>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</si>
  <si>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</si>
  <si>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</si>
  <si>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</si>
  <si>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</si>
  <si>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</si>
  <si>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</si>
  <si>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</si>
  <si>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</si>
  <si>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</si>
  <si>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</si>
  <si>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</si>
  <si>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</si>
  <si>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</si>
  <si>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</si>
  <si>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</si>
  <si>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</si>
  <si>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</si>
  <si>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</si>
  <si>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</si>
  <si>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</si>
  <si>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</si>
  <si>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</si>
  <si>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</si>
  <si>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</si>
  <si>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</si>
  <si>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</si>
  <si>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</si>
  <si>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</si>
  <si>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</si>
  <si>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</si>
  <si>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</si>
  <si>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</si>
  <si>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</si>
  <si>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</si>
  <si>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</si>
  <si>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</si>
  <si>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</si>
  <si>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</si>
  <si>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</si>
  <si>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</si>
  <si>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</si>
  <si>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</si>
  <si>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</si>
  <si>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</si>
  <si>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</si>
  <si>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</si>
  <si>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</si>
  <si>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</si>
  <si>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</si>
  <si>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</si>
  <si>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</si>
  <si>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</si>
  <si>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</si>
  <si>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</si>
  <si>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</si>
  <si>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</si>
  <si>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</si>
  <si>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</si>
  <si>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</si>
  <si>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</si>
  <si>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</si>
  <si>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</si>
  <si>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</si>
  <si>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</si>
  <si>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</si>
  <si>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</si>
  <si>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</si>
  <si>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</si>
  <si>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</si>
  <si>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</si>
  <si>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</si>
  <si>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</si>
  <si>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</si>
  <si>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</si>
  <si>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</si>
  <si>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</si>
  <si>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</si>
  <si>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</si>
  <si>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</si>
  <si>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</si>
  <si>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</si>
  <si>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</si>
  <si>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</si>
  <si>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</si>
  <si>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</si>
  <si>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</si>
  <si>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</si>
  <si>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</si>
  <si>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</si>
  <si>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</si>
  <si>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</si>
  <si>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</si>
  <si>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</si>
  <si>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</si>
  <si>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</si>
  <si>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</si>
  <si>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</si>
  <si>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</si>
  <si>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</si>
  <si>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</si>
  <si>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</si>
  <si>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</si>
  <si>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</si>
  <si>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</si>
  <si>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</si>
  <si>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</si>
  <si>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</si>
  <si>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</si>
  <si>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</si>
  <si>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</si>
  <si>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</si>
  <si>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</si>
  <si>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</si>
  <si>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</si>
  <si>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</si>
  <si>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</si>
  <si>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</si>
  <si>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</si>
  <si>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</si>
  <si>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</si>
  <si>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</si>
  <si>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</si>
  <si>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</si>
  <si>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</si>
  <si>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</si>
  <si>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</si>
  <si>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</si>
  <si>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</si>
  <si>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</si>
  <si>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</si>
  <si>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</si>
  <si>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</si>
  <si>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</si>
  <si>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</si>
  <si>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</si>
  <si>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</si>
  <si>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</si>
  <si>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</si>
  <si>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</si>
  <si>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</si>
  <si>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</si>
  <si>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</si>
  <si>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</si>
  <si>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</si>
  <si>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</si>
  <si>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</si>
  <si>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</si>
  <si>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</si>
  <si>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</si>
  <si>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</si>
  <si>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</si>
  <si>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</si>
  <si>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</si>
  <si>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</si>
  <si>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</si>
  <si>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</si>
  <si>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</si>
  <si>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</si>
  <si>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</si>
  <si>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</si>
  <si>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</si>
  <si>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</si>
  <si>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</si>
  <si>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</si>
  <si>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</si>
  <si>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</si>
  <si>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</si>
  <si>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</si>
  <si>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</si>
  <si>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</si>
  <si>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</si>
  <si>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</si>
  <si>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</si>
  <si>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</si>
  <si>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</si>
  <si>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</si>
  <si>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</si>
  <si>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</si>
  <si>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</si>
  <si>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</si>
  <si>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</si>
  <si>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</si>
  <si>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</si>
  <si>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</si>
  <si>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</si>
  <si>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</si>
  <si>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</si>
  <si>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</si>
  <si>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</si>
  <si>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</si>
  <si>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</si>
  <si>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</si>
  <si>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</si>
  <si>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</si>
  <si>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</si>
  <si>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</si>
  <si>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</si>
  <si>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</si>
  <si>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</si>
  <si>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</si>
  <si>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</si>
  <si>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</si>
  <si>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</si>
  <si>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</si>
  <si>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</si>
  <si>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</si>
  <si>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</si>
  <si>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</si>
  <si>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</si>
  <si>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</si>
  <si>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</si>
  <si>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</si>
  <si>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</si>
  <si>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</si>
  <si>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</si>
  <si>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</si>
  <si>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</si>
  <si>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</si>
  <si>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</si>
  <si>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</si>
  <si>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</si>
  <si>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</si>
  <si>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</si>
  <si>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</si>
  <si>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</si>
  <si>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</si>
  <si>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</si>
  <si>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</si>
  <si>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</si>
  <si>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</si>
  <si>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</si>
  <si>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</si>
  <si>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</si>
  <si>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</si>
  <si>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</si>
  <si>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</si>
  <si>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</si>
  <si>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</si>
  <si>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</si>
  <si>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</si>
  <si>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</si>
  <si>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</si>
  <si>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</si>
  <si>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</si>
  <si>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</si>
  <si>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</si>
  <si>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</si>
  <si>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</si>
  <si>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</si>
  <si>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</si>
  <si>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</si>
  <si>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</si>
  <si>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</si>
  <si>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</si>
  <si>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</si>
  <si>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</si>
  <si>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</si>
  <si>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</si>
  <si>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</si>
  <si>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</si>
  <si>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</si>
  <si>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</si>
  <si>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</si>
  <si>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</si>
  <si>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</si>
  <si>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</si>
  <si>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</si>
  <si>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</si>
  <si>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</si>
  <si>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</si>
  <si>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</si>
  <si>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</si>
  <si>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</si>
  <si>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</si>
  <si>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</si>
  <si>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</si>
  <si>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</si>
  <si>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</si>
  <si>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</si>
  <si>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</si>
  <si>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</si>
  <si>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</si>
  <si>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</si>
  <si>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</si>
  <si>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</si>
  <si>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</si>
  <si>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</si>
  <si>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</si>
  <si>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</si>
  <si>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</si>
  <si>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</si>
  <si>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</si>
  <si>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</si>
  <si>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</si>
  <si>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</si>
  <si>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</si>
  <si>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</si>
  <si>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</si>
  <si>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</si>
  <si>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</si>
  <si>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</si>
  <si>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</si>
  <si>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</si>
  <si>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</si>
  <si>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</si>
  <si>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</si>
  <si>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</si>
  <si>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</si>
  <si>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</si>
  <si>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</si>
  <si>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</si>
  <si>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</si>
  <si>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</si>
  <si>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</si>
  <si>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</si>
  <si>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</si>
  <si>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</si>
  <si>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</si>
  <si>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</si>
  <si>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</si>
  <si>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</si>
  <si>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</si>
  <si>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</si>
  <si>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</si>
  <si>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</si>
  <si>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</si>
  <si>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</si>
  <si>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</si>
  <si>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</si>
  <si>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</si>
  <si>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</si>
  <si>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</si>
  <si>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</si>
  <si>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</si>
  <si>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</si>
  <si>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</si>
  <si>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</si>
  <si>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</si>
  <si>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</si>
  <si>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</si>
  <si>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</si>
  <si>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</si>
  <si>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</si>
  <si>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</si>
  <si>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</si>
  <si>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</si>
  <si>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</si>
  <si>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</si>
  <si>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</si>
  <si>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</si>
  <si>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</si>
  <si>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</si>
  <si>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</si>
  <si>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</si>
  <si>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</si>
  <si>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</si>
  <si>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</si>
  <si>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</si>
  <si>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</si>
  <si>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</si>
  <si>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</si>
  <si>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</si>
  <si>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</si>
  <si>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</si>
  <si>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</si>
  <si>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</si>
  <si>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</si>
  <si>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</si>
  <si>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</si>
  <si>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</si>
  <si>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</si>
  <si>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</si>
  <si>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</si>
  <si>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</si>
  <si>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</si>
  <si>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</si>
  <si>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</si>
  <si>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</si>
  <si>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</si>
  <si>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</si>
  <si>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</si>
  <si>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</si>
  <si>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</si>
  <si>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</si>
  <si>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</si>
  <si>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</si>
  <si>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</si>
  <si>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</si>
  <si>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</si>
  <si>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</si>
  <si>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</si>
  <si>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</si>
  <si>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</si>
  <si>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</si>
  <si>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</si>
  <si>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</si>
  <si>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</si>
  <si>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</si>
  <si>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</si>
  <si>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</si>
  <si>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</si>
  <si>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</si>
  <si>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</si>
  <si>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</si>
  <si>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</si>
  <si>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</si>
  <si>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</si>
  <si>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</si>
  <si>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</si>
  <si>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</si>
  <si>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</si>
  <si>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</si>
  <si>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</si>
  <si>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</si>
  <si>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</si>
  <si>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</si>
  <si>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</si>
  <si>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</si>
  <si>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</si>
  <si>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</si>
  <si>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</si>
  <si>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</si>
  <si>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</si>
  <si>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</si>
  <si>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</si>
  <si>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</si>
  <si>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</si>
  <si>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</si>
  <si>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</si>
  <si>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</si>
  <si>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</si>
  <si>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</si>
  <si>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</si>
  <si>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</si>
  <si>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</si>
  <si>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</si>
  <si>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</si>
  <si>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</si>
  <si>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</si>
  <si>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</si>
  <si>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</si>
  <si>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</si>
  <si>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</si>
  <si>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</si>
  <si>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</si>
  <si>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</si>
  <si>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</si>
  <si>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</si>
  <si>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</si>
  <si>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</si>
  <si>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</si>
  <si>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</si>
  <si>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</si>
  <si>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</si>
  <si>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</si>
  <si>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</si>
  <si>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</si>
  <si>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</si>
  <si>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</si>
  <si>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</si>
  <si>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</si>
  <si>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</si>
  <si>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</si>
  <si>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</si>
  <si>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</si>
  <si>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</si>
  <si>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</si>
  <si>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</si>
  <si>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</si>
  <si>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</si>
  <si>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</si>
  <si>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</si>
  <si>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</si>
  <si>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</si>
  <si>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</si>
  <si>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</si>
  <si>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</si>
  <si>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</si>
  <si>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</si>
  <si>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</si>
  <si>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</si>
  <si>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</si>
  <si>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</si>
  <si>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</si>
  <si>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</si>
  <si>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</si>
  <si>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</si>
  <si>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</si>
  <si>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</si>
  <si>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</si>
  <si>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</si>
  <si>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</si>
  <si>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</si>
  <si>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</si>
  <si>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</si>
  <si>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</si>
  <si>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</si>
  <si>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</si>
  <si>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</si>
  <si>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</si>
  <si>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</si>
  <si>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</si>
  <si>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</si>
  <si>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</si>
  <si>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</si>
  <si>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</si>
  <si>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</si>
  <si>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</si>
  <si>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</si>
  <si>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</si>
  <si>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</si>
  <si>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</si>
  <si>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</si>
  <si>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</si>
  <si>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</si>
  <si>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</si>
  <si>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</si>
  <si>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</si>
  <si>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</si>
  <si>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</si>
  <si>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</si>
  <si>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</si>
  <si>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</si>
  <si>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</si>
  <si>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</si>
  <si>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</si>
  <si>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</si>
  <si>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</si>
  <si>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</si>
  <si>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</si>
  <si>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</si>
  <si>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</si>
  <si>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</si>
  <si>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</si>
  <si>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</si>
  <si>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</si>
  <si>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</si>
  <si>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</si>
  <si>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</si>
  <si>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</si>
  <si>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</si>
  <si>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</si>
  <si>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</si>
  <si>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</si>
  <si>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</si>
  <si>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</si>
  <si>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</si>
  <si>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</si>
  <si>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</si>
  <si>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</si>
  <si>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</si>
  <si>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</si>
  <si>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</si>
  <si>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</si>
  <si>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</si>
  <si>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</si>
  <si>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</si>
  <si>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</si>
  <si>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</si>
  <si>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</si>
  <si>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</si>
  <si>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</si>
  <si>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</si>
  <si>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</si>
  <si>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</si>
  <si>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</si>
  <si>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</si>
  <si>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</si>
  <si>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</si>
  <si>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</si>
  <si>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</si>
  <si>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</si>
  <si>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</si>
  <si>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</si>
  <si>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</si>
  <si>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</si>
  <si>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</si>
  <si>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</si>
  <si>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</si>
  <si>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</si>
  <si>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</si>
  <si>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</si>
  <si>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</si>
  <si>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</si>
  <si>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</si>
  <si>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</si>
  <si>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</si>
  <si>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</si>
  <si>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</si>
  <si>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</si>
  <si>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</si>
  <si>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</si>
  <si>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</si>
  <si>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</si>
  <si>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</si>
  <si>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</si>
  <si>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</si>
  <si>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</si>
  <si>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</si>
  <si>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</si>
  <si>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</si>
  <si>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</si>
  <si>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</si>
  <si>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</si>
  <si>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</si>
  <si>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</si>
  <si>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</si>
  <si>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</si>
  <si>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</si>
  <si>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</si>
  <si>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</si>
  <si>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</si>
  <si>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</si>
  <si>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</si>
  <si>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</si>
  <si>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</si>
  <si>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</si>
  <si>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</si>
  <si>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</si>
  <si>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</si>
  <si>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</si>
  <si>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</si>
  <si>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</si>
  <si>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</si>
  <si>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</si>
  <si>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</si>
  <si>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</si>
  <si>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</si>
  <si>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</si>
  <si>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</si>
  <si>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</si>
  <si>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</si>
  <si>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</si>
  <si>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</si>
  <si>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</si>
  <si>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</si>
  <si>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</si>
  <si>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</si>
  <si>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</si>
  <si>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</si>
  <si>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</si>
  <si>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</si>
  <si>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</si>
  <si>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</si>
  <si>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</si>
  <si>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</si>
  <si>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</si>
  <si>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</si>
  <si>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</si>
  <si>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</si>
  <si>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</si>
  <si>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</si>
  <si>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</si>
  <si>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</si>
  <si>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</si>
  <si>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</si>
  <si>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</si>
  <si>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</si>
  <si>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</si>
  <si>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</si>
  <si>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</si>
  <si>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</si>
  <si>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</si>
  <si>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</si>
  <si>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</si>
  <si>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</si>
  <si>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</si>
  <si>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</si>
  <si>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</si>
  <si>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</si>
  <si>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</si>
  <si>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</si>
  <si>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</si>
  <si>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</si>
  <si>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</si>
  <si>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</si>
  <si>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</si>
  <si>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</si>
  <si>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</si>
  <si>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</si>
  <si>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</si>
  <si>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</si>
  <si>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</si>
  <si>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</si>
  <si>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</si>
  <si>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</si>
  <si>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</si>
  <si>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</si>
  <si>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</si>
  <si>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</si>
  <si>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</si>
  <si>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</si>
  <si>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</si>
  <si>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</si>
  <si>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</si>
  <si>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</si>
  <si>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</si>
  <si>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</si>
  <si>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</si>
  <si>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</si>
  <si>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</si>
  <si>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</si>
  <si>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</si>
  <si>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</si>
  <si>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</si>
  <si>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</si>
  <si>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</si>
  <si>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</si>
  <si>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</si>
  <si>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</si>
  <si>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</si>
  <si>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</si>
  <si>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</si>
  <si>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</si>
  <si>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</si>
  <si>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</si>
  <si>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</si>
  <si>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</si>
  <si>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</si>
  <si>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</si>
  <si>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</si>
  <si>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</si>
  <si>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</si>
  <si>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</si>
  <si>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</si>
  <si>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</si>
  <si>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</si>
  <si>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</si>
  <si>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</si>
  <si>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</si>
  <si>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</si>
  <si>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</si>
  <si>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</si>
  <si>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</si>
  <si>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</si>
  <si>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</si>
  <si>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</si>
  <si>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</si>
  <si>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</si>
  <si>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</si>
  <si>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</si>
  <si>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</si>
  <si>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</si>
  <si>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</si>
  <si>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</si>
  <si>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</si>
  <si>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</si>
  <si>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</si>
  <si>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</si>
  <si>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</si>
  <si>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</si>
  <si>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</si>
  <si>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</si>
  <si>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</si>
  <si>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</si>
  <si>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</si>
  <si>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</si>
  <si>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</si>
  <si>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</si>
  <si>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</si>
  <si>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</si>
  <si>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</si>
  <si>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</si>
  <si>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</si>
  <si>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</si>
  <si>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</si>
  <si>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</si>
  <si>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</si>
  <si>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</si>
  <si>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</si>
  <si>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</si>
  <si>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</si>
  <si>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</si>
  <si>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</si>
  <si>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</si>
  <si>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</si>
  <si>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</si>
  <si>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</si>
  <si>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</si>
  <si>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</si>
  <si>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</si>
  <si>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</si>
  <si>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</si>
  <si>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</si>
  <si>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</si>
  <si>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</si>
  <si>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</si>
  <si>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</si>
  <si>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</si>
  <si>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</si>
  <si>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</si>
  <si>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</si>
  <si>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</si>
  <si>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</si>
  <si>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</si>
  <si>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</si>
  <si>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</si>
  <si>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</si>
  <si>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</si>
  <si>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</si>
  <si>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</si>
  <si>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</si>
  <si>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</si>
  <si>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</si>
  <si>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</si>
  <si>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</si>
  <si>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</si>
  <si>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</si>
  <si>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</si>
  <si>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</si>
  <si>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</si>
  <si>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</si>
  <si>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</si>
  <si>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</si>
  <si>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</si>
  <si>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</si>
  <si>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</si>
  <si>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</si>
  <si>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</si>
  <si>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</si>
  <si>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</si>
  <si>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</si>
  <si>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</si>
  <si>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</si>
  <si>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</si>
  <si>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</si>
  <si>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</si>
  <si>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</si>
  <si>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</si>
  <si>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</si>
  <si>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</si>
  <si>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</si>
  <si>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</si>
  <si>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</si>
  <si>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</si>
  <si>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</si>
  <si>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</si>
  <si>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</si>
  <si>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</si>
  <si>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</si>
  <si>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</si>
  <si>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</si>
  <si>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</si>
  <si>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</si>
  <si>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</si>
  <si>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</si>
  <si>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</si>
  <si>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</si>
  <si>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</si>
  <si>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</si>
  <si>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</si>
  <si>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</si>
  <si>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</si>
  <si>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</si>
  <si>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</si>
  <si>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</si>
  <si>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</si>
  <si>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</si>
  <si>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</si>
  <si>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</si>
  <si>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</si>
  <si>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</si>
  <si>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</si>
  <si>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</si>
  <si>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</si>
  <si>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</si>
  <si>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</si>
  <si>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</si>
  <si>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</si>
  <si>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</si>
  <si>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</si>
  <si>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</si>
  <si>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</si>
  <si>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</si>
  <si>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</si>
  <si>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</si>
  <si>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</si>
  <si>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</si>
  <si>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</si>
  <si>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</si>
  <si>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</si>
  <si>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</si>
  <si>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</si>
  <si>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</si>
  <si>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</si>
  <si>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</si>
  <si>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</si>
  <si>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</si>
  <si>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</si>
  <si>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</si>
  <si>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</si>
  <si>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</si>
  <si>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</si>
  <si>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</si>
  <si>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</si>
  <si>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</si>
  <si>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</si>
  <si>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</si>
  <si>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</si>
  <si>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</si>
  <si>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</si>
  <si>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</si>
  <si>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</si>
  <si>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</si>
  <si>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</si>
  <si>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</si>
  <si>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</si>
  <si>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</si>
  <si>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</si>
  <si>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</si>
  <si>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</si>
  <si>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</si>
  <si>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</si>
  <si>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</si>
  <si>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</si>
  <si>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</si>
  <si>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</si>
  <si>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</si>
  <si>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</si>
  <si>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</si>
  <si>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</si>
  <si>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</si>
  <si>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</si>
  <si>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</si>
  <si>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</si>
  <si>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</si>
  <si>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</si>
  <si>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</si>
  <si>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</si>
  <si>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</si>
  <si>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</si>
  <si>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</si>
  <si>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</si>
  <si>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</si>
  <si>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</si>
  <si>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</si>
  <si>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</si>
  <si>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</si>
  <si>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</si>
  <si>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</si>
  <si>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</si>
  <si>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</si>
  <si>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</si>
  <si>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</si>
  <si>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</si>
  <si>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</si>
  <si>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</si>
  <si>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</si>
  <si>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</si>
  <si>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</si>
  <si>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</si>
  <si>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</si>
  <si>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</si>
  <si>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</si>
  <si>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</si>
  <si>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</si>
  <si>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</si>
  <si>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</si>
  <si>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</si>
  <si>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</si>
  <si>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</si>
  <si>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</si>
  <si>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</si>
  <si>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</si>
  <si>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</si>
  <si>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</si>
  <si>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</si>
  <si>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</si>
  <si>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</si>
  <si>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</si>
  <si>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</si>
  <si>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</si>
  <si>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</si>
  <si>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</si>
  <si>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</si>
  <si>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</si>
  <si>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</si>
  <si>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</si>
  <si>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</si>
  <si>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</si>
  <si>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</si>
  <si>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</si>
  <si>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</si>
  <si>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</si>
  <si>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</si>
  <si>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</si>
  <si>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</si>
  <si>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</si>
  <si>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</si>
  <si>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</si>
  <si>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</si>
  <si>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</si>
  <si>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</si>
  <si>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</si>
  <si>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</si>
  <si>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</si>
  <si>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</si>
  <si>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</si>
  <si>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</si>
  <si>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</si>
  <si>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</si>
  <si>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</si>
  <si>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</si>
  <si>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</si>
  <si>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</si>
  <si>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</si>
  <si>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</si>
  <si>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</si>
  <si>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</si>
  <si>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</si>
  <si>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</si>
  <si>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</si>
  <si>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</si>
  <si>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</si>
  <si>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</si>
  <si>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</si>
  <si>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</si>
  <si>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</si>
  <si>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</si>
  <si>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</si>
  <si>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</si>
  <si>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</si>
  <si>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</si>
  <si>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</si>
  <si>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</si>
  <si>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</si>
  <si>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</si>
  <si>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</si>
  <si>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</si>
  <si>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</si>
  <si>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</si>
  <si>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</si>
  <si>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</si>
  <si>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</si>
  <si>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</si>
  <si>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</si>
  <si>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</si>
  <si>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</si>
  <si>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</si>
  <si>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</si>
  <si>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</si>
  <si>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</si>
  <si>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</si>
  <si>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</si>
  <si>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</si>
  <si>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</si>
  <si>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</si>
  <si>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</si>
  <si>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</si>
  <si>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</si>
  <si>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</si>
  <si>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</si>
  <si>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</si>
  <si>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</si>
  <si>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</si>
  <si>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</si>
  <si>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</si>
  <si>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</si>
  <si>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</si>
  <si>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</si>
  <si>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</si>
  <si>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</si>
  <si>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</si>
  <si>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</si>
  <si>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</si>
  <si>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</si>
  <si>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</si>
  <si>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</si>
  <si>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</si>
  <si>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</si>
  <si>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</si>
  <si>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</si>
  <si>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</si>
  <si>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</si>
  <si>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</si>
  <si>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</si>
  <si>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</si>
  <si>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</si>
  <si>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</si>
  <si>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</si>
  <si>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</si>
  <si>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</si>
  <si>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</si>
  <si>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</si>
  <si>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</si>
  <si>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</si>
  <si>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</si>
  <si>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</si>
  <si>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</si>
  <si>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</si>
  <si>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</si>
  <si>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</si>
  <si>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</si>
  <si>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</si>
  <si>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</si>
  <si>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</si>
  <si>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</si>
  <si>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</si>
  <si>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</si>
  <si>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</si>
  <si>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</si>
  <si>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</si>
  <si>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</si>
  <si>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</si>
  <si>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</si>
  <si>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</si>
  <si>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</si>
  <si>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</si>
  <si>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</si>
  <si>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</si>
  <si>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</si>
  <si>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</si>
  <si>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</si>
  <si>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</si>
  <si>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</si>
  <si>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</si>
  <si>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</si>
  <si>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</si>
  <si>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</si>
  <si>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</si>
  <si>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</si>
  <si>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</si>
  <si>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</si>
  <si>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</si>
  <si>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</si>
  <si>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</si>
  <si>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</si>
  <si>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</si>
  <si>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</si>
  <si>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</si>
  <si>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</si>
  <si>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</si>
  <si>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</si>
  <si>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</si>
  <si>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</si>
  <si>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</si>
  <si>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</si>
  <si>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</si>
  <si>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</si>
  <si>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</si>
  <si>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</si>
  <si>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</si>
  <si>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</si>
  <si>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</si>
  <si>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</si>
  <si>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</si>
  <si>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</si>
  <si>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</si>
  <si>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</si>
  <si>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</si>
  <si>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</si>
  <si>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</si>
  <si>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</si>
  <si>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</si>
  <si>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</si>
  <si>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</si>
  <si>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</si>
  <si>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</si>
  <si>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</si>
  <si>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</si>
  <si>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</si>
  <si>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</si>
  <si>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</si>
  <si>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</si>
  <si>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</si>
  <si>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</si>
  <si>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</si>
  <si>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</si>
  <si>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</si>
  <si>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</si>
  <si>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</si>
  <si>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</si>
  <si>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</si>
  <si>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</si>
  <si>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</si>
  <si>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</si>
  <si>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</si>
  <si>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</si>
  <si>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</si>
  <si>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</si>
  <si>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</si>
  <si>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</si>
  <si>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</si>
  <si>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</si>
  <si>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</si>
  <si>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</si>
  <si>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</si>
  <si>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</si>
  <si>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</si>
  <si>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</si>
  <si>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</si>
  <si>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</si>
  <si>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</si>
  <si>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</si>
  <si>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</si>
  <si>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</si>
  <si>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</si>
  <si>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</si>
  <si>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</si>
  <si>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</si>
  <si>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</si>
  <si>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</si>
  <si>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</si>
  <si>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</si>
  <si>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</si>
  <si>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</si>
  <si>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</si>
  <si>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</si>
  <si>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</si>
  <si>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</si>
  <si>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</si>
  <si>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</si>
  <si>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</si>
  <si>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</si>
  <si>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</si>
  <si>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</si>
  <si>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</si>
  <si>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</si>
  <si>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</si>
  <si>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</si>
  <si>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</si>
  <si>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</si>
  <si>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</si>
  <si>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</si>
  <si>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</si>
  <si>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</si>
  <si>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</si>
  <si>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</si>
  <si>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</si>
  <si>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</si>
  <si>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</si>
  <si>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</si>
  <si>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</si>
  <si>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</si>
  <si>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</si>
  <si>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</si>
  <si>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</si>
  <si>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</si>
  <si>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</si>
  <si>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</si>
  <si>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</si>
  <si>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</si>
  <si>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</si>
  <si>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</si>
  <si>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</si>
  <si>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</si>
  <si>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</si>
  <si>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</si>
  <si>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</si>
  <si>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</si>
  <si>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</si>
  <si>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</si>
  <si>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</si>
  <si>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</si>
  <si>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</si>
  <si>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</si>
  <si>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</si>
  <si>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</si>
  <si>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</si>
  <si>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</si>
  <si>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</si>
  <si>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</si>
  <si>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</si>
  <si>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</si>
  <si>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</si>
  <si>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</si>
  <si>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</si>
  <si>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</si>
  <si>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</si>
  <si>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</si>
  <si>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</si>
  <si>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</si>
  <si>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</si>
  <si>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</si>
  <si>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</si>
  <si>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</si>
  <si>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</si>
  <si>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</si>
  <si>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</si>
  <si>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</si>
  <si>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</si>
  <si>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</si>
  <si>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</si>
  <si>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</si>
  <si>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</si>
  <si>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</si>
  <si>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</si>
  <si>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</si>
  <si>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</si>
  <si>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</si>
  <si>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</si>
  <si>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</si>
  <si>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</si>
  <si>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</si>
  <si>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</si>
  <si>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</si>
  <si>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</si>
  <si>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</si>
  <si>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</si>
  <si>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</si>
  <si>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</si>
  <si>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</si>
  <si>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</si>
  <si>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</si>
  <si>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</si>
  <si>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</si>
  <si>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</si>
  <si>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</si>
  <si>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</si>
  <si>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</si>
  <si>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</si>
  <si>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</si>
  <si>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</si>
  <si>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</si>
  <si>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</si>
  <si>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</si>
  <si>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</si>
  <si>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</si>
  <si>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</si>
  <si>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</si>
  <si>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</si>
  <si>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</si>
  <si>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</si>
  <si>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</si>
  <si>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</si>
  <si>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</si>
  <si>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</si>
  <si>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</si>
  <si>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</si>
  <si>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</si>
  <si>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</si>
  <si>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</si>
  <si>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</si>
  <si>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</si>
  <si>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</si>
  <si>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</si>
  <si>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</si>
  <si>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</si>
  <si>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</si>
  <si>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</si>
  <si>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</si>
  <si>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</si>
  <si>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</si>
  <si>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</si>
  <si>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</si>
  <si>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</si>
  <si>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</si>
  <si>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</si>
  <si>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</si>
  <si>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</si>
  <si>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</si>
  <si>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</si>
  <si>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</si>
  <si>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</si>
  <si>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</si>
  <si>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</si>
  <si>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</si>
  <si>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</si>
  <si>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</si>
  <si>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</si>
  <si>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</si>
  <si>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</si>
  <si>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</si>
  <si>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</si>
  <si>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</si>
  <si>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</si>
  <si>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</si>
  <si>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</si>
  <si>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</si>
  <si>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</si>
  <si>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</si>
  <si>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</si>
  <si>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</si>
  <si>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</si>
  <si>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</si>
  <si>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</si>
  <si>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</si>
  <si>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</si>
  <si>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</si>
  <si>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</si>
  <si>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</si>
  <si>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</si>
  <si>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</si>
  <si>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</si>
  <si>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</si>
  <si>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</si>
  <si>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</si>
  <si>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</si>
  <si>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</si>
  <si>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</si>
  <si>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</si>
  <si>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</si>
  <si>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</si>
  <si>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</si>
  <si>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</si>
  <si>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</si>
  <si>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</si>
  <si>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</si>
  <si>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</si>
  <si>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</si>
  <si>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</si>
  <si>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</si>
  <si>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</si>
  <si>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</si>
  <si>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</si>
  <si>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</si>
  <si>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</si>
  <si>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</si>
  <si>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</si>
  <si>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</si>
  <si>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</si>
  <si>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</si>
  <si>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</si>
  <si>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</si>
  <si>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</si>
  <si>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</si>
  <si>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</si>
  <si>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</si>
  <si>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</si>
  <si>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</si>
  <si>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</si>
  <si>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</si>
  <si>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</si>
  <si>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</si>
  <si>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</si>
  <si>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</si>
  <si>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</si>
  <si>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</si>
  <si>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</si>
  <si>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</si>
  <si>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</si>
  <si>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</si>
  <si>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</si>
  <si>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</si>
  <si>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</si>
  <si>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</si>
  <si>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</si>
  <si>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</si>
  <si>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</si>
  <si>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</si>
  <si>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</si>
  <si>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</si>
  <si>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</si>
  <si>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</si>
  <si>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</si>
  <si>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</si>
  <si>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</si>
  <si>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</si>
  <si>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</si>
  <si>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</si>
  <si>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</si>
  <si>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</si>
  <si>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</si>
  <si>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</si>
  <si>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</si>
  <si>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</si>
  <si>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</si>
  <si>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</si>
  <si>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</si>
  <si>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</si>
  <si>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</si>
  <si>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</si>
  <si>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</si>
  <si>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</si>
  <si>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</si>
  <si>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</si>
  <si>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</si>
  <si>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</si>
  <si>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</si>
  <si>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</si>
  <si>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</si>
  <si>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</si>
  <si>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</si>
  <si>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</si>
  <si>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</si>
  <si>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</si>
  <si>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</si>
  <si>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</si>
  <si>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</si>
  <si>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</si>
  <si>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</si>
  <si>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</si>
  <si>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</si>
  <si>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</si>
  <si>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</si>
  <si>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</si>
  <si>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</si>
  <si>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</si>
  <si>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</si>
  <si>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</si>
  <si>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</si>
  <si>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</si>
  <si>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</si>
  <si>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</si>
  <si>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</si>
  <si>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</si>
  <si>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</si>
  <si>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</si>
  <si>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</si>
  <si>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</si>
  <si>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</si>
  <si>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</si>
  <si>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</si>
  <si>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</si>
  <si>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</si>
  <si>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</si>
  <si>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</si>
  <si>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</si>
  <si>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</si>
  <si>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</si>
  <si>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</si>
  <si>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</si>
  <si>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</si>
  <si>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</si>
  <si>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</si>
  <si>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</si>
  <si>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</si>
  <si>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</si>
  <si>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</si>
  <si>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</si>
  <si>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</si>
  <si>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</si>
  <si>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</si>
  <si>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</si>
  <si>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</si>
  <si>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</si>
  <si>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</si>
  <si>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</si>
  <si>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</si>
  <si>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</si>
  <si>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</si>
  <si>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</si>
  <si>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</si>
  <si>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</si>
  <si>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</si>
  <si>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</si>
  <si>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</si>
  <si>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</si>
  <si>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</si>
  <si>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</si>
  <si>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</si>
  <si>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</si>
  <si>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</si>
  <si>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</si>
  <si>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</si>
  <si>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</si>
  <si>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</si>
  <si>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</si>
  <si>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</si>
  <si>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</si>
  <si>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</si>
  <si>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</si>
  <si>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</si>
  <si>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</si>
  <si>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</si>
  <si>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</si>
  <si>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</si>
  <si>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</si>
  <si>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</si>
  <si>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</si>
  <si>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</si>
  <si>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</si>
  <si>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</si>
  <si>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</si>
  <si>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</si>
  <si>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</si>
  <si>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</si>
  <si>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</si>
  <si>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</si>
  <si>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</si>
  <si>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</si>
  <si>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</si>
  <si>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</si>
  <si>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</si>
  <si>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</si>
  <si>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</si>
  <si>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</si>
  <si>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</si>
  <si>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</si>
  <si>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</si>
  <si>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</si>
  <si>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</si>
  <si>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</si>
  <si>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</si>
  <si>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</si>
  <si>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</si>
  <si>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</si>
  <si>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</si>
  <si>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</si>
  <si>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</si>
  <si>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</si>
  <si>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</si>
  <si>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</si>
  <si>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</si>
  <si>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</si>
  <si>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</si>
  <si>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</si>
  <si>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</si>
  <si>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</si>
  <si>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</si>
  <si>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</si>
  <si>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</si>
  <si>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</si>
  <si>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</si>
  <si>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</si>
  <si>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</si>
  <si>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</si>
  <si>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</si>
  <si>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</si>
  <si>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</si>
  <si>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</si>
  <si>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</si>
  <si>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</si>
  <si>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</si>
  <si>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</si>
  <si>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</si>
  <si>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</si>
  <si>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</si>
  <si>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</si>
  <si>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</si>
  <si>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</si>
  <si>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</si>
  <si>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</si>
  <si>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</si>
  <si>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</si>
  <si>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</si>
  <si>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</si>
  <si>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</si>
  <si>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</si>
  <si>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</si>
  <si>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</si>
  <si>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</si>
  <si>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</si>
  <si>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</si>
  <si>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</si>
  <si>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</si>
  <si>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</si>
  <si>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</si>
  <si>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</si>
  <si>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</si>
  <si>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</si>
  <si>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</si>
  <si>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</si>
  <si>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</si>
  <si>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</si>
  <si>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</si>
  <si>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</si>
  <si>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</si>
  <si>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</si>
  <si>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</si>
  <si>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</si>
  <si>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</si>
  <si>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</si>
  <si>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</si>
  <si>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</si>
  <si>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</si>
  <si>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</si>
  <si>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</si>
  <si>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</si>
  <si>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</si>
  <si>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</si>
  <si>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</si>
  <si>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</si>
  <si>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</si>
  <si>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</si>
  <si>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</si>
  <si>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</si>
  <si>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</si>
  <si>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</si>
  <si>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</si>
  <si>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</si>
  <si>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</si>
  <si>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</si>
  <si>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</si>
  <si>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</si>
  <si>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</si>
  <si>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</si>
  <si>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</si>
  <si>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</si>
  <si>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</si>
  <si>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</si>
  <si>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</si>
  <si>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</si>
  <si>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</si>
  <si>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</si>
  <si>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</si>
  <si>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</si>
  <si>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</si>
  <si>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</si>
  <si>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</si>
  <si>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</si>
  <si>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</si>
  <si>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</si>
  <si>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</si>
  <si>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</si>
  <si>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</si>
  <si>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</si>
  <si>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</si>
  <si>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</si>
  <si>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</si>
  <si>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</si>
  <si>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</si>
  <si>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</si>
  <si>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</si>
  <si>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</si>
  <si>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</si>
  <si>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</si>
  <si>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</si>
  <si>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</si>
  <si>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</si>
  <si>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</si>
  <si>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</si>
  <si>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</si>
  <si>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</si>
  <si>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</si>
  <si>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</si>
  <si>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</si>
  <si>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</si>
  <si>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</si>
  <si>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</si>
  <si>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</si>
  <si>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</si>
  <si>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</si>
  <si>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</si>
  <si>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</si>
  <si>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</si>
  <si>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</si>
  <si>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</si>
  <si>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</si>
  <si>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</si>
  <si>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</si>
  <si>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</si>
  <si>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</si>
  <si>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</si>
  <si>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</si>
  <si>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</si>
  <si>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</si>
  <si>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</si>
  <si>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</si>
  <si>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</si>
  <si>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</si>
  <si>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</si>
  <si>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</si>
  <si>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</si>
  <si>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</si>
  <si>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</si>
  <si>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</si>
  <si>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</si>
  <si>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</si>
  <si>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</si>
  <si>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</si>
  <si>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</si>
  <si>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</si>
  <si>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</si>
  <si>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</si>
  <si>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</si>
  <si>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</si>
  <si>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</si>
  <si>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</si>
  <si>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</si>
  <si>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</si>
  <si>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</si>
  <si>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</si>
  <si>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</si>
  <si>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</si>
  <si>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</si>
  <si>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</si>
  <si>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</si>
  <si>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</si>
  <si>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</si>
  <si>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</si>
  <si>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</si>
  <si>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</si>
  <si>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</si>
  <si>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</si>
  <si>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</si>
  <si>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</si>
  <si>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</si>
  <si>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</si>
  <si>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</si>
  <si>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</si>
  <si>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</si>
  <si>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</si>
  <si>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</si>
  <si>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</si>
  <si>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</si>
  <si>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</si>
  <si>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</si>
  <si>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</si>
  <si>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</si>
  <si>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</si>
  <si>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</si>
  <si>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</si>
  <si>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</si>
  <si>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</si>
  <si>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</si>
  <si>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</si>
  <si>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</si>
  <si>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</si>
  <si>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</si>
  <si>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</si>
  <si>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</si>
  <si>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</si>
  <si>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</si>
  <si>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</si>
  <si>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</si>
  <si>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</si>
  <si>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</si>
  <si>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</si>
  <si>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</si>
  <si>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</si>
  <si>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</si>
  <si>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</si>
  <si>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</si>
  <si>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</si>
  <si>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</si>
  <si>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</si>
  <si>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</si>
  <si>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</si>
  <si>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</si>
  <si>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</si>
  <si>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</si>
  <si>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</si>
  <si>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</si>
  <si>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</si>
  <si>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</si>
  <si>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</si>
  <si>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</si>
  <si>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</si>
  <si>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</si>
  <si>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</si>
  <si>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</si>
  <si>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</si>
  <si>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</si>
  <si>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</si>
  <si>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</si>
  <si>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</si>
  <si>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</si>
  <si>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</si>
  <si>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</si>
  <si>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</si>
  <si>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</si>
  <si>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</si>
  <si>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</si>
  <si>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</si>
  <si>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</si>
  <si>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</si>
  <si>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</si>
  <si>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</si>
  <si>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</si>
  <si>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</si>
  <si>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</si>
  <si>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</si>
  <si>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</si>
  <si>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</si>
  <si>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</si>
  <si>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</si>
  <si>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</si>
  <si>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</si>
  <si>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</si>
  <si>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</si>
  <si>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</si>
  <si>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</si>
  <si>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</si>
  <si>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</si>
  <si>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</si>
  <si>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</si>
  <si>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</si>
  <si>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</si>
  <si>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</si>
  <si>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</si>
  <si>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</si>
  <si>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</si>
  <si>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</si>
  <si>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</si>
  <si>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</si>
  <si>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</si>
  <si>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</si>
  <si>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</si>
  <si>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</si>
  <si>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</si>
  <si>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</si>
  <si>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</si>
  <si>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</si>
  <si>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</si>
  <si>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</si>
  <si>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</si>
  <si>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</si>
  <si>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</si>
  <si>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</si>
  <si>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</si>
  <si>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</si>
  <si>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</si>
  <si>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</si>
  <si>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</si>
  <si>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</si>
  <si>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</si>
  <si>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</si>
  <si>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</si>
  <si>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</si>
  <si>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</si>
  <si>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</si>
  <si>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</si>
  <si>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</si>
  <si>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</si>
  <si>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</si>
  <si>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</si>
  <si>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</si>
  <si>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</si>
  <si>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</si>
  <si>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</si>
  <si>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</si>
  <si>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</si>
  <si>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</si>
  <si>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</si>
  <si>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</si>
  <si>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</si>
  <si>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</si>
  <si>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</si>
  <si>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</si>
  <si>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</si>
  <si>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</si>
  <si>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</si>
  <si>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</si>
  <si>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</si>
  <si>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</si>
  <si>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</si>
  <si>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</si>
  <si>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</si>
  <si>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</si>
  <si>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</si>
  <si>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</si>
  <si>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</si>
  <si>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</si>
  <si>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</si>
  <si>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</si>
  <si>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</si>
  <si>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</si>
  <si>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</si>
  <si>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</si>
  <si>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</si>
  <si>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</si>
  <si>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</si>
  <si>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</si>
  <si>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</si>
  <si>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</si>
  <si>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</si>
  <si>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</si>
  <si>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</si>
  <si>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</si>
  <si>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</si>
  <si>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</si>
  <si>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</si>
  <si>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</si>
  <si>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</si>
  <si>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</si>
  <si>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</si>
  <si>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</si>
  <si>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</si>
  <si>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</si>
  <si>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</si>
  <si>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</si>
  <si>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</si>
  <si>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</si>
  <si>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</si>
  <si>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</si>
  <si>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</si>
  <si>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</si>
  <si>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</si>
  <si>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</si>
  <si>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</si>
  <si>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</si>
  <si>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</si>
  <si>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</si>
  <si>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</si>
  <si>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</si>
  <si>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</si>
  <si>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</si>
  <si>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</si>
  <si>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</si>
  <si>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</si>
  <si>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</si>
  <si>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</si>
  <si>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</si>
  <si>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</si>
  <si>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</si>
  <si>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</si>
  <si>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</si>
  <si>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</si>
  <si>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</si>
  <si>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</si>
  <si>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</si>
  <si>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</si>
  <si>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</si>
  <si>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</si>
  <si>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</si>
  <si>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</si>
  <si>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</si>
  <si>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</si>
  <si>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</si>
  <si>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</si>
  <si>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</si>
  <si>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</si>
  <si>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</si>
  <si>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</si>
  <si>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</si>
  <si>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</si>
  <si>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</si>
  <si>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</si>
  <si>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</si>
  <si>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</si>
  <si>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</si>
  <si>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</si>
  <si>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</si>
  <si>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</si>
  <si>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</si>
  <si>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</si>
  <si>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</si>
  <si>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</si>
  <si>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</si>
  <si>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</si>
  <si>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</si>
  <si>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</si>
  <si>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</si>
  <si>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</si>
  <si>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</si>
  <si>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</si>
  <si>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</si>
  <si>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</si>
  <si>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</si>
  <si>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</si>
  <si>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</si>
  <si>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</si>
  <si>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</si>
  <si>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</si>
  <si>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</si>
  <si>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</si>
  <si>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</si>
  <si>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</si>
  <si>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</si>
  <si>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</si>
  <si>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</si>
  <si>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</si>
  <si>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</si>
  <si>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</si>
  <si>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</si>
  <si>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</si>
  <si>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</si>
  <si>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</si>
  <si>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</si>
  <si>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</si>
  <si>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</si>
  <si>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</si>
  <si>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</si>
  <si>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</si>
  <si>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</si>
  <si>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</si>
  <si>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</si>
  <si>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</si>
  <si>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</si>
  <si>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</si>
  <si>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</si>
  <si>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</si>
  <si>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</si>
  <si>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</si>
  <si>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</si>
  <si>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</si>
  <si>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</si>
  <si>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</si>
  <si>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</si>
  <si>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</si>
  <si>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</si>
  <si>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</si>
  <si>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</si>
  <si>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</si>
  <si>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</si>
  <si>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</si>
  <si>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</si>
  <si>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</si>
  <si>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</si>
  <si>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</si>
  <si>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</si>
  <si>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</si>
  <si>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</si>
  <si>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</si>
  <si>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</si>
  <si>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</si>
  <si>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</si>
  <si>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</si>
  <si>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</si>
  <si>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</si>
  <si>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</si>
  <si>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</si>
  <si>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</si>
  <si>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</si>
  <si>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</si>
  <si>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</si>
  <si>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</si>
  <si>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</si>
  <si>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</si>
  <si>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</si>
  <si>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</si>
  <si>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</si>
  <si>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</si>
  <si>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</si>
  <si>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</si>
  <si>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</si>
  <si>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</si>
  <si>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</si>
  <si>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</si>
  <si>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</si>
  <si>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</si>
  <si>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</si>
  <si>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</si>
  <si>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</si>
  <si>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</si>
  <si>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</si>
  <si>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</si>
  <si>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</si>
  <si>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</si>
  <si>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</si>
  <si>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</si>
  <si>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</si>
  <si>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</si>
  <si>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</si>
  <si>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</si>
  <si>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</si>
  <si>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</si>
  <si>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</si>
  <si>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</si>
  <si>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</si>
  <si>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</si>
  <si>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</si>
  <si>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</si>
  <si>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</si>
  <si>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</si>
  <si>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</si>
  <si>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</si>
  <si>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</si>
  <si>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</si>
  <si>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</si>
  <si>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</si>
  <si>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</si>
  <si>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</si>
  <si>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</si>
  <si>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</si>
  <si>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</si>
  <si>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</si>
  <si>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</si>
  <si>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</si>
  <si>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</si>
  <si>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</si>
  <si>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</si>
  <si>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</si>
  <si>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</si>
  <si>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</si>
  <si>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</si>
  <si>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</si>
  <si>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</si>
  <si>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</si>
  <si>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</si>
  <si>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</si>
  <si>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</si>
  <si>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</si>
  <si>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</si>
  <si>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</si>
  <si>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</si>
  <si>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</si>
  <si>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</si>
  <si>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</si>
  <si>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</si>
  <si>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</si>
  <si>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</si>
  <si>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</si>
  <si>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</si>
  <si>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</si>
  <si>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</si>
  <si>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</si>
  <si>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</si>
  <si>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</si>
  <si>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</si>
  <si>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</si>
  <si>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</si>
  <si>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</si>
  <si>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</si>
  <si>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</si>
  <si>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</si>
  <si>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</si>
  <si>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</si>
  <si>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</si>
  <si>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</si>
  <si>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</si>
  <si>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</si>
  <si>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</si>
  <si>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</si>
  <si>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</si>
  <si>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</si>
  <si>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</si>
  <si>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</si>
  <si>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</si>
  <si>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</si>
  <si>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</si>
  <si>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</si>
  <si>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</si>
  <si>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</si>
  <si>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</si>
  <si>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</si>
  <si>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</si>
  <si>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</si>
  <si>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</si>
  <si>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</si>
  <si>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</si>
  <si>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</si>
  <si>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</si>
  <si>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</si>
  <si>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</si>
  <si>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</si>
  <si>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</si>
  <si>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</si>
  <si>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</si>
  <si>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</si>
  <si>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</si>
  <si>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</si>
  <si>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</si>
  <si>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</si>
  <si>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</si>
  <si>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</si>
  <si>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</si>
  <si>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</si>
  <si>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</si>
  <si>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</si>
  <si>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</si>
  <si>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</si>
  <si>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</si>
  <si>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</si>
  <si>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</si>
  <si>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</si>
  <si>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</si>
  <si>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</si>
  <si>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</si>
  <si>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</si>
  <si>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</si>
  <si>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</si>
  <si>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</si>
  <si>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</si>
  <si>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</si>
  <si>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</si>
  <si>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</si>
  <si>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</si>
  <si>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</si>
  <si>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</si>
  <si>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</si>
  <si>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</si>
  <si>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</si>
  <si>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</si>
  <si>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</si>
  <si>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</si>
  <si>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</si>
  <si>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</si>
  <si>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</si>
  <si>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</si>
  <si>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</si>
  <si>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</si>
  <si>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</si>
  <si>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</si>
  <si>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</si>
  <si>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</si>
  <si>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</si>
  <si>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</si>
  <si>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</si>
  <si>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</si>
  <si>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</si>
  <si>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</si>
  <si>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</si>
  <si>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</si>
  <si>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</si>
  <si>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</si>
  <si>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</si>
  <si>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</si>
  <si>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</si>
  <si>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</si>
  <si>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</si>
  <si>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</si>
  <si>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</si>
  <si>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</si>
  <si>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</si>
  <si>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</si>
  <si>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</si>
  <si>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</si>
  <si>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</si>
  <si>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</si>
  <si>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</si>
  <si>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</si>
  <si>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</si>
  <si>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</si>
  <si>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</si>
  <si>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</si>
  <si>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</si>
  <si>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</si>
  <si>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</si>
  <si>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</si>
  <si>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</si>
  <si>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</si>
  <si>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</si>
  <si>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</si>
  <si>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</si>
  <si>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</si>
  <si>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</si>
  <si>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</si>
  <si>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</si>
  <si>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</si>
  <si>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</si>
  <si>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</si>
  <si>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</si>
  <si>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</si>
  <si>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</si>
  <si>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</si>
  <si>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</si>
  <si>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</si>
  <si>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</si>
  <si>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</si>
  <si>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</si>
  <si>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</si>
  <si>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</si>
  <si>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</si>
  <si>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</si>
  <si>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</si>
  <si>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</si>
  <si>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</si>
  <si>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</si>
  <si>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</si>
  <si>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</si>
  <si>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</si>
  <si>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</si>
  <si>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</si>
  <si>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</si>
  <si>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</si>
  <si>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</si>
  <si>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</si>
  <si>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</si>
  <si>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</si>
  <si>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</si>
  <si>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</si>
  <si>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</si>
  <si>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</si>
  <si>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</si>
  <si>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</si>
  <si>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</si>
  <si>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</si>
  <si>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</si>
  <si>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</si>
  <si>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</si>
  <si>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</si>
  <si>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</si>
  <si>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</si>
  <si>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</si>
  <si>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</si>
  <si>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</si>
  <si>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</si>
  <si>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</si>
  <si>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</si>
  <si>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</si>
  <si>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</si>
  <si>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</si>
  <si>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</si>
  <si>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</si>
  <si>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</si>
  <si>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</si>
  <si>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</si>
  <si>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</si>
  <si>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</si>
  <si>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</si>
  <si>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</si>
  <si>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</si>
  <si>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</si>
  <si>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</si>
  <si>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</si>
  <si>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</si>
  <si>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</si>
  <si>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</si>
  <si>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</si>
  <si>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</si>
  <si>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</si>
  <si>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</si>
  <si>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</si>
  <si>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</si>
  <si>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</si>
  <si>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</si>
  <si>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</si>
  <si>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</si>
  <si>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</si>
  <si>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</si>
  <si>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</si>
  <si>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</si>
  <si>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</si>
  <si>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</si>
  <si>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</si>
  <si>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</si>
  <si>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</si>
  <si>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</si>
  <si>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</si>
  <si>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</si>
  <si>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</si>
  <si>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</si>
  <si>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</si>
  <si>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</si>
  <si>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</si>
  <si>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</si>
  <si>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</si>
  <si>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</si>
  <si>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</si>
  <si>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</si>
  <si>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</si>
  <si>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</si>
  <si>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</si>
  <si>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</si>
  <si>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</si>
  <si>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</si>
  <si>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</si>
  <si>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</si>
  <si>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</si>
  <si>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</si>
  <si>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</si>
  <si>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</si>
  <si>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</si>
  <si>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</si>
  <si>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</si>
  <si>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</si>
  <si>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</si>
  <si>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</si>
  <si>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</si>
  <si>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</si>
  <si>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</si>
  <si>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</si>
  <si>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</si>
  <si>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</si>
  <si>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</si>
  <si>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</si>
  <si>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</si>
  <si>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</si>
  <si>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</si>
  <si>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</si>
  <si>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</si>
  <si>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</si>
  <si>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</si>
  <si>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</si>
  <si>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</si>
  <si>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</si>
  <si>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</si>
  <si>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</si>
  <si>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</si>
  <si>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</si>
  <si>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</si>
  <si>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</si>
  <si>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</si>
  <si>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</si>
  <si>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</si>
  <si>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</si>
  <si>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</si>
  <si>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</si>
  <si>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</si>
  <si>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</si>
  <si>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</si>
  <si>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</si>
  <si>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</si>
  <si>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</si>
  <si>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</si>
  <si>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</si>
  <si>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</si>
  <si>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</si>
  <si>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</si>
  <si>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</si>
  <si>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</si>
  <si>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</si>
  <si>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</si>
  <si>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</si>
  <si>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</si>
  <si>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</si>
  <si>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</si>
  <si>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</si>
  <si>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</si>
  <si>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</si>
  <si>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</si>
  <si>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</si>
  <si>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</si>
  <si>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</si>
  <si>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</si>
  <si>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</si>
  <si>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</si>
  <si>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</si>
  <si>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</si>
  <si>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</si>
  <si>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</si>
  <si>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</si>
  <si>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</si>
  <si>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</si>
  <si>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</si>
  <si>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</si>
  <si>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</si>
  <si>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</si>
  <si>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</si>
  <si>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</si>
  <si>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</si>
  <si>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</si>
  <si>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</si>
  <si>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</si>
  <si>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</si>
  <si>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</si>
  <si>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</si>
  <si>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</si>
  <si>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</si>
  <si>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</si>
  <si>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</si>
  <si>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</si>
  <si>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</si>
  <si>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</si>
  <si>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</si>
  <si>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</si>
  <si>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</si>
  <si>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</si>
  <si>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</si>
  <si>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</si>
  <si>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</si>
  <si>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</si>
  <si>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</si>
  <si>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</si>
  <si>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</si>
  <si>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</si>
  <si>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</si>
  <si>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</si>
  <si>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</si>
  <si>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</si>
  <si>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</si>
  <si>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</si>
  <si>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</si>
  <si>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</si>
  <si>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</si>
  <si>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</si>
  <si>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</si>
  <si>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</si>
  <si>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</si>
  <si>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</si>
  <si>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</si>
  <si>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</si>
  <si>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</si>
  <si>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</si>
  <si>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</si>
  <si>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</si>
  <si>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</si>
  <si>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</si>
  <si>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</si>
  <si>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</si>
  <si>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</si>
  <si>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</si>
  <si>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</si>
  <si>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</si>
  <si>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</si>
  <si>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</si>
  <si>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</si>
  <si>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</si>
  <si>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</si>
  <si>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</si>
  <si>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</si>
  <si>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</si>
  <si>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</si>
  <si>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</si>
  <si>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</si>
  <si>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</si>
  <si>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</si>
  <si>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</si>
  <si>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</si>
  <si>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</si>
  <si>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</si>
  <si>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</si>
  <si>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</si>
  <si>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</si>
  <si>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</si>
  <si>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</si>
  <si>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</si>
  <si>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</si>
  <si>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</si>
  <si>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</si>
  <si>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</si>
  <si>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</si>
  <si>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</si>
  <si>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</si>
  <si>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</si>
  <si>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</si>
  <si>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</si>
  <si>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</si>
  <si>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</si>
  <si>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</si>
  <si>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</si>
  <si>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</si>
  <si>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</si>
  <si>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</si>
  <si>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</si>
  <si>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</si>
  <si>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</si>
  <si>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</si>
  <si>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</si>
  <si>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</si>
  <si>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</si>
  <si>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</si>
  <si>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</si>
  <si>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</si>
  <si>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</si>
  <si>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</si>
  <si>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</si>
  <si>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</si>
  <si>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</si>
  <si>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</si>
  <si>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</si>
  <si>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</si>
  <si>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</si>
  <si>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</si>
  <si>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</si>
  <si>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</si>
  <si>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</si>
  <si>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</si>
  <si>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</si>
  <si>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</si>
  <si>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</si>
  <si>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</si>
  <si>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</si>
  <si>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</si>
  <si>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</si>
  <si>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</si>
  <si>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</si>
  <si>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</si>
  <si>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</si>
  <si>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</si>
  <si>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</si>
  <si>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</si>
  <si>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</si>
  <si>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</si>
  <si>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</si>
  <si>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</si>
  <si>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</si>
  <si>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</si>
  <si>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</si>
  <si>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</si>
  <si>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</si>
  <si>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</si>
  <si>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</si>
  <si>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</si>
  <si>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</si>
  <si>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</si>
  <si>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</si>
  <si>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</si>
  <si>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</si>
  <si>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</si>
  <si>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</si>
  <si>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</si>
  <si>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</si>
  <si>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</si>
  <si>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</si>
  <si>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</si>
  <si>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</si>
  <si>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</si>
  <si>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</si>
  <si>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</si>
  <si>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</si>
  <si>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</si>
  <si>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</si>
  <si>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</si>
  <si>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</si>
  <si>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</si>
  <si>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</si>
  <si>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</si>
  <si>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</si>
  <si>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</si>
  <si>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</si>
  <si>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</si>
  <si>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</si>
  <si>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</si>
  <si>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</si>
  <si>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</si>
  <si>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</si>
  <si>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</si>
  <si>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</si>
  <si>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</si>
  <si>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</si>
  <si>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</si>
  <si>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</si>
  <si>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</si>
  <si>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</si>
  <si>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</si>
  <si>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</si>
  <si>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</si>
  <si>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</si>
  <si>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</si>
  <si>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</si>
  <si>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</si>
  <si>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</si>
  <si>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</si>
  <si>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</si>
  <si>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</si>
  <si>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</si>
  <si>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</si>
  <si>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</si>
  <si>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</si>
  <si>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</si>
  <si>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</si>
  <si>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</si>
  <si>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</si>
  <si>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</si>
  <si>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</si>
  <si>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</si>
  <si>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</si>
  <si>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</si>
  <si>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</si>
  <si>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</si>
  <si>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</si>
  <si>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</si>
  <si>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</si>
  <si>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</si>
  <si>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</si>
  <si>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</si>
  <si>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</si>
  <si>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</si>
  <si>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</si>
  <si>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</si>
  <si>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</si>
  <si>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</si>
  <si>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</si>
  <si>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</si>
  <si>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</si>
  <si>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</si>
  <si>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</si>
  <si>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</si>
  <si>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</si>
  <si>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</si>
  <si>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</si>
  <si>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</si>
  <si>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</si>
  <si>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</si>
  <si>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</si>
  <si>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</si>
  <si>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</si>
  <si>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</si>
  <si>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</si>
  <si>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</si>
  <si>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</si>
  <si>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</si>
  <si>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</si>
  <si>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</si>
  <si>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</si>
  <si>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</si>
  <si>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</si>
  <si>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</si>
  <si>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</si>
  <si>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</si>
  <si>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</si>
  <si>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</si>
  <si>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</si>
  <si>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</si>
  <si>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</si>
  <si>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</si>
  <si>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</si>
  <si>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</si>
  <si>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</si>
  <si>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</si>
  <si>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</si>
  <si>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</si>
  <si>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</si>
  <si>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</si>
  <si>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</si>
  <si>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</si>
  <si>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</si>
  <si>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</si>
  <si>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</si>
  <si>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</si>
  <si>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</si>
  <si>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</si>
  <si>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</si>
  <si>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</si>
  <si>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</si>
  <si>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</si>
  <si>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</si>
  <si>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</si>
  <si>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</si>
  <si>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</si>
  <si>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</si>
  <si>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</si>
  <si>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</si>
  <si>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</si>
  <si>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</si>
  <si>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</si>
  <si>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</si>
  <si>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</si>
  <si>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</si>
  <si>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</si>
  <si>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</si>
  <si>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</si>
  <si>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</si>
  <si>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</si>
  <si>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</si>
  <si>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</si>
  <si>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</si>
  <si>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</si>
  <si>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</si>
  <si>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</si>
  <si>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</si>
  <si>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</si>
  <si>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</si>
  <si>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</si>
  <si>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</si>
  <si>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</si>
  <si>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</si>
  <si>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</si>
  <si>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</si>
  <si>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</si>
  <si>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</si>
  <si>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</si>
  <si>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</si>
  <si>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</si>
  <si>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</si>
  <si>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</si>
  <si>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</si>
  <si>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</si>
  <si>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</si>
  <si>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</si>
  <si>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</si>
  <si>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</si>
  <si>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</si>
  <si>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</si>
  <si>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</si>
  <si>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</si>
  <si>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</si>
  <si>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</si>
  <si>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</si>
  <si>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</si>
  <si>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</si>
  <si>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</si>
  <si>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</si>
  <si>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</si>
  <si>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</si>
  <si>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</si>
  <si>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</si>
  <si>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</si>
  <si>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</si>
  <si>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</si>
  <si>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</si>
  <si>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</si>
  <si>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</si>
  <si>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</si>
  <si>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</si>
  <si>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</si>
  <si>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</si>
  <si>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</si>
  <si>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</si>
  <si>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</si>
  <si>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</si>
  <si>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</si>
  <si>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</si>
  <si>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</si>
  <si>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</si>
  <si>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</si>
  <si>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</si>
  <si>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</si>
  <si>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</si>
  <si>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</si>
  <si>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</si>
  <si>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</si>
  <si>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</si>
  <si>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</si>
  <si>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</si>
  <si>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</si>
  <si>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</si>
  <si>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</si>
  <si>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</si>
  <si>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</si>
  <si>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</si>
  <si>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</si>
  <si>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</si>
  <si>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</si>
  <si>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</si>
  <si>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</si>
  <si>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</si>
  <si>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</si>
  <si>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</si>
  <si>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</si>
  <si>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</si>
  <si>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</si>
  <si>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</si>
  <si>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</si>
  <si>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</si>
  <si>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</si>
  <si>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</si>
  <si>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</si>
  <si>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</si>
  <si>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</si>
  <si>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</si>
  <si>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</si>
  <si>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</si>
  <si>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</si>
  <si>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</si>
  <si>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</si>
  <si>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</si>
  <si>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</si>
  <si>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</si>
  <si>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</si>
  <si>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</si>
  <si>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</si>
  <si>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</si>
  <si>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</si>
  <si>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</si>
  <si>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</si>
  <si>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</si>
  <si>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</si>
  <si>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</si>
  <si>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</si>
  <si>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</si>
  <si>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</si>
  <si>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</si>
  <si>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</si>
  <si>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</si>
  <si>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</si>
  <si>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</si>
  <si>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</si>
  <si>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</si>
  <si>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</si>
  <si>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</si>
  <si>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</si>
  <si>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</si>
  <si>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</si>
  <si>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</si>
  <si>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</si>
  <si>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</si>
  <si>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</si>
  <si>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</si>
  <si>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</si>
  <si>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</si>
  <si>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</si>
  <si>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</si>
  <si>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</si>
  <si>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</si>
  <si>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</si>
  <si>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</si>
  <si>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</si>
  <si>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</si>
  <si>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</si>
  <si>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</si>
  <si>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</si>
  <si>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</si>
  <si>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</si>
  <si>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</si>
  <si>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</si>
  <si>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</si>
  <si>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</si>
  <si>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</si>
  <si>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</si>
  <si>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</si>
  <si>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</si>
  <si>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</si>
  <si>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</si>
  <si>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</si>
  <si>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</si>
  <si>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</si>
  <si>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</si>
  <si>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</si>
  <si>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</si>
  <si>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</si>
  <si>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</si>
  <si>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</si>
  <si>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</si>
  <si>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</si>
  <si>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</si>
  <si>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</si>
  <si>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</si>
  <si>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</si>
  <si>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</si>
  <si>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</si>
  <si>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</si>
  <si>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</si>
  <si>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</si>
  <si>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</si>
  <si>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</si>
  <si>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</si>
  <si>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</si>
  <si>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</si>
  <si>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</si>
  <si>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</si>
  <si>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</si>
  <si>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</si>
  <si>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</si>
  <si>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</si>
  <si>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</si>
  <si>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</si>
  <si>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</si>
  <si>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</si>
  <si>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</si>
  <si>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</si>
  <si>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</si>
  <si>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</si>
  <si>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</si>
  <si>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</si>
  <si>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</si>
  <si>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</si>
  <si>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</si>
  <si>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</si>
  <si>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</si>
  <si>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</si>
  <si>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</si>
  <si>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</si>
  <si>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</si>
  <si>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</si>
  <si>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</si>
  <si>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</si>
  <si>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</si>
  <si>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</si>
  <si>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</si>
  <si>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</si>
  <si>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</si>
  <si>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</si>
  <si>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</si>
  <si>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</si>
  <si>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</si>
  <si>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</si>
  <si>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</si>
  <si>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</si>
  <si>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</si>
  <si>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</si>
  <si>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</si>
  <si>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</si>
  <si>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</si>
  <si>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</si>
  <si>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</si>
  <si>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</si>
  <si>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</si>
  <si>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</si>
  <si>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</si>
  <si>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</si>
  <si>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</si>
  <si>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</si>
  <si>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</si>
  <si>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</si>
  <si>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</si>
  <si>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</si>
  <si>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</si>
  <si>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</si>
  <si>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</si>
  <si>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</si>
  <si>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</si>
  <si>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</si>
  <si>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</si>
  <si>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</si>
  <si>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</si>
  <si>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</si>
  <si>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</si>
  <si>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</si>
  <si>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</si>
  <si>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</si>
  <si>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</si>
  <si>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</si>
  <si>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</si>
  <si>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</si>
  <si>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</si>
  <si>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</si>
  <si>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</si>
  <si>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</si>
  <si>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</si>
  <si>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</si>
  <si>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</si>
  <si>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</si>
  <si>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</si>
  <si>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</si>
  <si>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</si>
  <si>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</si>
  <si>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</si>
  <si>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</si>
  <si>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</si>
  <si>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</si>
  <si>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</si>
  <si>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</si>
  <si>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</si>
  <si>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</si>
  <si>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</si>
  <si>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</si>
  <si>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</si>
  <si>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</si>
  <si>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</si>
  <si>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</si>
  <si>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</si>
  <si>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</si>
  <si>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</si>
  <si>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</si>
  <si>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</si>
  <si>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</si>
  <si>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</si>
  <si>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</si>
  <si>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</si>
  <si>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</si>
  <si>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</si>
  <si>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</si>
  <si>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</si>
  <si>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</si>
  <si>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</si>
  <si>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</si>
  <si>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</si>
  <si>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</si>
  <si>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</si>
  <si>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</si>
  <si>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</si>
  <si>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</si>
  <si>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</si>
  <si>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</si>
  <si>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</si>
  <si>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</si>
  <si>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</si>
  <si>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</si>
  <si>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</si>
  <si>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</si>
  <si>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</si>
  <si>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</si>
  <si>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</si>
  <si>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</si>
  <si>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</si>
  <si>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</si>
  <si>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</si>
  <si>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</si>
  <si>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</si>
  <si>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</si>
  <si>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</si>
  <si>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</si>
  <si>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</si>
  <si>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</si>
  <si>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</si>
  <si>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</si>
  <si>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</si>
  <si>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</si>
  <si>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</si>
  <si>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</si>
  <si>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</si>
  <si>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</si>
  <si>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</si>
  <si>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</si>
  <si>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</si>
  <si>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</si>
  <si>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</si>
  <si>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</si>
  <si>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</si>
  <si>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</si>
  <si>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</si>
  <si>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</si>
  <si>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</si>
  <si>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</si>
  <si>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</si>
  <si>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</si>
  <si>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</si>
  <si>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</si>
  <si>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</si>
  <si>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</si>
  <si>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</si>
  <si>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</si>
  <si>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</si>
  <si>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</si>
  <si>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</si>
  <si>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</si>
  <si>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</si>
  <si>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</si>
  <si>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</si>
  <si>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</si>
  <si>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</si>
  <si>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</si>
  <si>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</si>
  <si>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</si>
  <si>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</si>
  <si>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</si>
  <si>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</si>
  <si>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</si>
  <si>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</si>
  <si>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</si>
  <si>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</si>
  <si>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</si>
  <si>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</si>
  <si>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</si>
  <si>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</si>
  <si>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</si>
  <si>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</si>
  <si>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</si>
  <si>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</si>
  <si>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</si>
  <si>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</si>
  <si>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</si>
  <si>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</si>
  <si>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</si>
  <si>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</si>
  <si>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</si>
  <si>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</si>
  <si>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</si>
  <si>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</si>
  <si>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</si>
  <si>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</si>
  <si>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</si>
  <si>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</si>
  <si>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</si>
  <si>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</si>
  <si>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</si>
  <si>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</si>
  <si>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</si>
  <si>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</si>
  <si>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</si>
  <si>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</si>
  <si>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</si>
  <si>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</si>
  <si>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</si>
  <si>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</si>
  <si>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</si>
  <si>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</si>
  <si>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</si>
  <si>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</si>
  <si>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</si>
  <si>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</si>
  <si>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</si>
  <si>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</si>
  <si>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</si>
  <si>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</si>
  <si>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</si>
  <si>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</si>
  <si>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</si>
  <si>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</si>
  <si>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</si>
  <si>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</si>
  <si>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</si>
  <si>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</si>
  <si>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</si>
  <si>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</si>
  <si>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</si>
  <si>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</si>
  <si>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</si>
  <si>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</si>
  <si>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</si>
  <si>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</si>
  <si>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</si>
  <si>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</si>
  <si>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</si>
  <si>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</si>
  <si>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</si>
  <si>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</si>
  <si>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</si>
  <si>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</si>
  <si>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</si>
  <si>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</si>
  <si>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</si>
  <si>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</si>
  <si>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</si>
  <si>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</si>
  <si>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</si>
  <si>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</si>
  <si>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</si>
  <si>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</si>
  <si>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</si>
  <si>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</si>
  <si>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</si>
  <si>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</si>
  <si>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</si>
  <si>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</si>
  <si>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</si>
  <si>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</si>
  <si>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</si>
  <si>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</si>
  <si>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</si>
  <si>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</si>
  <si>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</si>
  <si>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</si>
  <si>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</si>
  <si>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</si>
  <si>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</si>
  <si>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</si>
  <si>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</si>
  <si>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</si>
  <si>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</si>
  <si>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</si>
  <si>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</si>
  <si>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</si>
  <si>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</si>
  <si>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</si>
  <si>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</si>
  <si>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</si>
  <si>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</si>
  <si>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</si>
  <si>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</si>
  <si>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</si>
  <si>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</si>
  <si>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</si>
  <si>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</si>
  <si>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</si>
  <si>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</si>
  <si>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</si>
  <si>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</si>
  <si>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</si>
  <si>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</si>
  <si>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</si>
  <si>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</si>
  <si>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</si>
  <si>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</si>
  <si>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</si>
  <si>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</si>
  <si>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</si>
  <si>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</si>
  <si>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</si>
  <si>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</si>
  <si>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</si>
  <si>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</si>
  <si>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</si>
  <si>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</si>
  <si>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</si>
  <si>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</si>
  <si>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</si>
  <si>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</si>
  <si>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</si>
  <si>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</si>
  <si>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</si>
  <si>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</si>
  <si>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</si>
  <si>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</si>
  <si>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</si>
  <si>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</si>
  <si>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</si>
  <si>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</si>
  <si>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</si>
  <si>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</si>
  <si>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</si>
  <si>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</si>
  <si>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</si>
  <si>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</si>
  <si>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</si>
  <si>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</si>
  <si>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</si>
  <si>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</si>
  <si>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</si>
  <si>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</si>
  <si>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</si>
  <si>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</si>
  <si>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</si>
  <si>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</si>
  <si>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</si>
  <si>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</si>
  <si>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</si>
  <si>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</si>
  <si>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</si>
  <si>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</si>
  <si>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</si>
  <si>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</si>
  <si>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</si>
  <si>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</si>
  <si>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</si>
  <si>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</si>
  <si>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</si>
  <si>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</si>
  <si>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</si>
  <si>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</si>
  <si>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</si>
  <si>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</si>
  <si>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</si>
  <si>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</si>
  <si>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</si>
  <si>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</si>
  <si>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</si>
  <si>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</si>
  <si>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</si>
  <si>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</si>
  <si>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</si>
  <si>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</si>
  <si>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</si>
  <si>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</si>
  <si>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</si>
  <si>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</si>
  <si>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</si>
  <si>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</si>
  <si>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</si>
  <si>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</si>
  <si>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</si>
  <si>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</si>
  <si>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</si>
  <si>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</si>
  <si>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</si>
  <si>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</si>
  <si>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</si>
  <si>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</si>
  <si>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</si>
  <si>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</si>
  <si>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</si>
  <si>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</si>
  <si>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</si>
  <si>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</si>
  <si>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</si>
  <si>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</si>
  <si>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</si>
  <si>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</si>
  <si>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</si>
  <si>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</si>
  <si>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</si>
  <si>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</si>
  <si>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</si>
  <si>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</si>
  <si>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</si>
  <si>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</si>
  <si>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</si>
  <si>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</si>
  <si>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</si>
  <si>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</si>
  <si>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</si>
  <si>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</si>
  <si>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</si>
  <si>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</si>
  <si>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</si>
  <si>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</si>
  <si>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</si>
  <si>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</si>
  <si>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</si>
  <si>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</si>
  <si>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</si>
  <si>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</si>
  <si>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</si>
  <si>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</si>
  <si>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</si>
  <si>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</si>
  <si>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</si>
  <si>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</si>
  <si>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</si>
  <si>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</si>
  <si>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</si>
  <si>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</si>
  <si>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</si>
  <si>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</si>
  <si>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</si>
  <si>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</si>
  <si>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</si>
  <si>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</si>
  <si>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</si>
  <si>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</si>
  <si>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</si>
  <si>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</si>
  <si>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</si>
  <si>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</si>
  <si>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</si>
  <si>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</si>
  <si>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</si>
  <si>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</si>
  <si>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</si>
  <si>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</si>
  <si>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</si>
  <si>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</si>
  <si>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</si>
  <si>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</si>
  <si>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</si>
  <si>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</si>
  <si>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</si>
  <si>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</si>
  <si>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</si>
  <si>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</si>
  <si>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</si>
  <si>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</si>
  <si>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</si>
  <si>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</si>
  <si>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</si>
  <si>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</si>
  <si>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</si>
  <si>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</si>
  <si>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</si>
  <si>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</si>
  <si>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</si>
  <si>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</si>
  <si>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</si>
  <si>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</si>
  <si>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</si>
  <si>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</si>
  <si>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</si>
  <si>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</si>
  <si>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</si>
  <si>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</si>
  <si>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</si>
  <si>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</si>
  <si>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</si>
  <si>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</si>
  <si>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</si>
  <si>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</si>
  <si>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</si>
  <si>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</si>
  <si>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</si>
  <si>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</si>
  <si>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</si>
  <si>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</si>
  <si>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</si>
  <si>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</si>
  <si>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</si>
  <si>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</si>
  <si>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</si>
  <si>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</si>
  <si>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</si>
  <si>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</si>
  <si>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</si>
  <si>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</si>
  <si>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</si>
  <si>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</si>
  <si>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</si>
  <si>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</si>
  <si>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</si>
  <si>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</si>
  <si>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</si>
  <si>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</si>
  <si>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</si>
  <si>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</si>
  <si>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</si>
  <si>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</si>
  <si>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</si>
  <si>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</si>
  <si>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</si>
  <si>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</si>
  <si>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</si>
  <si>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</si>
  <si>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</si>
  <si>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</si>
  <si>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</si>
  <si>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</si>
  <si>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</si>
  <si>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</si>
  <si>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</si>
  <si>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</si>
  <si>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</si>
  <si>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</si>
  <si>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</si>
  <si>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</si>
  <si>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</si>
  <si>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</si>
  <si>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</si>
  <si>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</si>
  <si>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</si>
  <si>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</si>
  <si>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</si>
  <si>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</si>
  <si>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</si>
  <si>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</si>
  <si>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</si>
  <si>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</si>
  <si>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</si>
  <si>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</si>
  <si>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</si>
  <si>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</si>
  <si>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</si>
  <si>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</si>
  <si>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</si>
  <si>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</si>
  <si>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</si>
  <si>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</si>
  <si>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</si>
  <si>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</si>
  <si>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</si>
  <si>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</si>
  <si>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</si>
  <si>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</si>
  <si>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</si>
  <si>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</si>
  <si>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</si>
  <si>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</si>
  <si>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</si>
  <si>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</si>
  <si>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</si>
  <si>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</si>
  <si>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</si>
  <si>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</si>
  <si>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</si>
  <si>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</si>
  <si>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</si>
  <si>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</si>
  <si>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</si>
  <si>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</si>
  <si>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</si>
  <si>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</si>
  <si>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</si>
  <si>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</si>
  <si>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</si>
  <si>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</si>
  <si>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</si>
  <si>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</si>
  <si>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</si>
  <si>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</si>
  <si>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</si>
  <si>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</si>
  <si>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</si>
  <si>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</si>
  <si>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</si>
  <si>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</si>
  <si>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</si>
  <si>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</si>
  <si>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</si>
  <si>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</si>
  <si>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</si>
  <si>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</si>
  <si>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</si>
  <si>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</si>
  <si>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</si>
  <si>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</si>
  <si>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</si>
  <si>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</si>
  <si>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</si>
  <si>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</si>
  <si>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</si>
  <si>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</si>
  <si>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</si>
  <si>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</si>
  <si>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</si>
  <si>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</si>
  <si>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</si>
  <si>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</si>
  <si>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</si>
  <si>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</si>
  <si>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</si>
  <si>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</si>
  <si>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</si>
  <si>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</si>
  <si>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</si>
  <si>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</si>
  <si>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</si>
  <si>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</si>
  <si>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</si>
  <si>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</si>
  <si>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</si>
  <si>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</si>
  <si>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</si>
  <si>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</si>
  <si>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</si>
  <si>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</si>
  <si>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</si>
  <si>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</si>
  <si>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</si>
  <si>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</si>
  <si>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</si>
  <si>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</si>
  <si>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</si>
  <si>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</si>
  <si>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</si>
  <si>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</si>
  <si>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</si>
  <si>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</si>
  <si>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</si>
  <si>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</si>
  <si>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</si>
  <si>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</si>
  <si>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</si>
  <si>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</si>
  <si>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</si>
  <si>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</si>
  <si>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</si>
  <si>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</si>
  <si>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</si>
  <si>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</si>
  <si>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</si>
  <si>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</si>
  <si>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</si>
  <si>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</si>
  <si>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</si>
  <si>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</si>
  <si>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</si>
  <si>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</si>
  <si>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</si>
  <si>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</si>
  <si>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</si>
  <si>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</si>
  <si>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</si>
  <si>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</si>
  <si>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</si>
  <si>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</si>
  <si>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</si>
  <si>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</si>
  <si>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</si>
  <si>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</si>
  <si>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</si>
  <si>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</si>
  <si>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</si>
  <si>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</si>
  <si>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</si>
  <si>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</si>
  <si>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</si>
  <si>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</si>
  <si>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</si>
  <si>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</si>
  <si>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</si>
  <si>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</si>
  <si>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</si>
  <si>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</si>
  <si>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</si>
  <si>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</si>
  <si>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</si>
  <si>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</si>
  <si>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</si>
  <si>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</si>
  <si>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</si>
  <si>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</si>
  <si>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</si>
  <si>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</si>
  <si>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</si>
  <si>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</si>
  <si>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</si>
  <si>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</si>
  <si>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</si>
  <si>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</si>
  <si>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</si>
  <si>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</si>
  <si>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</si>
  <si>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</si>
  <si>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</si>
  <si>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</si>
  <si>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</si>
  <si>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</si>
  <si>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</si>
  <si>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</si>
  <si>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</si>
  <si>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</si>
  <si>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</si>
  <si>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</si>
  <si>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</si>
  <si>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</si>
  <si>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</si>
  <si>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</si>
  <si>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</si>
  <si>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</si>
  <si>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</si>
  <si>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</si>
  <si>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</si>
  <si>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</si>
  <si>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</si>
  <si>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</si>
  <si>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</si>
  <si>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</si>
  <si>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</si>
  <si>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</si>
  <si>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</si>
  <si>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</si>
  <si>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</si>
  <si>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</si>
  <si>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</si>
  <si>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</si>
  <si>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</si>
  <si>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</si>
  <si>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</si>
  <si>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</si>
  <si>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</si>
  <si>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</si>
  <si>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</si>
  <si>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</si>
  <si>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</si>
  <si>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</si>
  <si>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</si>
  <si>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</si>
  <si>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</si>
  <si>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</si>
  <si>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</si>
  <si>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</si>
  <si>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</si>
  <si>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</si>
  <si>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</si>
  <si>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</si>
  <si>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</si>
  <si>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</si>
  <si>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</si>
  <si>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</si>
  <si>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</si>
  <si>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</si>
  <si>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</si>
  <si>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</si>
  <si>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</si>
  <si>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</si>
  <si>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</si>
  <si>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</si>
  <si>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</si>
  <si>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</si>
  <si>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</si>
  <si>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</si>
  <si>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</si>
  <si>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</si>
  <si>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</si>
  <si>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</si>
  <si>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</si>
  <si>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</si>
  <si>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</si>
  <si>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</si>
  <si>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</si>
  <si>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</si>
  <si>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</si>
  <si>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</si>
  <si>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</si>
  <si>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</si>
  <si>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</si>
  <si>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</si>
  <si>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</si>
  <si>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</si>
  <si>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</si>
  <si>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</si>
  <si>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</si>
  <si>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</si>
  <si>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</si>
  <si>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</si>
  <si>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</si>
  <si>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</si>
  <si>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</si>
  <si>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</si>
  <si>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</si>
  <si>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</si>
  <si>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</si>
  <si>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</si>
  <si>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</si>
  <si>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</si>
  <si>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</si>
  <si>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</si>
  <si>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</si>
  <si>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</si>
  <si>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</si>
  <si>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</si>
  <si>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</si>
  <si>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</si>
  <si>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</si>
  <si>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</si>
  <si>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</si>
  <si>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</si>
  <si>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</si>
  <si>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</si>
  <si>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</si>
  <si>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</si>
  <si>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</si>
  <si>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</si>
  <si>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</si>
  <si>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</si>
  <si>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</si>
  <si>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</si>
  <si>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</si>
  <si>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</si>
  <si>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</si>
  <si>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</si>
  <si>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</si>
  <si>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</si>
  <si>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</si>
  <si>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</si>
  <si>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</si>
  <si>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</si>
  <si>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</si>
  <si>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</si>
  <si>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</si>
  <si>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</si>
  <si>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</si>
  <si>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</si>
  <si>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</si>
  <si>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</si>
  <si>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</si>
  <si>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</si>
  <si>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</si>
  <si>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</si>
  <si>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</si>
  <si>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</si>
  <si>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</si>
  <si>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</si>
  <si>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</si>
  <si>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</si>
  <si>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</si>
  <si>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</si>
  <si>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</si>
  <si>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</si>
  <si>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</si>
  <si>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</si>
  <si>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</si>
  <si>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</si>
  <si>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</si>
  <si>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</si>
  <si>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</si>
  <si>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</si>
  <si>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</si>
  <si>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</si>
  <si>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</si>
  <si>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</si>
  <si>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</si>
  <si>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</si>
  <si>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</si>
  <si>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</si>
  <si>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</si>
  <si>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</si>
  <si>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</si>
  <si>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</si>
  <si>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</si>
  <si>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</si>
  <si>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</si>
  <si>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</si>
  <si>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</si>
  <si>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</si>
  <si>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</si>
  <si>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</si>
  <si>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</si>
  <si>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</si>
  <si>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</si>
  <si>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</si>
  <si>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</si>
  <si>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</si>
  <si>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</si>
  <si>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</si>
  <si>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</si>
  <si>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</si>
  <si>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</si>
  <si>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</si>
  <si>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</si>
  <si>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</si>
  <si>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</si>
  <si>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</si>
  <si>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</si>
  <si>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</si>
  <si>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</si>
  <si>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</si>
  <si>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</si>
  <si>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</si>
  <si>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</si>
  <si>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</si>
  <si>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</si>
  <si>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</si>
  <si>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</si>
  <si>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</si>
  <si>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</si>
  <si>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</si>
  <si>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</si>
  <si>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</si>
  <si>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</si>
  <si>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</si>
  <si>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</si>
  <si>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</si>
  <si>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</si>
  <si>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</si>
  <si>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</si>
  <si>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</si>
  <si>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</si>
  <si>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</si>
  <si>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</si>
  <si>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</si>
  <si>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</si>
  <si>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</si>
  <si>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</si>
  <si>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</si>
  <si>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</si>
  <si>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</si>
  <si>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</si>
  <si>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</si>
  <si>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</si>
  <si>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</si>
  <si>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</si>
  <si>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</si>
  <si>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</si>
  <si>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</si>
  <si>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</si>
  <si>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</si>
  <si>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</si>
  <si>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</si>
  <si>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</si>
  <si>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</si>
  <si>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</si>
  <si>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</si>
  <si>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</si>
  <si>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</si>
  <si>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</si>
  <si>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</si>
  <si>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</si>
  <si>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</si>
  <si>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</si>
  <si>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</si>
  <si>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</si>
  <si>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</si>
  <si>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</si>
  <si>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</si>
  <si>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</si>
  <si>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</si>
  <si>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</si>
  <si>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</si>
  <si>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</si>
  <si>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</si>
  <si>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</si>
  <si>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</si>
  <si>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</si>
  <si>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</si>
  <si>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</si>
  <si>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</si>
  <si>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</si>
  <si>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</si>
  <si>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</si>
  <si>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</si>
  <si>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</si>
  <si>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</si>
  <si>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</si>
  <si>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</si>
  <si>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</si>
  <si>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</si>
  <si>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</si>
  <si>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</si>
  <si>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</si>
  <si>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</si>
  <si>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</si>
  <si>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</si>
  <si>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</si>
  <si>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</si>
  <si>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</si>
  <si>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</si>
  <si>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</si>
  <si>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</si>
  <si>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</si>
  <si>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</si>
  <si>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</si>
  <si>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</si>
  <si>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</si>
  <si>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</si>
  <si>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</si>
  <si>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</si>
  <si>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</si>
  <si>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</si>
  <si>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</si>
  <si>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</si>
  <si>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</si>
  <si>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</si>
  <si>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</si>
  <si>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</si>
  <si>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</si>
  <si>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</si>
  <si>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</si>
  <si>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</si>
  <si>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</si>
  <si>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</si>
  <si>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</si>
  <si>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</si>
  <si>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</si>
  <si>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</si>
  <si>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</si>
  <si>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</si>
  <si>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</si>
  <si>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</si>
  <si>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</si>
  <si>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</si>
  <si>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</si>
  <si>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</si>
  <si>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</si>
  <si>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</si>
  <si>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</si>
  <si>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</si>
  <si>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</si>
  <si>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</si>
  <si>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</si>
  <si>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</si>
  <si>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</si>
  <si>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</si>
  <si>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</si>
  <si>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</si>
  <si>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</si>
  <si>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</si>
  <si>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</si>
  <si>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</si>
  <si>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</si>
  <si>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</si>
  <si>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</si>
  <si>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</si>
  <si>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</si>
  <si>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</si>
  <si>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</si>
  <si>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</si>
  <si>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</si>
  <si>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</si>
  <si>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</si>
  <si>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</si>
  <si>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</si>
  <si>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</si>
  <si>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</si>
  <si>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</si>
  <si>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</si>
  <si>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</si>
  <si>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</si>
  <si>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</si>
  <si>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</si>
  <si>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</si>
  <si>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</si>
  <si>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</si>
  <si>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</si>
  <si>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</si>
  <si>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</si>
  <si>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</si>
  <si>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</si>
  <si>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</si>
  <si>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</si>
  <si>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</si>
  <si>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</si>
  <si>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</si>
  <si>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</si>
  <si>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</si>
  <si>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</si>
  <si>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</si>
  <si>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</si>
  <si>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</si>
  <si>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</si>
  <si>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</si>
  <si>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</si>
  <si>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</si>
  <si>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</si>
  <si>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</si>
  <si>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</si>
  <si>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</si>
  <si>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</si>
  <si>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</si>
  <si>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</si>
  <si>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</si>
  <si>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</si>
  <si>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</si>
  <si>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</si>
  <si>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</si>
  <si>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</si>
  <si>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</si>
  <si>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</si>
  <si>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</si>
  <si>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</si>
  <si>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</si>
  <si>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</si>
  <si>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</si>
  <si>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</si>
  <si>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</si>
  <si>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</si>
  <si>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</si>
  <si>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</si>
  <si>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</si>
  <si>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</si>
  <si>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</si>
  <si>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</si>
  <si>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</si>
  <si>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</si>
  <si>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</si>
  <si>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</si>
  <si>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</si>
  <si>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</si>
  <si>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</si>
  <si>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</si>
  <si>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</si>
  <si>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</si>
  <si>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</si>
  <si>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</si>
  <si>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</si>
  <si>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</si>
  <si>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</si>
  <si>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</si>
  <si>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</si>
  <si>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</si>
  <si>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</si>
  <si>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</si>
  <si>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</si>
  <si>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</si>
  <si>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</si>
  <si>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</si>
  <si>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</si>
  <si>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</si>
  <si>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</si>
  <si>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</si>
  <si>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</si>
  <si>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</si>
  <si>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</si>
  <si>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</si>
  <si>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</si>
  <si>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</si>
  <si>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</si>
  <si>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</si>
  <si>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</si>
  <si>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</si>
  <si>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</si>
  <si>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</si>
  <si>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</si>
  <si>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</si>
  <si>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</si>
  <si>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</si>
  <si>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</si>
  <si>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</si>
  <si>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</si>
  <si>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</si>
  <si>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</si>
  <si>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</si>
  <si>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</si>
  <si>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</si>
  <si>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</si>
  <si>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</si>
  <si>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</si>
  <si>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</si>
  <si>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</si>
  <si>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</si>
  <si>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</si>
  <si>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</si>
  <si>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</si>
  <si>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</si>
  <si>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</si>
  <si>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</si>
  <si>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</si>
  <si>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</si>
  <si>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</si>
  <si>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</si>
  <si>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</si>
  <si>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</si>
  <si>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</si>
  <si>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</si>
  <si>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</si>
  <si>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</si>
  <si>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</si>
  <si>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</si>
  <si>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</si>
  <si>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</si>
  <si>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</si>
  <si>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</si>
  <si>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</si>
  <si>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</si>
  <si>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</si>
  <si>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</si>
  <si>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</si>
  <si>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</si>
  <si>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</si>
  <si>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</si>
  <si>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</si>
  <si>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</si>
  <si>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</si>
  <si>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</si>
  <si>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</si>
  <si>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</si>
  <si>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</si>
  <si>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</si>
  <si>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</si>
  <si>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</si>
  <si>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</si>
  <si>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</si>
  <si>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</si>
  <si>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</si>
  <si>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</si>
  <si>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</si>
  <si>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</si>
  <si>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</si>
  <si>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</si>
  <si>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</si>
  <si>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</si>
  <si>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</si>
  <si>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</si>
  <si>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</si>
  <si>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</si>
  <si>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</si>
  <si>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</si>
  <si>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</si>
  <si>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</si>
  <si>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</si>
  <si>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</si>
  <si>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</si>
  <si>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</si>
  <si>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</si>
  <si>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</si>
  <si>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</si>
  <si>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</si>
  <si>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</si>
  <si>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</si>
  <si>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</si>
  <si>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</si>
  <si>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</si>
  <si>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</si>
  <si>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</si>
  <si>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</si>
  <si>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</si>
  <si>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</si>
  <si>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</si>
  <si>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</si>
  <si>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</si>
  <si>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</si>
  <si>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</si>
  <si>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</si>
  <si>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</si>
  <si>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</si>
  <si>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</si>
  <si>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</si>
  <si>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</si>
  <si>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</si>
  <si>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</si>
  <si>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</si>
  <si>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</si>
  <si>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</si>
  <si>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</si>
  <si>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</si>
  <si>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</si>
  <si>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</si>
  <si>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</si>
  <si>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</si>
  <si>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</si>
  <si>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</si>
  <si>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</si>
  <si>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</si>
  <si>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</si>
  <si>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</si>
  <si>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</si>
  <si>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</si>
  <si>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</si>
  <si>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</si>
  <si>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</si>
  <si>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</si>
  <si>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</si>
  <si>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</si>
  <si>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</si>
  <si>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</si>
  <si>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</si>
  <si>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</si>
  <si>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</si>
  <si>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</si>
  <si>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</si>
  <si>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</si>
  <si>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</si>
  <si>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</si>
  <si>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</si>
  <si>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</si>
  <si>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</si>
  <si>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</si>
  <si>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</si>
  <si>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</si>
  <si>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</si>
  <si>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</si>
  <si>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</si>
  <si>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</si>
  <si>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</si>
  <si>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</si>
  <si>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</si>
  <si>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</si>
  <si>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</si>
  <si>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</si>
  <si>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</si>
  <si>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</si>
  <si>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</si>
  <si>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</si>
  <si>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</si>
  <si>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</si>
  <si>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</si>
  <si>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</si>
  <si>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</si>
  <si>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</si>
  <si>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</si>
  <si>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</si>
  <si>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</si>
  <si>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</si>
  <si>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</si>
  <si>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</si>
  <si>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</si>
  <si>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</si>
  <si>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</si>
  <si>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</si>
  <si>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</si>
  <si>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</si>
  <si>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</si>
  <si>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</si>
  <si>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</si>
  <si>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</si>
  <si>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</si>
  <si>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</si>
  <si>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</si>
  <si>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</si>
  <si>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</si>
  <si>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</si>
  <si>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</si>
  <si>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</si>
  <si>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</si>
  <si>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</si>
  <si>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</si>
  <si>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</si>
  <si>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</si>
  <si>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</si>
  <si>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</si>
  <si>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</si>
  <si>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</si>
  <si>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</si>
  <si>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</si>
  <si>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</si>
  <si>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</si>
  <si>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</si>
  <si>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</si>
  <si>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</si>
  <si>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</si>
  <si>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</si>
  <si>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</si>
  <si>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</si>
  <si>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</si>
  <si>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</si>
  <si>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</si>
  <si>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</si>
  <si>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</si>
  <si>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</si>
  <si>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</si>
  <si>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</si>
  <si>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</si>
  <si>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</si>
  <si>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</si>
  <si>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</si>
  <si>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</si>
  <si>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</si>
  <si>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</si>
  <si>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</si>
  <si>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</si>
  <si>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</si>
  <si>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</si>
  <si>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</si>
  <si>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</si>
  <si>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</si>
  <si>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</si>
  <si>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</si>
  <si>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</si>
  <si>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</si>
  <si>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</si>
  <si>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</si>
  <si>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</si>
  <si>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</si>
  <si>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</si>
  <si>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</si>
  <si>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</si>
  <si>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</si>
  <si>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</si>
  <si>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</si>
  <si>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</si>
  <si>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</si>
  <si>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</si>
  <si>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</si>
  <si>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</si>
  <si>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</si>
  <si>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</si>
  <si>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</si>
  <si>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</si>
  <si>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</si>
  <si>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</si>
  <si>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</si>
  <si>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</si>
  <si>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</si>
  <si>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</si>
  <si>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</si>
  <si>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</si>
  <si>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</si>
  <si>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</si>
  <si>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</si>
  <si>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</si>
  <si>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</si>
  <si>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</si>
  <si>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</si>
  <si>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</si>
  <si>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</si>
  <si>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</si>
  <si>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</si>
  <si>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</si>
  <si>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</si>
  <si>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</si>
  <si>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</si>
  <si>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</si>
  <si>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</si>
  <si>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</si>
  <si>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</si>
  <si>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</si>
  <si>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</si>
  <si>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</si>
  <si>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</si>
  <si>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</si>
  <si>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</si>
  <si>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</si>
  <si>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</si>
  <si>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</si>
  <si>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</si>
  <si>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</si>
  <si>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</si>
  <si>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</si>
  <si>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</si>
  <si>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</si>
  <si>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</si>
  <si>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</si>
  <si>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</si>
  <si>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</si>
  <si>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</si>
  <si>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</si>
  <si>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</si>
  <si>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</si>
  <si>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</si>
  <si>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</si>
  <si>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</si>
  <si>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</si>
  <si>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</si>
  <si>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</si>
  <si>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</si>
  <si>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</si>
  <si>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</si>
  <si>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</si>
  <si>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</si>
  <si>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</si>
  <si>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</si>
  <si>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</si>
  <si>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</si>
  <si>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</si>
  <si>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</si>
  <si>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</si>
  <si>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</si>
  <si>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</si>
  <si>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</si>
  <si>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</si>
  <si>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</si>
  <si>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</si>
  <si>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</si>
  <si>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</si>
  <si>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</si>
  <si>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</si>
  <si>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</si>
  <si>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</si>
  <si>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</si>
  <si>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</si>
  <si>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</si>
  <si>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</si>
  <si>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</si>
  <si>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</si>
  <si>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</si>
  <si>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</si>
  <si>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</si>
  <si>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</si>
  <si>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</si>
  <si>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</si>
  <si>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</si>
  <si>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</si>
  <si>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</si>
  <si>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</si>
  <si>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</si>
  <si>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</si>
  <si>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</si>
  <si>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</si>
  <si>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</si>
  <si>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</si>
  <si>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</si>
  <si>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</si>
  <si>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</si>
  <si>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</si>
  <si>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</si>
  <si>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</si>
  <si>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</si>
  <si>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</si>
  <si>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</si>
  <si>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</si>
  <si>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</si>
  <si>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</si>
  <si>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</si>
  <si>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</si>
  <si>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</si>
  <si>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</si>
  <si>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</si>
  <si>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</si>
  <si>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</si>
  <si>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</si>
  <si>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</si>
  <si>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</si>
  <si>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</si>
  <si>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</si>
  <si>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</si>
  <si>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</si>
  <si>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</si>
  <si>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</si>
  <si>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</si>
  <si>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</si>
  <si>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</si>
  <si>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</si>
  <si>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</si>
  <si>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</si>
  <si>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</si>
  <si>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</si>
  <si>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</si>
  <si>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</si>
  <si>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</si>
  <si>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</si>
  <si>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</si>
  <si>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</si>
  <si>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</si>
  <si>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</si>
  <si>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</si>
  <si>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</si>
  <si>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</si>
  <si>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</si>
  <si>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</si>
  <si>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</si>
  <si>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</si>
  <si>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</si>
  <si>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</si>
  <si>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</si>
  <si>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</si>
  <si>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</si>
  <si>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</si>
  <si>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</si>
  <si>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</si>
  <si>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</si>
  <si>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</si>
  <si>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</si>
  <si>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</si>
  <si>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</si>
  <si>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</si>
  <si>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</si>
  <si>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</si>
  <si>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</si>
  <si>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</si>
  <si>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</si>
  <si>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</si>
  <si>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</si>
  <si>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</si>
  <si>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</si>
  <si>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</si>
  <si>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</si>
  <si>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</si>
  <si>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</si>
  <si>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</si>
  <si>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</si>
  <si>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</si>
  <si>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</si>
  <si>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</si>
  <si>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</si>
  <si>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</si>
  <si>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</si>
  <si>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</si>
  <si>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</si>
  <si>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</si>
  <si>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</si>
  <si>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</si>
  <si>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</si>
  <si>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</si>
  <si>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</si>
  <si>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</si>
  <si>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</si>
  <si>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</si>
  <si>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</si>
  <si>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</si>
  <si>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</si>
  <si>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</si>
  <si>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</si>
  <si>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</si>
  <si>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</si>
  <si>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</si>
  <si>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</si>
  <si>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</si>
  <si>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</si>
  <si>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</si>
  <si>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</si>
  <si>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</si>
  <si>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</si>
  <si>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</si>
  <si>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</si>
  <si>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</si>
  <si>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</si>
  <si>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</si>
  <si>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</si>
  <si>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</si>
  <si>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</si>
  <si>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</si>
  <si>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</si>
  <si>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</si>
  <si>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</si>
  <si>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</si>
  <si>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</si>
  <si>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</si>
  <si>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</si>
  <si>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</si>
  <si>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</si>
  <si>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</si>
  <si>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</si>
  <si>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</si>
  <si>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</si>
  <si>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</si>
  <si>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</si>
  <si>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</si>
  <si>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</si>
  <si>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</si>
  <si>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</si>
  <si>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</si>
  <si>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</si>
  <si>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</si>
  <si>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</si>
  <si>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</si>
  <si>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</si>
  <si>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</si>
  <si>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</si>
  <si>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</si>
  <si>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</si>
  <si>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</si>
  <si>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</si>
  <si>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</si>
  <si>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</si>
  <si>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</si>
  <si>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</si>
  <si>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</si>
  <si>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</si>
  <si>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</si>
  <si>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</si>
  <si>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</si>
  <si>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</si>
  <si>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</si>
  <si>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</si>
  <si>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</si>
  <si>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</si>
  <si>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</si>
  <si>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</si>
  <si>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</si>
  <si>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</si>
  <si>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</si>
  <si>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</si>
  <si>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</si>
  <si>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</si>
  <si>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</si>
  <si>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</si>
  <si>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</si>
  <si>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</si>
  <si>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</si>
  <si>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</si>
  <si>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</si>
  <si>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</si>
  <si>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</si>
  <si>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</si>
  <si>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</si>
  <si>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</si>
  <si>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</si>
  <si>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</si>
  <si>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</si>
  <si>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</si>
  <si>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</si>
  <si>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</si>
  <si>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</si>
  <si>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</si>
  <si>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</si>
  <si>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</si>
  <si>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</si>
  <si>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</si>
  <si>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</si>
  <si>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</si>
  <si>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</si>
  <si>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</si>
  <si>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</si>
  <si>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</si>
  <si>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</si>
  <si>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</si>
  <si>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</si>
  <si>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</si>
  <si>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</si>
  <si>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</si>
  <si>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</si>
  <si>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</si>
  <si>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</si>
  <si>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</si>
  <si>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</si>
  <si>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</si>
  <si>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</si>
  <si>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</si>
  <si>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</si>
  <si>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</si>
  <si>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</si>
  <si>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</si>
  <si>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</si>
  <si>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</si>
  <si>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</si>
  <si>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</si>
  <si>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</si>
  <si>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</si>
  <si>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</si>
  <si>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</si>
  <si>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</si>
  <si>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</si>
  <si>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</si>
  <si>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</si>
  <si>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</si>
  <si>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</si>
  <si>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</si>
  <si>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</si>
  <si>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</si>
  <si>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</si>
  <si>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</si>
  <si>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</si>
  <si>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</si>
  <si>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</si>
  <si>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</si>
  <si>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</si>
  <si>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</si>
  <si>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</si>
  <si>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</si>
  <si>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</si>
  <si>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</si>
  <si>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</si>
  <si>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</si>
  <si>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</si>
  <si>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</si>
  <si>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</si>
  <si>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</si>
  <si>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</si>
  <si>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</si>
  <si>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</si>
  <si>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</si>
  <si>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</si>
  <si>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</si>
  <si>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</si>
  <si>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</si>
  <si>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</si>
  <si>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</si>
  <si>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</si>
  <si>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</si>
  <si>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</si>
  <si>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</si>
  <si>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</si>
  <si>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</si>
  <si>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</si>
  <si>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</si>
  <si>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</si>
  <si>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</si>
  <si>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</si>
  <si>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</si>
  <si>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</si>
  <si>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</si>
  <si>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</si>
  <si>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</si>
  <si>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</si>
  <si>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</si>
  <si>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</si>
  <si>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</si>
  <si>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</si>
  <si>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</si>
  <si>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</si>
  <si>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</si>
  <si>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</si>
  <si>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</si>
  <si>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</si>
  <si>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</si>
  <si>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</si>
  <si>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</si>
  <si>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</si>
  <si>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</si>
  <si>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</si>
  <si>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</si>
  <si>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</si>
  <si>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</si>
  <si>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</si>
  <si>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</si>
  <si>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</si>
  <si>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</si>
  <si>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</si>
  <si>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</si>
  <si>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</si>
  <si>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</si>
  <si>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</si>
  <si>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</si>
  <si>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</si>
  <si>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</si>
  <si>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</si>
  <si>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</si>
  <si>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</si>
  <si>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</si>
  <si>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</si>
  <si>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</si>
  <si>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</si>
  <si>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</si>
  <si>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</si>
  <si>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</si>
  <si>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</si>
  <si>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</si>
  <si>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</si>
  <si>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</si>
  <si>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</si>
  <si>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</si>
  <si>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</si>
  <si>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</si>
  <si>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</si>
  <si>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</si>
  <si>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</si>
  <si>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</si>
  <si>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</si>
  <si>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</si>
  <si>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</si>
  <si>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</si>
  <si>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</si>
  <si>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</si>
  <si>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</si>
  <si>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</si>
  <si>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</si>
  <si>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</si>
  <si>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</si>
  <si>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</si>
  <si>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</si>
  <si>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</si>
  <si>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</si>
  <si>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</si>
  <si>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</si>
  <si>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</si>
  <si>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</si>
  <si>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</si>
  <si>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</si>
  <si>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</si>
  <si>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</si>
  <si>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</si>
  <si>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</si>
  <si>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</si>
  <si>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</si>
  <si>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</si>
  <si>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</si>
  <si>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</si>
  <si>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</si>
  <si>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</si>
  <si>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</si>
  <si>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</si>
  <si>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</si>
  <si>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</si>
  <si>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</si>
  <si>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</si>
  <si>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</si>
  <si>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</si>
  <si>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</si>
  <si>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</si>
  <si>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</si>
  <si>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</si>
  <si>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</si>
  <si>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</si>
  <si>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</si>
  <si>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</si>
  <si>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</si>
  <si>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</si>
  <si>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</si>
  <si>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</si>
  <si>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</si>
  <si>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</si>
  <si>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</si>
  <si>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</si>
  <si>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</si>
  <si>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</si>
  <si>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</si>
  <si>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</si>
  <si>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</si>
  <si>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</si>
  <si>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</si>
  <si>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</si>
  <si>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</si>
  <si>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</si>
  <si>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</si>
  <si>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</si>
  <si>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</si>
  <si>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</si>
  <si>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</si>
  <si>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</si>
  <si>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</si>
  <si>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</si>
  <si>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</si>
  <si>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</si>
  <si>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</si>
  <si>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</si>
  <si>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</si>
  <si>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</si>
  <si>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</si>
  <si>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</si>
  <si>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</si>
  <si>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</si>
  <si>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</si>
  <si>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</si>
  <si>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</si>
  <si>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</si>
  <si>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</si>
  <si>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</si>
  <si>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</si>
  <si>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</si>
  <si>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</si>
  <si>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</si>
  <si>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</si>
  <si>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</si>
  <si>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</si>
  <si>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</si>
  <si>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</si>
  <si>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</si>
  <si>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</si>
  <si>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</si>
  <si>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</si>
  <si>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</si>
  <si>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</si>
  <si>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</si>
  <si>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</si>
  <si>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</si>
  <si>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</si>
  <si>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</si>
  <si>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</si>
  <si>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</si>
  <si>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</si>
  <si>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</si>
  <si>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</si>
  <si>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</si>
  <si>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</si>
  <si>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</si>
  <si>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</si>
  <si>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</si>
  <si>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</si>
  <si>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</si>
  <si>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</si>
  <si>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</si>
  <si>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</si>
  <si>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</si>
  <si>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</si>
  <si>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</si>
  <si>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</si>
  <si>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</si>
  <si>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</si>
  <si>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</si>
  <si>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</si>
  <si>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</si>
  <si>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</si>
  <si>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</si>
  <si>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</si>
  <si>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</si>
  <si>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</si>
  <si>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</si>
  <si>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</si>
  <si>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</si>
  <si>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</si>
  <si>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</si>
  <si>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</si>
  <si>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</si>
  <si>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</si>
  <si>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</si>
  <si>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</si>
  <si>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</si>
  <si>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</si>
  <si>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</si>
  <si>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</si>
  <si>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</si>
  <si>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</si>
  <si>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</si>
  <si>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</si>
  <si>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</si>
  <si>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</si>
  <si>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</si>
  <si>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</si>
  <si>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</si>
  <si>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</si>
  <si>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</si>
  <si>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</si>
  <si>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</si>
  <si>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</si>
  <si>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</si>
  <si>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</si>
  <si>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</si>
  <si>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</si>
  <si>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</si>
  <si>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</si>
  <si>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</si>
  <si>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</si>
  <si>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</si>
  <si>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</si>
  <si>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</si>
  <si>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</si>
  <si>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</si>
  <si>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</si>
  <si>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</si>
  <si>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</si>
  <si>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</si>
  <si>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</si>
  <si>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</si>
  <si>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</si>
  <si>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</si>
  <si>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</si>
  <si>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</si>
  <si>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</si>
  <si>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</si>
  <si>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</si>
  <si>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</si>
  <si>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</si>
  <si>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</si>
  <si>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</si>
  <si>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</si>
  <si>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</si>
  <si>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</si>
  <si>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</si>
  <si>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</si>
  <si>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</si>
  <si>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</si>
  <si>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</si>
  <si>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</si>
  <si>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</si>
  <si>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</si>
  <si>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</si>
  <si>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</si>
  <si>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</si>
  <si>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</si>
  <si>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</si>
  <si>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</si>
  <si>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</si>
  <si>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</si>
  <si>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</si>
  <si>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</si>
  <si>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</si>
  <si>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</si>
  <si>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</si>
  <si>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</si>
  <si>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</si>
  <si>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</si>
  <si>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</si>
  <si>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</si>
  <si>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</si>
  <si>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</si>
  <si>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</si>
  <si>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</si>
  <si>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</si>
  <si>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</si>
  <si>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</si>
  <si>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</si>
  <si>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</si>
  <si>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</si>
  <si>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</si>
  <si>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</si>
  <si>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</si>
  <si>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</si>
  <si>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</si>
  <si>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</si>
  <si>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</si>
  <si>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</si>
  <si>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</si>
  <si>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</si>
  <si>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</si>
  <si>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</si>
  <si>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</si>
  <si>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</si>
  <si>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</si>
  <si>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</si>
  <si>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</si>
  <si>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</si>
  <si>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</si>
  <si>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</si>
  <si>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</si>
  <si>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</si>
  <si>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</si>
  <si>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</si>
  <si>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</si>
  <si>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</si>
  <si>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</si>
  <si>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</si>
  <si>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</si>
  <si>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</si>
  <si>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</si>
  <si>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</si>
  <si>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</si>
  <si>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</si>
  <si>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</si>
  <si>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</si>
  <si>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</si>
  <si>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</si>
  <si>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</si>
  <si>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</si>
  <si>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</si>
  <si>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</si>
  <si>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</si>
  <si>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</si>
  <si>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</si>
  <si>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</si>
  <si>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</si>
  <si>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</si>
  <si>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</si>
  <si>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</si>
  <si>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</si>
  <si>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</si>
  <si>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</si>
  <si>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</si>
  <si>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</si>
  <si>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</si>
  <si>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</si>
  <si>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</si>
  <si>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</si>
  <si>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</si>
  <si>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</si>
  <si>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</si>
  <si>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</si>
  <si>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</si>
  <si>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</si>
  <si>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</si>
  <si>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</si>
  <si>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</si>
  <si>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</si>
  <si>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</si>
  <si>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</si>
  <si>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</si>
  <si>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</si>
  <si>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</si>
  <si>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</si>
  <si>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</si>
  <si>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</si>
  <si>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</si>
  <si>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</si>
  <si>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</si>
  <si>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</si>
  <si>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</si>
  <si>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</si>
  <si>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</si>
  <si>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</si>
  <si>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</si>
  <si>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</si>
  <si>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</si>
  <si>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</si>
  <si>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</si>
  <si>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</si>
  <si>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</si>
  <si>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</si>
  <si>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</si>
  <si>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</si>
  <si>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</si>
  <si>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</si>
  <si>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</si>
  <si>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</si>
  <si>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</si>
  <si>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</si>
  <si>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</si>
  <si>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</si>
  <si>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</si>
  <si>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</si>
  <si>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</si>
  <si>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</si>
  <si>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</si>
  <si>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</si>
  <si>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</si>
  <si>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</si>
  <si>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</si>
  <si>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</si>
  <si>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</si>
  <si>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</si>
  <si>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</si>
  <si>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</si>
  <si>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</si>
  <si>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</si>
  <si>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</si>
  <si>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</si>
  <si>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</si>
  <si>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</si>
  <si>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</si>
  <si>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</si>
  <si>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</si>
  <si>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</si>
  <si>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</si>
  <si>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</si>
  <si>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</si>
  <si>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</si>
  <si>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</si>
  <si>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</si>
  <si>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</si>
  <si>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</si>
  <si>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</si>
  <si>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</si>
  <si>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</si>
  <si>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</si>
  <si>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</si>
  <si>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</si>
  <si>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</si>
  <si>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</si>
  <si>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</si>
  <si>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</si>
  <si>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</si>
  <si>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</si>
  <si>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</si>
  <si>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</si>
  <si>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</si>
  <si>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</si>
  <si>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</si>
  <si>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</si>
  <si>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</si>
  <si>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</si>
  <si>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</si>
  <si>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</si>
  <si>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</si>
  <si>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</si>
  <si>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</si>
  <si>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</si>
  <si>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</si>
  <si>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</si>
  <si>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</si>
  <si>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</si>
  <si>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</si>
  <si>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</si>
  <si>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</si>
  <si>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</si>
  <si>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</si>
  <si>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</si>
  <si>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</si>
  <si>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</si>
  <si>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</si>
  <si>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</si>
  <si>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</si>
  <si>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</si>
  <si>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</si>
  <si>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</si>
  <si>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</si>
  <si>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</si>
  <si>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</si>
  <si>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</si>
  <si>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</si>
  <si>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</si>
  <si>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</si>
  <si>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</si>
  <si>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</si>
  <si>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</si>
  <si>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</si>
  <si>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</si>
  <si>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</si>
  <si>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</si>
  <si>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</si>
  <si>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</si>
  <si>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</si>
  <si>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</si>
  <si>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</si>
  <si>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</si>
  <si>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</si>
  <si>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</si>
  <si>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</si>
  <si>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</si>
  <si>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</si>
  <si>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</si>
  <si>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</si>
  <si>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</si>
  <si>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</si>
  <si>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</si>
  <si>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</si>
  <si>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</si>
  <si>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</si>
  <si>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</si>
  <si>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</si>
  <si>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</si>
  <si>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</si>
  <si>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</si>
  <si>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</si>
  <si>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</si>
  <si>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</si>
  <si>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</si>
  <si>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</si>
  <si>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</si>
  <si>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</si>
  <si>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</si>
  <si>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</si>
  <si>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</si>
  <si>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</si>
  <si>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</si>
  <si>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</si>
  <si>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</si>
  <si>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</si>
  <si>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</si>
  <si>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</si>
  <si>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</si>
  <si>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</si>
  <si>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</si>
  <si>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</si>
  <si>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</si>
  <si>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</si>
  <si>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</si>
  <si>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</si>
  <si>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</si>
  <si>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</si>
  <si>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</si>
  <si>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</si>
  <si>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</si>
  <si>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</si>
  <si>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</si>
  <si>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</si>
  <si>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</si>
  <si>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</si>
  <si>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</si>
  <si>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</si>
  <si>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</si>
  <si>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</si>
  <si>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</si>
  <si>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</si>
  <si>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</si>
  <si>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</si>
  <si>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</si>
  <si>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</si>
  <si>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</si>
  <si>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</si>
  <si>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</si>
  <si>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</si>
  <si>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</si>
  <si>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</si>
  <si>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</si>
  <si>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</si>
  <si>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</si>
  <si>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</si>
  <si>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</si>
  <si>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</si>
  <si>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</si>
  <si>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</si>
  <si>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</si>
  <si>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</si>
  <si>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</si>
  <si>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</si>
  <si>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</si>
  <si>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</si>
  <si>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</si>
  <si>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</si>
  <si>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</si>
  <si>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</si>
  <si>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</si>
  <si>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</si>
  <si>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</si>
  <si>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</si>
  <si>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</si>
  <si>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</si>
  <si>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</si>
  <si>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</si>
  <si>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</si>
  <si>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</si>
  <si>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</si>
  <si>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</si>
  <si>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</si>
  <si>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</si>
  <si>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</si>
  <si>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</si>
  <si>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</si>
  <si>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</si>
  <si>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</si>
  <si>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</si>
  <si>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</si>
  <si>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</si>
  <si>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</si>
  <si>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</si>
  <si>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</si>
  <si>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</si>
  <si>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</si>
  <si>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</si>
  <si>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</si>
  <si>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</si>
  <si>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</si>
  <si>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</si>
  <si>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</si>
  <si>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</si>
  <si>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</si>
  <si>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</si>
  <si>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</si>
  <si>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</si>
  <si>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</si>
  <si>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</si>
  <si>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</si>
  <si>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</si>
  <si>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</si>
  <si>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</si>
  <si>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</si>
  <si>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</si>
  <si>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</si>
  <si>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</si>
  <si>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</si>
  <si>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</si>
  <si>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</si>
  <si>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</si>
  <si>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</si>
  <si>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</si>
  <si>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</si>
  <si>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</si>
  <si>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</si>
  <si>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</si>
  <si>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</si>
  <si>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</si>
  <si>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</si>
  <si>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</si>
  <si>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</si>
  <si>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</si>
  <si>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</si>
  <si>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</si>
  <si>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</si>
  <si>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</si>
  <si>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</si>
  <si>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</si>
  <si>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</si>
  <si>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</si>
  <si>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</si>
  <si>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</si>
  <si>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</si>
  <si>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</si>
  <si>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</si>
  <si>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</si>
  <si>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</si>
  <si>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</si>
  <si>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</si>
  <si>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</si>
  <si>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</si>
  <si>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</si>
  <si>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</si>
  <si>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</si>
  <si>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</si>
  <si>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</si>
  <si>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</si>
  <si>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</si>
  <si>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</si>
  <si>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</si>
  <si>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</si>
  <si>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</si>
  <si>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</si>
  <si>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</si>
  <si>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</si>
  <si>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</si>
  <si>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</si>
  <si>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</si>
  <si>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</si>
  <si>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</si>
  <si>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</si>
  <si>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</si>
  <si>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</si>
  <si>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</si>
  <si>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</si>
  <si>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</si>
  <si>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</si>
  <si>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</si>
  <si>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</si>
  <si>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</si>
  <si>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</si>
  <si>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</si>
  <si>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</si>
  <si>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</si>
  <si>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</si>
  <si>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</si>
  <si>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</si>
  <si>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</si>
  <si>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</si>
  <si>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</si>
  <si>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</si>
  <si>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</si>
  <si>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</si>
  <si>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</si>
  <si>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</si>
  <si>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</si>
  <si>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</si>
  <si>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</si>
  <si>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</si>
  <si>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</si>
  <si>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</si>
  <si>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</si>
  <si>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</si>
  <si>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</si>
  <si>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</si>
  <si>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</si>
  <si>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</si>
  <si>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</si>
  <si>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</si>
  <si>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</si>
  <si>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</si>
  <si>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</si>
  <si>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</si>
  <si>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</si>
  <si>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</si>
  <si>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</si>
  <si>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</si>
  <si>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</si>
  <si>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</si>
  <si>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</si>
  <si>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</si>
  <si>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</si>
  <si>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</si>
  <si>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</si>
  <si>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</si>
  <si>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</si>
  <si>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</si>
  <si>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</si>
  <si>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</si>
  <si>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</si>
  <si>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</si>
  <si>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</si>
  <si>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</si>
  <si>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</si>
  <si>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</si>
  <si>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</si>
  <si>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</si>
  <si>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</si>
  <si>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</si>
  <si>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</si>
  <si>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</si>
  <si>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</si>
  <si>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</si>
  <si>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</si>
  <si>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</si>
  <si>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</si>
  <si>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</si>
  <si>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</si>
  <si>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</si>
  <si>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</si>
  <si>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</si>
  <si>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</si>
  <si>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</si>
  <si>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</si>
  <si>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</si>
  <si>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</si>
  <si>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</si>
  <si>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</si>
  <si>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</si>
  <si>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</si>
  <si>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</si>
  <si>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</si>
  <si>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</si>
  <si>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</si>
  <si>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</si>
  <si>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</si>
  <si>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</si>
  <si>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</si>
  <si>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</si>
  <si>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</si>
  <si>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</si>
  <si>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</si>
  <si>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</si>
  <si>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</si>
  <si>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</si>
  <si>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</si>
  <si>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</si>
  <si>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</si>
  <si>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</si>
  <si>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</si>
  <si>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</si>
  <si>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</si>
  <si>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</si>
  <si>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</si>
  <si>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</si>
  <si>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</si>
  <si>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</si>
  <si>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</si>
  <si>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</si>
  <si>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</si>
  <si>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</si>
  <si>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</si>
  <si>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</si>
  <si>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</si>
  <si>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</si>
  <si>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</si>
  <si>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</si>
  <si>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</si>
  <si>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</si>
  <si>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</si>
  <si>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</si>
  <si>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</si>
  <si>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</si>
  <si>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</si>
  <si>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</si>
  <si>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</si>
  <si>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</si>
  <si>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</si>
  <si>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</si>
  <si>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</si>
  <si>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</si>
  <si>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</si>
  <si>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</si>
  <si>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</si>
  <si>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</si>
  <si>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</si>
  <si>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</si>
  <si>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</si>
  <si>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</si>
  <si>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</si>
  <si>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</si>
  <si>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</si>
  <si>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</si>
  <si>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</si>
  <si>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</si>
  <si>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</si>
  <si>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</si>
  <si>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</si>
  <si>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</si>
  <si>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</si>
  <si>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</si>
  <si>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</si>
  <si>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</si>
  <si>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</si>
  <si>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</si>
  <si>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</si>
  <si>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</si>
  <si>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</si>
  <si>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</si>
  <si>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</si>
  <si>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</si>
  <si>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</si>
  <si>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</si>
  <si>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</si>
  <si>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</si>
  <si>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</si>
  <si>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</si>
  <si>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</si>
  <si>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</si>
  <si>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</si>
  <si>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</si>
  <si>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</si>
  <si>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</si>
  <si>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</si>
  <si>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</si>
  <si>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</si>
  <si>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</si>
  <si>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</si>
  <si>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</si>
  <si>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</si>
  <si>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</si>
  <si>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</si>
  <si>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</si>
  <si>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</si>
  <si>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</si>
  <si>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</si>
  <si>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</si>
  <si>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</si>
  <si>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</si>
  <si>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</si>
  <si>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</si>
  <si>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</si>
  <si>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</si>
  <si>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</si>
  <si>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</si>
  <si>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</si>
  <si>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</si>
  <si>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</si>
  <si>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</si>
  <si>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</si>
  <si>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</si>
  <si>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</si>
  <si>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</si>
  <si>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</si>
  <si>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</si>
  <si>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</si>
  <si>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</si>
  <si>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</si>
  <si>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</si>
  <si>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</si>
  <si>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</si>
  <si>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</si>
  <si>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</si>
  <si>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</si>
  <si>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</si>
  <si>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</si>
  <si>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</si>
  <si>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</si>
  <si>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</si>
  <si>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</si>
  <si>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</si>
  <si>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</si>
  <si>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</si>
  <si>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</si>
  <si>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</si>
  <si>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</si>
  <si>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</si>
  <si>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</si>
  <si>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</si>
  <si>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</si>
  <si>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</si>
  <si>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</si>
  <si>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</si>
  <si>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</si>
  <si>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</si>
  <si>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</si>
  <si>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</si>
  <si>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</si>
  <si>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</si>
  <si>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</si>
  <si>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</si>
  <si>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</si>
  <si>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</si>
  <si>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</si>
  <si>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</si>
  <si>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</si>
  <si>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</si>
  <si>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</si>
  <si>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</si>
  <si>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</si>
  <si>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</si>
  <si>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</si>
  <si>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</si>
  <si>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</si>
  <si>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</si>
  <si>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</si>
  <si>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</si>
  <si>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</si>
  <si>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</si>
  <si>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</si>
  <si>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</si>
  <si>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</si>
  <si>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</si>
  <si>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</si>
  <si>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</si>
  <si>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</si>
  <si>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</si>
  <si>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</si>
  <si>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</si>
  <si>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</si>
  <si>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</si>
  <si>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</si>
  <si>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</si>
  <si>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</si>
  <si>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</si>
  <si>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</si>
  <si>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</si>
  <si>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</si>
  <si>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</si>
  <si>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</si>
  <si>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</si>
  <si>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</si>
  <si>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</si>
  <si>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</si>
  <si>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</si>
  <si>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</si>
  <si>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</si>
  <si>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</si>
  <si>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</si>
  <si>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</si>
  <si>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</si>
  <si>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</si>
  <si>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</si>
  <si>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</si>
  <si>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</si>
  <si>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</si>
  <si>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</si>
  <si>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</si>
  <si>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</si>
  <si>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</si>
  <si>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</si>
  <si>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</si>
  <si>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</si>
  <si>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</si>
  <si>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</si>
  <si>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</si>
  <si>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</si>
  <si>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</si>
  <si>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</si>
  <si>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</si>
  <si>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</si>
  <si>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</si>
  <si>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</si>
  <si>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</si>
  <si>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</si>
  <si>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</si>
  <si>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</si>
  <si>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</si>
  <si>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</si>
  <si>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</si>
  <si>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</si>
  <si>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</si>
  <si>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</si>
  <si>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</si>
  <si>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</si>
  <si>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</si>
  <si>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</si>
  <si>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</si>
  <si>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</si>
  <si>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</si>
  <si>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</si>
  <si>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</si>
  <si>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</si>
  <si>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</si>
  <si>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</si>
  <si>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</si>
  <si>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</si>
  <si>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</si>
  <si>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</si>
  <si>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</si>
  <si>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</si>
  <si>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</si>
  <si>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</si>
  <si>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</si>
  <si>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</si>
  <si>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</si>
  <si>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</si>
  <si>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</si>
  <si>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</si>
  <si>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</si>
  <si>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</si>
  <si>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</si>
  <si>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</si>
  <si>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</si>
  <si>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</si>
  <si>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</si>
  <si>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</si>
  <si>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</si>
  <si>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</si>
  <si>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</si>
  <si>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</si>
  <si>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</si>
  <si>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</si>
  <si>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</si>
  <si>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</si>
  <si>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</si>
  <si>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</si>
  <si>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</si>
  <si>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</si>
  <si>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</si>
  <si>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</si>
  <si>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</si>
  <si>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</si>
  <si>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</si>
  <si>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</si>
  <si>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</si>
  <si>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</si>
  <si>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</si>
  <si>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</si>
  <si>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</si>
  <si>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</si>
  <si>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</si>
  <si>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</si>
  <si>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</si>
  <si>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</si>
  <si>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</si>
  <si>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</si>
  <si>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</si>
  <si>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</si>
  <si>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</si>
  <si>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</si>
  <si>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</si>
  <si>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</si>
  <si>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</si>
  <si>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</si>
  <si>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</si>
  <si>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</si>
  <si>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</si>
  <si>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</si>
  <si>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</si>
  <si>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</si>
  <si>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</si>
  <si>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</si>
  <si>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</si>
  <si>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</si>
  <si>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</si>
  <si>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</si>
  <si>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</si>
  <si>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</si>
  <si>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</si>
  <si>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</si>
  <si>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</si>
  <si>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</si>
  <si>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</si>
  <si>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</si>
  <si>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</si>
  <si>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</si>
  <si>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</si>
  <si>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</si>
  <si>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</si>
  <si>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</si>
  <si>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</si>
  <si>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</si>
  <si>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</si>
  <si>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</si>
  <si>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</si>
  <si>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</si>
  <si>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</si>
  <si>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</si>
  <si>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</si>
  <si>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</si>
  <si>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</si>
  <si>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</si>
  <si>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</si>
  <si>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</si>
  <si>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</si>
  <si>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</si>
  <si>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</si>
  <si>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</si>
  <si>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</si>
  <si>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</si>
  <si>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</si>
  <si>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</si>
  <si>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</si>
  <si>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</si>
  <si>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</si>
  <si>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</si>
  <si>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</si>
  <si>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</si>
  <si>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</si>
  <si>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</si>
  <si>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</si>
  <si>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</si>
  <si>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</si>
  <si>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</si>
  <si>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</si>
  <si>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</si>
  <si>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</si>
  <si>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</si>
  <si>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</si>
  <si>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</si>
  <si>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</si>
  <si>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</si>
  <si>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</si>
  <si>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</si>
  <si>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</si>
  <si>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</si>
  <si>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</si>
  <si>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</si>
  <si>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</si>
  <si>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</si>
  <si>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</si>
  <si>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</si>
  <si>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</si>
  <si>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</si>
  <si>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</si>
  <si>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</si>
  <si>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</si>
  <si>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</si>
  <si>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</si>
  <si>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</si>
  <si>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</si>
  <si>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</si>
  <si>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</si>
  <si>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</si>
  <si>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</si>
  <si>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</si>
  <si>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</si>
  <si>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</si>
  <si>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</si>
  <si>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</si>
  <si>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</si>
  <si>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</si>
  <si>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</si>
  <si>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</si>
  <si>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</si>
  <si>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</si>
  <si>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</si>
  <si>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</si>
  <si>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</si>
  <si>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</si>
  <si>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</si>
  <si>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</si>
  <si>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</si>
  <si>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</si>
  <si>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</si>
  <si>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</si>
  <si>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</si>
  <si>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</si>
  <si>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</si>
  <si>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</si>
  <si>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</si>
  <si>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</si>
  <si>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</si>
  <si>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</si>
  <si>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</si>
  <si>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</si>
  <si>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</si>
  <si>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</si>
  <si>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</si>
  <si>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</si>
  <si>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</si>
  <si>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</si>
  <si>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</si>
  <si>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</si>
  <si>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</si>
  <si>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</si>
  <si>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</si>
  <si>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</si>
  <si>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</si>
  <si>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</si>
  <si>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</si>
  <si>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</si>
  <si>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</si>
  <si>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</si>
  <si>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</si>
  <si>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</si>
  <si>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</si>
  <si>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</si>
  <si>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</si>
  <si>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</si>
  <si>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</si>
  <si>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</si>
  <si>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</si>
  <si>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</si>
  <si>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</si>
  <si>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</si>
  <si>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</si>
  <si>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</si>
  <si>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</si>
  <si>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</si>
  <si>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</si>
  <si>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</si>
  <si>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</si>
  <si>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</si>
  <si>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</si>
  <si>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</si>
  <si>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</si>
  <si>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</si>
  <si>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</si>
  <si>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</si>
  <si>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</si>
  <si>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</si>
  <si>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</si>
  <si>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</si>
  <si>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</si>
  <si>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</si>
  <si>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</si>
  <si>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</si>
  <si>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</si>
  <si>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</si>
  <si>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</si>
  <si>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</si>
  <si>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</si>
  <si>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</si>
  <si>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</si>
  <si>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</si>
  <si>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</si>
  <si>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</si>
  <si>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</si>
  <si>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</si>
  <si>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</si>
  <si>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</si>
  <si>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</si>
  <si>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</si>
  <si>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</si>
  <si>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</si>
  <si>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</si>
  <si>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</si>
  <si>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</si>
  <si>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</si>
  <si>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</si>
  <si>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</si>
  <si>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</si>
  <si>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</si>
  <si>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</si>
  <si>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</si>
  <si>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</si>
  <si>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</si>
  <si>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</si>
  <si>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</si>
  <si>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</si>
  <si>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</si>
  <si>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</si>
  <si>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</si>
  <si>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</si>
  <si>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</si>
  <si>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</si>
  <si>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</si>
  <si>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</si>
  <si>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</si>
  <si>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</si>
  <si>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</si>
  <si>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</si>
  <si>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</si>
  <si>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</si>
  <si>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</si>
  <si>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</si>
  <si>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</si>
  <si>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</si>
  <si>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</si>
  <si>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</si>
  <si>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</si>
  <si>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</si>
  <si>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</si>
  <si>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</si>
  <si>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</si>
  <si>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</si>
  <si>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</si>
  <si>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</si>
  <si>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</si>
  <si>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</si>
  <si>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</si>
  <si>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</si>
  <si>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</si>
  <si>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</si>
  <si>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</si>
  <si>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</si>
  <si>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</si>
  <si>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</si>
  <si>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</si>
  <si>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</si>
  <si>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</si>
  <si>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</si>
  <si>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</si>
  <si>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</si>
  <si>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</si>
  <si>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</si>
  <si>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</si>
  <si>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</si>
  <si>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</si>
  <si>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</si>
  <si>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</si>
  <si>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</si>
  <si>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</si>
  <si>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</si>
  <si>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</si>
  <si>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</si>
  <si>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</si>
  <si>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</si>
  <si>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</si>
  <si>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</si>
  <si>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</si>
  <si>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</si>
  <si>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</si>
  <si>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</si>
  <si>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</si>
  <si>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</si>
  <si>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</si>
  <si>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</si>
  <si>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</si>
  <si>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</si>
  <si>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</si>
  <si>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</si>
  <si>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</si>
  <si>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</si>
  <si>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</si>
  <si>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</si>
  <si>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</si>
  <si>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</si>
  <si>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</si>
  <si>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</si>
  <si>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</si>
  <si>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</si>
  <si>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</si>
  <si>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</si>
  <si>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</si>
  <si>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</si>
  <si>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</si>
  <si>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</si>
  <si>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</si>
  <si>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</si>
  <si>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</si>
  <si>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</si>
  <si>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</si>
  <si>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</si>
  <si>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</si>
  <si>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</si>
  <si>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</si>
  <si>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</si>
  <si>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</si>
  <si>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</si>
  <si>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</si>
  <si>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</si>
  <si>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</si>
  <si>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</si>
  <si>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</si>
  <si>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</si>
  <si>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</si>
  <si>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</si>
  <si>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</si>
  <si>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</si>
  <si>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</si>
  <si>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</si>
  <si>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</si>
  <si>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</si>
  <si>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</si>
  <si>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</si>
  <si>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</si>
  <si>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</si>
  <si>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</si>
  <si>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</si>
  <si>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</si>
  <si>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</si>
  <si>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</si>
  <si>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</si>
  <si>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</si>
  <si>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</si>
  <si>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</si>
  <si>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</si>
  <si>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</si>
  <si>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</si>
  <si>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</si>
  <si>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</si>
  <si>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</si>
  <si>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</si>
  <si>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</si>
  <si>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</si>
  <si>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</si>
  <si>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</si>
  <si>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</si>
  <si>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</si>
  <si>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</si>
  <si>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</si>
  <si>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</si>
  <si>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</si>
  <si>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</si>
  <si>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</si>
  <si>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</si>
  <si>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</si>
  <si>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</si>
  <si>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</si>
  <si>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</si>
  <si>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</si>
  <si>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</si>
  <si>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</si>
  <si>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</si>
  <si>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</si>
  <si>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</si>
  <si>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</si>
  <si>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</si>
  <si>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</si>
  <si>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</si>
  <si>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</si>
  <si>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</si>
  <si>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</si>
  <si>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</si>
  <si>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</si>
  <si>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</si>
  <si>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</si>
  <si>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</si>
  <si>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</si>
  <si>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</si>
  <si>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</si>
  <si>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</si>
  <si>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</si>
  <si>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</si>
  <si>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</si>
  <si>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</si>
  <si>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</si>
  <si>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</si>
  <si>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</si>
  <si>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</si>
  <si>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</si>
  <si>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</si>
  <si>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</si>
  <si>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</si>
  <si>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</si>
  <si>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</si>
  <si>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</si>
  <si>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</si>
  <si>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</si>
  <si>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</si>
  <si>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</si>
  <si>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</si>
  <si>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</si>
  <si>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</si>
  <si>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</si>
  <si>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</si>
  <si>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</si>
  <si>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</si>
  <si>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</si>
  <si>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</si>
  <si>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</si>
  <si>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</si>
  <si>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</si>
  <si>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</si>
  <si>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</si>
  <si>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</si>
  <si>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</si>
  <si>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</si>
  <si>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</si>
  <si>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</si>
  <si>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</si>
  <si>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</si>
  <si>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</si>
  <si>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</si>
  <si>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</si>
  <si>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</si>
  <si>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</si>
  <si>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</si>
  <si>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</si>
  <si>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</si>
  <si>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</si>
  <si>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</si>
  <si>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</si>
  <si>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</si>
  <si>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</si>
  <si>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</si>
  <si>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</si>
  <si>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</si>
  <si>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</si>
  <si>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</si>
  <si>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</si>
  <si>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</si>
  <si>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</si>
  <si>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</si>
  <si>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</si>
  <si>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</si>
  <si>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</si>
  <si>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</si>
  <si>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</si>
  <si>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</si>
  <si>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</si>
  <si>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</si>
  <si>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</si>
  <si>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</si>
  <si>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</si>
  <si>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</si>
  <si>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</si>
  <si>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</si>
  <si>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</si>
  <si>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</si>
  <si>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</si>
  <si>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</si>
  <si>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</si>
  <si>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</si>
  <si>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</si>
  <si>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</si>
  <si>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</si>
  <si>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</si>
  <si>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</si>
  <si>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</si>
  <si>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</si>
  <si>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</si>
  <si>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</si>
  <si>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</si>
  <si>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</si>
  <si>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</si>
  <si>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</si>
  <si>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</si>
  <si>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</si>
  <si>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</si>
  <si>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</si>
  <si>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</si>
  <si>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</si>
  <si>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</si>
  <si>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</si>
  <si>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</si>
  <si>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</si>
  <si>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</si>
  <si>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</si>
  <si>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</si>
  <si>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</si>
  <si>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</si>
  <si>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</si>
  <si>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</si>
  <si>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</si>
  <si>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</si>
  <si>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</si>
  <si>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</si>
  <si>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</si>
  <si>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</si>
  <si>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</si>
  <si>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</si>
  <si>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</si>
  <si>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</si>
  <si>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</si>
  <si>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</si>
  <si>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</si>
  <si>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</si>
  <si>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</si>
  <si>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</si>
  <si>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</si>
  <si>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</si>
  <si>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</si>
  <si>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</si>
  <si>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</si>
  <si>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</si>
  <si>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</si>
  <si>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</si>
  <si>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</si>
  <si>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</si>
  <si>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</si>
  <si>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</si>
  <si>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</si>
  <si>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</si>
  <si>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</si>
  <si>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</si>
  <si>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</si>
  <si>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</si>
  <si>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</si>
  <si>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</si>
  <si>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</si>
  <si>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</si>
  <si>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</si>
  <si>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</si>
  <si>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</si>
  <si>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</si>
  <si>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</si>
  <si>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</si>
  <si>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</si>
  <si>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</si>
  <si>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</si>
  <si>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</si>
  <si>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</si>
  <si>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</si>
  <si>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</si>
  <si>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</si>
  <si>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</si>
  <si>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</si>
  <si>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</si>
  <si>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</si>
  <si>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</si>
  <si>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</si>
  <si>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</si>
  <si>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</si>
  <si>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</si>
  <si>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</si>
  <si>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</si>
  <si>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</si>
  <si>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</si>
  <si>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</si>
  <si>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</si>
  <si>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</si>
  <si>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</si>
  <si>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</si>
  <si>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</si>
  <si>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</si>
  <si>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</si>
  <si>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</si>
  <si>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</si>
  <si>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</si>
  <si>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</si>
  <si>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</si>
  <si>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</si>
  <si>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</si>
  <si>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</si>
  <si>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</si>
  <si>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</si>
  <si>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</si>
  <si>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</si>
  <si>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</si>
  <si>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</si>
  <si>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</si>
  <si>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</si>
  <si>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</si>
  <si>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</si>
  <si>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</si>
  <si>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</si>
  <si>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</si>
  <si>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</si>
  <si>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</si>
  <si>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</si>
  <si>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</si>
  <si>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</si>
  <si>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</si>
  <si>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</si>
  <si>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</si>
  <si>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</si>
  <si>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</si>
  <si>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</si>
  <si>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</si>
  <si>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</si>
  <si>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</si>
  <si>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</si>
  <si>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</si>
  <si>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</si>
  <si>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</si>
  <si>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</si>
  <si>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</si>
  <si>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</si>
  <si>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</si>
  <si>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</si>
  <si>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</si>
  <si>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</si>
  <si>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</si>
  <si>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</si>
  <si>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</si>
  <si>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</si>
  <si>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</si>
  <si>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</si>
  <si>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</si>
  <si>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</si>
  <si>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</si>
  <si>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</si>
  <si>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</si>
  <si>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</si>
  <si>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</si>
  <si>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</si>
  <si>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</si>
  <si>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</si>
  <si>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</si>
  <si>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</si>
  <si>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</si>
  <si>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</si>
  <si>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</si>
  <si>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</si>
  <si>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</si>
  <si>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</si>
  <si>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</si>
  <si>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</si>
  <si>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</si>
  <si>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</si>
  <si>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</si>
  <si>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</si>
  <si>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</si>
  <si>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</si>
  <si>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</si>
  <si>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</si>
  <si>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</si>
  <si>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</si>
  <si>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</si>
  <si>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</si>
  <si>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</si>
  <si>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</si>
  <si>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</si>
  <si>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</si>
  <si>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</si>
  <si>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</si>
  <si>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</si>
  <si>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</si>
  <si>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</si>
  <si>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</si>
  <si>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</si>
  <si>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</si>
  <si>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</si>
  <si>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</si>
  <si>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</si>
  <si>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</si>
  <si>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</si>
  <si>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</si>
  <si>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</si>
  <si>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</si>
  <si>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</si>
  <si>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</si>
  <si>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</si>
  <si>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</si>
  <si>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</si>
  <si>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</si>
  <si>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</si>
  <si>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</si>
  <si>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</si>
  <si>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</si>
  <si>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</si>
  <si>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</si>
  <si>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</si>
  <si>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</si>
  <si>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</si>
  <si>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</si>
  <si>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</si>
  <si>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</si>
  <si>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</si>
  <si>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</si>
  <si>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</si>
  <si>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</si>
  <si>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</si>
  <si>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</si>
  <si>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</si>
  <si>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</si>
  <si>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</si>
  <si>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</si>
  <si>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</si>
  <si>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</si>
  <si>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</si>
  <si>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</si>
  <si>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</si>
  <si>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</si>
  <si>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</si>
  <si>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</si>
  <si>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</si>
  <si>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</si>
  <si>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</si>
  <si>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</si>
  <si>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</si>
  <si>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</si>
  <si>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</si>
  <si>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</si>
  <si>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</si>
  <si>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</si>
  <si>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</si>
  <si>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</si>
  <si>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</si>
  <si>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</si>
  <si>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</si>
  <si>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</si>
  <si>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</si>
  <si>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</si>
  <si>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</si>
  <si>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</si>
  <si>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</si>
  <si>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</si>
  <si>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</si>
  <si>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</si>
  <si>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</si>
  <si>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</si>
  <si>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</si>
  <si>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</si>
  <si>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</si>
  <si>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</si>
  <si>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</si>
  <si>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</si>
  <si>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</si>
  <si>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</si>
  <si>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</si>
  <si>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</si>
  <si>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</si>
  <si>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</si>
  <si>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</si>
  <si>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</si>
  <si>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</si>
  <si>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</si>
  <si>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</si>
  <si>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</si>
  <si>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</si>
  <si>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</si>
  <si>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</si>
  <si>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</si>
  <si>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</si>
  <si>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</si>
  <si>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</si>
  <si>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</si>
  <si>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</si>
  <si>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</si>
  <si>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</si>
  <si>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</si>
  <si>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</si>
  <si>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</si>
  <si>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</si>
  <si>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</si>
  <si>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</si>
  <si>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</si>
  <si>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</si>
  <si>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</si>
  <si>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</si>
  <si>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</si>
  <si>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</si>
  <si>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</si>
  <si>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</si>
  <si>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</si>
  <si>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</si>
  <si>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</si>
  <si>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</si>
  <si>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</si>
  <si>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</si>
  <si>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</si>
  <si>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</si>
  <si>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</si>
  <si>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</si>
  <si>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</si>
  <si>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</si>
  <si>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</si>
  <si>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</si>
  <si>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</si>
  <si>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</si>
  <si>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</si>
  <si>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</si>
  <si>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</si>
  <si>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</si>
  <si>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</si>
  <si>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</si>
  <si>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</si>
  <si>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</si>
  <si>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</si>
  <si>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</si>
  <si>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</si>
  <si>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</si>
  <si>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</si>
  <si>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</si>
  <si>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</si>
  <si>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</si>
  <si>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</si>
  <si>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</si>
  <si>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</si>
  <si>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</si>
  <si>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</si>
  <si>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</si>
  <si>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</si>
  <si>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</si>
  <si>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</si>
  <si>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</si>
  <si>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</si>
  <si>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</si>
  <si>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</si>
  <si>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</si>
  <si>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</si>
  <si>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</si>
  <si>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</si>
  <si>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</si>
  <si>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</si>
  <si>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</si>
  <si>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</si>
  <si>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</si>
  <si>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</si>
  <si>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</si>
  <si>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</si>
  <si>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</si>
  <si>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</si>
  <si>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</si>
  <si>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</si>
  <si>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</si>
  <si>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</si>
  <si>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</si>
  <si>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</si>
  <si>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</si>
  <si>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</si>
  <si>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</si>
  <si>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</si>
  <si>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</si>
  <si>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</si>
  <si>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</si>
  <si>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</si>
  <si>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</si>
  <si>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</si>
  <si>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</si>
  <si>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</si>
  <si>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</si>
  <si>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</si>
  <si>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</si>
  <si>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</si>
  <si>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</si>
  <si>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</si>
  <si>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</si>
  <si>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</si>
  <si>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</si>
  <si>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</si>
  <si>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</si>
  <si>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</si>
  <si>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</si>
  <si>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</si>
  <si>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</si>
  <si>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</si>
  <si>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</si>
  <si>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</si>
  <si>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</si>
  <si>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</si>
  <si>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</si>
  <si>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</si>
  <si>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</si>
  <si>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</si>
  <si>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</si>
  <si>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</si>
  <si>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</si>
  <si>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</si>
  <si>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</si>
  <si>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</si>
  <si>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</si>
  <si>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</si>
  <si>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</si>
  <si>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</si>
  <si>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</si>
  <si>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</si>
  <si>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</si>
  <si>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</si>
  <si>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</si>
  <si>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</si>
  <si>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</si>
  <si>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</si>
  <si>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</si>
  <si>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</si>
  <si>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</si>
  <si>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</si>
  <si>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</si>
  <si>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</si>
  <si>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</si>
  <si>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</si>
  <si>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</si>
  <si>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</si>
  <si>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</si>
  <si>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</si>
  <si>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</si>
  <si>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</si>
  <si>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</si>
  <si>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</si>
  <si>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</si>
  <si>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</si>
  <si>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</si>
  <si>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</si>
  <si>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</si>
  <si>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</si>
  <si>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</si>
  <si>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</si>
  <si>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</si>
  <si>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</si>
  <si>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</si>
  <si>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</si>
  <si>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</si>
  <si>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</si>
  <si>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</si>
  <si>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</si>
  <si>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</si>
  <si>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</si>
  <si>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</si>
  <si>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</si>
  <si>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</si>
  <si>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</si>
  <si>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</si>
  <si>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</si>
  <si>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</si>
  <si>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</si>
  <si>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</si>
  <si>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</si>
  <si>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</si>
  <si>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</si>
  <si>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</si>
  <si>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</si>
  <si>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</si>
  <si>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</si>
  <si>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</si>
  <si>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</si>
  <si>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</si>
  <si>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</si>
  <si>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</si>
  <si>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</si>
  <si>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</si>
  <si>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</si>
  <si>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</si>
  <si>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</si>
  <si>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</si>
  <si>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</si>
  <si>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</si>
  <si>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</si>
  <si>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</si>
  <si>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</si>
  <si>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</si>
  <si>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</si>
  <si>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</si>
  <si>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</si>
  <si>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</si>
  <si>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</si>
  <si>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</si>
  <si>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</si>
  <si>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</si>
  <si>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</si>
  <si>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</si>
  <si>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</si>
  <si>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</si>
  <si>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</si>
  <si>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</si>
  <si>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</si>
  <si>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</si>
  <si>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</si>
  <si>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</si>
  <si>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</si>
  <si>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</si>
  <si>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</si>
  <si>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</si>
  <si>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</si>
  <si>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</si>
  <si>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</si>
  <si>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</si>
  <si>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</si>
  <si>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</si>
  <si>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</si>
  <si>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</si>
  <si>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</si>
  <si>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</si>
  <si>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</si>
  <si>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</si>
  <si>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</si>
  <si>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</si>
  <si>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</si>
  <si>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</si>
  <si>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</si>
  <si>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</si>
  <si>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</si>
  <si>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</si>
  <si>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</si>
  <si>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</si>
  <si>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</si>
  <si>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</si>
  <si>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</si>
  <si>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</si>
  <si>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</si>
  <si>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</si>
  <si>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</si>
  <si>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</si>
  <si>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</si>
  <si>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</si>
  <si>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</si>
  <si>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</si>
  <si>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</si>
  <si>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</si>
  <si>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</si>
  <si>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</si>
  <si>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</si>
  <si>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</si>
  <si>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</si>
  <si>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</si>
  <si>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</si>
  <si>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</si>
  <si>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</si>
  <si>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</si>
  <si>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</si>
  <si>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</si>
  <si>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</si>
  <si>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</si>
  <si>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</si>
  <si>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</si>
  <si>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</si>
  <si>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</si>
  <si>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</si>
  <si>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</si>
  <si>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</si>
  <si>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</si>
  <si>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</si>
  <si>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</si>
  <si>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</si>
  <si>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</si>
  <si>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</si>
  <si>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</si>
  <si>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</si>
  <si>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</si>
  <si>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</si>
  <si>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</si>
  <si>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</si>
  <si>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</si>
  <si>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</si>
  <si>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</si>
  <si>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</si>
  <si>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</si>
  <si>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</si>
  <si>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</si>
  <si>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</si>
  <si>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</si>
  <si>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</si>
  <si>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</si>
  <si>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</si>
  <si>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</si>
  <si>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</si>
  <si>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</si>
  <si>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</si>
  <si>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</si>
  <si>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</si>
  <si>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</si>
  <si>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</si>
  <si>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</si>
  <si>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</si>
  <si>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</si>
  <si>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</si>
  <si>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</si>
  <si>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</si>
  <si>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</si>
  <si>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</si>
  <si>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</si>
  <si>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</si>
  <si>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</si>
  <si>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</si>
  <si>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</si>
  <si>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</si>
  <si>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</si>
  <si>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</si>
  <si>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</si>
  <si>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</si>
  <si>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</si>
  <si>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</si>
  <si>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</si>
  <si>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</si>
  <si>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</si>
  <si>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</si>
  <si>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</si>
  <si>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</si>
  <si>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</si>
  <si>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</si>
  <si>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</si>
  <si>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</si>
  <si>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</si>
  <si>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</si>
  <si>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</si>
  <si>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</si>
  <si>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</si>
  <si>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</si>
  <si>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</si>
  <si>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</si>
  <si>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</si>
  <si>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</si>
  <si>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</si>
  <si>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</si>
  <si>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</si>
  <si>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</si>
  <si>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</si>
  <si>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</si>
  <si>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</si>
  <si>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</si>
  <si>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</si>
  <si>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</si>
  <si>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</si>
  <si>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</si>
  <si>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</si>
  <si>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</si>
  <si>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</si>
  <si>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</si>
  <si>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</si>
  <si>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</si>
  <si>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</si>
  <si>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</si>
  <si>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</si>
  <si>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</si>
  <si>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</si>
  <si>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</si>
  <si>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</si>
  <si>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</si>
  <si>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</si>
  <si>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</si>
  <si>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</si>
  <si>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</si>
  <si>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</si>
  <si>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</si>
  <si>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</si>
  <si>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</si>
  <si>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</si>
  <si>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</si>
  <si>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</si>
  <si>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</si>
  <si>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</si>
  <si>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</si>
  <si>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</si>
  <si>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</si>
  <si>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</si>
  <si>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</si>
  <si>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</si>
  <si>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</si>
  <si>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</si>
  <si>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</si>
  <si>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</si>
  <si>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</si>
  <si>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</si>
  <si>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</si>
  <si>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</si>
  <si>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</si>
  <si>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</si>
  <si>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</si>
  <si>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</si>
  <si>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</si>
  <si>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</si>
  <si>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</si>
  <si>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</si>
  <si>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</si>
  <si>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</si>
  <si>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</si>
  <si>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</si>
  <si>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</si>
  <si>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</si>
  <si>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</si>
  <si>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</si>
  <si>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</si>
  <si>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</si>
  <si>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</si>
  <si>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</si>
  <si>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</si>
  <si>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</si>
  <si>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</si>
  <si>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</si>
  <si>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</si>
  <si>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</si>
  <si>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</si>
  <si>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</si>
  <si>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</si>
  <si>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</si>
  <si>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</si>
  <si>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</si>
  <si>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</si>
  <si>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</si>
  <si>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</si>
  <si>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</si>
  <si>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</si>
  <si>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</si>
  <si>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</si>
  <si>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</si>
  <si>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</si>
  <si>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</si>
  <si>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</si>
  <si>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</si>
  <si>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</si>
  <si>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</si>
  <si>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</si>
  <si>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</si>
  <si>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</si>
  <si>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</si>
  <si>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</si>
  <si>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</si>
  <si>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</si>
  <si>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</si>
  <si>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</si>
  <si>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</si>
  <si>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</si>
  <si>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</si>
  <si>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</si>
  <si>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</si>
  <si>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</si>
  <si>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</si>
  <si>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</si>
  <si>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</si>
  <si>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</si>
  <si>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</si>
  <si>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</si>
  <si>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</si>
  <si>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</si>
  <si>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</si>
  <si>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</si>
  <si>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</si>
  <si>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</si>
  <si>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</si>
  <si>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</si>
  <si>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</si>
  <si>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</si>
  <si>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</si>
  <si>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</si>
  <si>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</si>
  <si>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</si>
  <si>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</si>
  <si>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</si>
  <si>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</si>
  <si>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</si>
  <si>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</si>
  <si>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</si>
  <si>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</si>
  <si>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</si>
  <si>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</si>
  <si>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</si>
  <si>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</si>
  <si>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</si>
  <si>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</si>
  <si>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</si>
  <si>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</si>
  <si>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</si>
  <si>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</si>
  <si>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</si>
  <si>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</si>
  <si>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</si>
  <si>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</si>
  <si>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</si>
  <si>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</si>
  <si>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</si>
  <si>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</si>
  <si>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</si>
  <si>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</si>
  <si>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</si>
  <si>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</si>
  <si>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</si>
  <si>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</si>
  <si>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</si>
  <si>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</si>
  <si>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</si>
  <si>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</si>
  <si>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</si>
  <si>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</si>
  <si>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</si>
  <si>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</si>
  <si>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</si>
  <si>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</si>
  <si>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</si>
  <si>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</si>
  <si>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</si>
  <si>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</si>
  <si>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</si>
  <si>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</si>
  <si>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</si>
  <si>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</si>
  <si>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</si>
  <si>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</si>
  <si>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</si>
  <si>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</si>
  <si>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</si>
  <si>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</si>
  <si>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</si>
  <si>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</si>
  <si>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</si>
  <si>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</si>
  <si>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</si>
  <si>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</si>
  <si>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</si>
  <si>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</si>
  <si>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</si>
  <si>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</si>
  <si>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</si>
  <si>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</si>
  <si>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</si>
  <si>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</si>
  <si>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</si>
  <si>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</si>
  <si>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</si>
  <si>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</si>
  <si>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</si>
  <si>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</si>
  <si>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</si>
  <si>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</si>
  <si>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</si>
  <si>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</si>
  <si>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</si>
  <si>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</si>
  <si>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</si>
  <si>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</si>
  <si>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</si>
  <si>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</si>
  <si>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</si>
  <si>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</si>
  <si>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</si>
  <si>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</si>
  <si>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</si>
  <si>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</si>
  <si>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</si>
  <si>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</si>
  <si>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</si>
  <si>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</si>
  <si>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</si>
  <si>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</si>
  <si>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</si>
  <si>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</si>
  <si>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</si>
  <si>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</si>
  <si>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</si>
  <si>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</si>
  <si>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</si>
  <si>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</si>
  <si>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</si>
  <si>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</si>
  <si>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</si>
  <si>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</si>
  <si>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</si>
  <si>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</si>
  <si>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</si>
  <si>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</si>
  <si>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</si>
  <si>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</si>
  <si>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</si>
  <si>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</si>
  <si>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</si>
  <si>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</si>
  <si>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</si>
  <si>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</si>
  <si>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</si>
  <si>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</si>
  <si>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</si>
  <si>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</si>
  <si>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</si>
  <si>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</si>
  <si>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</si>
  <si>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</si>
  <si>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</si>
  <si>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</si>
  <si>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</si>
  <si>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</si>
  <si>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</si>
  <si>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</si>
  <si>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</si>
  <si>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</si>
  <si>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</si>
  <si>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</si>
  <si>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</si>
  <si>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</si>
  <si>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</si>
  <si>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</si>
  <si>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</si>
  <si>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</si>
  <si>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</si>
  <si>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</si>
  <si>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</si>
  <si>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</si>
  <si>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</si>
  <si>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</si>
  <si>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</si>
  <si>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</si>
  <si>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</si>
  <si>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</si>
  <si>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</si>
  <si>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</si>
  <si>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</si>
  <si>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</si>
  <si>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</si>
  <si>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</si>
  <si>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</si>
  <si>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</si>
  <si>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</si>
  <si>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</si>
  <si>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</si>
  <si>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</si>
  <si>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</si>
  <si>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</si>
  <si>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</si>
  <si>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</si>
  <si>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</si>
  <si>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</si>
  <si>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</si>
  <si>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</si>
  <si>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</si>
  <si>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</si>
  <si>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</si>
  <si>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</si>
  <si>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</si>
  <si>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</si>
  <si>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</si>
  <si>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</si>
  <si>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</si>
  <si>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</si>
  <si>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</si>
  <si>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</si>
  <si>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</si>
  <si>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</si>
  <si>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</si>
  <si>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</si>
  <si>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</si>
  <si>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</si>
  <si>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</si>
  <si>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</si>
  <si>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</si>
  <si>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</si>
  <si>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</si>
  <si>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</si>
  <si>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</si>
  <si>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</si>
  <si>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</si>
  <si>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</si>
  <si>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</si>
  <si>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</si>
  <si>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</si>
  <si>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</si>
  <si>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</si>
  <si>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</si>
  <si>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</si>
  <si>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</si>
  <si>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</si>
  <si>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</si>
  <si>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</si>
  <si>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</si>
  <si>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</si>
  <si>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</si>
  <si>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</si>
  <si>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</si>
  <si>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</si>
  <si>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</si>
  <si>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</si>
  <si>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</si>
  <si>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</si>
  <si>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</si>
  <si>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</si>
  <si>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</si>
  <si>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</si>
  <si>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</si>
  <si>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</si>
  <si>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</si>
  <si>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</si>
  <si>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</si>
  <si>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</si>
  <si>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</si>
  <si>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</si>
  <si>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</si>
  <si>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</si>
  <si>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</si>
  <si>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</si>
  <si>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</si>
  <si>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</si>
  <si>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</si>
  <si>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</si>
  <si>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</si>
  <si>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</si>
  <si>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</si>
  <si>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</si>
  <si>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</si>
  <si>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</si>
  <si>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</si>
  <si>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</si>
  <si>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</si>
  <si>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</si>
  <si>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</si>
  <si>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</si>
  <si>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</si>
  <si>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</si>
  <si>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</si>
  <si>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</si>
  <si>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</si>
  <si>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</si>
  <si>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</si>
  <si>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</si>
  <si>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</si>
  <si>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</si>
  <si>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</si>
  <si>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</si>
  <si>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</si>
  <si>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</si>
  <si>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</si>
  <si>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</si>
  <si>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</si>
  <si>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</si>
  <si>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</si>
  <si>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</si>
  <si>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</si>
  <si>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</si>
  <si>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</si>
  <si>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</si>
  <si>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</si>
  <si>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</si>
  <si>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</si>
  <si>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</si>
  <si>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</si>
  <si>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</si>
  <si>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</si>
  <si>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</si>
  <si>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</si>
  <si>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</si>
  <si>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</si>
  <si>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</si>
  <si>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</si>
  <si>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</si>
  <si>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</si>
  <si>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</si>
  <si>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</si>
  <si>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</si>
  <si>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</si>
  <si>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</si>
  <si>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</si>
  <si>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</si>
  <si>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</si>
  <si>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</si>
  <si>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</si>
  <si>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</si>
  <si>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</si>
  <si>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</si>
  <si>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</si>
  <si>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</si>
  <si>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</si>
  <si>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</si>
  <si>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</si>
  <si>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</si>
  <si>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</si>
  <si>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</si>
  <si>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</si>
  <si>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</si>
  <si>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</si>
  <si>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</si>
  <si>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</si>
  <si>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</si>
  <si>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</si>
  <si>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</si>
  <si>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</si>
  <si>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</si>
  <si>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</si>
  <si>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</si>
  <si>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</si>
  <si>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</si>
  <si>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</si>
  <si>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</si>
  <si>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</si>
  <si>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</si>
  <si>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</si>
  <si>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</si>
  <si>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</si>
  <si>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</si>
  <si>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</si>
  <si>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</si>
  <si>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</si>
  <si>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</si>
  <si>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</si>
  <si>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</si>
  <si>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</si>
  <si>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</si>
  <si>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</si>
  <si>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</si>
  <si>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</si>
  <si>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</si>
  <si>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</si>
  <si>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</si>
  <si>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</si>
  <si>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</si>
  <si>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</si>
  <si>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</si>
  <si>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</si>
  <si>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</si>
  <si>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</si>
  <si>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</si>
  <si>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</si>
  <si>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</si>
  <si>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</si>
  <si>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</si>
  <si>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</si>
  <si>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</si>
  <si>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</si>
  <si>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</si>
  <si>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</si>
  <si>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</si>
  <si>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</si>
  <si>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</si>
  <si>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</si>
  <si>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</si>
  <si>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</si>
  <si>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</si>
  <si>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</si>
  <si>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</si>
  <si>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</si>
  <si>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</si>
  <si>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</si>
  <si>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</si>
  <si>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</si>
  <si>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</si>
  <si>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</si>
  <si>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</si>
  <si>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</si>
  <si>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</si>
  <si>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</si>
  <si>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</si>
  <si>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</si>
  <si>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</si>
  <si>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</si>
  <si>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</si>
  <si>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</si>
  <si>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</si>
  <si>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</si>
  <si>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</si>
  <si>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</si>
  <si>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</si>
  <si>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</si>
  <si>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</si>
  <si>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</si>
  <si>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</si>
  <si>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</si>
  <si>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</si>
  <si>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</si>
  <si>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</si>
  <si>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</si>
  <si>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</si>
  <si>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</si>
  <si>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</si>
  <si>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</si>
  <si>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</si>
  <si>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</si>
  <si>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</si>
  <si>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</si>
  <si>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</si>
  <si>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</si>
  <si>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</si>
  <si>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</si>
  <si>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</si>
  <si>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</si>
  <si>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</si>
  <si>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</si>
  <si>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</si>
  <si>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</si>
  <si>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</si>
  <si>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</si>
  <si>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</si>
  <si>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</si>
  <si>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</si>
  <si>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</si>
  <si>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</si>
  <si>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</si>
  <si>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</si>
  <si>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</si>
  <si>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</si>
  <si>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</si>
  <si>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</si>
  <si>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</si>
  <si>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</si>
  <si>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</si>
  <si>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</si>
  <si>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</si>
  <si>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</si>
  <si>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</si>
  <si>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</si>
  <si>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</si>
  <si>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</si>
  <si>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</si>
  <si>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</si>
  <si>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</si>
  <si>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</si>
  <si>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</si>
  <si>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</si>
  <si>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</si>
  <si>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</si>
  <si>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</si>
  <si>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</si>
  <si>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</si>
  <si>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</si>
  <si>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</si>
  <si>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</si>
  <si>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</si>
  <si>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</si>
  <si>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</si>
  <si>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</si>
  <si>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</si>
  <si>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</si>
  <si>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</si>
  <si>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</si>
  <si>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</si>
  <si>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</si>
  <si>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</si>
  <si>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</si>
  <si>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</si>
  <si>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</si>
  <si>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</si>
  <si>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</si>
  <si>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</si>
  <si>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</si>
  <si>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</si>
  <si>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</si>
  <si>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</si>
  <si>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</si>
  <si>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</si>
  <si>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</si>
  <si>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</si>
  <si>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</si>
  <si>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</si>
  <si>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</si>
  <si>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</si>
  <si>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</si>
  <si>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</si>
  <si>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</si>
  <si>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</si>
  <si>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</si>
  <si>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</si>
  <si>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</si>
  <si>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</si>
  <si>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</si>
  <si>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</si>
  <si>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</si>
  <si>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</si>
  <si>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</si>
  <si>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</si>
  <si>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</si>
  <si>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</si>
  <si>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</si>
  <si>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</si>
  <si>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</si>
  <si>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</si>
  <si>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</si>
  <si>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</si>
  <si>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</si>
  <si>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</si>
  <si>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</si>
  <si>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</si>
  <si>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</si>
  <si>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</si>
  <si>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</si>
  <si>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</si>
  <si>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</si>
  <si>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</si>
  <si>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</si>
  <si>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</si>
  <si>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</si>
  <si>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</si>
  <si>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</si>
  <si>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</si>
  <si>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</si>
  <si>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</si>
  <si>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</si>
  <si>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</si>
  <si>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</si>
  <si>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</si>
  <si>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</si>
  <si>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</si>
  <si>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</si>
  <si>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</si>
  <si>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</si>
  <si>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</si>
  <si>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</si>
  <si>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</si>
  <si>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</si>
  <si>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</si>
  <si>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</si>
  <si>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</si>
  <si>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</si>
  <si>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</si>
  <si>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</si>
  <si>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</si>
  <si>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</si>
  <si>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</si>
  <si>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</si>
  <si>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</si>
  <si>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</si>
  <si>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</si>
  <si>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</si>
  <si>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</si>
  <si>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</si>
  <si>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</si>
  <si>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</si>
  <si>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</si>
  <si>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</si>
  <si>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</si>
  <si>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</si>
  <si>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</si>
  <si>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</si>
  <si>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</si>
  <si>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</si>
  <si>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</si>
  <si>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</si>
  <si>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</si>
  <si>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</si>
  <si>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</si>
  <si>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</si>
  <si>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</si>
  <si>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</si>
  <si>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</si>
  <si>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</si>
  <si>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</si>
  <si>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</si>
  <si>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</si>
  <si>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</si>
  <si>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</si>
  <si>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</si>
  <si>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</si>
  <si>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</si>
  <si>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</si>
  <si>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</si>
  <si>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</si>
  <si>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</si>
  <si>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</si>
  <si>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</si>
  <si>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</si>
  <si>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</si>
  <si>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</si>
  <si>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</si>
  <si>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</si>
  <si>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</si>
  <si>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</si>
  <si>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</si>
  <si>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</si>
  <si>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</si>
  <si>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</si>
  <si>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</si>
  <si>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</si>
  <si>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</si>
  <si>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</si>
  <si>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</si>
  <si>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</si>
  <si>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</si>
  <si>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</si>
  <si>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</si>
  <si>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</si>
  <si>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</si>
  <si>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</si>
  <si>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</si>
  <si>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</si>
  <si>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</si>
  <si>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</si>
  <si>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</si>
  <si>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</si>
  <si>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</si>
  <si>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</si>
  <si>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</si>
  <si>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</si>
  <si>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</si>
  <si>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</si>
  <si>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</si>
  <si>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</si>
  <si>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</si>
  <si>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</si>
  <si>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</si>
  <si>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</si>
  <si>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</si>
  <si>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</si>
  <si>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</si>
  <si>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</si>
  <si>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</si>
  <si>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</si>
  <si>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</si>
  <si>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</si>
  <si>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</si>
  <si>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</si>
  <si>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</si>
  <si>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</si>
  <si>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</si>
  <si>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</si>
  <si>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</si>
  <si>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</si>
  <si>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</si>
  <si>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</si>
  <si>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</si>
  <si>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</si>
  <si>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</si>
  <si>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</si>
  <si>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</si>
  <si>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</si>
  <si>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</si>
  <si>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</si>
  <si>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</si>
  <si>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</si>
  <si>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</si>
  <si>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</si>
  <si>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</si>
  <si>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</si>
  <si>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</si>
  <si>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</si>
  <si>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</si>
  <si>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</si>
  <si>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</si>
  <si>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</si>
  <si>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</si>
  <si>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</si>
  <si>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</si>
  <si>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</si>
  <si>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</si>
  <si>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</si>
  <si>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</si>
  <si>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</si>
  <si>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</si>
  <si>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</si>
  <si>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</si>
  <si>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</si>
  <si>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</si>
  <si>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</si>
  <si>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</si>
  <si>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</si>
  <si>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</si>
  <si>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</si>
  <si>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</si>
  <si>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</si>
  <si>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</si>
  <si>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</si>
  <si>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</si>
  <si>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</si>
  <si>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</si>
  <si>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</si>
  <si>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</si>
  <si>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</si>
  <si>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</si>
  <si>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</si>
  <si>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</si>
  <si>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</si>
  <si>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</si>
  <si>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</si>
  <si>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</si>
  <si>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</si>
  <si>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</si>
  <si>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</si>
  <si>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</si>
  <si>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</si>
  <si>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</si>
  <si>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</si>
  <si>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</si>
  <si>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</si>
  <si>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</si>
  <si>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</si>
  <si>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</si>
  <si>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</si>
  <si>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</si>
  <si>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</si>
  <si>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</si>
  <si>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</si>
  <si>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</si>
  <si>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</si>
  <si>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</si>
  <si>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</si>
  <si>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</si>
  <si>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</si>
  <si>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</si>
  <si>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</si>
  <si>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</si>
  <si>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</si>
  <si>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</si>
  <si>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</si>
  <si>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</si>
  <si>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</si>
  <si>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</si>
  <si>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</si>
  <si>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</si>
  <si>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</si>
  <si>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</si>
  <si>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</si>
  <si>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</si>
  <si>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</si>
  <si>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</si>
  <si>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</si>
  <si>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</si>
  <si>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</si>
  <si>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</si>
  <si>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</si>
  <si>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</si>
  <si>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</si>
  <si>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</si>
  <si>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</si>
  <si>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</si>
  <si>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</si>
  <si>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</si>
  <si>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</si>
  <si>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</si>
  <si>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</si>
  <si>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</si>
  <si>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</si>
  <si>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</si>
  <si>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</si>
  <si>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</si>
  <si>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</si>
  <si>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</si>
  <si>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</si>
  <si>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</si>
  <si>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</si>
  <si>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</si>
  <si>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</si>
  <si>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</si>
  <si>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</si>
  <si>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</si>
  <si>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</si>
  <si>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</si>
  <si>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</si>
  <si>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</si>
  <si>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</si>
  <si>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</si>
  <si>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</si>
  <si>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</si>
  <si>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</si>
  <si>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</si>
  <si>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</si>
  <si>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</si>
  <si>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</si>
  <si>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</si>
  <si>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</si>
  <si>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</si>
  <si>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</si>
  <si>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</si>
  <si>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</si>
  <si>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</si>
  <si>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</si>
  <si>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</si>
  <si>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</si>
  <si>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</si>
  <si>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</si>
  <si>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</si>
  <si>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</si>
  <si>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</si>
  <si>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</si>
  <si>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</si>
  <si>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</si>
  <si>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</si>
  <si>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</si>
  <si>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</si>
  <si>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</si>
  <si>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</si>
  <si>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</si>
  <si>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</si>
  <si>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</si>
  <si>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</si>
  <si>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</si>
  <si>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</si>
  <si>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</si>
  <si>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</si>
  <si>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</si>
  <si>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</si>
  <si>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</si>
  <si>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</si>
  <si>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</si>
  <si>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</si>
  <si>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</si>
  <si>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</si>
  <si>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</si>
  <si>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</si>
  <si>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</si>
  <si>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</si>
  <si>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</si>
  <si>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</si>
  <si>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</si>
  <si>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</si>
  <si>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</si>
  <si>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</si>
  <si>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</si>
  <si>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</si>
  <si>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</si>
  <si>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</si>
  <si>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</si>
  <si>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</si>
  <si>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</si>
  <si>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</si>
  <si>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</si>
  <si>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</si>
  <si>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</si>
  <si>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</si>
  <si>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</si>
  <si>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</si>
  <si>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</si>
  <si>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</si>
  <si>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</si>
  <si>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</si>
  <si>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</si>
  <si>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</si>
  <si>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</si>
  <si>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</si>
  <si>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</si>
  <si>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</si>
  <si>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</si>
  <si>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</si>
  <si>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</si>
  <si>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</si>
  <si>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</si>
  <si>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</si>
  <si>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</si>
  <si>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</si>
  <si>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</si>
  <si>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</si>
  <si>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</si>
  <si>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</si>
  <si>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</si>
  <si>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</si>
  <si>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</si>
  <si>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</si>
  <si>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</si>
  <si>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</si>
  <si>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</si>
  <si>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</si>
  <si>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</si>
  <si>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</si>
  <si>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</si>
  <si>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</si>
  <si>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</si>
  <si>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</si>
  <si>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</si>
  <si>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</si>
  <si>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</si>
  <si>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</si>
  <si>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</si>
  <si>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</si>
  <si>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</si>
  <si>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</si>
  <si>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</si>
  <si>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</si>
  <si>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</si>
  <si>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</si>
  <si>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</si>
  <si>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</si>
  <si>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</si>
  <si>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</si>
  <si>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</si>
  <si>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</si>
  <si>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</si>
  <si>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</si>
  <si>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</si>
  <si>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</si>
  <si>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</si>
  <si>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</si>
  <si>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</si>
  <si>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</si>
  <si>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</si>
  <si>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</si>
  <si>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</si>
  <si>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</si>
  <si>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</si>
  <si>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</si>
  <si>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</si>
  <si>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</si>
  <si>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</si>
  <si>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</si>
  <si>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</si>
  <si>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</si>
  <si>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</si>
  <si>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</si>
  <si>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</si>
  <si>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</si>
  <si>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</si>
  <si>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</si>
  <si>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</si>
  <si>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</si>
  <si>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</si>
  <si>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</si>
  <si>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</si>
  <si>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</si>
  <si>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</si>
  <si>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</si>
  <si>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</si>
  <si>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</si>
  <si>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</si>
  <si>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</si>
  <si>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</si>
  <si>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</si>
  <si>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</si>
  <si>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</si>
  <si>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</si>
  <si>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</si>
  <si>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</si>
  <si>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</si>
  <si>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</si>
  <si>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</si>
  <si>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</si>
  <si>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</si>
  <si>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</si>
  <si>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</si>
  <si>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</si>
  <si>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</si>
  <si>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</si>
  <si>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</si>
  <si>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</si>
  <si>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</si>
  <si>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</si>
  <si>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</si>
  <si>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</si>
  <si>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</si>
  <si>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</si>
  <si>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</si>
  <si>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</si>
  <si>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</si>
  <si>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</si>
  <si>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</si>
  <si>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</si>
  <si>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</si>
  <si>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</si>
  <si>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</si>
  <si>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</si>
  <si>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</si>
  <si>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</si>
  <si>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</si>
  <si>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</si>
  <si>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</si>
  <si>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</si>
  <si>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</si>
  <si>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</si>
  <si>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</si>
  <si>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</si>
  <si>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</si>
  <si>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</si>
  <si>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</si>
  <si>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</si>
  <si>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</si>
  <si>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</si>
  <si>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</si>
  <si>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</si>
  <si>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</si>
  <si>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</si>
  <si>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</si>
  <si>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</si>
  <si>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</si>
  <si>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</si>
  <si>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</si>
  <si>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</si>
  <si>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</si>
  <si>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</si>
  <si>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</si>
  <si>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</si>
  <si>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</si>
  <si>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</si>
  <si>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</si>
  <si>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</si>
  <si>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</si>
  <si>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</si>
  <si>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</si>
  <si>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</si>
  <si>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</si>
  <si>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</si>
  <si>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</si>
  <si>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</si>
  <si>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</si>
  <si>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</si>
  <si>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</si>
  <si>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</si>
  <si>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</si>
  <si>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</si>
  <si>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</si>
  <si>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</si>
  <si>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</si>
  <si>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</si>
  <si>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</si>
  <si>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</si>
  <si>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</si>
  <si>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</si>
  <si>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</si>
  <si>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</si>
  <si>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</si>
  <si>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</si>
  <si>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</si>
  <si>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</si>
  <si>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</si>
  <si>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</si>
  <si>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</si>
  <si>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</si>
  <si>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</si>
  <si>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</si>
  <si>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</si>
  <si>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</si>
  <si>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</si>
  <si>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</si>
  <si>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</si>
  <si>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</si>
  <si>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</si>
  <si>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</si>
  <si>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</si>
  <si>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</si>
  <si>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</si>
  <si>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</si>
  <si>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</si>
  <si>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</si>
  <si>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</si>
  <si>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</si>
  <si>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</si>
  <si>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</si>
  <si>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</si>
  <si>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</si>
  <si>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</si>
  <si>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</si>
  <si>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</si>
  <si>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</si>
  <si>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</si>
  <si>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</si>
  <si>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</si>
  <si>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</si>
  <si>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</si>
  <si>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</si>
  <si>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</si>
  <si>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</si>
  <si>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</si>
  <si>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</si>
  <si>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</si>
  <si>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</si>
  <si>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</si>
  <si>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</si>
  <si>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</si>
  <si>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</si>
  <si>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</si>
  <si>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</si>
  <si>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</si>
  <si>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</si>
  <si>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</si>
  <si>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</si>
  <si>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</si>
  <si>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</si>
  <si>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</si>
  <si>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</si>
  <si>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</si>
  <si>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</si>
  <si>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</si>
  <si>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</si>
  <si>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</si>
  <si>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</si>
  <si>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</si>
  <si>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</si>
  <si>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</si>
  <si>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</si>
  <si>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</si>
  <si>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</si>
  <si>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</si>
  <si>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</si>
  <si>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</si>
  <si>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</si>
  <si>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</si>
  <si>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</si>
  <si>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</si>
  <si>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</si>
  <si>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</si>
  <si>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</si>
  <si>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</si>
  <si>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</si>
  <si>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</si>
  <si>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</si>
  <si>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</si>
  <si>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</si>
  <si>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</si>
  <si>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</si>
  <si>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</si>
  <si>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</si>
  <si>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</si>
  <si>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</si>
  <si>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</si>
  <si>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</si>
  <si>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</si>
  <si>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</si>
  <si>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</si>
  <si>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</si>
  <si>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</si>
  <si>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</si>
  <si>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</si>
  <si>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</si>
  <si>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</si>
  <si>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</si>
  <si>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</si>
  <si>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</si>
  <si>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</si>
  <si>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</si>
  <si>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</si>
  <si>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</si>
  <si>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</si>
  <si>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</si>
  <si>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</si>
  <si>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</si>
  <si>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</si>
  <si>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</si>
  <si>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</si>
  <si>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</si>
  <si>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</si>
  <si>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</si>
  <si>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</si>
  <si>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</si>
  <si>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</si>
  <si>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</si>
  <si>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</si>
  <si>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</si>
  <si>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</si>
  <si>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</si>
  <si>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</si>
  <si>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</si>
  <si>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</si>
  <si>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</si>
  <si>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</si>
  <si>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</si>
  <si>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</si>
  <si>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</si>
  <si>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</si>
  <si>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</si>
  <si>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</si>
  <si>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</si>
  <si>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</si>
  <si>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</si>
  <si>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</si>
  <si>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</si>
  <si>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</si>
  <si>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</si>
  <si>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</si>
  <si>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</si>
  <si>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</si>
  <si>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</si>
  <si>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</si>
  <si>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</si>
  <si>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</si>
  <si>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</si>
  <si>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</si>
  <si>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</si>
  <si>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</si>
  <si>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</si>
  <si>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</si>
  <si>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</si>
  <si>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</si>
  <si>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</si>
  <si>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</si>
  <si>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</si>
  <si>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</si>
  <si>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</si>
  <si>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</si>
  <si>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</si>
  <si>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</si>
  <si>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</si>
  <si>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</si>
  <si>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</si>
  <si>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</si>
  <si>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</si>
  <si>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</si>
  <si>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</si>
  <si>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</si>
  <si>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</si>
  <si>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</si>
  <si>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</si>
  <si>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</si>
  <si>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</si>
  <si>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</si>
  <si>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</si>
  <si>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</si>
  <si>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</si>
  <si>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</si>
  <si>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</si>
  <si>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</si>
  <si>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</si>
  <si>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</si>
  <si>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</si>
  <si>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</si>
  <si>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</si>
  <si>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</si>
  <si>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</si>
  <si>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</si>
  <si>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</si>
  <si>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</si>
  <si>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</si>
  <si>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</si>
  <si>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</si>
  <si>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</si>
  <si>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</si>
  <si>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</si>
  <si>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</si>
  <si>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</si>
  <si>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</si>
  <si>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</si>
  <si>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</si>
  <si>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</si>
  <si>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</si>
  <si>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</si>
  <si>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</si>
  <si>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</si>
  <si>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</si>
  <si>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</si>
  <si>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</si>
  <si>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</si>
  <si>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</si>
  <si>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</si>
  <si>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</si>
  <si>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</si>
  <si>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</si>
  <si>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</si>
  <si>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</si>
  <si>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</si>
  <si>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</si>
  <si>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</si>
  <si>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</si>
  <si>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</si>
  <si>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</si>
  <si>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</si>
  <si>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</si>
  <si>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</si>
  <si>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</si>
  <si>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</si>
  <si>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</si>
  <si>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</si>
  <si>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</si>
  <si>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</si>
  <si>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</si>
  <si>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</si>
  <si>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</si>
  <si>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</si>
  <si>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</si>
  <si>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</si>
  <si>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</si>
  <si>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</si>
  <si>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</si>
  <si>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</si>
  <si>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</si>
  <si>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</si>
  <si>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</si>
  <si>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</si>
  <si>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</si>
  <si>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</si>
  <si>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</si>
  <si>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</si>
  <si>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</si>
  <si>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</si>
  <si>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</si>
  <si>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</si>
  <si>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</si>
  <si>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</si>
  <si>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</si>
  <si>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</si>
  <si>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</si>
  <si>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</si>
  <si>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</si>
  <si>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</si>
  <si>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</si>
  <si>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</si>
  <si>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</si>
  <si>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</si>
  <si>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</si>
  <si>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</si>
  <si>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</si>
  <si>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</si>
  <si>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</si>
  <si>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</si>
  <si>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</si>
  <si>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</si>
  <si>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</si>
  <si>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</si>
  <si>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</si>
  <si>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</si>
  <si>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</si>
  <si>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</si>
  <si>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</si>
  <si>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</si>
  <si>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</si>
  <si>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</si>
  <si>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</si>
  <si>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</si>
  <si>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</si>
  <si>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</si>
  <si>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</si>
  <si>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</si>
  <si>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</si>
  <si>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</si>
  <si>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</si>
  <si>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</si>
  <si>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</si>
  <si>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</si>
  <si>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</si>
  <si>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</si>
  <si>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</si>
  <si>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</si>
  <si>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</si>
  <si>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</si>
  <si>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</si>
  <si>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</si>
  <si>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</si>
  <si>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</si>
  <si>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</si>
  <si>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</si>
  <si>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</si>
  <si>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</si>
  <si>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</si>
  <si>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</si>
  <si>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</si>
  <si>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</si>
  <si>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</si>
  <si>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</si>
  <si>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</si>
  <si>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</si>
  <si>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</si>
  <si>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</si>
  <si>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</si>
  <si>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</si>
  <si>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</si>
  <si>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</si>
  <si>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</si>
  <si>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</si>
  <si>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</si>
  <si>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</si>
  <si>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</si>
  <si>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</si>
  <si>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</si>
  <si>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</si>
  <si>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</si>
  <si>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</si>
  <si>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</si>
  <si>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</si>
  <si>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</si>
  <si>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</si>
  <si>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</si>
  <si>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</si>
  <si>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</si>
  <si>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</si>
  <si>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</si>
  <si>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</si>
  <si>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</si>
  <si>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</si>
  <si>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</si>
  <si>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</si>
  <si>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</si>
  <si>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</si>
  <si>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</si>
  <si>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</si>
  <si>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</si>
  <si>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</si>
  <si>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</si>
  <si>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</si>
  <si>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</si>
  <si>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</si>
  <si>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</si>
  <si>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</si>
  <si>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</si>
  <si>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</si>
  <si>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</si>
  <si>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</si>
  <si>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</si>
  <si>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</si>
  <si>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</si>
  <si>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</si>
  <si>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</si>
  <si>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</si>
  <si>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</si>
  <si>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</si>
  <si>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</si>
  <si>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</si>
  <si>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</si>
  <si>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</si>
  <si>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</si>
  <si>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</si>
  <si>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</si>
  <si>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</si>
  <si>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</si>
  <si>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</si>
  <si>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</si>
  <si>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</si>
  <si>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</si>
  <si>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</si>
  <si>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</si>
  <si>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</si>
  <si>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</si>
  <si>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</si>
  <si>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</si>
  <si>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</si>
  <si>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</si>
  <si>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</si>
  <si>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</si>
  <si>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</si>
  <si>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</si>
  <si>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</si>
  <si>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</si>
  <si>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</si>
  <si>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</si>
  <si>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</si>
  <si>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</si>
  <si>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</si>
  <si>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</si>
  <si>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</si>
  <si>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</si>
  <si>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</si>
  <si>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</si>
  <si>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</si>
  <si>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</si>
  <si>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</si>
  <si>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</si>
  <si>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</si>
  <si>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</si>
  <si>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</si>
  <si>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</si>
  <si>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</si>
  <si>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</si>
  <si>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</si>
  <si>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</si>
  <si>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</si>
  <si>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</si>
  <si>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</si>
  <si>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</si>
  <si>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</si>
  <si>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</si>
  <si>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</si>
  <si>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</si>
  <si>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</si>
  <si>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</si>
  <si>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</si>
  <si>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</si>
  <si>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</si>
  <si>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</si>
  <si>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</si>
  <si>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</si>
  <si>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</si>
  <si>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</si>
  <si>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</si>
  <si>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</si>
  <si>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</si>
  <si>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</si>
  <si>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</si>
  <si>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</si>
  <si>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</si>
  <si>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</si>
  <si>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</si>
  <si>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</si>
  <si>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</si>
  <si>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</si>
  <si>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</si>
  <si>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</si>
  <si>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</si>
  <si>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</si>
  <si>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</si>
  <si>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</si>
  <si>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</si>
  <si>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</si>
  <si>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</si>
  <si>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</si>
  <si>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</si>
  <si>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</si>
  <si>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</si>
  <si>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</si>
  <si>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</si>
  <si>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</si>
  <si>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</si>
  <si>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</si>
  <si>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</si>
  <si>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</si>
  <si>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</si>
  <si>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</si>
  <si>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</si>
  <si>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</si>
  <si>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</si>
  <si>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</si>
  <si>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</si>
  <si>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</si>
  <si>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</si>
  <si>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</si>
  <si>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</si>
  <si>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</si>
  <si>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</si>
  <si>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</si>
  <si>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</si>
  <si>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</si>
  <si>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</si>
  <si>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</si>
  <si>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</si>
  <si>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</si>
  <si>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</si>
  <si>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</si>
  <si>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</si>
  <si>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</si>
  <si>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</si>
  <si>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</si>
  <si>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</si>
  <si>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</si>
  <si>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</si>
  <si>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</si>
  <si>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</si>
  <si>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</si>
  <si>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</si>
  <si>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</si>
  <si>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</si>
  <si>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</si>
  <si>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</si>
  <si>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</si>
  <si>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</si>
  <si>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</si>
  <si>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</si>
  <si>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</si>
  <si>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</si>
  <si>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</si>
  <si>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</si>
  <si>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</si>
  <si>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</si>
  <si>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</si>
  <si>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</si>
  <si>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</si>
  <si>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</si>
  <si>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</si>
  <si>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</si>
  <si>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</si>
  <si>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</si>
  <si>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</si>
  <si>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</si>
  <si>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</si>
  <si>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</si>
  <si>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</si>
  <si>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</si>
  <si>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</si>
  <si>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</si>
  <si>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</si>
  <si>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</si>
  <si>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</si>
  <si>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</si>
  <si>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</si>
  <si>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</si>
  <si>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</si>
  <si>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</si>
  <si>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</si>
  <si>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</si>
  <si>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</si>
  <si>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</si>
  <si>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</si>
  <si>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</si>
  <si>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</si>
  <si>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</si>
  <si>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</si>
  <si>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</si>
  <si>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</si>
  <si>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</si>
  <si>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</si>
  <si>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</si>
  <si>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</si>
  <si>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</si>
  <si>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</si>
  <si>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</si>
  <si>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</si>
  <si>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</si>
  <si>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</si>
  <si>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</si>
  <si>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</si>
  <si>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</si>
  <si>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</si>
  <si>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</si>
  <si>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</si>
  <si>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</si>
  <si>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</si>
  <si>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</si>
  <si>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</si>
  <si>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</si>
  <si>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</si>
  <si>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</si>
  <si>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</si>
  <si>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</si>
  <si>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</si>
  <si>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</si>
  <si>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</si>
  <si>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</si>
  <si>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</si>
  <si>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</si>
  <si>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</si>
  <si>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</si>
  <si>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</si>
  <si>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</si>
  <si>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</si>
  <si>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</si>
  <si>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</si>
  <si>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</si>
  <si>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</si>
  <si>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</si>
  <si>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</si>
  <si>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</si>
  <si>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</si>
  <si>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</si>
  <si>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</si>
  <si>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</si>
  <si>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</si>
  <si>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</si>
  <si>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</si>
  <si>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</si>
  <si>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</si>
  <si>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</si>
  <si>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</si>
  <si>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</si>
  <si>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</si>
  <si>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</si>
  <si>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</si>
  <si>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</si>
  <si>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</si>
  <si>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</si>
  <si>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</si>
  <si>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</si>
  <si>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</si>
  <si>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</si>
  <si>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</si>
  <si>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</si>
  <si>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</si>
  <si>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</si>
  <si>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</si>
  <si>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</si>
  <si>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</si>
  <si>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</si>
  <si>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</si>
  <si>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</si>
  <si>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</si>
  <si>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</si>
  <si>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</si>
  <si>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</si>
  <si>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</si>
  <si>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</si>
  <si>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</si>
  <si>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</si>
  <si>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</si>
  <si>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</si>
  <si>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</si>
  <si>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</si>
  <si>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</si>
  <si>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</si>
  <si>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</si>
  <si>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</si>
  <si>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</si>
  <si>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</si>
  <si>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</si>
  <si>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</si>
  <si>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</si>
  <si>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</si>
  <si>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</si>
  <si>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</si>
  <si>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</si>
  <si>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</si>
  <si>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</si>
  <si>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</si>
  <si>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</si>
  <si>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</si>
  <si>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</si>
  <si>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</si>
  <si>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</si>
  <si>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</si>
  <si>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</si>
  <si>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</si>
  <si>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</si>
  <si>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</si>
  <si>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</si>
  <si>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</si>
  <si>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</si>
  <si>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</si>
  <si>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</si>
  <si>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</si>
  <si>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</si>
  <si>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</si>
  <si>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</si>
  <si>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</si>
  <si>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</si>
  <si>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</si>
  <si>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</si>
  <si>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</si>
  <si>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</si>
  <si>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</si>
  <si>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</si>
  <si>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</si>
  <si>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</si>
  <si>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</si>
  <si>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</si>
  <si>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</si>
  <si>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</si>
  <si>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</si>
  <si>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</si>
  <si>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</si>
  <si>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</si>
  <si>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</si>
  <si>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</si>
  <si>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</si>
  <si>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</si>
  <si>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</si>
  <si>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</si>
  <si>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</si>
  <si>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</si>
  <si>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</si>
  <si>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</si>
  <si>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</si>
  <si>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</si>
  <si>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</si>
  <si>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</si>
  <si>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</si>
  <si>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</si>
  <si>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</si>
  <si>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</si>
  <si>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</si>
  <si>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</si>
  <si>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</si>
  <si>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</si>
  <si>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</si>
  <si>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</si>
  <si>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</si>
  <si>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</si>
  <si>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</si>
  <si>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</si>
  <si>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</si>
  <si>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</si>
  <si>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</si>
  <si>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</si>
  <si>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</si>
  <si>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</si>
  <si>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</si>
  <si>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</si>
  <si>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</si>
  <si>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</si>
  <si>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</si>
  <si>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</si>
  <si>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</si>
  <si>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</si>
  <si>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</si>
  <si>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</si>
  <si>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</si>
  <si>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</si>
  <si>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</si>
  <si>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</si>
  <si>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</si>
  <si>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</si>
  <si>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</si>
  <si>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</si>
  <si>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</si>
  <si>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</si>
  <si>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</si>
  <si>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</si>
  <si>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</si>
  <si>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</si>
  <si>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</si>
  <si>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</si>
  <si>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</si>
  <si>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</si>
  <si>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</si>
  <si>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</si>
  <si>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</si>
  <si>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</si>
  <si>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</si>
  <si>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</si>
  <si>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</si>
  <si>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</si>
  <si>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</si>
  <si>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</si>
  <si>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</si>
  <si>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</si>
  <si>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</si>
  <si>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</si>
  <si>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</si>
  <si>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</si>
  <si>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</si>
  <si>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</si>
  <si>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</si>
  <si>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</si>
  <si>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</si>
  <si>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</si>
  <si>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</si>
  <si>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</si>
  <si>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</si>
  <si>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</si>
  <si>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</si>
  <si>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</si>
  <si>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</si>
  <si>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</si>
  <si>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</si>
  <si>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</si>
  <si>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</si>
  <si>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</si>
  <si>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</si>
  <si>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</si>
  <si>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</si>
  <si>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</si>
  <si>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</si>
  <si>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</si>
  <si>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</si>
  <si>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</si>
  <si>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</si>
  <si>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</si>
  <si>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</si>
  <si>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</si>
  <si>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</si>
  <si>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</si>
  <si>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</si>
  <si>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</si>
  <si>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</si>
  <si>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</si>
  <si>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</si>
  <si>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</si>
  <si>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</si>
  <si>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</si>
  <si>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</si>
  <si>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</si>
  <si>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</si>
  <si>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</si>
  <si>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</si>
  <si>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</si>
  <si>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</si>
  <si>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</si>
  <si>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</si>
  <si>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</si>
  <si>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</si>
  <si>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</si>
  <si>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</si>
  <si>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</si>
  <si>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</si>
  <si>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</si>
  <si>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</si>
  <si>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</si>
  <si>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</si>
  <si>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</si>
  <si>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</si>
  <si>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</si>
  <si>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</si>
  <si>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</si>
  <si>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</si>
  <si>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</si>
  <si>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</si>
  <si>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</si>
  <si>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</si>
  <si>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</si>
  <si>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</si>
  <si>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</si>
  <si>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</si>
  <si>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</si>
  <si>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</si>
  <si>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</si>
  <si>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</si>
  <si>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</si>
  <si>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</si>
  <si>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</si>
  <si>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</si>
  <si>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</si>
  <si>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</si>
  <si>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</si>
  <si>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</si>
  <si>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</si>
  <si>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</si>
  <si>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</si>
  <si>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</si>
  <si>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</si>
  <si>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</si>
  <si>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</si>
  <si>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</si>
  <si>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</si>
  <si>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</si>
  <si>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</si>
  <si>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</si>
  <si>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</si>
  <si>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</si>
  <si>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</si>
  <si>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</si>
  <si>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</si>
  <si>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</si>
  <si>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</si>
  <si>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</si>
  <si>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</si>
  <si>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</si>
  <si>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</si>
  <si>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</si>
  <si>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</si>
  <si>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</si>
  <si>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</si>
  <si>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</si>
  <si>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</si>
  <si>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</si>
  <si>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</si>
  <si>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</si>
  <si>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</si>
  <si>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</si>
  <si>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</si>
  <si>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</si>
  <si>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</si>
  <si>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</si>
  <si>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</si>
  <si>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</si>
  <si>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</si>
  <si>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</si>
  <si>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</si>
  <si>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</si>
  <si>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</si>
  <si>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</si>
  <si>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</si>
  <si>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</si>
  <si>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</si>
  <si>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</si>
  <si>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</si>
  <si>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</si>
  <si>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</si>
  <si>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</si>
  <si>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</si>
  <si>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</si>
  <si>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</si>
  <si>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</si>
  <si>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</si>
  <si>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</si>
  <si>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</si>
  <si>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</si>
  <si>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</si>
  <si>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</si>
  <si>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</si>
  <si>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</si>
  <si>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</si>
  <si>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</si>
  <si>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</si>
  <si>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</si>
  <si>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</si>
  <si>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</si>
  <si>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</si>
  <si>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</si>
  <si>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</si>
  <si>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</si>
  <si>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</si>
  <si>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</si>
  <si>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</si>
  <si>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</si>
  <si>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</si>
  <si>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</si>
  <si>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</si>
  <si>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</si>
  <si>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</si>
  <si>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</si>
  <si>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</si>
  <si>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</si>
  <si>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</si>
  <si>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</si>
  <si>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</si>
  <si>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</si>
  <si>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</si>
  <si>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</si>
  <si>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</si>
  <si>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</si>
  <si>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</si>
  <si>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</si>
  <si>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</si>
  <si>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</si>
  <si>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</si>
  <si>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</si>
  <si>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</si>
  <si>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</si>
  <si>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</si>
  <si>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</si>
  <si>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</si>
  <si>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</si>
  <si>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</si>
  <si>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</si>
  <si>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</si>
  <si>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</si>
  <si>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</si>
  <si>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</si>
  <si>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</si>
  <si>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</si>
  <si>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</si>
  <si>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</si>
  <si>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</si>
  <si>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</si>
  <si>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</si>
  <si>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</si>
  <si>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</si>
  <si>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</si>
  <si>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</si>
  <si>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</si>
  <si>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</si>
  <si>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</si>
  <si>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</si>
  <si>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</si>
  <si>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</si>
  <si>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</si>
  <si>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</si>
  <si>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</si>
  <si>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</si>
  <si>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</si>
  <si>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</si>
  <si>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</si>
  <si>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</si>
  <si>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</si>
  <si>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</si>
  <si>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</si>
  <si>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</si>
  <si>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</si>
  <si>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</si>
  <si>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</si>
  <si>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</si>
  <si>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</si>
  <si>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</si>
  <si>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</si>
  <si>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</si>
  <si>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</si>
  <si>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</si>
  <si>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</si>
  <si>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</si>
  <si>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</si>
  <si>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</si>
  <si>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</si>
  <si>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</si>
  <si>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</si>
  <si>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</si>
  <si>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</si>
  <si>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</si>
  <si>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</si>
  <si>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</si>
  <si>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</si>
  <si>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</si>
  <si>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</si>
  <si>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</si>
  <si>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</si>
  <si>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</si>
  <si>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</si>
  <si>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</si>
  <si>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</si>
  <si>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</si>
  <si>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</si>
  <si>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</si>
  <si>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</si>
  <si>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</si>
  <si>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</si>
  <si>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</si>
  <si>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</si>
  <si>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</si>
  <si>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</si>
  <si>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</si>
  <si>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</si>
  <si>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</si>
  <si>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</si>
  <si>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</si>
  <si>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</si>
  <si>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</si>
  <si>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</si>
  <si>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</si>
  <si>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</si>
  <si>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</si>
  <si>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</si>
  <si>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</si>
  <si>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</si>
  <si>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</si>
  <si>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</si>
  <si>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</si>
  <si>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</si>
  <si>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</si>
  <si>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</si>
  <si>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</si>
  <si>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</si>
  <si>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</si>
  <si>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</si>
  <si>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</si>
  <si>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</si>
  <si>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</si>
  <si>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</si>
  <si>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</si>
  <si>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</si>
  <si>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</si>
  <si>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</si>
  <si>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</si>
  <si>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</si>
  <si>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</si>
  <si>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</si>
  <si>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</si>
  <si>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</si>
  <si>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</si>
  <si>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</si>
  <si>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</si>
  <si>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</si>
  <si>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</si>
  <si>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</si>
  <si>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</si>
  <si>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</si>
  <si>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</si>
  <si>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</si>
  <si>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</si>
  <si>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</si>
  <si>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</si>
  <si>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</si>
  <si>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</si>
  <si>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</si>
  <si>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</si>
  <si>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</si>
  <si>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</si>
  <si>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</si>
  <si>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</si>
  <si>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</si>
  <si>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</si>
  <si>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</si>
  <si>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</si>
  <si>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</si>
  <si>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</si>
  <si>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</si>
  <si>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</si>
  <si>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</si>
  <si>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</si>
  <si>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</si>
  <si>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</si>
  <si>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</si>
  <si>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</si>
  <si>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</si>
  <si>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</si>
  <si>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</si>
  <si>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</si>
  <si>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</si>
  <si>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</si>
  <si>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</si>
  <si>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</si>
  <si>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</si>
  <si>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</si>
  <si>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</si>
  <si>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</si>
  <si>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</si>
  <si>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</si>
  <si>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</si>
  <si>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</si>
  <si>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</si>
  <si>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</si>
  <si>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</si>
  <si>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</si>
  <si>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</si>
  <si>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</si>
  <si>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</si>
  <si>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</si>
  <si>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</si>
  <si>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</si>
  <si>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</si>
  <si>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</si>
  <si>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</si>
  <si>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</si>
  <si>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</si>
  <si>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</si>
  <si>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</si>
  <si>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</si>
  <si>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</si>
  <si>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</si>
  <si>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</si>
  <si>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</si>
  <si>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</si>
  <si>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</si>
  <si>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</si>
  <si>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</si>
  <si>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</si>
  <si>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</si>
  <si>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</si>
  <si>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</si>
  <si>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</si>
  <si>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</si>
  <si>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</si>
  <si>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</si>
  <si>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</si>
  <si>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</si>
  <si>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</si>
  <si>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</si>
  <si>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</si>
  <si>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</si>
  <si>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</si>
  <si>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</si>
  <si>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</si>
  <si>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</si>
  <si>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</si>
  <si>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</si>
  <si>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</si>
  <si>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</si>
  <si>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</si>
  <si>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</si>
  <si>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</si>
  <si>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</si>
  <si>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</si>
  <si>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</si>
  <si>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</si>
  <si>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</si>
  <si>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</si>
  <si>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</si>
  <si>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</si>
  <si>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</si>
  <si>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</si>
  <si>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</si>
  <si>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</si>
  <si>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</si>
  <si>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</si>
  <si>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</si>
  <si>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</si>
  <si>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</si>
  <si>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</si>
  <si>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</si>
  <si>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</si>
  <si>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</si>
  <si>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</si>
  <si>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</si>
  <si>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</si>
  <si>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</si>
  <si>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</si>
  <si>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</si>
  <si>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</si>
  <si>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</si>
  <si>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</si>
  <si>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</si>
  <si>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</si>
  <si>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</si>
  <si>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</si>
  <si>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</si>
  <si>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</si>
  <si>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</si>
  <si>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</si>
  <si>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</si>
  <si>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</si>
  <si>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</si>
  <si>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</si>
  <si>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</si>
  <si>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</si>
  <si>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</si>
  <si>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</si>
  <si>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</si>
  <si>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</si>
  <si>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</si>
  <si>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</si>
  <si>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</si>
  <si>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</si>
  <si>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</si>
  <si>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</si>
  <si>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</si>
  <si>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</si>
  <si>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</si>
  <si>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</si>
  <si>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</si>
  <si>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</si>
  <si>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</si>
  <si>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</si>
  <si>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</si>
  <si>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</si>
  <si>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</si>
  <si>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</si>
  <si>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</si>
  <si>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</si>
  <si>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</si>
  <si>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</si>
  <si>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</si>
  <si>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</si>
  <si>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</si>
  <si>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</si>
  <si>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</si>
  <si>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</si>
  <si>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</si>
  <si>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</si>
  <si>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</si>
  <si>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</si>
  <si>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</si>
  <si>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</si>
  <si>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</si>
  <si>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</si>
  <si>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</si>
  <si>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</si>
  <si>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</si>
  <si>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</si>
  <si>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</si>
  <si>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</si>
  <si>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</si>
  <si>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</si>
  <si>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</si>
  <si>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</si>
  <si>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</si>
  <si>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</si>
  <si>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</si>
  <si>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</si>
  <si>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</si>
  <si>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</si>
  <si>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</si>
  <si>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</si>
  <si>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</si>
  <si>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</si>
  <si>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</si>
  <si>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</si>
  <si>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</si>
  <si>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</si>
  <si>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</si>
  <si>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</si>
  <si>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</si>
  <si>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</si>
  <si>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</si>
  <si>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</si>
  <si>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</si>
  <si>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</si>
  <si>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</si>
  <si>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</si>
  <si>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</si>
  <si>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</si>
  <si>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</si>
  <si>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</si>
  <si>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</si>
  <si>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</si>
  <si>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</si>
  <si>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</si>
  <si>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</si>
  <si>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</si>
  <si>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</si>
  <si>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</si>
  <si>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</si>
  <si>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</si>
  <si>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</si>
  <si>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</si>
  <si>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</si>
  <si>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</si>
  <si>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</si>
  <si>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</si>
  <si>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</si>
  <si>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</si>
  <si>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</si>
  <si>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</si>
  <si>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</si>
  <si>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</si>
  <si>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</si>
  <si>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</si>
  <si>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</si>
  <si>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</si>
  <si>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</si>
  <si>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</si>
  <si>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</si>
  <si>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</si>
  <si>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</si>
  <si>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</si>
  <si>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</si>
  <si>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</si>
  <si>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</si>
  <si>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</si>
  <si>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</si>
  <si>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</si>
  <si>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</si>
  <si>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</si>
  <si>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</si>
  <si>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</si>
  <si>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</si>
  <si>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</si>
  <si>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</si>
  <si>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</si>
  <si>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</si>
  <si>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</si>
  <si>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</si>
  <si>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</si>
  <si>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</si>
  <si>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</si>
  <si>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</si>
  <si>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</si>
  <si>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</si>
  <si>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</si>
  <si>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</si>
  <si>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</si>
  <si>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</si>
  <si>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</si>
  <si>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</si>
  <si>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</si>
  <si>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</si>
  <si>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</si>
  <si>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</si>
  <si>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</si>
  <si>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</si>
  <si>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</si>
  <si>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</si>
  <si>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</si>
  <si>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</si>
  <si>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</si>
  <si>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</si>
  <si>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</si>
  <si>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</si>
  <si>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</si>
  <si>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</si>
  <si>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</si>
  <si>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</si>
  <si>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</si>
  <si>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</si>
  <si>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</si>
  <si>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</si>
  <si>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</si>
  <si>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</si>
  <si>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</si>
  <si>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</si>
  <si>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</si>
  <si>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</si>
  <si>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</si>
  <si>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</si>
  <si>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</si>
  <si>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</si>
  <si>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</si>
  <si>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</si>
  <si>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</si>
  <si>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</si>
  <si>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</si>
  <si>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</si>
  <si>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</si>
  <si>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</si>
  <si>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</si>
  <si>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</si>
  <si>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</si>
  <si>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</si>
  <si>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</si>
  <si>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</si>
  <si>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</si>
  <si>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</si>
  <si>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</si>
  <si>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</si>
  <si>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</si>
  <si>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</si>
  <si>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</si>
  <si>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</si>
  <si>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</si>
  <si>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</si>
  <si>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</si>
  <si>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</si>
  <si>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</si>
  <si>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</si>
  <si>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</si>
  <si>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</si>
  <si>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</si>
  <si>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</si>
  <si>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</si>
  <si>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</si>
  <si>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</si>
  <si>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</si>
  <si>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</si>
  <si>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</si>
  <si>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</si>
  <si>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</si>
  <si>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</si>
  <si>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</si>
  <si>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</si>
  <si>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</si>
  <si>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</si>
  <si>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</si>
  <si>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</si>
  <si>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</si>
  <si>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</si>
  <si>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</si>
  <si>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</si>
  <si>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</si>
  <si>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</si>
  <si>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</si>
  <si>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</si>
  <si>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</si>
  <si>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</si>
  <si>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</si>
  <si>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</si>
  <si>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</si>
  <si>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</si>
  <si>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</si>
  <si>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</si>
  <si>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</si>
  <si>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</si>
  <si>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</si>
  <si>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</si>
  <si>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</si>
  <si>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</si>
  <si>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</si>
  <si>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</si>
  <si>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</si>
  <si>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</si>
  <si>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</si>
  <si>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</si>
  <si>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</si>
  <si>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</si>
  <si>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</si>
  <si>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</si>
  <si>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</si>
  <si>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</si>
  <si>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</si>
  <si>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</si>
  <si>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</si>
  <si>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</si>
  <si>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</si>
  <si>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</si>
  <si>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</si>
  <si>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</si>
  <si>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</si>
  <si>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</si>
  <si>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</si>
  <si>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</si>
  <si>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</si>
  <si>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</si>
  <si>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</si>
  <si>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</si>
  <si>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</si>
  <si>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</si>
  <si>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</si>
  <si>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</si>
  <si>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</si>
  <si>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</si>
  <si>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</si>
  <si>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</si>
  <si>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</si>
  <si>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</si>
  <si>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</si>
  <si>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</si>
  <si>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</si>
  <si>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</si>
  <si>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</si>
  <si>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</si>
  <si>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</si>
  <si>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</si>
  <si>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</si>
  <si>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</si>
  <si>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</si>
  <si>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</si>
  <si>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</si>
  <si>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</si>
  <si>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</si>
  <si>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</si>
  <si>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</si>
  <si>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</si>
  <si>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</si>
  <si>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</si>
  <si>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</si>
  <si>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</si>
  <si>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</si>
  <si>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</si>
  <si>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</si>
  <si>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</si>
  <si>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</si>
  <si>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</si>
  <si>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</si>
  <si>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</si>
  <si>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</si>
  <si>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</si>
  <si>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</si>
  <si>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</si>
  <si>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</si>
  <si>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</si>
  <si>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</si>
  <si>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</si>
  <si>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</si>
  <si>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</si>
  <si>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</si>
  <si>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</si>
  <si>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</si>
  <si>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</si>
  <si>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</si>
  <si>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</si>
  <si>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</si>
  <si>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</si>
  <si>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</si>
  <si>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</si>
  <si>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</si>
  <si>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</si>
  <si>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</si>
  <si>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</si>
  <si>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</si>
  <si>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</si>
  <si>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</si>
  <si>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</si>
  <si>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</si>
  <si>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</si>
  <si>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</si>
  <si>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</si>
  <si>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</si>
  <si>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</si>
  <si>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</si>
  <si>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</si>
  <si>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</si>
  <si>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</si>
  <si>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</si>
  <si>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</si>
  <si>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</si>
  <si>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</si>
  <si>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</si>
  <si>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</si>
  <si>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</si>
  <si>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</si>
  <si>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</si>
  <si>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</si>
  <si>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</si>
  <si>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</si>
  <si>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</si>
  <si>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</si>
  <si>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</si>
  <si>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</si>
  <si>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</si>
  <si>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</si>
  <si>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</si>
  <si>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</si>
  <si>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</si>
  <si>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</si>
  <si>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</si>
  <si>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</si>
  <si>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</si>
  <si>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</si>
  <si>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</si>
  <si>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</si>
  <si>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</si>
  <si>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</si>
  <si>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</si>
  <si>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</si>
  <si>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</si>
  <si>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</si>
  <si>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</si>
  <si>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</si>
  <si>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</si>
  <si>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</si>
  <si>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</si>
  <si>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</si>
  <si>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</si>
  <si>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</si>
  <si>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</si>
  <si>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</si>
  <si>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</si>
  <si>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</si>
  <si>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</si>
  <si>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</si>
  <si>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</si>
  <si>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</si>
  <si>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</si>
  <si>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</si>
  <si>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</si>
  <si>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</si>
  <si>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</si>
  <si>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</si>
  <si>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</si>
  <si>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</si>
  <si>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</si>
  <si>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</si>
  <si>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</si>
  <si>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</si>
  <si>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</si>
  <si>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</si>
  <si>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</si>
  <si>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</si>
  <si>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</si>
  <si>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</si>
  <si>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</si>
  <si>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</si>
  <si>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</si>
  <si>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</si>
  <si>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</si>
  <si>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</si>
  <si>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</si>
  <si>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</si>
  <si>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</si>
  <si>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</si>
  <si>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</si>
  <si>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</si>
  <si>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</si>
  <si>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</si>
  <si>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</si>
  <si>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</si>
  <si>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</si>
  <si>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</si>
  <si>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</si>
  <si>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</si>
  <si>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</si>
  <si>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</si>
  <si>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</si>
  <si>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</si>
  <si>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</si>
  <si>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</si>
  <si>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</si>
  <si>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</si>
  <si>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</si>
  <si>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</si>
  <si>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</si>
  <si>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</si>
  <si>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</si>
  <si>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</si>
  <si>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</si>
  <si>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</si>
  <si>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</si>
  <si>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</si>
  <si>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</si>
  <si>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</si>
  <si>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</si>
  <si>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</si>
  <si>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</si>
  <si>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</si>
  <si>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</si>
  <si>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</si>
  <si>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</si>
  <si>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</si>
  <si>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</si>
  <si>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</si>
  <si>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</si>
  <si>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</si>
  <si>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</si>
  <si>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</si>
  <si>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</si>
  <si>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</si>
  <si>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</si>
  <si>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</si>
  <si>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</si>
  <si>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</si>
  <si>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</si>
  <si>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</si>
  <si>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</si>
  <si>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</si>
  <si>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</si>
  <si>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</si>
  <si>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</si>
  <si>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</si>
  <si>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</si>
  <si>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</si>
  <si>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</si>
  <si>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</si>
  <si>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</si>
  <si>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</si>
  <si>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</si>
  <si>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</si>
  <si>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</si>
  <si>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</si>
  <si>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</si>
  <si>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</si>
  <si>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</si>
  <si>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</si>
  <si>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</si>
  <si>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</si>
  <si>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</si>
  <si>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</si>
  <si>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</si>
  <si>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</si>
  <si>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</si>
  <si>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</si>
  <si>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</si>
  <si>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</si>
  <si>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</si>
  <si>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</si>
  <si>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</si>
  <si>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</si>
  <si>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</si>
  <si>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</si>
  <si>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</si>
  <si>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</si>
  <si>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</si>
  <si>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</si>
  <si>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</si>
  <si>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</si>
  <si>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</si>
  <si>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</si>
  <si>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</si>
  <si>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</si>
  <si>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</si>
  <si>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</si>
  <si>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</si>
  <si>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</si>
  <si>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</si>
  <si>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</si>
  <si>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</si>
  <si>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</si>
  <si>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</si>
  <si>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</si>
  <si>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</si>
  <si>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</si>
  <si>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</si>
  <si>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</si>
  <si>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</si>
  <si>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</si>
  <si>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</si>
  <si>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</si>
  <si>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</si>
  <si>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</si>
  <si>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</si>
  <si>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</si>
  <si>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</si>
  <si>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</si>
  <si>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</si>
  <si>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</si>
  <si>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</si>
  <si>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</si>
  <si>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</si>
  <si>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</si>
  <si>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</si>
  <si>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</si>
  <si>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</si>
  <si>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</si>
  <si>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</si>
  <si>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</si>
  <si>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</si>
  <si>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</si>
  <si>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</si>
  <si>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</si>
  <si>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</si>
  <si>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</si>
  <si>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</si>
  <si>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</si>
  <si>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</si>
  <si>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</si>
  <si>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</si>
  <si>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</si>
  <si>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</si>
  <si>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</si>
  <si>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</si>
  <si>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</si>
  <si>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</si>
  <si>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</si>
  <si>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</si>
  <si>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</si>
  <si>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</si>
  <si>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</si>
  <si>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</si>
  <si>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</si>
  <si>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</si>
  <si>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</si>
  <si>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</si>
  <si>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</si>
  <si>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</si>
  <si>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</si>
  <si>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</si>
  <si>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</si>
  <si>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</si>
  <si>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</si>
  <si>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</si>
  <si>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</si>
  <si>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</si>
  <si>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</si>
  <si>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</si>
  <si>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</si>
  <si>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</si>
  <si>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</si>
  <si>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</si>
  <si>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</si>
  <si>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</si>
  <si>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</si>
  <si>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</si>
  <si>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</si>
  <si>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</si>
  <si>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</si>
  <si>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</si>
  <si>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</si>
  <si>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</si>
  <si>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</si>
  <si>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</si>
  <si>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</si>
  <si>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</si>
  <si>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</si>
  <si>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</si>
  <si>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</si>
  <si>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</si>
  <si>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</si>
  <si>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</si>
  <si>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</si>
  <si>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</si>
  <si>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</si>
  <si>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</si>
  <si>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</si>
  <si>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</si>
  <si>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</si>
  <si>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</si>
  <si>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</si>
  <si>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</si>
  <si>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</si>
  <si>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</si>
  <si>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</si>
  <si>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</si>
  <si>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</si>
  <si>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</si>
  <si>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</si>
  <si>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</si>
  <si>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</si>
  <si>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</si>
  <si>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</si>
  <si>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</si>
  <si>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</si>
  <si>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</si>
  <si>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</si>
  <si>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</si>
  <si>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</si>
  <si>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</si>
  <si>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</si>
  <si>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</si>
  <si>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</si>
  <si>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</si>
  <si>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</si>
  <si>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</si>
  <si>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</si>
  <si>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</si>
  <si>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</si>
  <si>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</si>
  <si>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</si>
  <si>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</si>
  <si>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</si>
  <si>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</si>
  <si>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</si>
  <si>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</si>
  <si>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</si>
  <si>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</si>
  <si>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</si>
  <si>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</si>
  <si>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</si>
  <si>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</si>
  <si>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</si>
  <si>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</si>
  <si>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</si>
  <si>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</si>
  <si>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</si>
  <si>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</si>
  <si>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</si>
  <si>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</si>
  <si>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</si>
  <si>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</si>
  <si>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</si>
  <si>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</si>
  <si>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</si>
  <si>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</si>
  <si>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</si>
  <si>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</si>
  <si>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</si>
  <si>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</si>
  <si>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</si>
  <si>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</si>
  <si>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</si>
  <si>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</si>
  <si>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</si>
  <si>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</si>
  <si>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</si>
  <si>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</si>
  <si>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</si>
  <si>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</si>
  <si>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</si>
  <si>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</si>
  <si>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</si>
  <si>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</si>
  <si>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</si>
  <si>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</si>
  <si>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</si>
  <si>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</si>
  <si>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</si>
  <si>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</si>
  <si>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</si>
  <si>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</si>
  <si>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</si>
  <si>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</si>
  <si>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</si>
  <si>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</si>
  <si>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</si>
  <si>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</si>
  <si>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</si>
  <si>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</si>
  <si>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</si>
  <si>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</si>
  <si>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</si>
  <si>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</si>
  <si>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</si>
  <si>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</si>
  <si>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</si>
  <si>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</si>
  <si>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</si>
  <si>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</si>
  <si>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</si>
  <si>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</si>
  <si>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</si>
  <si>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</si>
  <si>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</si>
  <si>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</si>
  <si>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</si>
  <si>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</si>
  <si>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</si>
  <si>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</si>
  <si>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</si>
  <si>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</si>
  <si>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</si>
  <si>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</si>
  <si>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</si>
  <si>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</si>
  <si>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</si>
  <si>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</si>
  <si>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</si>
  <si>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</si>
  <si>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</si>
  <si>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</si>
  <si>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</si>
  <si>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</si>
  <si>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</si>
  <si>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</si>
  <si>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</si>
  <si>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</si>
  <si>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</si>
  <si>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</si>
  <si>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</si>
  <si>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</si>
  <si>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</si>
  <si>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</si>
  <si>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</si>
  <si>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</si>
  <si>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</si>
  <si>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</si>
  <si>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</si>
  <si>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</si>
  <si>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</si>
  <si>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</si>
  <si>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</si>
  <si>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</si>
  <si>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</si>
  <si>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</si>
  <si>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</si>
  <si>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</si>
  <si>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</si>
  <si>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</si>
  <si>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</si>
  <si>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</si>
  <si>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</si>
  <si>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</si>
  <si>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</si>
  <si>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</si>
  <si>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</si>
  <si>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</si>
  <si>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</si>
  <si>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</si>
  <si>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</si>
  <si>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</si>
  <si>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</si>
  <si>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</si>
  <si>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</si>
  <si>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</si>
  <si>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</si>
  <si>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</si>
  <si>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</si>
  <si>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</si>
  <si>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</si>
  <si>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</si>
  <si>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</si>
  <si>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</si>
  <si>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</si>
  <si>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</si>
  <si>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</si>
  <si>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</si>
  <si>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</si>
  <si>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</si>
  <si>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</si>
  <si>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</si>
  <si>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</si>
  <si>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</si>
  <si>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</si>
  <si>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</si>
  <si>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</si>
  <si>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</si>
  <si>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</si>
  <si>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</si>
  <si>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</si>
  <si>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</si>
  <si>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</si>
  <si>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</si>
  <si>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</si>
  <si>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</si>
  <si>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</si>
  <si>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</si>
  <si>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</si>
  <si>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</si>
  <si>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</si>
  <si>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</si>
  <si>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</si>
  <si>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</si>
  <si>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</si>
  <si>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</si>
  <si>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</si>
  <si>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</si>
  <si>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</si>
  <si>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</si>
  <si>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</si>
  <si>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</si>
  <si>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</si>
  <si>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</si>
  <si>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</si>
  <si>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</si>
  <si>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</si>
  <si>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</si>
  <si>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</si>
  <si>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</si>
  <si>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</si>
  <si>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</si>
  <si>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</si>
  <si>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</si>
  <si>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</si>
  <si>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</si>
  <si>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</si>
  <si>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</si>
  <si>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</si>
  <si>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</si>
  <si>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</si>
  <si>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</si>
  <si>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</si>
  <si>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</si>
  <si>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</si>
  <si>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</si>
  <si>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</si>
  <si>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</si>
  <si>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</si>
  <si>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</si>
  <si>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</si>
  <si>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</si>
  <si>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</si>
  <si>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</si>
  <si>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</si>
  <si>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</si>
  <si>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</si>
  <si>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</si>
  <si>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</si>
  <si>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</si>
  <si>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</si>
  <si>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</si>
  <si>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</si>
  <si>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</si>
  <si>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</si>
  <si>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</si>
  <si>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</si>
  <si>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</si>
  <si>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</si>
  <si>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</si>
  <si>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</si>
  <si>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</si>
  <si>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</si>
  <si>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</si>
  <si>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</si>
  <si>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</si>
  <si>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</si>
  <si>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</si>
  <si>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</si>
  <si>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</si>
  <si>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</si>
  <si>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</si>
  <si>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</si>
  <si>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</si>
  <si>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</si>
  <si>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</si>
  <si>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</si>
  <si>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</si>
  <si>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</si>
  <si>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</si>
  <si>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</si>
  <si>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</si>
  <si>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</si>
  <si>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</si>
  <si>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</si>
  <si>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</si>
  <si>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</si>
  <si>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</si>
  <si>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</si>
  <si>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</si>
  <si>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</si>
  <si>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</si>
  <si>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</si>
  <si>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</si>
  <si>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</si>
  <si>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</si>
  <si>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</si>
  <si>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</si>
  <si>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</si>
  <si>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</si>
  <si>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</si>
  <si>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</si>
  <si>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</si>
  <si>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</si>
  <si>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</si>
  <si>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</si>
  <si>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</si>
  <si>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</si>
  <si>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</si>
  <si>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</si>
  <si>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</si>
  <si>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</si>
  <si>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</si>
  <si>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</si>
  <si>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</si>
  <si>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</si>
  <si>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</si>
  <si>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</si>
  <si>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</si>
  <si>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</si>
  <si>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</si>
  <si>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</si>
  <si>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</si>
  <si>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</si>
  <si>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</si>
  <si>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</si>
  <si>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</si>
  <si>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</si>
  <si>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</si>
  <si>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</si>
  <si>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</si>
  <si>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</si>
  <si>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</si>
  <si>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</si>
  <si>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</si>
  <si>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</si>
  <si>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</si>
  <si>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</si>
  <si>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</si>
  <si>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</si>
  <si>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</si>
  <si>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</si>
  <si>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</si>
  <si>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</si>
  <si>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</si>
  <si>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</si>
  <si>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</si>
  <si>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</si>
  <si>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</si>
  <si>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</si>
  <si>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</si>
  <si>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</si>
  <si>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</si>
  <si>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</si>
  <si>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</si>
  <si>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</si>
  <si>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</si>
  <si>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</si>
  <si>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</si>
  <si>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</si>
  <si>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</si>
  <si>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</si>
  <si>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</si>
  <si>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</si>
  <si>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</si>
  <si>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</si>
  <si>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</si>
  <si>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</si>
  <si>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</si>
  <si>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</si>
  <si>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</si>
  <si>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</si>
  <si>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</si>
  <si>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</si>
  <si>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</si>
  <si>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</si>
  <si>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</si>
  <si>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</si>
  <si>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</si>
  <si>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</si>
  <si>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</si>
  <si>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</si>
  <si>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</si>
  <si>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</si>
  <si>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</si>
  <si>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</si>
  <si>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</si>
  <si>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</si>
  <si>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</si>
  <si>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</si>
  <si>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</si>
  <si>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</si>
  <si>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</si>
  <si>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</si>
  <si>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</si>
  <si>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</si>
  <si>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</si>
  <si>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</si>
  <si>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</si>
  <si>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</si>
  <si>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</si>
  <si>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</si>
  <si>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</si>
  <si>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</si>
  <si>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</si>
  <si>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</si>
  <si>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</si>
  <si>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</si>
  <si>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</si>
  <si>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</si>
  <si>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</si>
  <si>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</si>
  <si>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</si>
  <si>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</si>
  <si>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</si>
  <si>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</si>
  <si>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</si>
  <si>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</si>
  <si>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</si>
  <si>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</si>
  <si>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</si>
  <si>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</si>
  <si>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</si>
  <si>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</si>
  <si>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</si>
  <si>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</si>
  <si>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</si>
  <si>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</si>
  <si>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</si>
  <si>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</si>
  <si>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</si>
  <si>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</si>
  <si>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</si>
  <si>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</si>
  <si>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</si>
  <si>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</si>
  <si>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</si>
  <si>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</si>
  <si>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</si>
  <si>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</si>
  <si>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</si>
  <si>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</si>
  <si>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</si>
  <si>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</si>
  <si>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</si>
  <si>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</si>
  <si>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</si>
  <si>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</si>
  <si>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</si>
  <si>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</si>
  <si>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</si>
  <si>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</si>
  <si>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</si>
  <si>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</si>
  <si>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</si>
  <si>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</si>
  <si>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</si>
  <si>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</si>
  <si>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</si>
  <si>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</si>
  <si>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</si>
  <si>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</si>
  <si>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</si>
  <si>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</si>
  <si>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</si>
  <si>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</si>
  <si>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</si>
  <si>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</si>
  <si>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</si>
  <si>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</si>
  <si>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</si>
  <si>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</si>
  <si>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</si>
  <si>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</si>
  <si>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</si>
  <si>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</si>
  <si>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</si>
  <si>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</si>
  <si>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</si>
  <si>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</si>
  <si>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</si>
  <si>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</si>
  <si>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</si>
  <si>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</si>
  <si>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</si>
  <si>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</si>
  <si>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</si>
  <si>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</si>
  <si>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</si>
  <si>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</si>
  <si>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</si>
  <si>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</si>
  <si>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</si>
  <si>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</si>
  <si>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</si>
  <si>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</si>
  <si>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</si>
  <si>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</si>
  <si>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</si>
  <si>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</si>
  <si>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</si>
  <si>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</si>
  <si>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</si>
  <si>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</si>
  <si>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</si>
  <si>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</si>
  <si>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</si>
  <si>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</si>
  <si>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</si>
  <si>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</si>
  <si>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</si>
  <si>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</si>
  <si>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</si>
  <si>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</si>
  <si>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</si>
  <si>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</si>
  <si>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</si>
  <si>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</si>
  <si>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</si>
  <si>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</si>
  <si>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</si>
  <si>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</si>
  <si>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</si>
  <si>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</si>
  <si>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</si>
  <si>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</si>
  <si>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</si>
  <si>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</si>
  <si>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</si>
  <si>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</si>
  <si>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</si>
  <si>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</si>
  <si>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</si>
  <si>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</si>
  <si>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</si>
  <si>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</si>
  <si>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</si>
  <si>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</si>
  <si>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</si>
  <si>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</si>
  <si>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</si>
  <si>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</si>
  <si>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</si>
  <si>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</si>
  <si>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</si>
  <si>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</si>
  <si>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</si>
  <si>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</si>
  <si>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</si>
  <si>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</si>
  <si>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</si>
  <si>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</si>
  <si>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</si>
  <si>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</si>
  <si>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</si>
  <si>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</si>
  <si>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</si>
  <si>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</si>
  <si>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</si>
  <si>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</si>
  <si>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</si>
  <si>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</si>
  <si>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</si>
  <si>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</si>
  <si>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</si>
  <si>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</si>
  <si>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</si>
  <si>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</si>
  <si>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</si>
  <si>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</si>
  <si>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</si>
  <si>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</si>
  <si>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</si>
  <si>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</si>
  <si>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</si>
  <si>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</si>
  <si>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</si>
  <si>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</si>
  <si>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</si>
  <si>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</si>
  <si>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</si>
  <si>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</si>
  <si>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</si>
  <si>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</si>
  <si>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</si>
  <si>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</si>
  <si>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</si>
  <si>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</si>
  <si>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</si>
  <si>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</si>
  <si>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</si>
  <si>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</si>
  <si>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</si>
  <si>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</si>
  <si>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</si>
  <si>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</si>
  <si>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</si>
  <si>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</si>
  <si>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</si>
  <si>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</si>
  <si>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</si>
  <si>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</si>
  <si>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</si>
  <si>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</si>
  <si>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</si>
  <si>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</si>
  <si>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</si>
  <si>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</si>
  <si>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</si>
  <si>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</si>
  <si>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</si>
  <si>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</si>
  <si>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</si>
  <si>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</si>
  <si>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</si>
  <si>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</si>
  <si>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</si>
  <si>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</si>
  <si>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</si>
  <si>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</si>
  <si>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</si>
  <si>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</si>
  <si>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</si>
  <si>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</si>
  <si>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</si>
  <si>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</si>
  <si>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</si>
  <si>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</si>
  <si>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</si>
  <si>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</si>
  <si>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</si>
  <si>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</si>
  <si>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</si>
  <si>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</si>
  <si>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</si>
  <si>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</si>
  <si>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</si>
  <si>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</si>
  <si>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</si>
  <si>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</si>
  <si>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</si>
  <si>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</si>
  <si>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</si>
  <si>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</si>
  <si>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</si>
  <si>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</si>
  <si>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</si>
  <si>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</si>
  <si>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</si>
  <si>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</si>
  <si>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</si>
  <si>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</si>
  <si>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</si>
  <si>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</si>
  <si>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</si>
  <si>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</si>
  <si>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</si>
  <si>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</si>
  <si>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</si>
  <si>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</si>
  <si>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</si>
  <si>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</si>
  <si>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</si>
  <si>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</si>
  <si>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</si>
  <si>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</si>
  <si>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</si>
  <si>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</si>
  <si>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</si>
  <si>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</si>
  <si>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</si>
  <si>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</si>
  <si>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</si>
  <si>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</si>
  <si>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</si>
  <si>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</si>
  <si>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</si>
  <si>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</si>
  <si>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</si>
  <si>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</si>
  <si>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</si>
  <si>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</si>
  <si>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</si>
  <si>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</si>
  <si>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</si>
  <si>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</si>
  <si>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</si>
  <si>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</si>
  <si>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</si>
  <si>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</si>
  <si>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</si>
  <si>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</si>
  <si>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</si>
  <si>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</si>
  <si>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</si>
  <si>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</si>
  <si>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</si>
  <si>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</si>
  <si>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</si>
  <si>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</si>
  <si>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</si>
  <si>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</si>
  <si>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</si>
  <si>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</si>
  <si>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</si>
  <si>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</si>
  <si>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</si>
  <si>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</si>
  <si>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</si>
  <si>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</si>
  <si>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</si>
  <si>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</si>
  <si>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</si>
  <si>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</si>
  <si>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</si>
  <si>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</si>
  <si>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</si>
  <si>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</si>
  <si>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</si>
  <si>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</si>
  <si>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</si>
  <si>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</si>
  <si>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</si>
  <si>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</si>
  <si>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</si>
  <si>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</si>
  <si>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</si>
  <si>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</si>
  <si>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</si>
  <si>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</si>
  <si>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</si>
  <si>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</si>
  <si>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</si>
  <si>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</si>
  <si>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</si>
  <si>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</si>
  <si>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</si>
  <si>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</si>
  <si>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</si>
  <si>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</si>
  <si>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</si>
  <si>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</si>
  <si>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</si>
  <si>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</si>
  <si>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</si>
  <si>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</si>
  <si>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</si>
  <si>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</si>
  <si>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</si>
  <si>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</si>
  <si>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</si>
  <si>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</si>
  <si>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</si>
  <si>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</si>
  <si>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</si>
  <si>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</si>
  <si>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</si>
  <si>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</si>
  <si>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</si>
  <si>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</si>
  <si>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</si>
  <si>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</si>
  <si>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</si>
  <si>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</si>
  <si>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</si>
  <si>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</si>
  <si>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</si>
  <si>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</si>
  <si>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</si>
  <si>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</si>
  <si>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</si>
  <si>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</si>
  <si>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</si>
  <si>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</si>
  <si>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</si>
  <si>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</si>
  <si>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</si>
  <si>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</si>
  <si>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</si>
  <si>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</si>
  <si>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</si>
  <si>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</si>
  <si>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</si>
  <si>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</si>
  <si>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</si>
  <si>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</si>
  <si>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</si>
  <si>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</si>
  <si>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</si>
  <si>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</si>
  <si>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</si>
  <si>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</si>
  <si>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</si>
  <si>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</si>
  <si>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</si>
  <si>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</si>
  <si>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</si>
  <si>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</si>
  <si>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</si>
  <si>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</si>
  <si>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</si>
  <si>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</si>
  <si>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</si>
  <si>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</si>
  <si>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</si>
  <si>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</si>
  <si>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</si>
  <si>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</si>
  <si>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</si>
  <si>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</si>
  <si>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</si>
  <si>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</si>
  <si>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</si>
  <si>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</si>
  <si>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</si>
  <si>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</si>
  <si>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</si>
  <si>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</si>
  <si>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</si>
  <si>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</si>
  <si>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</si>
  <si>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</si>
  <si>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</si>
  <si>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</si>
  <si>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</si>
  <si>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</si>
  <si>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</si>
  <si>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</si>
  <si>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</si>
  <si>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</si>
  <si>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</si>
  <si>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</si>
  <si>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</si>
  <si>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</si>
  <si>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</si>
  <si>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</si>
  <si>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</si>
  <si>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</si>
  <si>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</si>
  <si>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</si>
  <si>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</si>
  <si>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</si>
  <si>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</si>
  <si>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</si>
  <si>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</si>
  <si>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</si>
  <si>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</si>
  <si>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</si>
  <si>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</si>
  <si>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</si>
  <si>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</si>
  <si>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</si>
  <si>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</si>
  <si>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</si>
  <si>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</si>
  <si>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</si>
  <si>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</si>
  <si>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</si>
  <si>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</si>
  <si>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</si>
  <si>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</si>
  <si>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</si>
  <si>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</si>
  <si>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</si>
  <si>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</si>
  <si>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</si>
  <si>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</si>
  <si>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</si>
  <si>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</si>
  <si>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</si>
  <si>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</si>
  <si>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</si>
  <si>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</si>
  <si>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</si>
  <si>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</si>
  <si>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</si>
  <si>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</si>
  <si>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</si>
  <si>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</si>
  <si>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</si>
  <si>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</si>
  <si>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</si>
  <si>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</si>
  <si>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</si>
  <si>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</si>
  <si>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</si>
  <si>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</si>
  <si>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</si>
  <si>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</si>
  <si>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</si>
  <si>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</si>
  <si>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</si>
  <si>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</si>
  <si>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</si>
  <si>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</si>
  <si>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</si>
  <si>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</si>
  <si>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</si>
  <si>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</si>
  <si>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</si>
  <si>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</si>
  <si>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</si>
  <si>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</si>
  <si>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</si>
  <si>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</si>
  <si>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</si>
  <si>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</si>
  <si>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</si>
  <si>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</si>
  <si>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</si>
  <si>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</si>
  <si>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</si>
  <si>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</si>
  <si>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</si>
  <si>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</si>
  <si>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</si>
  <si>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</si>
  <si>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</si>
  <si>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</si>
  <si>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</si>
  <si>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</si>
  <si>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</si>
  <si>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</si>
  <si>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</si>
  <si>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</si>
  <si>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</si>
  <si>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</si>
  <si>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</si>
  <si>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</si>
  <si>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</si>
  <si>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</si>
  <si>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</si>
  <si>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</si>
  <si>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</si>
  <si>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</si>
  <si>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</si>
  <si>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</si>
  <si>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</si>
  <si>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</si>
  <si>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</si>
  <si>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</si>
  <si>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</si>
  <si>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</si>
  <si>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</si>
  <si>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</si>
  <si>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</si>
  <si>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</si>
  <si>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</si>
  <si>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</si>
  <si>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</si>
  <si>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</si>
  <si>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</si>
  <si>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</si>
  <si>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</si>
  <si>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</si>
  <si>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</si>
  <si>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</si>
  <si>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</si>
  <si>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</si>
  <si>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</si>
  <si>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</si>
  <si>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</si>
  <si>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</si>
  <si>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</si>
  <si>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</si>
  <si>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</si>
  <si>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</si>
  <si>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</si>
  <si>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</si>
  <si>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</si>
  <si>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</si>
  <si>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</si>
  <si>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</si>
  <si>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</si>
  <si>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</si>
  <si>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</si>
  <si>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</si>
  <si>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</si>
  <si>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</si>
  <si>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</si>
  <si>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</si>
  <si>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</si>
  <si>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</si>
  <si>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</si>
  <si>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</si>
  <si>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</si>
  <si>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</si>
  <si>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</si>
  <si>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</si>
  <si>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</si>
  <si>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</si>
  <si>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</si>
  <si>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</si>
  <si>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</si>
  <si>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</si>
  <si>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</si>
  <si>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</si>
  <si>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</si>
  <si>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</si>
  <si>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</si>
  <si>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</si>
  <si>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</si>
  <si>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</si>
  <si>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</si>
  <si>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</si>
  <si>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</si>
  <si>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</si>
  <si>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</si>
  <si>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</si>
  <si>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</si>
  <si>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</si>
  <si>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</si>
  <si>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</si>
  <si>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</si>
  <si>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</si>
  <si>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</si>
  <si>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</si>
  <si>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</si>
  <si>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</si>
  <si>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</si>
  <si>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</si>
  <si>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</si>
  <si>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</si>
  <si>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</si>
  <si>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</si>
  <si>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</si>
  <si>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</si>
  <si>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</si>
  <si>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</si>
  <si>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</si>
  <si>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</si>
  <si>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</si>
  <si>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</si>
  <si>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</si>
  <si>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</si>
  <si>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</si>
  <si>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</si>
  <si>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</si>
  <si>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</si>
  <si>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</si>
  <si>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</si>
  <si>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</si>
  <si>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</si>
  <si>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</si>
  <si>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</si>
  <si>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</si>
  <si>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</si>
  <si>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</si>
  <si>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</si>
  <si>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</si>
  <si>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</si>
  <si>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</si>
  <si>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</si>
  <si>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</si>
  <si>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</si>
  <si>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</si>
  <si>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</si>
  <si>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</si>
  <si>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</si>
  <si>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</si>
  <si>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</si>
  <si>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</si>
  <si>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</si>
  <si>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</si>
  <si>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</si>
  <si>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</si>
  <si>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</si>
  <si>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</si>
  <si>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</si>
  <si>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</si>
  <si>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</si>
  <si>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</si>
  <si>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</si>
  <si>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</si>
  <si>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</si>
  <si>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</si>
  <si>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</si>
  <si>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</si>
  <si>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</si>
  <si>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</si>
  <si>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</si>
  <si>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</si>
  <si>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</si>
  <si>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</si>
  <si>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</si>
  <si>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</si>
  <si>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</si>
  <si>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</si>
  <si>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</si>
  <si>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</si>
  <si>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</si>
  <si>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</si>
  <si>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</si>
  <si>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</si>
  <si>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</si>
  <si>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</si>
  <si>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</si>
  <si>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</si>
  <si>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</si>
  <si>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</si>
  <si>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</si>
  <si>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</si>
  <si>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</si>
  <si>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</si>
  <si>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</si>
  <si>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</si>
  <si>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</si>
  <si>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</si>
  <si>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</si>
  <si>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</si>
  <si>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</si>
  <si>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</si>
  <si>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</si>
  <si>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</si>
  <si>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</si>
  <si>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</si>
  <si>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</si>
  <si>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</si>
  <si>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</si>
  <si>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</si>
  <si>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</si>
  <si>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</si>
  <si>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</si>
  <si>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</si>
  <si>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</si>
  <si>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</si>
  <si>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</si>
  <si>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</si>
  <si>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</si>
  <si>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</si>
  <si>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</si>
  <si>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</si>
  <si>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</si>
  <si>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</si>
  <si>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</si>
  <si>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</si>
  <si>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</si>
  <si>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</si>
  <si>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</si>
  <si>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</si>
  <si>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</si>
  <si>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</si>
  <si>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</si>
  <si>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</si>
  <si>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</si>
  <si>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</si>
  <si>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</si>
  <si>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</si>
  <si>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</si>
  <si>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</si>
  <si>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</si>
  <si>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</si>
  <si>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</si>
  <si>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</si>
  <si>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</si>
  <si>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</si>
  <si>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</si>
  <si>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</si>
  <si>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</si>
  <si>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</si>
  <si>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</si>
  <si>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</si>
  <si>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</si>
  <si>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</si>
  <si>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</si>
  <si>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</si>
  <si>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</si>
  <si>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</si>
  <si>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</si>
  <si>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</si>
  <si>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</si>
  <si>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</si>
  <si>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</si>
  <si>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</si>
  <si>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</si>
  <si>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</si>
  <si>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</si>
  <si>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</si>
  <si>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</si>
  <si>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</si>
  <si>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</si>
  <si>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</si>
  <si>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</si>
  <si>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</si>
  <si>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</si>
  <si>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</si>
  <si>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</si>
  <si>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</si>
  <si>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</si>
  <si>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</si>
  <si>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</si>
  <si>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</si>
  <si>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</si>
  <si>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</si>
  <si>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</si>
  <si>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</si>
  <si>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</si>
  <si>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</si>
  <si>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</si>
  <si>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</si>
  <si>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</si>
  <si>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</si>
  <si>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</si>
  <si>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</si>
  <si>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</si>
  <si>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</si>
  <si>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</si>
  <si>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</si>
  <si>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</si>
  <si>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</si>
  <si>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</si>
  <si>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</si>
  <si>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</si>
  <si>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</si>
  <si>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</si>
  <si>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</si>
  <si>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</si>
  <si>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</si>
  <si>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</si>
  <si>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</si>
  <si>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</si>
  <si>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</si>
  <si>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</si>
  <si>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</si>
  <si>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</si>
  <si>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</si>
  <si>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</si>
  <si>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</si>
  <si>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</si>
  <si>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</si>
  <si>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</si>
  <si>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</si>
  <si>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</si>
  <si>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</si>
  <si>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</si>
  <si>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</si>
  <si>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</si>
  <si>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</si>
  <si>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</si>
  <si>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</si>
  <si>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</si>
  <si>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</si>
  <si>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</si>
  <si>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</si>
  <si>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</si>
  <si>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</si>
  <si>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</si>
  <si>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</si>
  <si>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</si>
  <si>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</si>
  <si>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</si>
  <si>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</si>
  <si>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</si>
  <si>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</si>
  <si>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</si>
  <si>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</si>
  <si>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</si>
  <si>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</si>
  <si>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</si>
  <si>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</si>
  <si>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</si>
  <si>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</si>
  <si>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</si>
  <si>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</si>
  <si>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</si>
  <si>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</si>
  <si>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</si>
  <si>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</si>
  <si>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</si>
  <si>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</si>
  <si>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</si>
  <si>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</si>
  <si>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</si>
  <si>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</si>
  <si>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</si>
  <si>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</si>
  <si>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</si>
  <si>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</si>
  <si>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</si>
  <si>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</si>
  <si>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</si>
  <si>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</si>
  <si>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</si>
  <si>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</si>
  <si>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</si>
  <si>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</si>
  <si>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</si>
  <si>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</si>
  <si>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</si>
  <si>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</si>
  <si>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</si>
  <si>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</si>
  <si>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</si>
  <si>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</si>
  <si>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</si>
  <si>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</si>
  <si>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</si>
  <si>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</si>
  <si>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</si>
  <si>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</si>
  <si>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</si>
  <si>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</si>
  <si>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</si>
  <si>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</si>
  <si>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</si>
  <si>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</si>
  <si>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</si>
  <si>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</si>
  <si>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</si>
  <si>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</si>
  <si>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</si>
  <si>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</si>
  <si>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</si>
  <si>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</si>
  <si>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</si>
  <si>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</si>
  <si>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</si>
  <si>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</si>
  <si>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</si>
  <si>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</si>
  <si>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</si>
  <si>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</si>
  <si>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</si>
  <si>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</si>
  <si>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</si>
  <si>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</si>
  <si>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</si>
  <si>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</si>
  <si>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</si>
  <si>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</si>
  <si>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</si>
  <si>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</si>
  <si>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</si>
  <si>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</si>
  <si>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</si>
  <si>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</si>
  <si>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</si>
  <si>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</si>
  <si>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</si>
  <si>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</si>
  <si>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</si>
  <si>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</si>
  <si>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</si>
  <si>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</si>
  <si>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</si>
  <si>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</si>
  <si>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</si>
  <si>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</si>
  <si>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</si>
  <si>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</si>
  <si>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</si>
  <si>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</si>
  <si>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</si>
  <si>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</si>
  <si>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</si>
  <si>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</si>
  <si>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</si>
  <si>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</si>
  <si>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</si>
  <si>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</si>
  <si>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</si>
  <si>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</si>
  <si>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</si>
  <si>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</si>
  <si>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</si>
  <si>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</si>
  <si>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</si>
  <si>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</si>
  <si>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</si>
  <si>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</si>
  <si>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</si>
  <si>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</si>
  <si>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</si>
  <si>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</si>
  <si>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</si>
  <si>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</si>
  <si>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</si>
  <si>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</si>
  <si>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</si>
  <si>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</si>
  <si>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</si>
  <si>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</si>
  <si>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</si>
  <si>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</si>
  <si>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</si>
  <si>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</si>
  <si>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</si>
  <si>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</si>
  <si>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</si>
  <si>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</si>
  <si>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</si>
  <si>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</si>
  <si>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</si>
  <si>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</si>
  <si>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</si>
  <si>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</si>
  <si>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</si>
  <si>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</si>
  <si>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</si>
  <si>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</si>
  <si>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</si>
  <si>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</si>
  <si>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</si>
  <si>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</si>
  <si>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</si>
  <si>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</si>
  <si>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</si>
  <si>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</si>
  <si>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</si>
  <si>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</si>
  <si>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</si>
  <si>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</si>
  <si>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</si>
  <si>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</si>
  <si>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</si>
  <si>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</si>
  <si>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</si>
  <si>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</si>
  <si>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</si>
  <si>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</si>
  <si>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</si>
  <si>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</si>
  <si>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</si>
  <si>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</si>
  <si>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</si>
  <si>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</si>
  <si>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</si>
  <si>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</si>
  <si>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</si>
  <si>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</si>
  <si>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</si>
  <si>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</si>
  <si>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</si>
  <si>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</si>
  <si>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</si>
  <si>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</si>
  <si>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</si>
  <si>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</si>
  <si>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</si>
  <si>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</si>
  <si>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</si>
  <si>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</si>
  <si>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</si>
  <si>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</si>
  <si>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</si>
  <si>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</si>
  <si>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</si>
  <si>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</si>
  <si>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</si>
  <si>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</si>
  <si>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</si>
  <si>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</si>
  <si>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</si>
  <si>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</si>
  <si>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</si>
  <si>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</si>
  <si>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</si>
  <si>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</si>
  <si>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</si>
  <si>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</si>
  <si>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</si>
  <si>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</si>
  <si>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</si>
  <si>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</si>
  <si>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</si>
  <si>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</si>
  <si>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</si>
  <si>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</si>
  <si>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</si>
  <si>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</si>
  <si>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</si>
  <si>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</si>
  <si>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</si>
  <si>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</si>
  <si>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</si>
  <si>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</si>
  <si>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</si>
  <si>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</si>
  <si>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</si>
  <si>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</si>
  <si>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</si>
  <si>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</si>
  <si>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</si>
  <si>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</si>
  <si>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</si>
  <si>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</si>
  <si>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</si>
  <si>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</si>
  <si>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</si>
  <si>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</si>
  <si>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</si>
  <si>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</si>
  <si>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</si>
  <si>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</si>
  <si>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</si>
  <si>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</si>
  <si>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</si>
  <si>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</si>
  <si>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</si>
  <si>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</si>
  <si>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</si>
  <si>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</si>
  <si>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</si>
  <si>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</si>
  <si>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</si>
  <si>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</si>
  <si>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</si>
  <si>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</si>
  <si>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</si>
  <si>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</si>
  <si>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</si>
  <si>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</si>
  <si>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</si>
  <si>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</si>
  <si>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</si>
  <si>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</si>
  <si>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</si>
  <si>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</si>
  <si>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</si>
  <si>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</si>
  <si>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</si>
  <si>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</si>
  <si>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</si>
  <si>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</si>
  <si>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</si>
  <si>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</si>
  <si>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</si>
  <si>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</si>
  <si>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</si>
  <si>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</si>
  <si>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</si>
  <si>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</si>
  <si>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</si>
  <si>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</si>
  <si>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</si>
  <si>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</si>
  <si>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</si>
  <si>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</si>
  <si>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</si>
  <si>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</si>
  <si>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</si>
  <si>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</si>
  <si>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</si>
  <si>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</si>
  <si>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</si>
  <si>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</si>
  <si>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</si>
  <si>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</si>
  <si>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</si>
  <si>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</si>
  <si>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</si>
  <si>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</si>
  <si>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</si>
  <si>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</si>
  <si>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</si>
  <si>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</si>
  <si>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</si>
  <si>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</si>
  <si>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</si>
  <si>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</si>
  <si>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</si>
  <si>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</si>
  <si>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</si>
  <si>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</si>
  <si>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</si>
  <si>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</si>
  <si>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</si>
  <si>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</si>
  <si>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</si>
  <si>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</si>
  <si>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</si>
  <si>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</si>
  <si>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</si>
  <si>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</si>
  <si>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</si>
  <si>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</si>
  <si>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</si>
  <si>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</si>
  <si>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</si>
  <si>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</si>
  <si>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</si>
  <si>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</si>
  <si>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</si>
  <si>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</si>
  <si>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</si>
  <si>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</si>
  <si>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</si>
  <si>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</si>
  <si>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</si>
  <si>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</si>
  <si>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</si>
  <si>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</si>
  <si>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</si>
  <si>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</si>
  <si>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</si>
  <si>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</si>
  <si>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</si>
  <si>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</si>
  <si>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</si>
  <si>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</si>
  <si>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</si>
  <si>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</si>
  <si>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</si>
  <si>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</si>
  <si>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</si>
  <si>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</si>
  <si>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</si>
  <si>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</si>
  <si>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</si>
  <si>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</si>
  <si>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</si>
  <si>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</si>
  <si>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</si>
  <si>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</si>
  <si>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</si>
  <si>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</si>
  <si>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</si>
  <si>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</si>
  <si>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</si>
  <si>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</si>
  <si>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</si>
  <si>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</si>
  <si>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</si>
  <si>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</si>
  <si>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</si>
  <si>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</si>
  <si>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</si>
  <si>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</si>
  <si>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</si>
  <si>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</si>
  <si>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</si>
  <si>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</si>
  <si>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</si>
  <si>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</si>
  <si>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</si>
  <si>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</si>
  <si>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</si>
  <si>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</si>
  <si>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</si>
  <si>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</si>
  <si>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</si>
  <si>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</si>
  <si>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</si>
  <si>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</si>
  <si>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</si>
  <si>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</si>
  <si>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</si>
  <si>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</si>
  <si>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</si>
  <si>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</si>
  <si>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</si>
  <si>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</si>
  <si>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</si>
  <si>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</si>
  <si>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</si>
  <si>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</si>
  <si>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</si>
  <si>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</si>
  <si>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</si>
  <si>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</si>
  <si>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</si>
  <si>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</si>
  <si>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</si>
  <si>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</si>
  <si>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</si>
  <si>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</si>
  <si>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</si>
  <si>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</si>
  <si>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</si>
  <si>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</si>
  <si>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</si>
  <si>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</si>
  <si>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</si>
  <si>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</si>
  <si>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</si>
  <si>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</si>
  <si>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</si>
  <si>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</si>
  <si>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</si>
  <si>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</si>
  <si>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</si>
  <si>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</si>
  <si>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</si>
  <si>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</si>
  <si>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</si>
  <si>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</si>
  <si>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</si>
  <si>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</si>
  <si>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</si>
  <si>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</si>
  <si>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</si>
  <si>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</si>
  <si>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</si>
  <si>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</si>
  <si>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</si>
  <si>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</si>
  <si>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</si>
  <si>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</si>
  <si>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</si>
  <si>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</si>
  <si>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</si>
  <si>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</si>
  <si>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</si>
  <si>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</si>
  <si>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</si>
  <si>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</si>
  <si>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</si>
  <si>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</si>
  <si>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</si>
  <si>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</si>
  <si>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</si>
  <si>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</si>
  <si>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</si>
  <si>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</si>
  <si>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</si>
  <si>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</si>
  <si>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</si>
  <si>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</si>
  <si>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</si>
  <si>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</si>
  <si>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</si>
  <si>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</si>
  <si>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</si>
  <si>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</si>
  <si>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</si>
  <si>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</si>
  <si>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</si>
  <si>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</si>
  <si>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</si>
  <si>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</si>
  <si>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</si>
  <si>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</si>
  <si>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</si>
  <si>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</si>
  <si>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</si>
  <si>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</si>
  <si>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</si>
  <si>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</si>
  <si>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</si>
  <si>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</si>
  <si>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</si>
  <si>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</si>
  <si>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</si>
  <si>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</si>
  <si>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</si>
  <si>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</si>
  <si>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</si>
  <si>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</si>
  <si>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</si>
  <si>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</si>
  <si>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</si>
  <si>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</si>
  <si>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</si>
  <si>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</si>
  <si>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</si>
  <si>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</si>
  <si>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</si>
  <si>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</si>
  <si>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</si>
  <si>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</si>
  <si>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</si>
  <si>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</si>
  <si>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</si>
  <si>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</si>
  <si>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</si>
  <si>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</si>
  <si>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</si>
  <si>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</si>
  <si>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</si>
  <si>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</si>
  <si>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</si>
  <si>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</si>
  <si>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</si>
  <si>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</si>
  <si>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</si>
  <si>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</si>
  <si>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</si>
  <si>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</si>
  <si>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</si>
  <si>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</si>
  <si>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</si>
  <si>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</si>
  <si>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</si>
  <si>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</si>
  <si>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</si>
  <si>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</si>
  <si>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</si>
  <si>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</si>
  <si>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</si>
  <si>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</si>
  <si>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</si>
  <si>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</si>
  <si>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</si>
  <si>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</si>
  <si>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</si>
  <si>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</si>
  <si>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</si>
  <si>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</si>
  <si>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</si>
  <si>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</si>
  <si>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</si>
  <si>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</si>
  <si>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</si>
  <si>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</si>
  <si>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</si>
  <si>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</si>
  <si>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</si>
  <si>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</si>
  <si>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</si>
  <si>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</si>
  <si>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</si>
  <si>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</si>
  <si>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</si>
  <si>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</si>
  <si>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</si>
  <si>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</si>
  <si>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</si>
  <si>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</si>
  <si>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</si>
  <si>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</si>
  <si>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</si>
  <si>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</si>
  <si>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</si>
  <si>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</si>
  <si>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</si>
  <si>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</si>
  <si>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</si>
  <si>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</si>
  <si>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</si>
  <si>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</si>
  <si>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</si>
  <si>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</si>
  <si>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</si>
  <si>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</si>
  <si>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</si>
  <si>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</si>
  <si>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</si>
  <si>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</si>
  <si>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</si>
  <si>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</si>
  <si>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</si>
  <si>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</si>
  <si>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</si>
  <si>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</si>
  <si>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</si>
  <si>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</si>
  <si>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</si>
  <si>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</si>
  <si>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</si>
  <si>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</si>
  <si>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</si>
  <si>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</si>
  <si>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</si>
  <si>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</si>
  <si>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</si>
  <si>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</si>
  <si>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</si>
  <si>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</si>
  <si>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</si>
  <si>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</si>
  <si>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</si>
  <si>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</si>
  <si>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</si>
  <si>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</si>
  <si>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</si>
  <si>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</si>
  <si>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</si>
  <si>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</si>
  <si>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</si>
  <si>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</si>
  <si>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</si>
  <si>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</si>
  <si>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</si>
  <si>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</si>
  <si>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</si>
  <si>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</si>
  <si>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</si>
  <si>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</si>
  <si>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</si>
  <si>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</si>
  <si>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</si>
  <si>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</si>
  <si>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</si>
  <si>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</si>
  <si>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</si>
  <si>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</si>
  <si>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</si>
  <si>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</si>
  <si>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</si>
  <si>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</si>
  <si>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</si>
  <si>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</si>
  <si>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</si>
  <si>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</si>
  <si>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</si>
  <si>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</si>
  <si>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</si>
  <si>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</si>
  <si>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</si>
  <si>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</si>
  <si>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</si>
  <si>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</si>
  <si>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</si>
  <si>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</si>
  <si>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</si>
  <si>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</si>
  <si>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</si>
  <si>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</si>
  <si>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</si>
  <si>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</si>
  <si>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</si>
  <si>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</si>
  <si>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</si>
  <si>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</si>
  <si>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</si>
  <si>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</si>
  <si>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</si>
  <si>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</si>
  <si>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</si>
  <si>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</si>
  <si>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</si>
  <si>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</si>
  <si>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</si>
  <si>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</si>
  <si>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</si>
  <si>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</si>
  <si>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</si>
  <si>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</si>
  <si>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</si>
  <si>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</si>
  <si>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</si>
  <si>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</si>
  <si>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</si>
  <si>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</si>
  <si>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</si>
  <si>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</si>
  <si>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</si>
  <si>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</si>
  <si>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</si>
  <si>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</si>
  <si>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</si>
  <si>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</si>
  <si>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</si>
  <si>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</si>
  <si>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</si>
  <si>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</si>
  <si>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</si>
  <si>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</si>
  <si>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</si>
  <si>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</si>
  <si>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</si>
  <si>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</si>
  <si>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</si>
  <si>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</si>
  <si>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</si>
  <si>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</si>
  <si>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</si>
  <si>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</si>
  <si>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</si>
  <si>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</si>
  <si>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</si>
  <si>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</si>
  <si>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</si>
  <si>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</si>
  <si>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</si>
  <si>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</si>
  <si>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</si>
  <si>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</si>
  <si>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</si>
  <si>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</si>
  <si>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</si>
  <si>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</si>
  <si>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</si>
  <si>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</si>
  <si>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</si>
  <si>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</si>
  <si>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</si>
  <si>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</si>
  <si>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</si>
  <si>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</si>
  <si>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</si>
  <si>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</si>
  <si>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</si>
  <si>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</si>
  <si>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</si>
  <si>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</si>
  <si>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</si>
  <si>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</si>
  <si>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</si>
  <si>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</si>
  <si>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</si>
  <si>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</si>
  <si>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</si>
  <si>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</si>
  <si>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</si>
  <si>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</si>
  <si>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</si>
  <si>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</si>
  <si>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</si>
  <si>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</si>
  <si>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</si>
  <si>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</si>
  <si>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</si>
  <si>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</si>
  <si>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</si>
  <si>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</si>
  <si>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</si>
  <si>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</si>
  <si>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</si>
  <si>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</si>
  <si>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</si>
  <si>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</si>
  <si>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</si>
  <si>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</si>
  <si>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</si>
  <si>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</si>
  <si>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</si>
  <si>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</si>
  <si>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</si>
  <si>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</si>
  <si>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</si>
  <si>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</si>
  <si>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</si>
  <si>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</si>
  <si>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</si>
  <si>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</si>
  <si>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</si>
  <si>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</si>
  <si>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</si>
  <si>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</si>
  <si>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</si>
  <si>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</si>
  <si>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</si>
  <si>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</si>
  <si>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</si>
  <si>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</si>
  <si>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</si>
  <si>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</si>
  <si>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</si>
  <si>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</si>
  <si>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</si>
  <si>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</si>
  <si>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</si>
  <si>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</si>
  <si>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</si>
  <si>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</si>
  <si>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</si>
  <si>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</si>
  <si>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</si>
  <si>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</si>
  <si>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</si>
  <si>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</si>
  <si>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</si>
  <si>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</si>
  <si>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</si>
  <si>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</si>
  <si>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</si>
  <si>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</si>
  <si>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</si>
  <si>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</si>
  <si>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</si>
  <si>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</si>
  <si>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</si>
  <si>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</si>
  <si>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</si>
  <si>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</si>
  <si>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</si>
  <si>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</si>
  <si>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</si>
  <si>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</si>
  <si>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</si>
  <si>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</si>
  <si>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</si>
  <si>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</si>
  <si>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</si>
  <si>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</si>
  <si>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</si>
  <si>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</si>
  <si>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</si>
  <si>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</si>
  <si>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</si>
  <si>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</si>
  <si>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</si>
  <si>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</si>
  <si>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</si>
  <si>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</si>
  <si>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</si>
  <si>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</si>
  <si>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</si>
  <si>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</si>
  <si>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</si>
  <si>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</si>
  <si>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</si>
  <si>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</si>
  <si>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</si>
  <si>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</si>
  <si>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</si>
  <si>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</si>
  <si>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</si>
  <si>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</si>
  <si>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</si>
  <si>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</si>
  <si>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</si>
  <si>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</si>
  <si>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</si>
  <si>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</si>
  <si>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</si>
  <si>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</si>
  <si>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</si>
  <si>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</si>
  <si>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</si>
  <si>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</si>
  <si>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</si>
  <si>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</si>
  <si>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</si>
  <si>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</si>
  <si>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</si>
  <si>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</si>
  <si>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</si>
  <si>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</si>
  <si>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</si>
  <si>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</si>
  <si>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</si>
  <si>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</si>
  <si>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</si>
  <si>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</si>
  <si>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</si>
  <si>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</si>
  <si>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</si>
  <si>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</si>
  <si>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</si>
  <si>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</si>
  <si>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</si>
  <si>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</si>
  <si>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</si>
  <si>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</si>
  <si>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</si>
  <si>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</si>
  <si>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</si>
  <si>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</si>
  <si>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</si>
  <si>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</si>
  <si>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</si>
  <si>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</si>
  <si>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</si>
  <si>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</si>
  <si>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</si>
  <si>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</si>
  <si>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</si>
  <si>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</si>
  <si>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</si>
  <si>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</si>
  <si>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</si>
  <si>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</si>
  <si>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</si>
  <si>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</si>
  <si>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</si>
  <si>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</si>
  <si>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</si>
  <si>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</si>
  <si>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</si>
  <si>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</si>
  <si>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</si>
  <si>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</si>
  <si>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</si>
  <si>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</si>
  <si>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</si>
  <si>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</si>
  <si>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</si>
  <si>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</si>
  <si>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</si>
  <si>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</si>
  <si>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</si>
  <si>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</si>
  <si>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</si>
  <si>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</si>
  <si>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</si>
  <si>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</si>
  <si>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</si>
  <si>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</si>
  <si>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</si>
  <si>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</si>
  <si>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</si>
  <si>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</si>
  <si>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</si>
  <si>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</si>
  <si>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</si>
  <si>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</si>
  <si>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</si>
  <si>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</si>
  <si>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</si>
  <si>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</si>
  <si>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</si>
  <si>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</si>
  <si>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</si>
  <si>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</si>
  <si>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</si>
  <si>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</si>
  <si>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</si>
  <si>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</si>
  <si>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</si>
  <si>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</si>
  <si>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</si>
  <si>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</si>
  <si>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</si>
  <si>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</si>
  <si>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</si>
  <si>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</si>
  <si>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</si>
  <si>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</si>
  <si>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</si>
  <si>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</si>
  <si>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</si>
  <si>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</si>
  <si>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</si>
  <si>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</si>
  <si>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</si>
  <si>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</si>
  <si>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</si>
  <si>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</si>
  <si>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</si>
  <si>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</si>
  <si>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</si>
  <si>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</si>
  <si>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</si>
  <si>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</si>
  <si>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</si>
  <si>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</si>
  <si>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</si>
  <si>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</si>
  <si>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</si>
  <si>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</si>
  <si>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</si>
  <si>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</si>
  <si>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</si>
  <si>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</si>
  <si>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</si>
  <si>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</si>
  <si>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</si>
  <si>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</si>
  <si>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</si>
  <si>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</si>
  <si>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</si>
  <si>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</si>
  <si>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</si>
  <si>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</si>
  <si>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</si>
  <si>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</si>
  <si>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</si>
  <si>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</si>
  <si>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</si>
  <si>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</si>
  <si>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</si>
  <si>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</si>
  <si>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</si>
  <si>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</si>
  <si>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</si>
  <si>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</si>
  <si>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</si>
  <si>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</si>
  <si>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</si>
  <si>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</si>
  <si>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</si>
  <si>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</si>
  <si>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</si>
  <si>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</si>
  <si>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</si>
  <si>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</si>
  <si>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</si>
  <si>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</si>
  <si>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</si>
  <si>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</si>
  <si>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</si>
  <si>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</si>
  <si>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</si>
  <si>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</si>
  <si>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</si>
  <si>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</si>
  <si>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</si>
  <si>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</si>
  <si>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</si>
  <si>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</si>
  <si>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</si>
  <si>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</si>
  <si>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</si>
  <si>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</si>
  <si>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</si>
  <si>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</si>
  <si>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</si>
  <si>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</si>
  <si>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</si>
  <si>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</si>
  <si>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</si>
  <si>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</si>
  <si>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</si>
  <si>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</si>
  <si>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</si>
  <si>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</si>
  <si>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</si>
  <si>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</si>
  <si>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</si>
  <si>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</si>
  <si>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</si>
  <si>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</si>
  <si>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</si>
  <si>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</si>
  <si>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</si>
  <si>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</si>
  <si>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</si>
  <si>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</si>
  <si>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</si>
  <si>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</si>
  <si>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</si>
  <si>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</si>
  <si>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</si>
  <si>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</si>
  <si>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</si>
  <si>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</si>
  <si>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</si>
  <si>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</si>
  <si>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</si>
  <si>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</si>
  <si>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</si>
  <si>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</si>
  <si>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</si>
  <si>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</si>
  <si>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</si>
  <si>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</si>
  <si>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</si>
  <si>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</si>
  <si>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</si>
  <si>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</si>
  <si>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</si>
  <si>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</si>
  <si>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</si>
  <si>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</si>
  <si>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</si>
  <si>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</si>
  <si>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</si>
  <si>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</si>
  <si>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</si>
  <si>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</si>
  <si>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</si>
  <si>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</si>
  <si>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</si>
  <si>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</si>
  <si>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</si>
  <si>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</si>
  <si>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</si>
  <si>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</si>
  <si>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</si>
  <si>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</si>
  <si>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</si>
  <si>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</si>
  <si>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</si>
  <si>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</si>
  <si>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</si>
  <si>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</si>
  <si>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</si>
  <si>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</si>
  <si>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</si>
  <si>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</si>
  <si>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</si>
  <si>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</si>
  <si>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</si>
  <si>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</si>
  <si>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</si>
  <si>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</si>
  <si>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</si>
  <si>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</si>
  <si>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</si>
  <si>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</si>
  <si>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</si>
  <si>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</si>
  <si>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</si>
  <si>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</si>
  <si>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</si>
  <si>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</si>
  <si>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</si>
  <si>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</si>
  <si>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</si>
  <si>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</si>
  <si>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</si>
  <si>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</si>
  <si>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</si>
  <si>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</si>
  <si>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</si>
  <si>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</si>
  <si>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</si>
  <si>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</si>
  <si>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</si>
  <si>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</si>
  <si>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</si>
  <si>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</si>
  <si>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</si>
  <si>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</si>
  <si>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</si>
  <si>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</si>
  <si>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</si>
  <si>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</si>
  <si>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</si>
  <si>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</si>
  <si>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</si>
  <si>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</si>
  <si>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</si>
  <si>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</si>
  <si>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</si>
  <si>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</si>
  <si>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</si>
  <si>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</si>
  <si>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</si>
  <si>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</si>
  <si>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</si>
  <si>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</si>
  <si>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</si>
  <si>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</si>
  <si>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</si>
  <si>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</si>
  <si>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</si>
  <si>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</si>
  <si>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</si>
  <si>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</si>
  <si>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</si>
  <si>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</si>
  <si>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</si>
  <si>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</si>
  <si>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</si>
  <si>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</si>
  <si>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</si>
  <si>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</si>
  <si>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</si>
  <si>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</si>
  <si>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</si>
  <si>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</si>
  <si>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</si>
  <si>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</si>
  <si>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</si>
  <si>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</si>
  <si>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</si>
  <si>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</si>
  <si>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</si>
  <si>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</si>
  <si>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</si>
  <si>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</si>
  <si>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</si>
  <si>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</si>
  <si>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</si>
  <si>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</si>
  <si>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</si>
  <si>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</si>
  <si>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</si>
  <si>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</si>
  <si>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</si>
  <si>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</si>
  <si>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</si>
  <si>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</si>
  <si>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</si>
  <si>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</si>
  <si>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</si>
  <si>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</si>
  <si>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</si>
  <si>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</si>
  <si>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</si>
  <si>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</si>
  <si>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</si>
  <si>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</si>
  <si>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</si>
  <si>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</si>
  <si>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</si>
  <si>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</si>
  <si>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</si>
  <si>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</si>
  <si>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</si>
  <si>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</si>
  <si>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</si>
  <si>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</si>
  <si>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</si>
  <si>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</si>
  <si>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</si>
  <si>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</si>
  <si>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</si>
  <si>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</si>
  <si>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</si>
  <si>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</si>
  <si>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</si>
  <si>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</si>
  <si>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</si>
  <si>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</si>
  <si>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</si>
  <si>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</si>
  <si>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</si>
  <si>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</si>
  <si>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</si>
  <si>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</si>
  <si>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</si>
  <si>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</si>
  <si>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</si>
  <si>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</si>
  <si>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</si>
  <si>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</si>
  <si>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</si>
  <si>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</si>
  <si>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</si>
  <si>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</si>
  <si>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</si>
  <si>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</si>
  <si>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</si>
  <si>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</si>
  <si>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</si>
  <si>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</si>
  <si>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</si>
  <si>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</si>
  <si>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</si>
  <si>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</si>
  <si>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</si>
  <si>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</si>
  <si>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</si>
  <si>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</si>
  <si>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</si>
  <si>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</si>
  <si>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</si>
  <si>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</si>
  <si>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</si>
  <si>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</si>
  <si>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</si>
  <si>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</si>
  <si>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</si>
  <si>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</si>
  <si>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</si>
  <si>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</si>
  <si>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</si>
  <si>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</si>
  <si>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</si>
  <si>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</si>
  <si>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</si>
  <si>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</si>
  <si>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</si>
  <si>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</si>
  <si>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</si>
  <si>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</si>
  <si>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</si>
  <si>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</si>
  <si>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</si>
  <si>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</si>
  <si>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</si>
  <si>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</si>
  <si>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</si>
  <si>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</si>
  <si>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</si>
  <si>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</si>
  <si>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</si>
  <si>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</si>
  <si>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</si>
  <si>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</si>
  <si>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</si>
  <si>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</si>
  <si>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</si>
  <si>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</si>
  <si>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</si>
  <si>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</si>
  <si>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</si>
  <si>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</si>
  <si>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</si>
  <si>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</si>
  <si>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</si>
  <si>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</si>
  <si>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</si>
  <si>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</si>
  <si>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</si>
  <si>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</si>
  <si>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</si>
  <si>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</si>
  <si>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</si>
  <si>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</si>
  <si>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</si>
  <si>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</si>
  <si>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</si>
  <si>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</si>
  <si>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</si>
  <si>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</si>
  <si>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</si>
  <si>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</si>
  <si>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</si>
  <si>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</si>
  <si>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</si>
  <si>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</si>
  <si>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</si>
  <si>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</si>
  <si>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</si>
  <si>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</si>
  <si>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</si>
  <si>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</si>
  <si>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</si>
  <si>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</si>
  <si>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</si>
  <si>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</si>
  <si>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</si>
  <si>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</si>
  <si>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</si>
  <si>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</si>
  <si>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</si>
  <si>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</si>
  <si>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</si>
  <si>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</si>
  <si>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</si>
  <si>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</si>
  <si>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</si>
  <si>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</si>
  <si>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</si>
  <si>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</si>
  <si>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</si>
  <si>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</si>
  <si>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</si>
  <si>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</si>
  <si>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</si>
  <si>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</si>
  <si>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</si>
  <si>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</si>
  <si>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</si>
  <si>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</si>
  <si>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</si>
  <si>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</si>
  <si>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</si>
  <si>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</si>
  <si>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</si>
  <si>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</si>
  <si>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</si>
  <si>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</si>
  <si>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</si>
  <si>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</si>
  <si>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</si>
  <si>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</si>
  <si>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</si>
  <si>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</si>
  <si>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</si>
  <si>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</si>
  <si>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</si>
  <si>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</si>
  <si>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</si>
  <si>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</si>
  <si>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</si>
  <si>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</si>
  <si>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</si>
  <si>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</si>
  <si>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</si>
  <si>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</si>
  <si>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</si>
  <si>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</si>
  <si>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</si>
  <si>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</si>
  <si>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</si>
  <si>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</si>
  <si>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</si>
  <si>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</si>
  <si>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</si>
  <si>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</si>
  <si>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</si>
  <si>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</si>
  <si>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</si>
  <si>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</si>
  <si>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</si>
  <si>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</si>
  <si>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</si>
  <si>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</si>
  <si>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</si>
  <si>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</si>
  <si>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</si>
  <si>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</si>
  <si>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</si>
  <si>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</si>
  <si>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</si>
  <si>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</si>
  <si>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</si>
  <si>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</si>
  <si>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</si>
  <si>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</si>
  <si>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</si>
  <si>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</si>
  <si>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</si>
  <si>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</si>
  <si>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</si>
  <si>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</si>
  <si>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</si>
  <si>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</si>
  <si>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</si>
  <si>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</si>
  <si>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</si>
  <si>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</si>
  <si>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</si>
  <si>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</si>
  <si>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</si>
  <si>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</si>
  <si>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</si>
  <si>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</si>
  <si>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</si>
  <si>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</si>
  <si>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</si>
  <si>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</si>
  <si>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</si>
  <si>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</si>
  <si>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</si>
  <si>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</si>
  <si>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</si>
  <si>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</si>
  <si>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</si>
  <si>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</si>
  <si>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</si>
  <si>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</si>
  <si>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</si>
  <si>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</si>
  <si>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</si>
  <si>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</si>
  <si>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</si>
  <si>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</si>
  <si>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</si>
  <si>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</si>
  <si>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</si>
  <si>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</si>
  <si>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</si>
  <si>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</si>
  <si>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</si>
  <si>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</si>
  <si>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</si>
  <si>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</si>
  <si>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</si>
  <si>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</si>
  <si>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</si>
  <si>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</si>
  <si>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</si>
  <si>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</si>
  <si>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</si>
  <si>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</si>
  <si>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</si>
  <si>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</si>
  <si>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</si>
  <si>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</si>
  <si>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</si>
  <si>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</si>
  <si>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</si>
  <si>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</si>
  <si>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</si>
  <si>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</si>
  <si>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</si>
  <si>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</si>
  <si>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</si>
  <si>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</si>
  <si>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</si>
  <si>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</si>
  <si>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</si>
  <si>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</si>
  <si>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</si>
  <si>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</si>
  <si>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</si>
  <si>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</si>
  <si>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</si>
  <si>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</si>
  <si>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</si>
  <si>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</si>
  <si>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</si>
  <si>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</si>
  <si>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</si>
  <si>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</si>
  <si>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</si>
  <si>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</si>
  <si>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</si>
  <si>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</si>
  <si>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</si>
  <si>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</si>
  <si>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</si>
  <si>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</si>
  <si>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</si>
  <si>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</si>
  <si>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</si>
  <si>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</si>
  <si>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</si>
  <si>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</si>
  <si>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</si>
  <si>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</si>
  <si>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</si>
  <si>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</si>
  <si>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</si>
  <si>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</si>
  <si>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</si>
  <si>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</si>
  <si>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</si>
  <si>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</si>
  <si>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</si>
  <si>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</si>
  <si>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</si>
  <si>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</si>
  <si>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</si>
  <si>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</si>
  <si>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</si>
  <si>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</si>
  <si>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</si>
  <si>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</si>
  <si>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</si>
  <si>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</si>
  <si>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</si>
  <si>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</si>
  <si>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</si>
  <si>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</si>
  <si>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</si>
  <si>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</si>
  <si>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</si>
  <si>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</si>
  <si>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</si>
  <si>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</si>
  <si>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</si>
  <si>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</si>
  <si>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</si>
  <si>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</si>
  <si>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</si>
  <si>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</si>
  <si>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</si>
  <si>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</si>
  <si>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</si>
  <si>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</si>
  <si>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</si>
  <si>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</si>
  <si>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</si>
  <si>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</si>
  <si>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</si>
  <si>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</si>
  <si>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</si>
  <si>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</si>
  <si>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</si>
  <si>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</si>
  <si>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</si>
  <si>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</si>
  <si>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</si>
  <si>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</si>
  <si>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</si>
  <si>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</si>
  <si>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</si>
  <si>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</si>
  <si>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</si>
  <si>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</si>
  <si>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</si>
  <si>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</si>
  <si>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</si>
  <si>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</si>
  <si>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</si>
  <si>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</si>
  <si>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</si>
  <si>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</si>
  <si>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</si>
  <si>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</si>
  <si>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</si>
  <si>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</si>
  <si>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</si>
  <si>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</si>
  <si>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</si>
  <si>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</si>
  <si>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</si>
  <si>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</si>
  <si>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</si>
  <si>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</si>
  <si>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</si>
  <si>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</si>
  <si>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</si>
  <si>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</si>
  <si>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</si>
  <si>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</si>
  <si>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</si>
  <si>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</si>
  <si>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</si>
  <si>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</si>
  <si>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</si>
  <si>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</si>
  <si>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</si>
  <si>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</si>
  <si>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</si>
  <si>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</si>
  <si>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</si>
  <si>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</si>
  <si>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</si>
  <si>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</si>
  <si>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</si>
  <si>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</si>
  <si>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</si>
  <si>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</si>
  <si>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</si>
  <si>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</si>
  <si>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</si>
  <si>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</si>
  <si>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</si>
  <si>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</si>
  <si>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</si>
  <si>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</si>
  <si>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</si>
  <si>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</si>
  <si>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</si>
  <si>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</si>
  <si>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</si>
  <si>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</si>
  <si>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</si>
  <si>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</si>
  <si>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</si>
  <si>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</si>
  <si>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</si>
  <si>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</si>
  <si>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</si>
  <si>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</si>
  <si>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</si>
  <si>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</si>
  <si>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</si>
  <si>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</si>
  <si>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</si>
  <si>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</si>
  <si>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</si>
  <si>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</si>
  <si>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</si>
  <si>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</si>
  <si>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</si>
  <si>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</si>
  <si>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</si>
  <si>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</si>
  <si>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</si>
  <si>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</si>
  <si>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</si>
  <si>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</si>
  <si>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</si>
  <si>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</si>
  <si>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</si>
  <si>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</si>
  <si>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</si>
  <si>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</si>
  <si>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</si>
  <si>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</si>
  <si>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</si>
  <si>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</si>
  <si>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</si>
  <si>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</si>
  <si>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</si>
  <si>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</si>
  <si>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</si>
  <si>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</si>
  <si>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</si>
  <si>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</si>
  <si>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</si>
  <si>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</si>
  <si>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</si>
  <si>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</si>
  <si>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</si>
  <si>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</si>
  <si>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</si>
  <si>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</si>
  <si>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</si>
  <si>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</si>
  <si>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</si>
  <si>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</si>
  <si>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</si>
  <si>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</si>
  <si>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</si>
  <si>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</si>
  <si>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</si>
  <si>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</si>
  <si>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</si>
  <si>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</si>
  <si>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</si>
  <si>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</si>
  <si>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</si>
  <si>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</si>
  <si>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</si>
  <si>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</si>
  <si>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</si>
  <si>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</si>
  <si>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</si>
  <si>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</si>
  <si>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</si>
  <si>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</si>
  <si>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</si>
  <si>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</si>
  <si>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</si>
  <si>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</si>
  <si>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</si>
  <si>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</si>
  <si>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</si>
  <si>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</si>
  <si>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</si>
  <si>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</si>
  <si>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</si>
  <si>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</si>
  <si>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</si>
  <si>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</si>
  <si>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</si>
  <si>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</si>
  <si>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</si>
  <si>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</si>
  <si>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</si>
  <si>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</si>
  <si>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</si>
  <si>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</si>
  <si>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</si>
  <si>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</si>
  <si>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</si>
  <si>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</si>
  <si>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</si>
  <si>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</si>
  <si>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</si>
  <si>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</si>
  <si>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</si>
  <si>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</si>
  <si>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</si>
  <si>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</si>
  <si>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</si>
  <si>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</si>
  <si>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</si>
  <si>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</si>
  <si>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</si>
  <si>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</si>
  <si>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</si>
  <si>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</si>
  <si>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</si>
  <si>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</si>
  <si>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</si>
  <si>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</si>
  <si>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</si>
  <si>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</si>
  <si>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</si>
  <si>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</si>
  <si>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</si>
  <si>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</si>
  <si>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</si>
  <si>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</si>
  <si>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</si>
  <si>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</si>
  <si>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</si>
  <si>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</si>
  <si>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</si>
  <si>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</si>
  <si>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</si>
  <si>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</si>
  <si>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</si>
  <si>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</si>
  <si>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</si>
  <si>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</si>
  <si>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</si>
  <si>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</si>
  <si>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</si>
  <si>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</si>
  <si>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</si>
  <si>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</si>
  <si>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</si>
  <si>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</si>
  <si>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</si>
  <si>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</si>
  <si>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</si>
  <si>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</si>
  <si>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</si>
  <si>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</si>
  <si>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</si>
  <si>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</si>
  <si>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</si>
  <si>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</si>
  <si>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</si>
  <si>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</si>
  <si>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</si>
  <si>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</si>
  <si>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</si>
  <si>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</si>
  <si>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</si>
  <si>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</si>
  <si>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</si>
  <si>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</si>
  <si>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</si>
  <si>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</si>
  <si>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</si>
  <si>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</si>
  <si>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</si>
  <si>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</si>
  <si>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</si>
  <si>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</si>
  <si>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</si>
  <si>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</si>
  <si>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</si>
  <si>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</si>
  <si>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</si>
  <si>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</si>
  <si>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</si>
  <si>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</si>
  <si>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</si>
  <si>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</si>
  <si>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</si>
  <si>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</si>
  <si>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</si>
  <si>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</si>
  <si>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</si>
  <si>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</si>
  <si>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</si>
  <si>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</si>
  <si>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</si>
  <si>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</si>
  <si>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</si>
  <si>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</si>
  <si>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</si>
  <si>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</si>
  <si>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</si>
  <si>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</si>
  <si>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</si>
  <si>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</si>
  <si>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</si>
  <si>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</si>
  <si>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</si>
  <si>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</si>
  <si>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</si>
  <si>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</si>
  <si>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</si>
  <si>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</si>
  <si>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</si>
  <si>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</si>
  <si>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</si>
  <si>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</si>
  <si>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</si>
  <si>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</si>
  <si>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</si>
  <si>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</si>
  <si>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</si>
  <si>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</si>
  <si>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</si>
  <si>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</si>
  <si>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</si>
  <si>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</si>
  <si>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</si>
  <si>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</si>
  <si>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</si>
  <si>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</si>
  <si>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</si>
  <si>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</si>
  <si>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</si>
  <si>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</si>
  <si>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</si>
  <si>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</si>
  <si>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</si>
  <si>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</si>
  <si>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</si>
  <si>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</si>
  <si>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</si>
  <si>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</si>
  <si>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</si>
  <si>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</si>
  <si>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</si>
  <si>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</si>
  <si>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</si>
  <si>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</si>
  <si>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</si>
  <si>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</si>
  <si>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</si>
  <si>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</si>
  <si>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</si>
  <si>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</si>
  <si>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</si>
  <si>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</si>
  <si>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</si>
  <si>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</si>
  <si>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</si>
  <si>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</si>
  <si>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</si>
  <si>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</si>
  <si>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</si>
  <si>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</si>
  <si>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</si>
  <si>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</si>
  <si>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</si>
  <si>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</si>
  <si>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</si>
  <si>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</si>
  <si>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</si>
  <si>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</si>
  <si>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</si>
  <si>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</si>
  <si>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</si>
  <si>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</si>
  <si>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</si>
  <si>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</si>
  <si>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</si>
  <si>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</si>
  <si>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</si>
  <si>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</si>
  <si>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</si>
  <si>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</si>
  <si>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</si>
  <si>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</si>
  <si>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</si>
  <si>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</si>
  <si>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</si>
  <si>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</si>
  <si>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</si>
  <si>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</si>
  <si>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</si>
  <si>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</si>
  <si>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</si>
  <si>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</si>
  <si>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</si>
  <si>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</si>
  <si>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</si>
  <si>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</si>
  <si>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</si>
  <si>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</si>
  <si>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</si>
  <si>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</si>
  <si>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</si>
  <si>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</si>
  <si>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</si>
  <si>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</si>
  <si>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</si>
  <si>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</si>
  <si>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</si>
  <si>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</si>
  <si>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</si>
  <si>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</si>
  <si>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</si>
  <si>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</si>
  <si>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</si>
  <si>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</si>
  <si>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</si>
  <si>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</si>
  <si>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</si>
  <si>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</si>
  <si>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</si>
  <si>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</si>
  <si>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</si>
  <si>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</si>
  <si>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</si>
  <si>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</si>
  <si>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</si>
  <si>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</si>
  <si>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</si>
  <si>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</si>
  <si>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</si>
  <si>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</si>
  <si>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</si>
  <si>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</si>
  <si>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</si>
  <si>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</si>
  <si>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</si>
  <si>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</si>
  <si>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</si>
  <si>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</si>
  <si>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</si>
  <si>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</si>
  <si>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</si>
  <si>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</si>
  <si>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</si>
  <si>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</si>
  <si>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</si>
  <si>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</si>
  <si>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</si>
  <si>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</si>
  <si>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</si>
  <si>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</si>
  <si>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</si>
  <si>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</si>
  <si>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</si>
  <si>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</si>
  <si>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</si>
  <si>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</si>
  <si>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</si>
  <si>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</si>
  <si>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</si>
  <si>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</si>
  <si>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</si>
  <si>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</si>
  <si>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</si>
  <si>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</si>
  <si>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</si>
  <si>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</si>
  <si>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</si>
  <si>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</si>
  <si>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</si>
  <si>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</si>
  <si>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</si>
  <si>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</si>
  <si>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</si>
  <si>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</si>
  <si>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</si>
  <si>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</si>
  <si>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</si>
  <si>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</si>
  <si>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</si>
  <si>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</si>
  <si>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</si>
  <si>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</si>
  <si>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</si>
  <si>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</si>
  <si>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</si>
  <si>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</si>
  <si>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</si>
  <si>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</si>
  <si>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</si>
  <si>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</si>
  <si>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</si>
  <si>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</si>
  <si>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</si>
  <si>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</si>
  <si>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</si>
  <si>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</si>
  <si>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</si>
  <si>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</si>
  <si>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</si>
  <si>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</si>
  <si>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</si>
  <si>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</si>
  <si>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</si>
  <si>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</si>
  <si>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</si>
  <si>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</si>
  <si>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</si>
  <si>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</si>
  <si>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</si>
  <si>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</si>
  <si>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</si>
  <si>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</si>
  <si>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</si>
  <si>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</si>
  <si>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</si>
  <si>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</si>
  <si>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</si>
  <si>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</si>
  <si>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</si>
  <si>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</si>
  <si>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</si>
  <si>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</si>
  <si>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</si>
  <si>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</si>
  <si>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</si>
  <si>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</si>
  <si>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</si>
  <si>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</si>
  <si>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</si>
  <si>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</si>
  <si>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</si>
  <si>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</si>
  <si>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</si>
  <si>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</si>
  <si>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</si>
  <si>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</si>
  <si>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</si>
  <si>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</si>
  <si>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</si>
  <si>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</si>
  <si>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</si>
  <si>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</si>
  <si>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</si>
  <si>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</si>
  <si>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</si>
  <si>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</si>
  <si>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</si>
  <si>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</si>
  <si>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</si>
  <si>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</si>
  <si>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</si>
  <si>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</si>
  <si>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</si>
  <si>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</si>
  <si>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</si>
  <si>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</si>
  <si>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</si>
  <si>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</si>
  <si>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</si>
  <si>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</si>
  <si>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</si>
  <si>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</si>
  <si>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</si>
  <si>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</si>
  <si>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</si>
  <si>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</si>
  <si>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</si>
  <si>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</si>
  <si>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</si>
  <si>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</si>
  <si>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</si>
  <si>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</si>
  <si>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</si>
  <si>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</si>
  <si>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</si>
  <si>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</si>
  <si>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</si>
  <si>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</si>
  <si>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</si>
  <si>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</si>
  <si>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</si>
  <si>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</si>
  <si>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</si>
  <si>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</si>
  <si>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</si>
  <si>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</si>
  <si>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</si>
  <si>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</si>
  <si>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</si>
  <si>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</si>
  <si>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</si>
  <si>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</si>
  <si>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</si>
  <si>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</si>
  <si>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</si>
  <si>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</si>
  <si>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</si>
  <si>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</si>
  <si>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</si>
  <si>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</si>
  <si>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</si>
  <si>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</si>
  <si>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</si>
  <si>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</si>
  <si>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</si>
  <si>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</si>
  <si>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</si>
  <si>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</si>
  <si>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</si>
  <si>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</si>
  <si>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</si>
  <si>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</si>
  <si>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</si>
  <si>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</si>
  <si>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</si>
  <si>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</si>
  <si>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</si>
  <si>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</si>
  <si>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</si>
  <si>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</si>
  <si>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</si>
  <si>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</si>
  <si>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</si>
  <si>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</si>
  <si>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</si>
  <si>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</si>
  <si>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</si>
  <si>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</si>
  <si>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</si>
  <si>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</si>
  <si>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</si>
  <si>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</si>
  <si>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</si>
  <si>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</si>
  <si>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</si>
  <si>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</si>
  <si>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</si>
  <si>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</si>
  <si>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</si>
  <si>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</si>
  <si>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</si>
  <si>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</si>
  <si>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</si>
  <si>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</si>
  <si>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</si>
  <si>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</si>
  <si>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</si>
  <si>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</si>
  <si>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</si>
  <si>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</si>
  <si>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</si>
  <si>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</si>
  <si>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</si>
  <si>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</si>
  <si>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</si>
  <si>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</si>
  <si>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</si>
  <si>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</si>
  <si>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</si>
  <si>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</si>
  <si>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</si>
  <si>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</si>
  <si>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</si>
  <si>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</si>
  <si>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</si>
  <si>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</si>
  <si>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</si>
  <si>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</si>
  <si>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</si>
  <si>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</si>
  <si>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</si>
  <si>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</si>
  <si>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</si>
  <si>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</si>
  <si>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</si>
  <si>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</si>
  <si>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</si>
  <si>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</si>
  <si>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</si>
  <si>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</si>
  <si>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</si>
  <si>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</si>
  <si>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</si>
  <si>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</si>
  <si>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</si>
  <si>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</si>
  <si>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</si>
  <si>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</si>
  <si>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</si>
  <si>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</si>
  <si>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</si>
  <si>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</si>
  <si>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</si>
  <si>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</si>
  <si>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</si>
  <si>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</si>
  <si>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</si>
  <si>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</si>
  <si>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</si>
  <si>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</si>
  <si>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</si>
  <si>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</si>
  <si>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</si>
  <si>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</si>
  <si>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</si>
  <si>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</si>
  <si>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</si>
  <si>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</si>
  <si>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</si>
  <si>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</si>
  <si>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</si>
  <si>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</si>
  <si>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</si>
  <si>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</si>
  <si>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</si>
  <si>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</si>
  <si>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</si>
  <si>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</si>
  <si>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</si>
  <si>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</si>
  <si>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</si>
  <si>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</si>
  <si>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</si>
  <si>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</si>
  <si>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</si>
  <si>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</si>
  <si>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</si>
  <si>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</si>
  <si>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</si>
  <si>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</si>
  <si>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</si>
  <si>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</si>
  <si>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</si>
  <si>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</si>
  <si>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</si>
  <si>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</si>
  <si>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</si>
  <si>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</si>
  <si>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</si>
  <si>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</si>
  <si>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</si>
  <si>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</si>
  <si>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</si>
  <si>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</si>
  <si>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</si>
  <si>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</si>
  <si>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</si>
  <si>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</si>
  <si>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</si>
  <si>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</si>
  <si>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</si>
  <si>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</si>
  <si>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</si>
  <si>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</si>
  <si>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</si>
  <si>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</si>
  <si>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</si>
  <si>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</si>
  <si>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</si>
  <si>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</si>
  <si>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</si>
  <si>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</si>
  <si>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</si>
  <si>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</si>
  <si>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</si>
  <si>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</si>
  <si>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</si>
  <si>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</si>
  <si>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</si>
  <si>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</si>
  <si>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</si>
  <si>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</si>
  <si>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</si>
  <si>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</si>
  <si>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</si>
  <si>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</si>
  <si>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</si>
  <si>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</si>
  <si>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</si>
  <si>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</si>
  <si>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</si>
  <si>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</si>
  <si>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</si>
  <si>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</si>
  <si>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</si>
  <si>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</si>
  <si>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</si>
  <si>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</si>
  <si>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</si>
  <si>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</si>
  <si>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</si>
  <si>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</si>
  <si>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</si>
  <si>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</si>
  <si>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</si>
  <si>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</si>
  <si>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</si>
  <si>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</si>
  <si>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</si>
  <si>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</si>
  <si>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</si>
  <si>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</si>
  <si>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</si>
  <si>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</si>
  <si>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</si>
  <si>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</si>
  <si>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</si>
  <si>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</si>
  <si>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</si>
  <si>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</si>
  <si>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</si>
  <si>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</si>
  <si>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</si>
  <si>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</si>
  <si>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</si>
  <si>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</si>
  <si>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</si>
  <si>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</si>
  <si>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</si>
  <si>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</si>
  <si>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</si>
  <si>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</si>
  <si>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</si>
  <si>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</si>
  <si>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</si>
  <si>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</si>
  <si>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</si>
  <si>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</si>
  <si>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</si>
  <si>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</si>
  <si>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</si>
  <si>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</si>
  <si>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</si>
  <si>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</si>
  <si>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</si>
  <si>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</si>
  <si>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</si>
  <si>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</si>
  <si>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</si>
  <si>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</si>
  <si>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</si>
  <si>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</si>
  <si>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</si>
  <si>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</si>
  <si>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</si>
  <si>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</si>
  <si>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</si>
  <si>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</si>
  <si>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</si>
  <si>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</si>
  <si>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</si>
  <si>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</si>
  <si>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</si>
  <si>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</si>
  <si>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</si>
  <si>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</si>
  <si>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</si>
  <si>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</si>
  <si>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</si>
  <si>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</si>
  <si>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</si>
  <si>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</si>
  <si>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</si>
  <si>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</si>
  <si>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</si>
  <si>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</si>
  <si>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</si>
  <si>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</si>
  <si>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</si>
  <si>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</si>
  <si>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</si>
  <si>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</si>
  <si>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</si>
  <si>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</si>
  <si>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</si>
  <si>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</si>
  <si>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</si>
  <si>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</si>
  <si>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</si>
  <si>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</si>
  <si>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</si>
  <si>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</si>
  <si>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</si>
  <si>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</si>
  <si>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</si>
  <si>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</si>
  <si>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</si>
  <si>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</si>
  <si>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</si>
  <si>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</si>
  <si>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</si>
  <si>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</si>
  <si>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</si>
  <si>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</si>
  <si>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</si>
  <si>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</si>
  <si>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</si>
  <si>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</si>
  <si>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</si>
  <si>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</si>
  <si>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</si>
  <si>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</si>
  <si>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</si>
  <si>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</si>
  <si>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</si>
  <si>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</si>
  <si>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</si>
  <si>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</si>
  <si>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</si>
  <si>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</si>
  <si>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</si>
  <si>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</si>
  <si>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</si>
  <si>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</si>
  <si>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</si>
  <si>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</si>
  <si>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</si>
  <si>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</si>
  <si>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</si>
  <si>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</si>
  <si>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</si>
  <si>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</si>
  <si>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</si>
  <si>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</si>
  <si>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</si>
  <si>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</si>
  <si>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</si>
  <si>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</si>
  <si>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</si>
  <si>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</si>
  <si>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</si>
  <si>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</si>
  <si>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</si>
  <si>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</si>
  <si>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</si>
  <si>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</si>
  <si>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</si>
  <si>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</si>
  <si>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</si>
  <si>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</si>
  <si>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</si>
  <si>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</si>
  <si>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</si>
  <si>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</si>
  <si>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</si>
  <si>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</si>
  <si>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</si>
  <si>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</si>
  <si>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</si>
  <si>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</si>
  <si>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</si>
  <si>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</si>
  <si>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</si>
  <si>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</si>
  <si>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</si>
  <si>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</si>
  <si>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</si>
  <si>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</si>
  <si>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</si>
  <si>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</si>
  <si>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</si>
  <si>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</si>
  <si>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</si>
  <si>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</si>
  <si>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</si>
  <si>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</si>
  <si>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</si>
  <si>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</si>
  <si>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</si>
  <si>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</si>
  <si>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</si>
  <si>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</si>
  <si>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</si>
  <si>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</si>
  <si>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</si>
  <si>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</si>
  <si>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</si>
  <si>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</si>
  <si>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</si>
  <si>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</si>
  <si>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</si>
  <si>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</si>
  <si>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</si>
  <si>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</si>
  <si>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</si>
  <si>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</si>
  <si>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</si>
  <si>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</si>
  <si>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</si>
  <si>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</si>
  <si>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</si>
  <si>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</si>
  <si>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</si>
  <si>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</si>
  <si>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</si>
  <si>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</si>
  <si>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</si>
  <si>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</si>
  <si>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</si>
  <si>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</si>
  <si>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</si>
  <si>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</si>
  <si>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</si>
  <si>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</si>
  <si>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</si>
  <si>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</si>
  <si>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</si>
  <si>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</si>
  <si>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</si>
  <si>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</si>
  <si>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</si>
  <si>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</si>
  <si>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</si>
  <si>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</si>
  <si>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</si>
  <si>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</si>
  <si>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</si>
  <si>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</si>
  <si>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</si>
  <si>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</si>
  <si>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</si>
  <si>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</si>
  <si>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</si>
  <si>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</si>
  <si>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</si>
  <si>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</si>
  <si>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</si>
  <si>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</si>
  <si>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</si>
  <si>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</si>
  <si>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</si>
  <si>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</si>
  <si>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</si>
  <si>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</si>
  <si>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</si>
  <si>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</si>
  <si>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</si>
  <si>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</si>
  <si>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</si>
  <si>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</si>
  <si>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</si>
  <si>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</si>
  <si>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</si>
  <si>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</si>
  <si>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</si>
  <si>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</si>
  <si>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</si>
  <si>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</si>
  <si>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</si>
  <si>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</si>
  <si>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</si>
  <si>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</si>
  <si>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</si>
  <si>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</si>
  <si>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</si>
  <si>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</si>
  <si>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</si>
  <si>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</si>
  <si>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</si>
  <si>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</si>
  <si>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</si>
  <si>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</si>
  <si>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</si>
  <si>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</si>
  <si>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</si>
  <si>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</si>
  <si>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</si>
  <si>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</si>
  <si>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</si>
  <si>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</si>
  <si>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</si>
  <si>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</si>
  <si>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</si>
  <si>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</si>
  <si>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</si>
  <si>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</si>
  <si>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</si>
  <si>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</si>
  <si>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</si>
  <si>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</si>
  <si>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</si>
  <si>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</si>
  <si>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</si>
  <si>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</si>
  <si>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</si>
  <si>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</si>
  <si>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</si>
  <si>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</si>
  <si>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</si>
  <si>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</si>
  <si>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</si>
  <si>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</si>
  <si>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</si>
  <si>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</si>
  <si>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</si>
  <si>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</si>
  <si>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</si>
  <si>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</si>
  <si>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</si>
  <si>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</si>
  <si>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</si>
  <si>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</si>
  <si>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</si>
  <si>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</si>
  <si>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</si>
  <si>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</si>
  <si>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</si>
  <si>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</si>
  <si>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</si>
  <si>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</si>
  <si>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</si>
  <si>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</si>
  <si>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</si>
  <si>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</si>
  <si>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</si>
  <si>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</si>
  <si>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</si>
  <si>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</si>
  <si>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</si>
  <si>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</si>
  <si>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</si>
  <si>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</si>
  <si>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</si>
  <si>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</si>
  <si>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</si>
  <si>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</si>
  <si>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</si>
  <si>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</si>
  <si>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</si>
  <si>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</si>
  <si>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</si>
  <si>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</si>
  <si>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</si>
  <si>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</si>
  <si>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</si>
  <si>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</si>
  <si>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</si>
  <si>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</si>
  <si>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</si>
  <si>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</si>
  <si>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</si>
  <si>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</si>
  <si>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</si>
  <si>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</si>
  <si>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</si>
  <si>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</si>
  <si>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</si>
  <si>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</si>
  <si>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</si>
  <si>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</si>
  <si>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</si>
  <si>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</si>
  <si>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</si>
  <si>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</si>
  <si>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</si>
  <si>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</si>
  <si>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</si>
  <si>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</si>
  <si>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</si>
  <si>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</si>
  <si>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</si>
  <si>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</si>
  <si>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</si>
  <si>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</si>
  <si>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</si>
  <si>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</si>
  <si>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</si>
  <si>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</si>
  <si>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</si>
  <si>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</si>
  <si>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</si>
  <si>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</si>
  <si>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</si>
  <si>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</si>
  <si>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</si>
  <si>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</si>
  <si>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</si>
  <si>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</si>
  <si>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</si>
  <si>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</si>
  <si>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</si>
  <si>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</si>
  <si>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</si>
  <si>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</si>
  <si>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</si>
  <si>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</si>
  <si>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</si>
  <si>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</si>
  <si>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</si>
  <si>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</si>
  <si>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</si>
  <si>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</si>
  <si>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</si>
  <si>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</si>
  <si>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</si>
  <si>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</si>
  <si>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</si>
  <si>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</si>
  <si>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</si>
  <si>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</si>
  <si>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</si>
  <si>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</si>
  <si>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</si>
  <si>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</si>
  <si>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</si>
  <si>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</si>
  <si>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</si>
  <si>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</si>
  <si>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</si>
  <si>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</si>
  <si>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</si>
  <si>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</si>
  <si>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</si>
  <si>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</si>
  <si>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</si>
  <si>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</si>
  <si>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</si>
  <si>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</si>
  <si>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</si>
  <si>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</si>
  <si>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</si>
  <si>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</si>
  <si>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</si>
  <si>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</si>
  <si>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</si>
  <si>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</si>
  <si>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</si>
  <si>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</si>
  <si>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</si>
  <si>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</si>
  <si>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</si>
  <si>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</si>
  <si>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</si>
  <si>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</si>
  <si>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</si>
  <si>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</si>
  <si>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</si>
  <si>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</si>
  <si>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</si>
  <si>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</si>
  <si>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</si>
  <si>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</si>
  <si>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</si>
  <si>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</si>
  <si>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</si>
  <si>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</si>
  <si>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</si>
  <si>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</si>
  <si>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</si>
  <si>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</si>
  <si>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</si>
  <si>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</si>
  <si>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</si>
  <si>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</si>
  <si>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</si>
  <si>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</si>
  <si>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</si>
  <si>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</si>
  <si>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</si>
  <si>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</si>
  <si>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</si>
  <si>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</si>
  <si>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</si>
  <si>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</si>
  <si>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</si>
  <si>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</si>
  <si>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</si>
  <si>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</si>
  <si>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</si>
  <si>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</si>
  <si>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</si>
  <si>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</si>
  <si>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</si>
  <si>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</si>
  <si>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</si>
  <si>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</si>
  <si>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</si>
  <si>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</si>
  <si>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</si>
  <si>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</si>
  <si>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</si>
  <si>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</si>
  <si>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</si>
  <si>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</si>
  <si>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</si>
  <si>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</si>
  <si>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</si>
  <si>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</si>
  <si>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</si>
  <si>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</si>
  <si>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</si>
  <si>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</si>
  <si>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</si>
  <si>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</si>
  <si>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</si>
  <si>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</si>
  <si>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</si>
  <si>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</si>
  <si>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</si>
  <si>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</si>
  <si>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</si>
  <si>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</si>
  <si>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</si>
  <si>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</si>
  <si>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</si>
  <si>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</si>
  <si>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</si>
  <si>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</si>
  <si>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</si>
  <si>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</si>
  <si>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</si>
  <si>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</si>
  <si>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</si>
  <si>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</si>
  <si>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</si>
  <si>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</si>
  <si>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</si>
  <si>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</si>
  <si>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</si>
  <si>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</si>
  <si>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</si>
  <si>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</si>
  <si>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</si>
  <si>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</si>
  <si>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</si>
  <si>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</si>
  <si>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</si>
  <si>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</si>
  <si>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</si>
  <si>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</si>
  <si>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</si>
  <si>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</si>
  <si>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</si>
  <si>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</si>
  <si>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</si>
  <si>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</si>
  <si>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</si>
  <si>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</si>
  <si>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</si>
  <si>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</si>
  <si>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</si>
  <si>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</si>
  <si>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</si>
  <si>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</si>
  <si>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</si>
  <si>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</si>
  <si>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</si>
  <si>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</si>
  <si>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</si>
  <si>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</si>
  <si>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</si>
  <si>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</si>
  <si>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</si>
  <si>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</si>
  <si>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</si>
  <si>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</si>
  <si>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</si>
  <si>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</si>
  <si>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</si>
  <si>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</si>
  <si>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</si>
  <si>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</si>
  <si>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</si>
  <si>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</si>
  <si>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</si>
  <si>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</si>
  <si>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</si>
  <si>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</si>
  <si>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</si>
  <si>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</si>
  <si>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</si>
  <si>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</si>
  <si>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</si>
  <si>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</si>
  <si>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</si>
  <si>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</si>
  <si>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</si>
  <si>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</si>
  <si>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</si>
  <si>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</si>
  <si>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</si>
  <si>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</si>
  <si>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</si>
  <si>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</si>
  <si>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</si>
  <si>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</si>
  <si>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</si>
  <si>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</si>
  <si>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</si>
  <si>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</si>
  <si>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</si>
  <si>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</si>
  <si>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</si>
  <si>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</si>
  <si>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</si>
  <si>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</si>
  <si>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</si>
  <si>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</si>
  <si>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</si>
  <si>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</si>
  <si>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</si>
  <si>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</si>
  <si>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</si>
  <si>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</si>
  <si>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</si>
  <si>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</si>
  <si>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</si>
  <si>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</si>
  <si>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</si>
  <si>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</si>
  <si>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</si>
  <si>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</si>
  <si>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</si>
  <si>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</si>
  <si>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</si>
  <si>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</si>
  <si>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</si>
  <si>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</si>
  <si>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</si>
  <si>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</si>
  <si>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</si>
  <si>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</si>
  <si>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</si>
  <si>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</si>
  <si>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</si>
  <si>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</si>
  <si>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</si>
  <si>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</si>
  <si>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</si>
  <si>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</si>
  <si>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</si>
  <si>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</si>
  <si>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</si>
  <si>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</si>
  <si>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</si>
  <si>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</si>
  <si>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</si>
  <si>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</si>
  <si>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</si>
  <si>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</si>
  <si>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</si>
  <si>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</si>
  <si>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</si>
  <si>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</si>
  <si>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</si>
  <si>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</si>
  <si>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</si>
  <si>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</si>
  <si>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</si>
  <si>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</si>
  <si>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</si>
  <si>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</si>
  <si>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</si>
  <si>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</si>
  <si>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</si>
  <si>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</si>
  <si>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</si>
  <si>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</si>
  <si>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</si>
  <si>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</si>
  <si>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</si>
  <si>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</si>
  <si>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</si>
  <si>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</si>
  <si>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</si>
  <si>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</si>
  <si>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</si>
  <si>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</si>
  <si>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</si>
  <si>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</si>
  <si>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</si>
  <si>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</si>
  <si>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</si>
  <si>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</si>
  <si>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</si>
  <si>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</si>
  <si>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</si>
  <si>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</si>
  <si>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</si>
  <si>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</si>
  <si>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</si>
  <si>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</si>
  <si>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</si>
  <si>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</si>
  <si>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</si>
  <si>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</si>
  <si>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</si>
  <si>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</si>
  <si>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</si>
  <si>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</si>
  <si>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</si>
  <si>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</si>
  <si>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</si>
  <si>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</si>
  <si>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</si>
  <si>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</si>
  <si>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</si>
  <si>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</si>
  <si>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</si>
  <si>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</si>
  <si>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</si>
  <si>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</si>
  <si>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</si>
  <si>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</si>
  <si>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</si>
  <si>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</si>
  <si>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</si>
  <si>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</si>
  <si>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</si>
  <si>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</si>
  <si>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</si>
  <si>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</si>
  <si>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</si>
  <si>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</si>
  <si>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</si>
  <si>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</si>
  <si>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</si>
  <si>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</si>
  <si>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</si>
  <si>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</si>
  <si>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</si>
  <si>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</si>
  <si>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</si>
  <si>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</si>
  <si>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</si>
  <si>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</si>
  <si>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</si>
  <si>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</si>
  <si>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</si>
  <si>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</si>
  <si>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</si>
  <si>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</si>
  <si>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</si>
  <si>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</si>
  <si>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</si>
  <si>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</si>
  <si>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</si>
  <si>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</si>
  <si>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</si>
  <si>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</si>
  <si>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</si>
  <si>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</si>
  <si>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</si>
  <si>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</si>
  <si>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</si>
  <si>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</si>
  <si>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</si>
  <si>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</si>
  <si>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</si>
  <si>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</si>
  <si>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</si>
  <si>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</si>
  <si>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</si>
  <si>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</si>
  <si>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</si>
  <si>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</si>
  <si>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</si>
  <si>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</si>
  <si>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</si>
  <si>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</si>
  <si>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</si>
  <si>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</si>
  <si>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</si>
  <si>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</si>
  <si>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</si>
  <si>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</si>
  <si>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</si>
  <si>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</si>
  <si>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</si>
  <si>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</si>
  <si>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</si>
  <si>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</si>
  <si>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</si>
  <si>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</si>
  <si>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</si>
  <si>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</si>
  <si>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</si>
  <si>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</si>
  <si>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</si>
  <si>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</si>
  <si>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</si>
  <si>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</si>
  <si>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</si>
  <si>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</si>
  <si>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</si>
  <si>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</si>
  <si>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</si>
  <si>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</si>
  <si>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</si>
  <si>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</si>
  <si>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</si>
  <si>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</si>
  <si>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</si>
  <si>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</si>
  <si>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</si>
  <si>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</si>
  <si>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</si>
  <si>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</si>
  <si>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</si>
  <si>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</si>
  <si>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</si>
  <si>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</si>
  <si>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</si>
  <si>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</si>
  <si>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</si>
  <si>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</si>
  <si>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</si>
  <si>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</si>
  <si>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</si>
  <si>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</si>
  <si>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</si>
  <si>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</si>
  <si>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</si>
  <si>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</si>
  <si>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</si>
  <si>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</si>
  <si>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</si>
  <si>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</si>
  <si>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</si>
  <si>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</si>
  <si>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</si>
  <si>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</si>
  <si>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</si>
  <si>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</si>
  <si>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</si>
  <si>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</si>
  <si>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</si>
  <si>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</si>
  <si>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</si>
  <si>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</si>
  <si>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</si>
  <si>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</si>
  <si>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</si>
  <si>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</si>
  <si>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</si>
  <si>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</si>
  <si>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</si>
  <si>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</si>
  <si>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</si>
  <si>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</si>
  <si>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</si>
  <si>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</si>
  <si>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</si>
  <si>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</si>
  <si>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</si>
  <si>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</si>
  <si>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</si>
  <si>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</si>
  <si>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</si>
  <si>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</si>
  <si>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</si>
  <si>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</si>
  <si>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</si>
  <si>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</si>
  <si>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</si>
  <si>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</si>
  <si>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</si>
  <si>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</si>
  <si>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</si>
  <si>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</si>
  <si>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</si>
  <si>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</si>
  <si>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</si>
  <si>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</si>
  <si>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</si>
  <si>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</si>
  <si>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</si>
  <si>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</si>
  <si>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</si>
  <si>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</si>
  <si>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</si>
  <si>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</si>
  <si>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</si>
  <si>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</si>
  <si>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</si>
  <si>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</si>
  <si>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</si>
  <si>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</si>
  <si>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</si>
  <si>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</si>
  <si>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</si>
  <si>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</si>
  <si>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</si>
  <si>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</si>
  <si>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</si>
  <si>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</si>
  <si>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</si>
  <si>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</si>
  <si>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</si>
  <si>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</si>
  <si>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</si>
  <si>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</si>
  <si>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</si>
  <si>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</si>
  <si>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</si>
  <si>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</si>
  <si>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</si>
  <si>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</si>
  <si>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</si>
  <si>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</si>
  <si>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</si>
  <si>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</si>
  <si>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</si>
  <si>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</si>
  <si>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</si>
  <si>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</si>
  <si>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</si>
  <si>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</si>
  <si>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</si>
  <si>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</si>
  <si>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</si>
  <si>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</si>
  <si>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</si>
  <si>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</si>
  <si>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</si>
  <si>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</si>
  <si>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</si>
  <si>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</si>
  <si>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</si>
  <si>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</si>
  <si>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</si>
  <si>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</si>
  <si>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</si>
  <si>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</si>
  <si>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</si>
  <si>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</si>
  <si>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</si>
  <si>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</si>
  <si>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</si>
  <si>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</si>
  <si>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</si>
  <si>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</si>
  <si>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</si>
  <si>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</si>
  <si>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</si>
  <si>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</si>
  <si>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</si>
  <si>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</si>
  <si>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</si>
  <si>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</si>
  <si>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</si>
  <si>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</si>
  <si>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</si>
  <si>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</si>
  <si>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</si>
  <si>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</si>
  <si>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</si>
  <si>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</si>
  <si>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</si>
  <si>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</si>
  <si>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</si>
  <si>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</si>
  <si>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</si>
  <si>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</si>
  <si>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</si>
  <si>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</si>
  <si>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</si>
  <si>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</si>
  <si>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</si>
  <si>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</si>
  <si>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</si>
  <si>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</si>
  <si>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</si>
  <si>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</si>
  <si>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</si>
  <si>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</si>
  <si>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</si>
  <si>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</si>
  <si>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</si>
  <si>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</si>
  <si>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</si>
  <si>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</si>
  <si>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</si>
  <si>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</si>
  <si>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</si>
  <si>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</si>
  <si>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</si>
  <si>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</si>
  <si>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</si>
  <si>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</si>
  <si>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</si>
  <si>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</si>
  <si>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</si>
  <si>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</si>
  <si>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</si>
  <si>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</si>
  <si>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</si>
  <si>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</si>
  <si>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</si>
  <si>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</si>
  <si>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</si>
  <si>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</si>
  <si>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</si>
  <si>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</si>
  <si>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</si>
  <si>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</si>
  <si>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</si>
  <si>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</si>
  <si>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</si>
  <si>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</si>
  <si>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</si>
  <si>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</si>
  <si>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</si>
  <si>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</si>
  <si>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</si>
  <si>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</si>
  <si>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</si>
  <si>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</si>
  <si>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</si>
  <si>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</si>
  <si>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</si>
  <si>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</si>
  <si>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</si>
  <si>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</si>
  <si>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</si>
  <si>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</si>
  <si>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</si>
  <si>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</si>
  <si>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</si>
  <si>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</si>
  <si>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</si>
  <si>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</si>
  <si>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</si>
  <si>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</si>
  <si>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</si>
  <si>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</si>
  <si>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</si>
  <si>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</si>
  <si>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</si>
  <si>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</si>
  <si>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</si>
  <si>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</si>
  <si>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</si>
  <si>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</si>
  <si>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</si>
  <si>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</si>
  <si>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</si>
  <si>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</si>
  <si>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</si>
  <si>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</si>
  <si>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</si>
  <si>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</si>
  <si>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</si>
  <si>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</si>
  <si>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</si>
  <si>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</si>
  <si>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</si>
  <si>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</si>
  <si>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</si>
  <si>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</si>
  <si>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</si>
  <si>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</si>
  <si>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</si>
  <si>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</si>
  <si>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</si>
  <si>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</si>
  <si>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</si>
  <si>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</si>
  <si>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</si>
  <si>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</si>
  <si>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</si>
  <si>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</si>
  <si>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</si>
  <si>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</si>
  <si>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</si>
  <si>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</si>
  <si>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</si>
  <si>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</si>
  <si>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</si>
  <si>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</si>
  <si>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</si>
  <si>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</si>
  <si>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</si>
  <si>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</si>
  <si>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</si>
  <si>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</si>
  <si>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</si>
  <si>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</si>
  <si>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</si>
  <si>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</si>
  <si>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</si>
  <si>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</si>
  <si>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</si>
  <si>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</si>
  <si>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</si>
  <si>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</si>
  <si>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</si>
  <si>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</si>
  <si>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</si>
  <si>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</si>
  <si>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</si>
  <si>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</si>
  <si>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</si>
  <si>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</si>
  <si>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</si>
  <si>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</si>
  <si>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</si>
  <si>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</si>
  <si>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</si>
  <si>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</si>
  <si>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</si>
  <si>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</si>
  <si>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</si>
  <si>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</si>
  <si>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</si>
  <si>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</si>
  <si>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</si>
  <si>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</si>
  <si>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</si>
  <si>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</si>
  <si>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</si>
  <si>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</si>
  <si>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</si>
  <si>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</si>
  <si>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</si>
  <si>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</si>
  <si>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</si>
  <si>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</si>
  <si>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</si>
  <si>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</si>
  <si>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</si>
  <si>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</si>
  <si>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</si>
  <si>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</si>
  <si>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</si>
  <si>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</si>
  <si>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</si>
  <si>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</si>
  <si>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</si>
  <si>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</si>
  <si>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</si>
  <si>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</si>
  <si>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</si>
  <si>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</si>
  <si>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</si>
  <si>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</si>
  <si>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</si>
  <si>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</si>
  <si>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</si>
  <si>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</si>
  <si>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</si>
  <si>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</si>
  <si>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</si>
  <si>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</si>
  <si>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</si>
  <si>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</si>
  <si>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</si>
  <si>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</si>
  <si>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</si>
  <si>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</si>
  <si>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</si>
  <si>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</si>
  <si>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</si>
  <si>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</si>
  <si>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</si>
  <si>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</si>
  <si>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</si>
  <si>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</si>
  <si>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</si>
  <si>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</si>
  <si>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</si>
  <si>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</si>
  <si>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</si>
  <si>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</si>
  <si>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</si>
  <si>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</si>
  <si>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</si>
  <si>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</si>
  <si>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</si>
  <si>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</si>
  <si>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</si>
  <si>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</si>
  <si>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</si>
  <si>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</si>
  <si>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</si>
  <si>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</si>
  <si>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</si>
  <si>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</si>
  <si>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</si>
  <si>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</si>
  <si>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</si>
  <si>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</si>
  <si>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</si>
  <si>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</si>
  <si>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</si>
  <si>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</si>
  <si>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</si>
  <si>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</si>
  <si>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</si>
  <si>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</si>
  <si>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</si>
  <si>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</si>
  <si>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</si>
  <si>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</si>
  <si>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</si>
  <si>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</si>
  <si>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</si>
  <si>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</si>
  <si>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</si>
  <si>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</si>
  <si>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</si>
  <si>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</si>
  <si>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</si>
  <si>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</si>
  <si>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</si>
  <si>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</si>
  <si>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</si>
  <si>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</si>
  <si>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</si>
  <si>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</si>
  <si>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</si>
  <si>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</si>
  <si>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</si>
  <si>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</si>
  <si>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</si>
  <si>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</si>
  <si>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</si>
  <si>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</si>
  <si>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</si>
  <si>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</si>
  <si>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</si>
  <si>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</si>
  <si>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</si>
  <si>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</si>
  <si>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</si>
  <si>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</si>
  <si>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</si>
  <si>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</si>
  <si>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</si>
  <si>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</si>
  <si>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</si>
  <si>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</si>
  <si>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</si>
  <si>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</si>
  <si>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</si>
  <si>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</si>
  <si>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</si>
  <si>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</si>
  <si>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</si>
  <si>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</si>
  <si>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</si>
  <si>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</si>
  <si>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</si>
  <si>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</si>
  <si>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</si>
  <si>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</si>
  <si>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</si>
  <si>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</si>
  <si>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</si>
  <si>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</si>
  <si>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</si>
  <si>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</si>
  <si>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</si>
  <si>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</si>
  <si>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</si>
  <si>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</si>
  <si>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</si>
  <si>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</si>
  <si>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</si>
  <si>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</si>
  <si>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</si>
  <si>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</si>
  <si>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</si>
  <si>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</si>
  <si>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</si>
  <si>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</si>
  <si>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</si>
  <si>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</si>
  <si>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</si>
  <si>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</si>
  <si>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</si>
  <si>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</si>
  <si>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</si>
  <si>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</si>
  <si>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</si>
  <si>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</si>
  <si>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</si>
  <si>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</si>
  <si>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</si>
  <si>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</si>
  <si>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</si>
  <si>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</si>
  <si>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</si>
  <si>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</si>
  <si>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</si>
  <si>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</si>
  <si>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</si>
  <si>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</si>
  <si>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</si>
  <si>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</si>
  <si>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</si>
  <si>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</si>
  <si>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</si>
  <si>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</si>
  <si>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</si>
  <si>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</si>
  <si>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</si>
  <si>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</si>
  <si>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</si>
  <si>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</si>
  <si>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</si>
  <si>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</si>
  <si>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</si>
  <si>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</si>
  <si>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</si>
  <si>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</si>
  <si>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</si>
  <si>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</si>
  <si>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</si>
  <si>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</si>
  <si>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</si>
  <si>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</si>
  <si>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</si>
  <si>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</si>
  <si>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</si>
  <si>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</si>
  <si>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</si>
  <si>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</si>
  <si>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</si>
  <si>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</si>
  <si>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</si>
  <si>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</si>
  <si>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</si>
  <si>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</si>
  <si>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</si>
  <si>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</si>
  <si>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</si>
  <si>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</si>
  <si>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</si>
  <si>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</si>
  <si>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</si>
  <si>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</si>
  <si>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</si>
  <si>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</si>
  <si>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</si>
  <si>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</si>
  <si>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</si>
  <si>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</si>
  <si>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</si>
  <si>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</si>
  <si>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</si>
  <si>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</si>
  <si>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</si>
  <si>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</si>
  <si>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</si>
  <si>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</si>
  <si>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</si>
  <si>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</si>
  <si>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</si>
  <si>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</si>
  <si>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</si>
  <si>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</si>
  <si>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</si>
  <si>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</si>
  <si>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</si>
  <si>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</si>
  <si>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</si>
  <si>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</si>
  <si>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</si>
  <si>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</si>
  <si>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</si>
  <si>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</si>
  <si>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</si>
  <si>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</si>
  <si>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</si>
  <si>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</si>
  <si>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</si>
  <si>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</si>
  <si>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</si>
  <si>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</si>
  <si>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</si>
  <si>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</si>
  <si>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</si>
  <si>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</si>
  <si>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</si>
  <si>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</si>
  <si>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</si>
  <si>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</si>
  <si>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</si>
  <si>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</si>
  <si>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</si>
  <si>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</si>
  <si>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</si>
  <si>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</si>
  <si>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</si>
  <si>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</si>
  <si>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</si>
  <si>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</si>
  <si>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</si>
  <si>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</si>
  <si>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</si>
  <si>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</si>
  <si>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</si>
  <si>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</si>
  <si>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</si>
  <si>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</si>
  <si>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</si>
  <si>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</si>
  <si>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</si>
  <si>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</si>
  <si>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</si>
  <si>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</si>
  <si>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</si>
  <si>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</si>
  <si>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</si>
  <si>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</si>
  <si>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</si>
  <si>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</si>
  <si>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</si>
  <si>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</si>
  <si>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</si>
  <si>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</si>
  <si>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</si>
  <si>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</si>
  <si>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</si>
  <si>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</si>
  <si>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</si>
  <si>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</si>
  <si>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</si>
  <si>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</si>
  <si>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</si>
  <si>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</si>
  <si>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</si>
  <si>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</si>
  <si>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</si>
  <si>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</si>
  <si>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</si>
  <si>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</si>
  <si>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</si>
  <si>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</si>
  <si>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</si>
  <si>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</si>
  <si>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</si>
  <si>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</si>
  <si>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</si>
  <si>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</si>
  <si>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</si>
  <si>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</si>
  <si>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</si>
  <si>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</si>
  <si>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</si>
  <si>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</si>
  <si>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</si>
  <si>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</si>
  <si>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</si>
  <si>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</si>
  <si>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</si>
  <si>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</si>
  <si>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</si>
  <si>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</si>
  <si>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</si>
  <si>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</si>
  <si>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</si>
  <si>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</si>
  <si>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</si>
  <si>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</si>
  <si>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</si>
  <si>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</si>
  <si>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</si>
  <si>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</si>
  <si>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</si>
  <si>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</si>
  <si>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</si>
  <si>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</si>
  <si>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</si>
  <si>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</si>
  <si>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</si>
  <si>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</si>
  <si>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</si>
  <si>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</si>
  <si>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</si>
  <si>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</si>
  <si>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</si>
  <si>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</si>
  <si>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</si>
  <si>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</si>
  <si>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</si>
  <si>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</si>
  <si>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</si>
  <si>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</si>
  <si>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</si>
  <si>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</si>
  <si>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</si>
  <si>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</si>
  <si>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</si>
  <si>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</si>
  <si>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</si>
  <si>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</si>
  <si>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</si>
  <si>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</si>
  <si>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</si>
  <si>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</si>
  <si>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</si>
  <si>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</si>
  <si>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</si>
  <si>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</si>
  <si>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</si>
  <si>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</si>
  <si>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</si>
  <si>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</si>
  <si>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</si>
  <si>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</si>
  <si>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</si>
  <si>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</si>
  <si>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</si>
  <si>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</si>
  <si>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</si>
  <si>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</si>
  <si>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</si>
  <si>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</si>
  <si>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</si>
  <si>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</si>
  <si>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</si>
  <si>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</si>
  <si>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</si>
  <si>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</si>
  <si>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</si>
  <si>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</si>
  <si>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</si>
  <si>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</si>
  <si>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</si>
  <si>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</si>
  <si>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</si>
  <si>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</si>
  <si>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</si>
  <si>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</si>
  <si>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</si>
  <si>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</si>
  <si>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</si>
  <si>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</si>
  <si>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</si>
  <si>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</si>
  <si>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</si>
  <si>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</si>
  <si>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</si>
  <si>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</si>
  <si>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</si>
  <si>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</si>
  <si>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</si>
  <si>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</si>
  <si>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</si>
  <si>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</si>
  <si>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</si>
  <si>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</si>
  <si>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</si>
  <si>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</si>
  <si>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</si>
  <si>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</si>
  <si>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</si>
  <si>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</si>
  <si>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</si>
  <si>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</si>
  <si>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</si>
  <si>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</si>
  <si>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</si>
  <si>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</si>
  <si>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</si>
  <si>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</si>
  <si>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</si>
  <si>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</si>
  <si>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</si>
  <si>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</si>
  <si>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</si>
  <si>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</si>
  <si>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</si>
  <si>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</si>
  <si>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</si>
  <si>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</si>
  <si>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</si>
  <si>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</si>
  <si>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</si>
  <si>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</si>
  <si>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</si>
  <si>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</si>
  <si>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</si>
  <si>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</si>
  <si>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</si>
  <si>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</si>
  <si>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</si>
  <si>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</si>
  <si>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</si>
  <si>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</si>
  <si>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</si>
  <si>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</si>
  <si>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</si>
  <si>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</si>
  <si>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</si>
  <si>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</si>
  <si>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</si>
  <si>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</si>
  <si>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</si>
  <si>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</si>
  <si>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</si>
  <si>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</si>
  <si>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</si>
  <si>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</si>
  <si>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</si>
  <si>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</si>
  <si>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</si>
  <si>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</si>
  <si>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</si>
  <si>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</si>
  <si>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</si>
  <si>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</si>
  <si>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</si>
  <si>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</si>
  <si>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</si>
  <si>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</si>
  <si>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</si>
  <si>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</si>
  <si>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</si>
  <si>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</si>
  <si>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</si>
  <si>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</si>
  <si>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</si>
  <si>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</si>
  <si>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</si>
  <si>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</si>
  <si>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</si>
  <si>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</si>
  <si>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</si>
  <si>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</si>
  <si>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</si>
  <si>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</si>
  <si>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</si>
  <si>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</si>
  <si>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</si>
  <si>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</si>
  <si>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</si>
  <si>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</si>
  <si>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</si>
  <si>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</si>
  <si>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</si>
  <si>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</si>
  <si>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</si>
  <si>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</si>
  <si>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</si>
  <si>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</si>
  <si>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</si>
  <si>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</si>
  <si>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</si>
  <si>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</si>
  <si>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</si>
  <si>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</si>
  <si>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</si>
  <si>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</si>
  <si>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</si>
  <si>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</si>
  <si>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</si>
  <si>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</si>
  <si>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</si>
  <si>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</si>
  <si>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</si>
  <si>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</si>
  <si>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</si>
  <si>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</si>
  <si>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</si>
  <si>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</si>
  <si>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</si>
  <si>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</si>
  <si>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</si>
  <si>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</si>
  <si>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</si>
  <si>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</si>
  <si>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</si>
  <si>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</si>
  <si>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</si>
  <si>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</si>
  <si>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</si>
  <si>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</si>
  <si>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</si>
  <si>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</si>
  <si>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</si>
  <si>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</si>
  <si>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</si>
  <si>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</si>
  <si>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</si>
  <si>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</si>
  <si>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</si>
  <si>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</si>
  <si>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</si>
  <si>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</si>
  <si>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</si>
  <si>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</si>
  <si>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</si>
  <si>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</si>
  <si>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</si>
  <si>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</si>
  <si>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</si>
  <si>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</si>
  <si>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</si>
  <si>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</si>
  <si>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</si>
  <si>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</si>
  <si>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</si>
  <si>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</si>
  <si>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</si>
  <si>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</si>
  <si>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</si>
  <si>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</si>
  <si>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</si>
  <si>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</si>
  <si>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</si>
  <si>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</si>
  <si>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</si>
  <si>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</si>
  <si>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</si>
  <si>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</si>
  <si>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</si>
  <si>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</si>
  <si>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</si>
  <si>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</si>
  <si>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</si>
  <si>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</si>
  <si>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</si>
  <si>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</si>
  <si>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</si>
  <si>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</si>
  <si>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</si>
  <si>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</si>
  <si>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</si>
  <si>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</si>
  <si>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</si>
  <si>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</si>
  <si>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</si>
  <si>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</si>
  <si>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</si>
  <si>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</si>
  <si>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</si>
  <si>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</si>
  <si>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</si>
  <si>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</si>
  <si>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</si>
  <si>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</si>
  <si>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</si>
  <si>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</si>
  <si>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</si>
  <si>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</si>
  <si>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</si>
  <si>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</si>
  <si>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</si>
  <si>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</si>
  <si>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</si>
  <si>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</si>
  <si>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</si>
  <si>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</si>
  <si>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</si>
  <si>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</si>
  <si>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</si>
  <si>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</si>
  <si>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</si>
  <si>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</si>
  <si>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</si>
  <si>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</si>
  <si>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</si>
  <si>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</si>
  <si>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</si>
  <si>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</si>
  <si>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</si>
  <si>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</si>
  <si>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</si>
  <si>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</si>
  <si>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</si>
  <si>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</si>
  <si>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</si>
  <si>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</si>
  <si>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</si>
  <si>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</si>
  <si>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</si>
  <si>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</si>
  <si>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</si>
  <si>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</si>
  <si>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</si>
  <si>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</si>
  <si>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</si>
  <si>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</si>
  <si>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</si>
  <si>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</si>
  <si>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</si>
  <si>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</si>
  <si>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</si>
  <si>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</si>
  <si>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</si>
  <si>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</si>
  <si>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</si>
  <si>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</si>
  <si>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</si>
  <si>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</si>
  <si>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</si>
  <si>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</si>
  <si>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</si>
  <si>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</si>
  <si>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</si>
  <si>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</si>
  <si>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</si>
  <si>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</si>
  <si>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</si>
  <si>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</si>
  <si>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</si>
  <si>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</si>
  <si>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</si>
  <si>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</si>
  <si>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</si>
  <si>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</si>
  <si>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</si>
  <si>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</si>
  <si>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</si>
  <si>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</si>
  <si>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</si>
  <si>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</si>
  <si>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</si>
  <si>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</si>
  <si>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</si>
  <si>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</si>
  <si>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</si>
  <si>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</si>
  <si>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</si>
  <si>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</si>
  <si>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</si>
  <si>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</si>
  <si>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</si>
  <si>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</si>
  <si>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</si>
  <si>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</si>
  <si>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</si>
  <si>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</si>
  <si>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</si>
  <si>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</si>
  <si>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</si>
  <si>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</si>
  <si>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</si>
  <si>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</si>
  <si>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</si>
  <si>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</si>
  <si>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</si>
  <si>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</si>
  <si>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</si>
  <si>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</si>
  <si>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</si>
  <si>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</si>
  <si>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</si>
  <si>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</si>
  <si>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</si>
  <si>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</si>
  <si>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</si>
  <si>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</si>
  <si>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</si>
  <si>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</si>
  <si>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</si>
  <si>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</si>
  <si>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</si>
  <si>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</si>
  <si>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</si>
  <si>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</si>
  <si>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</si>
  <si>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</si>
  <si>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</si>
  <si>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</si>
  <si>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</si>
  <si>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</si>
  <si>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</si>
  <si>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</si>
  <si>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</si>
  <si>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</si>
  <si>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</si>
  <si>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</si>
  <si>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</si>
  <si>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</si>
  <si>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</si>
  <si>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</si>
  <si>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</si>
  <si>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</si>
  <si>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</si>
  <si>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</si>
  <si>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</si>
  <si>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</si>
  <si>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</si>
  <si>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</si>
  <si>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</si>
  <si>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</si>
  <si>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</si>
  <si>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</si>
  <si>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</si>
  <si>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</si>
  <si>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</si>
  <si>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</si>
  <si>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</si>
  <si>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</si>
  <si>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</si>
  <si>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</si>
  <si>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</si>
  <si>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</si>
  <si>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</si>
  <si>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</si>
  <si>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</si>
  <si>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</si>
  <si>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</si>
  <si>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</si>
  <si>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</si>
  <si>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</si>
  <si>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</si>
  <si>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</si>
  <si>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</si>
  <si>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</si>
  <si>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</si>
  <si>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</si>
  <si>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</si>
  <si>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</si>
  <si>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</si>
  <si>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</si>
  <si>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</si>
  <si>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</si>
  <si>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</si>
  <si>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</si>
  <si>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</si>
  <si>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</si>
  <si>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</si>
  <si>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</si>
  <si>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</si>
  <si>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</si>
  <si>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</si>
  <si>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</si>
  <si>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</si>
  <si>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</si>
  <si>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</si>
  <si>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</si>
  <si>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</si>
  <si>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</si>
  <si>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</si>
  <si>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</si>
  <si>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</si>
  <si>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</si>
  <si>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</si>
  <si>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</si>
  <si>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</si>
  <si>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</si>
  <si>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</si>
  <si>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</si>
  <si>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</si>
  <si>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</si>
  <si>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</si>
  <si>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</si>
  <si>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</si>
  <si>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</si>
  <si>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</si>
  <si>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</si>
  <si>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</si>
  <si>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</si>
  <si>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</si>
  <si>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</si>
  <si>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</si>
  <si>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</si>
  <si>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</si>
  <si>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</si>
  <si>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</si>
  <si>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</si>
  <si>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</si>
  <si>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</si>
  <si>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</si>
  <si>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</si>
  <si>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</si>
  <si>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</si>
  <si>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</si>
  <si>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</si>
  <si>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</si>
  <si>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</si>
  <si>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</si>
  <si>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</si>
  <si>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</si>
  <si>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</si>
  <si>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</si>
  <si>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</si>
  <si>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</si>
  <si>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</si>
  <si>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</si>
  <si>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</si>
  <si>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</si>
  <si>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</si>
  <si>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</si>
  <si>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</si>
  <si>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</si>
  <si>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</si>
  <si>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</si>
  <si>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</si>
  <si>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</si>
  <si>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</si>
  <si>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</si>
  <si>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</si>
  <si>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</si>
  <si>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</si>
  <si>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</si>
  <si>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</si>
  <si>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</si>
  <si>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</si>
  <si>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</si>
  <si>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</si>
  <si>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</si>
  <si>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</si>
  <si>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</si>
  <si>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</si>
  <si>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</si>
  <si>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</si>
  <si>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</si>
  <si>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</si>
  <si>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</si>
  <si>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</si>
  <si>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</si>
  <si>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</si>
  <si>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</si>
  <si>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</si>
  <si>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</si>
  <si>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</si>
  <si>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</si>
  <si>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</si>
  <si>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</si>
  <si>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</si>
  <si>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</si>
  <si>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</si>
  <si>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</si>
  <si>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</si>
  <si>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</si>
  <si>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</si>
  <si>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</si>
  <si>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</si>
  <si>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</si>
  <si>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</si>
  <si>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</si>
  <si>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</si>
  <si>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</si>
  <si>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</si>
  <si>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</si>
  <si>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</si>
  <si>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</si>
  <si>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</si>
  <si>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</si>
  <si>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</si>
  <si>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</si>
  <si>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</si>
  <si>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</si>
  <si>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</si>
  <si>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</si>
  <si>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</si>
  <si>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</si>
  <si>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</si>
  <si>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</si>
  <si>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</si>
  <si>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</si>
  <si>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</si>
  <si>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</si>
  <si>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</si>
  <si>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</si>
  <si>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</si>
  <si>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</si>
  <si>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</si>
  <si>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</si>
  <si>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</si>
  <si>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</si>
  <si>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</si>
  <si>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</si>
  <si>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</si>
  <si>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</si>
  <si>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</si>
  <si>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</si>
  <si>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</si>
  <si>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</si>
  <si>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</si>
  <si>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</si>
  <si>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</si>
  <si>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</si>
  <si>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</si>
  <si>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</si>
  <si>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</si>
  <si>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</si>
  <si>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</si>
  <si>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</si>
  <si>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</si>
  <si>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</si>
  <si>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</si>
  <si>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</si>
  <si>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</si>
  <si>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</si>
  <si>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</si>
  <si>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</si>
  <si>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</si>
  <si>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</si>
  <si>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</si>
  <si>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</si>
  <si>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</si>
  <si>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</si>
  <si>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</si>
  <si>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</si>
  <si>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</si>
  <si>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</si>
  <si>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</si>
  <si>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</si>
  <si>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</si>
  <si>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</si>
  <si>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</si>
  <si>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</si>
  <si>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</si>
  <si>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</si>
  <si>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</si>
  <si>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</si>
  <si>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</si>
  <si>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</si>
  <si>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</si>
  <si>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</si>
  <si>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</si>
  <si>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</si>
  <si>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</si>
  <si>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</si>
  <si>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</si>
  <si>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</si>
  <si>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</si>
  <si>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</si>
  <si>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</si>
  <si>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</si>
  <si>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</si>
  <si>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</si>
  <si>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</si>
  <si>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</si>
  <si>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</si>
  <si>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</si>
  <si>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</si>
  <si>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</si>
  <si>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</si>
  <si>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</si>
  <si>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</si>
  <si>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</si>
  <si>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</si>
  <si>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</si>
  <si>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</si>
  <si>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</si>
  <si>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</si>
  <si>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</si>
  <si>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</si>
  <si>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</si>
  <si>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</si>
  <si>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</si>
  <si>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</si>
  <si>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</si>
  <si>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</si>
  <si>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</si>
  <si>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</si>
  <si>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</si>
  <si>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</si>
  <si>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</si>
  <si>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</si>
  <si>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</si>
  <si>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</si>
  <si>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</si>
  <si>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</si>
  <si>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</si>
  <si>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</si>
  <si>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</si>
  <si>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</si>
  <si>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</si>
  <si>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</si>
  <si>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</si>
  <si>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</si>
  <si>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</si>
  <si>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</si>
  <si>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</si>
  <si>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</si>
  <si>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</si>
  <si>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</si>
  <si>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</si>
  <si>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</si>
  <si>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</si>
  <si>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</si>
  <si>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</si>
  <si>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</si>
  <si>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</si>
  <si>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</si>
  <si>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</si>
  <si>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</si>
  <si>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</si>
  <si>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</si>
  <si>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</si>
  <si>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</si>
  <si>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</si>
  <si>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</si>
  <si>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</si>
  <si>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</si>
  <si>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</si>
  <si>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</si>
  <si>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</si>
  <si>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</si>
  <si>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</si>
  <si>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</si>
  <si>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</si>
  <si>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</si>
  <si>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</si>
  <si>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</si>
  <si>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</si>
  <si>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</si>
  <si>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</si>
  <si>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</si>
  <si>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</si>
  <si>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</si>
  <si>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</si>
  <si>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</si>
  <si>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</si>
  <si>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</si>
  <si>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</si>
  <si>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</si>
  <si>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</si>
  <si>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</si>
  <si>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</si>
  <si>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</si>
  <si>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</si>
  <si>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</si>
  <si>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</si>
  <si>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</si>
  <si>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</si>
  <si>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</si>
  <si>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</si>
  <si>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</si>
  <si>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</si>
  <si>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</si>
  <si>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</si>
  <si>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</si>
  <si>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</si>
  <si>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</si>
  <si>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</si>
  <si>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</si>
  <si>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</si>
  <si>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</si>
  <si>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</si>
  <si>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</si>
  <si>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</si>
  <si>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</si>
  <si>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</si>
  <si>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</si>
  <si>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</si>
  <si>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</si>
  <si>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</si>
  <si>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</si>
  <si>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</si>
  <si>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</si>
  <si>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</si>
  <si>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</si>
  <si>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</si>
  <si>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</si>
  <si>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</si>
  <si>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</si>
  <si>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</si>
  <si>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</si>
  <si>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</si>
  <si>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</si>
  <si>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</si>
  <si>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</si>
  <si>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</si>
  <si>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</si>
  <si>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</si>
  <si>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</si>
  <si>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</si>
  <si>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</si>
  <si>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</si>
  <si>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</si>
  <si>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</si>
  <si>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</si>
  <si>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</si>
  <si>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</si>
  <si>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</si>
  <si>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</si>
  <si>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</si>
  <si>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</si>
  <si>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</si>
  <si>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</si>
  <si>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</si>
  <si>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</si>
  <si>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</si>
  <si>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</si>
  <si>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</si>
  <si>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</si>
  <si>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</si>
  <si>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</si>
  <si>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</si>
  <si>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</si>
  <si>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</si>
  <si>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</si>
  <si>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</si>
  <si>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</si>
  <si>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</si>
  <si>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</si>
  <si>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</si>
  <si>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</si>
  <si>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</si>
  <si>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</si>
  <si>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</si>
  <si>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</si>
  <si>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</si>
  <si>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</si>
  <si>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</si>
  <si>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</si>
  <si>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</si>
  <si>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</si>
  <si>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</si>
  <si>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</si>
  <si>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</si>
  <si>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</si>
  <si>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</si>
  <si>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</si>
  <si>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</si>
  <si>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</si>
  <si>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</si>
  <si>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</si>
  <si>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</si>
  <si>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</si>
  <si>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</si>
  <si>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</si>
  <si>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</si>
  <si>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</si>
  <si>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</si>
  <si>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</si>
  <si>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</si>
  <si>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</si>
  <si>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</si>
  <si>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</si>
  <si>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</si>
  <si>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</si>
  <si>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</si>
  <si>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</si>
  <si>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</si>
  <si>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</si>
  <si>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</si>
  <si>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</si>
  <si>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</si>
  <si>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</si>
  <si>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</si>
  <si>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</si>
  <si>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</si>
  <si>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</si>
  <si>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</si>
  <si>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</si>
  <si>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</si>
  <si>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</si>
  <si>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</si>
  <si>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</si>
  <si>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</si>
  <si>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</si>
  <si>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</si>
  <si>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</si>
  <si>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</si>
  <si>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</si>
  <si>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</si>
  <si>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</si>
  <si>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</si>
  <si>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</si>
  <si>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</si>
  <si>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</si>
  <si>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</si>
  <si>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</si>
  <si>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</si>
  <si>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</si>
  <si>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</si>
  <si>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</si>
  <si>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</si>
  <si>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</si>
  <si>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</si>
  <si>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</si>
  <si>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</si>
  <si>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</si>
  <si>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</si>
  <si>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</si>
  <si>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</si>
  <si>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</si>
  <si>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</si>
  <si>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</si>
  <si>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</si>
  <si>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</si>
  <si>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</si>
  <si>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</si>
  <si>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</si>
  <si>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</si>
  <si>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</si>
  <si>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</si>
  <si>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</si>
  <si>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</si>
  <si>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</si>
  <si>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</si>
  <si>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</si>
  <si>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</si>
  <si>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</si>
  <si>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</si>
  <si>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</si>
  <si>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</si>
  <si>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</si>
  <si>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</si>
  <si>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</si>
  <si>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</si>
  <si>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</si>
  <si>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</si>
  <si>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</si>
  <si>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</si>
  <si>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</si>
  <si>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</si>
  <si>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</si>
  <si>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</si>
  <si>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</si>
  <si>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</si>
  <si>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</si>
  <si>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</si>
  <si>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</si>
  <si>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</si>
  <si>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</si>
  <si>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</si>
  <si>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</si>
  <si>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</si>
  <si>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</si>
  <si>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</si>
  <si>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</si>
  <si>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</si>
  <si>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</si>
  <si>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</si>
  <si>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</si>
  <si>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</si>
  <si>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</si>
  <si>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</si>
  <si>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</si>
  <si>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</si>
  <si>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</si>
  <si>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</si>
  <si>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</si>
  <si>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</si>
  <si>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</si>
  <si>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</si>
  <si>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</si>
  <si>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</si>
  <si>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</si>
  <si>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</si>
  <si>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</si>
  <si>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</si>
  <si>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</si>
  <si>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</si>
  <si>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</si>
  <si>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</si>
  <si>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</si>
  <si>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</si>
  <si>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</si>
  <si>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</si>
  <si>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</si>
  <si>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</si>
  <si>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</si>
  <si>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</si>
  <si>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</si>
  <si>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</si>
  <si>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</si>
  <si>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</si>
  <si>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</si>
  <si>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</si>
  <si>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</si>
  <si>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</si>
  <si>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</si>
  <si>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</si>
  <si>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</si>
  <si>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</si>
  <si>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</si>
  <si>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</si>
  <si>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</si>
  <si>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</si>
  <si>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</si>
  <si>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</si>
  <si>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</si>
  <si>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</si>
  <si>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</si>
  <si>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</si>
  <si>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</si>
  <si>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</si>
  <si>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</si>
  <si>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</si>
  <si>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</si>
  <si>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</si>
  <si>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</si>
  <si>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</si>
  <si>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</si>
  <si>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</si>
  <si>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</si>
  <si>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</si>
  <si>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</si>
  <si>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</si>
  <si>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</si>
  <si>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</si>
  <si>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</si>
  <si>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</si>
  <si>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</si>
  <si>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</si>
  <si>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</si>
  <si>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</si>
  <si>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</si>
  <si>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</si>
  <si>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</si>
  <si>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</si>
  <si>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</si>
  <si>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</si>
  <si>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</si>
  <si>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</si>
  <si>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</si>
  <si>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</si>
  <si>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</si>
  <si>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</si>
  <si>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</si>
  <si>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</si>
  <si>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</si>
  <si>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</si>
  <si>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</si>
  <si>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</si>
  <si>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</si>
  <si>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</si>
  <si>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</si>
  <si>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</si>
  <si>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</si>
  <si>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</si>
  <si>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</si>
  <si>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</si>
  <si>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</si>
  <si>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</si>
  <si>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</si>
  <si>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</si>
  <si>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</si>
  <si>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</si>
  <si>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</si>
  <si>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</si>
  <si>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</si>
  <si>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</si>
  <si>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</si>
  <si>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</si>
  <si>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</si>
  <si>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</si>
  <si>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</si>
  <si>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</si>
  <si>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</si>
  <si>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</si>
  <si>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</si>
  <si>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</si>
  <si>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</si>
  <si>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</si>
  <si>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</si>
  <si>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</si>
  <si>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</si>
  <si>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</si>
  <si>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</si>
  <si>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</si>
  <si>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</si>
  <si>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</si>
  <si>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</si>
  <si>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</si>
  <si>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</si>
  <si>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</si>
  <si>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</si>
  <si>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</si>
  <si>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</si>
  <si>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</si>
  <si>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</si>
  <si>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</si>
  <si>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</si>
  <si>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</si>
  <si>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</si>
  <si>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</si>
  <si>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</si>
  <si>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</si>
  <si>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</si>
  <si>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</si>
  <si>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</si>
  <si>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</si>
  <si>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</si>
  <si>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</si>
  <si>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</si>
  <si>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</si>
  <si>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</si>
  <si>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</si>
  <si>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</si>
  <si>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</si>
  <si>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</si>
  <si>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</si>
  <si>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</si>
  <si>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</si>
  <si>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</si>
  <si>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</si>
  <si>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</si>
  <si>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</si>
  <si>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</si>
  <si>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</si>
  <si>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</si>
  <si>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</si>
  <si>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</si>
  <si>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</si>
  <si>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</si>
  <si>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</si>
  <si>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</si>
  <si>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</si>
  <si>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</si>
  <si>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</si>
  <si>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</si>
  <si>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</si>
  <si>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</si>
  <si>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</si>
  <si>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</si>
  <si>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</si>
  <si>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</si>
  <si>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</si>
  <si>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</si>
  <si>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</si>
  <si>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</si>
  <si>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</si>
  <si>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</si>
  <si>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</si>
  <si>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</si>
  <si>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</si>
  <si>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</si>
  <si>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</si>
  <si>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</si>
  <si>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</si>
  <si>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</si>
  <si>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</si>
  <si>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</si>
  <si>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</si>
  <si>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</si>
  <si>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</si>
  <si>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</si>
  <si>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</si>
  <si>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</si>
  <si>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</si>
  <si>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</si>
  <si>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</si>
  <si>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</si>
  <si>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</si>
  <si>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</si>
  <si>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</si>
  <si>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</si>
  <si>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</si>
  <si>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</si>
  <si>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</si>
  <si>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</si>
  <si>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</si>
  <si>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</si>
  <si>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</si>
  <si>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</si>
  <si>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</si>
  <si>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</si>
  <si>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</si>
  <si>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</si>
  <si>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</si>
  <si>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</si>
  <si>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</si>
  <si>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</si>
  <si>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</si>
  <si>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</si>
  <si>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</si>
  <si>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</si>
  <si>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</si>
  <si>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</si>
  <si>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</si>
  <si>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</si>
  <si>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</si>
  <si>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</si>
  <si>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</si>
  <si>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</si>
  <si>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</si>
  <si>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</si>
  <si>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</si>
  <si>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</si>
  <si>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</si>
  <si>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</si>
  <si>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</si>
  <si>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</si>
  <si>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</si>
  <si>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</si>
  <si>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</si>
  <si>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</si>
  <si>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</si>
  <si>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</si>
  <si>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</si>
  <si>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</si>
  <si>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</si>
  <si>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</si>
  <si>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</si>
  <si>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</si>
  <si>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</si>
  <si>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</si>
  <si>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</si>
  <si>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</si>
  <si>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</si>
  <si>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</si>
  <si>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</si>
  <si>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</si>
  <si>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</si>
  <si>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</si>
  <si>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</si>
  <si>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</si>
  <si>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</si>
  <si>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</si>
  <si>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</si>
  <si>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</si>
  <si>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</si>
  <si>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</si>
  <si>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</si>
  <si>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</si>
  <si>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</si>
  <si>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</si>
  <si>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</si>
  <si>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</si>
  <si>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</si>
  <si>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</si>
  <si>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</si>
  <si>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</si>
  <si>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</si>
  <si>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</si>
  <si>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</si>
  <si>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</si>
  <si>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</si>
  <si>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</si>
  <si>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</si>
  <si>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</si>
  <si>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</si>
  <si>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</si>
  <si>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</si>
  <si>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</si>
  <si>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</si>
  <si>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</si>
  <si>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</si>
  <si>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</si>
  <si>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</si>
  <si>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</si>
  <si>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</si>
  <si>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</si>
  <si>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</si>
  <si>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</si>
  <si>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</si>
  <si>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</si>
  <si>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</si>
  <si>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</si>
  <si>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</si>
  <si>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</si>
  <si>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</si>
  <si>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</si>
  <si>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</si>
  <si>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</si>
  <si>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</si>
  <si>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</si>
  <si>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</si>
  <si>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</si>
  <si>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</si>
  <si>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</si>
  <si>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</si>
  <si>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</si>
  <si>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</si>
  <si>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</si>
  <si>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</si>
  <si>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</si>
  <si>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</si>
  <si>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</si>
  <si>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</si>
  <si>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</si>
  <si>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</si>
  <si>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</si>
  <si>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</si>
  <si>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</si>
  <si>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</si>
  <si>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</si>
  <si>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</si>
  <si>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</si>
  <si>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</si>
  <si>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</si>
  <si>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</si>
  <si>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</si>
  <si>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</si>
  <si>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</si>
  <si>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</si>
  <si>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</si>
  <si>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</si>
  <si>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</si>
  <si>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</si>
  <si>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</si>
  <si>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</si>
  <si>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</si>
  <si>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</si>
  <si>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</si>
  <si>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</si>
  <si>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</si>
  <si>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</si>
  <si>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</si>
  <si>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</si>
  <si>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</si>
  <si>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</si>
  <si>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</si>
  <si>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</si>
  <si>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</si>
  <si>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</si>
  <si>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</si>
  <si>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</si>
  <si>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</si>
  <si>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</si>
  <si>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</si>
  <si>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</si>
  <si>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</si>
  <si>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</si>
  <si>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</si>
  <si>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</si>
  <si>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</si>
  <si>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</si>
  <si>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</si>
  <si>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</si>
  <si>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</si>
  <si>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</si>
  <si>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</si>
  <si>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</si>
  <si>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</si>
  <si>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</si>
  <si>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</si>
  <si>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</si>
  <si>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</si>
  <si>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</si>
  <si>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</si>
  <si>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</si>
  <si>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</si>
  <si>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</si>
  <si>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</si>
  <si>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</si>
  <si>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</si>
  <si>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</si>
  <si>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</si>
  <si>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</si>
  <si>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</si>
  <si>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</si>
  <si>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</si>
  <si>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</si>
  <si>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</si>
  <si>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</si>
  <si>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</si>
  <si>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</si>
  <si>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</si>
  <si>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</si>
  <si>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</si>
  <si>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</si>
  <si>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</si>
  <si>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</si>
  <si>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</si>
  <si>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</si>
  <si>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</si>
  <si>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</si>
  <si>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</si>
  <si>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</si>
  <si>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</si>
  <si>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</si>
  <si>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</si>
  <si>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</si>
  <si>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</si>
  <si>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</si>
  <si>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</si>
  <si>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</si>
  <si>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</si>
  <si>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</si>
  <si>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</si>
  <si>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</si>
  <si>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</si>
  <si>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</si>
  <si>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</si>
  <si>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</si>
  <si>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</si>
  <si>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</si>
  <si>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</si>
  <si>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</si>
  <si>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</si>
  <si>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</si>
  <si>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</si>
  <si>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</si>
  <si>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</si>
  <si>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</si>
  <si>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</si>
  <si>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</si>
  <si>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</si>
  <si>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</si>
  <si>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</si>
  <si>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</si>
  <si>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</si>
  <si>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</si>
  <si>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</si>
  <si>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</si>
  <si>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</si>
  <si>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</si>
  <si>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</si>
  <si>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</si>
  <si>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</si>
  <si>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</si>
  <si>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</si>
  <si>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</si>
  <si>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</si>
  <si>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</si>
  <si>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</si>
  <si>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</si>
  <si>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</si>
  <si>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</si>
  <si>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</si>
  <si>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</si>
  <si>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</si>
  <si>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</si>
  <si>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</si>
  <si>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</si>
  <si>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</si>
  <si>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</si>
  <si>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</si>
  <si>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</si>
  <si>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</si>
  <si>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</si>
  <si>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</si>
  <si>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</si>
  <si>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</si>
  <si>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</si>
  <si>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</si>
  <si>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</si>
  <si>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</si>
  <si>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</si>
  <si>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</si>
  <si>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</si>
  <si>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</si>
  <si>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</si>
  <si>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</si>
  <si>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</si>
  <si>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</si>
  <si>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</si>
  <si>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</si>
  <si>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</si>
  <si>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</si>
  <si>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</si>
  <si>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</si>
  <si>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</si>
  <si>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</si>
  <si>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</si>
  <si>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</si>
  <si>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</si>
  <si>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</si>
  <si>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</si>
  <si>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</si>
  <si>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</si>
  <si>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</si>
  <si>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</si>
  <si>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</si>
  <si>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</si>
  <si>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</si>
  <si>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</si>
  <si>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</si>
  <si>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</si>
  <si>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</si>
  <si>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</si>
  <si>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</si>
  <si>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</si>
  <si>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</si>
  <si>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</si>
  <si>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</si>
  <si>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</si>
  <si>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</si>
  <si>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</si>
  <si>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</si>
  <si>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</si>
  <si>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</si>
  <si>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</si>
  <si>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</si>
  <si>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</si>
  <si>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</si>
  <si>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</si>
  <si>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</si>
  <si>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</si>
  <si>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</si>
  <si>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</si>
  <si>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</si>
  <si>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</si>
  <si>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</si>
  <si>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</si>
  <si>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</si>
  <si>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</si>
  <si>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</si>
  <si>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</si>
  <si>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</si>
  <si>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</si>
  <si>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</si>
  <si>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</si>
  <si>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</si>
  <si>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</si>
  <si>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</si>
  <si>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</si>
  <si>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</si>
  <si>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</si>
  <si>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</si>
  <si>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</si>
  <si>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</si>
  <si>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</si>
  <si>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</si>
  <si>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</si>
  <si>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</si>
  <si>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</si>
  <si>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</si>
  <si>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</si>
  <si>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</si>
  <si>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</si>
  <si>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</si>
  <si>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</si>
  <si>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</si>
  <si>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</si>
  <si>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</si>
  <si>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</si>
  <si>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</si>
  <si>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</si>
  <si>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</si>
  <si>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</si>
  <si>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</si>
  <si>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</si>
  <si>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</si>
  <si>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</si>
  <si>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</si>
  <si>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</si>
  <si>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</si>
  <si>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</si>
  <si>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</si>
  <si>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</si>
  <si>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</si>
  <si>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</si>
  <si>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</si>
  <si>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</si>
  <si>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</si>
  <si>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</si>
  <si>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</si>
  <si>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</si>
  <si>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</si>
  <si>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</si>
  <si>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</si>
  <si>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</si>
  <si>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</si>
  <si>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</si>
  <si>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</si>
  <si>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</si>
  <si>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</si>
  <si>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</si>
  <si>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</si>
  <si>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</si>
  <si>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</si>
  <si>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</si>
  <si>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</si>
  <si>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</si>
  <si>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</si>
  <si>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</si>
  <si>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</si>
  <si>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</si>
  <si>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</si>
  <si>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</si>
  <si>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</si>
  <si>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</si>
  <si>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</si>
  <si>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</si>
  <si>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</si>
  <si>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</si>
  <si>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</si>
  <si>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</si>
  <si>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</si>
  <si>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</si>
  <si>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</si>
  <si>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</si>
  <si>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</si>
  <si>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</si>
  <si>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</si>
  <si>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</si>
  <si>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</si>
  <si>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</si>
  <si>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</si>
  <si>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</si>
  <si>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</si>
  <si>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</si>
  <si>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</si>
  <si>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</si>
  <si>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</si>
  <si>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</si>
  <si>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</si>
  <si>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</si>
  <si>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</si>
  <si>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</si>
  <si>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</si>
  <si>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</si>
  <si>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</si>
  <si>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</si>
  <si>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</si>
  <si>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</si>
  <si>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</si>
  <si>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</si>
  <si>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</si>
  <si>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</si>
  <si>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</si>
  <si>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</si>
  <si>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</si>
  <si>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</si>
  <si>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</si>
  <si>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</si>
  <si>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</si>
  <si>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</si>
  <si>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</si>
  <si>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</si>
  <si>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</si>
  <si>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</si>
  <si>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</si>
  <si>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</si>
  <si>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</si>
  <si>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</si>
  <si>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</si>
  <si>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</si>
  <si>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</si>
  <si>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</si>
  <si>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</si>
  <si>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</si>
  <si>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</si>
  <si>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</si>
  <si>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</si>
  <si>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</si>
  <si>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</si>
  <si>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</si>
  <si>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</si>
  <si>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</si>
  <si>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</si>
  <si>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</si>
  <si>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</si>
  <si>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</si>
  <si>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</si>
  <si>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</si>
  <si>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</si>
  <si>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</si>
  <si>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</si>
  <si>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</si>
  <si>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</si>
  <si>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</si>
  <si>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</si>
  <si>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</si>
  <si>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</si>
  <si>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</si>
  <si>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</si>
  <si>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</si>
  <si>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</si>
  <si>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</si>
  <si>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</si>
  <si>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</si>
  <si>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</si>
  <si>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</si>
  <si>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</si>
  <si>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</si>
  <si>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</si>
  <si>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</si>
  <si>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</si>
  <si>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</si>
  <si>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</si>
  <si>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</si>
  <si>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</si>
  <si>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</si>
  <si>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</si>
  <si>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</si>
  <si>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</si>
  <si>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</si>
  <si>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</si>
  <si>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</si>
  <si>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</si>
  <si>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</si>
  <si>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</si>
  <si>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</si>
  <si>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</si>
  <si>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</si>
  <si>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</si>
  <si>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</si>
  <si>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</si>
  <si>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</si>
  <si>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</si>
  <si>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</si>
  <si>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</si>
  <si>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</si>
  <si>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</si>
  <si>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</si>
  <si>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</si>
  <si>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</si>
  <si>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</si>
  <si>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</si>
  <si>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</si>
  <si>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</si>
  <si>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</si>
  <si>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</si>
  <si>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</si>
  <si>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</si>
  <si>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</si>
  <si>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</si>
  <si>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</si>
  <si>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</si>
  <si>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</si>
  <si>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</si>
  <si>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</si>
  <si>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</si>
  <si>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</si>
  <si>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</si>
  <si>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</si>
  <si>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</si>
  <si>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</si>
  <si>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</si>
  <si>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</si>
  <si>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</si>
  <si>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</si>
  <si>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</si>
  <si>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</si>
  <si>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</si>
  <si>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</si>
  <si>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</si>
  <si>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</si>
  <si>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</si>
  <si>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</si>
  <si>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</si>
  <si>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</si>
  <si>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</si>
  <si>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</si>
  <si>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</si>
  <si>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</si>
  <si>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</si>
  <si>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</si>
  <si>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</si>
  <si>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</si>
  <si>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</si>
  <si>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</si>
  <si>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</si>
  <si>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</si>
  <si>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</si>
  <si>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</si>
  <si>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</si>
  <si>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</si>
  <si>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</si>
  <si>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</si>
  <si>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</si>
  <si>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</si>
  <si>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</si>
  <si>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</si>
  <si>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</si>
  <si>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</si>
  <si>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</si>
  <si>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</si>
  <si>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</si>
  <si>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</si>
  <si>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</si>
  <si>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</si>
  <si>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</si>
  <si>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</si>
  <si>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</si>
  <si>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</si>
  <si>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</si>
  <si>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</si>
  <si>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</si>
  <si>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</si>
  <si>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</si>
  <si>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</si>
  <si>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</si>
  <si>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</si>
  <si>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</si>
  <si>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</si>
  <si>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</si>
  <si>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</si>
  <si>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</si>
  <si>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</si>
  <si>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</si>
  <si>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</si>
  <si>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</si>
  <si>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</si>
  <si>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</si>
  <si>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</si>
  <si>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</si>
  <si>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</si>
  <si>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</si>
  <si>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</si>
  <si>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</si>
  <si>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</si>
  <si>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</si>
  <si>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</si>
  <si>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</si>
  <si>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</si>
  <si>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</si>
  <si>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</si>
  <si>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</si>
  <si>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</si>
  <si>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</si>
  <si>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</si>
  <si>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</si>
  <si>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</si>
  <si>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</si>
  <si>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</si>
  <si>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</si>
  <si>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</si>
  <si>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</si>
  <si>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</si>
  <si>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</si>
  <si>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</si>
  <si>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</si>
  <si>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</si>
  <si>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</si>
  <si>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</si>
  <si>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</si>
  <si>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</si>
  <si>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</si>
  <si>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</si>
  <si>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</si>
  <si>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</si>
  <si>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</si>
  <si>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</si>
  <si>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</si>
  <si>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</si>
  <si>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</si>
  <si>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</si>
  <si>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</si>
  <si>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</si>
  <si>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</si>
  <si>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</si>
  <si>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</si>
  <si>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</si>
  <si>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</si>
  <si>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</si>
  <si>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</si>
  <si>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</si>
  <si>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</si>
  <si>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</si>
  <si>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</si>
  <si>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</si>
  <si>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</si>
  <si>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</si>
  <si>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</si>
  <si>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</si>
  <si>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</si>
  <si>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</si>
  <si>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</si>
  <si>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</si>
  <si>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</si>
  <si>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</si>
  <si>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</si>
  <si>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</si>
  <si>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</si>
  <si>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</si>
  <si>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</si>
  <si>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</si>
  <si>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</si>
  <si>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</si>
  <si>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</si>
  <si>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</si>
  <si>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</si>
  <si>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</si>
  <si>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</si>
  <si>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</si>
  <si>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</si>
  <si>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</si>
  <si>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</si>
  <si>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</si>
  <si>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</si>
  <si>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</si>
  <si>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</si>
  <si>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</si>
  <si>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</si>
  <si>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</si>
  <si>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</si>
  <si>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</si>
  <si>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</si>
  <si>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</si>
  <si>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</si>
  <si>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</si>
  <si>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</si>
  <si>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</si>
  <si>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</si>
  <si>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</si>
  <si>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</si>
  <si>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</si>
  <si>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</si>
  <si>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</si>
  <si>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</si>
  <si>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</si>
  <si>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</si>
  <si>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</si>
  <si>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</si>
  <si>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</si>
  <si>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</si>
  <si>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</si>
  <si>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</si>
  <si>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</si>
  <si>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</si>
  <si>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</si>
  <si>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</si>
  <si>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</si>
  <si>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</si>
  <si>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</si>
  <si>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</si>
  <si>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</si>
  <si>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</si>
  <si>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</si>
  <si>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</si>
  <si>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</si>
  <si>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</si>
  <si>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</si>
  <si>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</si>
  <si>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</si>
  <si>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</si>
  <si>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</si>
  <si>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</si>
  <si>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</si>
  <si>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</si>
  <si>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</si>
  <si>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</si>
  <si>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</si>
  <si>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</si>
  <si>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</si>
  <si>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</si>
  <si>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</si>
  <si>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</si>
  <si>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</si>
  <si>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</si>
  <si>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</si>
  <si>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</si>
  <si>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</si>
  <si>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</si>
  <si>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</si>
  <si>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</si>
  <si>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</si>
  <si>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</si>
  <si>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</si>
  <si>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</si>
  <si>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</si>
  <si>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</si>
  <si>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</si>
  <si>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</si>
  <si>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</si>
  <si>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</si>
  <si>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</si>
  <si>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</si>
  <si>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</si>
  <si>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</si>
  <si>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</si>
  <si>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</si>
  <si>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</si>
  <si>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</si>
  <si>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</si>
  <si>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</si>
  <si>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</si>
  <si>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</si>
  <si>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</si>
  <si>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</si>
  <si>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</si>
  <si>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</si>
  <si>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</si>
  <si>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</si>
  <si>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</si>
  <si>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</si>
  <si>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</si>
  <si>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</si>
  <si>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</si>
  <si>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</si>
  <si>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</si>
  <si>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</si>
  <si>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</si>
  <si>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</si>
  <si>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</si>
  <si>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</si>
  <si>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</si>
  <si>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</si>
  <si>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</si>
  <si>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</si>
  <si>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</si>
  <si>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</si>
  <si>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</si>
  <si>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</si>
  <si>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</si>
  <si>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</si>
  <si>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</si>
  <si>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</si>
  <si>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</si>
  <si>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</si>
  <si>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</si>
  <si>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</si>
  <si>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</si>
  <si>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</si>
  <si>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</si>
  <si>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</si>
  <si>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</si>
  <si>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</si>
  <si>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</si>
  <si>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</si>
  <si>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</si>
  <si>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</si>
  <si>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</si>
  <si>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</si>
  <si>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</si>
  <si>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</si>
  <si>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</si>
  <si>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</si>
  <si>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</si>
  <si>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</si>
  <si>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</si>
  <si>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</si>
  <si>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</si>
  <si>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</si>
  <si>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</si>
  <si>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</si>
  <si>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</si>
  <si>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</si>
  <si>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</si>
  <si>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</si>
  <si>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</si>
  <si>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</si>
  <si>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</si>
  <si>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</si>
  <si>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</si>
  <si>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</si>
  <si>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</si>
  <si>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</si>
  <si>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</si>
  <si>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</si>
  <si>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</si>
  <si>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</si>
  <si>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</si>
  <si>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</si>
  <si>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</si>
  <si>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</si>
  <si>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</si>
  <si>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</si>
  <si>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</si>
  <si>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</si>
  <si>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</si>
  <si>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</si>
  <si>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</si>
  <si>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</si>
  <si>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</si>
  <si>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</si>
  <si>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</si>
  <si>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</si>
  <si>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</si>
  <si>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</si>
  <si>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</si>
  <si>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</si>
  <si>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</si>
  <si>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</si>
  <si>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</si>
  <si>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</si>
  <si>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</si>
  <si>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</si>
  <si>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</si>
  <si>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</si>
  <si>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</si>
  <si>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</si>
  <si>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</si>
  <si>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</si>
  <si>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</si>
  <si>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</si>
  <si>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</si>
  <si>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</si>
  <si>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</si>
  <si>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</si>
  <si>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</si>
  <si>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</si>
  <si>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</si>
  <si>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</si>
  <si>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</si>
  <si>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</si>
  <si>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</si>
  <si>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</si>
  <si>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</si>
  <si>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</si>
  <si>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</si>
  <si>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</si>
  <si>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</si>
  <si>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</si>
  <si>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</si>
  <si>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</si>
  <si>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</si>
  <si>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</si>
  <si>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</si>
  <si>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</si>
  <si>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</si>
  <si>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</si>
  <si>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</si>
  <si>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</si>
  <si>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</si>
  <si>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</si>
  <si>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</si>
  <si>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</si>
  <si>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</si>
  <si>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</si>
  <si>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</si>
  <si>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</si>
  <si>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</si>
  <si>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</si>
  <si>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</si>
  <si>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</si>
  <si>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</si>
  <si>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</si>
  <si>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</si>
  <si>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</si>
  <si>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</si>
  <si>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</si>
  <si>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</si>
  <si>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</si>
  <si>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</si>
  <si>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</si>
  <si>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</si>
  <si>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</si>
  <si>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</si>
  <si>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</si>
  <si>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</si>
  <si>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</si>
  <si>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</si>
  <si>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</si>
  <si>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</si>
  <si>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</si>
  <si>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</si>
  <si>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</si>
  <si>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</si>
  <si>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</si>
  <si>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</si>
  <si>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</si>
  <si>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</si>
  <si>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</si>
  <si>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</si>
  <si>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</si>
  <si>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</si>
  <si>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</si>
  <si>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</si>
  <si>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</si>
  <si>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</si>
  <si>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</si>
  <si>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</si>
  <si>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</si>
  <si>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</si>
  <si>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</si>
  <si>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</si>
  <si>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</si>
  <si>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</si>
  <si>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</si>
  <si>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</si>
  <si>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</si>
  <si>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</si>
  <si>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</si>
  <si>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</si>
  <si>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</si>
  <si>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</si>
  <si>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</si>
  <si>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</si>
  <si>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</si>
  <si>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</si>
  <si>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</si>
  <si>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</si>
  <si>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</si>
  <si>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</si>
  <si>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</si>
  <si>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</si>
  <si>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</si>
  <si>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</si>
  <si>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</si>
  <si>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</si>
  <si>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</si>
  <si>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</si>
  <si>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</si>
  <si>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</si>
  <si>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</si>
  <si>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</si>
  <si>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</si>
  <si>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</si>
  <si>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</si>
  <si>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</si>
  <si>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</si>
  <si>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</si>
  <si>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</si>
  <si>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</si>
  <si>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</si>
  <si>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</si>
  <si>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</si>
  <si>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</si>
  <si>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</si>
  <si>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</si>
  <si>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</si>
  <si>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</si>
  <si>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</si>
  <si>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</si>
  <si>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</si>
  <si>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</si>
  <si>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</si>
  <si>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</si>
  <si>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</si>
  <si>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</si>
  <si>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</si>
  <si>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</si>
  <si>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</si>
  <si>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</si>
  <si>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</si>
  <si>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</si>
  <si>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</si>
  <si>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</si>
  <si>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</si>
  <si>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</si>
  <si>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</si>
  <si>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</si>
  <si>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</si>
  <si>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</si>
  <si>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</si>
  <si>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</si>
  <si>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</si>
  <si>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</si>
  <si>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</si>
  <si>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</si>
  <si>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</si>
  <si>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</si>
  <si>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</si>
  <si>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</si>
  <si>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</si>
  <si>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</si>
  <si>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</si>
  <si>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</si>
  <si>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</si>
  <si>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</si>
  <si>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</si>
  <si>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</si>
  <si>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</si>
  <si>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</si>
  <si>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</si>
  <si>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</si>
  <si>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</si>
  <si>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</si>
  <si>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</si>
  <si>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</si>
  <si>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</si>
  <si>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</si>
  <si>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</si>
  <si>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</si>
  <si>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</si>
  <si>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</si>
  <si>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</si>
  <si>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</si>
  <si>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</si>
  <si>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</si>
  <si>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</si>
  <si>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</si>
  <si>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</si>
  <si>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</si>
  <si>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</si>
  <si>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</si>
  <si>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</si>
  <si>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</si>
  <si>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</si>
  <si>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</si>
  <si>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</si>
  <si>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</si>
  <si>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</si>
  <si>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</si>
  <si>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</si>
  <si>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</si>
  <si>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</si>
  <si>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</si>
  <si>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</si>
  <si>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</si>
  <si>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</si>
  <si>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</si>
  <si>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</si>
  <si>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</si>
  <si>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</si>
  <si>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</si>
  <si>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</si>
  <si>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</si>
  <si>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</si>
  <si>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</si>
  <si>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</si>
  <si>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</si>
  <si>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</si>
  <si>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</si>
  <si>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</si>
  <si>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</si>
  <si>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</si>
  <si>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</si>
  <si>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</si>
  <si>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</si>
  <si>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</si>
  <si>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</si>
  <si>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</si>
  <si>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</si>
  <si>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</si>
  <si>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</si>
  <si>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</si>
  <si>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</si>
  <si>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</si>
  <si>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</si>
  <si>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</si>
  <si>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</si>
  <si>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</si>
  <si>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</si>
  <si>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</si>
  <si>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</si>
  <si>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</si>
  <si>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</si>
  <si>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</si>
  <si>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</si>
  <si>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</si>
  <si>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</si>
  <si>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</si>
  <si>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</si>
  <si>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</si>
  <si>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</si>
  <si>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</si>
  <si>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</si>
  <si>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</si>
  <si>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</si>
  <si>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</si>
  <si>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</si>
  <si>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</si>
  <si>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</si>
  <si>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</si>
  <si>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</si>
  <si>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</si>
  <si>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</si>
  <si>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</si>
  <si>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</si>
  <si>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</si>
  <si>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</si>
  <si>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</si>
  <si>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</si>
  <si>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</si>
  <si>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</si>
  <si>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</si>
  <si>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</si>
  <si>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</si>
  <si>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</si>
  <si>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</si>
  <si>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</si>
  <si>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</si>
  <si>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</si>
  <si>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</si>
  <si>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</si>
  <si>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</si>
  <si>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</si>
  <si>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</si>
  <si>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</si>
  <si>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</si>
  <si>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</si>
  <si>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</si>
  <si>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</si>
  <si>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</si>
  <si>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</si>
  <si>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</si>
  <si>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</si>
  <si>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</si>
  <si>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</si>
  <si>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</si>
  <si>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</si>
  <si>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</si>
  <si>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</si>
  <si>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</si>
  <si>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</si>
  <si>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</si>
  <si>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</si>
  <si>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</si>
  <si>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</si>
  <si>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</si>
  <si>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</si>
  <si>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</si>
  <si>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</si>
  <si>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</si>
  <si>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</si>
  <si>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</si>
  <si>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</si>
  <si>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</si>
  <si>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</si>
  <si>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</si>
  <si>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</si>
  <si>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</si>
  <si>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</si>
  <si>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</si>
  <si>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</si>
  <si>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</si>
  <si>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</si>
  <si>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</si>
  <si>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</si>
  <si>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</si>
  <si>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</si>
  <si>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</si>
  <si>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</si>
  <si>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</si>
  <si>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</si>
  <si>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</si>
  <si>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</si>
  <si>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</si>
  <si>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</si>
  <si>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</si>
  <si>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</si>
  <si>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</si>
  <si>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</si>
  <si>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</si>
  <si>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</si>
  <si>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</si>
  <si>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</si>
  <si>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</si>
  <si>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</si>
  <si>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</si>
  <si>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</si>
  <si>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</si>
  <si>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</si>
  <si>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</si>
  <si>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</si>
  <si>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</si>
  <si>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</si>
  <si>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</si>
  <si>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</si>
  <si>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</si>
  <si>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</si>
  <si>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</si>
  <si>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</si>
  <si>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</si>
  <si>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</si>
  <si>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</si>
  <si>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</si>
  <si>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</si>
  <si>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</si>
  <si>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</si>
  <si>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</si>
  <si>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</si>
  <si>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</si>
  <si>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</si>
  <si>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</si>
  <si>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</si>
  <si>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</si>
  <si>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</si>
  <si>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</si>
  <si>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</si>
  <si>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</si>
  <si>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</si>
  <si>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</si>
  <si>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</si>
  <si>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</si>
  <si>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</si>
  <si>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</si>
  <si>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</si>
  <si>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</si>
  <si>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</si>
  <si>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</si>
  <si>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</si>
  <si>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</si>
  <si>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</si>
  <si>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</si>
  <si>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</si>
  <si>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</si>
  <si>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</si>
  <si>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</si>
  <si>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</si>
  <si>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</si>
  <si>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</si>
  <si>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</si>
  <si>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</si>
  <si>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</si>
  <si>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</si>
  <si>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</si>
  <si>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</si>
  <si>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</si>
  <si>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</si>
  <si>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</si>
  <si>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</si>
  <si>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</si>
  <si>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</si>
  <si>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</si>
  <si>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</si>
  <si>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</si>
  <si>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</si>
  <si>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</si>
  <si>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</si>
  <si>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</si>
  <si>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</si>
  <si>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</si>
  <si>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</si>
  <si>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</si>
  <si>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</si>
  <si>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</si>
  <si>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</si>
  <si>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</si>
  <si>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</si>
  <si>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</si>
  <si>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</si>
  <si>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</si>
  <si>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</si>
  <si>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</si>
  <si>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</si>
  <si>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</si>
  <si>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</si>
  <si>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</si>
  <si>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</si>
  <si>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</si>
  <si>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</si>
  <si>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</si>
  <si>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</si>
  <si>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</si>
  <si>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</si>
  <si>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</si>
  <si>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</si>
  <si>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</si>
  <si>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</si>
  <si>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</si>
  <si>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</si>
  <si>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</si>
  <si>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</si>
  <si>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</si>
  <si>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</si>
  <si>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</si>
  <si>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</si>
  <si>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</si>
  <si>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</si>
  <si>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</si>
  <si>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</si>
  <si>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</si>
  <si>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</si>
  <si>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</si>
  <si>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</si>
  <si>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</si>
  <si>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</si>
  <si>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</si>
  <si>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</si>
  <si>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</si>
  <si>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</si>
  <si>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</si>
  <si>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</si>
  <si>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</si>
  <si>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</si>
  <si>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</si>
  <si>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</si>
  <si>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</si>
  <si>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</si>
  <si>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</si>
  <si>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</si>
  <si>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</si>
  <si>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</si>
  <si>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</si>
  <si>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</si>
  <si>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</si>
  <si>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</si>
  <si>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</si>
  <si>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</si>
  <si>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</si>
  <si>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</si>
  <si>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</si>
  <si>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</si>
  <si>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</si>
  <si>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</si>
  <si>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</si>
  <si>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</si>
  <si>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</si>
  <si>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</si>
  <si>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</si>
  <si>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</si>
  <si>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</si>
  <si>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</si>
  <si>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</si>
  <si>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</si>
  <si>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</si>
  <si>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</si>
  <si>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</si>
  <si>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</si>
  <si>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</si>
  <si>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</si>
  <si>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</si>
  <si>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</si>
  <si>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</si>
  <si>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</si>
  <si>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</si>
  <si>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</si>
  <si>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</si>
  <si>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</si>
  <si>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</si>
  <si>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</si>
  <si>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</si>
  <si>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</si>
  <si>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</si>
  <si>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</si>
  <si>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</si>
  <si>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</si>
  <si>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</si>
  <si>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</si>
  <si>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</si>
  <si>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</si>
  <si>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</si>
  <si>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</si>
  <si>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</si>
  <si>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</si>
  <si>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</si>
  <si>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</si>
  <si>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</si>
  <si>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</si>
  <si>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</si>
  <si>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</si>
  <si>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</si>
  <si>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</si>
  <si>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</si>
  <si>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</si>
  <si>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</si>
  <si>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</si>
  <si>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</si>
  <si>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</si>
  <si>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</si>
  <si>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</si>
  <si>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</si>
  <si>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</si>
  <si>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</si>
  <si>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</si>
  <si>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</si>
  <si>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</si>
  <si>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</si>
  <si>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</si>
  <si>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</si>
  <si>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</si>
  <si>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</si>
  <si>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</si>
  <si>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</si>
  <si>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</si>
  <si>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</si>
  <si>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</si>
  <si>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</si>
  <si>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</si>
  <si>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</si>
  <si>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</si>
  <si>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</si>
  <si>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</si>
  <si>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</si>
  <si>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</si>
  <si>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</si>
  <si>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</si>
  <si>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</si>
  <si>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</si>
  <si>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</si>
  <si>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</si>
  <si>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</si>
  <si>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</si>
  <si>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</si>
  <si>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</si>
  <si>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</si>
  <si>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</si>
  <si>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</si>
  <si>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</si>
  <si>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</si>
  <si>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</si>
  <si>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</si>
  <si>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</si>
  <si>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</si>
  <si>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</si>
  <si>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</si>
  <si>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</si>
  <si>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</si>
  <si>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</si>
  <si>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</si>
  <si>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</si>
  <si>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</si>
  <si>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</si>
  <si>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</si>
  <si>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</si>
  <si>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</si>
  <si>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</si>
  <si>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</si>
  <si>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</si>
  <si>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</si>
  <si>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</si>
  <si>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</si>
  <si>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</si>
  <si>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</si>
  <si>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</si>
  <si>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</si>
  <si>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</si>
  <si>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</si>
  <si>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</si>
  <si>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</si>
  <si>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</si>
  <si>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</si>
  <si>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</si>
  <si>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</si>
  <si>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</si>
  <si>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</si>
  <si>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</si>
  <si>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</si>
  <si>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</si>
  <si>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</si>
  <si>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</si>
  <si>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</si>
  <si>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</si>
  <si>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</si>
  <si>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</si>
  <si>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</si>
  <si>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</si>
  <si>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</si>
  <si>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</si>
  <si>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</si>
  <si>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</si>
  <si>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</si>
  <si>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</si>
  <si>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</si>
  <si>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</si>
  <si>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</si>
  <si>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</si>
  <si>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</si>
  <si>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</si>
  <si>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</si>
  <si>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</si>
  <si>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</si>
  <si>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</si>
  <si>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</si>
  <si>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</si>
  <si>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</si>
  <si>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</si>
  <si>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</si>
  <si>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</si>
  <si>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</si>
  <si>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</si>
  <si>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</si>
  <si>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</si>
  <si>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</si>
  <si>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</si>
  <si>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</si>
  <si>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</si>
  <si>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</si>
  <si>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</si>
  <si>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</si>
  <si>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</si>
  <si>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</si>
  <si>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</si>
  <si>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</si>
  <si>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</si>
  <si>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</si>
  <si>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</si>
  <si>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</si>
  <si>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</si>
  <si>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</si>
  <si>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</si>
  <si>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</si>
  <si>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</si>
  <si>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</si>
  <si>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</si>
  <si>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</si>
  <si>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</si>
  <si>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</si>
  <si>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</si>
  <si>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</si>
  <si>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</si>
  <si>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</si>
  <si>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</si>
  <si>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</si>
  <si>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</si>
  <si>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</si>
  <si>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</si>
  <si>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</si>
  <si>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</si>
  <si>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</si>
  <si>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</si>
  <si>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</si>
  <si>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</si>
  <si>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</si>
  <si>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</si>
  <si>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</si>
  <si>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</si>
  <si>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</si>
  <si>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</si>
  <si>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</si>
  <si>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</si>
  <si>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</si>
  <si>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</si>
  <si>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</si>
  <si>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</si>
  <si>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</si>
  <si>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</si>
  <si>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</si>
  <si>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</si>
  <si>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</si>
  <si>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</si>
  <si>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</si>
  <si>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</si>
  <si>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</si>
  <si>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</si>
  <si>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</si>
  <si>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</si>
  <si>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</si>
  <si>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</si>
  <si>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</si>
  <si>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</si>
  <si>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</si>
  <si>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</si>
  <si>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</si>
  <si>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</si>
  <si>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</si>
  <si>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</si>
  <si>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</si>
  <si>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</si>
  <si>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</si>
  <si>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</si>
  <si>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</si>
  <si>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</si>
  <si>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</si>
  <si>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</si>
  <si>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</si>
  <si>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</si>
  <si>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</si>
  <si>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</si>
  <si>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</si>
  <si>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</si>
  <si>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</si>
  <si>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</si>
  <si>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</si>
  <si>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</si>
  <si>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</si>
  <si>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</si>
  <si>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</si>
  <si>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</si>
  <si>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</si>
  <si>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</si>
  <si>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</si>
  <si>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</si>
  <si>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</si>
  <si>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</si>
  <si>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</si>
  <si>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</si>
  <si>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</si>
  <si>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</si>
  <si>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</si>
  <si>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</si>
  <si>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</si>
  <si>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</si>
  <si>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</si>
  <si>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</si>
  <si>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</si>
  <si>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</si>
  <si>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</si>
  <si>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</si>
  <si>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</si>
  <si>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</si>
  <si>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</si>
  <si>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</si>
  <si>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</si>
  <si>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</si>
  <si>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</si>
  <si>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</si>
  <si>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</si>
  <si>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</si>
  <si>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</si>
  <si>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</si>
  <si>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</si>
  <si>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</si>
  <si>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</si>
  <si>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</si>
  <si>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</si>
  <si>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</si>
  <si>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</si>
  <si>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</si>
  <si>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</si>
  <si>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</si>
  <si>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</si>
  <si>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</si>
  <si>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</si>
  <si>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</si>
  <si>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</si>
  <si>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</si>
  <si>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</si>
  <si>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</si>
  <si>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</si>
  <si>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</si>
  <si>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</si>
  <si>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</si>
  <si>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</si>
  <si>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</si>
  <si>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</si>
  <si>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</si>
  <si>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</si>
  <si>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</si>
  <si>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</si>
  <si>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</si>
  <si>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</si>
  <si>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</si>
  <si>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</si>
  <si>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</si>
  <si>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</si>
  <si>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</si>
  <si>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</si>
  <si>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</si>
  <si>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</si>
  <si>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</si>
  <si>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</si>
  <si>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</si>
  <si>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</si>
  <si>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</si>
  <si>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</si>
  <si>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</si>
  <si>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</si>
  <si>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</si>
  <si>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</si>
  <si>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</si>
  <si>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</si>
  <si>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</si>
  <si>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</si>
  <si>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</si>
  <si>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</si>
  <si>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</si>
  <si>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</si>
  <si>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</si>
  <si>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</si>
  <si>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</si>
  <si>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</si>
  <si>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</si>
  <si>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</si>
  <si>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</si>
  <si>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</si>
  <si>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</si>
  <si>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</si>
  <si>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</si>
  <si>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</si>
  <si>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</si>
  <si>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</si>
  <si>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</si>
  <si>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</si>
  <si>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</si>
  <si>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</si>
  <si>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</si>
  <si>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</si>
  <si>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</si>
  <si>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</si>
  <si>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</si>
  <si>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</si>
  <si>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</si>
  <si>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</si>
  <si>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</si>
  <si>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</si>
  <si>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</si>
  <si>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</si>
  <si>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</si>
  <si>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</si>
  <si>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</si>
  <si>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</si>
  <si>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</si>
  <si>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</si>
  <si>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</si>
  <si>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</si>
  <si>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</si>
  <si>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</si>
  <si>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</si>
  <si>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</si>
  <si>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</si>
  <si>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</si>
  <si>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</si>
  <si>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</si>
  <si>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</si>
  <si>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</si>
  <si>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</si>
  <si>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</si>
  <si>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</si>
  <si>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</si>
  <si>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</si>
  <si>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</si>
  <si>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</si>
  <si>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</si>
  <si>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</si>
  <si>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</si>
  <si>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</si>
  <si>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</si>
  <si>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</si>
  <si>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</si>
  <si>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</si>
  <si>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</si>
  <si>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</si>
  <si>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</si>
  <si>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</si>
  <si>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</si>
  <si>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</si>
  <si>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</si>
  <si>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</si>
  <si>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</si>
  <si>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</si>
  <si>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</si>
  <si>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</si>
  <si>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</si>
  <si>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</si>
  <si>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</si>
  <si>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</si>
  <si>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</si>
  <si>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</si>
  <si>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</si>
  <si>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</si>
  <si>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</si>
  <si>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</si>
  <si>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</si>
  <si>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</si>
  <si>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</si>
  <si>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</si>
  <si>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</si>
  <si>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</si>
  <si>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</si>
  <si>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</si>
  <si>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</si>
  <si>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</si>
  <si>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</si>
  <si>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</si>
  <si>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</si>
  <si>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</si>
  <si>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</si>
  <si>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</si>
  <si>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</si>
  <si>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</si>
  <si>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</si>
  <si>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</si>
  <si>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</si>
  <si>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</si>
  <si>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</si>
  <si>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</si>
  <si>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</si>
  <si>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</si>
  <si>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</si>
  <si>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</si>
  <si>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</si>
  <si>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</si>
  <si>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</si>
  <si>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</si>
  <si>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</si>
  <si>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</si>
  <si>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</si>
  <si>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</si>
  <si>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</si>
  <si>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</si>
  <si>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</si>
  <si>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</si>
  <si>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</si>
  <si>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</si>
  <si>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</si>
  <si>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</si>
  <si>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</si>
  <si>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</si>
  <si>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</si>
  <si>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</si>
  <si>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</si>
  <si>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</si>
  <si>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</si>
  <si>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</si>
  <si>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</si>
  <si>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</si>
  <si>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</si>
  <si>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</si>
  <si>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</si>
  <si>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</si>
  <si>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</si>
  <si>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</si>
  <si>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</si>
  <si>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</si>
  <si>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</si>
  <si>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</si>
  <si>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</si>
  <si>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</si>
  <si>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</si>
  <si>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</si>
  <si>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</si>
  <si>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</si>
  <si>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</si>
  <si>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</si>
  <si>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</si>
  <si>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</si>
  <si>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</si>
  <si>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</si>
  <si>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</si>
  <si>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</si>
  <si>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</si>
  <si>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</si>
  <si>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</si>
  <si>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</si>
  <si>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</si>
  <si>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</si>
  <si>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</si>
  <si>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</si>
  <si>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</si>
  <si>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</si>
  <si>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</si>
  <si>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</si>
  <si>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</si>
  <si>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</si>
  <si>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</si>
  <si>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</si>
  <si>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</si>
  <si>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</si>
  <si>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</si>
  <si>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</si>
  <si>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</si>
  <si>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</si>
  <si>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</si>
  <si>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</si>
  <si>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</si>
  <si>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</si>
  <si>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</si>
  <si>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</si>
  <si>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</si>
  <si>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</si>
  <si>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</si>
  <si>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</si>
  <si>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</si>
  <si>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</si>
  <si>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</si>
  <si>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</si>
  <si>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</si>
  <si>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</si>
  <si>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</si>
  <si>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</si>
  <si>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</si>
  <si>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</si>
  <si>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</si>
  <si>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</si>
  <si>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</si>
  <si>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</si>
  <si>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</si>
  <si>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</si>
  <si>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</si>
  <si>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</si>
  <si>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</si>
  <si>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</si>
  <si>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</si>
  <si>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</si>
  <si>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</si>
  <si>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</si>
  <si>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</si>
  <si>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</si>
  <si>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</si>
  <si>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</si>
  <si>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</si>
  <si>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</si>
  <si>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</si>
  <si>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</si>
  <si>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</si>
  <si>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</si>
  <si>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</si>
  <si>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</si>
  <si>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</si>
  <si>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</si>
  <si>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</si>
  <si>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</si>
  <si>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</si>
  <si>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</si>
  <si>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</si>
  <si>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</si>
  <si>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</si>
  <si>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</si>
  <si>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</si>
  <si>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</si>
  <si>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</si>
  <si>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</si>
  <si>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</si>
  <si>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</si>
  <si>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</si>
  <si>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</si>
  <si>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</si>
  <si>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</si>
  <si>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</si>
  <si>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</si>
  <si>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</si>
  <si>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</si>
  <si>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</si>
  <si>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</si>
  <si>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</si>
  <si>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</si>
  <si>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</si>
  <si>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</si>
  <si>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</si>
  <si>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</si>
  <si>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</si>
  <si>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</si>
  <si>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</si>
  <si>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</si>
  <si>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</si>
  <si>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</si>
  <si>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</si>
  <si>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</si>
  <si>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</si>
  <si>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</si>
  <si>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</si>
  <si>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</si>
  <si>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</si>
  <si>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</si>
  <si>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</si>
  <si>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</si>
  <si>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</si>
  <si>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</si>
  <si>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</si>
  <si>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</si>
  <si>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</si>
  <si>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</si>
  <si>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</si>
  <si>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</si>
  <si>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</si>
  <si>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</si>
  <si>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</si>
  <si>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</si>
  <si>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</si>
  <si>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</si>
  <si>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</si>
  <si>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</si>
  <si>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</si>
  <si>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</si>
  <si>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</si>
  <si>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</si>
  <si>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</si>
  <si>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</si>
  <si>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</si>
  <si>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</si>
  <si>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</si>
  <si>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</si>
  <si>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</si>
  <si>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</si>
  <si>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</si>
  <si>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</si>
  <si>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</si>
  <si>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</si>
  <si>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</si>
  <si>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</si>
  <si>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</si>
  <si>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</si>
  <si>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</si>
  <si>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</si>
  <si>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</si>
  <si>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</si>
  <si>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</si>
  <si>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</si>
  <si>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</si>
  <si>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</si>
  <si>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</si>
  <si>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</si>
  <si>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</si>
  <si>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</si>
  <si>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</si>
  <si>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</si>
  <si>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</si>
  <si>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</si>
  <si>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</si>
  <si>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</si>
  <si>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</si>
  <si>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</si>
  <si>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</si>
  <si>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</si>
  <si>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</si>
  <si>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</si>
  <si>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</si>
  <si>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</si>
  <si>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</si>
  <si>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</si>
  <si>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</si>
  <si>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</si>
  <si>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</si>
  <si>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</si>
  <si>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</si>
  <si>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</si>
  <si>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</si>
  <si>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</si>
  <si>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</si>
  <si>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</si>
  <si>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</si>
  <si>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</si>
  <si>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</si>
  <si>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</si>
  <si>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</si>
  <si>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</si>
  <si>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</si>
  <si>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</si>
  <si>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</si>
  <si>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</si>
  <si>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</si>
  <si>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</si>
  <si>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</si>
  <si>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</si>
  <si>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</si>
  <si>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</si>
  <si>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</si>
  <si>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</si>
  <si>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</si>
  <si>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</si>
  <si>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</si>
  <si>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</si>
  <si>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</si>
  <si>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</si>
  <si>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</si>
  <si>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</si>
  <si>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</si>
  <si>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</si>
  <si>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</si>
  <si>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</si>
  <si>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</si>
  <si>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</si>
  <si>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</si>
  <si>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</si>
  <si>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</si>
  <si>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</si>
  <si>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</si>
  <si>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</si>
  <si>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</si>
  <si>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</si>
  <si>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</si>
  <si>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</si>
  <si>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</si>
  <si>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</si>
  <si>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</si>
  <si>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</si>
  <si>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</si>
  <si>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</si>
  <si>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</si>
  <si>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</si>
  <si>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</si>
  <si>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</si>
  <si>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</si>
  <si>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</si>
  <si>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</si>
  <si>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</si>
  <si>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</si>
  <si>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</si>
  <si>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</si>
  <si>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</si>
  <si>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</si>
  <si>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</si>
  <si>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</si>
  <si>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</si>
  <si>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</si>
  <si>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</si>
  <si>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</si>
  <si>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</si>
  <si>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</si>
  <si>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</si>
  <si>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</si>
  <si>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</si>
  <si>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</si>
  <si>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</si>
  <si>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</si>
  <si>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</si>
  <si>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</si>
  <si>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</si>
  <si>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</si>
  <si>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</si>
  <si>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</si>
  <si>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</si>
  <si>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</si>
  <si>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</si>
  <si>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</si>
  <si>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</si>
  <si>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</si>
  <si>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</si>
  <si>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</si>
  <si>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</si>
  <si>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</si>
  <si>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</si>
  <si>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</si>
  <si>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</si>
  <si>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</si>
  <si>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</si>
  <si>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</si>
  <si>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</si>
  <si>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</si>
  <si>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</si>
  <si>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</si>
  <si>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</si>
  <si>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</si>
  <si>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</si>
  <si>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</si>
  <si>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</si>
  <si>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</si>
  <si>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</si>
  <si>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</si>
  <si>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</si>
  <si>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</si>
  <si>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</si>
  <si>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</si>
  <si>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</si>
  <si>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</si>
  <si>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</si>
  <si>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</si>
  <si>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</si>
  <si>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</si>
  <si>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</si>
  <si>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</si>
  <si>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</si>
  <si>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</si>
  <si>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</si>
  <si>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</si>
  <si>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</si>
  <si>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</si>
  <si>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</si>
  <si>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</si>
  <si>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</si>
  <si>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</si>
  <si>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</si>
  <si>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</si>
  <si>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</si>
  <si>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</si>
  <si>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</si>
  <si>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</si>
  <si>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</si>
  <si>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</si>
  <si>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</si>
  <si>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</si>
  <si>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</si>
  <si>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</si>
  <si>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</si>
  <si>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</si>
  <si>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</si>
  <si>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</si>
  <si>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</si>
  <si>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</si>
  <si>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</si>
  <si>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</si>
  <si>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</si>
  <si>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</si>
  <si>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</si>
  <si>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</si>
  <si>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</si>
  <si>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</si>
  <si>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</si>
  <si>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</si>
  <si>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</si>
  <si>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</si>
  <si>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</si>
  <si>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</si>
  <si>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</si>
  <si>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</si>
  <si>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</si>
  <si>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</si>
  <si>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</si>
  <si>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</si>
  <si>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</si>
  <si>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</si>
  <si>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</si>
  <si>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</si>
  <si>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</si>
  <si>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</si>
  <si>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</si>
  <si>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</si>
  <si>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</si>
  <si>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</si>
  <si>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</si>
  <si>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</si>
  <si>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</si>
  <si>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</si>
  <si>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</si>
  <si>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</si>
  <si>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</si>
  <si>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</si>
  <si>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</si>
  <si>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</si>
  <si>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</si>
  <si>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</si>
  <si>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</si>
  <si>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</si>
  <si>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</si>
  <si>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</si>
  <si>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</si>
  <si>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</si>
  <si>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</si>
  <si>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</si>
  <si>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</si>
  <si>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</si>
  <si>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</si>
  <si>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</si>
  <si>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</si>
  <si>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</si>
  <si>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</si>
  <si>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</si>
  <si>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</si>
  <si>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</si>
  <si>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</si>
  <si>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</si>
  <si>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</si>
  <si>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</si>
  <si>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</si>
  <si>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</si>
  <si>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</si>
  <si>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</si>
  <si>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</si>
  <si>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</si>
  <si>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</si>
  <si>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</si>
  <si>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</si>
  <si>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</si>
  <si>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</si>
  <si>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</si>
  <si>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</si>
  <si>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</si>
  <si>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</si>
  <si>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</si>
  <si>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</si>
  <si>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</si>
  <si>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</si>
  <si>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</si>
  <si>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</si>
  <si>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</si>
  <si>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</si>
  <si>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</si>
  <si>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</si>
  <si>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</si>
  <si>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</si>
  <si>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</si>
  <si>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</si>
  <si>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</si>
  <si>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</si>
  <si>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</si>
  <si>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</si>
  <si>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</si>
  <si>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</si>
  <si>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</si>
  <si>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</si>
  <si>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</si>
  <si>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</si>
  <si>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</si>
  <si>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</si>
  <si>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</si>
  <si>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</si>
  <si>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</si>
  <si>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</si>
  <si>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</si>
  <si>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</si>
  <si>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</si>
  <si>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</si>
  <si>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</si>
  <si>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</si>
  <si>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</si>
  <si>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</si>
  <si>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</si>
  <si>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</si>
  <si>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</si>
  <si>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</si>
  <si>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</si>
  <si>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</si>
  <si>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</si>
  <si>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</si>
  <si>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</si>
  <si>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</si>
  <si>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</si>
  <si>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</si>
  <si>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</si>
  <si>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</si>
  <si>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</si>
  <si>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</si>
  <si>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</si>
  <si>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</si>
  <si>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</si>
  <si>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</si>
  <si>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</si>
  <si>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</si>
  <si>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</si>
  <si>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</si>
  <si>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</si>
  <si>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</si>
  <si>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</si>
  <si>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</si>
  <si>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</si>
  <si>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</si>
  <si>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</si>
  <si>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</si>
  <si>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</si>
  <si>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</si>
  <si>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</si>
  <si>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</si>
  <si>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</si>
  <si>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</si>
  <si>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</si>
  <si>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</si>
  <si>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</si>
  <si>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</si>
  <si>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</si>
  <si>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</si>
  <si>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</si>
  <si>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</si>
  <si>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</si>
  <si>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</si>
  <si>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</si>
  <si>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</si>
  <si>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</si>
  <si>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</si>
  <si>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</si>
  <si>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</si>
  <si>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</si>
  <si>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</si>
  <si>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</si>
  <si>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</si>
  <si>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</si>
  <si>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</si>
  <si>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</si>
  <si>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</si>
  <si>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</si>
  <si>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</si>
  <si>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</si>
  <si>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</si>
  <si>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</si>
  <si>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</si>
  <si>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</si>
  <si>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</si>
  <si>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</si>
  <si>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</si>
  <si>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</si>
  <si>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</si>
  <si>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</si>
  <si>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</si>
  <si>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</si>
  <si>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</si>
  <si>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</si>
  <si>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</si>
  <si>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</si>
  <si>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</si>
  <si>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</si>
  <si>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</si>
  <si>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</si>
  <si>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</si>
  <si>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</si>
  <si>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</si>
  <si>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</si>
  <si>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</si>
  <si>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</si>
  <si>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</si>
  <si>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</si>
  <si>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</si>
  <si>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</si>
  <si>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</si>
  <si>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</si>
  <si>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</si>
  <si>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</si>
  <si>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</si>
  <si>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</si>
  <si>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</si>
  <si>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</si>
  <si>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</si>
  <si>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</si>
  <si>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</si>
  <si>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</si>
  <si>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</si>
  <si>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</si>
  <si>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</si>
  <si>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</si>
  <si>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</si>
  <si>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</si>
  <si>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</si>
  <si>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</si>
  <si>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</si>
  <si>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</si>
  <si>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</si>
  <si>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</si>
  <si>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</si>
  <si>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</si>
  <si>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</si>
  <si>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</si>
  <si>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</si>
  <si>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</si>
  <si>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</si>
  <si>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</si>
  <si>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</si>
  <si>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</si>
  <si>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</si>
  <si>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</si>
  <si>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</si>
  <si>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</si>
  <si>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</si>
  <si>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</si>
  <si>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</si>
  <si>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</si>
  <si>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</si>
  <si>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</si>
  <si>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</si>
  <si>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</si>
  <si>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</si>
  <si>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</si>
  <si>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</si>
  <si>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</si>
  <si>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</si>
  <si>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</si>
  <si>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</si>
  <si>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</si>
  <si>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</si>
  <si>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</si>
  <si>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</si>
  <si>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</si>
  <si>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</si>
  <si>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</si>
  <si>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</si>
  <si>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</si>
  <si>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</si>
  <si>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</si>
  <si>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</si>
  <si>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</si>
  <si>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</si>
  <si>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</si>
  <si>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</si>
  <si>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</si>
  <si>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</si>
  <si>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</si>
  <si>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</si>
  <si>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</si>
  <si>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</si>
  <si>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</si>
  <si>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</si>
  <si>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</si>
  <si>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</si>
  <si>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</si>
  <si>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</si>
  <si>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</si>
  <si>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</si>
  <si>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</si>
  <si>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</si>
  <si>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</si>
  <si>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</si>
  <si>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</si>
  <si>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</si>
  <si>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</si>
  <si>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</si>
  <si>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</si>
  <si>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</si>
  <si>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</si>
  <si>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</si>
  <si>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</si>
  <si>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</si>
  <si>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</si>
  <si>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</si>
  <si>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</si>
  <si>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</si>
  <si>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</si>
  <si>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</si>
  <si>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</si>
  <si>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</si>
  <si>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</si>
  <si>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</si>
  <si>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</si>
  <si>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</si>
  <si>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</si>
  <si>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</si>
  <si>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</si>
  <si>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</si>
  <si>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</si>
  <si>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</si>
  <si>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</si>
  <si>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</si>
  <si>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</si>
  <si>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</si>
  <si>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</si>
  <si>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</si>
  <si>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</si>
  <si>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</si>
  <si>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</si>
  <si>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</si>
  <si>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</si>
  <si>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</si>
  <si>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</si>
  <si>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</si>
  <si>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</si>
  <si>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</si>
  <si>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</si>
  <si>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</si>
  <si>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</si>
  <si>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</si>
  <si>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</si>
  <si>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</si>
  <si>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</si>
  <si>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</si>
  <si>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</si>
  <si>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</si>
  <si>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</si>
  <si>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</si>
  <si>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</si>
  <si>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</si>
  <si>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</si>
  <si>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</si>
  <si>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</si>
  <si>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</si>
  <si>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</si>
  <si>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</si>
  <si>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</si>
  <si>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</si>
  <si>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</si>
  <si>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</si>
  <si>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</si>
  <si>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</si>
  <si>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</si>
  <si>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</si>
  <si>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</si>
  <si>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</si>
  <si>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</si>
  <si>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</si>
  <si>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</si>
  <si>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</si>
  <si>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</si>
  <si>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</si>
  <si>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</si>
  <si>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</si>
  <si>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</si>
  <si>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</si>
  <si>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</si>
  <si>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</si>
  <si>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</si>
  <si>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</si>
  <si>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</si>
  <si>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</si>
  <si>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</si>
  <si>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</si>
  <si>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</si>
  <si>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</si>
  <si>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</si>
  <si>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</si>
  <si>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</si>
  <si>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</si>
  <si>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</si>
  <si>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</si>
  <si>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</si>
  <si>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</si>
  <si>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</si>
  <si>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</si>
  <si>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</si>
  <si>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</si>
  <si>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</si>
  <si>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</si>
  <si>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</si>
  <si>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</si>
  <si>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</si>
  <si>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</si>
  <si>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</si>
  <si>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</si>
  <si>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</si>
  <si>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</si>
  <si>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</si>
  <si>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</si>
  <si>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</si>
  <si>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</si>
  <si>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</si>
  <si>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</si>
  <si>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</si>
  <si>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</si>
  <si>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</si>
  <si>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</si>
  <si>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</si>
  <si>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</si>
  <si>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</si>
  <si>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</si>
  <si>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</si>
  <si>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</si>
  <si>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</si>
  <si>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</si>
  <si>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</si>
  <si>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</si>
  <si>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</si>
  <si>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</si>
  <si>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</si>
  <si>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</si>
  <si>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</si>
  <si>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</si>
  <si>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</si>
  <si>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</si>
  <si>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</si>
  <si>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</si>
  <si>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</si>
  <si>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</si>
  <si>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</si>
  <si>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</si>
  <si>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</si>
  <si>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</si>
  <si>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</si>
  <si>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</si>
  <si>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</si>
  <si>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</si>
  <si>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</si>
  <si>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</si>
  <si>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</si>
  <si>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</si>
  <si>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</si>
  <si>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</si>
  <si>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</si>
  <si>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</si>
  <si>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</si>
  <si>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</si>
  <si>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</si>
  <si>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</si>
  <si>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</si>
  <si>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</si>
  <si>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</si>
  <si>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</si>
  <si>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</si>
  <si>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</si>
  <si>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</si>
  <si>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</si>
  <si>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</si>
  <si>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</si>
  <si>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</si>
  <si>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</si>
  <si>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</si>
  <si>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</si>
  <si>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</si>
  <si>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</si>
  <si>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</si>
  <si>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</si>
  <si>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</si>
  <si>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</si>
  <si>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</si>
  <si>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</si>
  <si>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</si>
  <si>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</si>
  <si>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</si>
  <si>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</si>
  <si>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</si>
  <si>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</si>
  <si>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</si>
  <si>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</si>
  <si>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</si>
  <si>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</si>
  <si>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</si>
  <si>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</si>
  <si>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</si>
  <si>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</si>
  <si>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</si>
  <si>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</si>
  <si>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</si>
  <si>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</si>
  <si>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</si>
  <si>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</si>
  <si>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</si>
  <si>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</si>
  <si>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</si>
  <si>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</si>
  <si>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</si>
  <si>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</si>
  <si>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</si>
  <si>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</si>
  <si>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</si>
  <si>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</si>
  <si>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</si>
  <si>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</si>
  <si>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</si>
  <si>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</si>
  <si>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</si>
  <si>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</si>
  <si>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</si>
  <si>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</si>
  <si>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</si>
  <si>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</si>
  <si>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</si>
  <si>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</si>
  <si>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</si>
  <si>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</si>
  <si>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</si>
  <si>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</si>
  <si>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</si>
  <si>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</si>
  <si>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</si>
  <si>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</si>
  <si>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</si>
  <si>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</si>
  <si>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</si>
  <si>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</si>
  <si>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</si>
  <si>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</si>
  <si>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</si>
  <si>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</si>
  <si>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</si>
  <si>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</si>
  <si>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</si>
  <si>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</si>
  <si>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</si>
  <si>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</si>
  <si>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</si>
  <si>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</si>
  <si>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</si>
  <si>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</si>
  <si>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</si>
  <si>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</si>
  <si>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</si>
  <si>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</si>
  <si>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</si>
  <si>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</si>
  <si>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</si>
  <si>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</si>
  <si>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</si>
  <si>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</si>
  <si>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</si>
  <si>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</si>
  <si>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</si>
  <si>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</si>
  <si>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</si>
  <si>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</si>
  <si>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</si>
  <si>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</si>
  <si>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</si>
  <si>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</si>
  <si>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</si>
  <si>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</si>
  <si>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</si>
  <si>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</si>
  <si>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</si>
  <si>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</si>
  <si>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</si>
  <si>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</si>
  <si>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</si>
  <si>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</si>
  <si>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</si>
  <si>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</si>
  <si>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</si>
  <si>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</si>
  <si>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</si>
  <si>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</si>
  <si>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</si>
  <si>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</si>
  <si>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</si>
  <si>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</si>
  <si>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</si>
  <si>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</si>
  <si>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</si>
  <si>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</si>
  <si>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</si>
  <si>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</si>
  <si>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</si>
  <si>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</si>
  <si>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</si>
  <si>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</si>
  <si>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</si>
  <si>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</si>
  <si>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</si>
  <si>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</si>
  <si>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</si>
  <si>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</si>
  <si>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</si>
  <si>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</si>
  <si>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</si>
  <si>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</si>
  <si>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</si>
  <si>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</si>
  <si>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</si>
  <si>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</si>
  <si>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</si>
  <si>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</si>
  <si>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</si>
  <si>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</si>
  <si>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</si>
  <si>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</si>
  <si>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</si>
  <si>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</si>
  <si>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</si>
  <si>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</si>
  <si>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</si>
  <si>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</si>
  <si>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</si>
  <si>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</si>
  <si>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</si>
  <si>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</si>
  <si>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</si>
  <si>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</si>
  <si>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</si>
  <si>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</si>
  <si>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</si>
  <si>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</si>
  <si>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</si>
  <si>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</si>
  <si>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</si>
  <si>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</si>
  <si>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</si>
  <si>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</si>
  <si>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</si>
  <si>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</si>
  <si>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</si>
  <si>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</si>
  <si>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</si>
  <si>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</si>
  <si>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</si>
  <si>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</si>
  <si>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</si>
  <si>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</si>
  <si>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</si>
  <si>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</si>
  <si>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</si>
  <si>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</si>
  <si>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</si>
  <si>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</si>
  <si>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</si>
  <si>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</si>
  <si>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</si>
  <si>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</si>
  <si>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</si>
  <si>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</si>
  <si>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</si>
  <si>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</si>
  <si>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</si>
  <si>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</si>
  <si>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</si>
  <si>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</si>
  <si>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</si>
  <si>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</si>
  <si>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</si>
  <si>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</si>
  <si>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</si>
  <si>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</si>
  <si>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</si>
  <si>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</si>
  <si>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</si>
  <si>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</si>
  <si>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</si>
  <si>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</si>
  <si>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</si>
  <si>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</si>
  <si>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</si>
  <si>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</si>
  <si>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</si>
  <si>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</si>
  <si>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</si>
  <si>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</si>
  <si>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</si>
  <si>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</si>
  <si>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</si>
  <si>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</si>
  <si>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</si>
  <si>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</si>
  <si>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</si>
  <si>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</si>
  <si>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</si>
  <si>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</si>
  <si>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</si>
  <si>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</si>
  <si>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</si>
  <si>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</si>
  <si>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</si>
  <si>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</si>
  <si>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</si>
  <si>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</si>
  <si>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</si>
  <si>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</si>
  <si>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</si>
  <si>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</si>
  <si>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</si>
  <si>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</si>
  <si>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</si>
  <si>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</si>
  <si>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</si>
  <si>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</si>
  <si>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</si>
  <si>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</si>
  <si>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</si>
  <si>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</si>
  <si>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</si>
  <si>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</si>
  <si>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</si>
  <si>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</si>
  <si>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</si>
  <si>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</si>
  <si>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</si>
  <si>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</si>
  <si>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</si>
  <si>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</si>
  <si>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</si>
  <si>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</si>
  <si>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</si>
  <si>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</si>
  <si>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</si>
  <si>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</si>
  <si>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</si>
  <si>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</si>
  <si>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</si>
  <si>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</si>
  <si>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</si>
  <si>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</si>
  <si>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</si>
  <si>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</si>
  <si>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</si>
  <si>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</si>
  <si>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</si>
  <si>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</si>
  <si>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</si>
  <si>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</si>
  <si>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</si>
  <si>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</si>
  <si>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</si>
  <si>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</si>
  <si>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</si>
  <si>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</si>
  <si>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</si>
  <si>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</si>
  <si>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</si>
  <si>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</si>
  <si>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</si>
  <si>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</si>
  <si>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</si>
  <si>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</si>
  <si>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</si>
  <si>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</si>
  <si>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</si>
  <si>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</si>
  <si>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</si>
  <si>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</si>
  <si>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</si>
  <si>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</si>
  <si>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</si>
  <si>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</si>
  <si>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</si>
  <si>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</si>
  <si>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</si>
  <si>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</si>
  <si>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</si>
  <si>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</si>
  <si>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</si>
  <si>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</si>
  <si>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</si>
  <si>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</si>
  <si>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</si>
  <si>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</si>
  <si>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</si>
  <si>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</si>
  <si>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</si>
  <si>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</si>
  <si>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</si>
  <si>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</si>
  <si>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</si>
  <si>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</si>
  <si>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</si>
  <si>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</si>
  <si>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</si>
  <si>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</si>
  <si>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</si>
  <si>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</si>
  <si>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</si>
  <si>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</si>
  <si>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</si>
  <si>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</si>
  <si>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</si>
  <si>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</si>
  <si>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</si>
  <si>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</si>
  <si>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</si>
  <si>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</si>
  <si>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</si>
  <si>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</si>
  <si>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</si>
  <si>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</si>
  <si>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</si>
  <si>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</si>
  <si>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</si>
  <si>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</si>
  <si>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</si>
  <si>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</si>
  <si>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</si>
  <si>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</si>
  <si>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</si>
  <si>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</si>
  <si>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</si>
  <si>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</si>
  <si>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</si>
  <si>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</si>
  <si>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</si>
  <si>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</si>
  <si>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</si>
  <si>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</si>
  <si>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</si>
  <si>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</si>
  <si>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</si>
  <si>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</si>
  <si>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</si>
  <si>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</si>
  <si>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</si>
  <si>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</si>
  <si>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</si>
  <si>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</si>
  <si>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</si>
  <si>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</si>
  <si>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</si>
  <si>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</si>
  <si>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</si>
  <si>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</si>
  <si>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</si>
  <si>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</si>
  <si>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</si>
  <si>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</si>
  <si>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</si>
  <si>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</si>
  <si>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</si>
  <si>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</si>
  <si>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</si>
  <si>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</si>
  <si>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</si>
  <si>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</si>
  <si>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</si>
  <si>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</si>
  <si>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</si>
  <si>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</si>
  <si>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</si>
  <si>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</si>
  <si>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</si>
  <si>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</si>
  <si>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</si>
  <si>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</si>
  <si>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</si>
  <si>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</si>
  <si>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</si>
  <si>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</si>
  <si>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</si>
  <si>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</si>
  <si>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</si>
  <si>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</si>
  <si>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</si>
  <si>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</si>
  <si>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</si>
  <si>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</si>
  <si>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</si>
  <si>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</si>
  <si>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</si>
  <si>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</si>
  <si>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</si>
  <si>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</si>
  <si>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</si>
  <si>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</si>
  <si>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</si>
  <si>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</si>
  <si>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</si>
  <si>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</si>
  <si>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</si>
  <si>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</si>
  <si>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</si>
  <si>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</si>
  <si>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</si>
  <si>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</si>
  <si>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</si>
  <si>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</si>
  <si>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</si>
  <si>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</si>
  <si>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</si>
  <si>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</si>
  <si>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</si>
  <si>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</si>
  <si>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</si>
  <si>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</si>
  <si>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</si>
  <si>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</si>
  <si>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</si>
  <si>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</si>
  <si>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</si>
  <si>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</si>
  <si>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</si>
  <si>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</si>
  <si>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</si>
  <si>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</si>
  <si>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</si>
  <si>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</si>
  <si>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</si>
  <si>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</si>
  <si>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</si>
  <si>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</si>
  <si>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</si>
  <si>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</si>
  <si>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</si>
  <si>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</si>
  <si>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</si>
  <si>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</si>
  <si>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</si>
  <si>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</si>
  <si>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</si>
  <si>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</si>
  <si>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</si>
  <si>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</si>
  <si>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</si>
  <si>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</si>
  <si>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</si>
  <si>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</si>
  <si>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</si>
  <si>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</si>
  <si>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</si>
  <si>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</si>
  <si>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</si>
  <si>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</si>
  <si>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</si>
  <si>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</si>
  <si>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</si>
  <si>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</si>
  <si>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</si>
  <si>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</si>
  <si>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</si>
  <si>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</si>
  <si>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</si>
  <si>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</si>
  <si>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</si>
  <si>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</si>
  <si>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</si>
  <si>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</si>
  <si>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</si>
  <si>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</si>
  <si>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</si>
  <si>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</si>
  <si>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</si>
  <si>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</si>
  <si>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</si>
  <si>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</si>
  <si>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</si>
  <si>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</si>
  <si>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</si>
  <si>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</si>
  <si>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</si>
  <si>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</si>
  <si>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</si>
  <si>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</si>
  <si>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</si>
  <si>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</si>
  <si>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</si>
  <si>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</si>
  <si>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</si>
  <si>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</si>
  <si>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</si>
  <si>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</si>
  <si>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</si>
  <si>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</si>
  <si>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</si>
  <si>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</si>
  <si>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</si>
  <si>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</si>
  <si>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</si>
  <si>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</si>
  <si>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</si>
  <si>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</si>
  <si>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</si>
  <si>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</si>
  <si>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</si>
  <si>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</si>
  <si>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</si>
  <si>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</si>
  <si>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</si>
  <si>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</si>
  <si>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</si>
  <si>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</si>
  <si>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</si>
  <si>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</si>
  <si>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</si>
  <si>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</si>
  <si>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</si>
  <si>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</si>
  <si>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</si>
  <si>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</si>
  <si>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</si>
  <si>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</si>
  <si>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</si>
  <si>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</si>
  <si>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</si>
  <si>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</si>
  <si>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</si>
  <si>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</si>
  <si>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</si>
  <si>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</si>
  <si>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</si>
  <si>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</si>
  <si>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</si>
  <si>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</si>
  <si>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</si>
  <si>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</si>
  <si>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</si>
  <si>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</si>
  <si>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</si>
  <si>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</si>
  <si>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</si>
  <si>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</si>
  <si>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</si>
  <si>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</si>
  <si>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</si>
  <si>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</si>
  <si>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</si>
  <si>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</si>
  <si>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</si>
  <si>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</si>
  <si>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</si>
  <si>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</si>
  <si>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</si>
  <si>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</si>
  <si>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</si>
  <si>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</si>
  <si>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</si>
  <si>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</si>
  <si>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</si>
  <si>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</si>
  <si>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</si>
  <si>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</si>
  <si>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</si>
  <si>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</si>
  <si>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</si>
  <si>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</si>
  <si>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</si>
  <si>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</si>
  <si>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</si>
  <si>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</si>
  <si>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</si>
  <si>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</si>
  <si>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</si>
  <si>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</si>
  <si>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</si>
  <si>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</si>
  <si>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</si>
  <si>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</si>
  <si>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</si>
  <si>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</si>
  <si>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</si>
  <si>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</si>
  <si>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</si>
  <si>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</si>
  <si>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</si>
  <si>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</si>
  <si>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</si>
  <si>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</si>
  <si>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</si>
  <si>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</si>
  <si>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</si>
  <si>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</si>
  <si>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</si>
  <si>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</si>
  <si>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</si>
  <si>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</si>
  <si>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</si>
  <si>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</si>
  <si>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</si>
  <si>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</si>
  <si>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</si>
  <si>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</si>
  <si>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</si>
  <si>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</si>
  <si>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</si>
  <si>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</si>
  <si>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</si>
  <si>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</si>
  <si>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</si>
  <si>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</si>
  <si>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</si>
  <si>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</si>
  <si>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</si>
  <si>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</si>
  <si>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</si>
  <si>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</si>
  <si>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</si>
  <si>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</si>
  <si>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</si>
  <si>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</si>
  <si>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</si>
  <si>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</si>
  <si>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</si>
  <si>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</si>
  <si>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</si>
  <si>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</si>
  <si>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</si>
  <si>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</si>
  <si>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</si>
  <si>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</si>
  <si>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</si>
  <si>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</si>
  <si>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</si>
  <si>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</si>
  <si>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</si>
  <si>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</si>
  <si>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</si>
  <si>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</si>
  <si>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</si>
  <si>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</si>
  <si>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</si>
  <si>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</si>
  <si>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</si>
  <si>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</si>
  <si>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</si>
  <si>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</si>
  <si>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</si>
  <si>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</si>
  <si>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</si>
  <si>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</si>
  <si>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</si>
  <si>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</si>
  <si>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</si>
  <si>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</si>
  <si>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</si>
  <si>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</si>
  <si>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</si>
  <si>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</si>
  <si>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</si>
  <si>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</si>
  <si>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</si>
  <si>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</si>
  <si>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</si>
  <si>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</si>
  <si>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</si>
  <si>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</si>
  <si>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</si>
  <si>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</si>
  <si>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</si>
  <si>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</si>
  <si>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</si>
  <si>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</si>
  <si>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</si>
  <si>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</si>
  <si>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</si>
  <si>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</si>
  <si>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</si>
  <si>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</si>
  <si>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</si>
  <si>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</si>
  <si>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</si>
  <si>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</si>
  <si>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</si>
  <si>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</si>
  <si>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</si>
  <si>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</si>
  <si>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</si>
  <si>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</si>
  <si>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</si>
  <si>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</si>
  <si>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</si>
  <si>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</si>
  <si>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</si>
  <si>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</si>
  <si>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</si>
  <si>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</si>
  <si>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</si>
  <si>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</si>
  <si>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</si>
  <si>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</si>
  <si>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</si>
  <si>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</si>
  <si>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</si>
  <si>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</si>
  <si>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</si>
  <si>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</si>
  <si>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</si>
  <si>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</si>
  <si>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</si>
  <si>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</si>
  <si>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</si>
  <si>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</si>
  <si>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</si>
  <si>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</si>
  <si>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</si>
  <si>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</si>
  <si>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</si>
  <si>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</si>
  <si>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</si>
  <si>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</si>
  <si>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</si>
  <si>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</si>
  <si>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</si>
  <si>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</si>
  <si>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</si>
  <si>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</si>
  <si>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</si>
  <si>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</si>
  <si>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</si>
  <si>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</si>
  <si>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</si>
  <si>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</si>
  <si>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</si>
  <si>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</si>
  <si>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</si>
  <si>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</si>
  <si>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</si>
  <si>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</si>
  <si>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</si>
  <si>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</si>
  <si>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</si>
  <si>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</si>
  <si>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</si>
  <si>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</si>
  <si>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</si>
  <si>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</si>
  <si>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</si>
  <si>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</si>
  <si>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</si>
  <si>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</si>
  <si>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</si>
  <si>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</si>
  <si>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</si>
  <si>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</si>
  <si>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</si>
  <si>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</si>
  <si>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</si>
  <si>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</si>
  <si>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</si>
  <si>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</si>
  <si>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</si>
  <si>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</si>
  <si>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</si>
  <si>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</si>
  <si>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</si>
  <si>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</si>
  <si>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</si>
  <si>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</si>
  <si>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</si>
  <si>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</si>
  <si>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</si>
  <si>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</si>
  <si>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</si>
  <si>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</si>
  <si>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</si>
  <si>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</si>
  <si>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</si>
  <si>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</si>
  <si>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</si>
  <si>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</si>
  <si>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</si>
  <si>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</si>
  <si>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</si>
  <si>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</si>
  <si>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</si>
  <si>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</si>
  <si>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</si>
  <si>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</si>
  <si>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</si>
  <si>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</si>
  <si>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</si>
  <si>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</si>
  <si>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</si>
  <si>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</si>
  <si>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</si>
  <si>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</si>
  <si>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</si>
  <si>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</si>
  <si>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</si>
  <si>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</si>
  <si>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</si>
  <si>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</si>
  <si>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</si>
  <si>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</si>
  <si>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</si>
  <si>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</si>
  <si>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</si>
  <si>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</si>
  <si>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</si>
  <si>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</si>
  <si>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</si>
  <si>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</si>
  <si>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</si>
  <si>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</si>
  <si>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</si>
  <si>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</si>
  <si>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</si>
  <si>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</si>
  <si>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</si>
  <si>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</si>
  <si>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</si>
  <si>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</si>
  <si>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</si>
  <si>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</si>
  <si>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</si>
  <si>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</si>
  <si>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</si>
  <si>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</si>
  <si>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</si>
  <si>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</si>
  <si>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</si>
  <si>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</si>
  <si>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</si>
  <si>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</si>
  <si>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</si>
  <si>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</si>
  <si>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</si>
  <si>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</si>
  <si>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</si>
  <si>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</si>
  <si>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</si>
  <si>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</si>
  <si>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</si>
  <si>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</si>
  <si>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</si>
  <si>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</si>
  <si>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</si>
  <si>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</si>
  <si>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</si>
  <si>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</si>
  <si>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</si>
  <si>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</si>
  <si>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</si>
  <si>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</si>
  <si>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</si>
  <si>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</si>
  <si>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</si>
  <si>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</si>
  <si>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</si>
  <si>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</si>
  <si>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</si>
  <si>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</si>
  <si>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</si>
  <si>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</si>
  <si>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</si>
  <si>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</si>
  <si>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</si>
  <si>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</si>
  <si>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</si>
  <si>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</si>
  <si>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</si>
  <si>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</si>
  <si>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</si>
  <si>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</si>
  <si>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</si>
  <si>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</si>
  <si>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</si>
  <si>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</si>
  <si>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</si>
  <si>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</si>
  <si>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</si>
  <si>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</si>
  <si>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</si>
  <si>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</si>
  <si>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</si>
  <si>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</si>
  <si>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</si>
  <si>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</si>
  <si>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</si>
  <si>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</si>
  <si>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</si>
  <si>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</si>
  <si>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</si>
  <si>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</si>
  <si>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</si>
  <si>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</si>
  <si>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</si>
  <si>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</si>
  <si>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</si>
  <si>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</si>
  <si>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</si>
  <si>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</si>
  <si>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</si>
  <si>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</si>
  <si>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</si>
  <si>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</si>
  <si>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</si>
  <si>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</si>
  <si>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</si>
  <si>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</si>
  <si>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</si>
  <si>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</si>
  <si>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</si>
  <si>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</si>
  <si>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</si>
  <si>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</si>
  <si>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</si>
  <si>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</si>
  <si>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</si>
  <si>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</si>
  <si>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</si>
  <si>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</si>
  <si>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</si>
  <si>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</si>
  <si>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</si>
  <si>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</si>
  <si>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</si>
  <si>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</si>
  <si>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</si>
  <si>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</si>
  <si>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</si>
  <si>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</si>
  <si>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</si>
  <si>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</si>
  <si>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</si>
  <si>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</si>
  <si>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</si>
  <si>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</si>
  <si>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</si>
  <si>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</si>
  <si>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</si>
  <si>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</si>
  <si>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</si>
  <si>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</si>
  <si>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</si>
  <si>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</si>
  <si>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</si>
  <si>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</si>
  <si>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</si>
  <si>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</si>
  <si>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</si>
  <si>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</si>
  <si>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</si>
  <si>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</si>
  <si>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</si>
  <si>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</si>
  <si>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</si>
  <si>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</si>
  <si>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</si>
  <si>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</si>
  <si>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</si>
  <si>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</si>
  <si>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</si>
  <si>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</si>
  <si>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</si>
  <si>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</si>
  <si>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</si>
  <si>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</si>
  <si>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</si>
  <si>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</si>
  <si>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</si>
  <si>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</si>
  <si>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</si>
  <si>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</si>
  <si>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</si>
  <si>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</si>
  <si>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</si>
  <si>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</si>
  <si>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</si>
  <si>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</si>
  <si>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</si>
  <si>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</si>
  <si>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</si>
  <si>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</si>
  <si>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</si>
  <si>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</si>
  <si>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</si>
  <si>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</si>
  <si>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</si>
  <si>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</si>
  <si>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</si>
  <si>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</si>
  <si>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</si>
  <si>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</si>
  <si>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</si>
  <si>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</si>
  <si>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</si>
  <si>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</si>
  <si>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</si>
  <si>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</si>
  <si>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</si>
  <si>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</si>
  <si>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</si>
  <si>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</si>
  <si>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</si>
  <si>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</si>
  <si>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</si>
  <si>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</si>
  <si>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</si>
  <si>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</si>
  <si>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</si>
  <si>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</si>
  <si>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</si>
  <si>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</si>
  <si>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</si>
  <si>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</si>
  <si>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</si>
  <si>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</si>
  <si>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</si>
  <si>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</si>
  <si>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</si>
  <si>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</si>
  <si>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</si>
  <si>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</si>
  <si>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</si>
  <si>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</si>
  <si>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</si>
  <si>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</si>
  <si>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</si>
  <si>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</si>
  <si>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</si>
  <si>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</si>
  <si>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</si>
  <si>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</si>
  <si>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</si>
  <si>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</si>
  <si>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</si>
  <si>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</si>
  <si>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</si>
  <si>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</si>
  <si>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</si>
  <si>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</si>
  <si>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</si>
  <si>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</si>
  <si>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</si>
  <si>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</si>
  <si>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</si>
  <si>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</si>
  <si>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</si>
  <si>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</si>
  <si>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</si>
  <si>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</si>
  <si>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</si>
  <si>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</si>
  <si>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</si>
  <si>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</si>
  <si>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</si>
  <si>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</si>
  <si>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</si>
  <si>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</si>
  <si>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</si>
  <si>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</si>
  <si>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</si>
  <si>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</si>
  <si>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</si>
  <si>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</si>
  <si>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</si>
  <si>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</si>
  <si>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</si>
  <si>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</si>
  <si>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</si>
  <si>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</si>
  <si>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</si>
  <si>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</si>
  <si>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</si>
  <si>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</si>
  <si>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</si>
  <si>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</si>
  <si>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</si>
  <si>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</si>
  <si>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</si>
  <si>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</si>
  <si>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</si>
  <si>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</si>
  <si>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</si>
  <si>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</si>
  <si>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</si>
  <si>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</si>
  <si>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</si>
  <si>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</si>
  <si>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</si>
  <si>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</si>
  <si>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</si>
  <si>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</si>
  <si>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</si>
  <si>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</si>
  <si>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</si>
  <si>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</si>
  <si>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</si>
  <si>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</si>
  <si>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</si>
  <si>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</si>
  <si>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</si>
  <si>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</si>
  <si>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</si>
  <si>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</si>
  <si>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</si>
  <si>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</si>
  <si>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</si>
  <si>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</si>
  <si>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</si>
  <si>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</si>
  <si>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</si>
  <si>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</si>
  <si>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</si>
  <si>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</si>
  <si>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</si>
  <si>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</si>
  <si>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</si>
  <si>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</si>
  <si>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</si>
  <si>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</si>
  <si>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</si>
  <si>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</si>
  <si>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</si>
  <si>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</si>
  <si>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</si>
  <si>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</si>
  <si>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</si>
  <si>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</si>
  <si>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</si>
  <si>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</si>
  <si>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</si>
  <si>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</si>
  <si>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</si>
  <si>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</si>
  <si>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</si>
  <si>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</si>
  <si>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</si>
  <si>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</si>
  <si>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</si>
  <si>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</si>
  <si>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</si>
  <si>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</si>
  <si>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</si>
  <si>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</si>
  <si>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</si>
  <si>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</si>
  <si>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</si>
  <si>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</si>
  <si>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</si>
  <si>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</si>
  <si>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</si>
  <si>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</si>
  <si>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</si>
  <si>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</si>
  <si>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</si>
  <si>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</si>
  <si>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</si>
  <si>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</si>
  <si>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</si>
  <si>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</si>
  <si>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</si>
  <si>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</si>
  <si>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</si>
  <si>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</si>
  <si>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</si>
  <si>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</si>
  <si>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</si>
  <si>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</si>
  <si>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</si>
  <si>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</si>
  <si>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</si>
  <si>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</si>
  <si>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</si>
  <si>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</si>
  <si>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</si>
  <si>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</si>
  <si>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</si>
  <si>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</si>
  <si>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</si>
  <si>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</si>
  <si>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</si>
  <si>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</si>
  <si>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</si>
  <si>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</si>
  <si>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</si>
  <si>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</si>
  <si>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</si>
  <si>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</si>
  <si>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</si>
  <si>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</si>
  <si>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</si>
  <si>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</si>
  <si>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</si>
  <si>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</si>
  <si>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</si>
  <si>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</si>
  <si>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</si>
  <si>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</si>
  <si>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</si>
  <si>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</si>
  <si>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</si>
  <si>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</si>
  <si>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</si>
  <si>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</si>
  <si>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</si>
  <si>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</si>
  <si>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</si>
  <si>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</si>
  <si>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</si>
  <si>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</si>
  <si>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</si>
  <si>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</si>
  <si>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</si>
  <si>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</si>
  <si>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</si>
  <si>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</si>
  <si>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</si>
  <si>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</si>
  <si>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</si>
  <si>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</si>
  <si>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</si>
  <si>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</si>
  <si>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</si>
  <si>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</si>
  <si>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</si>
  <si>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</si>
  <si>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</si>
  <si>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</si>
  <si>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</si>
  <si>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</si>
  <si>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</si>
  <si>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</si>
  <si>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</si>
  <si>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</si>
  <si>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</si>
  <si>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</si>
  <si>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</si>
  <si>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</si>
  <si>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</si>
  <si>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</si>
  <si>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</si>
  <si>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</si>
  <si>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</si>
  <si>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</si>
  <si>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</si>
  <si>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</si>
  <si>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</si>
  <si>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</si>
  <si>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</si>
  <si>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</si>
  <si>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</si>
  <si>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</si>
  <si>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</si>
  <si>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</si>
  <si>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</si>
  <si>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</si>
  <si>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</si>
  <si>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</si>
  <si>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</si>
  <si>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</si>
  <si>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</si>
  <si>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</si>
  <si>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</si>
  <si>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</si>
  <si>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</si>
  <si>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</si>
  <si>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</si>
  <si>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</si>
  <si>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</si>
  <si>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</si>
  <si>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</si>
  <si>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</si>
  <si>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</si>
  <si>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</si>
  <si>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</si>
  <si>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</si>
  <si>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</si>
  <si>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</si>
  <si>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</si>
  <si>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</si>
  <si>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</si>
  <si>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</si>
  <si>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</si>
  <si>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</si>
  <si>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</si>
  <si>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</si>
  <si>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</si>
  <si>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</si>
  <si>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</si>
  <si>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</si>
  <si>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</si>
  <si>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</si>
  <si>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</si>
  <si>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</si>
  <si>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</si>
  <si>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</si>
  <si>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</si>
  <si>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</si>
  <si>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</si>
  <si>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</si>
  <si>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</si>
  <si>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</si>
  <si>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</si>
  <si>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</si>
  <si>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</si>
  <si>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</si>
  <si>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</si>
  <si>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</si>
  <si>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</si>
  <si>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</si>
  <si>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</si>
  <si>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</si>
  <si>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</si>
  <si>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</si>
  <si>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</si>
  <si>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</si>
  <si>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</si>
  <si>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</si>
  <si>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</si>
  <si>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</si>
  <si>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</si>
  <si>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</si>
  <si>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</si>
  <si>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</si>
  <si>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</si>
  <si>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</si>
  <si>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</si>
  <si>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</si>
  <si>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</si>
  <si>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</si>
  <si>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</si>
  <si>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</si>
  <si>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</si>
  <si>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</si>
  <si>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</si>
  <si>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</si>
  <si>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</si>
  <si>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</si>
  <si>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</si>
  <si>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</si>
  <si>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</si>
  <si>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</si>
  <si>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</si>
  <si>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</si>
  <si>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</si>
  <si>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</si>
  <si>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</si>
  <si>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</si>
  <si>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</si>
  <si>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</si>
  <si>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</si>
  <si>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</si>
  <si>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</si>
  <si>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</si>
  <si>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</si>
  <si>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</si>
  <si>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</si>
  <si>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</si>
  <si>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</si>
  <si>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</si>
  <si>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</si>
  <si>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</si>
  <si>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</si>
  <si>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</si>
  <si>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</si>
  <si>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</si>
  <si>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</si>
  <si>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</si>
  <si>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</si>
  <si>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</si>
  <si>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</si>
  <si>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</si>
  <si>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</si>
  <si>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</si>
  <si>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</si>
  <si>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</si>
  <si>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</si>
  <si>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</si>
  <si>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</si>
  <si>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</si>
  <si>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</si>
  <si>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</si>
  <si>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</si>
  <si>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</si>
  <si>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</si>
  <si>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</si>
  <si>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</si>
  <si>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</si>
  <si>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</si>
  <si>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</si>
  <si>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</si>
  <si>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</si>
  <si>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</si>
  <si>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</si>
  <si>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</si>
  <si>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</si>
  <si>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</si>
  <si>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</si>
  <si>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</si>
  <si>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</si>
  <si>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</si>
  <si>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</si>
  <si>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</si>
  <si>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</si>
  <si>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</si>
  <si>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</si>
  <si>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</si>
  <si>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</si>
  <si>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</si>
  <si>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</si>
  <si>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</si>
  <si>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</si>
  <si>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</si>
  <si>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</si>
  <si>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</si>
  <si>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</si>
  <si>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</si>
  <si>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</si>
  <si>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</si>
  <si>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</si>
  <si>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</si>
  <si>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</si>
  <si>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</si>
  <si>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</si>
  <si>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</si>
  <si>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</si>
  <si>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</si>
  <si>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</si>
  <si>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</si>
  <si>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</si>
  <si>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</si>
  <si>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</si>
  <si>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</si>
  <si>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</si>
  <si>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</si>
  <si>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</si>
  <si>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</si>
  <si>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</si>
  <si>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</si>
  <si>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</si>
  <si>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</si>
  <si>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</si>
  <si>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</si>
  <si>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</si>
  <si>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</si>
  <si>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</si>
  <si>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</si>
  <si>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</si>
  <si>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</si>
  <si>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</si>
  <si>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</si>
  <si>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</si>
  <si>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</si>
  <si>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</si>
  <si>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</si>
  <si>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</si>
  <si>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</si>
  <si>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</si>
  <si>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</si>
  <si>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</si>
  <si>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</si>
  <si>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</si>
  <si>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</si>
  <si>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</si>
  <si>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</si>
  <si>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</si>
  <si>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</si>
  <si>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</si>
  <si>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</si>
  <si>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</si>
  <si>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</si>
  <si>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</si>
  <si>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</si>
  <si>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</si>
  <si>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</si>
  <si>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</si>
  <si>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</si>
  <si>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</si>
  <si>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</si>
  <si>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</si>
  <si>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</si>
  <si>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</si>
  <si>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</si>
  <si>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</si>
  <si>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</si>
  <si>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</si>
  <si>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</si>
  <si>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</si>
  <si>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</si>
  <si>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</si>
  <si>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</si>
  <si>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</si>
  <si>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</si>
  <si>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</si>
  <si>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</si>
  <si>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</si>
  <si>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</si>
  <si>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</si>
  <si>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</si>
  <si>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</si>
  <si>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</si>
  <si>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</si>
  <si>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</si>
  <si>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</si>
  <si>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</si>
  <si>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</si>
  <si>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</si>
  <si>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</si>
  <si>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</si>
  <si>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</si>
  <si>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</si>
  <si>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</si>
  <si>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</si>
  <si>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</si>
  <si>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</si>
  <si>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</si>
  <si>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</si>
  <si>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</si>
  <si>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</si>
  <si>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</si>
  <si>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</si>
  <si>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</si>
  <si>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</si>
  <si>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</si>
  <si>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</si>
  <si>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</si>
  <si>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</si>
  <si>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</si>
  <si>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</si>
  <si>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</si>
  <si>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</si>
  <si>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</si>
  <si>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</si>
  <si>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</si>
  <si>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</si>
  <si>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</si>
  <si>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</si>
  <si>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</si>
  <si>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</si>
  <si>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</si>
  <si>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</si>
  <si>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</si>
  <si>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</si>
  <si>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</si>
  <si>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</si>
  <si>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</si>
  <si>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</si>
  <si>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</si>
  <si>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</si>
  <si>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</si>
  <si>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</si>
  <si>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</si>
  <si>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</si>
  <si>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</si>
  <si>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</si>
  <si>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</si>
  <si>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</si>
  <si>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</si>
  <si>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</si>
  <si>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</si>
  <si>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</si>
  <si>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</si>
  <si>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</si>
  <si>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</si>
  <si>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</si>
  <si>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</si>
  <si>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</si>
  <si>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</si>
  <si>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</si>
  <si>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</si>
  <si>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</si>
  <si>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</si>
  <si>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</si>
  <si>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</si>
  <si>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</si>
  <si>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</si>
  <si>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</si>
  <si>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</si>
  <si>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</si>
  <si>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</si>
  <si>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</si>
  <si>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</si>
  <si>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</si>
  <si>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</si>
  <si>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</si>
  <si>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</si>
  <si>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</si>
  <si>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</si>
  <si>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</si>
  <si>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</si>
  <si>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</si>
  <si>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</si>
  <si>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</si>
  <si>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</si>
  <si>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</si>
  <si>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</si>
  <si>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</si>
  <si>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</si>
  <si>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</si>
  <si>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</si>
  <si>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</si>
  <si>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</si>
  <si>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</si>
  <si>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</si>
  <si>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</si>
  <si>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</si>
  <si>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</si>
  <si>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</si>
  <si>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</si>
  <si>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</si>
  <si>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</si>
  <si>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</si>
  <si>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</si>
  <si>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</si>
  <si>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</si>
  <si>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</si>
  <si>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</si>
  <si>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</si>
  <si>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</si>
  <si>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</si>
  <si>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</si>
  <si>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</si>
  <si>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</si>
  <si>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</si>
  <si>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</si>
  <si>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</si>
  <si>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</si>
  <si>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</si>
  <si>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</si>
  <si>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</si>
  <si>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</si>
  <si>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</si>
  <si>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</si>
  <si>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</si>
  <si>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</si>
  <si>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</si>
  <si>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</si>
  <si>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</si>
  <si>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</si>
  <si>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</si>
  <si>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</si>
  <si>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</si>
  <si>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</si>
  <si>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</si>
  <si>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</si>
  <si>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</si>
  <si>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</si>
  <si>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</si>
  <si>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</si>
  <si>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</si>
  <si>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</si>
  <si>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</si>
  <si>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</si>
  <si>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</si>
  <si>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</si>
  <si>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</si>
  <si>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</si>
  <si>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</si>
  <si>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</si>
  <si>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</si>
  <si>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</si>
  <si>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</si>
  <si>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</si>
  <si>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</si>
  <si>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</si>
  <si>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</si>
  <si>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</si>
  <si>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</si>
  <si>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</si>
  <si>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</si>
  <si>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</si>
  <si>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</si>
  <si>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</si>
  <si>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</si>
  <si>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</si>
  <si>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</si>
  <si>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</si>
  <si>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</si>
  <si>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</si>
  <si>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</si>
  <si>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</si>
  <si>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</si>
  <si>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</si>
  <si>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</si>
  <si>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</si>
  <si>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</si>
  <si>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</si>
  <si>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</si>
  <si>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</si>
  <si>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</si>
  <si>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</si>
  <si>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</si>
  <si>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</si>
  <si>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</si>
  <si>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</si>
  <si>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</si>
  <si>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</si>
  <si>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</si>
  <si>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</si>
  <si>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</si>
  <si>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</si>
  <si>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</si>
  <si>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</si>
  <si>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</si>
  <si>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</si>
  <si>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</si>
  <si>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</si>
  <si>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</si>
  <si>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</si>
  <si>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</si>
  <si>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</si>
  <si>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</si>
  <si>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</si>
  <si>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</si>
  <si>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</si>
  <si>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</si>
  <si>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</si>
  <si>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</si>
  <si>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</si>
  <si>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</si>
  <si>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</si>
  <si>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</si>
  <si>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</si>
  <si>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</si>
  <si>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</si>
  <si>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</si>
  <si>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</si>
  <si>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</si>
  <si>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</si>
  <si>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</si>
  <si>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</si>
  <si>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</si>
  <si>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</si>
  <si>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</si>
  <si>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</si>
  <si>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</si>
  <si>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</si>
  <si>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</si>
  <si>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</si>
  <si>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</si>
  <si>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</si>
  <si>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</si>
  <si>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</si>
  <si>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</si>
  <si>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</si>
  <si>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</si>
  <si>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</si>
  <si>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</si>
  <si>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</si>
  <si>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</si>
  <si>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</si>
  <si>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</si>
  <si>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</si>
  <si>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</si>
  <si>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</si>
  <si>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</si>
  <si>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</si>
  <si>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</si>
  <si>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</si>
  <si>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</si>
  <si>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</si>
  <si>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</si>
  <si>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</si>
  <si>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</si>
  <si>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</si>
  <si>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</si>
  <si>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</si>
  <si>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</si>
  <si>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</si>
  <si>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</si>
  <si>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</si>
  <si>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</si>
  <si>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</si>
  <si>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</si>
  <si>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</si>
  <si>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</si>
  <si>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</si>
  <si>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</si>
  <si>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</si>
  <si>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</si>
  <si>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</si>
  <si>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</si>
  <si>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</si>
  <si>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</si>
  <si>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</si>
  <si>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</si>
  <si>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</si>
  <si>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</si>
  <si>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</si>
  <si>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</si>
  <si>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</si>
  <si>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</si>
  <si>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</si>
  <si>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</si>
  <si>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</si>
  <si>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</si>
  <si>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</si>
  <si>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</si>
  <si>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</si>
  <si>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</si>
  <si>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</si>
  <si>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</si>
  <si>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</si>
  <si>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</si>
  <si>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</si>
  <si>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</si>
  <si>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</si>
  <si>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</si>
  <si>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</si>
  <si>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</si>
  <si>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</si>
  <si>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</si>
  <si>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</si>
  <si>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</si>
  <si>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</si>
  <si>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</si>
  <si>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</si>
  <si>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</si>
  <si>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</si>
  <si>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</si>
  <si>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</si>
  <si>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</si>
  <si>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</si>
  <si>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</si>
  <si>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</si>
  <si>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</si>
  <si>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</si>
  <si>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</si>
  <si>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</si>
  <si>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</si>
  <si>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</si>
  <si>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</si>
  <si>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</si>
  <si>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</si>
  <si>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</si>
  <si>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</si>
  <si>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</si>
  <si>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</si>
  <si>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</si>
  <si>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</si>
  <si>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</si>
  <si>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</si>
  <si>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</si>
  <si>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</si>
  <si>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</si>
  <si>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</si>
  <si>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</si>
  <si>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</si>
  <si>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</si>
  <si>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</si>
  <si>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</si>
  <si>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</si>
  <si>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</si>
  <si>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</si>
  <si>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</si>
  <si>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</si>
  <si>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</si>
  <si>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</si>
  <si>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</si>
  <si>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</si>
  <si>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</si>
  <si>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</si>
  <si>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</si>
  <si>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</si>
  <si>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</si>
  <si>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</si>
  <si>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</si>
  <si>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</si>
  <si>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</si>
  <si>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</si>
  <si>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</si>
  <si>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</si>
  <si>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</si>
  <si>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</si>
  <si>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</si>
  <si>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</si>
  <si>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</si>
  <si>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</si>
  <si>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</si>
  <si>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</si>
  <si>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</si>
  <si>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</si>
  <si>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</si>
  <si>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</si>
  <si>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</si>
  <si>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</si>
  <si>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</si>
  <si>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</si>
  <si>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</si>
  <si>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</si>
  <si>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</si>
  <si>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</si>
  <si>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</si>
  <si>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</si>
  <si>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</si>
  <si>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</si>
  <si>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</si>
  <si>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</si>
  <si>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</si>
  <si>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</si>
  <si>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</si>
  <si>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</si>
  <si>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</si>
  <si>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</si>
  <si>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</si>
  <si>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</si>
  <si>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</si>
  <si>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</si>
  <si>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</si>
  <si>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</si>
  <si>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</si>
  <si>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</si>
  <si>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</si>
  <si>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</si>
  <si>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</si>
  <si>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</si>
  <si>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</si>
  <si>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</si>
  <si>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</si>
  <si>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</si>
  <si>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</si>
  <si>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</si>
  <si>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</si>
  <si>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</si>
  <si>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</si>
  <si>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</si>
  <si>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</si>
  <si>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</si>
  <si>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</si>
  <si>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</si>
  <si>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</si>
  <si>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</si>
  <si>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</si>
  <si>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</si>
  <si>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</si>
  <si>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</si>
  <si>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</si>
  <si>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</si>
  <si>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</si>
  <si>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</si>
  <si>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</si>
  <si>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</si>
  <si>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</si>
  <si>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</si>
  <si>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</si>
  <si>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</si>
  <si>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</si>
  <si>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</si>
  <si>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</si>
  <si>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</si>
  <si>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</si>
  <si>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</si>
  <si>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</si>
  <si>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</si>
  <si>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</si>
  <si>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</si>
  <si>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</si>
  <si>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</si>
  <si>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</si>
  <si>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</si>
  <si>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</si>
  <si>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</si>
  <si>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</si>
  <si>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</si>
  <si>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</si>
  <si>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</si>
  <si>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</si>
  <si>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</si>
  <si>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</si>
  <si>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</si>
  <si>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</si>
  <si>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</si>
  <si>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</si>
  <si>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</si>
  <si>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</si>
  <si>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</si>
  <si>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</si>
  <si>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</si>
  <si>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</si>
  <si>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</si>
  <si>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</si>
  <si>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</si>
  <si>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</si>
  <si>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</si>
  <si>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</si>
  <si>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</si>
  <si>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</si>
  <si>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</si>
  <si>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</si>
  <si>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</si>
  <si>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</si>
  <si>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</si>
  <si>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</si>
  <si>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</si>
  <si>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</si>
  <si>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</si>
  <si>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</si>
  <si>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</si>
  <si>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</si>
  <si>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</si>
  <si>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</si>
  <si>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</si>
  <si>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</si>
  <si>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</si>
  <si>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</si>
  <si>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</si>
  <si>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</si>
  <si>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</si>
  <si>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</si>
  <si>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</si>
  <si>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</si>
  <si>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</si>
  <si>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</si>
  <si>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</si>
  <si>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</si>
  <si>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</si>
  <si>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</si>
  <si>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</si>
  <si>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</si>
  <si>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</si>
  <si>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</si>
  <si>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</si>
  <si>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</si>
  <si>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</si>
  <si>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</si>
  <si>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</si>
  <si>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</si>
  <si>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</si>
  <si>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</si>
  <si>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</si>
  <si>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</si>
  <si>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</si>
  <si>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</si>
  <si>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</si>
  <si>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</si>
  <si>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</si>
  <si>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</si>
  <si>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</si>
  <si>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</si>
  <si>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</si>
  <si>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</si>
  <si>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</si>
  <si>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</si>
  <si>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</si>
  <si>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</si>
  <si>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</si>
  <si>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</si>
  <si>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</si>
  <si>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</si>
  <si>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</si>
  <si>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</si>
  <si>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</si>
  <si>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</si>
  <si>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</si>
  <si>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</si>
  <si>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</si>
  <si>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</si>
  <si>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</si>
  <si>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</si>
  <si>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</si>
  <si>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</si>
  <si>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</si>
  <si>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</si>
  <si>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</si>
  <si>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</si>
  <si>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</si>
  <si>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</si>
  <si>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</si>
  <si>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</si>
  <si>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</si>
  <si>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</si>
  <si>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</si>
  <si>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</si>
  <si>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</si>
  <si>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</si>
  <si>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</si>
  <si>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</si>
  <si>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</si>
  <si>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</si>
  <si>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</si>
  <si>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</si>
  <si>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</si>
  <si>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</si>
  <si>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</si>
  <si>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</si>
  <si>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</si>
  <si>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</si>
  <si>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</si>
  <si>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</si>
  <si>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</si>
  <si>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</si>
  <si>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</si>
  <si>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</si>
  <si>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</si>
  <si>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</si>
  <si>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</si>
  <si>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</si>
  <si>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</si>
  <si>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</si>
  <si>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</si>
  <si>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</si>
  <si>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</si>
  <si>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</si>
  <si>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</si>
  <si>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</si>
  <si>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</si>
  <si>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</si>
  <si>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</si>
  <si>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</si>
  <si>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</si>
  <si>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</si>
  <si>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</si>
  <si>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</si>
  <si>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</si>
  <si>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</si>
  <si>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</si>
  <si>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</si>
  <si>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</si>
  <si>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</si>
  <si>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</si>
  <si>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</si>
  <si>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</si>
  <si>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</si>
  <si>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</si>
  <si>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</si>
  <si>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</si>
  <si>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</si>
  <si>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</si>
  <si>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</si>
  <si>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</si>
  <si>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</si>
  <si>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</si>
  <si>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</si>
  <si>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</si>
  <si>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</si>
  <si>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</si>
  <si>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</si>
  <si>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</si>
  <si>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</si>
  <si>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</si>
  <si>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</si>
  <si>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</si>
  <si>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</si>
  <si>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</si>
  <si>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</si>
  <si>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</si>
  <si>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</si>
  <si>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</si>
  <si>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</si>
  <si>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</si>
  <si>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</si>
  <si>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</si>
  <si>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</si>
  <si>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</si>
  <si>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</si>
  <si>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</si>
  <si>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</si>
  <si>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</si>
  <si>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</si>
  <si>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</si>
  <si>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</si>
  <si>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</si>
  <si>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</si>
  <si>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</si>
  <si>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</si>
  <si>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</si>
  <si>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</si>
  <si>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</si>
  <si>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</si>
  <si>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</si>
  <si>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</si>
  <si>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</si>
  <si>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</si>
  <si>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</si>
  <si>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</si>
  <si>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</si>
  <si>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</si>
  <si>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</si>
  <si>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</si>
  <si>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</si>
  <si>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</si>
  <si>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</si>
  <si>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</si>
  <si>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</si>
  <si>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</si>
  <si>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</si>
  <si>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</si>
  <si>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</si>
  <si>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</si>
  <si>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</si>
  <si>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</si>
  <si>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</si>
  <si>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</si>
  <si>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</si>
  <si>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</si>
  <si>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</si>
  <si>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</si>
  <si>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</si>
  <si>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</si>
  <si>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</si>
  <si>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</si>
  <si>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</si>
  <si>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</si>
  <si>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</si>
  <si>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</si>
  <si>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</si>
  <si>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</si>
  <si>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</si>
  <si>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</si>
  <si>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</si>
  <si>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</si>
  <si>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</si>
  <si>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</si>
  <si>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</si>
  <si>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</si>
  <si>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</si>
  <si>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</si>
  <si>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</si>
  <si>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</si>
  <si>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</si>
  <si>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</si>
  <si>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</si>
  <si>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</si>
  <si>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</si>
  <si>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</si>
  <si>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</si>
  <si>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</si>
  <si>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</si>
  <si>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</si>
  <si>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</si>
  <si>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</si>
  <si>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</si>
  <si>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</si>
  <si>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</si>
  <si>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</si>
  <si>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</si>
  <si>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</si>
  <si>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</si>
  <si>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</si>
  <si>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</si>
  <si>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</si>
  <si>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</si>
  <si>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</si>
  <si>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</si>
  <si>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</si>
  <si>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</si>
  <si>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</si>
  <si>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</si>
  <si>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</si>
  <si>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</si>
  <si>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</si>
  <si>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</si>
  <si>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</si>
  <si>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</si>
  <si>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</si>
  <si>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</si>
  <si>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</si>
  <si>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</si>
  <si>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</si>
  <si>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</si>
  <si>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</si>
  <si>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</si>
  <si>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</si>
  <si>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</si>
  <si>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</si>
  <si>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</si>
  <si>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</si>
  <si>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</si>
  <si>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</si>
  <si>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</si>
  <si>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</si>
  <si>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</si>
  <si>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</si>
  <si>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</si>
  <si>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</si>
  <si>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</si>
  <si>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</si>
  <si>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</si>
  <si>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</si>
  <si>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</si>
  <si>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</si>
  <si>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</si>
  <si>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</si>
  <si>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</si>
  <si>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</si>
  <si>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</si>
  <si>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</si>
  <si>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</si>
  <si>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</si>
  <si>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</si>
  <si>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</si>
  <si>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</si>
  <si>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</si>
  <si>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</si>
  <si>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</si>
  <si>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</si>
  <si>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</si>
  <si>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</si>
  <si>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</si>
  <si>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</si>
  <si>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</si>
  <si>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</si>
  <si>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</si>
  <si>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</si>
  <si>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</si>
  <si>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</si>
  <si>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</si>
  <si>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</si>
  <si>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</si>
  <si>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</si>
  <si>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</si>
  <si>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</si>
  <si>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</si>
  <si>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</si>
  <si>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</si>
  <si>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</si>
  <si>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</si>
  <si>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</si>
  <si>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</si>
  <si>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</si>
  <si>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</si>
  <si>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</si>
  <si>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</si>
  <si>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</si>
  <si>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</si>
  <si>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</si>
  <si>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</si>
  <si>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</si>
  <si>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</si>
  <si>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</si>
  <si>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</si>
  <si>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</si>
  <si>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</si>
  <si>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</si>
  <si>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</si>
  <si>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</si>
  <si>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</si>
  <si>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</si>
  <si>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</si>
  <si>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</si>
  <si>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</si>
  <si>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</si>
  <si>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</si>
  <si>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</si>
  <si>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</si>
  <si>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</si>
  <si>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</si>
  <si>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</si>
  <si>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</si>
  <si>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</si>
  <si>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</si>
  <si>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</si>
  <si>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</si>
  <si>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</si>
  <si>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</si>
  <si>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</si>
  <si>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</si>
  <si>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</si>
  <si>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</si>
  <si>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</si>
  <si>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</si>
  <si>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</si>
  <si>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</si>
  <si>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</si>
  <si>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</si>
  <si>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</si>
  <si>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</si>
  <si>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</si>
  <si>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</si>
  <si>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</si>
  <si>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</si>
  <si>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</si>
  <si>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</si>
  <si>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</si>
  <si>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</si>
  <si>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</si>
  <si>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</si>
  <si>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</si>
  <si>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</si>
  <si>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</si>
  <si>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</si>
  <si>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</si>
  <si>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</si>
  <si>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</si>
  <si>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</si>
  <si>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</si>
  <si>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</si>
  <si>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</si>
  <si>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</si>
  <si>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</si>
  <si>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</si>
  <si>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</si>
  <si>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</si>
  <si>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</si>
  <si>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</si>
  <si>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</si>
  <si>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</si>
  <si>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</si>
  <si>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</si>
  <si>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</si>
  <si>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</si>
  <si>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</si>
  <si>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</si>
  <si>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</si>
  <si>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</si>
  <si>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</si>
  <si>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</si>
  <si>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</si>
  <si>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</si>
  <si>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</si>
  <si>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</si>
  <si>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</si>
  <si>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</si>
  <si>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</si>
  <si>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</si>
  <si>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</si>
  <si>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</si>
  <si>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</si>
  <si>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</si>
  <si>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</si>
  <si>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</si>
  <si>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</si>
  <si>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</si>
  <si>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</si>
  <si>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</si>
  <si>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</si>
  <si>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</si>
  <si>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</si>
  <si>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</si>
  <si>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</si>
  <si>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</si>
  <si>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</si>
  <si>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</si>
  <si>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</si>
  <si>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</si>
  <si>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</si>
  <si>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</si>
  <si>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</si>
  <si>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</si>
  <si>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</si>
  <si>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</si>
  <si>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</si>
  <si>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</si>
  <si>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</si>
  <si>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</si>
  <si>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</si>
  <si>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</si>
  <si>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</si>
  <si>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</si>
  <si>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</si>
  <si>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</si>
  <si>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</si>
  <si>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</si>
  <si>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</si>
  <si>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</si>
  <si>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</si>
  <si>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</si>
  <si>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</si>
  <si>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</si>
  <si>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</si>
  <si>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</si>
  <si>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</si>
  <si>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</si>
  <si>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</si>
  <si>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</si>
  <si>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</si>
  <si>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</si>
  <si>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</si>
  <si>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</si>
  <si>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</si>
  <si>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</si>
  <si>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</si>
  <si>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</si>
  <si>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</si>
  <si>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</si>
  <si>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</si>
  <si>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</si>
  <si>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</si>
  <si>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</si>
  <si>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</si>
  <si>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</si>
  <si>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</si>
  <si>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</si>
  <si>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</si>
  <si>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</si>
  <si>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</si>
  <si>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</si>
  <si>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</si>
  <si>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</si>
  <si>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</si>
  <si>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</si>
  <si>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</si>
  <si>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</si>
  <si>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</si>
  <si>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</si>
  <si>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</si>
  <si>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</si>
  <si>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</si>
  <si>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</si>
  <si>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</si>
  <si>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</si>
  <si>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</si>
  <si>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</si>
  <si>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</si>
  <si>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</si>
  <si>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</si>
  <si>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</si>
  <si>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</si>
  <si>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</si>
  <si>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</si>
  <si>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</si>
  <si>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</si>
  <si>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</si>
  <si>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</si>
  <si>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</si>
  <si>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</si>
  <si>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</si>
  <si>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</si>
  <si>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</si>
  <si>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</si>
  <si>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</si>
  <si>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</si>
  <si>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</si>
  <si>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</si>
  <si>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</si>
  <si>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</si>
  <si>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</si>
  <si>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</si>
  <si>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</si>
  <si>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</si>
  <si>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</si>
  <si>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</si>
  <si>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</si>
  <si>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</si>
  <si>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</si>
  <si>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</si>
  <si>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</si>
  <si>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</si>
  <si>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</si>
  <si>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</si>
  <si>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</si>
  <si>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</si>
  <si>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</si>
  <si>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</si>
  <si>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</si>
  <si>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</si>
  <si>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</si>
  <si>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</si>
  <si>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</si>
  <si>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</si>
  <si>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</si>
  <si>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</si>
  <si>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</si>
  <si>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</si>
  <si>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</si>
  <si>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</si>
  <si>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</si>
  <si>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</si>
  <si>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</si>
  <si>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</si>
  <si>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</si>
  <si>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</si>
  <si>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</si>
  <si>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</si>
  <si>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</si>
  <si>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</si>
  <si>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</si>
  <si>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</si>
  <si>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</si>
  <si>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</si>
  <si>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</si>
  <si>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</si>
  <si>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</si>
  <si>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</si>
  <si>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</si>
  <si>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</si>
  <si>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</si>
  <si>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</si>
  <si>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</si>
  <si>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</si>
  <si>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</si>
  <si>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</si>
  <si>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</si>
  <si>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</si>
  <si>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</si>
  <si>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</si>
  <si>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</si>
  <si>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</si>
  <si>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</si>
  <si>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</si>
  <si>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</si>
  <si>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</si>
  <si>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</si>
  <si>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</si>
  <si>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</si>
  <si>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</si>
  <si>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</si>
  <si>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</si>
  <si>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</si>
  <si>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</si>
  <si>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</si>
  <si>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</si>
  <si>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</si>
  <si>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</si>
  <si>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</si>
  <si>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</si>
  <si>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</si>
  <si>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</si>
  <si>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</si>
  <si>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</si>
  <si>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</si>
  <si>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</si>
  <si>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</si>
  <si>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</si>
  <si>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</si>
  <si>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</si>
  <si>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</si>
  <si>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</si>
  <si>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</si>
  <si>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</si>
  <si>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</si>
  <si>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</si>
  <si>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</si>
  <si>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</si>
  <si>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</si>
  <si>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</si>
  <si>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</si>
  <si>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</si>
  <si>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</si>
  <si>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</si>
  <si>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</si>
  <si>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</si>
  <si>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</si>
  <si>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</si>
  <si>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</si>
  <si>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</si>
  <si>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</si>
  <si>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</si>
  <si>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</si>
  <si>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</si>
  <si>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</si>
  <si>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</si>
  <si>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</si>
  <si>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</si>
  <si>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</si>
  <si>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</si>
  <si>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</si>
  <si>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</si>
  <si>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</si>
  <si>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</si>
  <si>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</si>
  <si>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</si>
  <si>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</si>
  <si>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</si>
  <si>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</si>
  <si>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</si>
  <si>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</si>
  <si>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</si>
  <si>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</si>
  <si>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</si>
  <si>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</si>
  <si>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</si>
  <si>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</si>
  <si>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</si>
  <si>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</si>
  <si>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</si>
  <si>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</si>
  <si>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</si>
  <si>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</si>
  <si>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</si>
  <si>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</si>
  <si>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</si>
  <si>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</si>
  <si>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</si>
  <si>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</si>
  <si>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</si>
  <si>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</si>
  <si>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</si>
  <si>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</si>
  <si>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</si>
  <si>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</si>
  <si>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</si>
  <si>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</si>
  <si>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</si>
  <si>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</si>
  <si>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</si>
  <si>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</si>
  <si>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</si>
  <si>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</si>
  <si>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</si>
  <si>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</si>
  <si>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</si>
  <si>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</si>
  <si>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</si>
  <si>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</si>
  <si>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</si>
  <si>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</si>
  <si>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</si>
  <si>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</si>
  <si>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</si>
  <si>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</si>
  <si>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</si>
  <si>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</si>
  <si>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</si>
  <si>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</si>
  <si>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</si>
  <si>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</si>
  <si>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</si>
  <si>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</si>
  <si>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</si>
  <si>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</si>
  <si>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</si>
  <si>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</si>
  <si>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</si>
  <si>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</si>
  <si>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</si>
  <si>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</si>
  <si>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</si>
  <si>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</si>
  <si>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</si>
  <si>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</si>
  <si>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</si>
  <si>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</si>
  <si>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</si>
  <si>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</si>
  <si>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</si>
  <si>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</si>
  <si>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</si>
  <si>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</si>
  <si>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</si>
  <si>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</si>
  <si>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</si>
  <si>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</si>
  <si>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</si>
  <si>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</si>
  <si>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</si>
  <si>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</si>
  <si>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</si>
  <si>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</si>
  <si>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</si>
  <si>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</si>
  <si>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</si>
  <si>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</si>
  <si>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</si>
  <si>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</si>
  <si>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</si>
  <si>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</si>
  <si>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</si>
  <si>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</si>
  <si>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</si>
  <si>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</si>
  <si>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</si>
  <si>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</si>
  <si>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</si>
  <si>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</si>
  <si>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</si>
  <si>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</si>
  <si>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</si>
  <si>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</si>
  <si>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</si>
  <si>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</si>
  <si>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</si>
  <si>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</si>
  <si>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</si>
  <si>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</si>
  <si>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</si>
  <si>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</si>
  <si>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</si>
  <si>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</si>
  <si>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</si>
  <si>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</si>
  <si>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</si>
  <si>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</si>
  <si>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</si>
  <si>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</si>
  <si>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</si>
  <si>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</si>
  <si>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</si>
  <si>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</si>
  <si>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</si>
  <si>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</si>
  <si>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</si>
  <si>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</si>
  <si>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</si>
  <si>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</si>
  <si>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</si>
  <si>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</si>
  <si>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</si>
  <si>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</si>
  <si>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</si>
  <si>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</si>
  <si>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</si>
  <si>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</si>
  <si>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</si>
  <si>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</si>
  <si>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</si>
  <si>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</si>
  <si>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</si>
  <si>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</si>
  <si>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</si>
  <si>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</si>
  <si>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</si>
  <si>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</si>
  <si>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</si>
  <si>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</si>
  <si>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</si>
  <si>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</si>
  <si>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</si>
  <si>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</si>
  <si>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</si>
  <si>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</si>
  <si>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</si>
  <si>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</si>
  <si>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</si>
  <si>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</si>
  <si>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</si>
  <si>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</si>
  <si>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</si>
  <si>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</si>
  <si>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</si>
  <si>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</si>
  <si>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</si>
  <si>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</si>
  <si>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</si>
  <si>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</si>
  <si>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</si>
  <si>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</si>
  <si>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</si>
  <si>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</si>
  <si>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</si>
  <si>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</si>
  <si>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</si>
  <si>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</si>
  <si>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</si>
  <si>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</si>
  <si>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</si>
  <si>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</si>
  <si>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</si>
  <si>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</si>
  <si>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</si>
  <si>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</si>
  <si>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</si>
  <si>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</si>
  <si>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</si>
  <si>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</si>
  <si>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</si>
  <si>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</si>
  <si>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</si>
  <si>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</si>
  <si>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</si>
  <si>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</si>
  <si>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</si>
  <si>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</si>
  <si>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</si>
  <si>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</si>
  <si>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</si>
  <si>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</si>
  <si>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</si>
  <si>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</si>
  <si>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</si>
  <si>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</si>
  <si>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</si>
  <si>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</si>
  <si>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</si>
  <si>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</si>
  <si>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</si>
  <si>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</si>
  <si>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</si>
  <si>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</si>
  <si>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</si>
  <si>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</si>
  <si>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</si>
  <si>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</si>
  <si>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</si>
  <si>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</si>
  <si>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</si>
  <si>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</si>
  <si>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</si>
  <si>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</si>
  <si>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</si>
  <si>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</si>
  <si>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</si>
  <si>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</si>
  <si>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</si>
  <si>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</si>
  <si>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</si>
  <si>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</si>
  <si>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</si>
  <si>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</si>
  <si>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</si>
  <si>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</si>
  <si>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</si>
  <si>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</si>
  <si>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</si>
  <si>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</si>
  <si>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</si>
  <si>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</si>
  <si>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</si>
  <si>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</si>
  <si>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</si>
  <si>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</si>
  <si>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</si>
  <si>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</si>
  <si>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</si>
  <si>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</si>
  <si>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</si>
  <si>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</si>
  <si>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</si>
  <si>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</si>
  <si>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</si>
  <si>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</si>
  <si>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</si>
  <si>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</si>
  <si>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</si>
  <si>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</si>
  <si>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</si>
  <si>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</si>
  <si>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</si>
  <si>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</si>
  <si>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</si>
  <si>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</si>
  <si>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</si>
  <si>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</si>
  <si>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</si>
  <si>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</si>
  <si>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</si>
  <si>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</si>
  <si>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</si>
  <si>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</si>
  <si>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</si>
  <si>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</si>
  <si>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</si>
  <si>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</si>
  <si>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</si>
  <si>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</si>
  <si>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</si>
  <si>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</si>
  <si>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</si>
  <si>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</si>
  <si>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</si>
  <si>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</si>
  <si>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</si>
  <si>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</si>
  <si>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</si>
  <si>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</si>
  <si>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</si>
  <si>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</si>
  <si>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</si>
  <si>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</si>
  <si>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</si>
  <si>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</si>
  <si>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</si>
  <si>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</si>
  <si>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</si>
  <si>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</si>
  <si>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</si>
  <si>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</si>
  <si>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</si>
  <si>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</si>
  <si>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</si>
  <si>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</si>
  <si>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</si>
  <si>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</si>
  <si>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</si>
  <si>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</si>
  <si>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</si>
  <si>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</si>
  <si>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</si>
  <si>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</si>
  <si>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</si>
  <si>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</si>
  <si>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</si>
  <si>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</si>
  <si>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</si>
  <si>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</si>
  <si>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</si>
  <si>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</si>
  <si>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</si>
  <si>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</si>
  <si>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</si>
  <si>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</si>
  <si>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</si>
  <si>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</si>
  <si>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</si>
  <si>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</si>
  <si>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</si>
  <si>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</si>
  <si>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</si>
  <si>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</si>
  <si>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</si>
  <si>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</si>
  <si>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</si>
  <si>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</si>
  <si>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</si>
  <si>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</si>
  <si>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</si>
  <si>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</si>
  <si>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</si>
  <si>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</si>
  <si>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</si>
  <si>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</si>
  <si>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</si>
  <si>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</si>
  <si>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</si>
  <si>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</si>
  <si>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</si>
  <si>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</si>
  <si>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</si>
  <si>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</si>
  <si>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</si>
  <si>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</si>
  <si>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</si>
  <si>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</si>
  <si>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</si>
  <si>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</si>
  <si>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</si>
  <si>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</si>
  <si>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</si>
  <si>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</si>
  <si>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</si>
  <si>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</si>
  <si>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</si>
  <si>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</si>
  <si>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</si>
  <si>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</si>
  <si>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</si>
  <si>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</si>
  <si>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</si>
  <si>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</si>
  <si>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</si>
  <si>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</si>
  <si>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</si>
  <si>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</si>
  <si>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</si>
  <si>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</si>
  <si>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</si>
  <si>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</si>
  <si>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</si>
  <si>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</si>
  <si>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</si>
  <si>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</si>
  <si>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</si>
  <si>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</si>
  <si>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</si>
  <si>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</si>
  <si>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</si>
  <si>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</si>
  <si>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</si>
  <si>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</si>
  <si>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</si>
  <si>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</si>
  <si>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</si>
  <si>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</si>
  <si>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</si>
  <si>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</si>
  <si>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</si>
  <si>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</si>
  <si>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</si>
  <si>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</si>
  <si>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</si>
  <si>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</si>
  <si>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</si>
  <si>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</si>
  <si>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</si>
  <si>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</si>
  <si>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</si>
  <si>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</si>
  <si>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</si>
  <si>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</si>
  <si>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</si>
  <si>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</si>
  <si>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</si>
  <si>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</si>
  <si>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</si>
  <si>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</si>
  <si>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</si>
  <si>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</si>
  <si>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</si>
  <si>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</si>
  <si>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</si>
  <si>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</si>
  <si>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</si>
  <si>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</si>
  <si>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</si>
  <si>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</si>
  <si>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</si>
  <si>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</si>
  <si>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</si>
  <si>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</si>
  <si>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</si>
  <si>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</si>
  <si>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</si>
  <si>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</si>
  <si>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</si>
  <si>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</si>
  <si>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</si>
  <si>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</si>
  <si>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</si>
  <si>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</si>
  <si>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</si>
  <si>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</si>
  <si>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</si>
  <si>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</si>
  <si>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</si>
  <si>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</si>
  <si>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</si>
  <si>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</si>
  <si>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</si>
  <si>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</si>
  <si>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</si>
  <si>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</si>
  <si>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</si>
  <si>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</si>
  <si>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</si>
  <si>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</si>
  <si>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</si>
  <si>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</si>
  <si>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</si>
  <si>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</si>
  <si>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</si>
  <si>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</si>
  <si>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</si>
  <si>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</si>
  <si>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</si>
  <si>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</si>
  <si>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</si>
  <si>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</si>
  <si>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</si>
  <si>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</si>
  <si>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</si>
  <si>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</si>
  <si>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</si>
  <si>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</si>
  <si>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</si>
  <si>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</si>
  <si>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</si>
  <si>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</si>
  <si>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</si>
  <si>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</si>
  <si>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</si>
  <si>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</si>
  <si>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</si>
  <si>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</si>
  <si>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</si>
  <si>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</si>
  <si>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</si>
  <si>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</si>
  <si>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</si>
  <si>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</si>
  <si>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</si>
  <si>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</si>
  <si>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</si>
  <si>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</si>
  <si>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</si>
  <si>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</si>
  <si>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</si>
  <si>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</si>
  <si>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</si>
  <si>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</si>
  <si>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</si>
  <si>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</si>
  <si>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</si>
  <si>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</si>
  <si>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</si>
  <si>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</si>
  <si>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</si>
  <si>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</si>
  <si>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</si>
  <si>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</si>
  <si>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</si>
  <si>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</si>
  <si>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</si>
  <si>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</si>
  <si>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</si>
  <si>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</si>
  <si>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</si>
  <si>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</si>
  <si>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</si>
  <si>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</si>
  <si>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</si>
  <si>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</si>
  <si>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</si>
  <si>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</si>
  <si>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</si>
  <si>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</si>
  <si>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</si>
  <si>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</si>
  <si>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</si>
  <si>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</si>
  <si>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</si>
  <si>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</si>
  <si>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</si>
  <si>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</si>
  <si>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</si>
  <si>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</si>
  <si>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</si>
  <si>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</si>
  <si>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</si>
  <si>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</si>
  <si>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</si>
  <si>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</si>
  <si>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</si>
  <si>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</si>
  <si>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</si>
  <si>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</si>
  <si>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</si>
  <si>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</si>
  <si>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</si>
  <si>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</si>
  <si>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</si>
  <si>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</si>
  <si>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</si>
  <si>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</si>
  <si>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</si>
  <si>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</si>
  <si>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</si>
  <si>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</si>
  <si>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</si>
  <si>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</si>
  <si>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</si>
  <si>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</si>
  <si>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</si>
  <si>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</si>
  <si>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</si>
  <si>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</si>
  <si>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</si>
  <si>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</si>
  <si>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</si>
  <si>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</si>
  <si>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</si>
  <si>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</si>
  <si>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</si>
  <si>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</si>
  <si>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</si>
  <si>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</si>
  <si>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</si>
  <si>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</si>
  <si>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</si>
  <si>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</si>
  <si>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</si>
  <si>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</si>
  <si>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</si>
  <si>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</si>
  <si>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</si>
  <si>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</si>
  <si>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</si>
  <si>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</si>
  <si>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</si>
  <si>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</si>
  <si>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</si>
  <si>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</si>
  <si>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</si>
  <si>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</si>
  <si>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</si>
  <si>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</si>
  <si>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</si>
  <si>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</si>
  <si>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</si>
  <si>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</si>
  <si>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</si>
  <si>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</si>
  <si>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</si>
  <si>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</si>
  <si>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</si>
  <si>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</si>
  <si>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</si>
  <si>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</si>
  <si>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</si>
  <si>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</si>
  <si>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</si>
  <si>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</si>
  <si>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</si>
  <si>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</si>
  <si>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</si>
  <si>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</si>
  <si>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</si>
  <si>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</si>
  <si>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</si>
  <si>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</si>
  <si>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</si>
  <si>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</si>
  <si>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</si>
  <si>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</si>
  <si>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</si>
  <si>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</si>
  <si>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</si>
  <si>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</si>
  <si>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</si>
  <si>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</si>
  <si>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</si>
  <si>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</si>
  <si>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</si>
  <si>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</si>
  <si>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</si>
  <si>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</si>
  <si>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</si>
  <si>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</si>
  <si>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</si>
  <si>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</si>
  <si>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</si>
  <si>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</si>
  <si>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</si>
  <si>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</si>
  <si>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</si>
  <si>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</si>
  <si>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</si>
  <si>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</si>
  <si>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</si>
  <si>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</si>
  <si>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</si>
  <si>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</si>
  <si>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</si>
  <si>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</si>
  <si>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</si>
  <si>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</si>
  <si>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</si>
  <si>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</si>
  <si>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</si>
  <si>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</si>
  <si>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</si>
  <si>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</si>
  <si>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</si>
  <si>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</si>
  <si>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</si>
  <si>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</si>
  <si>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</si>
  <si>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</si>
  <si>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</si>
  <si>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</si>
  <si>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</si>
  <si>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</si>
  <si>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</si>
  <si>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</si>
  <si>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</si>
  <si>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</si>
  <si>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</si>
  <si>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</si>
  <si>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</si>
  <si>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</si>
  <si>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</si>
  <si>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</si>
  <si>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</si>
  <si>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</si>
  <si>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</si>
  <si>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</si>
  <si>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</si>
  <si>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</si>
  <si>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</si>
  <si>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</si>
  <si>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</si>
  <si>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</si>
  <si>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</si>
  <si>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</si>
  <si>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</si>
  <si>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</si>
  <si>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</si>
  <si>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</si>
  <si>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</si>
  <si>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</si>
  <si>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</si>
  <si>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</si>
  <si>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</si>
  <si>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</si>
  <si>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</si>
  <si>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</si>
  <si>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</si>
  <si>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</si>
  <si>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</si>
  <si>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</si>
  <si>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</si>
  <si>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</si>
  <si>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</si>
  <si>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</si>
  <si>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</si>
  <si>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</si>
  <si>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</si>
  <si>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</si>
  <si>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</si>
  <si>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</si>
  <si>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</si>
  <si>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</si>
  <si>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</si>
  <si>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</si>
  <si>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</si>
  <si>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</si>
  <si>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</si>
  <si>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</si>
  <si>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</si>
  <si>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</si>
  <si>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</si>
  <si>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</si>
  <si>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</si>
  <si>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</si>
  <si>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</si>
  <si>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</si>
  <si>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</si>
  <si>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</si>
  <si>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</si>
  <si>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</si>
  <si>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</si>
  <si>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</si>
  <si>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</si>
  <si>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</si>
  <si>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</si>
  <si>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</si>
  <si>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</si>
  <si>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</si>
  <si>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</si>
  <si>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</si>
  <si>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</si>
  <si>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</si>
  <si>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</si>
  <si>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</si>
  <si>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</si>
  <si>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</si>
  <si>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</si>
  <si>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</si>
  <si>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</si>
  <si>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</si>
  <si>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</si>
  <si>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</si>
  <si>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</si>
  <si>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</si>
  <si>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</si>
  <si>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</si>
  <si>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</si>
  <si>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</si>
  <si>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</si>
  <si>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</si>
  <si>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</si>
  <si>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</si>
  <si>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</si>
  <si>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</si>
  <si>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</si>
  <si>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</si>
  <si>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</si>
  <si>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</si>
  <si>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</si>
  <si>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</si>
  <si>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</si>
  <si>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</si>
  <si>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</si>
  <si>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</si>
  <si>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</si>
  <si>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</si>
  <si>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</si>
  <si>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</si>
  <si>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</si>
  <si>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</si>
  <si>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</si>
  <si>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</si>
  <si>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</si>
  <si>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</si>
  <si>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</si>
  <si>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</si>
  <si>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</si>
  <si>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</si>
  <si>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</si>
  <si>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</si>
  <si>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</si>
  <si>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</si>
  <si>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</si>
  <si>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</si>
  <si>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</si>
  <si>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</si>
  <si>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</si>
  <si>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</si>
  <si>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</si>
  <si>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</si>
  <si>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</si>
  <si>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</si>
  <si>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</si>
  <si>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</si>
  <si>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</si>
  <si>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</si>
  <si>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</si>
  <si>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</si>
  <si>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</si>
  <si>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</si>
  <si>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</si>
  <si>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</si>
  <si>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</si>
  <si>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</si>
  <si>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</si>
  <si>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</si>
  <si>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</si>
  <si>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</si>
  <si>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</si>
  <si>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</si>
  <si>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</si>
  <si>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</si>
  <si>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</si>
  <si>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</si>
  <si>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</si>
  <si>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</si>
  <si>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</si>
  <si>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</si>
  <si>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</si>
  <si>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</si>
  <si>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</si>
  <si>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</si>
  <si>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</si>
  <si>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</si>
  <si>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</si>
  <si>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</si>
  <si>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</si>
  <si>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</si>
  <si>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</si>
  <si>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</si>
  <si>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</si>
  <si>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</si>
  <si>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</si>
  <si>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</si>
  <si>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</si>
  <si>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</si>
  <si>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</si>
  <si>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</si>
  <si>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</si>
  <si>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</si>
  <si>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</si>
  <si>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</si>
  <si>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</si>
  <si>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</si>
  <si>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</si>
  <si>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</si>
  <si>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</si>
  <si>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</si>
  <si>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</si>
  <si>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</si>
  <si>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</si>
  <si>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</si>
  <si>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</si>
  <si>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</si>
  <si>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</si>
  <si>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</si>
  <si>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</si>
  <si>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</si>
  <si>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</si>
  <si>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</si>
  <si>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</si>
  <si>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</si>
  <si>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</si>
  <si>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</si>
  <si>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</si>
  <si>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</si>
  <si>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</si>
  <si>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</si>
  <si>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</si>
  <si>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</si>
  <si>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</si>
  <si>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</si>
  <si>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</si>
  <si>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</si>
  <si>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</si>
  <si>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</si>
  <si>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</si>
  <si>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</si>
  <si>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</si>
  <si>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</si>
  <si>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</si>
  <si>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</si>
  <si>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</si>
  <si>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</si>
  <si>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</si>
  <si>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</si>
  <si>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</si>
  <si>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</si>
  <si>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</si>
  <si>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</si>
  <si>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</si>
  <si>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</si>
  <si>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</si>
  <si>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</si>
  <si>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</si>
  <si>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</si>
  <si>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</si>
  <si>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</si>
  <si>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</si>
  <si>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</si>
  <si>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</si>
  <si>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</si>
  <si>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</si>
  <si>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</si>
  <si>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</si>
  <si>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</si>
  <si>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</si>
  <si>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</si>
  <si>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</si>
  <si>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</si>
  <si>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</si>
  <si>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</si>
  <si>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</si>
  <si>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</si>
  <si>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</si>
  <si>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</si>
  <si>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</si>
  <si>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</si>
  <si>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</si>
  <si>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</si>
  <si>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</si>
  <si>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</si>
  <si>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</si>
  <si>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</si>
  <si>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</si>
  <si>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</si>
  <si>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</si>
  <si>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</si>
  <si>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</si>
  <si>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</si>
  <si>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</si>
  <si>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</si>
  <si>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</si>
  <si>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</si>
  <si>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</si>
  <si>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</si>
  <si>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</si>
  <si>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</si>
  <si>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</si>
  <si>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</si>
  <si>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</si>
  <si>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</si>
  <si>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</si>
  <si>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</si>
  <si>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</si>
  <si>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</si>
  <si>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</si>
  <si>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</si>
  <si>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</si>
  <si>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</si>
  <si>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</si>
  <si>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</si>
  <si>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</si>
  <si>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</si>
  <si>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</si>
  <si>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</si>
  <si>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</si>
  <si>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</si>
  <si>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</si>
  <si>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</si>
  <si>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</si>
  <si>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</si>
  <si>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</si>
  <si>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</si>
  <si>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</si>
  <si>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</si>
  <si>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</si>
  <si>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</si>
  <si>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</si>
  <si>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</si>
  <si>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</si>
  <si>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</si>
  <si>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</si>
  <si>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</si>
  <si>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</si>
  <si>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</si>
  <si>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</si>
  <si>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</si>
  <si>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</si>
  <si>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</si>
  <si>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</si>
  <si>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</si>
  <si>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</si>
  <si>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</si>
  <si>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</si>
  <si>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</si>
  <si>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</si>
  <si>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</si>
  <si>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</si>
  <si>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</si>
  <si>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</si>
  <si>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</si>
  <si>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</si>
  <si>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</si>
  <si>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</si>
  <si>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</si>
  <si>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</si>
  <si>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</si>
  <si>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</si>
  <si>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</si>
  <si>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</si>
  <si>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</si>
  <si>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</si>
  <si>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</si>
  <si>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</si>
  <si>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</si>
  <si>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</si>
  <si>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</si>
  <si>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</si>
  <si>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</si>
  <si>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</si>
  <si>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</si>
  <si>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</si>
  <si>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</si>
  <si>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</si>
  <si>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</si>
  <si>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</si>
  <si>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</si>
  <si>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</si>
  <si>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</si>
  <si>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</si>
  <si>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</si>
  <si>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</si>
  <si>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</si>
  <si>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</si>
  <si>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</si>
  <si>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</si>
  <si>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</si>
  <si>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</si>
  <si>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</si>
  <si>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</si>
  <si>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</si>
  <si>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</si>
  <si>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</si>
  <si>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</si>
  <si>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</si>
  <si>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</si>
  <si>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</si>
  <si>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</si>
  <si>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</si>
  <si>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</si>
  <si>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</si>
  <si>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</si>
  <si>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</si>
  <si>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</si>
  <si>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</si>
  <si>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</si>
  <si>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</si>
  <si>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</si>
  <si>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</si>
  <si>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</si>
  <si>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</si>
  <si>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</si>
  <si>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</si>
  <si>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</si>
  <si>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</si>
  <si>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</si>
  <si>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</si>
  <si>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</si>
  <si>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</si>
  <si>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</si>
  <si>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</si>
  <si>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</si>
  <si>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</si>
  <si>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</si>
  <si>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</si>
  <si>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</si>
  <si>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</si>
  <si>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</si>
  <si>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</si>
  <si>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</si>
  <si>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</si>
  <si>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</si>
  <si>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</si>
  <si>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</si>
  <si>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</si>
  <si>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</si>
  <si>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</si>
  <si>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</si>
  <si>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</si>
  <si>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</si>
  <si>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</si>
  <si>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</si>
  <si>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</si>
  <si>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</si>
  <si>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</si>
  <si>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</si>
  <si>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</si>
  <si>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</si>
  <si>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</si>
  <si>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</si>
  <si>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</si>
  <si>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</si>
  <si>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</si>
  <si>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</si>
  <si>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</si>
  <si>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</si>
  <si>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</si>
  <si>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</si>
  <si>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</si>
  <si>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</si>
  <si>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</si>
  <si>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</si>
  <si>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</si>
  <si>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</si>
  <si>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</si>
  <si>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</si>
  <si>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</si>
  <si>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</si>
  <si>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</si>
  <si>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</si>
  <si>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</si>
  <si>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</si>
  <si>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</si>
  <si>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</si>
  <si>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</si>
  <si>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</si>
  <si>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</si>
  <si>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</si>
  <si>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</si>
  <si>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</si>
  <si>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</si>
  <si>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</si>
  <si>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</si>
  <si>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</si>
  <si>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</si>
  <si>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</si>
  <si>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</si>
  <si>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</si>
  <si>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</si>
  <si>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</si>
  <si>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</si>
  <si>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</si>
  <si>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</si>
  <si>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</si>
  <si>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</si>
  <si>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</si>
  <si>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</si>
  <si>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</si>
  <si>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</si>
  <si>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</si>
  <si>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</si>
  <si>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</si>
  <si>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</si>
  <si>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</si>
  <si>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</si>
  <si>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</si>
  <si>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</si>
  <si>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</si>
  <si>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</si>
  <si>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</si>
  <si>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</si>
  <si>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</si>
  <si>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</si>
  <si>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</si>
  <si>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</si>
  <si>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</si>
  <si>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</si>
  <si>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</si>
  <si>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</si>
  <si>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</si>
  <si>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</si>
  <si>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</si>
  <si>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</si>
  <si>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</si>
  <si>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</si>
  <si>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</si>
  <si>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</si>
  <si>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</si>
  <si>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</si>
  <si>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</si>
  <si>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</si>
  <si>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</si>
  <si>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</si>
  <si>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</si>
  <si>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</si>
  <si>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</si>
  <si>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</si>
  <si>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</si>
  <si>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</si>
  <si>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</si>
  <si>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</si>
  <si>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</si>
  <si>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</si>
  <si>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</si>
  <si>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</si>
  <si>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</si>
  <si>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</si>
  <si>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</si>
  <si>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</si>
  <si>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</si>
  <si>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</si>
  <si>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</si>
  <si>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</si>
  <si>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</si>
  <si>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</si>
  <si>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</si>
  <si>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</si>
  <si>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</si>
  <si>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</si>
  <si>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</si>
  <si>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</si>
  <si>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</si>
  <si>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</si>
  <si>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</si>
  <si>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</si>
  <si>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</si>
  <si>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</si>
  <si>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</si>
  <si>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</si>
  <si>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</si>
  <si>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</si>
  <si>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</si>
  <si>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</si>
  <si>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</si>
  <si>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</si>
  <si>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</si>
  <si>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</si>
  <si>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</si>
  <si>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</si>
  <si>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</si>
  <si>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</si>
  <si>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</si>
  <si>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</si>
  <si>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</si>
  <si>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</si>
  <si>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</si>
  <si>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</si>
  <si>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</si>
  <si>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</si>
  <si>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</si>
  <si>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</si>
  <si>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</si>
  <si>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</si>
  <si>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</si>
  <si>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</si>
  <si>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</si>
  <si>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</si>
  <si>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</si>
  <si>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</si>
  <si>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</si>
  <si>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</si>
  <si>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</si>
  <si>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</si>
  <si>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</si>
  <si>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</si>
  <si>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</si>
  <si>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</si>
  <si>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</si>
  <si>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</si>
  <si>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</si>
  <si>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</si>
  <si>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</si>
  <si>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</si>
  <si>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</si>
  <si>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</si>
  <si>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</si>
  <si>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</si>
  <si>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</si>
  <si>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</si>
  <si>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</si>
  <si>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</si>
  <si>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</si>
  <si>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</si>
  <si>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</si>
  <si>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</si>
  <si>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</si>
  <si>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</si>
  <si>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</si>
  <si>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</si>
  <si>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</si>
  <si>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</si>
  <si>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</si>
  <si>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</si>
  <si>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</si>
  <si>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</si>
  <si>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</si>
  <si>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</si>
  <si>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</si>
  <si>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</si>
  <si>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</si>
  <si>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</si>
  <si>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</si>
  <si>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</si>
  <si>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</si>
  <si>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</si>
  <si>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</si>
  <si>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</si>
  <si>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</si>
  <si>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</si>
  <si>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</si>
  <si>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</si>
  <si>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</si>
  <si>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</si>
  <si>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</si>
  <si>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</si>
  <si>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</si>
  <si>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</si>
  <si>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</si>
  <si>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</si>
  <si>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</si>
  <si>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</si>
  <si>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</si>
  <si>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</si>
  <si>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</si>
  <si>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</si>
  <si>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</si>
  <si>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</si>
  <si>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</si>
  <si>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</si>
  <si>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</si>
  <si>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</si>
  <si>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</si>
  <si>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</si>
  <si>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</si>
  <si>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</si>
  <si>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</si>
  <si>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</si>
  <si>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</si>
  <si>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</si>
  <si>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</si>
  <si>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</si>
  <si>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</si>
  <si>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</si>
  <si>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</si>
  <si>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</si>
  <si>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</si>
  <si>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</si>
  <si>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</si>
  <si>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</si>
  <si>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</si>
  <si>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</si>
  <si>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</si>
  <si>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</si>
  <si>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</si>
  <si>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</si>
  <si>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</si>
  <si>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</si>
  <si>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</si>
  <si>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</si>
  <si>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</si>
  <si>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</si>
  <si>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</si>
  <si>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</si>
  <si>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</si>
  <si>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</si>
  <si>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</si>
  <si>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</si>
  <si>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</si>
  <si>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</si>
  <si>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</si>
  <si>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</si>
  <si>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</si>
  <si>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</si>
  <si>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</si>
  <si>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</si>
  <si>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</si>
  <si>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</si>
  <si>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</si>
  <si>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</si>
  <si>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</si>
  <si>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</si>
  <si>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</si>
  <si>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</si>
  <si>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</si>
  <si>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</si>
  <si>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</si>
  <si>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</si>
  <si>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</si>
  <si>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</si>
  <si>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</si>
  <si>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</si>
  <si>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</si>
  <si>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</si>
  <si>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</si>
  <si>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</si>
  <si>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</si>
  <si>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</si>
  <si>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</si>
  <si>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</si>
  <si>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</si>
  <si>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</si>
  <si>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</si>
  <si>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</si>
  <si>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</si>
  <si>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</si>
  <si>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</si>
  <si>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</si>
  <si>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</si>
  <si>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</si>
  <si>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</si>
  <si>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</si>
  <si>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</si>
  <si>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</si>
  <si>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</si>
  <si>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</si>
  <si>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</si>
  <si>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</si>
  <si>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</si>
  <si>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</si>
  <si>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</si>
  <si>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</si>
  <si>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</si>
  <si>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</si>
  <si>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</si>
  <si>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</si>
  <si>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</si>
  <si>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</si>
  <si>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</si>
  <si>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</si>
  <si>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</si>
  <si>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</si>
  <si>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</si>
  <si>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</si>
  <si>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</si>
  <si>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</si>
  <si>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</si>
  <si>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</si>
  <si>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</si>
  <si>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</si>
  <si>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</si>
  <si>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</si>
  <si>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</si>
  <si>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</si>
  <si>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</si>
  <si>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</si>
  <si>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</si>
  <si>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</si>
  <si>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</si>
  <si>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</si>
  <si>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</si>
  <si>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</si>
  <si>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</si>
  <si>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</si>
  <si>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</si>
  <si>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</si>
  <si>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</si>
  <si>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</si>
  <si>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</si>
  <si>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</si>
  <si>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</si>
  <si>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</si>
  <si>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</si>
  <si>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</si>
  <si>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</si>
  <si>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</si>
  <si>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</si>
  <si>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</si>
  <si>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</si>
  <si>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</si>
  <si>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</si>
  <si>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</si>
  <si>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</si>
  <si>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</si>
  <si>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</si>
  <si>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</si>
  <si>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</si>
  <si>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</si>
  <si>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</si>
  <si>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</si>
  <si>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</si>
  <si>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</si>
  <si>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</si>
  <si>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</si>
  <si>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</si>
  <si>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</si>
  <si>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</si>
  <si>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</si>
  <si>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</si>
  <si>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</si>
  <si>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</si>
  <si>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</si>
  <si>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</si>
  <si>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</si>
  <si>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</si>
  <si>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</si>
  <si>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</si>
  <si>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</si>
  <si>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</si>
  <si>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</si>
  <si>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</si>
  <si>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</si>
  <si>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</si>
  <si>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</si>
  <si>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</si>
  <si>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</si>
  <si>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</si>
  <si>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</si>
  <si>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</si>
  <si>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</si>
  <si>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</si>
  <si>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</si>
  <si>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</si>
  <si>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</si>
  <si>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</si>
  <si>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</si>
  <si>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</si>
  <si>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</si>
  <si>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</si>
  <si>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</si>
  <si>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</si>
  <si>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</si>
  <si>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</si>
  <si>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</si>
  <si>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</si>
  <si>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</si>
  <si>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</si>
  <si>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</si>
  <si>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</si>
  <si>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</si>
  <si>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</si>
  <si>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</si>
  <si>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</si>
  <si>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</si>
  <si>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</si>
  <si>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</si>
  <si>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</si>
  <si>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</si>
  <si>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</si>
  <si>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</si>
  <si>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</si>
  <si>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</si>
  <si>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</si>
  <si>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</si>
  <si>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</si>
  <si>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</si>
  <si>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</si>
  <si>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</si>
  <si>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</si>
  <si>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</si>
  <si>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</si>
  <si>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</si>
  <si>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</si>
  <si>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</si>
  <si>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</si>
  <si>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</si>
  <si>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</si>
  <si>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</si>
  <si>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</si>
  <si>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</si>
  <si>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</si>
  <si>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</si>
  <si>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</si>
  <si>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</si>
  <si>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</si>
  <si>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</si>
  <si>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</si>
  <si>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</si>
  <si>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</si>
  <si>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</si>
  <si>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</si>
  <si>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</si>
  <si>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</si>
  <si>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</si>
  <si>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</si>
  <si>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</si>
  <si>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</si>
  <si>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</si>
  <si>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</si>
  <si>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</si>
  <si>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</si>
  <si>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</si>
  <si>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</si>
  <si>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</si>
  <si>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</si>
  <si>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</si>
  <si>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</si>
  <si>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</si>
  <si>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</si>
  <si>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</si>
  <si>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</si>
  <si>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</si>
  <si>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</si>
  <si>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</si>
  <si>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</si>
  <si>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</si>
  <si>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</si>
  <si>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</si>
  <si>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</si>
  <si>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</si>
  <si>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</si>
  <si>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</si>
  <si>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</si>
  <si>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</si>
  <si>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</si>
  <si>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</si>
  <si>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</si>
  <si>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</si>
  <si>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</si>
  <si>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</si>
  <si>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</si>
  <si>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</si>
  <si>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</si>
  <si>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</si>
  <si>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</si>
  <si>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</si>
  <si>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</si>
  <si>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</si>
  <si>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</si>
  <si>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</si>
  <si>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</si>
  <si>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</si>
  <si>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</si>
  <si>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</si>
  <si>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</si>
  <si>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</si>
  <si>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</si>
  <si>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</si>
  <si>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</si>
  <si>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</si>
  <si>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</si>
  <si>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</si>
  <si>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</si>
  <si>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</si>
  <si>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</si>
  <si>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</si>
  <si>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</si>
  <si>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</si>
  <si>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</si>
  <si>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</si>
  <si>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</si>
  <si>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</si>
  <si>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</si>
  <si>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</si>
  <si>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</si>
  <si>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</si>
  <si>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</si>
  <si>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</si>
  <si>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</si>
  <si>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</si>
  <si>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</si>
  <si>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</si>
  <si>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</si>
  <si>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</si>
  <si>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</si>
  <si>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</si>
  <si>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</si>
  <si>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</si>
  <si>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</si>
  <si>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</si>
  <si>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</si>
  <si>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</si>
  <si>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</si>
  <si>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</si>
  <si>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</si>
  <si>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</si>
  <si>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</si>
  <si>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</si>
  <si>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</si>
  <si>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</si>
  <si>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</si>
  <si>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</si>
  <si>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</si>
  <si>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</si>
  <si>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</si>
  <si>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</si>
  <si>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</si>
  <si>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</si>
  <si>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</si>
  <si>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</si>
  <si>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</si>
  <si>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</si>
  <si>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</si>
  <si>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</si>
  <si>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</si>
  <si>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</si>
  <si>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</si>
  <si>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</si>
  <si>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</si>
  <si>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</si>
  <si>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</si>
  <si>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</si>
  <si>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</si>
  <si>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</si>
  <si>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</si>
  <si>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</si>
  <si>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</si>
  <si>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</si>
  <si>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</si>
  <si>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</si>
  <si>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</si>
  <si>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</si>
  <si>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</si>
  <si>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</si>
  <si>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</si>
  <si>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</si>
  <si>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</si>
  <si>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</si>
  <si>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</si>
  <si>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</si>
  <si>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</si>
  <si>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</si>
  <si>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</si>
  <si>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</si>
  <si>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</si>
  <si>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</si>
  <si>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</si>
  <si>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</si>
  <si>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</si>
  <si>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</si>
  <si>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</si>
  <si>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</si>
  <si>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</si>
  <si>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</si>
  <si>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</si>
  <si>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</si>
  <si>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</si>
  <si>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</si>
  <si>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</si>
  <si>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</si>
  <si>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</si>
  <si>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</si>
  <si>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</si>
  <si>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</si>
  <si>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</si>
  <si>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</si>
  <si>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</si>
  <si>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</si>
  <si>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</si>
  <si>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</si>
  <si>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</si>
  <si>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</si>
  <si>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</si>
  <si>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</si>
  <si>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</si>
  <si>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</si>
  <si>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</si>
  <si>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</si>
  <si>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</si>
  <si>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</si>
  <si>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</si>
  <si>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</si>
  <si>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</si>
  <si>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</si>
  <si>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</si>
  <si>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</si>
  <si>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</si>
  <si>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</si>
  <si>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</si>
  <si>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</si>
  <si>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</si>
  <si>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</si>
  <si>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</si>
  <si>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</si>
  <si>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</si>
  <si>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</si>
  <si>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</si>
  <si>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</si>
  <si>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</si>
  <si>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</si>
  <si>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</si>
  <si>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</si>
  <si>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</si>
  <si>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</si>
  <si>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</si>
  <si>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</si>
  <si>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</si>
  <si>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</si>
  <si>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</si>
  <si>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</si>
  <si>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</si>
  <si>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</si>
  <si>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</si>
  <si>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</si>
  <si>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</si>
  <si>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</si>
  <si>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</si>
  <si>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</si>
  <si>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</si>
  <si>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</si>
  <si>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</si>
  <si>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</si>
  <si>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</si>
  <si>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</si>
  <si>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</si>
  <si>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</si>
  <si>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</si>
  <si>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</si>
  <si>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</si>
  <si>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</si>
  <si>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</si>
  <si>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</si>
  <si>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</si>
  <si>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</si>
  <si>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</si>
  <si>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</si>
  <si>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</si>
  <si>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</si>
  <si>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</si>
  <si>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</si>
  <si>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</si>
  <si>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</si>
  <si>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</si>
  <si>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</si>
  <si>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</si>
  <si>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</si>
  <si>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</si>
  <si>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</si>
  <si>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</si>
  <si>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</si>
  <si>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</si>
  <si>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</si>
  <si>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</si>
  <si>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</si>
  <si>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</si>
  <si>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</si>
  <si>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</si>
  <si>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</si>
  <si>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</si>
  <si>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</si>
  <si>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</si>
  <si>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</si>
  <si>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</si>
  <si>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</si>
  <si>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</si>
  <si>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</si>
  <si>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</si>
  <si>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</si>
  <si>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</si>
  <si>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</si>
  <si>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</si>
  <si>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</si>
  <si>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</si>
  <si>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</si>
  <si>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</si>
  <si>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</si>
  <si>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</si>
  <si>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</si>
  <si>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</si>
  <si>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</si>
  <si>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</si>
  <si>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</si>
  <si>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</si>
  <si>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</si>
  <si>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</si>
  <si>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</si>
  <si>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</si>
  <si>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</si>
  <si>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</si>
  <si>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</si>
  <si>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</si>
  <si>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</si>
  <si>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</si>
  <si>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</si>
  <si>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</si>
  <si>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</si>
  <si>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</si>
  <si>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</si>
  <si>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</si>
  <si>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</si>
  <si>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</si>
  <si>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</si>
  <si>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</si>
  <si>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</si>
  <si>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</si>
  <si>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</si>
  <si>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</si>
  <si>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</si>
  <si>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</si>
  <si>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</si>
  <si>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</si>
  <si>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</si>
  <si>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</si>
  <si>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</si>
  <si>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</si>
  <si>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</si>
  <si>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</si>
  <si>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</si>
  <si>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</si>
  <si>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</si>
  <si>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</si>
  <si>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</si>
  <si>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</si>
  <si>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</si>
  <si>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</si>
  <si>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</si>
  <si>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</si>
  <si>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</si>
  <si>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</si>
  <si>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</si>
  <si>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</si>
  <si>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</si>
  <si>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</si>
  <si>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</si>
  <si>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</si>
  <si>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</si>
  <si>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</si>
  <si>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</si>
  <si>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</si>
  <si>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</si>
  <si>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</si>
  <si>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</si>
  <si>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</si>
  <si>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</si>
  <si>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</si>
  <si>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</si>
  <si>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</si>
  <si>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</si>
  <si>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</si>
  <si>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</si>
  <si>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</si>
  <si>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</si>
  <si>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</si>
  <si>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</si>
  <si>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</si>
  <si>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</si>
  <si>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</si>
  <si>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</si>
  <si>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</si>
  <si>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</si>
  <si>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</si>
  <si>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</si>
  <si>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</si>
  <si>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</si>
  <si>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</si>
  <si>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</si>
  <si>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</si>
  <si>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</si>
  <si>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</si>
  <si>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</si>
  <si>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</si>
  <si>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</si>
  <si>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</si>
  <si>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</si>
  <si>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</si>
  <si>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</si>
  <si>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</si>
  <si>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</si>
  <si>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</si>
  <si>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</si>
  <si>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</si>
  <si>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</si>
  <si>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</si>
  <si>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</si>
  <si>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</si>
  <si>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</si>
  <si>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</si>
  <si>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</si>
  <si>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</si>
  <si>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</si>
  <si>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</si>
  <si>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</si>
  <si>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</si>
  <si>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</si>
  <si>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</si>
  <si>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</si>
  <si>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</si>
  <si>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</si>
  <si>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</si>
  <si>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</si>
  <si>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</si>
  <si>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</si>
  <si>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</si>
  <si>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</si>
  <si>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</si>
  <si>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</si>
  <si>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</si>
  <si>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</si>
  <si>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</si>
  <si>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</si>
  <si>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</si>
  <si>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</si>
  <si>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</si>
  <si>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</si>
  <si>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</si>
  <si>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</si>
  <si>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</si>
  <si>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</si>
  <si>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</si>
  <si>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</si>
  <si>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</si>
  <si>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</si>
  <si>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</si>
  <si>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</si>
  <si>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</si>
  <si>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</si>
  <si>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</si>
  <si>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</si>
  <si>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</si>
  <si>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</si>
  <si>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</si>
  <si>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</si>
  <si>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</si>
  <si>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</si>
  <si>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</si>
  <si>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</si>
  <si>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</si>
  <si>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</si>
  <si>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</si>
  <si>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</si>
  <si>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</si>
  <si>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</si>
  <si>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</si>
  <si>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</si>
  <si>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</si>
  <si>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</si>
  <si>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</si>
  <si>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</si>
  <si>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</si>
  <si>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</si>
  <si>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</si>
  <si>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</si>
  <si>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</si>
  <si>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</si>
  <si>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</si>
  <si>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</si>
  <si>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</si>
  <si>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</si>
  <si>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</si>
  <si>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</si>
  <si>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</si>
  <si>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</si>
  <si>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</si>
  <si>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</si>
  <si>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</si>
  <si>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</si>
  <si>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</si>
  <si>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</si>
  <si>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</si>
  <si>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</si>
  <si>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</si>
  <si>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</si>
  <si>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</si>
  <si>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</si>
  <si>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</si>
  <si>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</si>
  <si>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</si>
  <si>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</si>
  <si>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</si>
  <si>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</si>
  <si>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</si>
  <si>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</si>
  <si>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</si>
  <si>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</si>
  <si>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</si>
  <si>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</si>
  <si>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</si>
  <si>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</si>
  <si>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</si>
  <si>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</si>
  <si>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</si>
  <si>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</si>
  <si>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</si>
  <si>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</si>
  <si>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</si>
  <si>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</si>
  <si>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</si>
  <si>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</si>
  <si>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</si>
  <si>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</si>
  <si>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</si>
  <si>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</si>
  <si>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</si>
  <si>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</si>
  <si>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</si>
  <si>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</si>
  <si>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</si>
  <si>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</si>
  <si>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</si>
  <si>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</si>
  <si>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</si>
  <si>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</si>
  <si>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</si>
  <si>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</si>
  <si>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</si>
  <si>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</si>
  <si>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</si>
  <si>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</si>
  <si>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</si>
  <si>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</si>
  <si>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</si>
  <si>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</si>
  <si>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</si>
  <si>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</si>
  <si>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</si>
  <si>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</si>
  <si>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</si>
  <si>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</si>
  <si>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</si>
  <si>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</si>
  <si>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</si>
  <si>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</si>
  <si>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</si>
  <si>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</si>
  <si>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</si>
  <si>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</si>
  <si>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</si>
  <si>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</si>
  <si>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</si>
  <si>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</si>
  <si>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</si>
  <si>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</si>
  <si>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</si>
  <si>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</si>
  <si>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</si>
  <si>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</si>
  <si>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</si>
  <si>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</si>
  <si>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</si>
  <si>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</si>
  <si>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</si>
  <si>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</si>
  <si>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</si>
  <si>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</si>
  <si>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</si>
  <si>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</si>
  <si>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</si>
  <si>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</si>
  <si>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</si>
  <si>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</si>
  <si>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</si>
  <si>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</si>
  <si>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</si>
  <si>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</si>
  <si>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</si>
  <si>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</si>
  <si>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</si>
  <si>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</si>
  <si>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</si>
  <si>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</si>
  <si>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</si>
  <si>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</si>
  <si>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</si>
  <si>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</si>
  <si>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</si>
  <si>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</si>
  <si>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</si>
  <si>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</si>
  <si>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</si>
  <si>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</si>
  <si>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</si>
  <si>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</si>
  <si>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</si>
  <si>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</si>
  <si>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</si>
  <si>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</si>
  <si>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</si>
  <si>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</si>
  <si>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</si>
  <si>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</si>
  <si>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</si>
  <si>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</si>
  <si>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</si>
  <si>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</si>
  <si>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</si>
  <si>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</si>
  <si>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</si>
  <si>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</si>
  <si>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</si>
  <si>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</si>
  <si>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</si>
  <si>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</si>
  <si>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</si>
  <si>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</si>
  <si>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</si>
  <si>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</si>
  <si>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</si>
  <si>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</si>
  <si>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</si>
  <si>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</si>
  <si>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</si>
  <si>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</si>
  <si>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</si>
  <si>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</si>
  <si>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</si>
  <si>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</si>
  <si>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</si>
  <si>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</si>
  <si>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</si>
  <si>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</si>
  <si>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</si>
  <si>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</si>
  <si>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</si>
  <si>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</si>
  <si>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</si>
  <si>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</si>
  <si>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</si>
  <si>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</si>
  <si>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</si>
  <si>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</si>
  <si>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</si>
  <si>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</si>
  <si>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</si>
  <si>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</si>
  <si>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</si>
  <si>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</si>
  <si>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</si>
  <si>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</si>
  <si>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</si>
  <si>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</si>
  <si>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</si>
  <si>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</si>
  <si>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</si>
  <si>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</si>
  <si>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</si>
  <si>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</si>
  <si>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</si>
  <si>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</si>
  <si>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</si>
  <si>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</si>
  <si>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</si>
  <si>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</si>
  <si>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</si>
  <si>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</si>
  <si>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</si>
  <si>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</si>
  <si>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</si>
  <si>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</si>
  <si>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</si>
  <si>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</si>
  <si>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</si>
  <si>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</si>
  <si>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</si>
  <si>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</si>
  <si>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</si>
  <si>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</si>
  <si>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</si>
  <si>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</si>
  <si>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</si>
  <si>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</si>
  <si>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</si>
  <si>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</si>
  <si>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</si>
  <si>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</si>
  <si>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</si>
  <si>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</si>
  <si>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</si>
  <si>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</si>
  <si>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</si>
  <si>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</si>
  <si>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</si>
  <si>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</si>
  <si>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</si>
  <si>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</si>
  <si>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</si>
  <si>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</si>
  <si>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</si>
  <si>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</si>
  <si>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</si>
  <si>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</si>
  <si>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</si>
  <si>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</si>
  <si>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</si>
  <si>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</si>
  <si>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</si>
  <si>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</si>
  <si>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</si>
  <si>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</si>
  <si>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</si>
  <si>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</si>
  <si>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</si>
  <si>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</si>
  <si>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</si>
  <si>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</si>
  <si>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</si>
  <si>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</si>
  <si>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</si>
  <si>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</si>
  <si>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</si>
  <si>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</si>
  <si>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</si>
  <si>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</si>
  <si>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</si>
  <si>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</si>
  <si>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</si>
  <si>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</si>
  <si>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</si>
  <si>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</si>
  <si>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</si>
  <si>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</si>
  <si>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</si>
  <si>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</si>
  <si>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</si>
  <si>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</si>
  <si>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</si>
  <si>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</si>
  <si>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</si>
  <si>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</si>
  <si>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</si>
  <si>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</si>
  <si>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</si>
  <si>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</si>
  <si>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</si>
  <si>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</si>
  <si>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</si>
  <si>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</si>
  <si>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</si>
  <si>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</si>
  <si>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</si>
  <si>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</si>
  <si>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</si>
  <si>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</si>
  <si>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</si>
  <si>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</si>
  <si>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</si>
  <si>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</si>
  <si>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</si>
  <si>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</si>
  <si>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</si>
  <si>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</si>
  <si>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</si>
  <si>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</si>
  <si>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</si>
  <si>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</si>
  <si>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</si>
  <si>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</si>
  <si>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</si>
  <si>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</si>
  <si>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</si>
  <si>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</si>
  <si>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</si>
  <si>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</si>
  <si>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</si>
  <si>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</si>
  <si>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</si>
  <si>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</si>
  <si>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</si>
  <si>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</si>
  <si>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</si>
  <si>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</si>
  <si>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</si>
  <si>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</si>
  <si>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</si>
  <si>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</si>
  <si>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</si>
  <si>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</si>
  <si>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</si>
  <si>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</si>
  <si>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</si>
  <si>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</si>
  <si>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</si>
  <si>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</si>
  <si>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</si>
  <si>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</si>
  <si>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</si>
  <si>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</si>
  <si>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</si>
  <si>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</si>
  <si>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</si>
  <si>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</si>
  <si>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</si>
  <si>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</si>
  <si>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</si>
  <si>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</si>
  <si>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</si>
  <si>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</si>
  <si>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</si>
  <si>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</si>
  <si>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</si>
  <si>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</si>
  <si>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</si>
  <si>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</si>
  <si>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</si>
  <si>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</si>
  <si>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</si>
  <si>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</si>
  <si>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</si>
  <si>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</si>
  <si>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</si>
  <si>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</si>
  <si>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</si>
  <si>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</si>
  <si>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</si>
  <si>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</si>
  <si>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</si>
  <si>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</si>
  <si>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</si>
  <si>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</si>
  <si>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</si>
  <si>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</si>
  <si>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</si>
  <si>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</si>
  <si>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</si>
  <si>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</si>
  <si>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</si>
  <si>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</si>
  <si>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</si>
  <si>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</si>
  <si>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</si>
  <si>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</si>
  <si>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</si>
  <si>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</si>
  <si>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</si>
  <si>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</si>
  <si>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</si>
  <si>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</si>
  <si>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</si>
  <si>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</si>
  <si>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</si>
  <si>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</si>
  <si>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</si>
  <si>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</si>
  <si>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</si>
  <si>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</si>
  <si>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</si>
  <si>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</si>
  <si>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</si>
  <si>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</si>
  <si>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</si>
  <si>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</si>
  <si>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</si>
  <si>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</si>
  <si>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</si>
  <si>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</si>
  <si>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</si>
  <si>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</si>
  <si>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</si>
  <si>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</si>
  <si>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</si>
  <si>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</si>
  <si>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</si>
  <si>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</si>
  <si>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</si>
  <si>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</si>
  <si>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</si>
  <si>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</si>
  <si>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</si>
  <si>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</si>
  <si>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</si>
  <si>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</si>
  <si>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</si>
  <si>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</si>
  <si>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</si>
  <si>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</si>
  <si>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</si>
  <si>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</si>
  <si>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</si>
  <si>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</si>
  <si>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</si>
  <si>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</si>
  <si>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</si>
  <si>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</si>
  <si>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</si>
  <si>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</si>
  <si>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</si>
  <si>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</si>
  <si>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</si>
  <si>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</si>
  <si>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</si>
  <si>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</si>
  <si>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</si>
  <si>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</si>
  <si>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</si>
  <si>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</si>
  <si>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</si>
  <si>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</si>
  <si>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</si>
  <si>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</si>
  <si>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</si>
  <si>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</si>
  <si>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</si>
  <si>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</si>
  <si>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</si>
  <si>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</si>
  <si>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</si>
  <si>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</si>
  <si>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</si>
  <si>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</si>
  <si>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</si>
  <si>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</si>
  <si>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</si>
  <si>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</si>
  <si>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</si>
  <si>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</si>
  <si>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</si>
  <si>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</si>
  <si>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</si>
  <si>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</si>
  <si>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</si>
  <si>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</si>
  <si>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</si>
  <si>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</si>
  <si>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</si>
  <si>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</si>
  <si>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</si>
  <si>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</si>
  <si>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</si>
  <si>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</si>
  <si>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</si>
  <si>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</si>
  <si>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</si>
  <si>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</si>
  <si>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</si>
  <si>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</si>
  <si>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</si>
  <si>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</si>
  <si>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</si>
  <si>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</si>
  <si>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</si>
  <si>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</si>
  <si>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</si>
  <si>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</si>
  <si>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</si>
  <si>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</si>
  <si>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</si>
  <si>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</si>
  <si>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</si>
  <si>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</si>
  <si>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</si>
  <si>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</si>
  <si>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</si>
  <si>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</si>
  <si>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</si>
  <si>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</si>
  <si>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</si>
  <si>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</si>
  <si>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</si>
  <si>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</si>
  <si>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</si>
  <si>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</si>
  <si>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</si>
  <si>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</si>
  <si>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</si>
  <si>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</si>
  <si>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</si>
  <si>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</si>
  <si>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</si>
  <si>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</si>
  <si>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</si>
  <si>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</si>
  <si>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</si>
  <si>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</si>
  <si>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</si>
  <si>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</si>
  <si>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</si>
  <si>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</si>
  <si>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</si>
  <si>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</si>
  <si>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</si>
  <si>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</si>
  <si>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</si>
  <si>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</si>
  <si>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</si>
  <si>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</si>
  <si>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</si>
  <si>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</si>
  <si>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</si>
  <si>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</si>
  <si>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</si>
  <si>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</si>
  <si>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</si>
  <si>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</si>
  <si>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</si>
  <si>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</si>
  <si>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</si>
  <si>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</si>
  <si>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</si>
  <si>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</si>
  <si>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</si>
  <si>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</si>
  <si>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</si>
  <si>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</si>
  <si>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</si>
  <si>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</si>
  <si>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</si>
  <si>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</si>
  <si>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</si>
  <si>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</si>
  <si>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</si>
  <si>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</si>
  <si>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</si>
  <si>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</si>
  <si>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</si>
  <si>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</si>
  <si>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</si>
  <si>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</si>
  <si>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</si>
  <si>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</si>
  <si>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</si>
  <si>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</si>
  <si>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</si>
  <si>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</si>
  <si>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</si>
  <si>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</si>
  <si>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</si>
  <si>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</si>
  <si>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</si>
  <si>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</si>
  <si>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</si>
  <si>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</si>
  <si>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</si>
  <si>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</si>
  <si>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</si>
  <si>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</si>
  <si>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</si>
  <si>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</si>
  <si>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</si>
  <si>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</si>
  <si>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</si>
  <si>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</si>
  <si>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</si>
  <si>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</si>
  <si>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</si>
  <si>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</si>
  <si>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</si>
  <si>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</si>
  <si>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</si>
  <si>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</si>
  <si>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</si>
  <si>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</si>
  <si>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</si>
  <si>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</si>
  <si>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</si>
  <si>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</si>
  <si>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</si>
  <si>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</si>
  <si>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</si>
  <si>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</si>
  <si>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</si>
  <si>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</si>
  <si>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</si>
  <si>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</si>
  <si>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</si>
  <si>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</si>
  <si>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</si>
  <si>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</si>
  <si>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</si>
  <si>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</si>
  <si>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</si>
  <si>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</si>
  <si>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</si>
  <si>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</si>
  <si>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</si>
  <si>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</si>
  <si>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</si>
  <si>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</si>
  <si>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</si>
  <si>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</si>
  <si>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</si>
  <si>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</si>
  <si>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</si>
  <si>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</si>
  <si>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</si>
  <si>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</si>
  <si>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</si>
  <si>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</si>
  <si>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</si>
  <si>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</si>
  <si>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</si>
  <si>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</si>
  <si>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</si>
  <si>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</si>
  <si>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</si>
  <si>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</si>
  <si>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</si>
  <si>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</si>
  <si>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</si>
  <si>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</si>
  <si>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</si>
  <si>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</si>
  <si>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</si>
  <si>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</si>
  <si>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</si>
  <si>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</si>
  <si>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</si>
  <si>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</si>
  <si>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</si>
  <si>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</si>
  <si>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</si>
  <si>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</si>
  <si>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</si>
  <si>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</si>
  <si>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</si>
  <si>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</si>
  <si>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</si>
  <si>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</si>
  <si>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</si>
  <si>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</si>
  <si>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</si>
  <si>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</si>
  <si>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</si>
  <si>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</si>
  <si>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</si>
  <si>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</si>
  <si>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</si>
  <si>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</si>
  <si>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</si>
  <si>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</si>
  <si>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</si>
  <si>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</si>
  <si>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</si>
  <si>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</si>
  <si>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</si>
  <si>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</si>
  <si>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</si>
  <si>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</si>
  <si>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</si>
  <si>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</si>
  <si>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</si>
  <si>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</si>
  <si>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</si>
  <si>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</si>
  <si>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</si>
  <si>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</si>
  <si>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</si>
  <si>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</si>
  <si>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</si>
  <si>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</si>
  <si>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</si>
  <si>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</si>
  <si>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</si>
  <si>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</si>
  <si>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</si>
  <si>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</si>
  <si>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</si>
  <si>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</si>
  <si>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</si>
  <si>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</si>
  <si>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</si>
  <si>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</si>
  <si>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</si>
  <si>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</si>
  <si>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</si>
  <si>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</si>
  <si>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</si>
  <si>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</si>
  <si>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</si>
  <si>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</si>
  <si>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</si>
  <si>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</si>
  <si>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</si>
  <si>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</si>
  <si>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</si>
  <si>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</si>
  <si>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</si>
  <si>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</si>
  <si>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</si>
  <si>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</si>
  <si>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</si>
  <si>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</si>
  <si>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</si>
  <si>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</si>
  <si>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</si>
  <si>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</si>
  <si>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</si>
  <si>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</si>
  <si>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</si>
  <si>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</si>
  <si>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</si>
  <si>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</si>
  <si>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</si>
  <si>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</si>
  <si>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</si>
  <si>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</si>
  <si>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</si>
  <si>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</si>
  <si>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</si>
  <si>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</si>
  <si>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</si>
  <si>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</si>
  <si>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</si>
  <si>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</si>
  <si>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</si>
  <si>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</si>
  <si>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</si>
  <si>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</si>
  <si>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</si>
  <si>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</si>
  <si>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</si>
  <si>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</si>
  <si>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</si>
  <si>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</si>
  <si>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</si>
  <si>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</si>
  <si>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</si>
  <si>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</si>
  <si>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</si>
  <si>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</si>
  <si>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</si>
  <si>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</si>
  <si>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</si>
  <si>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</si>
  <si>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</si>
  <si>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</si>
  <si>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</si>
  <si>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</si>
  <si>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</si>
  <si>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</si>
  <si>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</si>
  <si>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</si>
  <si>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</si>
  <si>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</si>
  <si>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</si>
  <si>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</si>
  <si>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</si>
  <si>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</si>
  <si>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</si>
  <si>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</si>
  <si>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</si>
  <si>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</si>
  <si>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</si>
  <si>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</si>
  <si>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</si>
  <si>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</si>
  <si>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</si>
  <si>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</si>
  <si>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</si>
  <si>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</si>
  <si>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</si>
  <si>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</si>
  <si>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</si>
  <si>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</si>
  <si>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</si>
  <si>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</si>
  <si>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</si>
  <si>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</si>
  <si>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</si>
  <si>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</si>
  <si>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</si>
  <si>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</si>
  <si>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</si>
  <si>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</si>
  <si>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</si>
  <si>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</si>
  <si>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</si>
  <si>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</si>
  <si>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</si>
  <si>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</si>
  <si>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</si>
  <si>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</si>
  <si>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</si>
  <si>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</si>
  <si>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</si>
  <si>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</si>
  <si>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</si>
  <si>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</si>
  <si>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</si>
  <si>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</si>
  <si>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</si>
  <si>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</si>
  <si>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</si>
  <si>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</si>
  <si>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</si>
  <si>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</si>
  <si>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</si>
  <si>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</si>
  <si>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</si>
  <si>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</si>
  <si>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</si>
  <si>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</si>
  <si>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</si>
  <si>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</si>
  <si>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</si>
  <si>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</si>
  <si>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</si>
  <si>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</si>
  <si>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</si>
  <si>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</si>
  <si>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</si>
  <si>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</si>
  <si>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</si>
  <si>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</si>
  <si>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</si>
  <si>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</si>
  <si>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</si>
  <si>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</si>
  <si>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</si>
  <si>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</si>
  <si>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</si>
  <si>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</si>
  <si>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</si>
  <si>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</si>
  <si>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</si>
  <si>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</si>
  <si>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</si>
  <si>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</si>
  <si>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</si>
  <si>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</si>
  <si>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</si>
  <si>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</si>
  <si>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</si>
  <si>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</si>
  <si>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</si>
  <si>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</si>
  <si>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</si>
  <si>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</si>
  <si>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</si>
  <si>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</si>
  <si>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</si>
  <si>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</si>
  <si>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</si>
  <si>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</si>
  <si>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</si>
  <si>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</si>
  <si>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</si>
  <si>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</si>
  <si>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</si>
  <si>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</si>
  <si>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</si>
  <si>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</si>
  <si>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</si>
  <si>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</si>
  <si>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</si>
  <si>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</si>
  <si>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</si>
  <si>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</si>
  <si>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</si>
  <si>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</si>
  <si>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</si>
  <si>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</si>
  <si>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</si>
  <si>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</si>
  <si>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</si>
  <si>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</si>
  <si>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</si>
  <si>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</si>
  <si>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</si>
  <si>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</si>
  <si>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</si>
  <si>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</si>
  <si>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</si>
  <si>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</si>
  <si>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</si>
  <si>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</si>
  <si>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</si>
  <si>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</si>
  <si>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</si>
  <si>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</si>
  <si>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</si>
  <si>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</si>
  <si>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</si>
  <si>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</si>
  <si>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</si>
  <si>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</si>
  <si>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</si>
  <si>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</si>
  <si>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</si>
  <si>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</si>
  <si>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</si>
  <si>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</si>
  <si>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</si>
  <si>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</si>
  <si>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</si>
  <si>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</si>
  <si>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</si>
  <si>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</si>
  <si>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</si>
  <si>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</si>
  <si>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</si>
  <si>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</si>
  <si>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</si>
  <si>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</si>
  <si>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</si>
  <si>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</si>
  <si>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</si>
  <si>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</si>
  <si>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</si>
  <si>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</si>
  <si>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</si>
  <si>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</si>
  <si>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</si>
  <si>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</si>
  <si>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</si>
  <si>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</si>
  <si>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</si>
  <si>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</si>
  <si>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</si>
  <si>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</si>
  <si>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</si>
  <si>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</si>
  <si>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</si>
  <si>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</si>
  <si>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</si>
  <si>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</si>
  <si>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</si>
  <si>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</si>
  <si>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</si>
  <si>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</si>
  <si>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</si>
  <si>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</si>
  <si>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</si>
  <si>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</si>
  <si>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</si>
  <si>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</si>
  <si>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</si>
  <si>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</si>
  <si>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</si>
  <si>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</si>
  <si>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</si>
  <si>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</si>
  <si>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</si>
  <si>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</si>
  <si>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</si>
  <si>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</si>
  <si>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</si>
  <si>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</si>
  <si>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</si>
  <si>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</si>
  <si>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</si>
  <si>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</si>
  <si>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</si>
  <si>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</si>
  <si>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</si>
  <si>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</si>
  <si>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</si>
  <si>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</si>
  <si>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</si>
  <si>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</si>
  <si>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</si>
  <si>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</si>
  <si>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</si>
  <si>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</si>
  <si>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</si>
  <si>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</si>
  <si>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</si>
  <si>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</si>
  <si>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</si>
  <si>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</si>
  <si>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</si>
  <si>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</si>
  <si>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</si>
  <si>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</si>
  <si>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</si>
  <si>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</si>
  <si>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</si>
  <si>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</si>
  <si>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</si>
  <si>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</si>
  <si>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</si>
  <si>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</si>
  <si>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</si>
  <si>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</si>
  <si>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</si>
  <si>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</si>
  <si>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</si>
  <si>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</si>
  <si>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</si>
  <si>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</si>
  <si>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</si>
  <si>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</si>
  <si>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</si>
  <si>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</si>
  <si>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</si>
  <si>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</si>
  <si>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</si>
  <si>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</si>
  <si>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</si>
  <si>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</si>
  <si>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</si>
  <si>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</si>
  <si>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</si>
  <si>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</si>
  <si>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</si>
  <si>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</si>
  <si>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</si>
  <si>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</si>
  <si>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</si>
  <si>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</si>
  <si>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</si>
  <si>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</si>
  <si>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</si>
  <si>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</si>
  <si>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</si>
  <si>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</si>
  <si>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</si>
  <si>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</si>
  <si>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</si>
  <si>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</si>
  <si>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</si>
  <si>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</si>
  <si>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</si>
  <si>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</si>
  <si>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</si>
  <si>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</si>
  <si>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</si>
  <si>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</si>
  <si>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</si>
  <si>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</si>
  <si>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</si>
  <si>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</si>
  <si>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</si>
  <si>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</si>
  <si>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</si>
  <si>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</si>
  <si>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</si>
  <si>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</si>
  <si>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</si>
  <si>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</si>
  <si>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</si>
  <si>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</si>
  <si>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</si>
  <si>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</si>
  <si>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</si>
  <si>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</si>
  <si>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</si>
  <si>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</si>
  <si>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</si>
  <si>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</si>
  <si>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</si>
  <si>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</si>
  <si>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</si>
  <si>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</si>
  <si>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</si>
  <si>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</si>
  <si>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</si>
  <si>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</si>
  <si>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</si>
  <si>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</si>
  <si>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</si>
  <si>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</si>
  <si>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</si>
  <si>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</si>
  <si>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</si>
  <si>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</si>
  <si>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</si>
  <si>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</si>
  <si>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</si>
  <si>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</si>
  <si>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</si>
  <si>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</si>
  <si>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</si>
  <si>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</si>
  <si>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</si>
  <si>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</si>
  <si>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</si>
  <si>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</si>
  <si>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</si>
  <si>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</si>
  <si>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</si>
  <si>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</si>
  <si>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</si>
  <si>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</si>
  <si>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</si>
  <si>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</si>
  <si>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</si>
  <si>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</si>
  <si>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</si>
  <si>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</si>
  <si>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</si>
  <si>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</si>
  <si>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</si>
  <si>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</si>
  <si>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</si>
  <si>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</si>
  <si>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</si>
  <si>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</si>
  <si>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</si>
  <si>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</si>
  <si>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</si>
  <si>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</si>
  <si>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</si>
  <si>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</si>
  <si>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</si>
  <si>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</si>
  <si>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</si>
  <si>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</si>
  <si>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</si>
  <si>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</si>
  <si>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</si>
  <si>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</si>
  <si>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</si>
  <si>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</si>
  <si>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</si>
  <si>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</si>
  <si>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</si>
  <si>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</si>
  <si>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</si>
  <si>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</si>
  <si>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</si>
  <si>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</si>
  <si>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</si>
  <si>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</si>
  <si>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</si>
  <si>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</si>
  <si>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</si>
  <si>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</si>
  <si>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</si>
  <si>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</si>
  <si>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</si>
  <si>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</si>
  <si>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</si>
  <si>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</si>
  <si>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</si>
  <si>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</si>
  <si>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</si>
  <si>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</si>
  <si>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</si>
  <si>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</si>
  <si>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</si>
  <si>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</si>
  <si>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</si>
  <si>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</si>
  <si>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</si>
  <si>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</si>
  <si>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</si>
  <si>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</si>
  <si>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</si>
  <si>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</si>
  <si>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</si>
  <si>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</si>
  <si>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</si>
  <si>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</si>
  <si>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</si>
  <si>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</si>
  <si>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</si>
  <si>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</si>
  <si>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</si>
  <si>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</si>
  <si>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</si>
  <si>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</si>
  <si>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</si>
  <si>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</si>
  <si>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</si>
  <si>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</si>
  <si>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</si>
  <si>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</si>
  <si>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</si>
  <si>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</si>
  <si>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</si>
  <si>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</si>
  <si>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</si>
  <si>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</si>
  <si>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</si>
  <si>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</si>
  <si>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</si>
  <si>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</si>
  <si>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</si>
  <si>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</si>
  <si>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</si>
  <si>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</si>
  <si>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</si>
  <si>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</si>
  <si>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</si>
  <si>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</si>
  <si>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</si>
  <si>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</si>
  <si>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</si>
  <si>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</si>
  <si>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</si>
  <si>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</si>
  <si>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</si>
  <si>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</si>
  <si>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</si>
  <si>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</si>
  <si>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</si>
  <si>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</si>
  <si>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</si>
  <si>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</si>
  <si>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</si>
  <si>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</si>
  <si>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</si>
  <si>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</si>
  <si>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</si>
  <si>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</si>
  <si>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</si>
  <si>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</si>
  <si>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</si>
  <si>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</si>
  <si>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</si>
  <si>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</si>
  <si>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</si>
  <si>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</si>
  <si>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</si>
  <si>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</si>
  <si>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</si>
  <si>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</si>
  <si>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</si>
  <si>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</si>
  <si>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</si>
  <si>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</si>
  <si>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</si>
  <si>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</si>
  <si>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</si>
  <si>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</si>
  <si>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</si>
  <si>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</si>
  <si>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</si>
  <si>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</si>
  <si>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</si>
  <si>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</si>
  <si>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</si>
  <si>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</si>
  <si>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</si>
  <si>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</si>
  <si>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</si>
  <si>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</si>
  <si>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</si>
  <si>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</si>
  <si>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</si>
  <si>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</si>
  <si>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</si>
  <si>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</si>
  <si>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</si>
  <si>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</si>
  <si>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</si>
  <si>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</si>
  <si>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</si>
  <si>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</si>
  <si>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</si>
  <si>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</si>
  <si>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</si>
  <si>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</si>
  <si>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</si>
  <si>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</si>
  <si>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</si>
  <si>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</si>
  <si>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</si>
  <si>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</si>
  <si>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</si>
  <si>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</si>
  <si>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</si>
  <si>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</si>
  <si>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</si>
  <si>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</si>
  <si>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</si>
  <si>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</si>
  <si>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</si>
  <si>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</si>
  <si>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</si>
  <si>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</si>
  <si>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</si>
  <si>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</si>
  <si>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</si>
  <si>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</si>
  <si>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</si>
  <si>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</si>
  <si>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</si>
  <si>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</si>
  <si>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</si>
  <si>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</si>
  <si>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</si>
  <si>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</si>
  <si>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</si>
  <si>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</si>
  <si>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</si>
  <si>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</si>
  <si>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</si>
  <si>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</si>
  <si>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</si>
  <si>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</si>
  <si>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</si>
  <si>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</si>
  <si>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</si>
  <si>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</si>
  <si>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</si>
  <si>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</si>
  <si>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</si>
  <si>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</si>
  <si>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</si>
  <si>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</si>
  <si>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</si>
  <si>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</si>
  <si>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</si>
  <si>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</si>
  <si>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</si>
  <si>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</si>
  <si>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</si>
  <si>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</si>
  <si>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</si>
  <si>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</si>
  <si>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</si>
  <si>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</si>
  <si>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</si>
  <si>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</si>
  <si>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</si>
  <si>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</si>
  <si>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</si>
  <si>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</si>
  <si>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</si>
  <si>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</si>
  <si>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</si>
  <si>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</si>
  <si>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</si>
  <si>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</si>
  <si>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</si>
  <si>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</si>
  <si>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</si>
  <si>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</si>
  <si>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</si>
  <si>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</si>
  <si>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</si>
  <si>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</si>
  <si>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</si>
  <si>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</si>
  <si>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</si>
  <si>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</si>
  <si>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</si>
  <si>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</si>
  <si>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</si>
  <si>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</si>
  <si>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</si>
  <si>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</si>
  <si>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</si>
  <si>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</si>
  <si>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</si>
  <si>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</si>
  <si>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</si>
  <si>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</si>
  <si>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</si>
  <si>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</si>
  <si>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</si>
  <si>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</si>
  <si>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</si>
  <si>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</si>
  <si>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</si>
  <si>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</si>
  <si>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</si>
  <si>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</si>
  <si>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</si>
  <si>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</si>
  <si>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</si>
  <si>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</si>
  <si>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</si>
  <si>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</si>
  <si>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</si>
  <si>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</si>
  <si>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</si>
  <si>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</si>
  <si>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</si>
  <si>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</si>
  <si>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</si>
  <si>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</si>
  <si>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</si>
  <si>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</si>
  <si>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</si>
  <si>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</si>
  <si>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</si>
  <si>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</si>
  <si>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</si>
  <si>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</si>
  <si>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</si>
  <si>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</si>
  <si>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</si>
  <si>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</si>
  <si>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</si>
  <si>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</si>
  <si>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</si>
  <si>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</si>
  <si>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</si>
  <si>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</si>
  <si>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</si>
  <si>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</si>
  <si>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</si>
  <si>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</si>
  <si>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</si>
  <si>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</si>
  <si>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</si>
  <si>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</si>
  <si>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</si>
  <si>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</si>
  <si>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</si>
  <si>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</si>
  <si>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</si>
  <si>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</si>
  <si>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</si>
  <si>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</si>
  <si>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</si>
  <si>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</si>
  <si>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</si>
  <si>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</si>
  <si>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</si>
  <si>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</si>
  <si>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</si>
  <si>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</si>
  <si>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</si>
  <si>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</si>
  <si>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</si>
  <si>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</si>
  <si>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</si>
  <si>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</si>
  <si>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</si>
  <si>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</si>
  <si>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</si>
  <si>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</si>
  <si>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</si>
  <si>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</si>
  <si>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</si>
  <si>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</si>
  <si>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</si>
  <si>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</si>
  <si>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</si>
  <si>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</si>
  <si>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</si>
  <si>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</si>
  <si>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</si>
  <si>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</si>
  <si>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</si>
  <si>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</si>
  <si>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</si>
  <si>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</si>
  <si>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</si>
  <si>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</si>
  <si>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</si>
  <si>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</si>
  <si>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</si>
  <si>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</si>
  <si>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</si>
  <si>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</si>
  <si>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</si>
  <si>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</si>
  <si>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</si>
  <si>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</si>
  <si>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</si>
  <si>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</si>
  <si>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</si>
  <si>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</si>
  <si>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</si>
  <si>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</si>
  <si>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</si>
  <si>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</si>
  <si>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</si>
  <si>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</si>
  <si>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</si>
  <si>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</si>
  <si>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</si>
  <si>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</si>
  <si>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</si>
  <si>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</si>
  <si>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</si>
  <si>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</si>
  <si>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</si>
  <si>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</si>
  <si>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</si>
  <si>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</si>
  <si>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</si>
  <si>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</si>
  <si>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</si>
  <si>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</si>
  <si>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</si>
  <si>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</si>
  <si>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</si>
  <si>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</si>
  <si>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</si>
  <si>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</si>
  <si>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</si>
  <si>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</si>
  <si>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</si>
  <si>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</si>
  <si>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</si>
  <si>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</si>
  <si>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</si>
  <si>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</si>
  <si>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</si>
  <si>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</si>
  <si>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</si>
  <si>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</si>
  <si>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</si>
  <si>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</si>
  <si>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</si>
  <si>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</si>
  <si>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</si>
  <si>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</si>
  <si>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</si>
  <si>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</si>
  <si>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</si>
  <si>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</si>
  <si>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</si>
  <si>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</si>
  <si>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</si>
  <si>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</si>
  <si>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</si>
  <si>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</si>
  <si>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</si>
  <si>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</si>
  <si>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</si>
  <si>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</si>
  <si>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</si>
  <si>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</si>
  <si>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</si>
  <si>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</si>
  <si>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</si>
  <si>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</si>
  <si>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</si>
  <si>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</si>
  <si>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</si>
  <si>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</si>
  <si>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</si>
  <si>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</si>
  <si>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</si>
  <si>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</si>
  <si>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</si>
  <si>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</si>
  <si>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</si>
  <si>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</si>
  <si>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</si>
  <si>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</si>
  <si>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</si>
  <si>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</si>
  <si>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</si>
  <si>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</si>
  <si>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</si>
  <si>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</si>
  <si>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</si>
  <si>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</si>
  <si>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</si>
  <si>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</si>
  <si>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</si>
  <si>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</si>
  <si>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</si>
  <si>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</si>
  <si>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</si>
  <si>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</si>
  <si>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</si>
  <si>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</si>
  <si>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</si>
  <si>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</si>
  <si>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</si>
  <si>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</si>
  <si>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</si>
  <si>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</si>
  <si>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</si>
  <si>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</si>
  <si>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</si>
  <si>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</si>
  <si>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</si>
  <si>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</si>
  <si>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</si>
  <si>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</si>
  <si>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</si>
  <si>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</si>
  <si>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</si>
  <si>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</si>
  <si>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</si>
  <si>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</si>
  <si>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</si>
  <si>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</si>
  <si>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</si>
  <si>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</si>
  <si>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</si>
  <si>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</si>
  <si>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</si>
  <si>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</si>
  <si>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</si>
  <si>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</si>
  <si>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</si>
  <si>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</si>
  <si>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</si>
  <si>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</si>
  <si>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</si>
  <si>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</si>
  <si>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</si>
  <si>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</si>
  <si>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</si>
  <si>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</si>
  <si>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</si>
  <si>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</si>
  <si>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</si>
  <si>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</si>
  <si>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</si>
  <si>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</si>
  <si>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</si>
  <si>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</si>
  <si>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</si>
  <si>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</si>
  <si>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</si>
  <si>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</si>
  <si>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</si>
  <si>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</si>
  <si>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</si>
  <si>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</si>
  <si>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</si>
  <si>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</si>
  <si>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</si>
  <si>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</si>
  <si>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</si>
  <si>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</si>
  <si>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</si>
  <si>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</si>
  <si>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</si>
  <si>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</si>
  <si>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</si>
  <si>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</si>
  <si>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</si>
  <si>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</si>
  <si>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</si>
  <si>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</si>
  <si>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</si>
  <si>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</si>
  <si>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</si>
  <si>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</si>
  <si>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</si>
  <si>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</si>
  <si>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</si>
  <si>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</si>
  <si>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</si>
  <si>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</si>
  <si>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</si>
  <si>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</si>
  <si>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</si>
  <si>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</si>
  <si>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</si>
  <si>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</si>
  <si>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</si>
  <si>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</si>
  <si>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</si>
  <si>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</si>
  <si>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</si>
  <si>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</si>
  <si>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</si>
  <si>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</si>
  <si>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</si>
  <si>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</si>
  <si>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</si>
  <si>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</si>
  <si>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</si>
  <si>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</si>
  <si>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</si>
  <si>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</si>
  <si>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</si>
  <si>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</si>
  <si>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</si>
  <si>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</si>
  <si>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</si>
  <si>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</si>
  <si>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</si>
  <si>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</si>
  <si>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</si>
  <si>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</si>
  <si>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</si>
  <si>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</si>
  <si>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</si>
  <si>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</si>
  <si>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</si>
  <si>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</si>
  <si>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</si>
  <si>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</si>
  <si>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</si>
  <si>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</si>
  <si>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</si>
  <si>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</si>
  <si>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</si>
  <si>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</si>
  <si>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</si>
  <si>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</si>
  <si>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</si>
  <si>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</si>
  <si>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</si>
  <si>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</si>
  <si>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</si>
  <si>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</si>
  <si>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</si>
  <si>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</si>
  <si>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</si>
  <si>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</si>
  <si>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</si>
  <si>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</si>
  <si>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</si>
  <si>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</si>
  <si>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</si>
  <si>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</si>
  <si>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</si>
  <si>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</si>
  <si>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</si>
  <si>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</si>
  <si>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</si>
  <si>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</si>
  <si>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</si>
  <si>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</si>
  <si>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</si>
  <si>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</si>
  <si>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</si>
  <si>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</si>
  <si>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</si>
  <si>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</si>
  <si>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</si>
  <si>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</si>
  <si>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</si>
  <si>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</si>
  <si>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</si>
  <si>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</si>
  <si>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</si>
  <si>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</si>
  <si>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</si>
  <si>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</si>
  <si>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</si>
  <si>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</si>
  <si>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</si>
  <si>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</si>
  <si>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</si>
  <si>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</si>
  <si>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</si>
  <si>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</si>
  <si>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</si>
  <si>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</si>
  <si>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</si>
  <si>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</si>
  <si>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</si>
  <si>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</si>
  <si>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</si>
  <si>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</si>
  <si>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</si>
  <si>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</si>
  <si>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</si>
  <si>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</si>
  <si>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</si>
  <si>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</si>
  <si>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</si>
  <si>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</si>
  <si>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</si>
  <si>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</si>
  <si>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</si>
  <si>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</si>
  <si>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</si>
  <si>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</si>
  <si>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</si>
  <si>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</si>
  <si>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</si>
  <si>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</si>
  <si>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</si>
  <si>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</si>
  <si>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</si>
  <si>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</si>
  <si>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</si>
  <si>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</si>
  <si>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</si>
  <si>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</si>
  <si>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</si>
  <si>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</si>
  <si>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</si>
  <si>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</si>
  <si>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</si>
  <si>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</si>
  <si>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</si>
  <si>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</si>
  <si>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</si>
  <si>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</si>
  <si>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</si>
  <si>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</si>
  <si>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</si>
  <si>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</si>
  <si>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</si>
  <si>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</si>
  <si>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</si>
  <si>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</si>
  <si>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</si>
  <si>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</si>
  <si>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</si>
  <si>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</si>
  <si>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</si>
  <si>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</si>
  <si>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</si>
  <si>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</si>
  <si>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</si>
  <si>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</si>
  <si>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</si>
  <si>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</si>
  <si>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</si>
  <si>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</si>
  <si>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</si>
  <si>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</si>
  <si>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</si>
  <si>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</si>
  <si>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</si>
  <si>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</si>
  <si>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</si>
  <si>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</si>
  <si>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</si>
  <si>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</si>
  <si>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</si>
  <si>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</si>
  <si>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</si>
  <si>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</si>
  <si>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</si>
  <si>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</si>
  <si>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</si>
  <si>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</si>
  <si>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</si>
  <si>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</si>
  <si>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</si>
  <si>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</si>
  <si>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</si>
  <si>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</si>
  <si>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</si>
  <si>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</si>
  <si>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</si>
  <si>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</si>
  <si>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</si>
  <si>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</si>
  <si>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</si>
  <si>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</si>
  <si>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</si>
  <si>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</si>
  <si>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</si>
  <si>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</si>
  <si>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</si>
  <si>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</si>
  <si>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</si>
  <si>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</si>
  <si>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</si>
  <si>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</si>
  <si>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</si>
  <si>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</si>
  <si>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</si>
  <si>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</si>
  <si>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</si>
  <si>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</si>
  <si>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</si>
  <si>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</si>
  <si>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</si>
  <si>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</si>
  <si>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</si>
  <si>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</si>
  <si>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</si>
  <si>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</si>
  <si>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</si>
  <si>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</si>
  <si>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</si>
  <si>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</si>
  <si>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</si>
  <si>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</si>
  <si>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</si>
  <si>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</si>
  <si>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</si>
  <si>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</si>
  <si>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</si>
  <si>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</si>
  <si>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</si>
  <si>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</si>
  <si>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</si>
  <si>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</si>
  <si>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</si>
  <si>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</si>
  <si>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</si>
  <si>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</si>
  <si>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</si>
  <si>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</si>
  <si>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</si>
  <si>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</si>
  <si>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</si>
  <si>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</si>
  <si>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</si>
  <si>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</si>
  <si>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</si>
  <si>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</si>
  <si>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</si>
  <si>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</si>
  <si>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</si>
  <si>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</si>
  <si>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</si>
  <si>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</si>
  <si>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</si>
  <si>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</si>
  <si>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</si>
  <si>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</si>
  <si>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</si>
  <si>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</si>
  <si>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</si>
  <si>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</si>
  <si>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</si>
  <si>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</si>
  <si>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</si>
  <si>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</si>
  <si>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</si>
  <si>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</si>
  <si>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</si>
  <si>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</si>
  <si>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</si>
  <si>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</si>
  <si>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</si>
  <si>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</si>
  <si>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</si>
  <si>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</si>
  <si>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</si>
  <si>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</si>
  <si>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</si>
  <si>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</si>
  <si>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</si>
  <si>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</si>
  <si>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</si>
  <si>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</si>
  <si>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</si>
  <si>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</si>
  <si>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</si>
  <si>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</si>
  <si>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</si>
  <si>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</si>
  <si>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</si>
  <si>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</si>
  <si>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</si>
  <si>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</si>
  <si>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</si>
  <si>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</si>
  <si>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</si>
  <si>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</si>
  <si>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</si>
  <si>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</si>
  <si>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</si>
  <si>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</si>
  <si>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</si>
  <si>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</si>
  <si>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</si>
  <si>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</si>
  <si>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</si>
  <si>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</si>
  <si>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</si>
  <si>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</si>
  <si>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</si>
  <si>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</si>
  <si>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</si>
  <si>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</si>
  <si>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</si>
  <si>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</si>
  <si>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</si>
  <si>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</si>
  <si>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</si>
  <si>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</si>
  <si>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</si>
  <si>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</si>
  <si>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</si>
  <si>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</si>
  <si>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</si>
  <si>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</si>
  <si>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</si>
  <si>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</si>
  <si>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</si>
  <si>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</si>
  <si>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</si>
  <si>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</si>
  <si>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</si>
  <si>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</si>
  <si>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</si>
  <si>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</si>
  <si>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</si>
  <si>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</si>
  <si>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</si>
  <si>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</si>
  <si>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</si>
  <si>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</si>
  <si>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</si>
  <si>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</si>
  <si>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</si>
  <si>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</si>
  <si>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</si>
  <si>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</si>
  <si>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</si>
  <si>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</si>
  <si>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</si>
  <si>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</si>
  <si>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</si>
  <si>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</si>
  <si>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</si>
  <si>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</si>
  <si>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</si>
  <si>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</si>
  <si>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</si>
  <si>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</si>
  <si>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</si>
  <si>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</si>
  <si>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</si>
  <si>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</si>
  <si>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</si>
  <si>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</si>
  <si>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</si>
  <si>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</si>
  <si>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</si>
  <si>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</si>
  <si>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</si>
  <si>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</si>
  <si>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</si>
  <si>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</si>
  <si>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</si>
  <si>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</si>
  <si>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</si>
  <si>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</si>
  <si>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</si>
  <si>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</si>
  <si>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</si>
  <si>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</si>
  <si>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</si>
  <si>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</si>
  <si>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</si>
  <si>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</si>
  <si>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</si>
  <si>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</si>
  <si>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</si>
  <si>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</si>
  <si>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</si>
  <si>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</si>
  <si>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</si>
  <si>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</si>
  <si>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</si>
  <si>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</si>
  <si>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</si>
  <si>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</si>
  <si>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</si>
  <si>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</si>
  <si>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</si>
  <si>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</si>
  <si>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</si>
  <si>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</si>
  <si>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</si>
  <si>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</si>
  <si>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</si>
  <si>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</si>
  <si>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</si>
  <si>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</si>
  <si>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</si>
  <si>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</si>
  <si>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</si>
  <si>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</si>
  <si>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</si>
  <si>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</si>
  <si>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</si>
  <si>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</si>
  <si>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</si>
  <si>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</si>
  <si>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</si>
  <si>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</si>
  <si>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</si>
  <si>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</si>
  <si>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</si>
  <si>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</si>
  <si>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</si>
  <si>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</si>
  <si>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</si>
  <si>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</si>
  <si>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</si>
  <si>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</si>
  <si>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</si>
  <si>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</si>
  <si>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</si>
  <si>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</si>
  <si>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</si>
  <si>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</si>
  <si>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</si>
  <si>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</si>
  <si>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</si>
  <si>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</si>
  <si>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</si>
  <si>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</si>
  <si>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</si>
  <si>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</si>
  <si>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</si>
  <si>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</si>
  <si>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</si>
  <si>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</si>
  <si>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</si>
  <si>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</si>
  <si>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</si>
  <si>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</si>
  <si>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</si>
  <si>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</si>
  <si>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</si>
  <si>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</si>
  <si>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</si>
  <si>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</si>
  <si>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</si>
  <si>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</si>
  <si>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</si>
  <si>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</si>
  <si>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</si>
  <si>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</si>
  <si>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</si>
  <si>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</si>
  <si>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</si>
  <si>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</si>
  <si>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</si>
  <si>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</si>
  <si>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</si>
  <si>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</si>
  <si>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</si>
  <si>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</si>
  <si>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</si>
  <si>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</si>
  <si>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</si>
  <si>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</si>
  <si>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</si>
  <si>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</si>
  <si>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</si>
  <si>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</si>
  <si>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</si>
  <si>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</si>
  <si>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</si>
  <si>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</si>
  <si>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</si>
  <si>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</si>
  <si>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</si>
  <si>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</si>
  <si>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</si>
  <si>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</si>
  <si>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</si>
  <si>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</si>
  <si>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</si>
  <si>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</si>
  <si>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</si>
  <si>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</si>
  <si>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</si>
  <si>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</si>
  <si>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</si>
  <si>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</si>
  <si>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</si>
  <si>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</si>
  <si>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</si>
  <si>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</si>
  <si>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</si>
  <si>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</si>
  <si>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</si>
  <si>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</si>
  <si>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</si>
  <si>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</si>
  <si>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</si>
  <si>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</si>
  <si>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</si>
  <si>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</si>
  <si>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</si>
  <si>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</si>
  <si>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</si>
  <si>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</si>
  <si>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</si>
  <si>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</si>
  <si>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</si>
  <si>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</si>
  <si>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</si>
  <si>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</si>
  <si>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</si>
  <si>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</si>
  <si>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</si>
  <si>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</si>
  <si>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</si>
  <si>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</si>
  <si>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</si>
  <si>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</si>
  <si>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</si>
  <si>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</si>
  <si>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</si>
  <si>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</si>
  <si>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</si>
  <si>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</si>
  <si>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</si>
  <si>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</si>
  <si>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</si>
  <si>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</si>
  <si>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</si>
  <si>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</si>
  <si>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</si>
  <si>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</si>
  <si>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</si>
  <si>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</si>
  <si>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</si>
  <si>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</si>
  <si>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</si>
  <si>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</si>
  <si>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</si>
  <si>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</si>
  <si>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</si>
  <si>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</si>
  <si>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</si>
  <si>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</si>
  <si>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</si>
  <si>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</si>
  <si>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</si>
  <si>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</si>
  <si>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</si>
  <si>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</si>
  <si>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</si>
  <si>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</si>
  <si>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</si>
  <si>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</si>
  <si>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</si>
  <si>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</si>
  <si>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</si>
  <si>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</si>
  <si>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</si>
  <si>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</si>
  <si>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</si>
  <si>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</si>
  <si>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</si>
  <si>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</si>
  <si>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</si>
  <si>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</si>
  <si>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</si>
  <si>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</si>
  <si>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</si>
  <si>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</si>
  <si>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</si>
  <si>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</si>
  <si>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</si>
  <si>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</si>
  <si>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</si>
  <si>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</si>
  <si>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</si>
  <si>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</si>
  <si>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</si>
  <si>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</si>
  <si>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</si>
  <si>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</si>
  <si>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</si>
  <si>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</si>
  <si>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</si>
  <si>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</si>
  <si>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</si>
  <si>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</si>
  <si>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</si>
  <si>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</si>
  <si>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</si>
  <si>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</si>
  <si>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</si>
  <si>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</si>
  <si>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</si>
  <si>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</si>
  <si>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</si>
  <si>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</si>
  <si>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</si>
  <si>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</si>
  <si>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</si>
  <si>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</si>
  <si>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</si>
  <si>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</si>
  <si>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</si>
  <si>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</si>
  <si>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</si>
  <si>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</si>
  <si>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</si>
  <si>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</si>
  <si>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</si>
  <si>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</si>
  <si>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</si>
  <si>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</si>
  <si>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</si>
  <si>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</si>
  <si>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</si>
  <si>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</si>
  <si>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</si>
  <si>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</si>
  <si>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</si>
  <si>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</si>
  <si>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</si>
  <si>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</si>
  <si>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</si>
  <si>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</si>
  <si>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</si>
  <si>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</si>
  <si>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</si>
  <si>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</si>
  <si>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</si>
  <si>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</si>
  <si>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</si>
  <si>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</si>
  <si>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</si>
  <si>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</si>
  <si>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</si>
  <si>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</si>
  <si>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</si>
  <si>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</si>
  <si>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</si>
  <si>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</si>
  <si>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</si>
  <si>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</si>
  <si>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</si>
  <si>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</si>
  <si>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</si>
  <si>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</si>
  <si>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</si>
  <si>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</si>
  <si>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</si>
  <si>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</si>
  <si>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</si>
  <si>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</si>
  <si>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</si>
  <si>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</si>
  <si>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</si>
  <si>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</si>
  <si>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</si>
  <si>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</si>
  <si>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</si>
  <si>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</si>
  <si>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</si>
  <si>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</si>
  <si>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</si>
  <si>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</si>
  <si>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</si>
  <si>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</si>
  <si>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</si>
  <si>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</si>
  <si>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</si>
  <si>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</si>
  <si>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</si>
  <si>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</si>
  <si>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</si>
  <si>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</si>
  <si>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</si>
  <si>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</si>
  <si>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</si>
  <si>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</si>
  <si>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</si>
  <si>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</si>
  <si>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</si>
  <si>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</si>
  <si>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</si>
  <si>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</si>
  <si>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</si>
  <si>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</si>
  <si>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</si>
  <si>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</si>
  <si>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</si>
  <si>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</si>
  <si>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</si>
  <si>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</si>
  <si>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</si>
  <si>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</si>
  <si>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</si>
  <si>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</si>
  <si>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</si>
  <si>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</si>
  <si>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</si>
  <si>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</si>
  <si>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</si>
  <si>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</si>
  <si>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</si>
  <si>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</si>
  <si>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</si>
  <si>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</si>
  <si>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</si>
  <si>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</si>
  <si>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</si>
  <si>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</si>
  <si>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</si>
  <si>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</si>
  <si>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</si>
  <si>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</si>
  <si>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</si>
  <si>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</si>
  <si>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</si>
  <si>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</si>
  <si>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</si>
  <si>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</si>
  <si>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</si>
  <si>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</si>
  <si>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</si>
  <si>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</si>
  <si>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</si>
  <si>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</si>
  <si>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</si>
  <si>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</si>
  <si>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</si>
  <si>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</si>
  <si>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</si>
  <si>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</si>
  <si>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</si>
  <si>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</si>
  <si>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</si>
  <si>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</si>
  <si>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</si>
  <si>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</si>
  <si>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</si>
  <si>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</si>
  <si>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</si>
  <si>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</si>
  <si>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</si>
  <si>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</si>
  <si>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</si>
  <si>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</si>
  <si>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</si>
  <si>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</si>
  <si>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</si>
  <si>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</si>
  <si>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</si>
  <si>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</si>
  <si>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</si>
  <si>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</si>
  <si>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</si>
  <si>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</si>
  <si>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</si>
  <si>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</si>
  <si>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</si>
  <si>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</si>
  <si>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</si>
  <si>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</si>
  <si>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</si>
  <si>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</si>
  <si>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</si>
  <si>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</si>
  <si>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</si>
  <si>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</si>
  <si>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</si>
  <si>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</si>
  <si>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</si>
  <si>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</si>
  <si>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</si>
  <si>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</si>
  <si>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</si>
  <si>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</si>
  <si>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</si>
  <si>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</si>
  <si>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</si>
  <si>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</si>
  <si>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</si>
  <si>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</si>
  <si>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</si>
  <si>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</si>
  <si>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</si>
  <si>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</si>
  <si>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</si>
  <si>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</si>
  <si>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</si>
  <si>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</si>
  <si>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</si>
  <si>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</si>
  <si>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</si>
  <si>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</si>
  <si>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</si>
  <si>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</si>
  <si>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</si>
  <si>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</si>
  <si>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</si>
  <si>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</si>
  <si>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</si>
  <si>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</si>
  <si>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</si>
  <si>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</si>
  <si>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</si>
  <si>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</si>
  <si>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</si>
  <si>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</si>
  <si>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</si>
  <si>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</si>
  <si>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</si>
  <si>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</si>
  <si>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</si>
  <si>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</si>
  <si>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</si>
  <si>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</si>
  <si>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</si>
  <si>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</si>
  <si>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</si>
  <si>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</si>
  <si>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</si>
  <si>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</si>
  <si>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</si>
  <si>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</si>
  <si>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</si>
  <si>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</si>
  <si>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</si>
  <si>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</si>
  <si>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</si>
  <si>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</si>
  <si>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</si>
  <si>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</si>
  <si>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</si>
  <si>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</si>
  <si>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</si>
  <si>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</si>
  <si>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</si>
  <si>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</si>
  <si>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</si>
  <si>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</si>
  <si>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</si>
  <si>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</si>
  <si>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</si>
  <si>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</si>
  <si>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</si>
  <si>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</si>
  <si>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</si>
  <si>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</si>
  <si>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</si>
  <si>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</si>
  <si>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</si>
  <si>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</si>
  <si>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</si>
  <si>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</si>
  <si>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</si>
  <si>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</si>
  <si>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</si>
  <si>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</si>
  <si>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</si>
  <si>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</si>
  <si>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</si>
  <si>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</si>
  <si>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</si>
  <si>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</si>
  <si>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</si>
  <si>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</si>
  <si>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</si>
  <si>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</si>
  <si>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</si>
  <si>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</si>
  <si>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</si>
  <si>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</si>
  <si>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</si>
  <si>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</si>
  <si>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</si>
  <si>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</si>
  <si>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</si>
  <si>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</si>
  <si>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</si>
  <si>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</si>
  <si>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</si>
  <si>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</si>
  <si>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</si>
  <si>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</si>
  <si>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</si>
  <si>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</si>
  <si>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</si>
  <si>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</si>
  <si>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</si>
  <si>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</si>
  <si>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</si>
  <si>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</si>
  <si>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</si>
  <si>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</si>
  <si>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</si>
  <si>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</si>
  <si>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</si>
  <si>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</si>
  <si>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</si>
  <si>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</si>
  <si>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</si>
  <si>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</si>
  <si>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</si>
  <si>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</si>
  <si>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</si>
  <si>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</si>
  <si>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</si>
  <si>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</si>
  <si>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</si>
  <si>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</si>
  <si>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</si>
  <si>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</si>
  <si>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</si>
  <si>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</si>
  <si>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</si>
  <si>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</si>
  <si>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</si>
  <si>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</si>
  <si>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</si>
  <si>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</si>
  <si>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</si>
  <si>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</si>
  <si>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</si>
  <si>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</si>
  <si>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</si>
  <si>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</si>
  <si>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</si>
  <si>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</si>
  <si>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</si>
  <si>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</si>
  <si>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</si>
  <si>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</si>
  <si>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</si>
  <si>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</si>
  <si>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</si>
  <si>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</si>
  <si>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</si>
  <si>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</si>
  <si>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</si>
  <si>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</si>
  <si>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</si>
  <si>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</si>
  <si>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</si>
  <si>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</si>
  <si>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</si>
  <si>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</si>
  <si>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</si>
  <si>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</si>
  <si>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</si>
  <si>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</si>
  <si>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</si>
  <si>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</si>
  <si>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</si>
  <si>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</si>
  <si>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</si>
  <si>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</si>
  <si>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</si>
  <si>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</si>
  <si>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</si>
  <si>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</si>
  <si>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</si>
  <si>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</si>
  <si>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</si>
  <si>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</si>
  <si>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</si>
  <si>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</si>
  <si>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</si>
  <si>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</si>
  <si>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</si>
  <si>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</si>
  <si>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</si>
  <si>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</si>
  <si>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</si>
  <si>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</si>
  <si>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</si>
  <si>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</si>
  <si>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</si>
  <si>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</si>
  <si>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</si>
  <si>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</si>
  <si>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</si>
  <si>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</si>
  <si>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</si>
  <si>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</si>
  <si>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</si>
  <si>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</si>
  <si>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</si>
  <si>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</si>
  <si>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</si>
  <si>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</si>
  <si>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</si>
  <si>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</si>
  <si>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</si>
  <si>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</si>
  <si>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</si>
  <si>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</si>
  <si>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</si>
  <si>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</si>
  <si>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</si>
  <si>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</si>
  <si>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</si>
  <si>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</si>
  <si>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</si>
  <si>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</si>
  <si>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</si>
  <si>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</si>
  <si>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</si>
  <si>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</si>
  <si>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</si>
  <si>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</si>
  <si>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</si>
  <si>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</si>
  <si>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</si>
  <si>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</si>
  <si>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</si>
  <si>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</si>
  <si>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</si>
  <si>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</si>
  <si>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</si>
  <si>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</si>
  <si>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</si>
  <si>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</si>
  <si>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</si>
  <si>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</si>
  <si>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</si>
  <si>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</si>
  <si>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</si>
  <si>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</si>
  <si>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</si>
  <si>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</si>
  <si>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</si>
  <si>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</si>
  <si>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</si>
  <si>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</si>
  <si>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</si>
  <si>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</si>
  <si>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</si>
  <si>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</si>
  <si>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</si>
  <si>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</si>
  <si>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</si>
  <si>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</si>
  <si>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</si>
  <si>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</si>
  <si>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</si>
  <si>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</si>
  <si>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</si>
  <si>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</si>
  <si>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</si>
  <si>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</si>
  <si>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</si>
  <si>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</si>
  <si>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</si>
  <si>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</si>
  <si>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</si>
  <si>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</si>
  <si>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</si>
  <si>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</si>
  <si>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</si>
  <si>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</si>
  <si>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</si>
  <si>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</si>
  <si>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</si>
  <si>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</si>
  <si>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</si>
  <si>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</si>
  <si>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</si>
  <si>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</si>
  <si>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</si>
  <si>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</si>
  <si>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</si>
  <si>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</si>
  <si>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</si>
  <si>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</si>
  <si>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</si>
  <si>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</si>
  <si>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</si>
  <si>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</si>
  <si>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</si>
  <si>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</si>
  <si>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</si>
  <si>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</si>
  <si>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</si>
  <si>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</si>
  <si>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</si>
  <si>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</si>
  <si>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</si>
  <si>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</si>
  <si>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</si>
  <si>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</si>
  <si>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</si>
  <si>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</si>
  <si>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</si>
  <si>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</si>
  <si>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</si>
  <si>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</si>
  <si>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</si>
  <si>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</si>
  <si>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</si>
  <si>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</si>
  <si>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</si>
  <si>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</si>
  <si>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</si>
  <si>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</si>
  <si>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</si>
  <si>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</si>
  <si>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</si>
  <si>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</si>
  <si>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</si>
  <si>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</si>
  <si>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</si>
  <si>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</si>
  <si>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</si>
  <si>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</si>
  <si>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</si>
  <si>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</si>
  <si>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</si>
  <si>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</si>
  <si>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</si>
  <si>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</si>
  <si>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</si>
  <si>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</si>
  <si>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</si>
  <si>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</si>
  <si>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</si>
  <si>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</si>
  <si>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</si>
  <si>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</si>
  <si>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</si>
  <si>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</si>
  <si>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</si>
  <si>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</si>
  <si>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</si>
  <si>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</si>
  <si>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</si>
  <si>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</si>
  <si>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</si>
  <si>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</si>
  <si>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</si>
  <si>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</si>
  <si>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</si>
  <si>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</si>
  <si>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</si>
  <si>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</si>
  <si>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</si>
  <si>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</si>
  <si>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</si>
  <si>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</si>
  <si>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</si>
  <si>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</si>
  <si>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</si>
  <si>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</si>
  <si>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</si>
  <si>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</si>
  <si>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</si>
  <si>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</si>
  <si>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</si>
  <si>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</si>
  <si>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</si>
  <si>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</si>
  <si>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</si>
  <si>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</si>
  <si>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</si>
  <si>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</si>
  <si>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</si>
  <si>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</si>
  <si>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</si>
  <si>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</si>
  <si>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</si>
  <si>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</si>
  <si>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</si>
  <si>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</si>
  <si>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</si>
  <si>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</si>
  <si>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</si>
  <si>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</si>
  <si>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</si>
  <si>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</si>
  <si>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</si>
  <si>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</si>
  <si>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</si>
  <si>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</si>
  <si>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</si>
  <si>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</si>
  <si>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</si>
  <si>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</si>
  <si>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</si>
  <si>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</si>
  <si>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</si>
  <si>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</si>
  <si>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</si>
  <si>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</si>
  <si>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</si>
  <si>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</si>
  <si>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</si>
  <si>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</si>
  <si>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</si>
  <si>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</si>
  <si>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</si>
  <si>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</si>
  <si>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</si>
  <si>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</si>
  <si>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</si>
  <si>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</si>
  <si>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</si>
  <si>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</si>
  <si>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</si>
  <si>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</si>
  <si>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</si>
  <si>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</si>
  <si>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</si>
  <si>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</si>
  <si>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</si>
  <si>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</si>
  <si>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</si>
  <si>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</si>
  <si>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</si>
  <si>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</si>
  <si>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</si>
  <si>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</si>
  <si>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</si>
  <si>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</si>
  <si>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</si>
  <si>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</si>
  <si>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</si>
  <si>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</si>
  <si>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</si>
  <si>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</si>
  <si>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</si>
  <si>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</si>
  <si>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</si>
  <si>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</si>
  <si>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</si>
  <si>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</si>
  <si>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</si>
  <si>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</si>
  <si>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</si>
  <si>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</si>
  <si>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</si>
  <si>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</si>
  <si>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</si>
  <si>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</si>
  <si>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</si>
  <si>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</si>
  <si>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</si>
  <si>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</si>
  <si>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</si>
  <si>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</si>
  <si>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</si>
  <si>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</si>
  <si>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</si>
  <si>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</si>
  <si>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</si>
  <si>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</si>
  <si>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</si>
  <si>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</si>
  <si>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</si>
  <si>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</si>
  <si>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</si>
  <si>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</si>
  <si>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</si>
  <si>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</si>
  <si>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</si>
  <si>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</si>
  <si>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</si>
  <si>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</si>
  <si>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</si>
  <si>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</si>
  <si>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</si>
  <si>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</si>
  <si>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</si>
  <si>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</si>
  <si>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</si>
  <si>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</si>
  <si>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</si>
  <si>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</si>
  <si>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</si>
  <si>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</si>
  <si>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</si>
  <si>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</si>
  <si>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</si>
  <si>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</si>
  <si>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</si>
  <si>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</si>
  <si>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</si>
  <si>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</si>
  <si>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</si>
  <si>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</si>
  <si>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</si>
  <si>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</si>
  <si>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</si>
  <si>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</si>
  <si>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</si>
  <si>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</si>
  <si>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</si>
  <si>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</si>
  <si>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</si>
  <si>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</si>
  <si>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</si>
  <si>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</si>
  <si>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</si>
  <si>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</si>
  <si>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</si>
  <si>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</si>
  <si>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</si>
  <si>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</si>
  <si>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</si>
  <si>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</si>
  <si>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</si>
  <si>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</si>
  <si>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</si>
  <si>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</si>
  <si>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</si>
  <si>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</si>
  <si>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</si>
  <si>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</si>
  <si>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</si>
  <si>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</si>
  <si>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</si>
  <si>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</si>
  <si>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</si>
  <si>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</si>
  <si>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</si>
  <si>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</si>
  <si>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</si>
  <si>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</si>
  <si>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</si>
  <si>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</si>
  <si>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</si>
  <si>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</si>
  <si>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</si>
  <si>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</si>
  <si>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</si>
  <si>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</si>
  <si>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</si>
  <si>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</si>
  <si>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</si>
  <si>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</si>
  <si>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</si>
  <si>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</si>
  <si>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</si>
  <si>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</si>
  <si>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</si>
  <si>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</si>
  <si>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</si>
  <si>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</si>
  <si>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</si>
  <si>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</si>
  <si>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</si>
  <si>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</si>
  <si>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</si>
  <si>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</si>
  <si>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</si>
  <si>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</si>
  <si>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</si>
  <si>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</si>
  <si>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</si>
  <si>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</si>
  <si>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</si>
  <si>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</si>
  <si>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</si>
  <si>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</si>
  <si>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</si>
  <si>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</si>
  <si>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</si>
  <si>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</si>
  <si>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</si>
  <si>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</si>
  <si>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</si>
  <si>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</si>
  <si>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</si>
  <si>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</si>
  <si>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</si>
  <si>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</si>
  <si>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</si>
  <si>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</si>
  <si>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</si>
  <si>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</si>
  <si>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</si>
  <si>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</si>
  <si>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</si>
  <si>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</si>
  <si>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</si>
  <si>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</si>
  <si>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</si>
  <si>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</si>
  <si>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</si>
  <si>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</si>
  <si>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</si>
  <si>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</si>
  <si>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</si>
  <si>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</si>
  <si>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</si>
  <si>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</si>
  <si>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</si>
  <si>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</si>
  <si>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</si>
  <si>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</si>
  <si>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</si>
  <si>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</si>
  <si>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</si>
  <si>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</si>
  <si>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</si>
  <si>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</si>
  <si>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</si>
  <si>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</si>
  <si>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</si>
  <si>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</si>
  <si>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</si>
  <si>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</si>
  <si>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</si>
  <si>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</si>
  <si>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</si>
  <si>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</si>
  <si>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</si>
  <si>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</si>
  <si>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</si>
  <si>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</si>
  <si>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</si>
  <si>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</si>
  <si>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</si>
  <si>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</si>
  <si>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</si>
  <si>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</si>
  <si>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</si>
  <si>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</si>
  <si>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</si>
  <si>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</si>
  <si>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</si>
  <si>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</si>
  <si>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</si>
  <si>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</si>
  <si>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</si>
  <si>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</si>
  <si>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</si>
  <si>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</si>
  <si>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</si>
  <si>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</si>
  <si>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</si>
  <si>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</si>
  <si>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</si>
  <si>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</si>
  <si>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</si>
  <si>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</si>
  <si>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</si>
  <si>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</si>
  <si>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</si>
  <si>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</si>
  <si>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</si>
  <si>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</si>
  <si>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</si>
  <si>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</si>
  <si>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</si>
  <si>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</si>
  <si>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</si>
  <si>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</si>
  <si>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</si>
  <si>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</si>
  <si>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</si>
  <si>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</si>
  <si>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</si>
  <si>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</si>
  <si>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</si>
  <si>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</si>
  <si>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</si>
  <si>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</si>
  <si>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</si>
  <si>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</si>
  <si>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</si>
  <si>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</si>
  <si>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</si>
  <si>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</si>
  <si>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</si>
  <si>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</si>
  <si>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</si>
  <si>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</si>
  <si>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</si>
  <si>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</si>
  <si>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</si>
  <si>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</si>
  <si>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</si>
  <si>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</si>
  <si>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</si>
  <si>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</si>
  <si>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</si>
  <si>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</si>
  <si>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</si>
  <si>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</si>
  <si>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</si>
  <si>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</si>
  <si>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</si>
  <si>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</si>
  <si>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</si>
  <si>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</si>
  <si>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</si>
  <si>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</si>
  <si>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</si>
  <si>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</si>
  <si>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</si>
  <si>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</si>
  <si>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</si>
  <si>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</si>
  <si>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</si>
  <si>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</si>
  <si>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</si>
  <si>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</si>
  <si>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</si>
  <si>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</si>
  <si>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</si>
  <si>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</si>
  <si>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</si>
  <si>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</si>
  <si>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</si>
  <si>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</si>
  <si>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</si>
  <si>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</si>
  <si>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</si>
  <si>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</si>
  <si>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</si>
  <si>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</si>
  <si>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</si>
  <si>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</si>
  <si>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</si>
  <si>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</si>
  <si>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</si>
  <si>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</si>
  <si>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</si>
  <si>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</si>
  <si>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</si>
  <si>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</si>
  <si>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</si>
  <si>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</si>
  <si>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</si>
  <si>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</si>
  <si>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</si>
  <si>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</si>
  <si>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</si>
  <si>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</si>
  <si>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</si>
  <si>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</si>
  <si>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</si>
  <si>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</si>
  <si>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</si>
  <si>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</si>
  <si>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</si>
  <si>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</si>
  <si>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</si>
  <si>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</si>
  <si>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</si>
  <si>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</si>
  <si>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</si>
  <si>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</si>
  <si>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</si>
  <si>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</si>
  <si>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</si>
  <si>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</si>
  <si>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</si>
  <si>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</si>
  <si>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</si>
  <si>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</si>
  <si>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</si>
  <si>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</si>
  <si>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</si>
  <si>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</si>
  <si>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</si>
  <si>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</si>
  <si>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</si>
  <si>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</si>
  <si>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</si>
  <si>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</si>
  <si>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</si>
  <si>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</si>
  <si>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</si>
  <si>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</si>
  <si>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</si>
  <si>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</si>
  <si>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</si>
  <si>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</si>
  <si>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</si>
  <si>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</si>
  <si>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</si>
  <si>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</si>
  <si>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</si>
  <si>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</si>
  <si>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</si>
  <si>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</si>
  <si>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</si>
  <si>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</si>
  <si>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</si>
  <si>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</si>
  <si>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</si>
  <si>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</si>
  <si>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</si>
  <si>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</si>
  <si>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</si>
  <si>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</si>
  <si>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</si>
  <si>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</si>
  <si>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</si>
  <si>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</si>
  <si>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</si>
  <si>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</si>
  <si>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</si>
  <si>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</si>
  <si>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</si>
  <si>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</si>
  <si>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</si>
  <si>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</si>
  <si>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</si>
  <si>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</si>
  <si>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</si>
  <si>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</si>
  <si>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</si>
  <si>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</si>
  <si>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</si>
  <si>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</si>
  <si>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</si>
  <si>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</si>
  <si>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</si>
  <si>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</si>
  <si>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</si>
  <si>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</si>
  <si>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</si>
  <si>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</si>
  <si>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</si>
  <si>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</si>
  <si>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</si>
  <si>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</si>
  <si>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</si>
  <si>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</si>
  <si>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</si>
  <si>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</si>
  <si>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</si>
  <si>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</si>
  <si>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</si>
  <si>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</si>
  <si>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</si>
  <si>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</si>
  <si>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</si>
  <si>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</si>
  <si>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</si>
  <si>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</si>
  <si>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</si>
  <si>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</si>
  <si>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</si>
  <si>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</si>
  <si>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</si>
  <si>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</si>
  <si>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</si>
  <si>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</si>
  <si>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</si>
  <si>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</si>
  <si>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</si>
  <si>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</si>
  <si>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</si>
  <si>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</si>
  <si>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</si>
  <si>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</si>
  <si>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</si>
  <si>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</si>
  <si>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</si>
  <si>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</si>
  <si>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</si>
  <si>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</si>
  <si>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</si>
  <si>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</si>
  <si>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</si>
  <si>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</si>
  <si>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</si>
  <si>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</si>
  <si>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</si>
  <si>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</si>
  <si>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</si>
  <si>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</si>
  <si>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</si>
  <si>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</si>
  <si>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</si>
  <si>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</si>
  <si>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</si>
  <si>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</si>
  <si>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</si>
  <si>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</si>
  <si>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</si>
  <si>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</si>
  <si>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</si>
  <si>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</si>
  <si>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</si>
  <si>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</si>
  <si>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</si>
  <si>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</si>
  <si>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</si>
  <si>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</si>
  <si>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</si>
  <si>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</si>
  <si>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</si>
  <si>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</si>
  <si>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</si>
  <si>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</si>
  <si>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</si>
  <si>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</si>
  <si>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</si>
  <si>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</si>
  <si>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</si>
  <si>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</si>
  <si>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</si>
  <si>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</si>
  <si>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</si>
  <si>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</si>
  <si>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</si>
  <si>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</si>
  <si>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</si>
  <si>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</si>
  <si>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</si>
  <si>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</si>
  <si>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</si>
  <si>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</si>
  <si>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</si>
  <si>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</si>
  <si>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</si>
  <si>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</si>
  <si>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</si>
  <si>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</si>
  <si>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</si>
  <si>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</si>
  <si>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</si>
  <si>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</si>
  <si>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</si>
  <si>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</si>
  <si>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</si>
  <si>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</si>
  <si>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</si>
  <si>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</si>
  <si>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</si>
  <si>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</si>
  <si>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</si>
  <si>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</si>
  <si>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</si>
  <si>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</si>
  <si>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</si>
  <si>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</si>
  <si>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</si>
  <si>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</si>
  <si>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</si>
  <si>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</si>
  <si>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</si>
  <si>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</si>
  <si>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</si>
  <si>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</si>
  <si>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</si>
  <si>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</si>
  <si>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</si>
  <si>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</si>
  <si>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</si>
  <si>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</si>
  <si>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</si>
  <si>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</si>
  <si>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</si>
  <si>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</si>
  <si>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</si>
  <si>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</si>
  <si>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</si>
  <si>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</si>
  <si>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</si>
  <si>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</si>
  <si>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</si>
  <si>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</si>
  <si>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</si>
  <si>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</si>
  <si>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</si>
  <si>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</si>
  <si>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</si>
  <si>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</si>
  <si>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</si>
  <si>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</si>
  <si>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</si>
  <si>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</si>
  <si>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</si>
  <si>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</si>
  <si>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</si>
  <si>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</si>
  <si>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</si>
  <si>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</si>
  <si>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</si>
  <si>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</si>
  <si>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</si>
  <si>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</si>
  <si>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</si>
  <si>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</si>
  <si>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</si>
  <si>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</si>
  <si>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</si>
  <si>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</si>
  <si>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</si>
  <si>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</si>
  <si>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</si>
  <si>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</si>
  <si>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</si>
  <si>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</si>
  <si>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</si>
  <si>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</si>
  <si>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</si>
  <si>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</si>
  <si>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</si>
  <si>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</si>
  <si>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</si>
  <si>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</si>
  <si>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</si>
  <si>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</si>
  <si>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</si>
  <si>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</si>
  <si>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</si>
  <si>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</si>
  <si>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</si>
  <si>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</si>
  <si>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</si>
  <si>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</si>
  <si>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</si>
  <si>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</si>
  <si>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</si>
  <si>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</si>
  <si>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</si>
  <si>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</si>
  <si>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</si>
  <si>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</si>
  <si>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</si>
  <si>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</si>
  <si>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</si>
  <si>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</si>
  <si>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</si>
  <si>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</si>
  <si>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</si>
  <si>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</si>
  <si>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</si>
  <si>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</si>
  <si>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</si>
  <si>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</si>
  <si>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</si>
  <si>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</si>
  <si>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</si>
  <si>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</si>
  <si>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</si>
  <si>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</si>
  <si>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</si>
  <si>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</si>
  <si>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</si>
  <si>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</si>
  <si>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</si>
  <si>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</si>
  <si>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</si>
  <si>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</si>
  <si>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</si>
  <si>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</si>
  <si>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</si>
  <si>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</si>
  <si>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</si>
  <si>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</si>
  <si>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</si>
  <si>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</si>
  <si>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</si>
  <si>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</si>
  <si>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</si>
  <si>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</si>
  <si>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</si>
  <si>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</si>
  <si>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</si>
  <si>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</si>
  <si>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</si>
  <si>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</si>
  <si>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</si>
  <si>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</si>
  <si>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</si>
  <si>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</si>
  <si>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</si>
  <si>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</si>
  <si>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</si>
  <si>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</si>
  <si>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</si>
  <si>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</si>
  <si>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</si>
  <si>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</si>
  <si>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</si>
  <si>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</si>
  <si>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</si>
  <si>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</si>
  <si>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</si>
  <si>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</si>
  <si>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</si>
  <si>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</si>
  <si>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</si>
  <si>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</si>
  <si>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</si>
  <si>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</si>
  <si>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</si>
  <si>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</si>
  <si>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</si>
  <si>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</si>
  <si>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</si>
  <si>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</si>
  <si>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</si>
  <si>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</si>
  <si>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</si>
  <si>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</si>
  <si>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</si>
  <si>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</si>
  <si>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</si>
  <si>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</si>
  <si>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</si>
  <si>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</si>
  <si>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</si>
  <si>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</si>
  <si>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</si>
  <si>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</si>
  <si>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</si>
  <si>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</si>
  <si>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</si>
  <si>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</si>
  <si>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</si>
  <si>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</si>
  <si>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</si>
  <si>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</si>
  <si>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</si>
  <si>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</si>
  <si>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</si>
  <si>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</si>
  <si>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</si>
  <si>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</si>
  <si>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</si>
  <si>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</si>
  <si>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</si>
  <si>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</si>
  <si>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</si>
  <si>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</si>
  <si>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</si>
  <si>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</si>
  <si>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</si>
  <si>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</si>
  <si>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</si>
  <si>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</si>
  <si>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</si>
  <si>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</si>
  <si>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</si>
  <si>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</si>
  <si>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</si>
  <si>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</si>
  <si>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</si>
  <si>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</si>
  <si>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</si>
  <si>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</si>
  <si>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</si>
  <si>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</si>
  <si>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</si>
  <si>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</si>
  <si>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</si>
  <si>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</si>
  <si>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</si>
  <si>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</si>
  <si>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</si>
  <si>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</si>
  <si>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</si>
  <si>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</si>
  <si>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</si>
  <si>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</si>
  <si>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</si>
  <si>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</si>
  <si>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</si>
  <si>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</si>
  <si>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</si>
  <si>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</si>
  <si>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</si>
  <si>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</si>
  <si>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</si>
  <si>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</si>
  <si>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</si>
  <si>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</si>
  <si>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</si>
  <si>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</si>
  <si>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</si>
  <si>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</si>
  <si>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</si>
  <si>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</si>
  <si>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</si>
  <si>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</si>
  <si>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</si>
  <si>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</si>
  <si>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</si>
  <si>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</si>
  <si>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</si>
  <si>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</si>
  <si>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</si>
  <si>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</si>
  <si>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</si>
  <si>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</si>
  <si>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</si>
  <si>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</si>
  <si>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</si>
  <si>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</si>
  <si>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</si>
  <si>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</si>
  <si>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</si>
  <si>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</si>
  <si>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</si>
  <si>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</si>
  <si>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</si>
  <si>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</si>
  <si>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</si>
  <si>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</si>
  <si>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</si>
  <si>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</si>
  <si>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</si>
  <si>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</si>
  <si>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</si>
  <si>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</si>
  <si>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</si>
  <si>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</si>
  <si>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</si>
  <si>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</si>
  <si>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</si>
  <si>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</si>
  <si>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</si>
  <si>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</si>
  <si>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</si>
  <si>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</si>
  <si>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</si>
  <si>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</si>
  <si>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</si>
  <si>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</si>
  <si>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</si>
  <si>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</si>
  <si>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</si>
  <si>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</si>
  <si>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</si>
  <si>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</si>
  <si>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</si>
  <si>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</si>
  <si>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</si>
  <si>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</si>
  <si>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</si>
  <si>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</si>
  <si>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</si>
  <si>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</si>
  <si>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</si>
  <si>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</si>
  <si>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</si>
  <si>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</si>
  <si>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</si>
  <si>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</si>
  <si>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</si>
  <si>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</si>
  <si>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</si>
  <si>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</si>
  <si>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</si>
  <si>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</si>
  <si>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</si>
  <si>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</si>
  <si>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</si>
  <si>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</si>
  <si>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</si>
  <si>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</si>
  <si>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</si>
  <si>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</si>
  <si>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</si>
  <si>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</si>
  <si>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</si>
  <si>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</si>
  <si>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</si>
  <si>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</si>
  <si>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</si>
  <si>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</si>
  <si>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</si>
  <si>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</si>
  <si>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</si>
  <si>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</si>
  <si>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</si>
  <si>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</si>
  <si>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</si>
  <si>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</si>
  <si>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</si>
  <si>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</si>
  <si>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</si>
  <si>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</si>
  <si>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</si>
  <si>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</si>
  <si>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</si>
  <si>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</si>
  <si>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</si>
  <si>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</si>
  <si>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</si>
  <si>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</si>
  <si>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</si>
  <si>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</si>
  <si>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</si>
  <si>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</si>
  <si>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</si>
  <si>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</si>
  <si>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</si>
  <si>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</si>
  <si>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</si>
  <si>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</si>
  <si>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</si>
  <si>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</si>
  <si>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</si>
  <si>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</si>
  <si>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</si>
  <si>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</si>
  <si>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</si>
  <si>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</si>
  <si>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</si>
  <si>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</si>
  <si>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</si>
  <si>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</si>
  <si>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</si>
  <si>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</si>
  <si>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</si>
  <si>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</si>
  <si>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</si>
  <si>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</si>
  <si>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</si>
  <si>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</si>
  <si>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</si>
  <si>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</si>
  <si>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</si>
  <si>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</si>
  <si>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</si>
  <si>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</si>
  <si>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</si>
  <si>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</si>
  <si>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</si>
  <si>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</si>
  <si>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</si>
  <si>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</si>
  <si>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</si>
  <si>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</si>
  <si>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</si>
  <si>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</si>
  <si>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</si>
  <si>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</si>
  <si>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</si>
  <si>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</si>
  <si>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</si>
  <si>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</si>
  <si>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</si>
  <si>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</si>
  <si>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</si>
  <si>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</si>
  <si>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</si>
  <si>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</si>
  <si>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</si>
  <si>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</si>
  <si>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</si>
  <si>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</si>
  <si>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</si>
  <si>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</si>
  <si>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</si>
  <si>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</si>
  <si>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</si>
  <si>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</si>
  <si>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</si>
  <si>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</si>
  <si>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</si>
  <si>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</si>
  <si>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</si>
  <si>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</si>
  <si>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</si>
  <si>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</si>
  <si>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</si>
  <si>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</si>
  <si>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</si>
  <si>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</si>
  <si>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</si>
  <si>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</si>
  <si>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</si>
  <si>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</si>
  <si>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</si>
  <si>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</si>
  <si>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</si>
  <si>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</si>
  <si>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</si>
  <si>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</si>
  <si>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</si>
  <si>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</si>
  <si>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</si>
  <si>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</si>
  <si>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</si>
  <si>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</si>
  <si>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</si>
  <si>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</si>
  <si>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</si>
  <si>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</si>
  <si>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</si>
  <si>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</si>
  <si>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</si>
  <si>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</si>
  <si>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</si>
  <si>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</si>
  <si>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</si>
  <si>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</si>
  <si>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</si>
  <si>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</si>
  <si>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</si>
  <si>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</si>
  <si>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</si>
  <si>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</si>
  <si>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</si>
  <si>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</si>
  <si>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</si>
  <si>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</si>
  <si>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</si>
  <si>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</si>
  <si>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</si>
  <si>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</si>
  <si>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</si>
  <si>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</si>
  <si>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</si>
  <si>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</si>
  <si>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</si>
  <si>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</si>
  <si>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</si>
  <si>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</si>
  <si>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</si>
  <si>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</si>
  <si>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</si>
  <si>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</si>
  <si>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</si>
  <si>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</si>
  <si>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</si>
  <si>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</si>
  <si>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</si>
  <si>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</si>
  <si>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</si>
  <si>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</si>
  <si>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</si>
  <si>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</si>
  <si>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</si>
  <si>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</si>
  <si>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</si>
  <si>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</si>
  <si>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</si>
  <si>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</si>
  <si>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</si>
  <si>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</si>
  <si>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</si>
  <si>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</si>
  <si>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</si>
  <si>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</si>
  <si>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</si>
  <si>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</si>
  <si>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</si>
  <si>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</si>
  <si>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</si>
  <si>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</si>
  <si>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</si>
  <si>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</si>
  <si>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</si>
  <si>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</si>
  <si>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</si>
  <si>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</si>
  <si>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</si>
  <si>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</si>
  <si>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</si>
  <si>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</si>
  <si>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</si>
  <si>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</si>
  <si>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</si>
  <si>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</si>
  <si>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</si>
  <si>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</si>
  <si>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</si>
  <si>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</si>
  <si>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</si>
  <si>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</si>
  <si>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</si>
  <si>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</si>
  <si>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</si>
  <si>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</si>
  <si>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</si>
  <si>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</si>
  <si>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</si>
  <si>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</si>
  <si>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</si>
  <si>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</si>
  <si>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</si>
  <si>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</si>
  <si>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</si>
  <si>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</si>
  <si>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</si>
  <si>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</si>
  <si>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</si>
  <si>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</si>
  <si>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</si>
  <si>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</si>
  <si>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</si>
  <si>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</si>
  <si>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</si>
  <si>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</si>
  <si>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</si>
  <si>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</si>
  <si>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</si>
  <si>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</si>
  <si>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</si>
  <si>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</si>
  <si>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</si>
  <si>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</si>
  <si>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</si>
  <si>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</si>
  <si>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</si>
  <si>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</si>
  <si>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</si>
  <si>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</si>
  <si>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</si>
  <si>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</si>
  <si>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</si>
  <si>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</si>
  <si>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</si>
  <si>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</si>
  <si>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</si>
  <si>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</si>
  <si>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</si>
  <si>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</si>
  <si>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</si>
  <si>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</si>
  <si>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</si>
  <si>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</si>
  <si>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</si>
  <si>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</si>
  <si>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</si>
  <si>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</si>
  <si>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</si>
  <si>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</si>
  <si>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</si>
  <si>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</si>
  <si>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</si>
  <si>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</si>
  <si>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</si>
  <si>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</si>
  <si>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</si>
  <si>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</si>
  <si>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</si>
  <si>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</si>
  <si>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</si>
  <si>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</si>
  <si>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</si>
  <si>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</si>
  <si>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</si>
  <si>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</si>
  <si>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</si>
  <si>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</si>
  <si>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</si>
  <si>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</si>
  <si>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</si>
  <si>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</si>
  <si>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</si>
  <si>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</si>
  <si>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</si>
  <si>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</si>
  <si>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</si>
  <si>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</si>
  <si>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</si>
  <si>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</si>
  <si>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</si>
  <si>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</si>
  <si>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</si>
  <si>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</si>
  <si>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</si>
  <si>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</si>
  <si>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</si>
  <si>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</si>
  <si>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</si>
  <si>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</si>
  <si>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</si>
  <si>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</si>
  <si>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</si>
  <si>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</si>
  <si>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</si>
  <si>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</si>
  <si>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</si>
  <si>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</si>
  <si>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</si>
  <si>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</si>
  <si>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</si>
  <si>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</si>
  <si>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</si>
  <si>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</si>
  <si>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</si>
  <si>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</si>
  <si>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</si>
  <si>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</si>
  <si>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</si>
  <si>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</si>
  <si>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</si>
  <si>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</si>
  <si>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</si>
  <si>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</si>
  <si>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</si>
  <si>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</si>
  <si>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</si>
  <si>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</si>
  <si>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</si>
  <si>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</si>
  <si>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</si>
  <si>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</si>
  <si>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</si>
  <si>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</si>
  <si>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</si>
  <si>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</si>
  <si>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</si>
  <si>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</si>
  <si>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</si>
  <si>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</si>
  <si>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</si>
  <si>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</si>
  <si>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</si>
  <si>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</si>
  <si>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</si>
  <si>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</si>
  <si>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</si>
  <si>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</si>
  <si>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</si>
  <si>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</si>
  <si>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</si>
  <si>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</si>
  <si>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</si>
  <si>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</si>
  <si>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</si>
  <si>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</si>
  <si>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</si>
  <si>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</si>
  <si>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</si>
  <si>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</si>
  <si>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</si>
  <si>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</si>
  <si>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</si>
  <si>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</si>
  <si>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</si>
  <si>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</si>
  <si>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</si>
  <si>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</si>
  <si>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</si>
  <si>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</si>
  <si>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</si>
  <si>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</si>
  <si>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</si>
  <si>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</si>
  <si>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</si>
  <si>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</si>
  <si>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</si>
  <si>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</si>
  <si>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</si>
  <si>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</si>
  <si>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</si>
  <si>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</si>
  <si>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</si>
  <si>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</si>
  <si>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</si>
  <si>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</si>
  <si>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</si>
  <si>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</si>
  <si>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</si>
  <si>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</si>
  <si>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</si>
  <si>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</si>
  <si>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</si>
  <si>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</si>
  <si>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</si>
  <si>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</si>
  <si>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</si>
  <si>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</si>
  <si>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</si>
  <si>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</si>
  <si>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</si>
  <si>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</si>
  <si>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</si>
  <si>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</si>
  <si>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</si>
  <si>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</si>
  <si>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</si>
  <si>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</si>
  <si>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</si>
  <si>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</si>
  <si>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</si>
  <si>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</si>
  <si>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</si>
  <si>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</si>
  <si>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</si>
  <si>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</si>
  <si>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</si>
  <si>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</si>
  <si>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</si>
  <si>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</si>
  <si>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</si>
  <si>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</si>
  <si>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</si>
  <si>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</si>
  <si>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</si>
  <si>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</si>
  <si>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</si>
  <si>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</si>
  <si>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</si>
  <si>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</si>
  <si>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</si>
  <si>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</si>
  <si>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</si>
  <si>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</si>
  <si>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</si>
  <si>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</si>
  <si>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</si>
  <si>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</si>
  <si>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</si>
  <si>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</si>
  <si>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</si>
  <si>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</si>
  <si>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</si>
  <si>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</si>
  <si>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</si>
  <si>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</si>
  <si>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</si>
  <si>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</si>
  <si>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</si>
  <si>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</si>
  <si>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</si>
  <si>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</si>
  <si>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</si>
  <si>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</si>
  <si>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</si>
  <si>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</si>
  <si>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</si>
  <si>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</si>
  <si>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</si>
  <si>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</si>
  <si>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</si>
  <si>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</si>
  <si>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</si>
  <si>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</si>
  <si>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</si>
  <si>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</si>
  <si>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</si>
  <si>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</si>
  <si>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</si>
  <si>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</si>
  <si>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</si>
  <si>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</si>
  <si>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</si>
  <si>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</si>
  <si>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</si>
  <si>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</si>
  <si>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</si>
  <si>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</si>
  <si>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</si>
  <si>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</si>
  <si>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</si>
  <si>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</si>
  <si>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</si>
  <si>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</si>
  <si>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</si>
  <si>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</si>
  <si>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</si>
  <si>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</si>
  <si>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</si>
  <si>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</si>
  <si>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</si>
  <si>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</si>
  <si>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</si>
  <si>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</si>
  <si>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</si>
  <si>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</si>
  <si>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</si>
  <si>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</si>
  <si>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</si>
  <si>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</si>
  <si>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</si>
  <si>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</si>
  <si>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</si>
  <si>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</si>
  <si>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</si>
  <si>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</si>
  <si>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</si>
  <si>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</si>
  <si>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</si>
  <si>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</si>
  <si>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</si>
  <si>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</si>
  <si>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</si>
  <si>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</si>
  <si>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</si>
  <si>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</si>
  <si>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</si>
  <si>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</si>
  <si>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</si>
  <si>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</si>
  <si>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</si>
  <si>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</si>
  <si>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</si>
  <si>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</si>
  <si>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</si>
  <si>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</si>
  <si>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</si>
  <si>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</si>
  <si>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</si>
  <si>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</si>
  <si>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</si>
  <si>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</si>
  <si>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</si>
  <si>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</si>
  <si>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</si>
  <si>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</si>
  <si>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</si>
  <si>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</si>
  <si>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</si>
  <si>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</si>
  <si>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</si>
  <si>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</si>
  <si>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</si>
  <si>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</si>
  <si>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</si>
  <si>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</si>
  <si>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</si>
  <si>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</si>
  <si>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</si>
  <si>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</si>
  <si>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</si>
  <si>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</si>
  <si>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</si>
  <si>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</si>
  <si>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</si>
  <si>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</si>
  <si>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</si>
  <si>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</si>
  <si>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</si>
  <si>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</si>
  <si>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</si>
  <si>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</si>
  <si>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</si>
  <si>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</si>
  <si>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</si>
  <si>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</si>
  <si>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</si>
  <si>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</si>
  <si>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</si>
  <si>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</si>
  <si>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</si>
  <si>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</si>
  <si>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</si>
  <si>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</si>
  <si>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</si>
  <si>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</si>
  <si>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</si>
  <si>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</si>
  <si>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</si>
  <si>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</si>
  <si>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</si>
  <si>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</si>
  <si>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</si>
  <si>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</si>
  <si>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</si>
  <si>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</si>
  <si>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</si>
  <si>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</si>
  <si>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</si>
  <si>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</si>
  <si>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</si>
  <si>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</si>
  <si>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</si>
  <si>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</si>
  <si>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</si>
  <si>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</si>
  <si>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</si>
  <si>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</si>
  <si>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</si>
  <si>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</si>
  <si>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</si>
  <si>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</si>
  <si>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</si>
  <si>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</si>
  <si>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</si>
  <si>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</si>
  <si>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</si>
  <si>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</si>
  <si>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</si>
  <si>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</si>
  <si>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</si>
  <si>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</si>
  <si>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</si>
  <si>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</si>
  <si>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</si>
  <si>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</si>
  <si>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</si>
  <si>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</si>
  <si>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</si>
  <si>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</si>
  <si>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</si>
  <si>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</si>
  <si>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</si>
  <si>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</si>
  <si>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</si>
  <si>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</si>
  <si>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</si>
  <si>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</si>
  <si>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</si>
  <si>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</si>
  <si>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</si>
  <si>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</si>
  <si>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</si>
  <si>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</si>
  <si>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</si>
  <si>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</si>
  <si>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</si>
  <si>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</si>
  <si>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</si>
  <si>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</si>
  <si>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</si>
  <si>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</si>
  <si>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</si>
  <si>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</si>
  <si>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</si>
  <si>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</si>
  <si>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</si>
  <si>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</si>
  <si>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</si>
  <si>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</si>
  <si>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</si>
  <si>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</si>
  <si>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</si>
  <si>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</si>
  <si>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</si>
  <si>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</si>
  <si>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</si>
  <si>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</si>
  <si>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</si>
  <si>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</si>
  <si>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</si>
  <si>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</si>
  <si>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</si>
  <si>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</si>
  <si>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</si>
  <si>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</si>
  <si>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</si>
  <si>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</si>
  <si>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</si>
  <si>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</si>
  <si>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</si>
  <si>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</si>
  <si>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</si>
  <si>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</si>
  <si>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</si>
  <si>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</si>
  <si>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</si>
  <si>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</si>
  <si>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</si>
  <si>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</si>
  <si>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</si>
  <si>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</si>
  <si>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</si>
  <si>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</si>
  <si>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</si>
  <si>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</si>
  <si>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</si>
  <si>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</si>
  <si>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</si>
  <si>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</si>
  <si>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</si>
  <si>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</si>
  <si>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</si>
  <si>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</si>
  <si>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</si>
  <si>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</si>
  <si>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</si>
  <si>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</si>
  <si>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</si>
  <si>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</si>
  <si>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</si>
  <si>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</si>
  <si>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</si>
  <si>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</si>
  <si>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</si>
  <si>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</si>
  <si>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</si>
  <si>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</si>
  <si>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</si>
  <si>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</si>
  <si>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</si>
  <si>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</si>
  <si>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</si>
  <si>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</si>
  <si>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</si>
  <si>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</si>
  <si>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</si>
  <si>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</si>
  <si>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</si>
  <si>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</si>
  <si>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</si>
  <si>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</si>
  <si>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</si>
  <si>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</si>
  <si>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</si>
  <si>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</si>
  <si>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</si>
  <si>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</si>
  <si>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</si>
  <si>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</si>
  <si>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</si>
  <si>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</si>
  <si>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</si>
  <si>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</si>
  <si>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</si>
  <si>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</si>
  <si>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</si>
  <si>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</si>
  <si>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</si>
  <si>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</si>
  <si>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</si>
  <si>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</si>
  <si>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</si>
  <si>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</si>
  <si>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</si>
  <si>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</si>
  <si>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</si>
  <si>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</si>
  <si>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</si>
  <si>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</si>
  <si>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</si>
  <si>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</si>
  <si>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</si>
  <si>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</si>
  <si>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</si>
  <si>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</si>
  <si>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</si>
  <si>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</si>
  <si>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</si>
  <si>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</si>
  <si>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</si>
  <si>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</si>
  <si>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</si>
  <si>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</si>
  <si>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</si>
  <si>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</si>
  <si>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</si>
  <si>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</si>
  <si>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</si>
  <si>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</si>
  <si>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</si>
  <si>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</si>
  <si>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</si>
  <si>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</si>
  <si>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</si>
  <si>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</si>
  <si>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</si>
  <si>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</si>
  <si>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</si>
  <si>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</si>
  <si>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</si>
  <si>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</si>
  <si>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</si>
  <si>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</si>
  <si>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</si>
  <si>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</si>
  <si>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</si>
  <si>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</si>
  <si>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</si>
  <si>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</si>
  <si>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</si>
  <si>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</si>
  <si>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</si>
  <si>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</si>
  <si>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</si>
  <si>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</si>
  <si>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</si>
  <si>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</si>
  <si>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</si>
  <si>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</si>
  <si>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</si>
  <si>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</si>
  <si>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</si>
  <si>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</si>
  <si>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</si>
  <si>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</si>
  <si>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</si>
  <si>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</si>
  <si>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</si>
  <si>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</si>
  <si>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</si>
  <si>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</si>
  <si>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</si>
  <si>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</si>
  <si>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</si>
  <si>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</si>
  <si>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</si>
  <si>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</si>
  <si>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</si>
  <si>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</si>
  <si>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</si>
  <si>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</si>
  <si>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</si>
  <si>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</si>
  <si>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</si>
  <si>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</si>
  <si>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</si>
  <si>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</si>
  <si>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</si>
  <si>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</si>
  <si>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</si>
  <si>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</si>
  <si>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</si>
  <si>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</si>
  <si>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</si>
  <si>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</si>
  <si>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</si>
  <si>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</si>
  <si>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</si>
  <si>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</si>
  <si>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</si>
  <si>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</si>
  <si>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</si>
  <si>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</si>
  <si>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</si>
  <si>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</si>
  <si>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</si>
  <si>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</si>
  <si>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</si>
  <si>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</si>
  <si>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</si>
  <si>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</si>
  <si>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</si>
  <si>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</si>
  <si>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</si>
  <si>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</si>
  <si>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</si>
  <si>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</si>
  <si>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</si>
  <si>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</si>
  <si>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</si>
  <si>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</si>
  <si>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</si>
  <si>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</si>
  <si>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</si>
  <si>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</si>
  <si>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</si>
  <si>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</si>
  <si>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</si>
  <si>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</si>
  <si>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</si>
  <si>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</si>
  <si>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</si>
  <si>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</si>
  <si>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</si>
  <si>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</si>
  <si>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</si>
  <si>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</si>
  <si>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</si>
  <si>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</si>
  <si>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</si>
  <si>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</si>
  <si>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</si>
  <si>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</si>
  <si>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</si>
  <si>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</si>
  <si>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</si>
  <si>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</si>
  <si>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</si>
  <si>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</si>
  <si>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</si>
  <si>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</si>
  <si>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</si>
  <si>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</si>
  <si>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</si>
  <si>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</si>
  <si>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</si>
  <si>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</si>
  <si>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</si>
  <si>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</si>
  <si>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</si>
  <si>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</si>
  <si>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</si>
  <si>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</si>
  <si>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</si>
  <si>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</si>
  <si>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</si>
  <si>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</si>
  <si>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</si>
  <si>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</si>
  <si>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</si>
  <si>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</si>
  <si>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</si>
  <si>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</si>
  <si>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</si>
  <si>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</si>
  <si>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</si>
  <si>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</si>
  <si>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</si>
  <si>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</si>
  <si>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</si>
  <si>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</si>
  <si>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</si>
  <si>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</si>
  <si>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</si>
  <si>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</si>
  <si>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</si>
  <si>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</si>
  <si>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</si>
  <si>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</si>
  <si>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</si>
  <si>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</si>
  <si>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</si>
  <si>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</si>
  <si>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</si>
  <si>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</si>
  <si>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</si>
  <si>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</si>
  <si>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</si>
  <si>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</si>
  <si>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</si>
  <si>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</si>
  <si>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</si>
  <si>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</si>
  <si>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</si>
  <si>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</si>
  <si>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</si>
  <si>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</si>
  <si>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</si>
  <si>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</si>
  <si>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</si>
  <si>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</si>
  <si>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</si>
  <si>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</si>
  <si>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</si>
  <si>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</si>
  <si>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</si>
  <si>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</si>
  <si>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</si>
  <si>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</si>
  <si>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</si>
  <si>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</si>
  <si>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</si>
  <si>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</si>
  <si>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</si>
  <si>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</si>
  <si>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</si>
  <si>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</si>
  <si>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</si>
  <si>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</si>
  <si>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</si>
  <si>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</si>
  <si>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</si>
  <si>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</si>
  <si>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</si>
  <si>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</si>
  <si>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</si>
  <si>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</si>
  <si>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</si>
  <si>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</si>
  <si>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</si>
  <si>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</si>
  <si>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</si>
  <si>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</si>
  <si>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</si>
  <si>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</si>
  <si>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</si>
  <si>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</si>
  <si>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</si>
  <si>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</si>
  <si>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</si>
  <si>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</si>
  <si>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</si>
  <si>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</si>
  <si>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</si>
  <si>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</si>
  <si>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</si>
  <si>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</si>
  <si>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</si>
  <si>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</si>
  <si>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</si>
  <si>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</si>
  <si>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</si>
  <si>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</si>
  <si>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</si>
  <si>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</si>
  <si>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</si>
  <si>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</si>
  <si>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</si>
  <si>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</si>
  <si>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</si>
  <si>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</si>
  <si>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</si>
  <si>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</si>
  <si>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</si>
  <si>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</si>
  <si>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</si>
  <si>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</si>
  <si>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</si>
  <si>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</si>
  <si>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</si>
  <si>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</si>
  <si>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</si>
  <si>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</si>
  <si>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</si>
  <si>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</si>
  <si>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</si>
  <si>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</si>
  <si>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</si>
  <si>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</si>
  <si>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</si>
  <si>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</si>
  <si>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</si>
  <si>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</si>
  <si>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</si>
  <si>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</si>
  <si>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</si>
  <si>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</si>
  <si>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</si>
  <si>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</si>
  <si>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</si>
  <si>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</si>
  <si>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</si>
  <si>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</si>
  <si>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</si>
  <si>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</si>
  <si>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</si>
  <si>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</si>
  <si>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</si>
  <si>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</si>
  <si>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</si>
  <si>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</si>
  <si>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</si>
  <si>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</si>
  <si>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</si>
  <si>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</si>
  <si>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</si>
  <si>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</si>
  <si>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</si>
  <si>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</si>
  <si>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</si>
  <si>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</si>
  <si>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</si>
  <si>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</si>
  <si>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</si>
  <si>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</si>
  <si>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</si>
  <si>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</si>
  <si>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</si>
  <si>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</si>
  <si>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</si>
  <si>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</si>
  <si>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</si>
  <si>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</si>
  <si>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</si>
  <si>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</si>
  <si>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</si>
  <si>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</si>
  <si>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</si>
  <si>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</si>
  <si>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</si>
  <si>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</si>
  <si>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</si>
  <si>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</si>
  <si>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</si>
  <si>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</si>
  <si>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</si>
  <si>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</si>
  <si>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</si>
  <si>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</si>
  <si>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</si>
  <si>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</si>
  <si>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</si>
  <si>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</si>
  <si>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</si>
  <si>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</si>
  <si>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</si>
  <si>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</si>
  <si>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</si>
  <si>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</si>
  <si>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</si>
  <si>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</si>
  <si>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</si>
  <si>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</si>
  <si>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</si>
  <si>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</si>
  <si>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</si>
  <si>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</si>
  <si>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</si>
  <si>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</si>
  <si>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</si>
  <si>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</si>
  <si>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</si>
  <si>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</si>
  <si>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</si>
  <si>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</si>
  <si>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</si>
  <si>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</si>
  <si>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</si>
  <si>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</si>
  <si>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</si>
  <si>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</si>
  <si>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</si>
  <si>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</si>
  <si>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</si>
  <si>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</si>
  <si>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</si>
  <si>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</si>
  <si>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</si>
  <si>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</si>
  <si>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</si>
  <si>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</si>
  <si>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</si>
  <si>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</si>
  <si>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</si>
  <si>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</si>
  <si>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</si>
  <si>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</si>
  <si>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</si>
  <si>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</si>
  <si>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</si>
  <si>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</si>
  <si>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</si>
  <si>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</si>
  <si>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</si>
  <si>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</si>
  <si>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</si>
  <si>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</si>
  <si>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</si>
  <si>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</si>
  <si>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</si>
  <si>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</si>
  <si>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</si>
  <si>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</si>
  <si>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</si>
  <si>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</si>
  <si>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</si>
  <si>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</si>
  <si>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</si>
  <si>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</si>
  <si>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</si>
  <si>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</si>
  <si>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</si>
  <si>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</si>
  <si>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</si>
  <si>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</si>
  <si>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</si>
  <si>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</si>
  <si>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</si>
  <si>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</si>
  <si>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</si>
  <si>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</si>
  <si>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</si>
  <si>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</si>
  <si>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</si>
  <si>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</si>
  <si>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</si>
  <si>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</si>
  <si>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</si>
  <si>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</si>
  <si>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</si>
  <si>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</si>
  <si>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</si>
  <si>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</si>
  <si>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</si>
  <si>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</si>
  <si>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</si>
  <si>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</si>
  <si>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</si>
  <si>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</si>
  <si>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</si>
  <si>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</si>
  <si>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</si>
  <si>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</si>
  <si>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</si>
  <si>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</si>
  <si>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</si>
  <si>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</si>
  <si>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</si>
  <si>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</si>
  <si>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</si>
  <si>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</si>
  <si>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</si>
  <si>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</si>
  <si>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</si>
  <si>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</si>
  <si>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</si>
  <si>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</si>
  <si>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</si>
  <si>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</si>
  <si>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</si>
  <si>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</si>
  <si>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</si>
  <si>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</si>
  <si>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</si>
  <si>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</si>
  <si>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</si>
  <si>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</si>
  <si>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</si>
  <si>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</si>
  <si>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</si>
  <si>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</si>
  <si>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</si>
  <si>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</si>
  <si>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</si>
  <si>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</si>
  <si>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</si>
  <si>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</si>
  <si>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</si>
  <si>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</si>
  <si>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</si>
  <si>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</si>
  <si>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</si>
  <si>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</si>
  <si>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</si>
  <si>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</si>
  <si>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</si>
  <si>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</si>
  <si>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</si>
  <si>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</si>
  <si>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</si>
  <si>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</si>
  <si>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</si>
  <si>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</si>
  <si>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</si>
  <si>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</si>
  <si>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</si>
  <si>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</si>
  <si>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</si>
  <si>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</si>
  <si>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</si>
  <si>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</si>
  <si>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</si>
  <si>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</si>
  <si>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</si>
  <si>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</si>
  <si>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</si>
  <si>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</si>
  <si>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</si>
  <si>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</si>
  <si>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</si>
  <si>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</si>
  <si>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</si>
  <si>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</si>
  <si>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</si>
  <si>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</si>
  <si>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</si>
  <si>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</si>
  <si>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</si>
  <si>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</si>
  <si>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</si>
  <si>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</si>
  <si>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</si>
  <si>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</si>
  <si>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</si>
  <si>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</si>
  <si>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</si>
  <si>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</si>
  <si>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</si>
  <si>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</si>
  <si>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</si>
  <si>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</si>
  <si>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</si>
  <si>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</si>
  <si>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</si>
  <si>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</si>
  <si>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</si>
  <si>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</si>
  <si>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</si>
  <si>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</si>
  <si>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</si>
  <si>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</si>
  <si>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</si>
  <si>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</si>
  <si>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</si>
  <si>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</si>
  <si>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</si>
  <si>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</si>
  <si>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</si>
  <si>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</si>
  <si>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</si>
  <si>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</si>
  <si>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</si>
  <si>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</si>
  <si>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</si>
  <si>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</si>
  <si>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</si>
  <si>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</si>
  <si>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</si>
  <si>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</si>
  <si>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</si>
  <si>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</si>
  <si>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</si>
  <si>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</si>
  <si>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</si>
  <si>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</si>
  <si>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</si>
  <si>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</si>
  <si>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</si>
  <si>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</si>
  <si>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</si>
  <si>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</si>
  <si>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</si>
  <si>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</si>
  <si>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</si>
  <si>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</si>
  <si>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</si>
  <si>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</si>
  <si>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</si>
  <si>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</si>
  <si>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</si>
  <si>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</si>
  <si>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</si>
  <si>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</si>
  <si>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</si>
  <si>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</si>
  <si>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</si>
  <si>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</si>
  <si>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</si>
  <si>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</si>
  <si>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</si>
  <si>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</si>
  <si>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</si>
  <si>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</si>
  <si>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</si>
  <si>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</si>
  <si>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</si>
  <si>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</si>
  <si>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</si>
  <si>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</si>
  <si>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</si>
  <si>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</si>
  <si>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</si>
  <si>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</si>
  <si>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</si>
  <si>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</si>
  <si>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</si>
  <si>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</si>
  <si>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</si>
  <si>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</si>
  <si>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</si>
  <si>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</si>
  <si>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</si>
  <si>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</si>
  <si>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</si>
  <si>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</si>
  <si>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</si>
  <si>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</si>
  <si>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</si>
  <si>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</si>
  <si>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</si>
  <si>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</si>
  <si>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</si>
  <si>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</si>
  <si>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</si>
  <si>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</si>
  <si>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</si>
  <si>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</si>
  <si>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</si>
  <si>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</si>
  <si>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</si>
  <si>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</si>
  <si>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</si>
  <si>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</si>
  <si>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</si>
  <si>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</si>
  <si>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</si>
  <si>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</si>
  <si>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</si>
  <si>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</si>
  <si>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</si>
  <si>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</si>
  <si>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</si>
  <si>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</si>
  <si>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</si>
  <si>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</si>
  <si>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</si>
  <si>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</si>
  <si>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</si>
  <si>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</si>
  <si>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</si>
  <si>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</si>
  <si>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</si>
  <si>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</si>
  <si>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</si>
  <si>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</si>
  <si>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</si>
  <si>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</si>
  <si>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</si>
  <si>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</si>
  <si>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</si>
  <si>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</si>
  <si>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</si>
  <si>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</si>
  <si>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</si>
  <si>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</si>
  <si>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</si>
  <si>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</si>
  <si>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</si>
  <si>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</si>
  <si>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</si>
  <si>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</si>
  <si>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</si>
  <si>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</si>
  <si>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</si>
  <si>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</si>
  <si>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</si>
  <si>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</si>
  <si>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</si>
  <si>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</si>
  <si>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</si>
  <si>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</si>
  <si>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</si>
  <si>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</si>
  <si>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</si>
  <si>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</si>
  <si>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</si>
  <si>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</si>
  <si>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</si>
  <si>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</si>
  <si>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</si>
  <si>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</si>
  <si>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</si>
  <si>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</si>
  <si>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</si>
  <si>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</si>
  <si>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</si>
  <si>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</si>
  <si>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</si>
  <si>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</si>
  <si>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</si>
  <si>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</si>
  <si>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</si>
  <si>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</si>
  <si>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</si>
  <si>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</si>
  <si>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</si>
  <si>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</si>
  <si>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</si>
  <si>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</si>
  <si>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</si>
  <si>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</si>
  <si>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</si>
  <si>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</si>
  <si>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</si>
  <si>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</si>
  <si>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</si>
  <si>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</si>
  <si>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</si>
  <si>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</si>
  <si>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</si>
  <si>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</si>
  <si>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</si>
  <si>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</si>
  <si>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</si>
  <si>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</si>
  <si>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</si>
  <si>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</si>
  <si>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</si>
  <si>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</si>
  <si>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</si>
  <si>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</si>
  <si>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</si>
  <si>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</si>
  <si>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</si>
  <si>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</si>
  <si>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</si>
  <si>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</si>
  <si>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</si>
  <si>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</si>
  <si>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</si>
  <si>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</si>
  <si>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</si>
  <si>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</si>
  <si>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</si>
  <si>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</si>
  <si>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</si>
  <si>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</si>
  <si>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</si>
  <si>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</si>
  <si>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</si>
  <si>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</si>
  <si>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</si>
  <si>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</si>
  <si>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</si>
  <si>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</si>
  <si>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</si>
  <si>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</si>
  <si>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</si>
  <si>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</si>
  <si>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</si>
  <si>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</si>
  <si>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</si>
  <si>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</si>
  <si>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</si>
  <si>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</si>
  <si>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</si>
  <si>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</si>
  <si>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</si>
  <si>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</si>
  <si>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</si>
  <si>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</si>
  <si>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</si>
  <si>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</si>
  <si>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</si>
  <si>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</si>
  <si>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</si>
  <si>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</si>
  <si>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</si>
  <si>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</si>
  <si>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</si>
  <si>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</si>
  <si>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</si>
  <si>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</si>
  <si>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</si>
  <si>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</si>
  <si>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</si>
  <si>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</si>
  <si>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</si>
  <si>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</si>
  <si>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</si>
  <si>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</si>
  <si>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</si>
  <si>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</si>
  <si>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</si>
  <si>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</si>
  <si>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</si>
  <si>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</si>
  <si>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</si>
  <si>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</si>
  <si>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</si>
  <si>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</si>
  <si>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</si>
  <si>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</si>
  <si>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</si>
  <si>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</si>
  <si>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</si>
  <si>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</si>
  <si>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</si>
  <si>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</si>
  <si>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</si>
  <si>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</si>
  <si>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</si>
  <si>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</si>
  <si>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</si>
  <si>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</si>
  <si>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</si>
  <si>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</si>
  <si>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</si>
  <si>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</si>
  <si>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</si>
  <si>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</si>
  <si>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</si>
  <si>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</si>
  <si>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</si>
  <si>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</si>
  <si>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</si>
  <si>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</si>
  <si>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</si>
  <si>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</si>
  <si>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</si>
  <si>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</si>
  <si>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</si>
  <si>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</si>
  <si>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</si>
  <si>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</si>
  <si>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</si>
  <si>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</si>
  <si>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</si>
  <si>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</si>
  <si>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</si>
  <si>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</si>
  <si>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</si>
  <si>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</si>
  <si>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</si>
  <si>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</si>
  <si>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</si>
  <si>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</si>
  <si>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</si>
  <si>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</si>
  <si>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</si>
  <si>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</si>
  <si>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</si>
  <si>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</si>
  <si>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</si>
  <si>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</si>
  <si>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</si>
  <si>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</si>
  <si>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</si>
  <si>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</si>
  <si>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</si>
  <si>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</si>
  <si>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</si>
  <si>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</si>
  <si>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</si>
  <si>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</si>
  <si>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</si>
  <si>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</si>
  <si>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</si>
  <si>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</si>
  <si>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</si>
  <si>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</si>
  <si>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</si>
  <si>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</si>
  <si>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</si>
  <si>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</si>
  <si>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</si>
  <si>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</si>
  <si>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</si>
  <si>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</si>
  <si>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</si>
  <si>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</si>
  <si>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</si>
  <si>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</si>
  <si>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</si>
  <si>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</si>
  <si>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</si>
  <si>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</si>
  <si>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</si>
  <si>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</si>
  <si>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</si>
  <si>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</si>
  <si>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</si>
  <si>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</si>
  <si>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</si>
  <si>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</si>
  <si>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</si>
  <si>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</si>
  <si>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</si>
  <si>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</si>
  <si>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</si>
  <si>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</si>
  <si>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</si>
  <si>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</si>
  <si>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</si>
  <si>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</si>
  <si>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</si>
  <si>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</si>
  <si>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</si>
  <si>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</si>
  <si>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</si>
  <si>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</si>
  <si>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</si>
  <si>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</si>
  <si>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</si>
  <si>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</si>
  <si>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</si>
  <si>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</si>
  <si>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</si>
  <si>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</si>
  <si>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</si>
  <si>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</si>
  <si>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</si>
  <si>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</si>
  <si>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</si>
  <si>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</si>
  <si>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</si>
  <si>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</si>
  <si>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</si>
  <si>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</si>
  <si>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</si>
  <si>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</si>
  <si>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</si>
  <si>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</si>
  <si>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</si>
  <si>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</si>
  <si>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</si>
  <si>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</si>
  <si>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</si>
  <si>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</si>
  <si>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</si>
  <si>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</si>
  <si>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</si>
  <si>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</si>
  <si>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</si>
  <si>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</si>
  <si>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</si>
  <si>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</si>
  <si>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</si>
  <si>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</si>
  <si>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</si>
  <si>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</si>
  <si>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</si>
  <si>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</si>
  <si>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</si>
  <si>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</si>
  <si>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</si>
  <si>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</si>
  <si>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</si>
  <si>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</si>
  <si>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</si>
  <si>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</si>
  <si>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</si>
  <si>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</si>
  <si>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</si>
  <si>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</si>
  <si>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</si>
  <si>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</si>
  <si>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</si>
  <si>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</si>
  <si>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</si>
  <si>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</si>
  <si>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</si>
  <si>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</si>
  <si>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</si>
  <si>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</si>
  <si>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</si>
  <si>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</si>
  <si>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</si>
  <si>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</si>
  <si>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</si>
  <si>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</si>
  <si>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</si>
  <si>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</si>
  <si>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</si>
  <si>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</si>
  <si>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</si>
  <si>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</si>
  <si>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</si>
  <si>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</si>
  <si>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</si>
  <si>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</si>
  <si>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</si>
  <si>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</si>
  <si>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</si>
  <si>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</si>
  <si>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</si>
  <si>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</si>
  <si>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</si>
  <si>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</si>
  <si>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</si>
  <si>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</si>
  <si>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</si>
  <si>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</si>
  <si>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</si>
  <si>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</si>
  <si>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</si>
  <si>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</si>
  <si>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</si>
  <si>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</si>
  <si>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</si>
  <si>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</si>
  <si>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</si>
  <si>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</si>
  <si>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</si>
  <si>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</si>
  <si>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</si>
  <si>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</si>
  <si>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</si>
  <si>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</si>
  <si>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</si>
  <si>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</si>
  <si>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</si>
  <si>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</si>
  <si>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</si>
  <si>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</si>
  <si>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</si>
  <si>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</si>
  <si>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</si>
  <si>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</si>
  <si>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</si>
  <si>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</si>
  <si>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</si>
  <si>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</si>
  <si>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</si>
  <si>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</si>
  <si>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</si>
  <si>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</si>
  <si>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</si>
  <si>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</si>
  <si>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</si>
  <si>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</si>
  <si>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</si>
  <si>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</si>
  <si>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</si>
  <si>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</si>
  <si>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</si>
  <si>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</si>
  <si>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</si>
  <si>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</si>
  <si>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</si>
  <si>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</si>
  <si>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</si>
  <si>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</si>
  <si>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</si>
  <si>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</si>
  <si>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</si>
  <si>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</si>
  <si>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</si>
  <si>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</si>
  <si>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</si>
  <si>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</si>
  <si>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</si>
  <si>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</si>
  <si>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</si>
  <si>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</si>
  <si>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</si>
  <si>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</si>
  <si>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</si>
  <si>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</si>
  <si>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</si>
  <si>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</si>
  <si>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</si>
  <si>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</si>
  <si>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</si>
  <si>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</si>
  <si>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</si>
  <si>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</si>
  <si>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</si>
  <si>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</si>
  <si>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</si>
  <si>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</si>
  <si>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</si>
  <si>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</si>
  <si>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</si>
  <si>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</si>
  <si>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</si>
  <si>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</si>
  <si>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</si>
  <si>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</si>
  <si>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</si>
  <si>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</si>
  <si>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</si>
  <si>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</si>
  <si>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</si>
  <si>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</si>
  <si>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</si>
  <si>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</si>
  <si>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</si>
  <si>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</si>
  <si>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</si>
  <si>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</si>
  <si>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</si>
  <si>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</si>
  <si>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</si>
  <si>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</si>
  <si>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</si>
  <si>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</si>
  <si>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</si>
  <si>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</si>
  <si>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</si>
  <si>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</si>
  <si>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</si>
  <si>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</si>
  <si>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</si>
  <si>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</si>
  <si>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</si>
  <si>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</si>
  <si>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</si>
  <si>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</si>
  <si>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</si>
  <si>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</si>
  <si>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</si>
  <si>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</si>
  <si>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</si>
  <si>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</si>
  <si>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</si>
  <si>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</si>
  <si>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</si>
  <si>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</si>
  <si>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</si>
  <si>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</si>
  <si>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</si>
  <si>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</si>
  <si>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</si>
  <si>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</si>
  <si>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</si>
  <si>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</si>
  <si>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</si>
  <si>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</si>
  <si>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</si>
  <si>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</si>
  <si>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</si>
  <si>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</si>
  <si>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</si>
  <si>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</si>
  <si>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</si>
  <si>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</si>
  <si>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</si>
  <si>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</si>
  <si>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</si>
  <si>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</si>
  <si>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</si>
  <si>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</si>
  <si>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</si>
  <si>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</si>
  <si>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</si>
  <si>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</si>
  <si>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</si>
  <si>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</si>
  <si>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</si>
  <si>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</si>
  <si>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</si>
  <si>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</si>
  <si>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</si>
  <si>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</si>
  <si>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</si>
  <si>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</si>
  <si>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</si>
  <si>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</si>
  <si>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</si>
  <si>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</si>
  <si>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</si>
  <si>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</si>
  <si>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</si>
  <si>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</si>
  <si>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</si>
  <si>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</si>
  <si>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</si>
  <si>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</si>
  <si>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</si>
  <si>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</si>
  <si>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</si>
  <si>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</si>
  <si>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</si>
  <si>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</si>
  <si>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</si>
  <si>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</si>
  <si>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</si>
  <si>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</si>
  <si>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</si>
  <si>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</si>
  <si>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</si>
  <si>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</si>
  <si>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</si>
  <si>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</si>
  <si>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</si>
  <si>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</si>
  <si>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</si>
  <si>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</si>
  <si>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</si>
  <si>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</si>
  <si>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</si>
  <si>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</si>
  <si>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</si>
  <si>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</si>
  <si>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</si>
  <si>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</si>
  <si>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</si>
  <si>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</si>
  <si>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</si>
  <si>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</si>
  <si>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</si>
  <si>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</si>
  <si>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</si>
  <si>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</si>
  <si>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</si>
  <si>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</si>
  <si>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</si>
  <si>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</si>
  <si>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</si>
  <si>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</si>
  <si>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</si>
  <si>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</si>
  <si>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</si>
  <si>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</si>
  <si>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</si>
  <si>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</si>
  <si>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</si>
  <si>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</si>
  <si>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</si>
  <si>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</si>
  <si>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</si>
  <si>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</si>
  <si>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</si>
  <si>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</si>
  <si>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</si>
  <si>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</si>
  <si>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</si>
  <si>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</si>
  <si>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</si>
  <si>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</si>
  <si>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</si>
  <si>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</si>
  <si>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</si>
  <si>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</si>
  <si>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</si>
  <si>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</si>
  <si>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</si>
  <si>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</si>
  <si>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</si>
  <si>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</si>
  <si>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</si>
  <si>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</si>
  <si>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</si>
  <si>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</si>
  <si>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</si>
  <si>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</si>
  <si>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</si>
  <si>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</si>
  <si>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</si>
  <si>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</si>
  <si>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</si>
  <si>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</si>
  <si>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</si>
  <si>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</si>
  <si>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</si>
  <si>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</si>
  <si>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</si>
  <si>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</si>
  <si>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</si>
  <si>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</si>
  <si>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</si>
  <si>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</si>
  <si>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</si>
  <si>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</si>
  <si>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</si>
  <si>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</si>
  <si>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</si>
  <si>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</si>
  <si>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</si>
  <si>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</si>
  <si>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</si>
  <si>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</si>
  <si>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</si>
  <si>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</si>
  <si>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</si>
  <si>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</si>
  <si>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</si>
  <si>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</si>
  <si>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</si>
  <si>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</si>
  <si>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</si>
  <si>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</si>
  <si>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</si>
  <si>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</si>
  <si>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</si>
  <si>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</si>
  <si>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</si>
  <si>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</si>
  <si>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</si>
  <si>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</si>
  <si>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</si>
  <si>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</si>
  <si>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</si>
  <si>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</si>
  <si>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</si>
  <si>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</si>
  <si>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</si>
  <si>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</si>
  <si>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</si>
  <si>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</si>
  <si>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</si>
  <si>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</si>
  <si>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</si>
  <si>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</si>
  <si>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</si>
  <si>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</si>
  <si>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</si>
  <si>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</si>
  <si>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</si>
  <si>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</si>
  <si>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</si>
  <si>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</si>
  <si>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</si>
  <si>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</si>
  <si>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</si>
  <si>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</si>
  <si>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</si>
  <si>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</si>
  <si>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</si>
  <si>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</si>
  <si>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</si>
  <si>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</si>
  <si>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</si>
  <si>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</si>
  <si>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</si>
  <si>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</si>
  <si>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</si>
  <si>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</si>
  <si>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</si>
  <si>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</si>
  <si>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</si>
  <si>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</si>
  <si>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</si>
  <si>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</si>
  <si>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</si>
  <si>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</si>
  <si>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</si>
  <si>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</si>
  <si>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</si>
  <si>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</si>
  <si>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</si>
  <si>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</si>
  <si>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</si>
  <si>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</si>
  <si>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</si>
  <si>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</si>
  <si>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</si>
  <si>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</si>
  <si>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</si>
  <si>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</si>
  <si>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</si>
  <si>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</si>
  <si>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</si>
  <si>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</si>
  <si>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</si>
  <si>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</si>
  <si>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</si>
  <si>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</si>
  <si>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</si>
  <si>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</si>
  <si>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</si>
  <si>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</si>
  <si>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</si>
  <si>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</si>
  <si>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</si>
  <si>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</si>
  <si>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</si>
  <si>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</si>
  <si>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</si>
  <si>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</si>
  <si>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</si>
  <si>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</si>
  <si>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</si>
  <si>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</si>
  <si>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</si>
  <si>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</si>
  <si>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</si>
  <si>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</si>
  <si>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</si>
  <si>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</si>
  <si>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</si>
  <si>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</si>
  <si>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</si>
  <si>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</si>
  <si>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</si>
  <si>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</si>
  <si>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</si>
  <si>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</si>
  <si>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</si>
  <si>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</si>
  <si>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</si>
  <si>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</si>
  <si>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</si>
  <si>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</si>
  <si>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</si>
  <si>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</si>
  <si>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</si>
  <si>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</si>
  <si>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</si>
  <si>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</si>
  <si>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</si>
  <si>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</si>
  <si>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</si>
  <si>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</si>
  <si>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</si>
  <si>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</si>
  <si>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</si>
  <si>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</si>
  <si>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</si>
  <si>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</si>
  <si>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</si>
  <si>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</si>
  <si>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</si>
  <si>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</si>
  <si>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</si>
  <si>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</si>
  <si>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</si>
  <si>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</si>
  <si>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</si>
  <si>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</si>
  <si>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</si>
  <si>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</si>
  <si>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</si>
  <si>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</si>
  <si>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</si>
  <si>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</si>
  <si>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</si>
  <si>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</si>
  <si>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</si>
  <si>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</si>
  <si>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</si>
  <si>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</si>
  <si>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</si>
  <si>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</si>
  <si>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</si>
  <si>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</si>
  <si>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</si>
  <si>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</si>
  <si>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</si>
  <si>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</si>
  <si>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</si>
  <si>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</si>
  <si>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</si>
  <si>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</si>
  <si>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</si>
  <si>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</si>
  <si>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</si>
  <si>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</si>
  <si>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</si>
  <si>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</si>
  <si>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</si>
  <si>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</si>
  <si>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</si>
  <si>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</si>
  <si>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</si>
  <si>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</si>
  <si>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</si>
  <si>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</si>
  <si>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</si>
  <si>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</si>
  <si>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</si>
  <si>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</si>
  <si>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</si>
  <si>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</si>
  <si>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</si>
  <si>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</si>
  <si>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</si>
  <si>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</si>
  <si>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</si>
  <si>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</si>
  <si>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</si>
  <si>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</si>
  <si>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</si>
  <si>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</si>
  <si>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</si>
  <si>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</si>
  <si>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</si>
  <si>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</si>
  <si>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</si>
  <si>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</si>
  <si>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</si>
  <si>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</si>
  <si>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</si>
  <si>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</si>
  <si>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</si>
  <si>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</si>
  <si>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</si>
  <si>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</si>
  <si>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</si>
  <si>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</si>
  <si>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</si>
  <si>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</si>
  <si>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</si>
  <si>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</si>
  <si>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</si>
  <si>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</si>
  <si>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</si>
  <si>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</si>
  <si>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</si>
  <si>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</si>
  <si>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</si>
  <si>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</si>
  <si>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</si>
  <si>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</si>
  <si>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</si>
  <si>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</si>
  <si>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</si>
  <si>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</si>
  <si>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</si>
  <si>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</si>
  <si>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</si>
  <si>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</si>
  <si>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</si>
  <si>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</si>
  <si>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</si>
  <si>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</si>
  <si>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</si>
  <si>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</si>
  <si>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</si>
  <si>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</si>
  <si>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</si>
  <si>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</si>
  <si>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</si>
  <si>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</si>
  <si>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</si>
  <si>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</si>
  <si>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</si>
  <si>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</si>
  <si>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</si>
  <si>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</si>
  <si>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</si>
  <si>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</si>
  <si>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</si>
  <si>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</si>
  <si>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</si>
  <si>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</si>
  <si>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</si>
  <si>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</si>
  <si>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</si>
  <si>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</si>
  <si>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</si>
  <si>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</si>
  <si>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</si>
  <si>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</si>
  <si>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</si>
  <si>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</si>
  <si>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</si>
  <si>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</si>
  <si>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</si>
  <si>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</si>
  <si>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</si>
  <si>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</si>
  <si>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</si>
  <si>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</si>
  <si>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</si>
  <si>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</si>
  <si>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</si>
  <si>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</si>
  <si>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</si>
  <si>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</si>
  <si>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</si>
  <si>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</si>
  <si>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</si>
  <si>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</si>
  <si>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</si>
  <si>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</si>
  <si>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</si>
  <si>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</si>
  <si>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</si>
  <si>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</si>
  <si>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</si>
  <si>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</si>
  <si>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</si>
  <si>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</si>
  <si>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</si>
  <si>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</si>
  <si>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</si>
  <si>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</si>
  <si>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</si>
  <si>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</si>
  <si>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</si>
  <si>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</si>
  <si>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</si>
  <si>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</si>
  <si>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</si>
  <si>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</si>
  <si>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</si>
  <si>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</si>
  <si>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</si>
  <si>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</si>
  <si>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</si>
  <si>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</si>
  <si>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</si>
  <si>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</si>
  <si>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</si>
  <si>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</si>
  <si>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</si>
  <si>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</si>
  <si>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</si>
  <si>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</si>
  <si>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</si>
  <si>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</si>
  <si>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</si>
  <si>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</si>
  <si>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</si>
  <si>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</si>
  <si>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</si>
  <si>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</si>
  <si>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</si>
  <si>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</si>
  <si>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</si>
  <si>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</si>
  <si>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</si>
  <si>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</si>
  <si>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</si>
  <si>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</si>
  <si>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</si>
  <si>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</si>
  <si>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</si>
  <si>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</si>
  <si>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</si>
  <si>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</si>
  <si>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</si>
  <si>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</si>
  <si>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</si>
  <si>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</si>
  <si>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</si>
  <si>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</si>
  <si>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</si>
  <si>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</si>
  <si>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</si>
  <si>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</si>
  <si>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</si>
  <si>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</si>
  <si>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</si>
  <si>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</si>
  <si>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</si>
  <si>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</si>
  <si>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</si>
  <si>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</si>
  <si>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</si>
  <si>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</si>
  <si>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</si>
  <si>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</si>
  <si>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</si>
  <si>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</si>
  <si>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</si>
  <si>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</si>
  <si>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</si>
  <si>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</si>
  <si>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</si>
  <si>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</si>
  <si>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</si>
  <si>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</si>
  <si>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</si>
  <si>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</si>
  <si>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</si>
  <si>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</si>
  <si>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</si>
  <si>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</si>
  <si>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</si>
  <si>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</si>
  <si>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</si>
  <si>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</si>
  <si>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</si>
  <si>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</si>
  <si>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</si>
  <si>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</si>
  <si>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</si>
  <si>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</si>
  <si>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</si>
  <si>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</si>
  <si>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</si>
  <si>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</si>
  <si>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</si>
  <si>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</si>
  <si>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</si>
  <si>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</si>
  <si>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</si>
  <si>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</si>
  <si>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</si>
  <si>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</si>
  <si>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</si>
  <si>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</si>
  <si>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</si>
  <si>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</si>
  <si>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</si>
  <si>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</si>
  <si>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</si>
  <si>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</si>
  <si>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</si>
  <si>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</si>
  <si>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</si>
  <si>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</si>
  <si>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</si>
  <si>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</si>
  <si>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</si>
  <si>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</si>
  <si>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</si>
  <si>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</si>
  <si>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</si>
  <si>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</si>
  <si>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</si>
  <si>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</si>
  <si>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</si>
  <si>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</si>
  <si>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</si>
  <si>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</si>
  <si>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</si>
  <si>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</si>
  <si>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</si>
  <si>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</si>
  <si>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</si>
  <si>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</si>
  <si>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</si>
  <si>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</si>
  <si>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</si>
  <si>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</si>
  <si>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</si>
  <si>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</si>
  <si>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</si>
  <si>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</si>
  <si>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</si>
  <si>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</si>
  <si>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</si>
  <si>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</si>
  <si>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</si>
  <si>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</si>
  <si>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</si>
  <si>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</si>
  <si>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</si>
  <si>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</si>
  <si>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</si>
  <si>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</si>
  <si>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</si>
  <si>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</si>
  <si>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</si>
  <si>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</si>
  <si>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</si>
  <si>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</si>
  <si>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</si>
  <si>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</si>
  <si>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</si>
  <si>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</si>
  <si>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</si>
  <si>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</si>
  <si>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</si>
  <si>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</si>
  <si>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</si>
  <si>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</si>
  <si>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</si>
  <si>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</si>
  <si>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</si>
  <si>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</si>
  <si>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</si>
  <si>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</si>
  <si>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</si>
  <si>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</si>
  <si>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</si>
  <si>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</si>
  <si>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</si>
  <si>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</si>
  <si>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</si>
  <si>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</si>
  <si>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</si>
  <si>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</si>
  <si>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</si>
  <si>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</si>
  <si>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</si>
  <si>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</si>
  <si>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</si>
  <si>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</si>
  <si>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</si>
  <si>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</si>
  <si>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</si>
  <si>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</si>
  <si>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</si>
  <si>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</si>
  <si>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</si>
  <si>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</si>
  <si>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</si>
  <si>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</si>
  <si>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</si>
  <si>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</si>
  <si>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</si>
  <si>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</si>
  <si>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</si>
  <si>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</si>
  <si>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</si>
  <si>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</si>
  <si>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</si>
  <si>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</si>
  <si>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</si>
  <si>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</si>
  <si>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</si>
  <si>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</si>
  <si>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</si>
  <si>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</si>
  <si>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</si>
  <si>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</si>
  <si>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</si>
  <si>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</si>
  <si>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</si>
  <si>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</si>
  <si>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</si>
  <si>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</si>
  <si>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</si>
  <si>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</si>
  <si>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</si>
  <si>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</si>
  <si>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</si>
  <si>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</si>
  <si>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</si>
  <si>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</si>
  <si>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</si>
  <si>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</si>
  <si>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</si>
  <si>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</si>
  <si>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</si>
  <si>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</si>
  <si>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</si>
  <si>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</si>
  <si>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</si>
  <si>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</si>
  <si>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</si>
  <si>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</si>
  <si>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</si>
  <si>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</si>
  <si>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</si>
  <si>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</si>
  <si>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</si>
  <si>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</si>
  <si>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</si>
  <si>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</si>
  <si>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</si>
  <si>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</si>
  <si>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</si>
  <si>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</si>
  <si>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</si>
  <si>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</si>
  <si>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</si>
  <si>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</si>
  <si>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</si>
  <si>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</si>
  <si>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</si>
  <si>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</si>
  <si>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</si>
  <si>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</si>
  <si>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</si>
  <si>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</si>
  <si>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</si>
  <si>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</si>
  <si>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</si>
  <si>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</si>
  <si>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</si>
  <si>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</si>
  <si>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</si>
  <si>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</si>
  <si>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</si>
  <si>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</si>
  <si>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</si>
  <si>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</si>
  <si>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</si>
  <si>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</si>
  <si>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</si>
  <si>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</si>
  <si>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</si>
  <si>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</si>
  <si>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</si>
  <si>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</si>
  <si>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</si>
  <si>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</si>
  <si>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</si>
  <si>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</si>
  <si>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</si>
  <si>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</si>
  <si>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</si>
  <si>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</si>
  <si>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</si>
  <si>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</si>
  <si>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</si>
  <si>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</si>
  <si>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</si>
  <si>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</si>
  <si>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</si>
  <si>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</si>
  <si>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</si>
  <si>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</si>
  <si>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</si>
  <si>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</si>
  <si>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</si>
  <si>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</si>
  <si>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</si>
  <si>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</si>
  <si>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</si>
  <si>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</si>
  <si>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</si>
  <si>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</si>
  <si>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</si>
  <si>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</si>
  <si>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</si>
  <si>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</si>
  <si>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</si>
  <si>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</si>
  <si>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</si>
  <si>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</si>
  <si>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</si>
  <si>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</si>
  <si>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</si>
  <si>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</si>
  <si>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</si>
  <si>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</si>
  <si>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</si>
  <si>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</si>
  <si>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</si>
  <si>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</si>
  <si>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</si>
  <si>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</si>
  <si>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</si>
  <si>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</si>
  <si>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</si>
  <si>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</si>
  <si>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</si>
  <si>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</si>
  <si>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</si>
  <si>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</si>
  <si>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</si>
  <si>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</si>
  <si>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</si>
  <si>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</si>
  <si>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</si>
  <si>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</si>
  <si>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</si>
  <si>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</si>
  <si>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</si>
  <si>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</si>
  <si>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</si>
  <si>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</si>
  <si>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</si>
  <si>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</si>
  <si>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</si>
  <si>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</si>
  <si>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</si>
  <si>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</si>
  <si>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</si>
  <si>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</si>
  <si>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</si>
  <si>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</si>
  <si>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</si>
  <si>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</si>
  <si>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</si>
  <si>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</si>
  <si>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</si>
  <si>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</si>
  <si>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</si>
  <si>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</si>
  <si>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</si>
  <si>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</si>
  <si>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</si>
  <si>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</si>
  <si>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</si>
  <si>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</si>
  <si>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</si>
  <si>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</si>
  <si>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</si>
  <si>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</si>
  <si>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</si>
  <si>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</si>
  <si>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</si>
  <si>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</si>
  <si>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</si>
  <si>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</si>
  <si>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</si>
  <si>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</si>
  <si>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</si>
  <si>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</si>
  <si>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</si>
  <si>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</si>
  <si>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</si>
  <si>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</si>
  <si>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</si>
  <si>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</si>
  <si>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</si>
  <si>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</si>
  <si>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</si>
  <si>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</si>
  <si>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</si>
  <si>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</si>
  <si>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</si>
  <si>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</si>
  <si>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</si>
  <si>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</si>
  <si>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</si>
  <si>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</si>
  <si>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</si>
  <si>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</si>
  <si>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</si>
  <si>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</si>
  <si>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</si>
  <si>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</si>
  <si>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</si>
  <si>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</si>
  <si>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</si>
  <si>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</si>
  <si>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</si>
  <si>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</si>
  <si>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</si>
  <si>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</si>
  <si>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</si>
  <si>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</si>
  <si>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</si>
  <si>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</si>
  <si>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</si>
  <si>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</si>
  <si>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</si>
  <si>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</si>
  <si>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</si>
  <si>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</si>
  <si>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</si>
  <si>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</si>
  <si>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</si>
  <si>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</si>
  <si>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</si>
  <si>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</si>
  <si>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</si>
  <si>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</si>
  <si>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</si>
  <si>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</si>
  <si>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</si>
  <si>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</si>
  <si>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</si>
  <si>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</si>
  <si>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</si>
  <si>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</si>
  <si>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</si>
  <si>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</si>
  <si>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</si>
  <si>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</si>
  <si>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</si>
  <si>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</si>
  <si>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</si>
  <si>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</si>
  <si>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</si>
  <si>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</si>
  <si>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</si>
  <si>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</si>
  <si>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</si>
  <si>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</si>
  <si>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</si>
  <si>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</si>
  <si>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</si>
  <si>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</si>
  <si>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</si>
  <si>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</si>
  <si>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</si>
  <si>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</si>
  <si>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</si>
  <si>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</si>
  <si>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</si>
  <si>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</si>
  <si>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</si>
  <si>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</si>
  <si>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</si>
  <si>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</si>
  <si>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</si>
  <si>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</si>
  <si>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</si>
  <si>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</si>
  <si>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</si>
  <si>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</si>
  <si>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</si>
  <si>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</si>
  <si>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</si>
  <si>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</si>
  <si>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</si>
  <si>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</si>
  <si>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</si>
  <si>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</si>
  <si>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</si>
  <si>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</si>
  <si>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</si>
  <si>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</si>
  <si>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</si>
  <si>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</si>
  <si>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</si>
  <si>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</si>
  <si>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</si>
  <si>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</si>
  <si>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</si>
  <si>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</si>
  <si>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</si>
  <si>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</si>
  <si>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</si>
  <si>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</si>
  <si>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</si>
  <si>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</si>
  <si>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</si>
  <si>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</si>
  <si>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</si>
  <si>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</si>
  <si>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</si>
  <si>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</si>
  <si>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</si>
  <si>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</si>
  <si>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</si>
  <si>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</si>
  <si>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</si>
  <si>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</si>
  <si>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</si>
  <si>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</si>
  <si>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</si>
  <si>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</si>
  <si>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</si>
  <si>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</si>
  <si>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</si>
  <si>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</si>
  <si>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</si>
  <si>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</si>
  <si>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</si>
  <si>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</si>
  <si>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</si>
  <si>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</si>
  <si>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</si>
  <si>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</si>
  <si>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</si>
  <si>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</si>
  <si>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</si>
  <si>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</si>
  <si>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</si>
  <si>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</si>
  <si>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</si>
  <si>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</si>
  <si>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</si>
  <si>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</si>
  <si>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</si>
  <si>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</si>
  <si>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</si>
  <si>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</si>
  <si>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</si>
  <si>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</si>
  <si>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</si>
  <si>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</si>
  <si>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</si>
  <si>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</si>
  <si>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</si>
  <si>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</si>
  <si>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</si>
  <si>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</si>
  <si>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</si>
  <si>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</si>
  <si>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</si>
  <si>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</si>
  <si>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</si>
  <si>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</si>
  <si>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</si>
  <si>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</si>
  <si>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</si>
  <si>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</si>
  <si>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</si>
  <si>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</si>
  <si>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</si>
  <si>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</si>
  <si>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</si>
  <si>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</si>
  <si>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</si>
  <si>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</si>
  <si>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</si>
  <si>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</si>
  <si>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</si>
  <si>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</si>
  <si>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</si>
  <si>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</si>
  <si>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</si>
  <si>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</si>
  <si>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</si>
  <si>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</si>
  <si>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</si>
  <si>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</si>
  <si>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</si>
  <si>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</si>
  <si>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</si>
  <si>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</si>
  <si>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</si>
  <si>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</si>
  <si>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</si>
  <si>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</si>
  <si>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</si>
  <si>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</si>
  <si>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</si>
  <si>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</si>
  <si>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</si>
  <si>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</si>
  <si>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</si>
  <si>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</si>
  <si>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</si>
  <si>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</si>
  <si>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</si>
  <si>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</si>
  <si>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</si>
  <si>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</si>
  <si>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</si>
  <si>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</si>
  <si>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</si>
  <si>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</si>
  <si>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</si>
  <si>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</si>
  <si>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</si>
  <si>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</si>
  <si>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</si>
  <si>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</si>
  <si>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</si>
  <si>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</si>
  <si>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</si>
  <si>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</si>
  <si>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</si>
  <si>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</si>
  <si>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</si>
  <si>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</si>
  <si>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</si>
  <si>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</si>
  <si>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</si>
  <si>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</si>
  <si>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</si>
  <si>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</si>
  <si>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</si>
  <si>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</si>
  <si>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</si>
  <si>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</si>
  <si>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</si>
  <si>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</si>
  <si>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</si>
  <si>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</si>
  <si>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</si>
  <si>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</si>
  <si>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</si>
  <si>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</si>
  <si>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</si>
  <si>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</si>
  <si>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</si>
  <si>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</si>
  <si>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</si>
  <si>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</si>
  <si>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</si>
  <si>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</si>
  <si>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</si>
  <si>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</si>
  <si>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</si>
  <si>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</si>
  <si>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</si>
  <si>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</si>
  <si>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</si>
  <si>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</si>
  <si>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</si>
  <si>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</si>
  <si>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</si>
  <si>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</si>
  <si>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</si>
  <si>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</si>
  <si>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</si>
  <si>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</si>
  <si>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</si>
  <si>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</si>
  <si>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</si>
  <si>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</si>
  <si>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</si>
  <si>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</si>
  <si>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</si>
  <si>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</si>
  <si>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</si>
  <si>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</si>
  <si>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</si>
  <si>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</si>
  <si>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</si>
  <si>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</si>
  <si>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</si>
  <si>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</si>
  <si>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</si>
  <si>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</si>
  <si>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</si>
  <si>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</si>
  <si>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</si>
  <si>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</si>
  <si>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</si>
  <si>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</si>
  <si>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</si>
  <si>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</si>
  <si>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</si>
  <si>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</si>
  <si>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</si>
  <si>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</si>
  <si>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</si>
  <si>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</si>
  <si>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</si>
  <si>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</si>
  <si>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</si>
  <si>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</si>
  <si>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</si>
  <si>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</si>
  <si>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</si>
  <si>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</si>
  <si>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</si>
  <si>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</si>
  <si>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</si>
  <si>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</si>
  <si>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</si>
  <si>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</si>
  <si>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</si>
  <si>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</si>
  <si>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</si>
  <si>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</si>
  <si>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</si>
  <si>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</si>
  <si>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</si>
  <si>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</si>
  <si>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</si>
  <si>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</si>
  <si>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</si>
  <si>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</si>
  <si>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</si>
  <si>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</si>
  <si>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</si>
  <si>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</si>
  <si>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</si>
  <si>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</si>
  <si>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</si>
  <si>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</si>
  <si>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</si>
  <si>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</si>
  <si>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</si>
  <si>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</si>
  <si>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</si>
  <si>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</si>
  <si>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</si>
  <si>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</si>
  <si>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</si>
  <si>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</si>
  <si>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</si>
  <si>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</si>
  <si>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</si>
  <si>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</si>
  <si>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</si>
  <si>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</si>
  <si>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</si>
  <si>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</si>
  <si>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</si>
  <si>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</si>
  <si>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</si>
  <si>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</si>
  <si>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</si>
  <si>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</si>
  <si>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</si>
  <si>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</si>
  <si>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</si>
  <si>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</si>
  <si>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</si>
  <si>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</si>
  <si>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</si>
  <si>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</si>
  <si>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</si>
  <si>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</si>
  <si>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</si>
  <si>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</si>
  <si>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</si>
  <si>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</si>
  <si>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</si>
  <si>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</si>
  <si>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</si>
  <si>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</si>
  <si>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</si>
  <si>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</si>
  <si>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</si>
  <si>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</si>
  <si>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</si>
  <si>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</si>
  <si>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</si>
  <si>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</si>
  <si>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</si>
  <si>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</si>
  <si>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</si>
  <si>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</si>
  <si>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</si>
  <si>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</si>
  <si>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</si>
  <si>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</si>
  <si>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</si>
  <si>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</si>
  <si>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</si>
  <si>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</si>
  <si>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</si>
  <si>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</si>
  <si>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</si>
  <si>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</si>
  <si>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</si>
  <si>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</si>
  <si>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</si>
  <si>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</si>
  <si>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</si>
  <si>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</si>
  <si>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</si>
  <si>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</si>
  <si>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</si>
  <si>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</si>
  <si>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</si>
  <si>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</si>
  <si>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</si>
  <si>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</si>
  <si>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</si>
  <si>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</si>
  <si>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</si>
  <si>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</si>
  <si>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</si>
  <si>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</si>
  <si>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</si>
  <si>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</si>
  <si>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</si>
  <si>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</si>
  <si>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</si>
  <si>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</si>
  <si>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</si>
  <si>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</si>
  <si>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</si>
  <si>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</si>
  <si>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</si>
  <si>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</si>
  <si>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</si>
  <si>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</si>
  <si>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</si>
  <si>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</si>
  <si>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</si>
  <si>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</si>
  <si>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</si>
  <si>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</si>
  <si>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</si>
  <si>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</si>
  <si>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</si>
  <si>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</si>
  <si>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</si>
  <si>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</si>
  <si>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</si>
  <si>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</si>
  <si>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</si>
  <si>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</si>
  <si>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</si>
  <si>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</si>
  <si>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</si>
  <si>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</si>
  <si>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</si>
  <si>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</si>
  <si>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</si>
  <si>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</si>
  <si>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</si>
  <si>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</si>
  <si>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</si>
  <si>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</si>
  <si>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</si>
  <si>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</si>
  <si>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</si>
  <si>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</si>
  <si>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</si>
  <si>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</si>
  <si>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</si>
  <si>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</si>
  <si>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</si>
  <si>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</si>
  <si>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</si>
  <si>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</si>
  <si>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</si>
  <si>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</si>
  <si>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</si>
  <si>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</si>
  <si>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</si>
  <si>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</si>
  <si>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</si>
  <si>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</si>
  <si>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</si>
  <si>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</si>
  <si>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</si>
  <si>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</si>
  <si>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</si>
  <si>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</si>
  <si>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</si>
  <si>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</si>
  <si>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</si>
  <si>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</si>
  <si>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</si>
  <si>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</si>
  <si>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</si>
  <si>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</si>
  <si>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</si>
  <si>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</si>
  <si>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</si>
  <si>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</si>
  <si>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</si>
  <si>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</si>
  <si>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</si>
  <si>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</si>
  <si>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</si>
  <si>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</si>
  <si>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</si>
  <si>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</si>
  <si>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</si>
  <si>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</si>
  <si>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</si>
  <si>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</si>
  <si>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</si>
  <si>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</si>
  <si>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</si>
  <si>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</si>
  <si>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</si>
  <si>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</si>
  <si>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</si>
  <si>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</si>
  <si>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</si>
  <si>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</si>
  <si>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</si>
  <si>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</si>
  <si>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</si>
  <si>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</si>
  <si>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</si>
  <si>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</si>
  <si>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</si>
  <si>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</si>
  <si>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</si>
  <si>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</si>
  <si>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</si>
  <si>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</si>
  <si>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</si>
  <si>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</si>
  <si>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</si>
  <si>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</si>
  <si>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</si>
  <si>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</si>
  <si>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</si>
  <si>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</si>
  <si>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</si>
  <si>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</si>
  <si>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</si>
  <si>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</si>
  <si>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</si>
  <si>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</si>
  <si>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</si>
  <si>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</si>
  <si>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</si>
  <si>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</si>
  <si>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</si>
  <si>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</si>
  <si>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</si>
  <si>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</si>
  <si>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</si>
  <si>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</si>
  <si>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</si>
  <si>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</si>
  <si>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</si>
  <si>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</si>
  <si>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</si>
  <si>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</si>
  <si>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</si>
  <si>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</si>
  <si>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</si>
  <si>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</si>
  <si>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</si>
  <si>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</si>
  <si>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</si>
  <si>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</si>
  <si>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</si>
  <si>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</si>
  <si>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</si>
  <si>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</si>
  <si>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</si>
  <si>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</si>
  <si>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</si>
  <si>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</si>
  <si>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</si>
  <si>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</si>
  <si>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</si>
  <si>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</si>
  <si>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</si>
  <si>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</si>
  <si>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</si>
  <si>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</si>
  <si>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</si>
  <si>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</si>
  <si>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</si>
  <si>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</si>
  <si>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</si>
  <si>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</si>
  <si>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</si>
  <si>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</si>
  <si>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</si>
  <si>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</si>
  <si>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</si>
  <si>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</si>
  <si>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</si>
  <si>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</si>
  <si>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</si>
  <si>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</si>
  <si>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</si>
  <si>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</si>
  <si>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</si>
  <si>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</si>
  <si>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</si>
  <si>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</si>
  <si>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</si>
  <si>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</si>
  <si>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</si>
  <si>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</si>
  <si>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</si>
  <si>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</si>
  <si>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</si>
  <si>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</si>
  <si>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</si>
  <si>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</si>
  <si>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</si>
  <si>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</si>
  <si>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</si>
  <si>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</si>
  <si>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</si>
  <si>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</si>
  <si>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</si>
  <si>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</si>
  <si>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</si>
  <si>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</si>
  <si>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</si>
  <si>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</si>
  <si>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</si>
  <si>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</si>
  <si>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</si>
  <si>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</si>
  <si>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</si>
  <si>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</si>
  <si>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</si>
  <si>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</si>
  <si>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</si>
  <si>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</si>
  <si>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</si>
  <si>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</si>
  <si>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</si>
  <si>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</si>
  <si>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</si>
  <si>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</si>
  <si>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</si>
  <si>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</si>
  <si>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</si>
  <si>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</si>
  <si>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</si>
  <si>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</si>
  <si>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</si>
  <si>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</si>
  <si>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</si>
  <si>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</si>
  <si>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</si>
  <si>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</si>
  <si>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</si>
  <si>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</si>
  <si>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</si>
  <si>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</si>
  <si>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</si>
  <si>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</si>
  <si>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</si>
  <si>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</si>
  <si>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</si>
  <si>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</si>
  <si>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</si>
  <si>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</si>
  <si>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</si>
  <si>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</si>
  <si>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</si>
  <si>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</si>
  <si>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</si>
  <si>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</si>
  <si>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</si>
  <si>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</si>
  <si>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</si>
  <si>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</si>
  <si>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</si>
  <si>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</si>
  <si>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</si>
  <si>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</si>
  <si>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</si>
  <si>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</si>
  <si>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</si>
  <si>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</si>
  <si>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</si>
  <si>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</si>
  <si>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</si>
  <si>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</si>
  <si>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</si>
  <si>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</si>
  <si>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</si>
  <si>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</si>
  <si>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</si>
  <si>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</si>
  <si>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</si>
  <si>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</si>
  <si>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</si>
  <si>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</si>
  <si>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</si>
  <si>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</si>
  <si>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</si>
  <si>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</si>
  <si>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</si>
  <si>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</si>
  <si>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</si>
  <si>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</si>
  <si>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</si>
  <si>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</si>
  <si>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</si>
  <si>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</si>
  <si>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</si>
  <si>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</si>
  <si>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</si>
  <si>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</si>
  <si>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</si>
  <si>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</si>
  <si>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</si>
  <si>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</si>
  <si>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</si>
  <si>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</si>
  <si>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</si>
  <si>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</si>
  <si>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</si>
  <si>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</si>
  <si>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</si>
  <si>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</si>
  <si>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</si>
  <si>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</si>
  <si>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</si>
  <si>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</si>
  <si>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</si>
  <si>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</si>
  <si>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</si>
  <si>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</si>
  <si>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</si>
  <si>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</si>
  <si>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</si>
  <si>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</si>
  <si>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</si>
  <si>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</si>
  <si>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</si>
  <si>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</si>
  <si>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</si>
  <si>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</si>
  <si>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</si>
  <si>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</si>
  <si>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</si>
  <si>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</si>
  <si>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</si>
  <si>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</si>
  <si>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</si>
  <si>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</si>
  <si>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</si>
  <si>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</si>
  <si>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</si>
  <si>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</si>
  <si>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</si>
  <si>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</si>
  <si>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</si>
  <si>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</si>
  <si>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</si>
  <si>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</si>
  <si>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</si>
  <si>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</si>
  <si>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</si>
  <si>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</si>
  <si>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</si>
  <si>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</si>
  <si>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</si>
  <si>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</si>
  <si>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</si>
  <si>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</si>
  <si>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</si>
  <si>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</si>
  <si>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</si>
  <si>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</si>
  <si>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</si>
  <si>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</si>
  <si>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</si>
  <si>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</si>
  <si>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</si>
  <si>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</si>
  <si>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</si>
  <si>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</si>
  <si>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</si>
  <si>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</si>
  <si>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</si>
  <si>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</si>
  <si>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</si>
  <si>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</si>
  <si>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</si>
  <si>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</si>
  <si>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</si>
  <si>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</si>
  <si>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</si>
  <si>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</si>
  <si>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</si>
  <si>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</si>
  <si>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</si>
  <si>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</si>
  <si>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</si>
  <si>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</si>
  <si>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</si>
  <si>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</si>
  <si>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</si>
  <si>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</si>
  <si>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</si>
  <si>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</si>
  <si>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</si>
  <si>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</si>
  <si>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</si>
  <si>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</si>
  <si>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</si>
  <si>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</si>
  <si>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</si>
  <si>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</si>
  <si>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</si>
  <si>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</si>
  <si>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</si>
  <si>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</si>
  <si>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</si>
  <si>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</si>
  <si>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</si>
  <si>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</si>
  <si>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</si>
  <si>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</si>
  <si>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</si>
  <si>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</si>
  <si>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</si>
  <si>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</si>
  <si>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</si>
  <si>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</si>
  <si>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</si>
  <si>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</si>
  <si>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</si>
  <si>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</si>
  <si>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</si>
  <si>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</si>
  <si>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</si>
  <si>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</si>
  <si>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</si>
  <si>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</si>
  <si>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</si>
  <si>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</si>
  <si>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</si>
  <si>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</si>
  <si>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</si>
  <si>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</si>
  <si>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</si>
  <si>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</si>
  <si>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</si>
  <si>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</si>
  <si>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</si>
  <si>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</si>
  <si>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</si>
  <si>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</si>
  <si>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</si>
  <si>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</si>
  <si>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</si>
  <si>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</si>
  <si>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</si>
  <si>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</si>
  <si>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</si>
  <si>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</si>
  <si>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</si>
  <si>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</si>
  <si>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</si>
  <si>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</si>
  <si>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</si>
  <si>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</si>
  <si>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</si>
  <si>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</si>
  <si>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</si>
  <si>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</si>
  <si>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</si>
  <si>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</si>
  <si>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</si>
  <si>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</si>
  <si>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</si>
  <si>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</si>
  <si>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</si>
  <si>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</si>
  <si>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</si>
  <si>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</si>
  <si>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</si>
  <si>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</si>
  <si>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</si>
  <si>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</si>
  <si>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</si>
  <si>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</si>
  <si>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</si>
  <si>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</si>
  <si>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</si>
  <si>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</si>
  <si>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</si>
  <si>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</si>
  <si>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</si>
  <si>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</si>
  <si>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</si>
  <si>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</si>
  <si>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</si>
  <si>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</si>
  <si>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</si>
  <si>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</si>
  <si>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</si>
  <si>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</si>
  <si>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</si>
  <si>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</si>
  <si>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</si>
  <si>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</si>
  <si>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</si>
  <si>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</si>
  <si>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</si>
  <si>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</si>
  <si>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</si>
  <si>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</si>
  <si>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</si>
  <si>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</si>
  <si>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</si>
  <si>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</si>
  <si>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</si>
  <si>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</si>
  <si>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</si>
  <si>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</si>
  <si>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</si>
  <si>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</si>
  <si>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</si>
  <si>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</si>
  <si>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</si>
  <si>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</si>
  <si>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</si>
  <si>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</si>
  <si>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</si>
  <si>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</si>
  <si>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</si>
  <si>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</si>
  <si>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</si>
  <si>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</si>
  <si>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</si>
  <si>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</si>
  <si>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</si>
  <si>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</si>
  <si>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</si>
  <si>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</si>
  <si>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</si>
  <si>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</si>
  <si>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</si>
  <si>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</si>
  <si>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</si>
  <si>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</si>
  <si>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</si>
  <si>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</si>
  <si>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</si>
  <si>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</si>
  <si>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</si>
  <si>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</si>
  <si>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</si>
  <si>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</si>
  <si>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</si>
  <si>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</si>
  <si>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</si>
  <si>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</si>
  <si>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</si>
  <si>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</si>
  <si>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</si>
  <si>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</si>
  <si>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</si>
  <si>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</si>
  <si>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</si>
  <si>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</si>
  <si>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</si>
  <si>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</si>
  <si>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</si>
  <si>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</si>
  <si>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</si>
  <si>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</si>
  <si>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</si>
  <si>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</si>
  <si>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</si>
  <si>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</si>
  <si>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</si>
  <si>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</si>
  <si>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</si>
  <si>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</si>
  <si>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</si>
  <si>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</si>
  <si>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</si>
  <si>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</si>
  <si>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</si>
  <si>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</si>
  <si>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</si>
  <si>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</si>
  <si>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</si>
  <si>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</si>
  <si>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</si>
  <si>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</si>
  <si>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</si>
  <si>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</si>
  <si>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</si>
  <si>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</si>
  <si>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</si>
  <si>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</si>
  <si>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</si>
  <si>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</si>
  <si>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</si>
  <si>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</si>
  <si>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</si>
  <si>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</si>
  <si>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</si>
  <si>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</si>
  <si>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</si>
  <si>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</si>
  <si>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</si>
  <si>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</si>
  <si>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</si>
  <si>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</si>
  <si>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</si>
  <si>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</si>
  <si>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</si>
  <si>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</si>
  <si>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</si>
  <si>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</si>
  <si>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</si>
  <si>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</si>
  <si>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</si>
  <si>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</si>
  <si>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</si>
  <si>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</si>
  <si>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</si>
  <si>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</si>
  <si>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</si>
  <si>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</si>
  <si>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</si>
  <si>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</si>
  <si>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</si>
  <si>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</si>
  <si>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</si>
  <si>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</si>
  <si>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</si>
  <si>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</si>
  <si>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</si>
  <si>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</si>
  <si>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</si>
  <si>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</si>
  <si>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</si>
  <si>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</si>
  <si>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</si>
  <si>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</si>
  <si>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</si>
  <si>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</si>
  <si>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</si>
  <si>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</si>
  <si>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</si>
  <si>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</si>
  <si>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</si>
  <si>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</si>
  <si>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</si>
  <si>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</si>
  <si>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</si>
  <si>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</si>
  <si>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</si>
  <si>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</si>
  <si>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</si>
  <si>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</si>
  <si>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</si>
  <si>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</si>
  <si>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</si>
  <si>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</si>
  <si>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</si>
  <si>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</si>
  <si>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</si>
  <si>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</si>
  <si>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</si>
  <si>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</si>
  <si>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</si>
  <si>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</si>
  <si>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</si>
  <si>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</si>
  <si>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</si>
  <si>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</si>
  <si>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</si>
  <si>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</si>
  <si>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</si>
  <si>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</si>
  <si>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</si>
  <si>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</si>
  <si>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</si>
  <si>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</si>
  <si>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</si>
  <si>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</si>
  <si>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</si>
  <si>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</si>
  <si>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</si>
  <si>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</si>
  <si>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</si>
  <si>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</si>
  <si>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</si>
  <si>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</si>
  <si>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</si>
  <si>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</si>
  <si>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</si>
  <si>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</si>
  <si>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</si>
  <si>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</si>
  <si>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</si>
  <si>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</si>
  <si>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</si>
  <si>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</si>
  <si>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</si>
  <si>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</si>
  <si>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</si>
  <si>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</si>
  <si>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</si>
  <si>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</si>
  <si>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</si>
  <si>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</si>
  <si>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</si>
  <si>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</si>
  <si>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</si>
  <si>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</si>
  <si>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</si>
  <si>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</si>
  <si>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</si>
  <si>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</si>
  <si>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</si>
  <si>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</si>
  <si>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</si>
  <si>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</si>
  <si>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</si>
  <si>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</si>
  <si>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</si>
  <si>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</si>
  <si>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</si>
  <si>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</si>
  <si>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</si>
  <si>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</si>
  <si>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</si>
  <si>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</si>
  <si>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</si>
  <si>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</si>
  <si>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</si>
  <si>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</si>
  <si>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</si>
  <si>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</si>
  <si>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</si>
  <si>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</si>
  <si>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</si>
  <si>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</si>
  <si>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</si>
  <si>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</si>
  <si>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</si>
  <si>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</si>
  <si>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</si>
  <si>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</si>
  <si>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</si>
  <si>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</si>
  <si>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</si>
  <si>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</si>
  <si>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</si>
  <si>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</si>
  <si>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</si>
  <si>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</si>
  <si>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</si>
  <si>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</si>
  <si>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</si>
  <si>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</si>
  <si>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</si>
  <si>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</si>
  <si>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</si>
  <si>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</si>
  <si>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</si>
  <si>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</si>
  <si>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</si>
  <si>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</si>
  <si>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</si>
  <si>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</si>
  <si>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</si>
  <si>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</si>
  <si>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</si>
  <si>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</si>
  <si>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</si>
  <si>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</si>
  <si>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</si>
  <si>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</si>
  <si>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</si>
  <si>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</si>
  <si>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</si>
  <si>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</si>
  <si>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</si>
  <si>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</si>
  <si>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</si>
  <si>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</si>
  <si>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</si>
  <si>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</si>
  <si>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</si>
  <si>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</si>
  <si>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</si>
  <si>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</si>
  <si>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</si>
  <si>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</si>
  <si>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</si>
  <si>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</si>
  <si>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</si>
  <si>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</si>
  <si>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</si>
  <si>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</si>
  <si>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</si>
  <si>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</si>
  <si>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</si>
  <si>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</si>
  <si>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</si>
  <si>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</si>
  <si>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</si>
  <si>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</si>
  <si>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</si>
  <si>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</si>
  <si>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</si>
  <si>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</si>
  <si>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</si>
  <si>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</si>
  <si>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</si>
  <si>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</si>
  <si>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</si>
  <si>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</si>
  <si>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</si>
  <si>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</si>
  <si>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</si>
  <si>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</si>
  <si>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</si>
  <si>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</si>
  <si>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</si>
  <si>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</si>
  <si>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</si>
  <si>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</si>
  <si>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</si>
  <si>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</si>
  <si>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</si>
  <si>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</si>
  <si>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</si>
  <si>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</si>
  <si>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</si>
  <si>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</si>
  <si>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</si>
  <si>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</si>
  <si>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</si>
  <si>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</si>
  <si>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</si>
  <si>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</si>
  <si>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</si>
  <si>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</si>
  <si>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</si>
  <si>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</si>
  <si>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</si>
  <si>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</si>
  <si>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</si>
  <si>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</si>
  <si>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</si>
  <si>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</si>
  <si>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</si>
  <si>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</si>
  <si>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</si>
  <si>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</si>
  <si>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</si>
  <si>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</si>
  <si>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</si>
  <si>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</si>
  <si>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</si>
  <si>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</si>
  <si>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</si>
  <si>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</si>
  <si>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</si>
  <si>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</si>
  <si>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</si>
  <si>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</si>
  <si>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</si>
  <si>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</si>
  <si>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</si>
  <si>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</si>
  <si>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</si>
  <si>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</si>
  <si>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</si>
  <si>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</si>
  <si>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</si>
  <si>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</si>
  <si>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</si>
  <si>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</si>
  <si>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</si>
  <si>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</si>
  <si>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</si>
  <si>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</si>
  <si>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</si>
  <si>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</si>
  <si>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</si>
  <si>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</si>
  <si>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</si>
  <si>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</si>
  <si>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</si>
  <si>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</si>
  <si>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</si>
  <si>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</si>
  <si>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</si>
  <si>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</si>
  <si>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</si>
  <si>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</si>
  <si>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</si>
  <si>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</si>
  <si>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</si>
  <si>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</si>
  <si>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</si>
  <si>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</si>
  <si>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</si>
  <si>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</si>
  <si>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</si>
  <si>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</si>
  <si>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</si>
  <si>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</si>
  <si>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</si>
  <si>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</si>
  <si>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</si>
  <si>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</si>
  <si>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</si>
  <si>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</si>
  <si>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</si>
  <si>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</si>
  <si>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</si>
  <si>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</si>
  <si>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</si>
  <si>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</si>
  <si>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</si>
  <si>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</si>
  <si>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</si>
  <si>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</si>
  <si>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</si>
  <si>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</si>
  <si>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</si>
  <si>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</si>
  <si>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</si>
  <si>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</si>
  <si>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</si>
  <si>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</si>
  <si>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</si>
  <si>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</si>
  <si>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</si>
  <si>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</si>
  <si>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</si>
  <si>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</si>
  <si>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</si>
  <si>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</si>
  <si>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</si>
  <si>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</si>
  <si>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</si>
  <si>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</si>
  <si>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</si>
  <si>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</si>
  <si>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</si>
  <si>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</si>
  <si>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</si>
  <si>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</si>
  <si>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</si>
  <si>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</si>
  <si>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</si>
  <si>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</si>
  <si>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</si>
  <si>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</si>
  <si>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</si>
  <si>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</si>
  <si>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</si>
  <si>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</si>
  <si>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</si>
  <si>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</si>
  <si>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</si>
  <si>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</si>
  <si>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</si>
  <si>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</si>
  <si>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</si>
  <si>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</si>
  <si>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</si>
  <si>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</si>
  <si>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</si>
  <si>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</si>
  <si>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</si>
  <si>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</si>
  <si>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</si>
  <si>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</si>
  <si>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</si>
  <si>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</si>
  <si>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</si>
  <si>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</si>
  <si>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</si>
  <si>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</si>
  <si>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</si>
  <si>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</si>
  <si>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</si>
  <si>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</si>
  <si>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</si>
  <si>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</si>
  <si>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</si>
  <si>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</si>
  <si>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</si>
  <si>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</si>
  <si>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</si>
  <si>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</si>
  <si>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</si>
  <si>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</si>
  <si>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</si>
  <si>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</si>
  <si>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</si>
  <si>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</si>
  <si>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</si>
  <si>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</si>
  <si>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</si>
  <si>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</si>
  <si>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</si>
  <si>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</si>
  <si>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</si>
  <si>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</si>
  <si>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</si>
  <si>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</si>
  <si>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</si>
  <si>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</si>
  <si>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</si>
  <si>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</si>
  <si>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</si>
  <si>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</si>
  <si>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</si>
  <si>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</si>
  <si>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</si>
  <si>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</si>
  <si>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</si>
  <si>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</si>
  <si>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</si>
  <si>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</si>
  <si>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</si>
  <si>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</si>
  <si>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</si>
  <si>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</si>
  <si>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</si>
  <si>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</si>
  <si>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</si>
  <si>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</si>
  <si>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</si>
  <si>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</si>
  <si>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</si>
  <si>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</si>
  <si>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</si>
  <si>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</si>
  <si>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</si>
  <si>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</si>
  <si>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</si>
  <si>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</si>
  <si>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</si>
  <si>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</si>
  <si>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</si>
  <si>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</si>
  <si>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</si>
  <si>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</si>
  <si>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</si>
  <si>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</si>
  <si>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</si>
  <si>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</si>
  <si>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</si>
  <si>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</si>
  <si>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</si>
  <si>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</si>
  <si>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</si>
  <si>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</si>
  <si>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</si>
  <si>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</si>
  <si>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</si>
  <si>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</si>
  <si>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</si>
  <si>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</si>
  <si>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</si>
  <si>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</si>
  <si>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</si>
  <si>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</si>
  <si>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</si>
  <si>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</si>
  <si>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</si>
  <si>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</si>
  <si>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</si>
  <si>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</si>
  <si>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</si>
  <si>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</si>
  <si>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</si>
  <si>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</si>
  <si>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</si>
  <si>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</si>
  <si>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</si>
  <si>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</si>
  <si>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</si>
  <si>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</si>
  <si>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</si>
  <si>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</si>
  <si>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</si>
  <si>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</si>
  <si>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</si>
  <si>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</si>
  <si>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</si>
  <si>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</si>
  <si>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</si>
  <si>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</si>
  <si>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</si>
  <si>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</si>
  <si>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</si>
  <si>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</si>
  <si>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</si>
  <si>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</si>
  <si>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</si>
  <si>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</si>
  <si>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</si>
  <si>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</si>
  <si>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</si>
  <si>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</si>
  <si>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</si>
  <si>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</si>
  <si>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</si>
  <si>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</si>
  <si>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</si>
  <si>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</si>
  <si>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</si>
  <si>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</si>
  <si>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</si>
  <si>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</si>
  <si>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</si>
  <si>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</si>
  <si>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</si>
  <si>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</si>
  <si>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</si>
  <si>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</si>
  <si>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</si>
  <si>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</si>
  <si>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</si>
  <si>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</si>
  <si>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</si>
  <si>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</si>
  <si>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</si>
  <si>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</si>
  <si>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</si>
  <si>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</si>
  <si>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</si>
  <si>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</si>
  <si>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</si>
  <si>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</si>
  <si>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</si>
  <si>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</si>
  <si>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</si>
  <si>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</si>
  <si>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</si>
  <si>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</si>
  <si>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</si>
  <si>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</si>
  <si>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</si>
  <si>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</si>
  <si>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</si>
  <si>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</si>
  <si>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</si>
  <si>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</si>
  <si>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</si>
  <si>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</si>
  <si>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</si>
  <si>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</si>
  <si>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</si>
  <si>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</si>
  <si>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</si>
  <si>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</si>
  <si>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</si>
  <si>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</si>
  <si>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</si>
  <si>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</si>
  <si>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</si>
  <si>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</si>
  <si>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</si>
  <si>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</si>
  <si>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</si>
  <si>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</si>
  <si>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</si>
  <si>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</si>
  <si>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</si>
  <si>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</si>
  <si>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</si>
  <si>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</si>
  <si>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</si>
  <si>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</si>
  <si>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</si>
  <si>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</si>
  <si>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</si>
  <si>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</si>
  <si>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</si>
  <si>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</si>
  <si>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</si>
  <si>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</si>
  <si>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</si>
  <si>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</si>
  <si>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</si>
  <si>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</si>
  <si>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</si>
  <si>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</si>
  <si>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</si>
  <si>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</si>
  <si>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</si>
  <si>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</si>
  <si>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</si>
  <si>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</si>
  <si>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</si>
  <si>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</si>
  <si>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</si>
  <si>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</si>
  <si>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</si>
  <si>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</si>
  <si>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</si>
  <si>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</si>
  <si>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</si>
  <si>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</si>
  <si>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</si>
  <si>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</si>
  <si>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</si>
  <si>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</si>
  <si>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</si>
  <si>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</si>
  <si>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</si>
  <si>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</si>
  <si>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</si>
  <si>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</si>
  <si>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</si>
  <si>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</si>
  <si>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</si>
  <si>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</si>
  <si>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</si>
  <si>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</si>
  <si>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</si>
  <si>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</si>
  <si>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</si>
  <si>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</si>
  <si>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</si>
  <si>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</si>
  <si>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</si>
  <si>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</si>
  <si>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</si>
  <si>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</si>
  <si>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</si>
  <si>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</si>
  <si>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</si>
  <si>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</si>
  <si>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</si>
  <si>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</si>
  <si>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</si>
  <si>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</si>
  <si>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</si>
  <si>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</si>
  <si>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</si>
  <si>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</si>
  <si>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</si>
  <si>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</si>
  <si>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</si>
  <si>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</si>
  <si>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</si>
  <si>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</si>
  <si>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</si>
  <si>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</si>
  <si>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</si>
  <si>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</si>
  <si>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</si>
  <si>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</si>
  <si>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</si>
  <si>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</si>
  <si>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</si>
  <si>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</si>
  <si>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</si>
  <si>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</si>
  <si>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</si>
  <si>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</si>
  <si>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</si>
  <si>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</si>
  <si>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</si>
  <si>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</si>
  <si>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</si>
  <si>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</si>
  <si>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</si>
  <si>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</si>
  <si>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</si>
  <si>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</si>
  <si>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</si>
  <si>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</si>
  <si>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</si>
  <si>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</si>
  <si>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</si>
  <si>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</si>
  <si>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</si>
  <si>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</si>
  <si>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</si>
  <si>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</si>
  <si>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</si>
  <si>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</si>
  <si>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</si>
  <si>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</si>
  <si>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</si>
  <si>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</si>
  <si>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</si>
  <si>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</si>
  <si>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</si>
  <si>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</si>
  <si>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</si>
  <si>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</si>
  <si>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</si>
  <si>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</si>
  <si>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</si>
  <si>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</si>
  <si>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</si>
  <si>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</si>
  <si>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</si>
  <si>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</si>
  <si>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</si>
  <si>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</si>
  <si>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</si>
  <si>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</si>
  <si>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</si>
  <si>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</si>
  <si>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</si>
  <si>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</si>
  <si>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</si>
  <si>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</si>
  <si>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</si>
  <si>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</si>
  <si>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</si>
  <si>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</si>
  <si>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</si>
  <si>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</si>
  <si>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</si>
  <si>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</si>
  <si>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</si>
  <si>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</si>
  <si>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</si>
  <si>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</si>
  <si>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</si>
  <si>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</si>
  <si>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</si>
  <si>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</si>
  <si>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</si>
  <si>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</si>
  <si>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</si>
  <si>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</si>
  <si>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</si>
  <si>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</si>
  <si>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</si>
  <si>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</si>
  <si>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</si>
  <si>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</si>
  <si>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</si>
  <si>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</si>
  <si>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</si>
  <si>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</si>
  <si>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</si>
  <si>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</si>
  <si>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</si>
  <si>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</si>
  <si>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</si>
  <si>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</si>
  <si>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</si>
  <si>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</si>
  <si>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</si>
  <si>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</si>
  <si>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</si>
  <si>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</si>
  <si>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</si>
  <si>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</si>
  <si>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</si>
  <si>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</si>
  <si>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</si>
  <si>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</si>
  <si>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</si>
  <si>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</si>
  <si>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</si>
  <si>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</si>
  <si>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</si>
  <si>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</si>
  <si>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</si>
  <si>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</si>
  <si>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</si>
  <si>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</si>
  <si>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</si>
  <si>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</si>
  <si>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</si>
  <si>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</si>
  <si>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</si>
  <si>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</si>
  <si>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</si>
  <si>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</si>
  <si>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</si>
  <si>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</si>
  <si>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</si>
  <si>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</si>
  <si>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</si>
  <si>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</si>
  <si>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</si>
  <si>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</si>
  <si>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</si>
  <si>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</si>
  <si>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</si>
  <si>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</si>
  <si>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</si>
  <si>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</si>
  <si>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</si>
  <si>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</si>
  <si>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</si>
  <si>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</si>
  <si>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</si>
  <si>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</si>
  <si>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</si>
  <si>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</si>
  <si>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</si>
  <si>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</si>
  <si>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</si>
  <si>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</si>
  <si>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</si>
  <si>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</si>
  <si>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</si>
  <si>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</si>
  <si>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</si>
  <si>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</si>
  <si>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</si>
  <si>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</si>
  <si>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</si>
  <si>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</si>
  <si>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</si>
  <si>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</si>
  <si>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</si>
  <si>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</si>
  <si>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</si>
  <si>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</si>
  <si>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</si>
  <si>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</si>
  <si>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</si>
  <si>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</si>
  <si>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</si>
  <si>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</si>
  <si>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</si>
  <si>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</si>
  <si>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</si>
  <si>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</si>
  <si>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</si>
  <si>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</si>
  <si>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</si>
  <si>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</si>
  <si>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</si>
  <si>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</si>
  <si>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</si>
  <si>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</si>
  <si>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</si>
  <si>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</si>
  <si>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</si>
  <si>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</si>
  <si>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</si>
  <si>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</si>
  <si>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</si>
  <si>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</si>
  <si>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</si>
  <si>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</si>
  <si>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</si>
  <si>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</si>
  <si>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</si>
  <si>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</si>
  <si>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</si>
  <si>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</si>
  <si>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</si>
  <si>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</si>
  <si>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</si>
  <si>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</si>
  <si>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</si>
  <si>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</si>
  <si>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</si>
  <si>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</si>
  <si>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</si>
  <si>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</si>
  <si>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</si>
  <si>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</si>
  <si>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</si>
  <si>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</si>
  <si>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</si>
  <si>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</si>
  <si>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</si>
  <si>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</si>
  <si>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</si>
  <si>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</si>
  <si>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</si>
  <si>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</si>
  <si>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</si>
  <si>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</si>
  <si>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</si>
  <si>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</si>
  <si>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</si>
  <si>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</si>
  <si>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</si>
  <si>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</si>
  <si>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</si>
  <si>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</si>
  <si>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</si>
  <si>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</si>
  <si>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</si>
  <si>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</si>
  <si>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</si>
  <si>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</si>
  <si>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</si>
  <si>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</si>
  <si>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</si>
  <si>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</si>
  <si>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</si>
  <si>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</si>
  <si>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</si>
  <si>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</si>
  <si>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</si>
  <si>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</si>
  <si>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</si>
  <si>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</si>
  <si>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</si>
  <si>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</si>
  <si>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</si>
  <si>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</si>
  <si>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</si>
  <si>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</si>
  <si>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</si>
  <si>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</si>
  <si>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</si>
  <si>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</si>
  <si>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</si>
  <si>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</si>
  <si>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</si>
  <si>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</si>
  <si>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</si>
  <si>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</si>
  <si>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</si>
  <si>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</si>
  <si>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</si>
  <si>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</si>
  <si>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</si>
  <si>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</si>
  <si>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</si>
  <si>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</si>
  <si>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</si>
  <si>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</si>
  <si>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</si>
  <si>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</si>
  <si>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</si>
  <si>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</si>
  <si>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</si>
  <si>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</si>
  <si>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</si>
  <si>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</si>
  <si>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</si>
  <si>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</si>
  <si>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</si>
  <si>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</si>
  <si>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</si>
  <si>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</si>
  <si>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</si>
  <si>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</si>
  <si>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</si>
  <si>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</si>
  <si>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</si>
  <si>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</si>
  <si>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</si>
  <si>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</si>
  <si>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</si>
  <si>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</si>
  <si>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</si>
  <si>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</si>
  <si>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</si>
  <si>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</si>
  <si>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</si>
  <si>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</si>
  <si>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</si>
  <si>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</si>
  <si>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</si>
  <si>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</si>
  <si>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</si>
  <si>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</si>
  <si>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</si>
  <si>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</si>
  <si>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</si>
  <si>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</si>
  <si>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</si>
  <si>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</si>
  <si>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</si>
  <si>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</si>
  <si>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</si>
  <si>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</si>
  <si>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</si>
  <si>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</si>
  <si>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</si>
  <si>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</si>
  <si>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</si>
  <si>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</si>
  <si>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</si>
  <si>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</si>
  <si>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</si>
  <si>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</si>
  <si>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</si>
  <si>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</si>
  <si>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</si>
  <si>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</si>
  <si>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</si>
  <si>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</si>
  <si>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</si>
  <si>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</si>
  <si>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</si>
  <si>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</si>
  <si>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</si>
  <si>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</si>
  <si>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</si>
  <si>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</si>
  <si>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</si>
  <si>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</si>
  <si>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</si>
  <si>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</si>
  <si>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</si>
  <si>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</si>
  <si>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</si>
  <si>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</si>
  <si>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</si>
  <si>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</si>
  <si>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</si>
  <si>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</si>
  <si>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</si>
  <si>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</si>
  <si>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</si>
  <si>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</si>
  <si>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</si>
  <si>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</si>
  <si>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</si>
  <si>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</si>
  <si>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</si>
  <si>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</si>
  <si>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</si>
  <si>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</si>
  <si>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</si>
  <si>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</si>
  <si>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</si>
  <si>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</si>
  <si>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</si>
  <si>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</si>
  <si>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</si>
  <si>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</si>
  <si>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</si>
  <si>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</si>
  <si>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</si>
  <si>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</si>
  <si>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</si>
  <si>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</si>
  <si>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</si>
  <si>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</si>
  <si>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</si>
  <si>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</si>
  <si>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</si>
  <si>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</si>
  <si>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</si>
  <si>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</si>
  <si>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</si>
  <si>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</si>
  <si>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</si>
  <si>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</si>
  <si>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</si>
  <si>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</si>
  <si>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</si>
  <si>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</si>
  <si>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</si>
  <si>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</si>
  <si>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</si>
  <si>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</si>
  <si>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</si>
  <si>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</si>
  <si>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</si>
  <si>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</si>
  <si>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</si>
  <si>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</si>
  <si>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</si>
  <si>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</si>
  <si>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</si>
  <si>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</si>
  <si>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</si>
  <si>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</si>
  <si>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</si>
  <si>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</si>
  <si>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</si>
  <si>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</si>
  <si>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</si>
  <si>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</si>
  <si>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</si>
  <si>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</si>
  <si>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</si>
  <si>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</si>
  <si>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</si>
  <si>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</si>
  <si>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</si>
  <si>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</si>
  <si>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</si>
  <si>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</si>
  <si>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</si>
  <si>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</si>
  <si>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</si>
  <si>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</si>
  <si>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</si>
  <si>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</si>
  <si>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</si>
  <si>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</si>
  <si>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</si>
  <si>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</si>
  <si>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</si>
  <si>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</si>
  <si>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</si>
  <si>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</si>
  <si>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</si>
  <si>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</si>
  <si>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</si>
  <si>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</si>
  <si>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</si>
  <si>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</si>
  <si>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</si>
  <si>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</si>
  <si>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</si>
  <si>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</si>
  <si>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</si>
  <si>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</si>
  <si>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</si>
  <si>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</si>
  <si>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</si>
  <si>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</si>
  <si>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</si>
  <si>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</si>
  <si>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</si>
  <si>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</si>
  <si>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</si>
  <si>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</si>
  <si>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</si>
  <si>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</si>
  <si>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</si>
  <si>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</si>
  <si>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</si>
  <si>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</si>
  <si>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</si>
  <si>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</si>
  <si>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</si>
  <si>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</si>
  <si>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</si>
  <si>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</si>
  <si>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</si>
  <si>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</si>
  <si>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</si>
  <si>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</si>
  <si>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</si>
  <si>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</si>
  <si>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</si>
  <si>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</si>
  <si>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</si>
  <si>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</si>
  <si>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</si>
  <si>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</si>
  <si>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</si>
  <si>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</si>
  <si>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</si>
  <si>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</si>
  <si>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</si>
  <si>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</si>
  <si>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</si>
  <si>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</si>
  <si>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</si>
  <si>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</si>
  <si>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</si>
  <si>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</si>
  <si>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</si>
  <si>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</si>
  <si>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</si>
  <si>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</si>
  <si>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</si>
  <si>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</si>
  <si>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</si>
  <si>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</si>
  <si>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</si>
  <si>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</si>
  <si>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</si>
  <si>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</si>
  <si>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</si>
  <si>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</si>
  <si>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</si>
  <si>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</si>
  <si>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</si>
  <si>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</si>
  <si>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</si>
  <si>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</si>
  <si>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</si>
  <si>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</si>
  <si>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</si>
  <si>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</si>
  <si>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</si>
  <si>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</si>
  <si>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</si>
  <si>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</si>
  <si>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</si>
  <si>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</si>
  <si>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</si>
  <si>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</si>
  <si>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</si>
  <si>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</si>
  <si>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</si>
  <si>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</si>
  <si>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</si>
  <si>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</si>
  <si>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</si>
  <si>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</si>
  <si>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</si>
  <si>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</si>
  <si>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</si>
  <si>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</si>
  <si>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</si>
  <si>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</si>
  <si>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</si>
  <si>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</si>
  <si>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</si>
  <si>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</si>
  <si>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</si>
  <si>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</si>
  <si>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</si>
  <si>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</si>
  <si>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</si>
  <si>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</si>
  <si>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</si>
  <si>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</si>
  <si>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</si>
  <si>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</si>
  <si>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</si>
  <si>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</si>
  <si>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</si>
  <si>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</si>
  <si>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</si>
  <si>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</si>
  <si>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</si>
  <si>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</si>
  <si>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</si>
  <si>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</si>
  <si>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</si>
  <si>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</si>
  <si>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</si>
  <si>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</si>
  <si>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</si>
  <si>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</si>
  <si>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</si>
  <si>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</si>
  <si>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</si>
  <si>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</si>
  <si>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</si>
  <si>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</si>
  <si>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</si>
  <si>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</si>
  <si>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</si>
  <si>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</si>
  <si>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</si>
  <si>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</si>
  <si>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</si>
  <si>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</si>
  <si>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</si>
  <si>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</si>
  <si>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</si>
  <si>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</si>
  <si>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</si>
  <si>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</si>
  <si>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</si>
  <si>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</si>
  <si>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</si>
  <si>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</si>
  <si>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</si>
  <si>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</si>
  <si>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</si>
  <si>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</si>
  <si>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</si>
  <si>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</si>
  <si>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</si>
  <si>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</si>
  <si>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</si>
  <si>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</si>
  <si>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</si>
  <si>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</si>
  <si>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</si>
  <si>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</si>
  <si>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</si>
  <si>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</si>
  <si>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</si>
  <si>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</si>
  <si>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</si>
  <si>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</si>
  <si>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</si>
  <si>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</si>
  <si>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</si>
  <si>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</si>
  <si>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</si>
  <si>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</si>
  <si>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</si>
  <si>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</si>
  <si>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</si>
  <si>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</si>
  <si>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</si>
  <si>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</si>
  <si>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</si>
  <si>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</si>
  <si>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</si>
  <si>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</si>
  <si>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</si>
  <si>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</si>
  <si>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</si>
  <si>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</si>
  <si>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</si>
  <si>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</si>
  <si>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</si>
  <si>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</si>
  <si>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</si>
  <si>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</si>
  <si>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</si>
  <si>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</si>
  <si>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</si>
  <si>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</si>
  <si>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</si>
  <si>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</si>
  <si>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</si>
  <si>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</si>
  <si>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</si>
  <si>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</si>
  <si>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</si>
  <si>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</si>
  <si>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</si>
  <si>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</si>
  <si>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</si>
  <si>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</si>
  <si>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</si>
  <si>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</si>
  <si>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</si>
  <si>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</si>
  <si>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</si>
  <si>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</si>
  <si>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</si>
  <si>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</si>
  <si>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</si>
  <si>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</si>
  <si>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</si>
  <si>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</si>
  <si>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</si>
  <si>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</si>
  <si>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</si>
  <si>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</si>
  <si>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</si>
  <si>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</si>
  <si>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</si>
  <si>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</si>
  <si>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</si>
  <si>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</si>
  <si>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</si>
  <si>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</si>
  <si>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</si>
  <si>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</si>
  <si>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</si>
  <si>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</si>
  <si>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</si>
  <si>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</si>
  <si>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</si>
  <si>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</si>
  <si>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</si>
  <si>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</si>
  <si>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</si>
  <si>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</si>
  <si>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</si>
  <si>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</si>
  <si>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</si>
  <si>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</si>
  <si>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</si>
  <si>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</si>
  <si>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</si>
  <si>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</si>
  <si>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</si>
  <si>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</si>
  <si>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</si>
  <si>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</si>
  <si>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</si>
  <si>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</si>
  <si>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</si>
  <si>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</si>
  <si>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</si>
  <si>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</si>
  <si>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</si>
  <si>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</si>
  <si>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</si>
  <si>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</si>
  <si>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</si>
  <si>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</si>
  <si>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</si>
  <si>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</si>
  <si>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</si>
  <si>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</si>
  <si>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</si>
  <si>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</si>
  <si>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</si>
  <si>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</si>
  <si>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</si>
  <si>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</si>
  <si>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</si>
  <si>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</si>
  <si>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</si>
  <si>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</si>
  <si>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</si>
  <si>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</si>
  <si>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</si>
  <si>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</si>
  <si>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</si>
  <si>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</si>
  <si>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</si>
  <si>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</si>
  <si>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</si>
  <si>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</si>
  <si>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</si>
  <si>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</si>
  <si>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</si>
  <si>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</si>
  <si>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</si>
  <si>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</si>
  <si>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</si>
  <si>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</si>
  <si>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</si>
  <si>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</si>
  <si>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</si>
  <si>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</si>
  <si>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</si>
  <si>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</si>
  <si>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</si>
  <si>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</si>
  <si>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</si>
  <si>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</si>
  <si>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</si>
  <si>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</si>
  <si>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</si>
  <si>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</si>
  <si>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</si>
  <si>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</si>
  <si>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</si>
  <si>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</si>
  <si>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</si>
  <si>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</si>
  <si>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</si>
  <si>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</si>
  <si>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</si>
  <si>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</si>
  <si>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</si>
  <si>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</si>
  <si>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</si>
  <si>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</si>
  <si>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</si>
  <si>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</si>
  <si>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</si>
  <si>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</si>
  <si>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</si>
  <si>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</si>
  <si>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</si>
  <si>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</si>
  <si>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</si>
  <si>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</si>
  <si>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</si>
  <si>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</si>
  <si>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</si>
  <si>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</si>
  <si>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</si>
  <si>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</si>
  <si>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</si>
  <si>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</si>
  <si>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</si>
  <si>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</si>
  <si>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</si>
  <si>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</si>
  <si>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</si>
  <si>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</si>
  <si>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</si>
  <si>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</si>
  <si>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</si>
  <si>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</si>
  <si>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</si>
  <si>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</si>
  <si>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</si>
  <si>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</si>
  <si>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</si>
  <si>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</si>
  <si>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</si>
  <si>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</si>
  <si>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</si>
  <si>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</si>
  <si>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</si>
  <si>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</si>
  <si>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</si>
  <si>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</si>
  <si>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</si>
  <si>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</si>
  <si>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</si>
  <si>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</si>
  <si>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</si>
  <si>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</si>
  <si>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</si>
  <si>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</si>
  <si>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</si>
  <si>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</si>
  <si>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</si>
  <si>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</si>
  <si>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</si>
  <si>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</si>
  <si>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</si>
  <si>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</si>
  <si>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</si>
  <si>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</si>
  <si>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</si>
  <si>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</si>
  <si>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</si>
  <si>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</si>
  <si>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</si>
  <si>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</si>
  <si>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</si>
  <si>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</si>
  <si>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</si>
  <si>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</si>
  <si>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</si>
  <si>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</si>
  <si>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</si>
  <si>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</si>
  <si>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</si>
  <si>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</si>
  <si>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</si>
  <si>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</si>
  <si>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</si>
  <si>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</si>
  <si>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</si>
  <si>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</si>
  <si>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</si>
  <si>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</si>
  <si>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</si>
  <si>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</si>
  <si>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</si>
  <si>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</si>
  <si>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</si>
  <si>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</si>
  <si>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</si>
  <si>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</si>
  <si>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</si>
  <si>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</si>
  <si>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</si>
  <si>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</si>
  <si>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</si>
  <si>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</si>
  <si>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</si>
  <si>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</si>
  <si>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</si>
  <si>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</si>
  <si>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</si>
  <si>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</si>
  <si>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</si>
  <si>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</si>
  <si>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</si>
  <si>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</si>
  <si>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</si>
  <si>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</si>
  <si>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</si>
  <si>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</si>
  <si>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</si>
  <si>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</si>
  <si>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</si>
  <si>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</si>
  <si>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</si>
  <si>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</si>
  <si>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</si>
  <si>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</si>
  <si>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</si>
  <si>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</si>
  <si>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</si>
  <si>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</si>
  <si>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</si>
  <si>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</si>
  <si>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</si>
  <si>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</si>
  <si>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</si>
  <si>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</si>
  <si>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</si>
  <si>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</si>
  <si>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</si>
  <si>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</si>
  <si>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</si>
  <si>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</si>
  <si>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</si>
  <si>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</si>
  <si>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</si>
  <si>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</si>
  <si>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</si>
  <si>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</si>
  <si>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</si>
  <si>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</si>
  <si>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</si>
  <si>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</si>
  <si>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</si>
  <si>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</si>
  <si>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</si>
  <si>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</si>
  <si>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</si>
  <si>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</si>
  <si>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</si>
  <si>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</si>
  <si>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</si>
  <si>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</si>
  <si>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</si>
  <si>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</si>
  <si>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</si>
  <si>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</si>
  <si>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</si>
  <si>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</si>
  <si>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</si>
  <si>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</si>
  <si>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</si>
  <si>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</si>
  <si>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</si>
  <si>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</si>
  <si>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</si>
  <si>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</si>
  <si>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</si>
  <si>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</si>
  <si>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</si>
  <si>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</si>
  <si>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</si>
  <si>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</si>
  <si>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</si>
  <si>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</si>
  <si>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</si>
  <si>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</si>
  <si>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</si>
  <si>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</si>
  <si>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</si>
  <si>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</si>
  <si>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</si>
  <si>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</si>
  <si>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</si>
  <si>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</si>
  <si>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</si>
  <si>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</si>
  <si>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</si>
  <si>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</si>
  <si>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</si>
  <si>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</si>
  <si>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</si>
  <si>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</si>
  <si>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</si>
  <si>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</si>
  <si>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</si>
  <si>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</si>
  <si>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</si>
  <si>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</si>
  <si>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</si>
  <si>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</si>
  <si>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</si>
  <si>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</si>
  <si>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</si>
  <si>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</si>
  <si>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</si>
  <si>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</si>
  <si>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</si>
  <si>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</si>
  <si>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</si>
  <si>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</si>
  <si>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</si>
  <si>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</si>
  <si>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</si>
  <si>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</si>
  <si>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</si>
  <si>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</si>
  <si>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</si>
  <si>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</si>
  <si>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</si>
  <si>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</si>
  <si>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</si>
  <si>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</si>
  <si>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</si>
  <si>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</si>
  <si>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</si>
  <si>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</si>
  <si>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</si>
  <si>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</si>
  <si>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</si>
  <si>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</si>
  <si>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</si>
  <si>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</si>
  <si>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</si>
  <si>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</si>
  <si>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</si>
  <si>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</si>
  <si>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</si>
  <si>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</si>
  <si>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</si>
  <si>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</si>
  <si>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</si>
  <si>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</si>
  <si>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</si>
  <si>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</si>
  <si>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</si>
  <si>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</si>
  <si>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</si>
  <si>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</si>
  <si>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</si>
  <si>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</si>
  <si>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</si>
  <si>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</si>
  <si>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</si>
  <si>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</si>
  <si>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</si>
  <si>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</si>
  <si>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</si>
  <si>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</si>
  <si>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</si>
  <si>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</si>
  <si>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</si>
  <si>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</si>
  <si>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</si>
  <si>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</si>
  <si>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</si>
  <si>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</si>
  <si>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</si>
  <si>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</si>
  <si>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</si>
  <si>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</si>
  <si>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</si>
  <si>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</si>
  <si>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</si>
  <si>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</si>
  <si>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</si>
  <si>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</si>
  <si>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</si>
  <si>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</si>
  <si>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</si>
  <si>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</si>
  <si>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</si>
  <si>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</si>
  <si>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</si>
  <si>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</si>
  <si>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</si>
  <si>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</si>
  <si>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</si>
  <si>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</si>
  <si>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</si>
  <si>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</si>
  <si>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</si>
  <si>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</si>
  <si>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</si>
  <si>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</si>
  <si>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</si>
  <si>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</si>
  <si>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</si>
  <si>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</si>
  <si>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</si>
  <si>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</si>
  <si>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</si>
  <si>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</si>
  <si>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</si>
  <si>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</si>
  <si>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</si>
  <si>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</si>
  <si>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</si>
  <si>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</si>
  <si>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</si>
  <si>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</si>
  <si>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</si>
  <si>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</si>
  <si>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</si>
  <si>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</si>
  <si>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</si>
  <si>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</si>
  <si>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</si>
  <si>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</si>
  <si>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</si>
  <si>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</si>
  <si>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</si>
  <si>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</si>
  <si>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</si>
  <si>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</si>
  <si>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</si>
  <si>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</si>
  <si>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</si>
  <si>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</si>
  <si>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</si>
  <si>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</si>
  <si>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</si>
  <si>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</si>
  <si>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</si>
  <si>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</si>
  <si>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</si>
  <si>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</si>
  <si>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</si>
  <si>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</si>
  <si>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</si>
  <si>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</si>
  <si>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</si>
  <si>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</si>
  <si>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</si>
  <si>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</si>
  <si>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</si>
  <si>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</si>
  <si>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</si>
  <si>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</si>
  <si>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</si>
  <si>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</si>
  <si>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</si>
  <si>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</si>
  <si>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</si>
  <si>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</si>
  <si>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</si>
  <si>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</si>
  <si>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</si>
  <si>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</si>
  <si>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</si>
  <si>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</si>
  <si>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</si>
  <si>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</si>
  <si>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</si>
  <si>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</si>
  <si>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</si>
  <si>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</si>
  <si>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</si>
  <si>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</si>
  <si>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</si>
  <si>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</si>
  <si>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</si>
  <si>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</si>
  <si>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</si>
  <si>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</si>
  <si>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</si>
  <si>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</si>
  <si>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</si>
  <si>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</si>
  <si>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</si>
  <si>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</si>
  <si>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</si>
  <si>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</si>
  <si>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</si>
  <si>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</si>
  <si>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</si>
  <si>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</si>
  <si>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</si>
  <si>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</si>
  <si>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</si>
  <si>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</si>
  <si>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</si>
  <si>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</si>
  <si>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</si>
  <si>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</si>
  <si>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</si>
  <si>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</si>
  <si>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</si>
  <si>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</si>
  <si>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</si>
  <si>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</si>
  <si>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</si>
  <si>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</si>
  <si>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</si>
  <si>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</si>
  <si>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</si>
  <si>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</si>
  <si>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</si>
  <si>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</si>
  <si>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</si>
  <si>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</si>
  <si>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</si>
  <si>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</si>
  <si>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</si>
  <si>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</si>
  <si>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</si>
  <si>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</si>
  <si>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</si>
  <si>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</si>
  <si>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</si>
  <si>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</si>
  <si>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</si>
  <si>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</si>
  <si>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</si>
  <si>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</si>
  <si>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</si>
  <si>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</si>
  <si>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</si>
  <si>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</si>
  <si>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</si>
  <si>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</si>
  <si>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</si>
  <si>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</si>
  <si>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</si>
  <si>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</si>
  <si>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</si>
  <si>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</si>
  <si>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</si>
  <si>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</si>
  <si>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</si>
  <si>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</si>
  <si>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</si>
  <si>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</si>
  <si>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</si>
  <si>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</si>
  <si>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</si>
  <si>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</si>
  <si>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</si>
  <si>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</si>
  <si>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</si>
  <si>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</si>
  <si>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</si>
  <si>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</si>
  <si>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</si>
  <si>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</si>
  <si>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</si>
  <si>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</si>
  <si>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</si>
  <si>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</si>
  <si>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</si>
  <si>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</si>
  <si>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</si>
  <si>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</si>
  <si>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</si>
  <si>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</si>
  <si>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</si>
  <si>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</si>
  <si>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</si>
  <si>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</si>
  <si>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</si>
  <si>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</si>
  <si>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</si>
  <si>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</si>
  <si>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</si>
  <si>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</si>
  <si>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</si>
  <si>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</si>
  <si>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</si>
  <si>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</si>
  <si>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</si>
  <si>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</si>
  <si>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</si>
  <si>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</si>
  <si>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</si>
  <si>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</si>
  <si>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</si>
  <si>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</si>
  <si>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</si>
  <si>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</si>
  <si>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</si>
  <si>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</si>
  <si>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</si>
  <si>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</si>
  <si>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</si>
  <si>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</si>
  <si>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</si>
  <si>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</si>
  <si>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</si>
  <si>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</si>
  <si>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</si>
  <si>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</si>
  <si>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</si>
  <si>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</si>
  <si>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</si>
  <si>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</si>
  <si>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</si>
  <si>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</si>
  <si>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</si>
  <si>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</si>
  <si>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</si>
  <si>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</si>
  <si>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</si>
  <si>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</si>
  <si>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</si>
  <si>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</si>
  <si>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</si>
  <si>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</si>
  <si>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</si>
  <si>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</si>
  <si>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</si>
  <si>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</si>
  <si>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</si>
  <si>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</si>
  <si>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</si>
  <si>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</si>
  <si>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</si>
  <si>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</si>
  <si>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</si>
  <si>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</si>
  <si>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</si>
  <si>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</si>
  <si>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</si>
  <si>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</si>
  <si>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</si>
  <si>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</si>
  <si>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</si>
  <si>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</si>
  <si>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</si>
  <si>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</si>
  <si>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</si>
  <si>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</si>
  <si>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</si>
  <si>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</si>
  <si>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</si>
  <si>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</si>
  <si>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</si>
  <si>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</si>
  <si>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</si>
  <si>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</si>
  <si>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</si>
  <si>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</si>
  <si>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</si>
  <si>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</si>
  <si>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</si>
  <si>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</si>
  <si>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</si>
  <si>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</si>
  <si>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</si>
  <si>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</si>
  <si>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</si>
  <si>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</si>
  <si>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</si>
  <si>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</si>
  <si>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</si>
  <si>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</si>
  <si>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</si>
  <si>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</si>
  <si>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</si>
  <si>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</si>
  <si>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</si>
  <si>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</si>
  <si>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</si>
  <si>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</si>
  <si>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</si>
  <si>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</si>
  <si>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</si>
  <si>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</si>
  <si>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</si>
  <si>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</si>
  <si>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</si>
  <si>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</si>
  <si>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</si>
  <si>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</si>
  <si>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</si>
  <si>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</si>
  <si>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</si>
  <si>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</si>
  <si>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</si>
  <si>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</si>
  <si>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</si>
  <si>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</si>
  <si>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</si>
  <si>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</si>
  <si>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</si>
  <si>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</si>
  <si>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</si>
  <si>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</si>
  <si>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</si>
  <si>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</si>
  <si>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</si>
  <si>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</si>
  <si>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</si>
  <si>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</si>
  <si>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</si>
  <si>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</si>
  <si>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</si>
  <si>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</si>
  <si>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</si>
  <si>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</si>
  <si>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</si>
  <si>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</si>
  <si>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</si>
  <si>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</si>
  <si>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</si>
  <si>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</si>
  <si>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</si>
  <si>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</si>
  <si>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</si>
  <si>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</si>
  <si>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</si>
  <si>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</si>
  <si>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</si>
  <si>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</si>
  <si>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</si>
  <si>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</si>
  <si>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</si>
  <si>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</si>
  <si>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</si>
  <si>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</si>
  <si>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</si>
  <si>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</si>
  <si>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</si>
  <si>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</si>
  <si>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</si>
  <si>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</si>
  <si>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</si>
  <si>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</si>
  <si>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</si>
  <si>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</si>
  <si>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</si>
  <si>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</si>
  <si>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</si>
  <si>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</si>
  <si>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</si>
  <si>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</si>
  <si>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</si>
  <si>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</si>
  <si>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</si>
  <si>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</si>
  <si>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</si>
  <si>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</si>
  <si>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</si>
  <si>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</si>
  <si>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</si>
  <si>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</si>
  <si>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</si>
  <si>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</si>
  <si>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</si>
  <si>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</si>
  <si>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</si>
  <si>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</si>
  <si>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</si>
  <si>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</si>
  <si>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</si>
  <si>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</si>
  <si>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</si>
  <si>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</si>
  <si>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</si>
  <si>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</si>
  <si>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</si>
  <si>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</si>
  <si>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</si>
  <si>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</si>
  <si>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</si>
  <si>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</si>
  <si>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</si>
  <si>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</si>
  <si>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</si>
  <si>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</si>
  <si>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</si>
  <si>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</si>
  <si>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</si>
  <si>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</si>
  <si>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</si>
  <si>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</si>
  <si>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</si>
  <si>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</si>
  <si>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</si>
  <si>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</si>
  <si>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</si>
  <si>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</si>
  <si>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</si>
  <si>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</si>
  <si>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</si>
  <si>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</si>
  <si>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</si>
  <si>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</si>
  <si>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</si>
  <si>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</si>
  <si>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</si>
  <si>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</si>
  <si>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</si>
  <si>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</si>
  <si>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</si>
  <si>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</si>
  <si>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</si>
  <si>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</si>
  <si>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</si>
  <si>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</si>
  <si>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</si>
  <si>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</si>
  <si>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</si>
  <si>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</si>
  <si>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</si>
  <si>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</si>
  <si>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</si>
  <si>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</si>
  <si>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</si>
  <si>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</si>
  <si>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</si>
  <si>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</si>
  <si>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</si>
  <si>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</si>
  <si>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</si>
  <si>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</si>
  <si>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</si>
  <si>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</si>
  <si>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</si>
  <si>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</si>
  <si>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</si>
  <si>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</si>
  <si>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</si>
  <si>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</si>
  <si>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</si>
  <si>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</si>
  <si>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</si>
  <si>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</si>
  <si>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</si>
  <si>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</si>
  <si>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</si>
  <si>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</si>
  <si>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</si>
  <si>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</si>
  <si>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</si>
  <si>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</si>
  <si>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</si>
  <si>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</si>
  <si>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</si>
  <si>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</si>
  <si>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</si>
  <si>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</si>
  <si>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</si>
  <si>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</si>
  <si>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</si>
  <si>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</si>
  <si>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</si>
  <si>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</si>
  <si>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</si>
  <si>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</si>
  <si>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</si>
  <si>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</si>
  <si>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</si>
  <si>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</si>
  <si>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</si>
  <si>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</si>
  <si>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</si>
  <si>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</si>
  <si>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</si>
  <si>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</si>
  <si>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</si>
  <si>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</si>
  <si>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</si>
  <si>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</si>
  <si>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</si>
  <si>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</si>
  <si>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</si>
  <si>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</si>
  <si>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</si>
  <si>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</si>
  <si>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</si>
  <si>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</si>
  <si>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</si>
  <si>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</si>
  <si>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</si>
  <si>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</si>
  <si>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</si>
  <si>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</si>
  <si>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</si>
  <si>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</si>
  <si>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</si>
  <si>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</si>
  <si>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</si>
  <si>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</si>
  <si>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</si>
  <si>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</si>
  <si>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</si>
  <si>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</si>
  <si>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</si>
  <si>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</si>
  <si>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</si>
  <si>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</si>
  <si>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</si>
  <si>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</si>
  <si>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</si>
  <si>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</si>
  <si>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</si>
  <si>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</si>
  <si>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</si>
  <si>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</si>
  <si>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</si>
  <si>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</si>
  <si>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</si>
  <si>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</si>
  <si>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</si>
  <si>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</si>
  <si>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</si>
  <si>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</si>
  <si>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</si>
  <si>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</si>
  <si>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</si>
  <si>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</si>
  <si>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</si>
  <si>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</si>
  <si>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</si>
  <si>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</si>
  <si>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</si>
  <si>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</si>
  <si>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</si>
  <si>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</si>
  <si>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</si>
  <si>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</si>
  <si>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</si>
  <si>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</si>
  <si>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</si>
  <si>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</si>
  <si>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</si>
  <si>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</si>
  <si>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</si>
  <si>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</si>
  <si>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</si>
  <si>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</si>
  <si>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</si>
  <si>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</si>
  <si>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</si>
  <si>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</si>
  <si>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</si>
  <si>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</si>
  <si>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</si>
  <si>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</si>
  <si>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</si>
  <si>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</si>
  <si>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</si>
  <si>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</si>
  <si>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</si>
  <si>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</si>
  <si>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</si>
  <si>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</si>
  <si>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</si>
  <si>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</si>
  <si>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</si>
  <si>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</si>
  <si>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</si>
  <si>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</si>
  <si>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</si>
  <si>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</si>
  <si>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</si>
  <si>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</si>
  <si>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</si>
  <si>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</si>
  <si>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</si>
  <si>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</si>
  <si>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</si>
  <si>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</si>
  <si>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</si>
  <si>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</si>
  <si>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</si>
  <si>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</si>
  <si>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</si>
  <si>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</si>
  <si>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</si>
  <si>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</si>
  <si>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</si>
  <si>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</si>
  <si>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</si>
  <si>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</si>
  <si>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</si>
  <si>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</si>
  <si>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</si>
  <si>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</si>
  <si>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</si>
  <si>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</si>
  <si>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</si>
  <si>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</si>
  <si>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</si>
  <si>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</si>
  <si>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</si>
  <si>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</si>
  <si>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</si>
  <si>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</si>
  <si>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</si>
  <si>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</si>
  <si>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</si>
  <si>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</si>
  <si>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</si>
  <si>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</si>
  <si>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</si>
  <si>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</si>
  <si>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</si>
  <si>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</si>
  <si>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</si>
  <si>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</si>
  <si>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</si>
  <si>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</si>
  <si>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</si>
  <si>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</si>
  <si>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</si>
  <si>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</si>
  <si>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</si>
  <si>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</si>
  <si>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</si>
  <si>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</si>
  <si>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</si>
  <si>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</si>
  <si>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</si>
  <si>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</si>
  <si>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</si>
  <si>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</si>
  <si>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</si>
  <si>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</si>
  <si>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</si>
  <si>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</si>
  <si>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</si>
  <si>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</si>
  <si>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</si>
  <si>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</si>
  <si>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</si>
  <si>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</si>
  <si>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</si>
  <si>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</si>
  <si>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</si>
  <si>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</si>
  <si>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</si>
  <si>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</si>
  <si>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</si>
  <si>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</si>
  <si>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</si>
  <si>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</si>
  <si>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</si>
  <si>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</si>
  <si>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</si>
  <si>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</si>
  <si>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</si>
  <si>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</si>
  <si>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</si>
  <si>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</si>
  <si>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</si>
  <si>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</si>
  <si>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</si>
  <si>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</si>
  <si>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</si>
  <si>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</si>
  <si>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</si>
  <si>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</si>
  <si>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</si>
  <si>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</si>
  <si>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</si>
  <si>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</si>
  <si>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</si>
  <si>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</si>
  <si>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</si>
  <si>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</si>
  <si>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</si>
  <si>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</si>
  <si>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</si>
  <si>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</si>
  <si>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</si>
  <si>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</si>
  <si>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</si>
  <si>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</si>
  <si>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</si>
  <si>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</si>
  <si>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</si>
  <si>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</si>
  <si>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</si>
  <si>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</si>
  <si>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</si>
  <si>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</si>
  <si>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</si>
  <si>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</si>
  <si>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</si>
  <si>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</si>
  <si>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</si>
  <si>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</si>
  <si>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</si>
  <si>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</si>
  <si>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</si>
  <si>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</si>
  <si>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</si>
  <si>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</si>
  <si>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</si>
  <si>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</si>
  <si>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</si>
  <si>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</si>
  <si>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</si>
  <si>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</si>
  <si>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</si>
  <si>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</si>
  <si>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</si>
  <si>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</si>
  <si>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</si>
  <si>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</si>
  <si>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</si>
  <si>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</si>
  <si>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</si>
  <si>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</si>
  <si>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</si>
  <si>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</si>
  <si>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</si>
  <si>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</si>
  <si>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</si>
  <si>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</si>
  <si>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</si>
  <si>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</si>
  <si>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</si>
  <si>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</si>
  <si>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</si>
  <si>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</si>
  <si>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</si>
  <si>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</si>
  <si>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</si>
  <si>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</si>
  <si>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</si>
  <si>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</si>
  <si>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</si>
  <si>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</si>
  <si>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</si>
  <si>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</si>
  <si>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</si>
  <si>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</si>
  <si>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</si>
  <si>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</si>
  <si>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</si>
  <si>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</si>
  <si>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</si>
  <si>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</si>
  <si>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</si>
  <si>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</si>
  <si>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</si>
  <si>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</si>
  <si>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</si>
  <si>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</si>
  <si>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</si>
  <si>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</si>
  <si>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</si>
  <si>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</si>
  <si>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</si>
  <si>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</si>
  <si>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</si>
  <si>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</si>
  <si>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</si>
  <si>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</si>
  <si>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</si>
  <si>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</si>
  <si>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</si>
  <si>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</si>
  <si>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</si>
  <si>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</si>
  <si>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</si>
  <si>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</si>
  <si>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</si>
  <si>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</si>
  <si>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</si>
  <si>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</si>
  <si>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</si>
  <si>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</si>
  <si>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</si>
  <si>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</si>
  <si>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</si>
  <si>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</si>
  <si>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</si>
  <si>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</si>
  <si>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</si>
  <si>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</si>
  <si>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</si>
  <si>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</si>
  <si>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</si>
  <si>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</si>
  <si>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</si>
  <si>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</si>
  <si>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</si>
  <si>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</si>
  <si>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</si>
  <si>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</si>
  <si>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</si>
  <si>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</si>
  <si>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</si>
  <si>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</si>
  <si>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</si>
  <si>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</si>
  <si>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</si>
  <si>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</si>
  <si>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</si>
  <si>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</si>
  <si>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</si>
  <si>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</si>
  <si>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</si>
  <si>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</si>
  <si>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</si>
  <si>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</si>
  <si>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</si>
  <si>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</si>
  <si>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</si>
  <si>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</si>
  <si>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</si>
  <si>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</si>
  <si>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</si>
  <si>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</si>
  <si>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</si>
  <si>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</si>
  <si>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</si>
  <si>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</si>
  <si>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</si>
  <si>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</si>
  <si>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</si>
  <si>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</si>
  <si>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</si>
  <si>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</si>
  <si>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</si>
  <si>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</si>
  <si>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</si>
  <si>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</si>
  <si>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</si>
  <si>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</si>
  <si>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</si>
  <si>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</si>
  <si>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</si>
  <si>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</si>
  <si>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</si>
  <si>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</si>
  <si>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</si>
  <si>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</si>
  <si>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</si>
  <si>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</si>
  <si>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</si>
  <si>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</si>
  <si>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</si>
  <si>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</si>
  <si>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</si>
  <si>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</si>
  <si>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</si>
  <si>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</si>
  <si>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</si>
  <si>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</si>
  <si>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</si>
  <si>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</si>
  <si>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</si>
  <si>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</si>
  <si>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</si>
  <si>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</si>
  <si>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</si>
  <si>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</si>
  <si>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</si>
  <si>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</si>
  <si>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</si>
  <si>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</si>
  <si>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</si>
  <si>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</si>
  <si>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</si>
  <si>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</si>
  <si>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</si>
  <si>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</si>
  <si>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</si>
  <si>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</si>
  <si>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</si>
  <si>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</si>
  <si>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</si>
  <si>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</si>
  <si>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</si>
  <si>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</si>
  <si>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</si>
  <si>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</si>
  <si>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</si>
  <si>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</si>
  <si>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</si>
  <si>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</si>
  <si>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</si>
  <si>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</si>
  <si>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</si>
  <si>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</si>
  <si>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</si>
  <si>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</si>
  <si>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</si>
  <si>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</si>
  <si>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</si>
  <si>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</si>
  <si>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</si>
  <si>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</si>
  <si>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</si>
  <si>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</si>
  <si>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</si>
  <si>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</si>
  <si>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</si>
  <si>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</si>
  <si>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</si>
  <si>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</si>
  <si>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</si>
  <si>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</si>
  <si>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</si>
  <si>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</si>
  <si>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</si>
  <si>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</si>
  <si>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</si>
  <si>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</si>
  <si>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</si>
  <si>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</si>
  <si>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</si>
  <si>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</si>
  <si>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</si>
  <si>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</si>
  <si>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</si>
  <si>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</si>
  <si>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</si>
  <si>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</si>
  <si>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</si>
  <si>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</si>
  <si>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</si>
  <si>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</si>
  <si>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</si>
  <si>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</si>
  <si>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</si>
  <si>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</si>
  <si>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</si>
  <si>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</si>
  <si>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</si>
  <si>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</si>
  <si>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</si>
  <si>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</si>
  <si>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</si>
  <si>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</si>
  <si>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</si>
  <si>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</si>
  <si>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</si>
  <si>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</si>
  <si>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</si>
  <si>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</si>
  <si>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</si>
  <si>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</si>
  <si>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</si>
  <si>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</si>
  <si>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</si>
  <si>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</si>
  <si>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</si>
  <si>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</si>
  <si>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</si>
  <si>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</si>
  <si>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</si>
  <si>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</si>
  <si>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</si>
  <si>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</si>
  <si>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</si>
  <si>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</si>
  <si>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</si>
  <si>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</si>
  <si>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</si>
  <si>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</si>
  <si>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</si>
  <si>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</si>
  <si>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</si>
  <si>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</si>
  <si>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</si>
  <si>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</si>
  <si>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</si>
  <si>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</si>
  <si>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</si>
  <si>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</si>
  <si>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</si>
  <si>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</si>
  <si>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</si>
  <si>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</si>
  <si>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</si>
  <si>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</si>
  <si>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</si>
  <si>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</si>
  <si>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</si>
  <si>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</si>
  <si>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</si>
  <si>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</si>
  <si>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</si>
  <si>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</si>
  <si>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</si>
  <si>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</si>
  <si>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</si>
  <si>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</si>
  <si>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</si>
  <si>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</si>
  <si>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</si>
  <si>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</si>
  <si>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</si>
  <si>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</si>
  <si>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</si>
  <si>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</si>
  <si>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</si>
  <si>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</si>
  <si>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</si>
  <si>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</si>
  <si>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</si>
  <si>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</si>
  <si>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</si>
  <si>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</si>
  <si>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</si>
  <si>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</si>
  <si>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</si>
  <si>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</si>
  <si>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</si>
  <si>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</si>
  <si>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</si>
  <si>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</si>
  <si>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</si>
  <si>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</si>
  <si>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</si>
  <si>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</si>
  <si>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</si>
  <si>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</si>
  <si>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</si>
  <si>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</si>
  <si>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</si>
  <si>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</si>
  <si>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</si>
  <si>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</si>
  <si>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</si>
  <si>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</si>
  <si>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</si>
  <si>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</si>
  <si>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</si>
  <si>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</si>
  <si>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</si>
  <si>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</si>
  <si>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</si>
  <si>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</si>
  <si>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</si>
  <si>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</si>
  <si>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</si>
  <si>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</si>
  <si>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</si>
  <si>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</si>
  <si>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</si>
  <si>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</si>
  <si>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</si>
  <si>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</si>
  <si>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</si>
  <si>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</si>
  <si>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</si>
  <si>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</si>
  <si>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</si>
  <si>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</si>
  <si>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</si>
  <si>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</si>
  <si>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</si>
  <si>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</si>
  <si>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</si>
  <si>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</si>
  <si>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</si>
  <si>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</si>
  <si>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</si>
  <si>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</si>
  <si>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</si>
  <si>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</si>
  <si>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</si>
  <si>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</si>
  <si>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</si>
  <si>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</si>
  <si>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</si>
  <si>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</si>
  <si>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</si>
  <si>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</si>
  <si>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</si>
  <si>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</si>
  <si>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</si>
  <si>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</si>
  <si>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</si>
  <si>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</si>
  <si>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</si>
  <si>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</si>
  <si>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</si>
  <si>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</si>
  <si>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</si>
  <si>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</si>
  <si>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</si>
  <si>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</si>
  <si>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</si>
  <si>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</si>
  <si>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</si>
  <si>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</si>
  <si>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</si>
  <si>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</si>
  <si>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</si>
  <si>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</si>
  <si>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</si>
  <si>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</si>
  <si>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</si>
  <si>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</si>
  <si>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</si>
  <si>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</si>
  <si>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</si>
  <si>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</si>
  <si>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</si>
  <si>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</si>
  <si>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</si>
  <si>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</si>
  <si>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</si>
  <si>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</si>
  <si>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</si>
  <si>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</si>
  <si>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</si>
  <si>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</si>
  <si>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</si>
  <si>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</si>
  <si>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</si>
  <si>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</si>
  <si>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</si>
  <si>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</si>
  <si>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</si>
  <si>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</si>
  <si>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</si>
  <si>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</si>
  <si>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</si>
  <si>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</si>
  <si>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</si>
  <si>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</si>
  <si>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</si>
  <si>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</si>
  <si>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</si>
  <si>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</si>
  <si>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</si>
  <si>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</si>
  <si>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</si>
  <si>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</si>
  <si>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</si>
  <si>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</si>
  <si>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</si>
  <si>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</si>
  <si>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</si>
  <si>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</si>
  <si>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</si>
  <si>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</si>
  <si>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</si>
  <si>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</si>
  <si>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</si>
  <si>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</si>
  <si>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</si>
  <si>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</si>
  <si>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</si>
  <si>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</si>
  <si>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</si>
  <si>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</si>
  <si>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</si>
  <si>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</si>
  <si>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</si>
  <si>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</si>
  <si>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</si>
  <si>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</si>
  <si>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</si>
  <si>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</si>
  <si>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</si>
  <si>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</si>
  <si>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</si>
  <si>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</si>
  <si>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</si>
  <si>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</si>
  <si>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</si>
  <si>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</si>
  <si>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</si>
  <si>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</si>
  <si>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</si>
  <si>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</si>
  <si>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</si>
  <si>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</si>
  <si>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</si>
  <si>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</si>
  <si>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</si>
  <si>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</si>
  <si>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</si>
  <si>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</si>
  <si>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</si>
  <si>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</si>
  <si>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</si>
  <si>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</si>
  <si>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</si>
  <si>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</si>
  <si>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</si>
  <si>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</si>
  <si>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</si>
  <si>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</si>
  <si>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</si>
  <si>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</si>
  <si>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</si>
  <si>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</si>
  <si>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</si>
  <si>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</si>
  <si>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</si>
  <si>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</si>
  <si>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</si>
  <si>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</si>
  <si>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</si>
  <si>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</si>
  <si>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</si>
  <si>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</si>
  <si>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</si>
  <si>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</si>
  <si>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</si>
  <si>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</si>
  <si>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</si>
  <si>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</si>
  <si>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</si>
  <si>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</si>
  <si>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</si>
  <si>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</si>
  <si>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</si>
  <si>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</si>
  <si>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</si>
  <si>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</si>
  <si>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</si>
  <si>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</si>
  <si>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</si>
  <si>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</si>
  <si>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</si>
  <si>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</si>
  <si>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</si>
  <si>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</si>
  <si>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</si>
  <si>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</si>
  <si>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</si>
  <si>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</si>
  <si>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</si>
  <si>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</si>
  <si>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</si>
  <si>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</si>
  <si>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</si>
  <si>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</si>
  <si>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</si>
  <si>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</si>
  <si>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</si>
  <si>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</si>
  <si>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</si>
  <si>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</si>
  <si>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</si>
  <si>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</si>
  <si>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</si>
  <si>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</si>
  <si>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</si>
  <si>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</si>
  <si>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</si>
  <si>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</si>
  <si>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</si>
  <si>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</si>
  <si>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</si>
  <si>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</si>
  <si>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</si>
  <si>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</si>
  <si>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</si>
  <si>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</si>
  <si>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</si>
  <si>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</si>
  <si>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</si>
  <si>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</si>
  <si>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</si>
  <si>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</si>
  <si>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</si>
  <si>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</si>
  <si>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</si>
  <si>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</si>
  <si>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</si>
  <si>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</si>
  <si>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</si>
  <si>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</si>
  <si>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</si>
  <si>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</si>
  <si>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</si>
  <si>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</si>
  <si>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</si>
  <si>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</si>
  <si>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</si>
  <si>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</si>
  <si>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</si>
  <si>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</si>
  <si>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</si>
  <si>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</si>
  <si>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</si>
  <si>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</si>
  <si>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</si>
  <si>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</si>
  <si>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</si>
  <si>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</si>
  <si>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</si>
  <si>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</si>
  <si>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</si>
  <si>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</si>
  <si>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</si>
  <si>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</si>
  <si>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</si>
  <si>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</si>
  <si>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</si>
  <si>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</si>
  <si>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</si>
  <si>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</si>
  <si>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</si>
  <si>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</si>
  <si>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</si>
  <si>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</si>
  <si>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</si>
  <si>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</si>
  <si>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</si>
  <si>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</si>
  <si>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</si>
  <si>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</si>
  <si>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</si>
  <si>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</si>
  <si>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</si>
  <si>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</si>
  <si>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</si>
  <si>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</si>
  <si>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</si>
  <si>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</si>
  <si>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</si>
  <si>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</si>
  <si>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</si>
  <si>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</si>
  <si>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</si>
  <si>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</si>
  <si>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</si>
  <si>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</si>
  <si>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</si>
  <si>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</si>
  <si>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</si>
  <si>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</si>
  <si>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</si>
  <si>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</si>
  <si>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</si>
  <si>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</si>
  <si>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</si>
  <si>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</si>
  <si>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</si>
  <si>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</si>
  <si>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</si>
  <si>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</si>
  <si>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</si>
  <si>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</si>
  <si>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</si>
  <si>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</si>
  <si>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</si>
  <si>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</si>
  <si>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</si>
  <si>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</si>
  <si>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</si>
  <si>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</si>
  <si>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</si>
  <si>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</si>
  <si>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</si>
  <si>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</si>
  <si>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</si>
  <si>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</si>
  <si>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</si>
  <si>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</si>
  <si>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</si>
  <si>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</si>
  <si>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</si>
  <si>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</si>
  <si>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</si>
  <si>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</si>
  <si>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</si>
  <si>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</si>
  <si>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</si>
  <si>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</si>
  <si>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</si>
  <si>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</si>
  <si>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</si>
  <si>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</si>
  <si>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</si>
  <si>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</si>
  <si>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</si>
  <si>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</si>
  <si>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</si>
  <si>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</si>
  <si>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</si>
  <si>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</si>
  <si>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</si>
  <si>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</si>
  <si>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</si>
  <si>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</si>
  <si>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</si>
  <si>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</si>
  <si>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</si>
  <si>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</si>
  <si>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</si>
  <si>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</si>
  <si>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</si>
  <si>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</si>
  <si>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</si>
  <si>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</si>
  <si>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</si>
  <si>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</si>
  <si>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</si>
  <si>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</si>
  <si>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</si>
  <si>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</si>
  <si>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</si>
  <si>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</si>
  <si>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</si>
  <si>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</si>
  <si>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</si>
  <si>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</si>
  <si>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</si>
  <si>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</si>
  <si>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</si>
  <si>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</si>
  <si>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</si>
  <si>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</si>
  <si>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</si>
  <si>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</si>
  <si>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</si>
  <si>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</si>
  <si>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</si>
  <si>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</si>
  <si>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</si>
  <si>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</si>
  <si>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</si>
  <si>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</si>
  <si>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</si>
  <si>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</si>
  <si>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</si>
  <si>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</si>
  <si>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</si>
  <si>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</si>
  <si>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</si>
  <si>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</si>
  <si>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</si>
  <si>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</si>
  <si>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</si>
  <si>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</si>
  <si>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</si>
  <si>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</si>
  <si>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</si>
  <si>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</si>
  <si>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</si>
  <si>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</si>
  <si>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</si>
  <si>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</si>
  <si>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</si>
  <si>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</si>
  <si>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</si>
  <si>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</si>
  <si>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</si>
  <si>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</si>
  <si>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</si>
  <si>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</si>
  <si>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</si>
  <si>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</si>
  <si>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</si>
  <si>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</si>
  <si>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</si>
  <si>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</si>
  <si>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</si>
  <si>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</si>
  <si>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</si>
  <si>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</si>
  <si>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</si>
  <si>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</si>
  <si>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</si>
  <si>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</si>
  <si>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</si>
  <si>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</si>
  <si>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</si>
  <si>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</si>
  <si>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</si>
  <si>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</si>
  <si>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</si>
  <si>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</si>
  <si>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</si>
  <si>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</si>
  <si>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</si>
  <si>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</si>
  <si>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</si>
  <si>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</si>
  <si>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</si>
  <si>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</si>
  <si>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</si>
  <si>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</si>
  <si>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</si>
  <si>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</si>
  <si>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</si>
  <si>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</si>
  <si>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</si>
  <si>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</si>
  <si>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</si>
  <si>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</si>
  <si>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</si>
  <si>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</si>
  <si>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</si>
  <si>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</si>
  <si>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</si>
  <si>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</si>
  <si>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</si>
  <si>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</si>
  <si>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</si>
  <si>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</si>
  <si>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</si>
  <si>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</si>
  <si>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</si>
  <si>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</si>
  <si>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</si>
  <si>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</si>
  <si>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</si>
  <si>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</si>
  <si>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</si>
  <si>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</si>
  <si>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</si>
  <si>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</si>
  <si>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</si>
  <si>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</si>
  <si>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</si>
  <si>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</si>
  <si>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</si>
  <si>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</si>
  <si>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</si>
  <si>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</si>
  <si>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</si>
  <si>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</si>
  <si>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</si>
  <si>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</si>
  <si>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</si>
  <si>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</si>
  <si>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</si>
  <si>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</si>
  <si>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</si>
  <si>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</si>
  <si>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</si>
  <si>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</si>
  <si>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</si>
  <si>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</si>
  <si>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</si>
  <si>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</si>
  <si>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</si>
  <si>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</si>
  <si>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</si>
  <si>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</si>
  <si>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</si>
  <si>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</si>
  <si>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</si>
  <si>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</si>
  <si>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</si>
  <si>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</si>
  <si>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</si>
  <si>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</si>
  <si>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</si>
  <si>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</si>
  <si>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</si>
  <si>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</si>
  <si>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</si>
  <si>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</si>
  <si>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</si>
  <si>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</si>
  <si>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</si>
  <si>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</si>
  <si>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</si>
  <si>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</si>
  <si>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</si>
  <si>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</si>
  <si>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</si>
  <si>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</si>
  <si>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</si>
  <si>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</si>
  <si>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</si>
  <si>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</si>
  <si>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</si>
  <si>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</si>
  <si>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</si>
  <si>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</si>
  <si>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</si>
  <si>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</si>
  <si>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</si>
  <si>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</si>
  <si>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</si>
  <si>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</si>
  <si>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</si>
  <si>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</si>
  <si>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</si>
  <si>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</si>
  <si>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</si>
  <si>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</si>
  <si>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</si>
  <si>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</si>
  <si>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</si>
  <si>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</si>
  <si>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</si>
  <si>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</si>
  <si>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</si>
  <si>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</si>
  <si>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</si>
  <si>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</si>
  <si>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</si>
  <si>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</si>
  <si>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</si>
  <si>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</si>
  <si>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</si>
  <si>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</si>
  <si>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</si>
  <si>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</si>
  <si>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</si>
  <si>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</si>
  <si>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</si>
  <si>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</si>
  <si>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</si>
  <si>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</si>
  <si>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</si>
  <si>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</si>
  <si>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</si>
  <si>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</si>
  <si>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</si>
  <si>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</si>
  <si>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</si>
  <si>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</si>
  <si>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</si>
  <si>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</si>
  <si>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</si>
  <si>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</si>
  <si>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</si>
  <si>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</si>
  <si>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</si>
  <si>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</si>
  <si>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</si>
  <si>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</si>
  <si>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</si>
  <si>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</si>
  <si>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</si>
  <si>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</si>
  <si>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</si>
  <si>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</si>
  <si>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</si>
  <si>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</si>
  <si>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</si>
  <si>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</si>
  <si>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</si>
  <si>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</si>
  <si>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</si>
  <si>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</si>
  <si>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</si>
  <si>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</si>
  <si>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</si>
  <si>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</si>
  <si>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</si>
  <si>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</si>
  <si>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</si>
  <si>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</si>
  <si>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</si>
  <si>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</si>
  <si>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</si>
  <si>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</si>
  <si>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</si>
  <si>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</si>
  <si>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</si>
  <si>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</si>
  <si>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</si>
  <si>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</si>
  <si>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</si>
  <si>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</si>
  <si>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</si>
  <si>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</si>
  <si>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</si>
  <si>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</si>
  <si>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</si>
  <si>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</si>
  <si>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</si>
  <si>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</si>
  <si>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</si>
  <si>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</si>
  <si>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</si>
  <si>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</si>
  <si>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</si>
  <si>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</si>
  <si>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</si>
  <si>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</si>
  <si>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</si>
  <si>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</si>
  <si>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</si>
  <si>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</si>
  <si>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</si>
  <si>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</si>
  <si>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</si>
  <si>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</si>
  <si>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</si>
  <si>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</si>
  <si>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</si>
  <si>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</si>
  <si>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</si>
  <si>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</si>
  <si>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</si>
  <si>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</si>
  <si>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</si>
  <si>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</si>
  <si>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</si>
  <si>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</si>
  <si>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</si>
  <si>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</si>
  <si>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</si>
  <si>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</si>
  <si>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</si>
  <si>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</si>
  <si>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</si>
  <si>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</si>
  <si>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</si>
  <si>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</si>
  <si>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</si>
  <si>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</si>
  <si>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</si>
  <si>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</si>
  <si>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</si>
  <si>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</si>
  <si>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</si>
  <si>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</si>
  <si>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</si>
  <si>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</si>
  <si>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</si>
  <si>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</si>
  <si>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</si>
  <si>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</si>
  <si>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</si>
  <si>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</si>
  <si>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</si>
  <si>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</si>
  <si>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</si>
  <si>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</si>
  <si>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</si>
  <si>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</si>
  <si>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</si>
  <si>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</si>
  <si>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</si>
  <si>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</si>
  <si>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</si>
  <si>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</si>
  <si>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</si>
  <si>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</si>
  <si>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</si>
  <si>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</si>
  <si>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</si>
  <si>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</si>
  <si>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</si>
  <si>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</si>
  <si>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</si>
  <si>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</si>
  <si>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</si>
  <si>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</si>
  <si>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</si>
  <si>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</si>
  <si>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</si>
  <si>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</si>
  <si>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</si>
  <si>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</si>
  <si>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</si>
  <si>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</si>
  <si>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</si>
  <si>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</si>
  <si>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</si>
  <si>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</si>
  <si>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</si>
  <si>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</si>
  <si>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</si>
  <si>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</si>
  <si>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</si>
  <si>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</si>
  <si>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</si>
  <si>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</si>
  <si>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</si>
  <si>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</si>
  <si>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</si>
  <si>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</si>
  <si>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</si>
  <si>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</si>
  <si>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</si>
  <si>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</si>
  <si>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</si>
  <si>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</si>
  <si>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</si>
  <si>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</si>
  <si>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</si>
  <si>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</si>
  <si>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</si>
  <si>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</si>
  <si>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</si>
  <si>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</si>
  <si>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</si>
  <si>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</si>
  <si>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</si>
  <si>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</si>
  <si>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</si>
  <si>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</si>
  <si>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</si>
  <si>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</si>
  <si>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</si>
  <si>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</si>
  <si>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</si>
  <si>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</si>
  <si>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</si>
  <si>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</si>
  <si>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</si>
  <si>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</si>
  <si>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</si>
  <si>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</si>
  <si>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</si>
  <si>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</si>
  <si>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</si>
  <si>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</si>
  <si>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</si>
  <si>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</si>
  <si>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</si>
  <si>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</si>
  <si>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</si>
  <si>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</si>
  <si>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</si>
  <si>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</si>
  <si>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</si>
  <si>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</si>
  <si>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</si>
  <si>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</si>
  <si>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</si>
  <si>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</si>
  <si>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</si>
  <si>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</si>
  <si>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</si>
  <si>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</si>
  <si>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</si>
  <si>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</si>
  <si>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</si>
  <si>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</si>
  <si>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</si>
  <si>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</si>
  <si>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</si>
  <si>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</si>
  <si>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</si>
  <si>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</si>
  <si>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</si>
  <si>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</si>
  <si>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</si>
  <si>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</si>
  <si>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</si>
  <si>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</si>
  <si>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</si>
  <si>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</si>
  <si>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</si>
  <si>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</si>
  <si>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</si>
  <si>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</si>
  <si>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</si>
  <si>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</si>
  <si>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</si>
  <si>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</si>
  <si>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</si>
  <si>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</si>
  <si>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</si>
  <si>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</si>
  <si>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</si>
  <si>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</si>
  <si>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</si>
  <si>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</si>
  <si>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</si>
  <si>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</si>
  <si>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</si>
  <si>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</si>
  <si>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</si>
  <si>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</si>
  <si>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</si>
  <si>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</si>
  <si>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</si>
  <si>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</si>
  <si>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</si>
  <si>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</si>
  <si>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</si>
  <si>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</si>
  <si>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</si>
  <si>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</si>
  <si>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</si>
  <si>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</si>
  <si>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</si>
  <si>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</si>
  <si>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</si>
  <si>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</si>
  <si>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</si>
  <si>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</si>
  <si>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</si>
  <si>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</si>
  <si>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</si>
  <si>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</si>
  <si>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</si>
  <si>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</si>
  <si>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</si>
  <si>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</si>
  <si>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</si>
  <si>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</si>
  <si>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</si>
  <si>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</si>
  <si>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</si>
  <si>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</si>
  <si>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</si>
  <si>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</si>
  <si>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</si>
  <si>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</si>
  <si>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</si>
  <si>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</si>
  <si>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</si>
  <si>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</si>
  <si>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</si>
  <si>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</si>
  <si>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</si>
  <si>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</si>
  <si>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</si>
  <si>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</si>
  <si>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</si>
  <si>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</si>
  <si>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</si>
  <si>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</si>
  <si>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</si>
  <si>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</si>
  <si>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</si>
  <si>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</si>
  <si>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</si>
  <si>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</si>
  <si>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</si>
  <si>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</si>
  <si>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</si>
  <si>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</si>
  <si>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</si>
  <si>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</si>
  <si>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</si>
  <si>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</si>
  <si>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</si>
  <si>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</si>
  <si>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</si>
  <si>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</si>
  <si>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</si>
  <si>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</si>
  <si>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</si>
  <si>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</si>
  <si>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</si>
  <si>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</si>
  <si>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</si>
  <si>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</si>
  <si>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</si>
  <si>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</si>
  <si>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</si>
  <si>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</si>
  <si>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</si>
  <si>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</si>
  <si>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</si>
  <si>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</si>
  <si>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</si>
  <si>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</si>
  <si>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</si>
  <si>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</si>
  <si>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</si>
  <si>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</si>
  <si>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</si>
  <si>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</si>
  <si>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</si>
  <si>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</si>
  <si>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</si>
  <si>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</si>
  <si>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</si>
  <si>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</si>
  <si>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</si>
  <si>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</si>
  <si>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</si>
  <si>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</si>
  <si>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</si>
  <si>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</si>
  <si>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</si>
  <si>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</si>
  <si>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</si>
  <si>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</si>
  <si>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</si>
  <si>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</si>
  <si>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</si>
  <si>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</si>
  <si>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</si>
  <si>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</si>
  <si>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</si>
  <si>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</si>
  <si>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</si>
  <si>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</si>
  <si>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</si>
  <si>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</si>
  <si>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</si>
  <si>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</si>
  <si>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</si>
  <si>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</si>
  <si>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</si>
  <si>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</si>
  <si>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</si>
  <si>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</si>
  <si>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</si>
  <si>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</si>
  <si>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</si>
  <si>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</si>
  <si>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</si>
  <si>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</si>
  <si>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</si>
  <si>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</si>
  <si>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</si>
  <si>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</si>
  <si>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</si>
  <si>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</si>
  <si>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</si>
  <si>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</si>
  <si>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</si>
  <si>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</si>
  <si>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</si>
  <si>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</si>
  <si>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</si>
  <si>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</si>
  <si>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</si>
  <si>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</si>
  <si>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</si>
  <si>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</si>
  <si>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</si>
  <si>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</si>
  <si>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</si>
  <si>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</si>
  <si>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</si>
  <si>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</si>
  <si>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</si>
  <si>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</si>
  <si>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</si>
  <si>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</si>
  <si>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</si>
  <si>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</si>
  <si>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</si>
  <si>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</si>
  <si>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</si>
  <si>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</si>
  <si>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</si>
  <si>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</si>
  <si>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</si>
  <si>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</si>
  <si>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</si>
  <si>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</si>
  <si>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</si>
  <si>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</si>
  <si>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</si>
  <si>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</si>
  <si>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</si>
  <si>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</si>
  <si>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</si>
  <si>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</si>
  <si>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</si>
  <si>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</si>
  <si>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</si>
  <si>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</si>
  <si>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</si>
  <si>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</si>
  <si>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</si>
  <si>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</si>
  <si>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</si>
  <si>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</si>
  <si>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</si>
  <si>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</si>
  <si>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</si>
  <si>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</si>
  <si>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</si>
  <si>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</si>
  <si>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</si>
  <si>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</si>
  <si>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</si>
  <si>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</si>
  <si>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</si>
  <si>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</si>
  <si>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</si>
  <si>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</si>
  <si>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</si>
  <si>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</si>
  <si>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</si>
  <si>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</si>
  <si>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</si>
  <si>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</si>
  <si>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</si>
  <si>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</si>
  <si>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</si>
  <si>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</si>
  <si>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</si>
  <si>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</si>
  <si>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</si>
  <si>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</si>
  <si>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</si>
  <si>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</si>
  <si>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</si>
  <si>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</si>
  <si>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</si>
  <si>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</si>
  <si>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</si>
  <si>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</si>
  <si>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</si>
  <si>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</si>
  <si>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</si>
  <si>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</si>
  <si>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</si>
  <si>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</si>
  <si>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</si>
  <si>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</si>
  <si>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</si>
  <si>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</si>
  <si>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</si>
  <si>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</si>
  <si>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</si>
  <si>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</si>
  <si>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</si>
  <si>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</si>
  <si>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</si>
  <si>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</si>
  <si>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</si>
  <si>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</si>
  <si>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</si>
  <si>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</si>
  <si>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</si>
  <si>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</si>
  <si>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</si>
  <si>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</si>
  <si>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</si>
  <si>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</si>
  <si>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</si>
  <si>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</si>
  <si>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</si>
  <si>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</si>
  <si>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</si>
  <si>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</si>
  <si>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</si>
  <si>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</si>
  <si>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</si>
  <si>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</si>
  <si>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</si>
  <si>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</si>
  <si>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</si>
  <si>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</si>
  <si>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</si>
  <si>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</si>
  <si>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</si>
  <si>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</si>
  <si>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</si>
  <si>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</si>
  <si>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</si>
  <si>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</si>
  <si>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</si>
  <si>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</si>
  <si>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</si>
  <si>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</si>
  <si>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</si>
  <si>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</si>
  <si>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</si>
  <si>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</si>
  <si>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</si>
  <si>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</si>
  <si>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</si>
  <si>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</si>
  <si>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</si>
  <si>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</si>
  <si>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</si>
  <si>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</si>
  <si>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</si>
  <si>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</si>
  <si>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</si>
  <si>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</si>
  <si>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</si>
  <si>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</si>
  <si>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</si>
  <si>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</si>
  <si>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</si>
  <si>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</si>
  <si>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</si>
  <si>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</si>
  <si>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</si>
  <si>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</si>
  <si>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</si>
  <si>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</si>
  <si>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</si>
  <si>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</si>
  <si>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</si>
  <si>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</si>
  <si>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</si>
  <si>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</si>
  <si>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</si>
  <si>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</si>
  <si>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</si>
  <si>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</si>
  <si>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</si>
  <si>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</si>
  <si>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</si>
  <si>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</si>
  <si>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</si>
  <si>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</si>
  <si>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</si>
  <si>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</si>
  <si>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</si>
  <si>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</si>
  <si>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</si>
  <si>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</si>
  <si>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</si>
  <si>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</si>
  <si>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</si>
  <si>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</si>
  <si>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</si>
  <si>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</si>
  <si>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</si>
  <si>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</si>
  <si>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</si>
  <si>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</si>
  <si>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</si>
  <si>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</si>
  <si>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</si>
  <si>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</si>
  <si>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</si>
  <si>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</si>
  <si>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</si>
  <si>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</si>
  <si>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</si>
  <si>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</si>
  <si>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</si>
  <si>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</si>
  <si>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</si>
  <si>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</si>
  <si>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</si>
  <si>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</si>
  <si>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</si>
  <si>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</si>
  <si>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</si>
  <si>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</si>
  <si>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</si>
  <si>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</si>
  <si>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</si>
  <si>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</si>
  <si>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</si>
  <si>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</si>
  <si>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</si>
  <si>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</si>
  <si>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</si>
  <si>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</si>
  <si>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</si>
  <si>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</si>
  <si>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</si>
  <si>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</si>
  <si>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</si>
  <si>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</si>
  <si>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</si>
  <si>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</si>
  <si>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</si>
  <si>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</si>
  <si>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</si>
  <si>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</si>
  <si>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</si>
  <si>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</si>
  <si>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</si>
  <si>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</si>
  <si>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</si>
  <si>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</si>
  <si>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</si>
  <si>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</si>
  <si>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</si>
  <si>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</si>
  <si>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</si>
  <si>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</si>
  <si>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</si>
  <si>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</si>
  <si>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</si>
  <si>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</si>
  <si>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</si>
  <si>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</si>
  <si>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</si>
  <si>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</si>
  <si>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</si>
  <si>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</si>
  <si>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</si>
  <si>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</si>
  <si>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</si>
  <si>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</si>
  <si>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</si>
  <si>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</si>
  <si>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</si>
  <si>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</si>
  <si>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</si>
  <si>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</si>
  <si>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</si>
  <si>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</si>
  <si>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</si>
  <si>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</si>
  <si>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</si>
  <si>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</si>
  <si>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</si>
  <si>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</si>
  <si>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</si>
  <si>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</si>
  <si>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</si>
  <si>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</si>
  <si>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</si>
  <si>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</si>
  <si>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</si>
  <si>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</si>
  <si>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</si>
  <si>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</si>
  <si>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</si>
  <si>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</si>
  <si>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</si>
  <si>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</si>
  <si>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</si>
  <si>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</si>
  <si>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</si>
  <si>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</si>
  <si>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</si>
  <si>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</si>
  <si>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</si>
  <si>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</si>
  <si>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</si>
  <si>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</si>
  <si>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</si>
  <si>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</si>
  <si>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</si>
  <si>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</si>
  <si>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</si>
  <si>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</si>
  <si>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</si>
  <si>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</si>
  <si>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</si>
  <si>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</si>
  <si>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</si>
  <si>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</si>
  <si>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</si>
  <si>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</si>
  <si>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</si>
  <si>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</si>
  <si>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</si>
  <si>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</si>
  <si>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</si>
  <si>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</si>
  <si>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</si>
  <si>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</si>
  <si>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</si>
  <si>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</si>
  <si>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</si>
  <si>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</si>
  <si>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</si>
  <si>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</si>
  <si>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</si>
  <si>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</si>
  <si>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</si>
  <si>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</si>
  <si>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</si>
  <si>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</si>
  <si>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</si>
  <si>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</si>
  <si>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</si>
  <si>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</si>
  <si>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</si>
  <si>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</si>
  <si>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</si>
  <si>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</si>
  <si>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</si>
  <si>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</si>
  <si>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</si>
  <si>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</si>
  <si>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</si>
  <si>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</si>
  <si>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</si>
  <si>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</si>
  <si>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</si>
  <si>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</si>
  <si>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</si>
  <si>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</si>
  <si>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</si>
  <si>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</si>
  <si>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</si>
  <si>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</si>
  <si>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</si>
  <si>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</si>
  <si>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</si>
  <si>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</si>
  <si>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</si>
  <si>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</si>
  <si>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</si>
  <si>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</si>
  <si>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</si>
  <si>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</si>
  <si>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</si>
  <si>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</si>
  <si>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</si>
  <si>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</si>
  <si>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</si>
  <si>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</si>
  <si>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</si>
  <si>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</si>
  <si>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</si>
  <si>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</si>
  <si>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</si>
  <si>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</si>
  <si>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</si>
  <si>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</si>
  <si>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</si>
  <si>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</si>
  <si>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</si>
  <si>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</si>
  <si>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</si>
  <si>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</si>
  <si>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</si>
  <si>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</si>
  <si>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</si>
  <si>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</si>
  <si>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</si>
  <si>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</si>
  <si>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</si>
  <si>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</si>
  <si>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</si>
  <si>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</si>
  <si>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</si>
  <si>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</si>
  <si>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</si>
  <si>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</si>
  <si>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</si>
  <si>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</si>
  <si>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</si>
  <si>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</si>
  <si>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</si>
  <si>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</si>
  <si>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</si>
  <si>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</si>
  <si>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</si>
  <si>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</si>
  <si>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</si>
  <si>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</si>
  <si>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</si>
  <si>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</si>
  <si>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</si>
  <si>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</si>
  <si>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</si>
  <si>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</si>
  <si>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</si>
  <si>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</si>
  <si>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</si>
  <si>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</si>
  <si>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</si>
  <si>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</si>
  <si>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</si>
  <si>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</si>
  <si>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</si>
  <si>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</si>
  <si>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</si>
  <si>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</si>
  <si>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</si>
  <si>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</si>
  <si>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</si>
  <si>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</si>
  <si>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</si>
  <si>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</si>
  <si>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</si>
  <si>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</si>
  <si>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</si>
  <si>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</si>
  <si>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</si>
  <si>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</si>
  <si>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</si>
  <si>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</si>
  <si>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</si>
  <si>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</si>
  <si>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</si>
  <si>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</si>
  <si>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</si>
  <si>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</si>
  <si>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</si>
  <si>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</si>
  <si>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</si>
  <si>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</si>
  <si>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</si>
  <si>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</si>
  <si>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</si>
  <si>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</si>
  <si>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</si>
  <si>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</si>
  <si>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</si>
  <si>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</si>
  <si>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</si>
  <si>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</si>
  <si>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</si>
  <si>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</si>
  <si>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</si>
  <si>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</si>
  <si>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</si>
  <si>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</si>
  <si>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</si>
  <si>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</si>
  <si>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</si>
  <si>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</si>
  <si>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</si>
  <si>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</si>
  <si>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</si>
  <si>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</si>
  <si>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</si>
  <si>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</si>
  <si>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</si>
  <si>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</si>
  <si>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</si>
  <si>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</si>
  <si>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</si>
  <si>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</si>
  <si>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</si>
  <si>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</si>
  <si>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</si>
  <si>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</si>
  <si>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</si>
  <si>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</si>
  <si>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</si>
  <si>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</si>
  <si>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</si>
  <si>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</si>
  <si>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</si>
  <si>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</si>
  <si>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</si>
  <si>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</si>
  <si>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</si>
  <si>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</si>
  <si>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</si>
  <si>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</si>
  <si>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</si>
  <si>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</si>
  <si>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</si>
  <si>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</si>
  <si>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</si>
  <si>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</si>
  <si>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</si>
  <si>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</si>
  <si>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</si>
  <si>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</si>
  <si>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</si>
  <si>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</si>
  <si>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</si>
  <si>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</si>
  <si>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</si>
  <si>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</si>
  <si>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</si>
  <si>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</si>
  <si>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</si>
  <si>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</si>
  <si>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</si>
  <si>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</si>
  <si>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</si>
  <si>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</si>
  <si>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</si>
  <si>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</si>
  <si>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</si>
  <si>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</si>
  <si>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</si>
  <si>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</si>
  <si>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</si>
  <si>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</si>
  <si>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</si>
  <si>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</si>
  <si>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</si>
  <si>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</si>
  <si>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</si>
  <si>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</si>
  <si>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</si>
  <si>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</si>
  <si>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</si>
  <si>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</si>
  <si>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</si>
  <si>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</si>
  <si>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</si>
  <si>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</si>
  <si>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</si>
  <si>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</si>
  <si>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</si>
  <si>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</si>
  <si>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</si>
  <si>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</si>
  <si>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</si>
  <si>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</si>
  <si>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</si>
  <si>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</si>
  <si>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</si>
  <si>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</si>
  <si>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</si>
  <si>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</si>
  <si>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</si>
  <si>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</si>
  <si>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</si>
  <si>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</si>
  <si>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</si>
  <si>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</si>
  <si>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</si>
  <si>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</si>
  <si>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</si>
  <si>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</si>
  <si>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</si>
  <si>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</si>
  <si>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</si>
  <si>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</si>
  <si>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</si>
  <si>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</si>
  <si>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</si>
  <si>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</si>
  <si>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</si>
  <si>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</si>
  <si>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</si>
  <si>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</si>
  <si>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</si>
  <si>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</si>
  <si>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</si>
  <si>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</si>
  <si>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</si>
  <si>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</si>
  <si>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</si>
  <si>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</si>
  <si>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</si>
  <si>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</si>
  <si>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</si>
  <si>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</si>
  <si>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</si>
  <si>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</si>
  <si>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</si>
  <si>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</si>
  <si>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</si>
  <si>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</si>
  <si>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</si>
  <si>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</si>
  <si>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</si>
  <si>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</si>
  <si>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</si>
  <si>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</si>
  <si>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</si>
  <si>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</si>
  <si>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</si>
  <si>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</si>
  <si>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</si>
  <si>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</si>
  <si>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</si>
  <si>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</si>
  <si>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</si>
  <si>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</si>
  <si>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</si>
  <si>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</si>
  <si>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</si>
  <si>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</si>
  <si>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</si>
  <si>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</si>
  <si>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</si>
  <si>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</si>
  <si>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</si>
  <si>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</si>
  <si>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</si>
  <si>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</si>
  <si>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</si>
  <si>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</si>
  <si>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</si>
  <si>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</si>
  <si>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</si>
  <si>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</si>
  <si>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</si>
  <si>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</si>
  <si>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</si>
  <si>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</si>
  <si>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</si>
  <si>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</si>
  <si>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</si>
  <si>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</si>
  <si>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</si>
  <si>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</si>
  <si>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</si>
  <si>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</si>
  <si>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</si>
  <si>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</si>
  <si>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</si>
  <si>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</si>
  <si>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</si>
  <si>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</si>
  <si>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</si>
  <si>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</si>
  <si>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</si>
  <si>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</si>
  <si>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</si>
  <si>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</si>
  <si>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</si>
  <si>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</si>
  <si>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</si>
  <si>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</si>
  <si>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</si>
  <si>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</si>
  <si>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</si>
  <si>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</si>
  <si>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</si>
  <si>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</si>
  <si>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</si>
  <si>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</si>
  <si>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</si>
  <si>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</si>
  <si>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</si>
  <si>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</si>
  <si>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</si>
  <si>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</si>
  <si>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</si>
  <si>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</si>
  <si>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</si>
  <si>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</si>
  <si>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</si>
  <si>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</si>
  <si>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</si>
  <si>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</si>
  <si>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</si>
  <si>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</si>
  <si>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</si>
  <si>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</si>
  <si>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</si>
  <si>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</si>
  <si>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</si>
  <si>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</si>
  <si>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</si>
  <si>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</si>
  <si>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</si>
  <si>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</si>
  <si>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</si>
  <si>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</si>
  <si>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</si>
  <si>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</si>
  <si>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</si>
  <si>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</si>
  <si>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</si>
  <si>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</si>
  <si>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</si>
  <si>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</si>
  <si>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</si>
  <si>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</si>
  <si>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</si>
  <si>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</si>
  <si>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</si>
  <si>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</si>
  <si>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</si>
  <si>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</si>
  <si>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</si>
  <si>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</si>
  <si>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</si>
  <si>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</si>
  <si>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</si>
  <si>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</si>
  <si>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</si>
  <si>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</si>
  <si>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</si>
  <si>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</si>
  <si>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</si>
  <si>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</si>
  <si>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</si>
  <si>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</si>
  <si>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</si>
  <si>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</si>
  <si>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</si>
  <si>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</si>
  <si>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</si>
  <si>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</si>
  <si>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</si>
  <si>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</si>
  <si>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</si>
  <si>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</si>
  <si>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</si>
  <si>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</si>
  <si>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</si>
  <si>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</si>
  <si>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</si>
  <si>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</si>
  <si>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</si>
  <si>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</si>
  <si>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</si>
  <si>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</si>
  <si>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</si>
  <si>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</si>
  <si>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</si>
  <si>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</si>
  <si>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</si>
  <si>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</si>
  <si>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</si>
  <si>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</si>
  <si>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</si>
  <si>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</si>
  <si>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</si>
  <si>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</si>
  <si>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</si>
  <si>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</si>
  <si>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</si>
  <si>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</si>
  <si>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</si>
  <si>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</si>
  <si>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</si>
  <si>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</si>
  <si>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</si>
  <si>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</si>
  <si>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</si>
  <si>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</si>
  <si>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</si>
  <si>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</si>
  <si>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</si>
  <si>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</si>
  <si>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</si>
  <si>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</si>
  <si>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</si>
  <si>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</si>
  <si>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</si>
  <si>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</si>
  <si>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</si>
  <si>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</si>
  <si>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</si>
  <si>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</si>
  <si>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</si>
  <si>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</si>
  <si>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</si>
  <si>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</si>
  <si>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</si>
  <si>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</si>
  <si>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</si>
  <si>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</si>
  <si>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</si>
  <si>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</si>
  <si>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</si>
  <si>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</si>
  <si>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</si>
  <si>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</si>
  <si>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</si>
  <si>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</si>
  <si>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</si>
  <si>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</si>
  <si>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</si>
  <si>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</si>
  <si>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</si>
  <si>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</si>
  <si>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</si>
  <si>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</si>
  <si>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</si>
  <si>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</si>
  <si>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</si>
  <si>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</si>
  <si>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</si>
  <si>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</si>
  <si>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</si>
  <si>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</si>
  <si>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</si>
  <si>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</si>
  <si>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</si>
  <si>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</si>
  <si>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</si>
  <si>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</si>
  <si>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</si>
  <si>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</si>
  <si>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</si>
  <si>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</si>
  <si>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</si>
  <si>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</si>
  <si>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</si>
  <si>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</si>
  <si>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</si>
  <si>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</si>
  <si>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</si>
  <si>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</si>
  <si>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</si>
  <si>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</si>
  <si>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</si>
  <si>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</si>
  <si>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</si>
  <si>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</si>
  <si>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</si>
  <si>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</si>
  <si>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</si>
  <si>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</si>
  <si>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</si>
  <si>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</si>
  <si>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</si>
  <si>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</si>
  <si>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</si>
  <si>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</si>
  <si>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</si>
  <si>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</si>
  <si>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</si>
  <si>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</si>
  <si>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</si>
  <si>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</si>
  <si>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</si>
  <si>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</si>
  <si>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</si>
  <si>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</si>
  <si>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</si>
  <si>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</si>
  <si>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</si>
  <si>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</si>
  <si>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</si>
  <si>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</si>
  <si>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</si>
  <si>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</si>
  <si>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</si>
  <si>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</si>
  <si>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</si>
  <si>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</si>
  <si>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</si>
  <si>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</si>
  <si>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</si>
  <si>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</si>
  <si>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</si>
  <si>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</si>
  <si>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</si>
  <si>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</si>
  <si>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</si>
  <si>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</si>
  <si>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</si>
  <si>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</si>
  <si>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</si>
  <si>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</si>
  <si>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</si>
  <si>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</si>
  <si>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</si>
  <si>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</si>
  <si>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</si>
  <si>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</si>
  <si>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</si>
  <si>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</si>
  <si>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</si>
  <si>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</si>
  <si>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</si>
  <si>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</si>
  <si>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</si>
  <si>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</si>
  <si>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</si>
  <si>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</si>
  <si>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</si>
  <si>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</si>
  <si>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</si>
  <si>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</si>
  <si>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</si>
  <si>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</si>
  <si>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</si>
  <si>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</si>
  <si>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</si>
  <si>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</si>
  <si>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</si>
  <si>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</si>
  <si>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</si>
  <si>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</si>
  <si>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</si>
  <si>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</si>
  <si>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</si>
  <si>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</si>
  <si>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</si>
  <si>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</si>
  <si>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</si>
  <si>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</si>
  <si>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</si>
  <si>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</si>
  <si>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</si>
  <si>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</si>
  <si>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</si>
  <si>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</si>
  <si>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</si>
  <si>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</si>
  <si>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</si>
  <si>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</si>
  <si>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</si>
  <si>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</si>
  <si>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</si>
  <si>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</si>
  <si>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</si>
  <si>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</si>
  <si>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</si>
  <si>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</si>
  <si>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</si>
  <si>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</si>
  <si>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</si>
  <si>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</si>
  <si>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</si>
  <si>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</si>
  <si>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</si>
  <si>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</si>
  <si>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</si>
  <si>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</si>
  <si>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</si>
  <si>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</si>
  <si>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</si>
  <si>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</si>
  <si>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</si>
  <si>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</si>
  <si>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</si>
  <si>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</si>
  <si>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</si>
  <si>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</si>
  <si>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</si>
  <si>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</si>
  <si>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</si>
  <si>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</si>
  <si>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</si>
  <si>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</si>
  <si>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</si>
  <si>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</si>
  <si>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</si>
  <si>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</si>
  <si>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</si>
  <si>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</si>
  <si>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</si>
  <si>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</si>
  <si>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</si>
  <si>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</si>
  <si>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</si>
  <si>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</si>
  <si>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</si>
  <si>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</si>
  <si>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</si>
  <si>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</si>
  <si>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</si>
  <si>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</si>
  <si>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</si>
  <si>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</si>
  <si>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</si>
  <si>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</si>
  <si>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</si>
  <si>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</si>
  <si>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</si>
  <si>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</si>
  <si>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</si>
  <si>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</si>
  <si>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</si>
  <si>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</si>
  <si>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</si>
  <si>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</si>
  <si>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</si>
  <si>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</si>
  <si>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</si>
  <si>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</si>
  <si>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</si>
  <si>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</si>
  <si>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</si>
  <si>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</si>
  <si>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</si>
  <si>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</si>
  <si>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</si>
  <si>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</si>
  <si>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</si>
  <si>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</si>
  <si>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</si>
  <si>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</si>
  <si>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</si>
  <si>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</si>
  <si>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</si>
  <si>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</si>
  <si>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</si>
  <si>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</si>
  <si>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</si>
  <si>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</si>
  <si>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</si>
  <si>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</si>
  <si>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</si>
  <si>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</si>
  <si>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</si>
  <si>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</si>
  <si>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</si>
  <si>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</si>
  <si>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</si>
  <si>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</si>
  <si>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</si>
  <si>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</si>
  <si>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</si>
  <si>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</si>
  <si>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</si>
  <si>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</si>
  <si>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</si>
  <si>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</si>
  <si>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</si>
  <si>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</si>
  <si>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</si>
  <si>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</si>
  <si>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</si>
  <si>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</si>
  <si>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</si>
  <si>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</si>
  <si>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</si>
  <si>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</si>
  <si>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</si>
  <si>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</si>
  <si>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</si>
  <si>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</si>
  <si>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</si>
  <si>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</si>
  <si>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</si>
  <si>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</si>
  <si>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</si>
  <si>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</si>
  <si>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</si>
  <si>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</si>
  <si>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</si>
  <si>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</si>
  <si>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</si>
  <si>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</si>
  <si>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</si>
  <si>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</si>
  <si>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</si>
  <si>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</si>
  <si>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</si>
  <si>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</si>
  <si>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</si>
  <si>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</si>
  <si>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</si>
  <si>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</si>
  <si>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</si>
  <si>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</si>
  <si>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</si>
  <si>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</si>
  <si>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</si>
  <si>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</si>
  <si>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</si>
  <si>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</si>
  <si>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</si>
  <si>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</si>
  <si>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</si>
  <si>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</si>
  <si>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</si>
  <si>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</si>
  <si>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</si>
  <si>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</si>
  <si>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</si>
  <si>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</si>
  <si>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</si>
  <si>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</si>
  <si>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</si>
  <si>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</si>
  <si>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</si>
  <si>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</si>
  <si>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</si>
  <si>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</si>
  <si>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</si>
  <si>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</si>
  <si>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</si>
  <si>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</si>
  <si>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</si>
  <si>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</si>
  <si>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</si>
  <si>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</si>
  <si>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</si>
  <si>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</si>
  <si>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</si>
  <si>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</si>
  <si>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</si>
  <si>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</si>
  <si>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</si>
  <si>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</si>
  <si>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</si>
  <si>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</si>
  <si>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</si>
  <si>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</si>
  <si>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</si>
  <si>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</si>
  <si>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</si>
  <si>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</si>
  <si>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</si>
  <si>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</si>
  <si>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</si>
  <si>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</si>
  <si>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</si>
  <si>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</si>
  <si>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</si>
  <si>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</si>
  <si>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</si>
  <si>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</si>
  <si>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</si>
  <si>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</si>
  <si>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</si>
  <si>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</si>
  <si>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</si>
  <si>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</si>
  <si>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</si>
  <si>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</si>
  <si>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</si>
  <si>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</si>
  <si>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</si>
  <si>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</si>
  <si>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</si>
  <si>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</si>
  <si>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</si>
  <si>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</si>
  <si>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</si>
  <si>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</si>
  <si>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</si>
  <si>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</si>
  <si>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</si>
  <si>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</si>
  <si>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</si>
  <si>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</si>
  <si>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</si>
  <si>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</si>
  <si>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</si>
  <si>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</si>
  <si>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</si>
  <si>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</si>
  <si>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</si>
  <si>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</si>
  <si>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</si>
  <si>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</si>
  <si>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</si>
  <si>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</si>
  <si>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</si>
  <si>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</si>
  <si>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</si>
  <si>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</si>
  <si>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</si>
  <si>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</si>
  <si>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</si>
  <si>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</si>
  <si>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</si>
  <si>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</si>
  <si>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</si>
  <si>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</si>
  <si>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</si>
  <si>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</si>
  <si>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</si>
  <si>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</si>
  <si>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</si>
  <si>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</si>
  <si>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</si>
  <si>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</si>
  <si>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</si>
  <si>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</si>
  <si>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</si>
  <si>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</si>
  <si>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</si>
  <si>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</si>
  <si>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</si>
  <si>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</si>
  <si>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</si>
  <si>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</si>
  <si>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</si>
  <si>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</si>
  <si>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</si>
  <si>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</si>
  <si>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</si>
  <si>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</si>
  <si>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</si>
  <si>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</si>
  <si>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</si>
  <si>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</si>
  <si>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</si>
  <si>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</si>
  <si>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</si>
  <si>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</si>
  <si>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</si>
  <si>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</si>
  <si>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</si>
  <si>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</si>
  <si>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</si>
  <si>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</si>
  <si>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</si>
  <si>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</si>
  <si>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</si>
  <si>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</si>
  <si>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</si>
  <si>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</si>
  <si>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</si>
  <si>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</si>
  <si>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</si>
  <si>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</si>
  <si>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</si>
  <si>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</si>
  <si>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</si>
  <si>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</si>
  <si>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</si>
  <si>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</si>
  <si>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</si>
  <si>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</si>
  <si>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</si>
  <si>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</si>
  <si>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</si>
  <si>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</si>
  <si>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</si>
  <si>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</si>
  <si>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</si>
  <si>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</si>
  <si>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</si>
  <si>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</si>
  <si>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</si>
  <si>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</si>
  <si>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</si>
  <si>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</si>
  <si>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</si>
  <si>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</si>
  <si>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</si>
  <si>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</si>
  <si>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</si>
  <si>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</si>
  <si>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</si>
  <si>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</si>
  <si>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</si>
  <si>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</si>
  <si>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</si>
  <si>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</si>
  <si>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</si>
  <si>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</si>
  <si>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</si>
  <si>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</si>
  <si>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</si>
  <si>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</si>
  <si>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</si>
  <si>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</si>
  <si>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</si>
  <si>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</si>
  <si>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</si>
  <si>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</si>
  <si>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</si>
  <si>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</si>
  <si>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</si>
  <si>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</si>
  <si>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</si>
  <si>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</si>
  <si>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</si>
  <si>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</si>
  <si>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</si>
  <si>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</si>
  <si>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</si>
  <si>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</si>
  <si>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</si>
  <si>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</si>
  <si>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</si>
  <si>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</si>
  <si>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</si>
  <si>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</si>
  <si>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</si>
  <si>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</si>
  <si>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</si>
  <si>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</si>
  <si>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</si>
  <si>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</si>
  <si>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</si>
  <si>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</si>
  <si>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</si>
  <si>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</si>
  <si>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</si>
  <si>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</si>
  <si>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</si>
  <si>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</si>
  <si>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</si>
  <si>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</si>
  <si>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</si>
  <si>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</si>
  <si>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</si>
  <si>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</si>
  <si>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</si>
  <si>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</si>
  <si>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</si>
  <si>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</si>
  <si>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</si>
  <si>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</si>
  <si>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</si>
  <si>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</si>
  <si>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</si>
  <si>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</si>
  <si>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</si>
  <si>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</si>
  <si>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</si>
  <si>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</si>
  <si>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</si>
  <si>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</si>
  <si>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</si>
  <si>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</si>
  <si>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</si>
  <si>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</si>
  <si>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</si>
  <si>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</si>
  <si>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</si>
  <si>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</si>
  <si>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</si>
  <si>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</si>
  <si>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</si>
  <si>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</si>
  <si>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</si>
  <si>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</si>
  <si>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</si>
  <si>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</si>
  <si>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</si>
  <si>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</si>
  <si>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</si>
  <si>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</si>
  <si>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</si>
  <si>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</si>
  <si>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</si>
  <si>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</si>
  <si>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</si>
  <si>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</si>
  <si>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</si>
  <si>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</si>
  <si>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</si>
  <si>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</si>
  <si>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</si>
  <si>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</si>
  <si>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</si>
  <si>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</si>
  <si>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</si>
  <si>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</si>
  <si>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</si>
  <si>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</si>
  <si>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</si>
  <si>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</si>
  <si>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</si>
  <si>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</si>
  <si>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</si>
  <si>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</si>
  <si>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</si>
  <si>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</si>
  <si>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</si>
  <si>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</si>
  <si>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</si>
  <si>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</si>
  <si>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</si>
  <si>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</si>
  <si>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</si>
  <si>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</si>
  <si>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</si>
  <si>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</si>
  <si>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</si>
  <si>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</si>
  <si>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</si>
  <si>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</si>
  <si>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</si>
  <si>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</si>
  <si>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</si>
  <si>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</si>
  <si>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</si>
  <si>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</si>
  <si>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</si>
  <si>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</si>
  <si>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</si>
  <si>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</si>
  <si>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</si>
  <si>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</si>
  <si>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</si>
  <si>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</si>
  <si>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</si>
  <si>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</si>
  <si>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</si>
  <si>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</si>
  <si>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</si>
  <si>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</si>
  <si>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</si>
  <si>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</si>
  <si>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</si>
  <si>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</si>
  <si>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</si>
  <si>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</si>
  <si>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</si>
  <si>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</si>
  <si>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</si>
  <si>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</si>
  <si>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</si>
  <si>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</si>
  <si>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</si>
  <si>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</si>
  <si>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</si>
  <si>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</si>
  <si>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</si>
  <si>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</si>
  <si>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</si>
  <si>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</si>
  <si>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</si>
  <si>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</si>
  <si>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</si>
  <si>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</si>
  <si>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</si>
  <si>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</si>
  <si>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</si>
  <si>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</si>
  <si>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</si>
  <si>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</si>
  <si>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</si>
  <si>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</si>
  <si>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</si>
  <si>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</si>
  <si>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</si>
  <si>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</si>
  <si>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</si>
  <si>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</si>
  <si>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</si>
  <si>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</si>
  <si>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</si>
  <si>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</si>
  <si>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</si>
  <si>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</si>
  <si>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</si>
  <si>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</si>
  <si>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</si>
  <si>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</si>
  <si>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</si>
  <si>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</si>
  <si>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</si>
  <si>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</si>
  <si>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</si>
  <si>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</si>
  <si>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</si>
  <si>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</si>
  <si>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</si>
  <si>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</si>
  <si>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</si>
  <si>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</si>
  <si>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</si>
  <si>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</si>
  <si>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</si>
  <si>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</si>
  <si>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</si>
  <si>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</si>
  <si>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</si>
  <si>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</si>
  <si>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</si>
  <si>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</si>
  <si>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</si>
  <si>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</si>
  <si>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</si>
  <si>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</si>
  <si>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</si>
  <si>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</si>
  <si>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</si>
  <si>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</si>
  <si>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</si>
  <si>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</si>
  <si>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</si>
  <si>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</si>
  <si>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</si>
  <si>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</si>
  <si>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</si>
  <si>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</si>
  <si>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</si>
  <si>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</si>
  <si>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</si>
  <si>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</si>
  <si>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</si>
  <si>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</si>
  <si>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</si>
  <si>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</si>
  <si>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</si>
  <si>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</si>
  <si>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</si>
  <si>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</si>
  <si>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</si>
  <si>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</si>
  <si>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</si>
  <si>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</si>
  <si>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</si>
  <si>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</si>
  <si>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</si>
  <si>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</si>
  <si>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</si>
  <si>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</si>
  <si>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</si>
  <si>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</si>
  <si>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</si>
  <si>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</si>
  <si>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</si>
  <si>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</si>
  <si>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</si>
  <si>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</si>
  <si>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</si>
  <si>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</si>
  <si>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</si>
  <si>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</si>
  <si>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</si>
  <si>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</si>
  <si>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</si>
  <si>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</si>
  <si>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</si>
  <si>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</si>
  <si>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</si>
  <si>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</si>
  <si>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</si>
  <si>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</si>
  <si>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</si>
  <si>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</si>
  <si>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</si>
  <si>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</si>
  <si>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</si>
  <si>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</si>
  <si>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</si>
  <si>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</si>
  <si>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</si>
  <si>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</si>
  <si>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</si>
  <si>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</si>
  <si>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</si>
  <si>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</si>
  <si>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</si>
  <si>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</si>
  <si>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</si>
  <si>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</si>
  <si>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</si>
  <si>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</si>
  <si>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</si>
  <si>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</si>
  <si>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</si>
  <si>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</si>
  <si>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</si>
  <si>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</si>
  <si>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</si>
  <si>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</si>
  <si>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</si>
  <si>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</si>
  <si>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</si>
  <si>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</si>
  <si>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</si>
  <si>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</si>
  <si>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</si>
  <si>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</si>
  <si>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</si>
  <si>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</si>
  <si>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</si>
  <si>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</si>
  <si>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</si>
  <si>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</si>
  <si>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</si>
  <si>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</si>
  <si>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</si>
  <si>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</si>
  <si>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</si>
  <si>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</si>
  <si>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</si>
  <si>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</si>
  <si>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</si>
  <si>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</si>
  <si>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</si>
  <si>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</si>
  <si>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</si>
  <si>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</si>
  <si>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</si>
  <si>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</si>
  <si>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</si>
  <si>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</si>
  <si>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</si>
  <si>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</si>
  <si>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</si>
  <si>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</si>
  <si>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</si>
  <si>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</si>
  <si>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</si>
  <si>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</si>
  <si>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</si>
  <si>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</si>
  <si>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</si>
  <si>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</si>
  <si>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</si>
  <si>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</si>
  <si>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</si>
  <si>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</si>
  <si>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</si>
  <si>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</si>
  <si>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</si>
  <si>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</si>
  <si>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</si>
  <si>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</si>
  <si>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</si>
  <si>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</si>
  <si>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</si>
  <si>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</si>
  <si>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</si>
  <si>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</si>
  <si>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</si>
  <si>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</si>
  <si>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</si>
  <si>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</si>
  <si>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</si>
  <si>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</si>
  <si>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</si>
  <si>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</si>
  <si>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</si>
  <si>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</si>
  <si>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</si>
  <si>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</si>
  <si>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</si>
  <si>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</si>
  <si>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</si>
  <si>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</si>
  <si>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</si>
  <si>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</si>
  <si>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</si>
  <si>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</si>
  <si>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</si>
  <si>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</si>
  <si>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</si>
  <si>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</si>
  <si>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</si>
  <si>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</si>
  <si>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</si>
  <si>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</si>
  <si>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</si>
  <si>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</si>
  <si>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</si>
  <si>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</si>
  <si>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</si>
  <si>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</si>
  <si>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</si>
  <si>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</si>
  <si>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</si>
  <si>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</si>
  <si>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</si>
  <si>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</si>
  <si>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</si>
  <si>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</si>
  <si>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</si>
  <si>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</si>
  <si>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</si>
  <si>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</si>
  <si>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</si>
  <si>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</si>
  <si>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</si>
  <si>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</si>
  <si>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</si>
  <si>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</si>
  <si>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</si>
  <si>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</si>
  <si>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</si>
  <si>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</si>
  <si>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</si>
  <si>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</si>
  <si>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</si>
  <si>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</si>
  <si>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</si>
  <si>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</si>
  <si>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</si>
  <si>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</si>
  <si>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</si>
  <si>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</si>
  <si>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</si>
  <si>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</si>
  <si>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</si>
  <si>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</si>
  <si>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</si>
  <si>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</si>
  <si>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</si>
  <si>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</si>
  <si>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</si>
  <si>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</si>
  <si>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</si>
  <si>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</si>
  <si>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</si>
  <si>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</si>
  <si>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</si>
  <si>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</si>
  <si>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</si>
  <si>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</si>
  <si>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</si>
  <si>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</si>
  <si>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</si>
  <si>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</si>
  <si>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</si>
  <si>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</si>
  <si>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</si>
  <si>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</si>
  <si>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</si>
  <si>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</si>
  <si>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</si>
  <si>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</si>
  <si>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</si>
  <si>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</si>
  <si>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</si>
  <si>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</si>
  <si>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</si>
  <si>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</si>
  <si>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</si>
  <si>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</si>
  <si>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</si>
  <si>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</si>
  <si>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</si>
  <si>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</si>
  <si>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</si>
  <si>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</si>
  <si>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</si>
  <si>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</si>
  <si>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</si>
  <si>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</si>
  <si>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</si>
  <si>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</si>
  <si>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</si>
  <si>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</si>
  <si>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</si>
  <si>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</si>
  <si>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</si>
  <si>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</si>
  <si>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</si>
  <si>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</si>
  <si>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</si>
  <si>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</si>
  <si>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</si>
  <si>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</si>
  <si>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</si>
  <si>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</si>
  <si>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</si>
  <si>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</si>
  <si>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</si>
  <si>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</si>
  <si>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</si>
  <si>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</si>
  <si>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</si>
  <si>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</si>
  <si>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</si>
  <si>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</si>
  <si>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</si>
  <si>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</si>
  <si>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</si>
  <si>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</si>
  <si>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</si>
  <si>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</si>
  <si>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</si>
  <si>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</si>
  <si>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</si>
  <si>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</si>
  <si>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</si>
  <si>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</si>
  <si>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</si>
  <si>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</si>
  <si>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</si>
  <si>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</si>
  <si>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</si>
  <si>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</si>
  <si>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</si>
  <si>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</si>
  <si>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</si>
  <si>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</si>
  <si>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</si>
  <si>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</si>
  <si>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</si>
  <si>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</si>
  <si>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</si>
  <si>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</si>
  <si>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</si>
  <si>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</si>
  <si>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</si>
  <si>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</si>
  <si>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</si>
  <si>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</si>
  <si>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</si>
  <si>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</si>
  <si>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</si>
  <si>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</si>
  <si>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</si>
  <si>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</si>
  <si>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</si>
  <si>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</si>
  <si>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</si>
  <si>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</si>
  <si>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</si>
  <si>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</si>
  <si>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</si>
  <si>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</si>
  <si>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</si>
  <si>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</si>
  <si>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</si>
  <si>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</si>
  <si>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</si>
  <si>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</si>
  <si>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</si>
  <si>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</si>
  <si>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</si>
  <si>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</si>
  <si>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</si>
  <si>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</si>
  <si>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</si>
  <si>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</si>
  <si>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</si>
  <si>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</si>
  <si>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</si>
  <si>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</si>
  <si>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</si>
  <si>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</si>
  <si>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</si>
  <si>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</si>
  <si>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</si>
  <si>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</si>
  <si>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</si>
  <si>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</si>
  <si>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</si>
  <si>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</si>
  <si>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</si>
  <si>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</si>
  <si>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</si>
  <si>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</si>
  <si>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</si>
  <si>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</si>
  <si>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</si>
  <si>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</si>
  <si>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</si>
  <si>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</si>
  <si>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</si>
  <si>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</si>
  <si>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</si>
  <si>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</si>
  <si>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</si>
  <si>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</si>
  <si>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</si>
  <si>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</si>
  <si>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</si>
  <si>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</si>
  <si>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</si>
  <si>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</si>
  <si>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</si>
  <si>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</si>
  <si>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</si>
  <si>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</si>
  <si>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</si>
  <si>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</si>
  <si>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</si>
  <si>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</si>
  <si>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</si>
  <si>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</si>
  <si>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</si>
  <si>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</si>
  <si>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</si>
  <si>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</si>
  <si>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</si>
  <si>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</si>
  <si>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</si>
  <si>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</si>
  <si>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</si>
  <si>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</si>
  <si>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</si>
  <si>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</si>
  <si>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</si>
  <si>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</si>
  <si>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</si>
  <si>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</si>
  <si>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</si>
  <si>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</si>
  <si>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</si>
  <si>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</si>
  <si>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</si>
  <si>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</si>
  <si>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</si>
  <si>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</si>
  <si>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</si>
  <si>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</si>
  <si>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</si>
  <si>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</si>
  <si>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</si>
  <si>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</si>
  <si>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</si>
  <si>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</si>
  <si>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</si>
  <si>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</si>
  <si>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</si>
  <si>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</si>
  <si>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</si>
  <si>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</si>
  <si>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</si>
  <si>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</si>
  <si>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</si>
  <si>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</si>
  <si>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</si>
  <si>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</si>
  <si>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</si>
  <si>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</si>
  <si>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</si>
  <si>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</si>
  <si>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</si>
  <si>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</si>
  <si>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</si>
  <si>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</si>
  <si>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</si>
  <si>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</si>
  <si>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</si>
  <si>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</si>
  <si>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</si>
  <si>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</si>
  <si>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</si>
  <si>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</si>
  <si>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</si>
  <si>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</si>
  <si>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</si>
  <si>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</si>
  <si>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</si>
  <si>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</si>
  <si>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</si>
  <si>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</si>
  <si>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</si>
  <si>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</si>
  <si>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</si>
  <si>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</si>
  <si>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</si>
  <si>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</si>
  <si>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</si>
  <si>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</si>
  <si>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</si>
  <si>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</si>
  <si>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</si>
  <si>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</si>
  <si>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</si>
  <si>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</si>
  <si>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</si>
  <si>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</si>
  <si>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</si>
  <si>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</si>
  <si>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</si>
  <si>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</si>
  <si>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</si>
  <si>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</si>
  <si>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</si>
  <si>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</si>
  <si>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</si>
  <si>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</si>
  <si>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</si>
  <si>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</si>
  <si>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</si>
  <si>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</si>
  <si>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</si>
  <si>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</si>
  <si>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</si>
  <si>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</si>
  <si>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</si>
  <si>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</si>
  <si>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</si>
  <si>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</si>
  <si>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</si>
  <si>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</si>
  <si>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</si>
  <si>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</si>
  <si>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</si>
  <si>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</si>
  <si>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</si>
  <si>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</si>
  <si>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</si>
  <si>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</si>
  <si>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</si>
  <si>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</si>
  <si>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</si>
  <si>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</si>
  <si>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</si>
  <si>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</si>
  <si>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</si>
  <si>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</si>
  <si>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</si>
  <si>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</si>
  <si>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</si>
  <si>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</si>
  <si>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</si>
  <si>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</si>
  <si>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</si>
  <si>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</si>
  <si>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</si>
  <si>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</si>
  <si>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</si>
  <si>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</si>
  <si>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</si>
  <si>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</si>
  <si>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</si>
  <si>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</si>
  <si>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</si>
  <si>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</si>
  <si>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</si>
  <si>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</si>
  <si>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</si>
  <si>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</si>
  <si>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</si>
  <si>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</si>
  <si>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</si>
  <si>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</si>
  <si>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</si>
  <si>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</si>
  <si>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</si>
  <si>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</si>
  <si>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</si>
  <si>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</si>
  <si>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</si>
  <si>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</si>
  <si>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</si>
  <si>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</si>
  <si>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</si>
  <si>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</si>
  <si>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</si>
  <si>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</si>
  <si>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</si>
  <si>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</si>
  <si>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</si>
  <si>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</si>
  <si>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</si>
  <si>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</si>
  <si>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</si>
  <si>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</si>
  <si>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</si>
  <si>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</si>
  <si>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</si>
  <si>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</si>
  <si>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</si>
  <si>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</si>
  <si>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</si>
  <si>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</si>
  <si>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</si>
  <si>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</si>
  <si>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</si>
  <si>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</si>
  <si>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</si>
  <si>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</si>
  <si>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</si>
  <si>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</si>
  <si>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</si>
  <si>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</si>
  <si>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</si>
  <si>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</si>
  <si>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</si>
  <si>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</si>
  <si>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</si>
  <si>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</si>
  <si>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</si>
  <si>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</si>
  <si>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</si>
  <si>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</si>
  <si>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</si>
  <si>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</si>
  <si>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</si>
  <si>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</si>
  <si>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</si>
  <si>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</si>
  <si>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</si>
  <si>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</si>
  <si>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</si>
  <si>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</si>
  <si>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</si>
  <si>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</si>
  <si>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</si>
  <si>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</si>
  <si>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</si>
  <si>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</si>
  <si>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</si>
  <si>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</si>
  <si>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</si>
  <si>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</si>
  <si>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</si>
  <si>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</si>
  <si>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</si>
  <si>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</si>
  <si>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</si>
  <si>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</si>
  <si>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</si>
  <si>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</si>
  <si>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</si>
  <si>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</si>
  <si>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</si>
  <si>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</si>
  <si>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</si>
  <si>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</si>
  <si>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</si>
  <si>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</si>
  <si>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</si>
  <si>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</si>
  <si>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</si>
  <si>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</si>
  <si>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</si>
  <si>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</si>
  <si>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</si>
  <si>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</si>
  <si>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</si>
  <si>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</si>
  <si>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</si>
  <si>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</si>
  <si>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</si>
  <si>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</si>
  <si>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</si>
  <si>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</si>
  <si>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</si>
  <si>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</si>
  <si>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</si>
  <si>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</si>
  <si>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</si>
  <si>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</si>
  <si>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</si>
  <si>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</si>
  <si>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</si>
  <si>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</si>
  <si>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</si>
  <si>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</si>
  <si>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</si>
  <si>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</si>
  <si>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</si>
  <si>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</si>
  <si>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</si>
  <si>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</si>
  <si>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</si>
  <si>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</si>
  <si>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</si>
  <si>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</si>
  <si>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</si>
  <si>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</si>
  <si>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</si>
  <si>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</si>
  <si>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</si>
  <si>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</si>
  <si>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</si>
  <si>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</si>
  <si>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</si>
  <si>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</si>
  <si>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</si>
  <si>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</si>
  <si>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</si>
  <si>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</si>
  <si>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</si>
  <si>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</si>
  <si>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</si>
  <si>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</si>
  <si>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</si>
  <si>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</si>
  <si>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</si>
  <si>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</si>
  <si>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</si>
  <si>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</si>
  <si>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</si>
  <si>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</si>
  <si>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</si>
  <si>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</si>
  <si>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</si>
  <si>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</si>
  <si>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</si>
  <si>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</si>
  <si>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</si>
  <si>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</si>
  <si>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</si>
  <si>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</si>
  <si>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</si>
  <si>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</si>
  <si>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</si>
  <si>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</si>
  <si>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</si>
  <si>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</si>
  <si>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</si>
  <si>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</si>
  <si>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</si>
  <si>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</si>
  <si>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</si>
  <si>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</si>
  <si>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</si>
  <si>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</si>
  <si>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</si>
  <si>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</si>
  <si>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</si>
  <si>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</si>
  <si>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</si>
  <si>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</si>
  <si>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</si>
  <si>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</si>
  <si>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</si>
  <si>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</si>
  <si>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</si>
  <si>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</si>
  <si>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</si>
  <si>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</si>
  <si>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</si>
  <si>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</si>
  <si>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</si>
  <si>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</si>
  <si>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</si>
  <si>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</si>
  <si>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</si>
  <si>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</si>
  <si>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</si>
  <si>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</si>
  <si>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</si>
  <si>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</si>
  <si>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</si>
  <si>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</si>
  <si>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</si>
  <si>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</si>
  <si>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</si>
  <si>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</si>
  <si>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</si>
  <si>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</si>
  <si>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</si>
  <si>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</si>
  <si>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</si>
  <si>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</si>
  <si>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</si>
  <si>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</si>
  <si>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</si>
  <si>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</si>
  <si>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</si>
  <si>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</si>
  <si>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</si>
  <si>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</si>
  <si>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</si>
  <si>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</si>
  <si>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</si>
  <si>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</si>
  <si>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</si>
  <si>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</si>
  <si>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</si>
  <si>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</si>
  <si>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</si>
  <si>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</si>
  <si>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</si>
  <si>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</si>
  <si>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</si>
  <si>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</si>
  <si>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</si>
  <si>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</si>
  <si>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</si>
  <si>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</si>
  <si>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</si>
  <si>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</si>
  <si>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</si>
  <si>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</si>
  <si>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</si>
  <si>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</si>
  <si>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</si>
  <si>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</si>
  <si>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</si>
  <si>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</si>
  <si>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</si>
  <si>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</si>
  <si>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</si>
  <si>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</si>
  <si>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</si>
  <si>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</si>
  <si>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</si>
  <si>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</si>
  <si>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</si>
  <si>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</si>
  <si>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</si>
  <si>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</si>
  <si>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</si>
  <si>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</si>
  <si>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</si>
  <si>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</si>
  <si>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</si>
  <si>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</si>
  <si>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</si>
  <si>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</si>
  <si>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</si>
  <si>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</si>
  <si>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</si>
  <si>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</si>
  <si>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</si>
  <si>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</si>
  <si>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</si>
  <si>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</si>
  <si>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</si>
  <si>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</si>
  <si>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</si>
  <si>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</si>
  <si>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</si>
  <si>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</si>
  <si>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</si>
  <si>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</si>
  <si>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</si>
  <si>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</si>
  <si>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</si>
  <si>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</si>
  <si>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</si>
  <si>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</si>
  <si>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</si>
  <si>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</si>
  <si>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</si>
  <si>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</si>
  <si>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</si>
  <si>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</si>
  <si>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</si>
  <si>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</si>
  <si>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</si>
  <si>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</si>
  <si>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</si>
  <si>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</si>
  <si>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</si>
  <si>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</si>
  <si>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</si>
  <si>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</si>
  <si>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</si>
  <si>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</si>
  <si>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</si>
  <si>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</si>
  <si>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</si>
  <si>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</si>
  <si>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</si>
  <si>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</si>
  <si>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</si>
  <si>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</si>
  <si>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</si>
  <si>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</si>
  <si>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</si>
  <si>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</si>
  <si>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</si>
  <si>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</si>
  <si>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</si>
  <si>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</si>
  <si>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</si>
  <si>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</si>
  <si>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</si>
  <si>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</si>
  <si>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</si>
  <si>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</si>
  <si>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</si>
  <si>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</si>
  <si>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</si>
  <si>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</si>
  <si>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</si>
  <si>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</si>
  <si>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</si>
  <si>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</si>
  <si>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</si>
  <si>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</si>
  <si>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</si>
  <si>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</si>
  <si>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</si>
  <si>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</si>
  <si>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</si>
  <si>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</si>
  <si>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</si>
  <si>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</si>
  <si>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</si>
  <si>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</si>
  <si>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</si>
  <si>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</si>
  <si>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</si>
  <si>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</si>
  <si>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</si>
  <si>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</si>
  <si>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</si>
  <si>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</si>
  <si>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</si>
  <si>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</si>
  <si>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</si>
  <si>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</si>
  <si>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</si>
  <si>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</si>
  <si>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</si>
  <si>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</si>
  <si>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</si>
  <si>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</si>
  <si>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</si>
  <si>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</si>
  <si>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</si>
  <si>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</si>
  <si>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</si>
  <si>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</si>
  <si>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</si>
  <si>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</si>
  <si>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</si>
  <si>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</si>
  <si>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</si>
  <si>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</si>
  <si>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</si>
  <si>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</si>
  <si>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</si>
  <si>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</si>
  <si>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</si>
  <si>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</si>
  <si>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</si>
  <si>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</si>
  <si>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</si>
  <si>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</si>
  <si>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</si>
  <si>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</si>
  <si>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</si>
  <si>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</si>
  <si>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</si>
  <si>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</si>
  <si>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</si>
  <si>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</si>
  <si>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</si>
  <si>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</si>
  <si>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</si>
  <si>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</si>
  <si>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</si>
  <si>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</si>
  <si>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</si>
  <si>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</si>
  <si>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</si>
  <si>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</si>
  <si>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</si>
  <si>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</si>
  <si>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</si>
  <si>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</si>
  <si>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</si>
  <si>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</si>
  <si>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</si>
  <si>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</si>
  <si>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</si>
  <si>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</si>
  <si>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</si>
  <si>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</si>
  <si>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</si>
  <si>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</si>
  <si>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</si>
  <si>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</si>
  <si>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</si>
  <si>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</si>
  <si>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</si>
  <si>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</si>
  <si>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</si>
  <si>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</si>
  <si>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</si>
  <si>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</si>
  <si>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</si>
  <si>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</si>
  <si>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</si>
  <si>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</si>
  <si>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</si>
  <si>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</si>
  <si>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</si>
  <si>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</si>
  <si>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</si>
  <si>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</si>
  <si>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</si>
  <si>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</si>
  <si>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</si>
  <si>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</si>
  <si>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</si>
  <si>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</si>
  <si>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</si>
  <si>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</si>
  <si>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</si>
  <si>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</si>
  <si>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</si>
  <si>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</si>
  <si>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</si>
  <si>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</si>
  <si>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</si>
  <si>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</si>
  <si>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</si>
  <si>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</si>
  <si>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</si>
  <si>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</si>
  <si>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</si>
  <si>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</si>
  <si>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</si>
  <si>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</si>
  <si>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</si>
  <si>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</si>
  <si>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</si>
  <si>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</si>
  <si>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</si>
  <si>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</si>
  <si>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</si>
  <si>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</si>
  <si>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</si>
  <si>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</si>
  <si>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</si>
  <si>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</si>
  <si>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</si>
  <si>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</si>
  <si>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</si>
  <si>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</si>
  <si>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</si>
  <si>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</si>
  <si>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</si>
  <si>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</si>
  <si>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</si>
  <si>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</si>
  <si>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</si>
  <si>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</si>
  <si>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</si>
  <si>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</si>
  <si>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</si>
  <si>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</si>
  <si>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</si>
  <si>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</si>
  <si>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</si>
  <si>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</si>
  <si>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</si>
  <si>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</si>
  <si>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</si>
  <si>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</si>
  <si>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</si>
  <si>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</si>
  <si>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</si>
  <si>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</si>
  <si>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</si>
  <si>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</si>
  <si>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</si>
  <si>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</si>
  <si>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</si>
  <si>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</si>
  <si>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</si>
  <si>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</si>
  <si>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</si>
  <si>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</si>
  <si>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</si>
  <si>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</si>
  <si>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</si>
  <si>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</si>
  <si>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</si>
  <si>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</si>
  <si>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</si>
  <si>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</si>
  <si>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</si>
  <si>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</si>
  <si>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</si>
  <si>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</si>
  <si>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</si>
  <si>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</si>
  <si>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</si>
  <si>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</si>
  <si>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</si>
  <si>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</si>
  <si>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</si>
  <si>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</si>
  <si>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</si>
  <si>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</si>
  <si>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</si>
  <si>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</si>
  <si>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</si>
  <si>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</si>
  <si>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</si>
  <si>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</si>
  <si>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</si>
  <si>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</si>
  <si>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</si>
  <si>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</si>
  <si>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</si>
  <si>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</si>
  <si>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</si>
  <si>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</si>
  <si>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</si>
  <si>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</si>
  <si>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</si>
  <si>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</si>
  <si>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</si>
  <si>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</si>
  <si>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</si>
  <si>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</si>
  <si>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</si>
  <si>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</si>
  <si>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</si>
  <si>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</si>
  <si>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</si>
  <si>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</si>
  <si>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</si>
  <si>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</si>
  <si>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</si>
  <si>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</si>
  <si>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</si>
  <si>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</si>
  <si>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</si>
  <si>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</si>
  <si>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</si>
  <si>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</si>
  <si>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</si>
  <si>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</si>
  <si>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</si>
  <si>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</si>
  <si>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</si>
  <si>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</si>
  <si>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</si>
  <si>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</si>
  <si>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</si>
  <si>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</si>
  <si>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</si>
  <si>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</si>
  <si>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</si>
  <si>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</si>
  <si>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</si>
  <si>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</si>
  <si>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</si>
  <si>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</si>
  <si>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</si>
  <si>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</si>
  <si>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</si>
  <si>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</si>
  <si>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</si>
  <si>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</si>
  <si>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</si>
  <si>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</si>
  <si>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</si>
  <si>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</si>
  <si>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</si>
  <si>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</si>
  <si>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</si>
  <si>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</si>
  <si>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</si>
  <si>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</si>
  <si>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</si>
  <si>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</si>
  <si>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</si>
  <si>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</si>
  <si>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</si>
  <si>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</si>
  <si>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</si>
  <si>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</si>
  <si>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</si>
  <si>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</si>
  <si>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</si>
  <si>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</si>
  <si>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</si>
  <si>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</si>
  <si>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</si>
  <si>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</si>
  <si>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</si>
  <si>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</si>
  <si>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</si>
  <si>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</si>
  <si>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</si>
  <si>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</si>
  <si>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</si>
  <si>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</si>
  <si>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</si>
  <si>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</si>
  <si>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</si>
  <si>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</si>
  <si>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</si>
  <si>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</si>
  <si>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</si>
  <si>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</si>
  <si>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</si>
  <si>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</si>
  <si>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</si>
  <si>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</si>
  <si>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</si>
  <si>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</si>
  <si>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</si>
  <si>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</si>
  <si>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</si>
  <si>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</si>
  <si>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</si>
  <si>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</si>
  <si>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</si>
  <si>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</si>
  <si>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</si>
  <si>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</si>
  <si>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</si>
  <si>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</si>
  <si>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</si>
  <si>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</si>
  <si>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</si>
  <si>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</si>
  <si>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</si>
  <si>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</si>
  <si>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</si>
  <si>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</si>
  <si>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</si>
  <si>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</si>
  <si>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</si>
  <si>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</si>
  <si>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</si>
  <si>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</si>
  <si>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</si>
  <si>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</si>
  <si>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</si>
  <si>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</si>
  <si>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</si>
  <si>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</si>
  <si>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</si>
  <si>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</si>
  <si>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</si>
  <si>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</si>
  <si>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</si>
  <si>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</si>
  <si>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</si>
  <si>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</si>
  <si>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</si>
  <si>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</si>
  <si>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</si>
  <si>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</si>
  <si>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</si>
  <si>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</si>
  <si>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</si>
  <si>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</si>
  <si>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</si>
  <si>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</si>
  <si>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</si>
  <si>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</si>
  <si>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</si>
  <si>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</si>
  <si>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</si>
  <si>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</si>
  <si>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</si>
  <si>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</si>
  <si>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</si>
  <si>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</si>
  <si>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</si>
  <si>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</si>
  <si>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</si>
  <si>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</si>
  <si>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</si>
  <si>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</si>
  <si>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</si>
  <si>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</si>
  <si>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</si>
  <si>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</si>
  <si>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</si>
  <si>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</si>
  <si>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</si>
  <si>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</si>
  <si>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</si>
  <si>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</si>
  <si>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</si>
  <si>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</si>
  <si>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</si>
  <si>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</si>
  <si>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</si>
  <si>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</si>
  <si>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</si>
  <si>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</si>
  <si>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</si>
  <si>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</si>
  <si>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</si>
  <si>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</si>
  <si>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</si>
  <si>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</si>
  <si>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</si>
  <si>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</si>
  <si>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</si>
  <si>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</si>
  <si>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</si>
  <si>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</si>
  <si>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</si>
  <si>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</si>
  <si>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</si>
  <si>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</si>
  <si>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</si>
  <si>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</si>
  <si>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</si>
  <si>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</si>
  <si>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</si>
  <si>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</si>
  <si>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</si>
  <si>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</si>
  <si>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</si>
  <si>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</si>
  <si>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</si>
  <si>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</si>
  <si>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</si>
  <si>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</si>
  <si>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</si>
  <si>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</si>
  <si>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</si>
  <si>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</si>
  <si>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</si>
  <si>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</si>
  <si>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</si>
  <si>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</si>
  <si>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</si>
  <si>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</si>
  <si>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</si>
  <si>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</si>
  <si>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</si>
  <si>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</si>
  <si>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</si>
  <si>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</si>
  <si>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</si>
  <si>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</si>
  <si>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</si>
  <si>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</si>
  <si>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</si>
  <si>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</si>
  <si>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</si>
  <si>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</si>
  <si>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</si>
  <si>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</si>
  <si>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</si>
  <si>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</si>
  <si>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</si>
  <si>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</si>
  <si>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</si>
  <si>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</si>
  <si>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</si>
  <si>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</si>
  <si>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</si>
  <si>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</si>
  <si>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</si>
  <si>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</si>
  <si>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</si>
  <si>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</si>
  <si>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</si>
  <si>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</si>
  <si>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</si>
  <si>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</si>
  <si>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</si>
  <si>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</si>
  <si>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</si>
  <si>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</si>
  <si>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</si>
  <si>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</si>
  <si>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</si>
  <si>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</si>
  <si>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</si>
  <si>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</si>
  <si>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</si>
  <si>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</si>
  <si>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</si>
  <si>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</si>
  <si>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</si>
  <si>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</si>
  <si>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</si>
  <si>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</si>
  <si>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</si>
  <si>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</si>
  <si>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</si>
  <si>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</si>
  <si>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</si>
  <si>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</si>
  <si>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</si>
  <si>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</si>
  <si>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</si>
  <si>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</si>
  <si>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</si>
  <si>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</si>
  <si>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</si>
  <si>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</si>
  <si>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</si>
  <si>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</si>
  <si>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</si>
  <si>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</si>
  <si>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</si>
  <si>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</si>
  <si>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</si>
  <si>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</si>
  <si>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</si>
  <si>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</si>
  <si>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</si>
  <si>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</si>
  <si>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</si>
  <si>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</si>
  <si>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</si>
  <si>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</si>
  <si>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</si>
  <si>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</si>
  <si>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</si>
  <si>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</si>
  <si>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</si>
  <si>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</si>
  <si>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</si>
  <si>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</si>
  <si>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</si>
  <si>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</si>
  <si>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</si>
  <si>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</si>
  <si>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</si>
  <si>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</si>
  <si>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</si>
  <si>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</si>
  <si>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</si>
  <si>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</si>
  <si>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</si>
  <si>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</si>
  <si>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</si>
  <si>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</si>
  <si>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</si>
  <si>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</si>
  <si>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</si>
  <si>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</si>
  <si>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</si>
  <si>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</si>
  <si>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</si>
  <si>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</si>
  <si>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</si>
  <si>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</si>
  <si>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</si>
  <si>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</si>
  <si>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</si>
  <si>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</si>
  <si>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</si>
  <si>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</si>
  <si>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</si>
  <si>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</si>
  <si>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</si>
  <si>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</si>
  <si>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</si>
  <si>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</si>
  <si>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</si>
  <si>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</si>
  <si>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</si>
  <si>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</si>
  <si>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</si>
  <si>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</si>
  <si>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</si>
  <si>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</si>
  <si>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</si>
  <si>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</si>
  <si>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</si>
  <si>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</si>
  <si>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</si>
  <si>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</si>
  <si>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</si>
  <si>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</si>
  <si>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</si>
  <si>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</si>
  <si>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</si>
  <si>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</si>
  <si>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</si>
  <si>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</si>
  <si>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</si>
  <si>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</si>
  <si>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</si>
  <si>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</si>
  <si>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</si>
  <si>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</si>
  <si>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</si>
  <si>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</si>
  <si>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</si>
  <si>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</si>
  <si>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</si>
  <si>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</si>
  <si>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</si>
  <si>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</si>
  <si>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</si>
  <si>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</si>
  <si>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</si>
  <si>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</si>
  <si>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</si>
  <si>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</si>
  <si>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</si>
  <si>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</si>
  <si>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</si>
  <si>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</si>
  <si>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</si>
  <si>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</si>
  <si>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</si>
  <si>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</si>
  <si>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</si>
  <si>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</si>
  <si>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</si>
  <si>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</si>
  <si>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</si>
  <si>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</si>
  <si>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</si>
  <si>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</si>
  <si>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</si>
  <si>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</si>
  <si>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</si>
  <si>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</si>
  <si>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</si>
  <si>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</si>
  <si>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</si>
  <si>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</si>
  <si>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</si>
  <si>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</si>
  <si>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</si>
  <si>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</si>
  <si>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</si>
  <si>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</si>
  <si>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</si>
  <si>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</si>
  <si>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</si>
  <si>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</si>
  <si>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</si>
  <si>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</si>
  <si>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</si>
  <si>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</si>
  <si>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</si>
  <si>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</si>
  <si>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</si>
  <si>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</si>
  <si>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</si>
  <si>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</si>
  <si>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</si>
  <si>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</si>
  <si>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</si>
  <si>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</si>
  <si>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</si>
  <si>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</si>
  <si>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</si>
  <si>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</si>
  <si>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</si>
  <si>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</si>
  <si>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</si>
  <si>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</si>
  <si>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</si>
  <si>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</si>
  <si>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</si>
  <si>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</si>
  <si>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</si>
  <si>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</si>
  <si>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</si>
  <si>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</si>
  <si>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</si>
  <si>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</si>
  <si>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</si>
  <si>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</si>
  <si>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</si>
  <si>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</si>
  <si>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</si>
  <si>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</si>
  <si>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</si>
  <si>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</si>
  <si>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</si>
  <si>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</si>
  <si>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</si>
  <si>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</si>
  <si>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</si>
  <si>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</si>
  <si>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</si>
  <si>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</si>
  <si>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</si>
  <si>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</si>
  <si>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</si>
  <si>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</si>
  <si>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</si>
  <si>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</si>
  <si>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</si>
  <si>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</si>
  <si>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</si>
  <si>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</si>
  <si>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</si>
  <si>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</si>
  <si>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</si>
  <si>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</si>
  <si>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</si>
  <si>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</si>
  <si>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</si>
  <si>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</si>
  <si>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</si>
  <si>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</si>
  <si>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</si>
  <si>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</si>
  <si>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</si>
  <si>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</si>
  <si>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</si>
  <si>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</si>
  <si>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</si>
  <si>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</si>
  <si>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</si>
  <si>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</si>
  <si>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</si>
  <si>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</si>
  <si>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</si>
  <si>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</si>
  <si>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</si>
  <si>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</si>
  <si>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</si>
  <si>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</si>
  <si>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</si>
  <si>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</si>
  <si>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</si>
  <si>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</si>
  <si>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</si>
  <si>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</si>
  <si>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</si>
  <si>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</si>
  <si>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</si>
  <si>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</si>
  <si>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</si>
  <si>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</si>
  <si>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</si>
  <si>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</si>
  <si>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</si>
  <si>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</si>
  <si>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</si>
  <si>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</si>
  <si>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</si>
  <si>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</si>
  <si>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</si>
  <si>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</si>
  <si>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</si>
  <si>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</si>
  <si>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</si>
  <si>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</si>
  <si>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</si>
  <si>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</si>
  <si>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</si>
  <si>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</si>
  <si>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</si>
  <si>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</si>
  <si>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</si>
  <si>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</si>
  <si>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</si>
  <si>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</si>
  <si>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</si>
  <si>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</si>
  <si>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</si>
  <si>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</si>
  <si>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</si>
  <si>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</si>
  <si>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</si>
  <si>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</si>
  <si>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</si>
  <si>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</si>
  <si>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</si>
  <si>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</si>
  <si>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</si>
  <si>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</si>
  <si>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</si>
  <si>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</si>
  <si>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</si>
  <si>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</si>
  <si>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</si>
  <si>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</si>
  <si>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</si>
  <si>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</si>
  <si>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</si>
  <si>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</si>
  <si>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</si>
  <si>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</si>
  <si>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</si>
  <si>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</si>
  <si>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</si>
  <si>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</si>
  <si>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</si>
  <si>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</si>
  <si>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</si>
  <si>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</si>
  <si>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</si>
  <si>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</si>
  <si>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</si>
  <si>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</si>
  <si>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</si>
  <si>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</si>
  <si>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</si>
  <si>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</si>
  <si>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</si>
  <si>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</si>
  <si>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</si>
  <si>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</si>
  <si>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</si>
  <si>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</si>
  <si>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</si>
  <si>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</si>
  <si>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</si>
  <si>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</si>
  <si>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</si>
  <si>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</si>
  <si>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</si>
  <si>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</si>
  <si>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</si>
  <si>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</si>
  <si>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</si>
  <si>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</si>
  <si>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</si>
  <si>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</si>
  <si>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</si>
  <si>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</si>
  <si>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</si>
  <si>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</si>
  <si>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</si>
  <si>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</si>
  <si>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</si>
  <si>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</si>
  <si>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</si>
  <si>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</si>
  <si>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</si>
  <si>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</si>
  <si>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</si>
  <si>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</si>
  <si>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</si>
  <si>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</si>
  <si>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</si>
  <si>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</si>
  <si>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</si>
  <si>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</si>
  <si>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</si>
  <si>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</si>
  <si>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</si>
  <si>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</si>
  <si>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</si>
  <si>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</si>
  <si>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</si>
  <si>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</si>
  <si>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</si>
  <si>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</si>
  <si>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</si>
  <si>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</si>
  <si>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</si>
  <si>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</si>
  <si>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</si>
  <si>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</si>
  <si>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</si>
  <si>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</si>
  <si>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</si>
  <si>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</si>
  <si>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</si>
  <si>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</si>
  <si>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</si>
  <si>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</si>
  <si>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</si>
  <si>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</si>
  <si>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</si>
  <si>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</si>
  <si>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</si>
  <si>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</si>
  <si>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</si>
  <si>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</si>
  <si>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</si>
  <si>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</si>
  <si>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</si>
  <si>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</si>
  <si>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</si>
  <si>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</si>
  <si>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</si>
  <si>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</si>
  <si>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</si>
  <si>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</si>
  <si>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</si>
  <si>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</si>
  <si>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</si>
  <si>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</si>
  <si>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</si>
  <si>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</si>
  <si>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</si>
  <si>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</si>
  <si>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</si>
  <si>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</si>
  <si>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</si>
  <si>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</si>
  <si>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</si>
  <si>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</si>
  <si>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</si>
  <si>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</si>
  <si>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</si>
  <si>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</si>
  <si>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</si>
  <si>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</si>
  <si>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</si>
  <si>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</si>
  <si>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</si>
  <si>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</si>
  <si>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</si>
  <si>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</si>
  <si>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</si>
  <si>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</si>
  <si>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</si>
  <si>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</si>
  <si>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</si>
  <si>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</si>
  <si>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</si>
  <si>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</si>
  <si>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</si>
  <si>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</si>
  <si>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</si>
  <si>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</si>
  <si>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</si>
  <si>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</si>
  <si>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</si>
  <si>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</si>
  <si>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</si>
  <si>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</si>
  <si>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</si>
  <si>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</si>
  <si>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</si>
  <si>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</si>
  <si>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</si>
  <si>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</si>
  <si>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</si>
  <si>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</si>
  <si>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</si>
  <si>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</si>
  <si>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</si>
  <si>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</si>
  <si>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</si>
  <si>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</si>
  <si>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</si>
  <si>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</si>
  <si>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</si>
  <si>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</si>
  <si>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</si>
  <si>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</si>
  <si>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</si>
  <si>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</si>
  <si>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</si>
  <si>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</si>
  <si>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</si>
  <si>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</si>
  <si>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</si>
  <si>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</si>
  <si>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</si>
  <si>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</si>
  <si>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</si>
  <si>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</si>
  <si>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</si>
  <si>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</si>
  <si>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</si>
  <si>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</si>
  <si>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</si>
  <si>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</si>
  <si>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</si>
  <si>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</si>
  <si>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</si>
  <si>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</si>
  <si>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</si>
  <si>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</si>
  <si>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</si>
  <si>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</si>
  <si>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</si>
  <si>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</si>
  <si>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</si>
  <si>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</si>
  <si>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</si>
  <si>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</si>
  <si>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</si>
  <si>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</si>
  <si>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</si>
  <si>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</si>
  <si>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</si>
  <si>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</si>
  <si>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</si>
  <si>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</si>
  <si>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</si>
  <si>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</si>
  <si>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</si>
  <si>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</si>
  <si>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</si>
  <si>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</si>
  <si>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</si>
  <si>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</si>
  <si>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</si>
  <si>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</si>
  <si>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</si>
  <si>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</si>
  <si>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</si>
  <si>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</si>
  <si>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</si>
  <si>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</si>
  <si>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</si>
  <si>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</si>
  <si>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</si>
  <si>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</si>
  <si>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</si>
  <si>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</si>
  <si>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</si>
  <si>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</si>
  <si>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</si>
  <si>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</si>
  <si>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</si>
  <si>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</si>
  <si>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</si>
  <si>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</si>
  <si>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</si>
  <si>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</si>
  <si>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</si>
  <si>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</si>
  <si>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</si>
  <si>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</si>
  <si>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</si>
  <si>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</si>
  <si>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</si>
  <si>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</si>
  <si>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</si>
  <si>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</si>
  <si>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</si>
  <si>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</si>
  <si>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</si>
  <si>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</si>
  <si>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</si>
  <si>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</si>
  <si>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</si>
  <si>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</si>
  <si>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</si>
  <si>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</si>
  <si>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</si>
  <si>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</si>
  <si>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</si>
  <si>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</si>
  <si>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</si>
  <si>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</si>
  <si>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</si>
  <si>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</si>
  <si>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</si>
  <si>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</si>
  <si>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</si>
  <si>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</si>
  <si>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</si>
  <si>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</si>
  <si>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</si>
  <si>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</si>
  <si>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</si>
  <si>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</si>
  <si>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</si>
  <si>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</si>
  <si>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</si>
  <si>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</si>
  <si>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</si>
  <si>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</si>
  <si>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</si>
  <si>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</si>
  <si>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</si>
  <si>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</si>
  <si>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</si>
  <si>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</si>
  <si>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</si>
  <si>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</si>
  <si>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</si>
  <si>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</si>
  <si>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</si>
  <si>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</si>
  <si>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</si>
  <si>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</si>
  <si>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</si>
  <si>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</si>
  <si>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</si>
  <si>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</si>
  <si>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</si>
  <si>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</si>
  <si>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</si>
  <si>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</si>
  <si>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</si>
  <si>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</si>
  <si>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</si>
  <si>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</si>
  <si>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</si>
  <si>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</si>
  <si>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</si>
  <si>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</si>
  <si>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</si>
  <si>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</si>
  <si>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</si>
  <si>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</si>
  <si>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</si>
  <si>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</si>
  <si>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</si>
  <si>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</si>
  <si>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</si>
  <si>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</si>
  <si>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</si>
  <si>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</si>
  <si>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</si>
  <si>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</si>
  <si>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</si>
  <si>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</si>
  <si>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</si>
  <si>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</si>
  <si>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</si>
  <si>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</si>
  <si>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</si>
  <si>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</si>
  <si>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</si>
  <si>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</si>
  <si>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</si>
  <si>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</si>
  <si>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</si>
  <si>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</si>
  <si>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</si>
  <si>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</si>
  <si>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</si>
  <si>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</si>
  <si>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</si>
  <si>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</si>
  <si>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</si>
  <si>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</si>
  <si>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</si>
  <si>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</si>
  <si>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</si>
  <si>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</si>
  <si>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</si>
  <si>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</si>
  <si>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</si>
  <si>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</si>
  <si>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</si>
  <si>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</si>
  <si>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</si>
  <si>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</si>
  <si>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</si>
  <si>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</si>
  <si>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</si>
  <si>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</si>
  <si>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</si>
  <si>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</si>
  <si>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</si>
  <si>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</si>
  <si>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</si>
  <si>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</si>
  <si>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</si>
  <si>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</si>
  <si>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</si>
  <si>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</si>
  <si>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</si>
  <si>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</si>
  <si>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</si>
  <si>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</si>
  <si>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</si>
  <si>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</si>
  <si>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</si>
  <si>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</si>
  <si>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</si>
  <si>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</si>
  <si>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</si>
  <si>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</si>
  <si>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</si>
  <si>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</si>
  <si>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</si>
  <si>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</si>
  <si>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</si>
  <si>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</si>
  <si>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</si>
  <si>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</si>
  <si>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</si>
  <si>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</si>
  <si>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</si>
  <si>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</si>
  <si>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</si>
  <si>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</si>
  <si>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</si>
  <si>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</si>
  <si>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</si>
  <si>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</si>
  <si>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</si>
  <si>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</si>
  <si>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</si>
  <si>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</si>
  <si>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</si>
  <si>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</si>
  <si>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</si>
  <si>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</si>
  <si>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</si>
  <si>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</si>
  <si>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</si>
  <si>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</si>
  <si>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</si>
  <si>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</si>
  <si>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</si>
  <si>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</si>
  <si>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</si>
  <si>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</si>
  <si>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</si>
  <si>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</si>
  <si>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</si>
  <si>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</si>
  <si>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</si>
  <si>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</si>
  <si>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</si>
  <si>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</si>
  <si>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</si>
  <si>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</si>
  <si>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</si>
  <si>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</si>
  <si>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</si>
  <si>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</si>
  <si>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</si>
  <si>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</si>
  <si>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</si>
  <si>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</si>
  <si>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</si>
  <si>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</si>
  <si>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</si>
  <si>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</si>
  <si>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</si>
  <si>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</si>
  <si>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</si>
  <si>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</si>
  <si>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</si>
  <si>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</si>
  <si>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</si>
  <si>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</si>
  <si>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</si>
  <si>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</si>
  <si>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</si>
  <si>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</si>
  <si>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</si>
  <si>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</si>
  <si>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</si>
  <si>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</si>
  <si>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</si>
  <si>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</si>
  <si>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</si>
  <si>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</si>
  <si>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</si>
  <si>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</si>
  <si>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</si>
  <si>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</si>
  <si>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</si>
  <si>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</si>
  <si>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</si>
  <si>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</si>
  <si>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</si>
  <si>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</si>
  <si>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</si>
  <si>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</si>
  <si>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</si>
  <si>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</si>
  <si>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</si>
  <si>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</si>
  <si>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</si>
  <si>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</si>
  <si>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</si>
  <si>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</si>
  <si>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</si>
  <si>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</si>
  <si>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</si>
  <si>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</si>
  <si>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</si>
  <si>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</si>
  <si>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</si>
  <si>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</si>
  <si>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</si>
  <si>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</si>
  <si>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</si>
  <si>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</si>
  <si>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</si>
  <si>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</si>
  <si>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</si>
  <si>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</si>
  <si>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</si>
  <si>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</si>
  <si>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</si>
  <si>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</si>
  <si>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</si>
  <si>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</si>
  <si>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</si>
  <si>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</si>
  <si>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</si>
  <si>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</si>
  <si>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</si>
  <si>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</si>
  <si>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</si>
  <si>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</si>
  <si>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</si>
  <si>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</si>
  <si>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</si>
  <si>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</si>
  <si>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</si>
  <si>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</si>
  <si>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</si>
  <si>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</si>
  <si>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</si>
  <si>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</si>
  <si>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</si>
  <si>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</si>
  <si>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</si>
  <si>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</si>
  <si>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</si>
  <si>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</si>
  <si>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</si>
  <si>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</si>
  <si>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</si>
  <si>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</si>
  <si>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</si>
  <si>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</si>
  <si>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</si>
  <si>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</si>
  <si>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</si>
  <si>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</si>
  <si>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</si>
  <si>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</si>
  <si>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</si>
  <si>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</si>
  <si>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</si>
  <si>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</si>
  <si>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</si>
  <si>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</si>
  <si>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</si>
  <si>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</si>
  <si>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</si>
  <si>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</si>
  <si>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</si>
  <si>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</si>
  <si>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</si>
  <si>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</si>
  <si>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</si>
  <si>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</si>
  <si>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</si>
  <si>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</si>
  <si>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</si>
  <si>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</si>
  <si>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</si>
  <si>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</si>
  <si>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</si>
  <si>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</si>
  <si>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</si>
  <si>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</si>
  <si>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</si>
  <si>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</si>
  <si>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</si>
  <si>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</si>
  <si>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</si>
  <si>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</si>
  <si>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</si>
  <si>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</si>
  <si>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</si>
  <si>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</si>
  <si>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</si>
  <si>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</si>
  <si>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</si>
  <si>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</si>
  <si>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</si>
  <si>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</si>
  <si>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</si>
  <si>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</si>
  <si>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</si>
  <si>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</si>
  <si>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</si>
  <si>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</si>
  <si>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</si>
  <si>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</si>
  <si>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</si>
  <si>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</si>
  <si>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</si>
  <si>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</si>
  <si>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</si>
  <si>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</si>
  <si>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</si>
  <si>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</si>
  <si>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</si>
  <si>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</si>
  <si>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</si>
  <si>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</si>
  <si>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</si>
  <si>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</si>
  <si>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</si>
  <si>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</si>
  <si>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</si>
  <si>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</si>
  <si>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</si>
  <si>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</si>
  <si>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</si>
  <si>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</si>
  <si>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</si>
  <si>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</si>
  <si>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</si>
  <si>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</si>
  <si>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</si>
  <si>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</si>
  <si>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</si>
  <si>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</si>
  <si>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</si>
  <si>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</si>
  <si>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</si>
  <si>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</si>
  <si>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</si>
  <si>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</si>
  <si>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</si>
  <si>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</si>
  <si>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</si>
  <si>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</si>
  <si>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</si>
  <si>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</si>
  <si>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</si>
  <si>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</si>
  <si>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</si>
  <si>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</si>
  <si>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</si>
  <si>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</si>
  <si>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</si>
  <si>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</si>
  <si>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</si>
  <si>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</si>
  <si>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</si>
  <si>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</si>
  <si>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</si>
  <si>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</si>
  <si>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</si>
  <si>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</si>
  <si>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</si>
  <si>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</si>
  <si>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</si>
  <si>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</si>
  <si>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</si>
  <si>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</si>
  <si>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</si>
  <si>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</si>
  <si>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</si>
  <si>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</si>
  <si>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</si>
  <si>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</si>
  <si>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</si>
  <si>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</si>
  <si>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</si>
  <si>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</si>
  <si>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</si>
  <si>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</si>
  <si>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</si>
  <si>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</si>
  <si>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</si>
  <si>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</si>
  <si>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</si>
  <si>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</si>
  <si>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</si>
  <si>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</si>
  <si>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</si>
  <si>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</si>
  <si>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</si>
  <si>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</si>
  <si>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</si>
  <si>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</si>
  <si>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</si>
  <si>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</si>
  <si>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</si>
  <si>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</si>
  <si>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</si>
  <si>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</si>
  <si>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</si>
  <si>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</si>
  <si>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</si>
  <si>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</si>
  <si>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</si>
  <si>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</si>
  <si>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</si>
  <si>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</si>
  <si>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</si>
  <si>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</si>
  <si>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</si>
  <si>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</si>
  <si>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</si>
  <si>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</si>
  <si>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</si>
  <si>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</si>
  <si>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</si>
  <si>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</si>
  <si>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</si>
  <si>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</si>
  <si>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</si>
  <si>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</si>
  <si>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</si>
  <si>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</si>
  <si>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</si>
  <si>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</si>
  <si>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</si>
  <si>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</si>
  <si>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</si>
  <si>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</si>
  <si>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</si>
  <si>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</si>
  <si>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</si>
  <si>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</si>
  <si>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</si>
  <si>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</si>
  <si>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</si>
  <si>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</si>
  <si>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</si>
  <si>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</si>
  <si>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</si>
  <si>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</si>
  <si>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</si>
  <si>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</si>
  <si>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</si>
  <si>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</si>
  <si>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</si>
  <si>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</si>
  <si>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</si>
  <si>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</si>
  <si>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</si>
  <si>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</si>
  <si>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</si>
  <si>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</si>
  <si>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</si>
  <si>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</si>
  <si>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</si>
  <si>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</si>
  <si>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</si>
  <si>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</si>
  <si>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</si>
  <si>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</si>
  <si>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</si>
  <si>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</si>
  <si>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</si>
  <si>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</si>
  <si>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</si>
  <si>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</si>
  <si>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</si>
  <si>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</si>
  <si>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</si>
  <si>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</si>
  <si>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</si>
  <si>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</si>
  <si>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</si>
  <si>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</si>
  <si>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</si>
  <si>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</si>
  <si>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</si>
  <si>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</si>
  <si>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</si>
  <si>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</si>
  <si>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</si>
  <si>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</si>
  <si>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</si>
  <si>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</si>
  <si>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</si>
  <si>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</si>
  <si>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</si>
  <si>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</si>
  <si>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</si>
  <si>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</si>
  <si>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</si>
  <si>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</si>
  <si>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</si>
  <si>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</si>
  <si>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</si>
  <si>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</si>
  <si>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</si>
  <si>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</si>
  <si>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</si>
  <si>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</si>
  <si>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</si>
  <si>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</si>
  <si>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</si>
  <si>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</si>
  <si>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</si>
  <si>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</si>
  <si>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</si>
  <si>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</si>
  <si>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</si>
  <si>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</si>
  <si>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</si>
  <si>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</si>
  <si>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</si>
  <si>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</si>
  <si>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</si>
  <si>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</si>
  <si>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</si>
  <si>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</si>
  <si>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</si>
  <si>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</si>
  <si>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</si>
  <si>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</si>
  <si>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</si>
  <si>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</si>
  <si>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</si>
  <si>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</si>
  <si>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</si>
  <si>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</si>
  <si>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</si>
  <si>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</si>
  <si>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</si>
  <si>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</si>
  <si>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</si>
  <si>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</si>
  <si>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</si>
  <si>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</si>
  <si>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</si>
  <si>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</si>
  <si>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</si>
  <si>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</si>
  <si>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</si>
  <si>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</si>
  <si>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</si>
  <si>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</si>
  <si>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</si>
  <si>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</si>
  <si>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</si>
  <si>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</si>
  <si>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</si>
  <si>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</si>
  <si>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</si>
  <si>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</si>
  <si>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</si>
  <si>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</si>
  <si>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</si>
  <si>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</si>
  <si>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</si>
  <si>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</si>
  <si>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</si>
  <si>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</si>
  <si>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</si>
  <si>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</si>
  <si>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</si>
  <si>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</si>
  <si>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</si>
  <si>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</si>
  <si>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</si>
  <si>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</si>
  <si>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</si>
  <si>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</si>
  <si>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</si>
  <si>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</si>
  <si>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</si>
  <si>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</si>
  <si>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</si>
  <si>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</si>
  <si>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</si>
  <si>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</si>
  <si>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</si>
  <si>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</si>
  <si>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</si>
  <si>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</si>
  <si>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</si>
  <si>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</si>
  <si>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</si>
  <si>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</si>
  <si>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</si>
  <si>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</si>
  <si>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</si>
  <si>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</si>
  <si>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</si>
  <si>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</si>
  <si>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</si>
  <si>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</si>
  <si>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</si>
  <si>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</si>
  <si>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</si>
  <si>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</si>
  <si>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</si>
  <si>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</si>
  <si>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</si>
  <si>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</si>
  <si>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</si>
  <si>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</si>
  <si>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</si>
  <si>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</si>
  <si>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</si>
  <si>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</si>
  <si>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</si>
  <si>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</si>
  <si>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</si>
  <si>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</si>
  <si>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</si>
  <si>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</si>
  <si>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</si>
  <si>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</si>
  <si>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</si>
  <si>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</si>
  <si>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</si>
  <si>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</si>
  <si>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</si>
  <si>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</si>
  <si>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</si>
  <si>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</si>
  <si>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</si>
  <si>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</si>
  <si>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</si>
  <si>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</si>
  <si>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</si>
  <si>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</si>
  <si>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</si>
  <si>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</si>
  <si>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</si>
  <si>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</si>
  <si>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</si>
  <si>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</si>
  <si>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</si>
  <si>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</si>
  <si>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</si>
  <si>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</si>
  <si>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</si>
  <si>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</si>
  <si>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</si>
  <si>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</si>
  <si>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</si>
  <si>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</si>
  <si>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</si>
  <si>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</si>
  <si>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</si>
  <si>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</si>
  <si>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</si>
  <si>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</si>
  <si>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</si>
  <si>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</si>
  <si>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</si>
  <si>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</si>
  <si>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</si>
  <si>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</si>
  <si>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</si>
  <si>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</si>
  <si>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</si>
  <si>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</si>
  <si>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</si>
  <si>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</si>
  <si>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</si>
  <si>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</si>
  <si>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</si>
  <si>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</si>
  <si>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</si>
  <si>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</si>
  <si>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</si>
  <si>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</si>
  <si>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</si>
  <si>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</si>
  <si>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</si>
  <si>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</si>
  <si>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</si>
  <si>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</si>
  <si>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</si>
  <si>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</si>
  <si>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</si>
  <si>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</si>
  <si>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</si>
  <si>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</si>
  <si>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</si>
  <si>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</si>
  <si>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</si>
  <si>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</si>
  <si>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</si>
  <si>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</si>
  <si>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</si>
  <si>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</si>
  <si>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</si>
  <si>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</si>
  <si>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</si>
  <si>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</si>
  <si>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</si>
  <si>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</si>
  <si>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</si>
  <si>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</si>
  <si>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</si>
  <si>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</si>
  <si>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</si>
  <si>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</si>
  <si>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</si>
  <si>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</si>
  <si>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</si>
  <si>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</si>
  <si>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</si>
  <si>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</si>
  <si>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</si>
  <si>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</si>
  <si>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</si>
  <si>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</si>
  <si>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</si>
  <si>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</si>
  <si>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</si>
  <si>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</si>
  <si>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</si>
  <si>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</si>
  <si>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</si>
  <si>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</si>
  <si>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</si>
  <si>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</si>
  <si>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</si>
  <si>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</si>
  <si>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</si>
  <si>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</si>
  <si>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</si>
  <si>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</si>
  <si>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</si>
  <si>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</si>
  <si>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</si>
  <si>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</si>
  <si>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</si>
  <si>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</si>
  <si>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</si>
  <si>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</si>
  <si>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</si>
  <si>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</si>
  <si>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</si>
  <si>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</si>
  <si>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</si>
  <si>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</si>
  <si>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</si>
  <si>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</si>
  <si>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</si>
  <si>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</si>
  <si>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</si>
  <si>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</si>
  <si>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</si>
  <si>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</si>
  <si>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</si>
  <si>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</si>
  <si>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</si>
  <si>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</si>
  <si>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</si>
  <si>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</si>
  <si>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</si>
  <si>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</si>
  <si>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</si>
  <si>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</si>
  <si>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</si>
  <si>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</si>
  <si>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</si>
  <si>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</si>
  <si>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</si>
  <si>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</si>
  <si>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</si>
  <si>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</si>
  <si>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</si>
  <si>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</si>
  <si>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</si>
  <si>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</si>
  <si>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</si>
  <si>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</si>
  <si>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</si>
  <si>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</si>
  <si>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</si>
  <si>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</si>
  <si>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</si>
  <si>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</si>
  <si>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</si>
  <si>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</si>
  <si>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</si>
  <si>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</si>
  <si>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</si>
  <si>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</si>
  <si>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</si>
  <si>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</si>
  <si>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</si>
  <si>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</si>
  <si>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</si>
  <si>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</si>
  <si>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</si>
  <si>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</si>
  <si>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</si>
  <si>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</si>
  <si>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</si>
  <si>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</si>
  <si>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</si>
  <si>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</si>
  <si>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</si>
  <si>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</si>
  <si>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</si>
  <si>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</si>
  <si>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</si>
  <si>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</si>
  <si>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</si>
  <si>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</si>
  <si>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</si>
  <si>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</si>
  <si>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</si>
  <si>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</si>
  <si>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</si>
  <si>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</si>
  <si>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</si>
  <si>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</si>
  <si>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</si>
  <si>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</si>
  <si>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</si>
  <si>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</si>
  <si>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</si>
  <si>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</si>
  <si>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</si>
  <si>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</si>
  <si>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</si>
  <si>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</si>
  <si>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</si>
  <si>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</si>
  <si>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</si>
  <si>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</si>
  <si>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</si>
  <si>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</si>
  <si>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</si>
  <si>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</si>
  <si>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</si>
  <si>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</si>
  <si>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</si>
  <si>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</si>
  <si>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</si>
  <si>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</si>
  <si>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</si>
  <si>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</si>
  <si>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</si>
  <si>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</si>
  <si>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</si>
  <si>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</si>
  <si>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</si>
  <si>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</si>
  <si>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</si>
  <si>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</si>
  <si>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</si>
  <si>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</si>
  <si>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</si>
  <si>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</si>
  <si>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</si>
  <si>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</si>
  <si>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</si>
  <si>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</si>
  <si>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</si>
  <si>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</si>
  <si>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</si>
  <si>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</si>
  <si>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</si>
  <si>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</si>
  <si>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</si>
  <si>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</si>
  <si>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</si>
  <si>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</si>
  <si>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</si>
  <si>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</si>
  <si>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</si>
  <si>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</si>
  <si>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</si>
  <si>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</si>
  <si>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</si>
  <si>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</si>
  <si>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</si>
  <si>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</si>
  <si>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</si>
  <si>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</si>
  <si>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</si>
  <si>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</si>
  <si>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</si>
  <si>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</si>
  <si>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</si>
  <si>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</si>
  <si>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</si>
  <si>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</si>
  <si>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</si>
  <si>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</si>
  <si>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</si>
  <si>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</si>
  <si>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</si>
  <si>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</si>
  <si>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</si>
  <si>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</si>
  <si>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</si>
  <si>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</si>
  <si>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</si>
  <si>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</si>
  <si>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</si>
  <si>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</si>
  <si>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</si>
  <si>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</si>
  <si>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</si>
  <si>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</si>
  <si>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</si>
  <si>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</si>
  <si>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</si>
  <si>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</si>
  <si>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</si>
  <si>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</si>
  <si>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</si>
  <si>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</si>
  <si>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</si>
  <si>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</si>
  <si>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</si>
  <si>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</si>
  <si>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</si>
  <si>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</si>
  <si>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</si>
  <si>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</si>
  <si>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</si>
  <si>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</si>
  <si>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</si>
  <si>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</si>
  <si>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</si>
  <si>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</si>
  <si>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</si>
  <si>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</si>
  <si>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</si>
  <si>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</si>
  <si>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</si>
  <si>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</si>
  <si>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</si>
  <si>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</si>
  <si>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</si>
  <si>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</si>
  <si>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</si>
  <si>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</si>
  <si>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</si>
  <si>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</si>
  <si>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</si>
  <si>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</si>
  <si>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</si>
  <si>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</si>
  <si>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</si>
  <si>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</si>
  <si>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</si>
  <si>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</si>
  <si>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</si>
  <si>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</si>
  <si>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</si>
  <si>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</si>
  <si>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</si>
  <si>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</si>
  <si>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</si>
  <si>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</si>
  <si>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</si>
  <si>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</si>
  <si>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</si>
  <si>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</si>
  <si>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</si>
  <si>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</si>
  <si>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</si>
  <si>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</si>
  <si>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</si>
  <si>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</si>
  <si>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</si>
  <si>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</si>
  <si>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</si>
  <si>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</si>
  <si>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</si>
  <si>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</si>
  <si>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</si>
  <si>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</si>
  <si>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</si>
  <si>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</si>
  <si>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</si>
  <si>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</si>
  <si>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</si>
  <si>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</si>
  <si>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</si>
  <si>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</si>
  <si>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</si>
  <si>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</si>
  <si>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</si>
  <si>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</si>
  <si>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</si>
  <si>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</si>
  <si>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</si>
  <si>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</si>
  <si>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</si>
  <si>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</si>
  <si>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</si>
  <si>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</si>
  <si>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</si>
  <si>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</si>
  <si>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</si>
  <si>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</si>
  <si>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</si>
  <si>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</si>
  <si>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</si>
  <si>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</si>
  <si>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</si>
  <si>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</si>
  <si>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</si>
  <si>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</si>
  <si>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</si>
  <si>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</si>
  <si>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</si>
  <si>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</si>
  <si>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</si>
  <si>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</si>
  <si>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</si>
  <si>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</si>
  <si>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</si>
  <si>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</si>
  <si>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</si>
  <si>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</si>
  <si>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</si>
  <si>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</si>
  <si>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</si>
  <si>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</si>
  <si>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</si>
  <si>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</si>
  <si>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</si>
  <si>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</si>
  <si>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</si>
  <si>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</si>
  <si>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</si>
  <si>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</si>
  <si>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</si>
  <si>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</si>
  <si>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</si>
  <si>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</si>
  <si>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</si>
  <si>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</si>
  <si>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</si>
  <si>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</si>
  <si>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</si>
  <si>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</si>
  <si>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</si>
  <si>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</si>
  <si>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</si>
  <si>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</si>
  <si>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</si>
  <si>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</si>
  <si>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</si>
  <si>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</si>
  <si>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</si>
  <si>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</si>
  <si>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</si>
  <si>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</si>
  <si>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</si>
  <si>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</si>
  <si>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</si>
  <si>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</si>
  <si>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</si>
  <si>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</si>
  <si>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</si>
  <si>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</si>
  <si>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</si>
  <si>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</si>
  <si>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</si>
  <si>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</si>
  <si>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</si>
  <si>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</si>
  <si>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</si>
  <si>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</si>
  <si>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</si>
  <si>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</si>
  <si>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</si>
  <si>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</si>
  <si>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</si>
  <si>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</si>
  <si>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</si>
  <si>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</si>
  <si>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</si>
  <si>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</si>
  <si>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</si>
  <si>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</si>
  <si>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</si>
  <si>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</si>
  <si>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</si>
  <si>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</si>
  <si>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</si>
  <si>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</si>
  <si>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</si>
  <si>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</si>
  <si>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</si>
  <si>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</si>
  <si>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</si>
  <si>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</si>
  <si>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</si>
  <si>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</si>
  <si>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</si>
  <si>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</si>
  <si>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</si>
  <si>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</si>
  <si>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</si>
  <si>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</si>
  <si>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</si>
  <si>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</si>
  <si>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</si>
  <si>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</si>
  <si>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</si>
  <si>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</si>
  <si>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</si>
  <si>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</si>
  <si>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</si>
  <si>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</si>
  <si>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</si>
  <si>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</si>
  <si>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</si>
  <si>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</si>
  <si>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</si>
  <si>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</si>
  <si>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</si>
  <si>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</si>
  <si>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</si>
  <si>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</si>
  <si>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</si>
  <si>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</si>
  <si>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</si>
  <si>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</si>
  <si>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</si>
  <si>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</si>
  <si>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</si>
  <si>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</si>
  <si>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</si>
  <si>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</si>
  <si>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</si>
  <si>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</si>
  <si>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</si>
  <si>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</si>
  <si>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</si>
  <si>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</si>
  <si>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</si>
  <si>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</si>
  <si>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</si>
  <si>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</si>
  <si>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</si>
  <si>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</si>
  <si>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</si>
  <si>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</si>
  <si>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</si>
  <si>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</si>
  <si>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</si>
  <si>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</si>
  <si>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</si>
  <si>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</si>
  <si>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</si>
  <si>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</si>
  <si>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</si>
  <si>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</si>
  <si>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</si>
  <si>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</si>
  <si>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</si>
  <si>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</si>
  <si>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</si>
  <si>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</si>
  <si>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</si>
  <si>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</si>
  <si>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</si>
  <si>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</si>
  <si>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</si>
  <si>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</si>
  <si>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</si>
  <si>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</si>
  <si>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</si>
  <si>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</si>
  <si>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</si>
  <si>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</si>
  <si>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</si>
  <si>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</si>
  <si>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</si>
  <si>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</si>
  <si>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</si>
  <si>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</si>
  <si>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</si>
  <si>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</si>
  <si>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</si>
  <si>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</si>
  <si>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</si>
  <si>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</si>
  <si>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</si>
  <si>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</si>
  <si>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</si>
  <si>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</si>
  <si>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</si>
  <si>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</si>
  <si>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</si>
  <si>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</si>
  <si>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</si>
  <si>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</si>
  <si>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</si>
  <si>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</si>
  <si>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</si>
  <si>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</si>
  <si>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</si>
  <si>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</si>
  <si>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</si>
  <si>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</si>
  <si>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</si>
  <si>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</si>
  <si>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</si>
  <si>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</si>
  <si>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</si>
  <si>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</si>
  <si>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</si>
  <si>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</si>
  <si>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</si>
  <si>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</si>
  <si>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</si>
  <si>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</si>
  <si>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</si>
  <si>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</si>
  <si>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</si>
  <si>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</si>
  <si>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</si>
  <si>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</si>
  <si>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</si>
  <si>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</si>
  <si>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</si>
  <si>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</si>
  <si>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</si>
  <si>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</si>
  <si>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</si>
  <si>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</si>
  <si>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</si>
  <si>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</si>
  <si>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</si>
  <si>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</si>
  <si>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</si>
  <si>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</si>
  <si>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</si>
  <si>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</si>
  <si>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</si>
  <si>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</si>
  <si>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</si>
  <si>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</si>
  <si>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</si>
  <si>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</si>
  <si>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</si>
  <si>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</si>
  <si>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</si>
  <si>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</si>
  <si>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</si>
  <si>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</si>
  <si>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</si>
  <si>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</si>
  <si>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</si>
  <si>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</si>
  <si>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</si>
  <si>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</si>
  <si>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</si>
  <si>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</si>
  <si>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</si>
  <si>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</si>
  <si>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</si>
  <si>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</si>
  <si>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</si>
  <si>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</si>
  <si>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</si>
  <si>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</si>
  <si>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</si>
  <si>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</si>
  <si>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</si>
  <si>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</si>
  <si>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</si>
  <si>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</si>
  <si>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</si>
  <si>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</si>
  <si>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</si>
  <si>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</si>
  <si>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</si>
  <si>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</si>
  <si>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</si>
  <si>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</si>
  <si>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</si>
  <si>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</si>
  <si>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</si>
  <si>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</si>
  <si>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</si>
  <si>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</si>
  <si>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</si>
  <si>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</si>
  <si>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</si>
  <si>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</si>
  <si>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</si>
  <si>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</si>
  <si>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</si>
  <si>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</si>
  <si>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</si>
  <si>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</si>
  <si>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</si>
  <si>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</si>
  <si>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</si>
  <si>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</si>
  <si>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</si>
  <si>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</si>
  <si>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</si>
  <si>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</si>
  <si>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</si>
  <si>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</si>
  <si>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</si>
  <si>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</si>
  <si>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</si>
  <si>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</si>
  <si>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</si>
  <si>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</si>
  <si>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</si>
  <si>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</si>
  <si>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</si>
  <si>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</si>
  <si>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</si>
  <si>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</si>
  <si>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</si>
  <si>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</si>
  <si>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</si>
  <si>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</si>
  <si>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</si>
  <si>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</si>
  <si>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</si>
  <si>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</si>
  <si>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</si>
  <si>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</si>
  <si>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</si>
  <si>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</si>
  <si>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</si>
  <si>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</si>
  <si>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</si>
  <si>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</si>
  <si>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</si>
  <si>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</si>
  <si>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</si>
  <si>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</si>
  <si>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</si>
  <si>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</si>
  <si>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</si>
  <si>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</si>
  <si>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</si>
  <si>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</si>
  <si>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</si>
  <si>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</si>
  <si>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</si>
  <si>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</si>
  <si>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</si>
  <si>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</si>
  <si>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</si>
  <si>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</si>
  <si>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</si>
  <si>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</si>
  <si>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</si>
  <si>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</si>
  <si>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</si>
  <si>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</si>
  <si>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</si>
  <si>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</si>
  <si>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</si>
  <si>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</si>
  <si>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</si>
  <si>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</si>
  <si>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</si>
  <si>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</si>
  <si>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</si>
  <si>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</si>
  <si>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</si>
  <si>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</si>
  <si>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</si>
  <si>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</si>
  <si>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</si>
  <si>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</si>
  <si>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</si>
  <si>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</si>
  <si>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</si>
  <si>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</si>
  <si>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</si>
  <si>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</si>
  <si>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</si>
  <si>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</si>
  <si>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</si>
  <si>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</si>
  <si>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</si>
  <si>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</si>
  <si>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</si>
  <si>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</si>
  <si>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</si>
  <si>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</si>
  <si>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</si>
  <si>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</si>
  <si>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</si>
  <si>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</si>
  <si>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</si>
  <si>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</si>
  <si>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</si>
  <si>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</si>
  <si>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</si>
  <si>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</si>
  <si>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</si>
  <si>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</si>
  <si>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</si>
  <si>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</si>
  <si>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</si>
  <si>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</si>
  <si>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</si>
  <si>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</si>
  <si>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</si>
  <si>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</si>
  <si>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</si>
  <si>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</si>
  <si>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</si>
  <si>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</si>
  <si>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</si>
  <si>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</si>
  <si>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</si>
  <si>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</si>
  <si>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</si>
  <si>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</si>
  <si>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</si>
  <si>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</si>
  <si>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</si>
  <si>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</si>
  <si>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</si>
  <si>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</si>
  <si>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</si>
  <si>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</si>
  <si>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</si>
  <si>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</si>
  <si>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</si>
  <si>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</si>
  <si>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</si>
  <si>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</si>
  <si>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</si>
  <si>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</si>
  <si>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</si>
  <si>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</si>
  <si>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</si>
  <si>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</si>
  <si>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</si>
  <si>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</si>
  <si>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</si>
  <si>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</si>
  <si>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</si>
  <si>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</si>
  <si>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</si>
  <si>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</si>
  <si>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</si>
  <si>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</si>
  <si>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</si>
  <si>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</si>
  <si>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</si>
  <si>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</si>
  <si>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</si>
  <si>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</si>
  <si>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</si>
  <si>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</si>
  <si>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</si>
  <si>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</si>
  <si>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</si>
  <si>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</si>
  <si>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</si>
  <si>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</si>
  <si>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</si>
  <si>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</si>
  <si>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</si>
  <si>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</si>
  <si>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</si>
  <si>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</si>
  <si>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</si>
  <si>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</si>
  <si>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</si>
  <si>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</si>
  <si>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</si>
  <si>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</si>
  <si>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</si>
  <si>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</si>
  <si>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</si>
  <si>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</si>
  <si>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</si>
  <si>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</si>
  <si>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</si>
  <si>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</si>
  <si>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</si>
  <si>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</si>
  <si>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</si>
  <si>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</si>
  <si>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</si>
  <si>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</si>
  <si>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</si>
  <si>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</si>
  <si>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</si>
  <si>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</si>
  <si>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</si>
  <si>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</si>
  <si>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</si>
  <si>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</si>
  <si>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</si>
  <si>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</si>
  <si>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</si>
  <si>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</si>
  <si>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</si>
  <si>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</si>
  <si>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</si>
  <si>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</si>
  <si>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</si>
  <si>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</si>
  <si>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</si>
  <si>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</si>
  <si>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</si>
  <si>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</si>
  <si>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</si>
  <si>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</si>
  <si>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</si>
  <si>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</si>
  <si>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</si>
  <si>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</si>
  <si>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</si>
  <si>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</si>
  <si>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</si>
  <si>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</si>
  <si>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</si>
  <si>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</si>
  <si>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</si>
  <si>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</si>
  <si>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</si>
  <si>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</si>
  <si>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</si>
  <si>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</si>
  <si>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</si>
  <si>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</si>
  <si>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</si>
  <si>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</si>
  <si>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</si>
  <si>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</si>
  <si>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</si>
  <si>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</si>
  <si>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</si>
  <si>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</si>
  <si>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</si>
  <si>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</si>
  <si>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</si>
  <si>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</si>
  <si>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</si>
  <si>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</si>
  <si>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</si>
  <si>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</si>
  <si>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</si>
  <si>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</si>
  <si>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</si>
  <si>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</si>
  <si>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</si>
  <si>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</si>
  <si>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</si>
  <si>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</si>
  <si>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</si>
  <si>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</si>
  <si>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</si>
  <si>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</si>
  <si>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</si>
  <si>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</si>
  <si>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</si>
  <si>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</si>
  <si>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</si>
  <si>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</si>
  <si>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</si>
  <si>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</si>
  <si>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</si>
  <si>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</si>
  <si>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</si>
  <si>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</si>
  <si>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</si>
  <si>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</si>
  <si>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</si>
  <si>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</si>
  <si>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</si>
  <si>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</si>
  <si>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</si>
  <si>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</si>
  <si>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</si>
  <si>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</si>
  <si>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</si>
  <si>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</si>
  <si>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</si>
  <si>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</si>
  <si>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</si>
  <si>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</si>
  <si>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</si>
  <si>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</si>
  <si>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</si>
  <si>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</si>
  <si>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</si>
  <si>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</si>
  <si>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</si>
  <si>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</si>
  <si>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</si>
  <si>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</si>
  <si>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</si>
  <si>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</si>
  <si>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</si>
  <si>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</si>
  <si>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</si>
  <si>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</si>
  <si>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</si>
  <si>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</si>
  <si>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</si>
  <si>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</si>
  <si>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</si>
  <si>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</si>
  <si>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</si>
  <si>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</si>
  <si>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</si>
  <si>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</si>
  <si>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</si>
  <si>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</si>
  <si>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</si>
  <si>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</si>
  <si>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</si>
  <si>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</si>
  <si>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</si>
  <si>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</si>
  <si>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</si>
  <si>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</si>
  <si>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</si>
  <si>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</si>
  <si>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</si>
  <si>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</si>
  <si>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</si>
  <si>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</si>
  <si>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</si>
  <si>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</si>
  <si>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</si>
  <si>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</si>
  <si>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</si>
  <si>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</si>
  <si>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</si>
  <si>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</si>
  <si>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</si>
  <si>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</si>
  <si>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</si>
  <si>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</si>
  <si>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</si>
  <si>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</si>
  <si>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</si>
  <si>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</si>
  <si>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</si>
  <si>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</si>
  <si>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</si>
  <si>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</si>
  <si>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</si>
  <si>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</si>
  <si>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</si>
  <si>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</si>
  <si>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</si>
  <si>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</si>
  <si>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</si>
  <si>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</si>
  <si>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</si>
  <si>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</si>
  <si>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</si>
  <si>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</si>
  <si>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</si>
  <si>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</si>
  <si>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</si>
  <si>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</si>
  <si>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</si>
  <si>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</si>
  <si>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</si>
  <si>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</si>
  <si>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</si>
  <si>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</si>
  <si>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</si>
  <si>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</si>
  <si>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</si>
  <si>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</si>
  <si>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</si>
  <si>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</si>
  <si>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</si>
  <si>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</si>
  <si>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</si>
  <si>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</si>
  <si>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</si>
  <si>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</si>
  <si>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</si>
  <si>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</si>
  <si>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</si>
  <si>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</si>
  <si>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</si>
  <si>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</si>
  <si>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</si>
  <si>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</si>
  <si>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</si>
  <si>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</si>
  <si>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</si>
  <si>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</si>
  <si>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</si>
  <si>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</si>
  <si>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</si>
  <si>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</si>
  <si>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</si>
  <si>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</si>
  <si>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</si>
  <si>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</si>
  <si>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</si>
  <si>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</si>
  <si>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</si>
  <si>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</si>
  <si>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</si>
  <si>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</si>
  <si>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</si>
  <si>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</si>
  <si>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</si>
  <si>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</si>
  <si>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</si>
  <si>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</si>
  <si>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</si>
  <si>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</si>
  <si>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</si>
  <si>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</si>
  <si>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</si>
  <si>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</si>
  <si>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</si>
  <si>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</si>
  <si>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</si>
  <si>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</si>
  <si>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</si>
  <si>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</si>
  <si>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</si>
  <si>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</si>
  <si>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</si>
  <si>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</si>
  <si>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</si>
  <si>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</si>
  <si>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</si>
  <si>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</si>
  <si>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</si>
  <si>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</si>
  <si>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</si>
  <si>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</si>
  <si>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</si>
  <si>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</si>
  <si>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</si>
  <si>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</si>
  <si>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</si>
  <si>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</si>
  <si>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</si>
  <si>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</si>
  <si>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</si>
  <si>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</si>
  <si>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</si>
  <si>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</si>
  <si>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</si>
  <si>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</si>
  <si>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</si>
  <si>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</si>
  <si>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</si>
  <si>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</si>
  <si>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</si>
  <si>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</si>
  <si>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</si>
  <si>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</si>
  <si>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</si>
  <si>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</si>
  <si>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</si>
  <si>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</si>
  <si>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</si>
  <si>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</si>
  <si>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</si>
  <si>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</si>
  <si>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</si>
  <si>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</si>
  <si>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</si>
  <si>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</si>
  <si>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</si>
  <si>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</si>
  <si>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</si>
  <si>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</si>
  <si>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</si>
  <si>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</si>
  <si>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</si>
  <si>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</si>
  <si>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</si>
  <si>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</si>
  <si>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</si>
  <si>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</si>
  <si>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</si>
  <si>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</si>
  <si>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</si>
  <si>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</si>
  <si>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</si>
  <si>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</si>
  <si>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</si>
  <si>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</si>
  <si>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</si>
  <si>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</si>
  <si>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</si>
  <si>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</si>
  <si>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</si>
  <si>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</si>
  <si>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</si>
  <si>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</si>
  <si>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</si>
  <si>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</si>
  <si>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</si>
  <si>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</si>
  <si>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</si>
  <si>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</si>
  <si>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</si>
  <si>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</si>
  <si>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</si>
  <si>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</si>
  <si>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</si>
  <si>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</si>
  <si>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</si>
  <si>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</si>
  <si>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</si>
  <si>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</si>
  <si>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</si>
  <si>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</si>
  <si>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</si>
  <si>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</si>
  <si>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</si>
  <si>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</si>
  <si>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</si>
  <si>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</si>
  <si>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</si>
  <si>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</si>
  <si>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</si>
  <si>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</si>
  <si>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</si>
  <si>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</si>
  <si>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</si>
  <si>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</si>
  <si>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</si>
  <si>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</si>
  <si>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</si>
  <si>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</si>
  <si>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</si>
  <si>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</si>
  <si>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</si>
  <si>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</si>
  <si>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</si>
  <si>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</si>
  <si>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</si>
  <si>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</si>
  <si>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</si>
  <si>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</si>
  <si>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</si>
  <si>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</si>
  <si>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</si>
  <si>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</si>
  <si>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</si>
  <si>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</si>
  <si>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</si>
  <si>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</si>
  <si>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</si>
  <si>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</si>
  <si>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</si>
  <si>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</si>
  <si>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</si>
  <si>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</si>
  <si>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</si>
  <si>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</si>
  <si>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</si>
  <si>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</si>
  <si>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</si>
  <si>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</si>
  <si>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</si>
  <si>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</si>
  <si>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</si>
  <si>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</si>
  <si>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</si>
  <si>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</si>
  <si>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</si>
  <si>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</si>
  <si>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</si>
  <si>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</si>
  <si>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</si>
  <si>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</si>
  <si>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</si>
  <si>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</si>
  <si>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</si>
  <si>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</si>
  <si>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</si>
  <si>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</si>
  <si>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</si>
  <si>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</si>
  <si>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</si>
  <si>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</si>
  <si>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</si>
  <si>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</si>
  <si>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</si>
  <si>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</si>
  <si>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</si>
  <si>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</si>
  <si>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</si>
  <si>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</si>
  <si>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</si>
  <si>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</si>
  <si>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</si>
  <si>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</si>
  <si>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</si>
  <si>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</si>
  <si>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</si>
  <si>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</si>
  <si>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</si>
  <si>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</si>
  <si>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</si>
  <si>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</si>
  <si>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</si>
  <si>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</si>
  <si>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</si>
  <si>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</si>
  <si>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</si>
  <si>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</si>
  <si>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</si>
  <si>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</si>
  <si>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</si>
  <si>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</si>
  <si>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</si>
  <si>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</si>
  <si>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</si>
  <si>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</si>
  <si>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</si>
  <si>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</si>
  <si>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</si>
  <si>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</si>
  <si>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</si>
  <si>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</si>
  <si>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</si>
  <si>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</si>
  <si>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</si>
  <si>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</si>
  <si>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</si>
  <si>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</si>
  <si>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</si>
  <si>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</si>
  <si>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</si>
  <si>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</si>
  <si>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</si>
  <si>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</si>
  <si>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</si>
  <si>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</si>
  <si>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</si>
  <si>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</si>
  <si>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</si>
  <si>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</si>
  <si>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</si>
  <si>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</si>
  <si>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</si>
  <si>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</si>
  <si>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</si>
  <si>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</si>
  <si>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</si>
  <si>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</si>
  <si>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</si>
  <si>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</si>
  <si>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</si>
  <si>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</si>
  <si>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</si>
  <si>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</si>
  <si>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</si>
  <si>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</si>
  <si>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</si>
  <si>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</si>
  <si>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</si>
  <si>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</si>
  <si>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</si>
  <si>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</si>
  <si>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</si>
  <si>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</si>
  <si>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</si>
  <si>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</si>
  <si>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</si>
  <si>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</si>
  <si>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</si>
  <si>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</si>
  <si>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</si>
  <si>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</si>
  <si>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</si>
  <si>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</si>
  <si>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</si>
  <si>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</si>
  <si>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</si>
  <si>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</si>
  <si>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</si>
  <si>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</si>
  <si>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</si>
  <si>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</si>
  <si>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</si>
  <si>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</si>
  <si>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</si>
  <si>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</si>
  <si>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</si>
  <si>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</si>
  <si>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</si>
  <si>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</si>
  <si>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</si>
  <si>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</si>
  <si>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</si>
  <si>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</si>
  <si>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</si>
  <si>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</si>
  <si>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</si>
  <si>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</si>
  <si>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</si>
  <si>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</si>
  <si>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</si>
  <si>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</si>
  <si>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</si>
  <si>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</si>
  <si>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</si>
  <si>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</si>
  <si>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</si>
  <si>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</si>
  <si>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</si>
  <si>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</si>
  <si>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</si>
  <si>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</si>
  <si>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</si>
  <si>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</si>
  <si>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</si>
  <si>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</si>
  <si>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</si>
  <si>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</si>
  <si>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</si>
  <si>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</si>
  <si>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</si>
  <si>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</si>
  <si>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</si>
  <si>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</si>
  <si>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</si>
  <si>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</si>
  <si>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</si>
  <si>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</si>
  <si>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</si>
  <si>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</si>
  <si>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</si>
  <si>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</si>
  <si>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</si>
  <si>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</si>
  <si>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</si>
  <si>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</si>
  <si>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</si>
  <si>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</si>
  <si>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</si>
  <si>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</si>
  <si>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</si>
  <si>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</si>
  <si>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</si>
  <si>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</si>
  <si>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</si>
  <si>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</si>
  <si>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</si>
  <si>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</si>
  <si>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</si>
  <si>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</si>
  <si>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</si>
  <si>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</si>
  <si>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</si>
  <si>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</si>
  <si>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</si>
  <si>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</si>
  <si>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</si>
  <si>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</si>
  <si>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</si>
  <si>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</si>
  <si>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</si>
  <si>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</si>
  <si>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</si>
  <si>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</si>
  <si>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</si>
  <si>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</si>
  <si>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</si>
  <si>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</si>
  <si>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</si>
  <si>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</si>
  <si>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</si>
  <si>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</si>
  <si>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</si>
  <si>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</si>
  <si>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</si>
  <si>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</si>
  <si>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</si>
  <si>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</si>
  <si>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</si>
  <si>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</si>
  <si>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</si>
  <si>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</si>
  <si>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</si>
  <si>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</si>
  <si>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</si>
  <si>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</si>
  <si>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</si>
  <si>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</si>
  <si>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</si>
  <si>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</si>
  <si>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</si>
  <si>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</si>
  <si>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</si>
  <si>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</si>
  <si>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</si>
  <si>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</si>
  <si>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</si>
  <si>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</si>
  <si>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</si>
  <si>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</si>
  <si>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</si>
  <si>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</si>
  <si>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</si>
  <si>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</si>
  <si>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</si>
  <si>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</si>
  <si>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</si>
  <si>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</si>
  <si>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</si>
  <si>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</si>
  <si>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</si>
  <si>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</si>
  <si>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</si>
  <si>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</si>
  <si>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</si>
  <si>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</si>
  <si>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</si>
  <si>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</si>
  <si>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</si>
  <si>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</si>
  <si>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</si>
  <si>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</si>
  <si>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</si>
  <si>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</si>
  <si>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</si>
  <si>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</si>
  <si>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</si>
  <si>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</si>
  <si>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</si>
  <si>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</si>
  <si>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</si>
  <si>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</si>
  <si>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</si>
  <si>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</si>
  <si>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</si>
  <si>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</si>
  <si>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</si>
  <si>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</si>
  <si>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</si>
  <si>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</si>
  <si>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</si>
  <si>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</si>
  <si>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</si>
  <si>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</si>
  <si>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</si>
  <si>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</si>
  <si>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</si>
  <si>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</si>
  <si>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</si>
  <si>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</si>
  <si>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</si>
  <si>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</si>
  <si>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</si>
  <si>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</si>
  <si>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</si>
  <si>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</si>
  <si>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</si>
  <si>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</si>
  <si>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</si>
  <si>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</si>
  <si>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</si>
  <si>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</si>
  <si>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</si>
  <si>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</si>
  <si>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</si>
  <si>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</si>
  <si>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</si>
  <si>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</si>
  <si>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</si>
  <si>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</si>
  <si>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</si>
  <si>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</si>
  <si>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</si>
  <si>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</si>
  <si>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</si>
  <si>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</si>
  <si>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</si>
  <si>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</si>
  <si>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</si>
  <si>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</si>
  <si>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</si>
  <si>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</si>
  <si>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</si>
  <si>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</si>
  <si>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</si>
  <si>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</si>
  <si>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</si>
  <si>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</si>
  <si>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</si>
  <si>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</si>
  <si>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</si>
  <si>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</si>
  <si>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</si>
  <si>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</si>
  <si>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</si>
  <si>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</si>
  <si>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</si>
  <si>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</si>
  <si>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</si>
  <si>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</si>
  <si>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</si>
  <si>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</si>
  <si>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</si>
  <si>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</si>
  <si>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</si>
  <si>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</si>
  <si>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</si>
  <si>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</si>
  <si>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</si>
  <si>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</si>
  <si>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</si>
  <si>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</si>
  <si>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</si>
  <si>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</si>
  <si>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</si>
  <si>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</si>
  <si>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</si>
  <si>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</si>
  <si>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</si>
  <si>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</si>
  <si>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</si>
  <si>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</si>
  <si>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</si>
  <si>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</si>
  <si>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</si>
  <si>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</si>
  <si>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</si>
  <si>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</si>
  <si>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</si>
  <si>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</si>
  <si>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</si>
  <si>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</si>
  <si>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</si>
  <si>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</si>
  <si>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</si>
  <si>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</si>
  <si>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</si>
  <si>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</si>
  <si>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</si>
  <si>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</si>
  <si>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</si>
  <si>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</si>
  <si>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</si>
  <si>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</si>
  <si>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</si>
  <si>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</si>
  <si>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</si>
  <si>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</si>
  <si>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</si>
  <si>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</si>
  <si>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</si>
  <si>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</si>
  <si>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</si>
  <si>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</si>
  <si>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</si>
  <si>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</si>
  <si>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</si>
  <si>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</si>
  <si>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</si>
  <si>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</si>
  <si>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</si>
  <si>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</si>
  <si>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</si>
  <si>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</si>
  <si>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</si>
  <si>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</si>
  <si>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</si>
  <si>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</si>
  <si>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</si>
  <si>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</si>
  <si>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</si>
  <si>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</si>
  <si>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</si>
  <si>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</si>
  <si>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</si>
  <si>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</si>
  <si>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</si>
  <si>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</si>
  <si>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</si>
  <si>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</si>
  <si>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</si>
  <si>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</si>
  <si>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</si>
  <si>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</si>
  <si>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</si>
  <si>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</si>
  <si>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</si>
  <si>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</si>
  <si>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</si>
  <si>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</si>
  <si>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</si>
  <si>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</si>
  <si>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</si>
  <si>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</si>
  <si>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</si>
  <si>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</si>
  <si>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</si>
  <si>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</si>
  <si>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</si>
  <si>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</si>
  <si>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</si>
  <si>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</si>
  <si>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</si>
  <si>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</si>
  <si>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</si>
  <si>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</si>
  <si>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</si>
  <si>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</si>
  <si>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</si>
  <si>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</si>
  <si>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</si>
  <si>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</si>
  <si>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</si>
  <si>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</si>
  <si>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</si>
  <si>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</si>
  <si>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</si>
  <si>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</si>
  <si>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</si>
  <si>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</si>
  <si>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</si>
  <si>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</si>
  <si>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</si>
  <si>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</si>
  <si>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</si>
  <si>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</si>
  <si>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</si>
  <si>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</si>
  <si>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</si>
  <si>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</si>
  <si>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</si>
  <si>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</si>
  <si>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</si>
  <si>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</si>
  <si>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</si>
  <si>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</si>
  <si>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</si>
  <si>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</si>
  <si>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</si>
  <si>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</si>
  <si>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</si>
  <si>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</si>
  <si>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</si>
  <si>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</si>
  <si>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</si>
  <si>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</si>
  <si>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</si>
  <si>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</si>
  <si>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</si>
  <si>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</si>
  <si>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</si>
  <si>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</si>
  <si>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</si>
  <si>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</si>
  <si>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</si>
  <si>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</si>
  <si>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</si>
  <si>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</si>
  <si>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</si>
  <si>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</si>
  <si>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</si>
  <si>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</si>
  <si>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</si>
  <si>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</si>
  <si>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</si>
  <si>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</si>
  <si>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</si>
  <si>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</si>
  <si>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</si>
  <si>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</si>
  <si>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</si>
  <si>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</si>
  <si>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</si>
  <si>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</si>
  <si>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</si>
  <si>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</si>
  <si>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</si>
  <si>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</si>
  <si>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</si>
  <si>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</si>
  <si>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</si>
  <si>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</si>
  <si>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</si>
  <si>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</si>
  <si>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</si>
  <si>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</si>
  <si>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</si>
  <si>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</si>
  <si>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</si>
  <si>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</si>
  <si>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</si>
  <si>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</si>
  <si>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</si>
  <si>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</si>
  <si>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</si>
  <si>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</si>
  <si>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</si>
  <si>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</si>
  <si>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</si>
  <si>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</si>
  <si>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</si>
  <si>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</si>
  <si>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</si>
  <si>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</si>
  <si>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</si>
  <si>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</si>
  <si>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</si>
  <si>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</si>
  <si>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</si>
  <si>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</si>
  <si>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</si>
  <si>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</si>
  <si>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</si>
  <si>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</si>
  <si>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</si>
  <si>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</si>
  <si>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</si>
  <si>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</si>
  <si>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</si>
  <si>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</si>
  <si>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</si>
  <si>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</si>
  <si>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</si>
  <si>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</si>
  <si>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</si>
  <si>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</si>
  <si>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</si>
  <si>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</si>
  <si>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</si>
  <si>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</si>
  <si>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</si>
  <si>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</si>
  <si>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</si>
  <si>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</si>
  <si>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</si>
  <si>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</si>
  <si>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</si>
  <si>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</si>
  <si>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</si>
  <si>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</si>
  <si>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</si>
  <si>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</si>
  <si>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</si>
  <si>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</si>
  <si>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</si>
  <si>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</si>
  <si>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</si>
  <si>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</si>
  <si>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</si>
  <si>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</si>
  <si>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</si>
  <si>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</si>
  <si>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</si>
  <si>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</si>
  <si>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</si>
  <si>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</si>
  <si>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</si>
  <si>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</si>
  <si>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</si>
  <si>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</si>
  <si>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</si>
  <si>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</si>
  <si>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</si>
  <si>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</si>
  <si>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</si>
  <si>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</si>
  <si>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</si>
  <si>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</si>
  <si>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</si>
  <si>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</si>
  <si>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</si>
  <si>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</si>
  <si>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</si>
  <si>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</si>
  <si>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</si>
  <si>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</si>
  <si>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</si>
  <si>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</si>
  <si>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</si>
  <si>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</si>
  <si>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</si>
  <si>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</si>
  <si>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</si>
  <si>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</si>
  <si>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</si>
  <si>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</si>
  <si>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</si>
  <si>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</si>
  <si>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</si>
  <si>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</si>
  <si>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</si>
  <si>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</si>
  <si>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</si>
  <si>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</si>
  <si>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</si>
  <si>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</si>
  <si>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</si>
  <si>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</si>
  <si>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</si>
  <si>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</si>
  <si>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</si>
  <si>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</si>
  <si>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</si>
  <si>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</si>
  <si>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</si>
  <si>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</si>
  <si>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</si>
  <si>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</si>
  <si>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</si>
  <si>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</si>
  <si>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</si>
  <si>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</si>
  <si>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</si>
  <si>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</si>
  <si>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</si>
  <si>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</si>
  <si>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</si>
  <si>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</si>
  <si>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</si>
  <si>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</si>
  <si>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</si>
  <si>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</si>
  <si>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</si>
  <si>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</si>
  <si>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</si>
  <si>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</si>
  <si>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</si>
  <si>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</si>
  <si>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</si>
  <si>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</si>
  <si>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</si>
  <si>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</si>
  <si>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</si>
  <si>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</si>
  <si>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</si>
  <si>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</si>
  <si>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</si>
  <si>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</si>
  <si>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</si>
  <si>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</si>
  <si>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</si>
  <si>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</si>
  <si>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</si>
  <si>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</si>
  <si>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</si>
  <si>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</si>
  <si>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</si>
  <si>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</si>
  <si>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</si>
  <si>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</si>
  <si>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</si>
  <si>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</si>
  <si>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</si>
  <si>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</si>
  <si>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</si>
  <si>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</si>
  <si>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</si>
  <si>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</si>
  <si>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</si>
  <si>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</si>
  <si>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</si>
  <si>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</si>
  <si>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</si>
  <si>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</si>
  <si>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</si>
  <si>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</si>
  <si>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</si>
  <si>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</si>
  <si>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</si>
  <si>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</si>
  <si>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</si>
  <si>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</si>
  <si>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</si>
  <si>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</si>
  <si>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</si>
  <si>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</si>
  <si>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</si>
  <si>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</si>
  <si>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</si>
  <si>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</si>
  <si>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</si>
  <si>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</si>
  <si>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</si>
  <si>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</si>
  <si>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</si>
  <si>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</si>
  <si>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</si>
  <si>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</si>
  <si>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</si>
  <si>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</si>
  <si>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</si>
  <si>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</si>
  <si>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</si>
  <si>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</si>
  <si>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</si>
  <si>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</si>
  <si>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</si>
  <si>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</si>
  <si>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</si>
  <si>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</si>
  <si>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</si>
  <si>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</si>
  <si>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</si>
  <si>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</si>
  <si>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</si>
  <si>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</si>
  <si>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</si>
  <si>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</si>
  <si>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</si>
  <si>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</si>
  <si>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</si>
  <si>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</si>
  <si>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</si>
  <si>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</si>
  <si>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</si>
  <si>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</si>
  <si>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</si>
  <si>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</si>
  <si>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</si>
  <si>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</si>
  <si>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</si>
  <si>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</si>
  <si>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</si>
  <si>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</si>
  <si>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</si>
  <si>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</si>
  <si>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</si>
  <si>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</si>
  <si>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</si>
  <si>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</si>
  <si>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</si>
  <si>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</si>
  <si>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</si>
  <si>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</si>
  <si>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</si>
  <si>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</si>
  <si>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</si>
  <si>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</si>
  <si>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</si>
  <si>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</si>
  <si>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</si>
  <si>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</si>
  <si>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</si>
  <si>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</si>
  <si>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</si>
  <si>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</si>
  <si>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</si>
  <si>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</si>
  <si>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</si>
  <si>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</si>
  <si>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</si>
  <si>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</si>
  <si>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</si>
  <si>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</si>
  <si>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</si>
  <si>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</si>
  <si>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</si>
  <si>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</si>
  <si>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</si>
  <si>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</si>
  <si>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</si>
  <si>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</si>
  <si>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</si>
  <si>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</si>
  <si>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</si>
  <si>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</si>
  <si>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</si>
  <si>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</si>
  <si>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</si>
  <si>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</si>
  <si>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</si>
  <si>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</si>
  <si>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</si>
  <si>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</si>
  <si>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</si>
  <si>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</si>
  <si>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</si>
  <si>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</si>
  <si>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</si>
  <si>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</si>
  <si>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</si>
  <si>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</si>
  <si>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</si>
  <si>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</si>
  <si>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</si>
  <si>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</si>
  <si>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</si>
  <si>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</si>
  <si>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</si>
  <si>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</si>
  <si>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</si>
  <si>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</si>
  <si>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</si>
  <si>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</si>
  <si>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</si>
  <si>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</si>
  <si>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</si>
  <si>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</si>
  <si>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</si>
  <si>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</si>
  <si>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</si>
  <si>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</si>
  <si>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</si>
  <si>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</si>
  <si>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</si>
  <si>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</si>
  <si>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</si>
  <si>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</si>
  <si>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</si>
  <si>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</si>
  <si>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</si>
  <si>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</si>
  <si>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</si>
  <si>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</si>
  <si>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</si>
  <si>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</si>
  <si>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</si>
  <si>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</si>
  <si>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</si>
  <si>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</si>
  <si>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</si>
  <si>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</si>
  <si>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</si>
  <si>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</si>
  <si>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</si>
  <si>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</si>
  <si>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</si>
  <si>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</si>
  <si>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</si>
  <si>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</si>
  <si>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</si>
  <si>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</si>
  <si>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</si>
  <si>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</si>
  <si>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</si>
  <si>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</si>
  <si>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</si>
  <si>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</si>
  <si>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</si>
  <si>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</si>
  <si>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</si>
  <si>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</si>
  <si>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</si>
  <si>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</si>
  <si>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</si>
  <si>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</si>
  <si>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</si>
  <si>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</si>
  <si>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</si>
  <si>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</si>
  <si>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</si>
  <si>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</si>
  <si>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</si>
  <si>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</si>
  <si>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</si>
  <si>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</si>
  <si>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</si>
  <si>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</si>
  <si>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</si>
  <si>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</si>
  <si>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</si>
  <si>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</si>
  <si>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</si>
  <si>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</si>
  <si>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</si>
  <si>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</si>
  <si>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</si>
  <si>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</si>
  <si>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</si>
  <si>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</si>
  <si>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</si>
  <si>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</si>
  <si>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</si>
  <si>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</si>
  <si>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</si>
  <si>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</si>
  <si>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</si>
  <si>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</si>
  <si>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</si>
  <si>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</si>
  <si>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</si>
  <si>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</si>
  <si>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</si>
  <si>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</si>
  <si>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</si>
  <si>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</si>
  <si>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</si>
  <si>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</si>
  <si>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</si>
  <si>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</si>
  <si>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</si>
  <si>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</si>
  <si>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</si>
  <si>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</si>
  <si>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</si>
  <si>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</si>
  <si>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</si>
  <si>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</si>
  <si>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</si>
  <si>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</si>
  <si>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</si>
  <si>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</si>
  <si>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</si>
  <si>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</si>
  <si>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</si>
  <si>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</si>
  <si>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</si>
  <si>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</si>
  <si>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</si>
  <si>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</si>
  <si>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</si>
  <si>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</si>
  <si>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</si>
  <si>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</si>
  <si>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</si>
  <si>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</si>
  <si>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</si>
  <si>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</si>
  <si>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</si>
  <si>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</si>
  <si>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</si>
  <si>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</si>
  <si>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</si>
  <si>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</si>
  <si>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</si>
  <si>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</si>
  <si>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</si>
  <si>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</si>
  <si>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</si>
  <si>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</si>
  <si>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</si>
  <si>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</si>
  <si>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</si>
  <si>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</si>
  <si>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</si>
  <si>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</si>
  <si>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</si>
  <si>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</si>
  <si>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</si>
  <si>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</si>
  <si>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</si>
  <si>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</si>
  <si>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</si>
  <si>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</si>
  <si>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</si>
  <si>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</si>
  <si>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</si>
  <si>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</si>
  <si>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</si>
  <si>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</si>
  <si>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</si>
  <si>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</si>
  <si>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</si>
  <si>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</si>
  <si>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</si>
  <si>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</si>
  <si>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</si>
  <si>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</si>
  <si>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</si>
  <si>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</si>
  <si>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</si>
  <si>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</si>
  <si>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</si>
  <si>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</si>
  <si>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</si>
  <si>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</si>
  <si>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</si>
  <si>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</si>
  <si>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</si>
  <si>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</si>
  <si>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</si>
  <si>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</si>
  <si>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</si>
  <si>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</si>
  <si>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</si>
  <si>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</si>
  <si>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</si>
  <si>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</si>
  <si>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</si>
  <si>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</si>
  <si>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</si>
  <si>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</si>
  <si>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</si>
  <si>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</si>
  <si>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</si>
  <si>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</si>
  <si>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</si>
  <si>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</si>
  <si>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</si>
  <si>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</si>
  <si>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</si>
  <si>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</si>
  <si>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</si>
  <si>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</si>
  <si>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</si>
  <si>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</si>
  <si>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</si>
  <si>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</si>
  <si>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</si>
  <si>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</si>
  <si>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</si>
  <si>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</si>
  <si>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</si>
  <si>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</si>
  <si>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</si>
  <si>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</si>
  <si>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</si>
  <si>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</si>
  <si>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</si>
  <si>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</si>
  <si>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</si>
  <si>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</si>
  <si>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</si>
  <si>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</si>
  <si>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</si>
  <si>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</si>
  <si>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</si>
  <si>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</si>
  <si>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</si>
  <si>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</si>
  <si>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</si>
  <si>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</si>
  <si>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</si>
  <si>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</si>
  <si>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</si>
  <si>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</si>
  <si>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</si>
  <si>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</si>
  <si>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</si>
  <si>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</si>
  <si>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</si>
  <si>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</si>
  <si>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</si>
  <si>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</si>
  <si>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</si>
  <si>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</si>
  <si>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</si>
  <si>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</si>
  <si>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</si>
  <si>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</si>
  <si>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</si>
  <si>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</si>
  <si>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</si>
  <si>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</si>
  <si>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</si>
  <si>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</si>
  <si>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</si>
  <si>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</si>
  <si>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</si>
  <si>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</si>
  <si>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</si>
  <si>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</si>
  <si>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</si>
  <si>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</si>
  <si>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</si>
  <si>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</si>
  <si>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</si>
  <si>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</si>
  <si>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</si>
  <si>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</si>
  <si>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</si>
  <si>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</si>
  <si>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</si>
  <si>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</si>
  <si>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</si>
  <si>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</si>
  <si>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</si>
  <si>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</si>
  <si>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</si>
  <si>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</si>
  <si>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</si>
  <si>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</si>
  <si>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</si>
  <si>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</si>
  <si>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</si>
  <si>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</si>
  <si>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</si>
  <si>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</si>
  <si>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</si>
  <si>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</si>
  <si>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</si>
  <si>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</si>
  <si>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</si>
  <si>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</si>
  <si>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</si>
  <si>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</si>
  <si>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</si>
  <si>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</si>
  <si>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</si>
  <si>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</si>
  <si>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</si>
  <si>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</si>
  <si>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</si>
  <si>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</si>
  <si>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</si>
  <si>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</si>
  <si>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</si>
  <si>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</si>
  <si>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</si>
  <si>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</si>
  <si>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</si>
  <si>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</si>
  <si>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</si>
  <si>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</si>
  <si>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</si>
  <si>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</si>
  <si>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</si>
  <si>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</si>
  <si>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</si>
  <si>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</si>
  <si>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</si>
  <si>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</si>
  <si>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</si>
  <si>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</si>
  <si>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</si>
  <si>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</si>
  <si>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</si>
  <si>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</si>
  <si>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</si>
  <si>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</si>
  <si>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</si>
  <si>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</si>
  <si>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</si>
  <si>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</si>
  <si>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</si>
  <si>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</si>
  <si>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</si>
  <si>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</si>
  <si>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</si>
  <si>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</si>
  <si>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</si>
  <si>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</si>
  <si>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</si>
  <si>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</si>
  <si>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</si>
  <si>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</si>
  <si>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</si>
  <si>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</si>
  <si>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</si>
  <si>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</si>
  <si>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</si>
  <si>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</si>
  <si>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</si>
  <si>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</si>
  <si>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</si>
  <si>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</si>
  <si>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</si>
  <si>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</si>
  <si>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</si>
  <si>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</si>
  <si>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</si>
  <si>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</si>
  <si>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</si>
  <si>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</si>
  <si>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</si>
  <si>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</si>
  <si>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</si>
  <si>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</si>
  <si>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</si>
  <si>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</si>
  <si>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</si>
  <si>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</si>
  <si>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</si>
  <si>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</si>
  <si>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</si>
  <si>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</si>
  <si>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</si>
  <si>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</si>
  <si>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</si>
  <si>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</si>
  <si>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</si>
  <si>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</si>
  <si>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</si>
  <si>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</si>
  <si>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</si>
  <si>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</si>
  <si>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</si>
  <si>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</si>
  <si>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</si>
  <si>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</si>
  <si>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</si>
  <si>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</si>
  <si>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</si>
  <si>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</si>
  <si>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</si>
  <si>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</si>
  <si>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</si>
  <si>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</si>
  <si>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</si>
  <si>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</si>
  <si>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</si>
  <si>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</si>
  <si>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</si>
  <si>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</si>
  <si>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</si>
  <si>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</si>
  <si>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</si>
  <si>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</si>
  <si>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</si>
  <si>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</si>
  <si>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</si>
  <si>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</si>
  <si>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</si>
  <si>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</si>
  <si>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</si>
  <si>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</si>
  <si>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</si>
  <si>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</si>
  <si>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</si>
  <si>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</si>
  <si>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</si>
  <si>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</si>
  <si>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</si>
  <si>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</si>
  <si>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</si>
  <si>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</si>
  <si>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</si>
  <si>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</si>
  <si>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</si>
  <si>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</si>
  <si>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</si>
  <si>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</si>
  <si>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</si>
  <si>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</si>
  <si>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</si>
  <si>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</si>
  <si>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</si>
  <si>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</si>
  <si>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</si>
  <si>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</si>
  <si>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</si>
  <si>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</si>
  <si>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</si>
  <si>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</si>
  <si>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</si>
  <si>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</si>
  <si>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</si>
  <si>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</si>
  <si>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</si>
  <si>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</si>
  <si>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</si>
  <si>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</si>
  <si>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</si>
  <si>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</si>
  <si>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</si>
  <si>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</si>
  <si>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</si>
  <si>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</si>
  <si>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</si>
  <si>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</si>
  <si>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</si>
  <si>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</si>
  <si>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</si>
  <si>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</si>
  <si>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</si>
  <si>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</si>
  <si>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</si>
  <si>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</si>
  <si>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</si>
  <si>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</si>
  <si>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</si>
  <si>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</si>
  <si>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</si>
  <si>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</si>
  <si>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</si>
  <si>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</si>
  <si>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</si>
  <si>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</si>
  <si>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</si>
  <si>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</si>
  <si>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</si>
  <si>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</si>
  <si>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</si>
  <si>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</si>
  <si>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</si>
  <si>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</si>
  <si>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</si>
  <si>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</si>
  <si>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</si>
  <si>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</si>
  <si>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</si>
  <si>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</si>
  <si>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</si>
  <si>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</si>
  <si>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</si>
  <si>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</si>
  <si>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</si>
  <si>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</si>
  <si>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</si>
  <si>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</si>
  <si>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</si>
  <si>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</si>
  <si>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</si>
  <si>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</si>
  <si>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</si>
  <si>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</si>
  <si>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</si>
  <si>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</si>
  <si>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</si>
  <si>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</si>
  <si>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</si>
  <si>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</si>
  <si>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</si>
  <si>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</si>
  <si>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</si>
  <si>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</si>
  <si>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</si>
  <si>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</si>
  <si>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</si>
  <si>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</si>
  <si>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</si>
  <si>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</si>
  <si>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</si>
  <si>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</si>
  <si>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</si>
  <si>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</si>
  <si>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</si>
  <si>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</si>
  <si>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</si>
  <si>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</si>
  <si>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</si>
  <si>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</si>
  <si>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</si>
  <si>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</si>
  <si>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</si>
  <si>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</si>
  <si>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</si>
  <si>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</si>
  <si>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</si>
  <si>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</si>
  <si>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</si>
  <si>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</si>
  <si>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</si>
  <si>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</si>
  <si>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</si>
  <si>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</si>
  <si>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</si>
  <si>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</si>
  <si>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</si>
  <si>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</si>
  <si>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</si>
  <si>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</si>
  <si>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</si>
  <si>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</si>
  <si>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</si>
  <si>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</si>
  <si>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</si>
  <si>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</si>
  <si>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</si>
  <si>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</si>
  <si>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</si>
  <si>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</si>
  <si>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</si>
  <si>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</si>
  <si>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</si>
  <si>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</si>
  <si>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</si>
  <si>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</si>
  <si>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</si>
  <si>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</si>
  <si>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</si>
  <si>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</si>
  <si>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</si>
  <si>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</si>
  <si>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</si>
  <si>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</si>
  <si>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</si>
  <si>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</si>
  <si>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</si>
  <si>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</si>
  <si>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</si>
  <si>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</si>
  <si>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</si>
  <si>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</si>
  <si>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</si>
  <si>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</si>
  <si>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</si>
  <si>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</si>
  <si>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</si>
  <si>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</si>
  <si>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</si>
  <si>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</si>
  <si>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</si>
  <si>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</si>
  <si>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</si>
  <si>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</si>
  <si>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</si>
  <si>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</si>
  <si>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</si>
  <si>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</si>
  <si>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</si>
  <si>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</si>
  <si>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</si>
  <si>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</si>
  <si>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</si>
  <si>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</si>
  <si>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</si>
  <si>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</si>
  <si>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</si>
  <si>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</si>
  <si>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</si>
  <si>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</si>
  <si>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</si>
  <si>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</si>
  <si>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</si>
  <si>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</si>
  <si>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</si>
  <si>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</si>
  <si>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</si>
  <si>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</si>
  <si>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</si>
  <si>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</si>
  <si>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</si>
  <si>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</si>
  <si>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</si>
  <si>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</si>
  <si>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</si>
  <si>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</si>
  <si>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</si>
  <si>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</si>
  <si>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</si>
  <si>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</si>
  <si>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</si>
  <si>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</si>
  <si>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</si>
  <si>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</si>
  <si>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</si>
  <si>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</si>
  <si>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</si>
  <si>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</si>
  <si>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</si>
  <si>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</si>
  <si>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</si>
  <si>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</si>
  <si>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</si>
  <si>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</si>
  <si>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</si>
  <si>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</si>
  <si>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</si>
  <si>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</si>
  <si>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</si>
  <si>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</si>
  <si>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</si>
  <si>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</si>
  <si>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</si>
  <si>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</si>
  <si>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</si>
  <si>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</si>
  <si>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</si>
  <si>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</si>
  <si>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</si>
  <si>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</si>
  <si>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</si>
  <si>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</si>
  <si>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</si>
  <si>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</si>
  <si>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</si>
  <si>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</si>
  <si>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</si>
  <si>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</si>
  <si>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</si>
  <si>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</si>
  <si>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</si>
  <si>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</si>
  <si>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</si>
  <si>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</si>
  <si>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</si>
  <si>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</si>
  <si>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</si>
  <si>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</si>
  <si>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</si>
  <si>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</si>
  <si>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</si>
  <si>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</si>
  <si>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</si>
  <si>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</si>
  <si>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</si>
  <si>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</si>
  <si>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</si>
  <si>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</si>
  <si>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</si>
  <si>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</si>
  <si>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</si>
  <si>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</si>
  <si>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</si>
  <si>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</si>
  <si>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</si>
  <si>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</si>
  <si>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</si>
  <si>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</si>
  <si>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</si>
  <si>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</si>
  <si>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</si>
  <si>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</si>
  <si>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</si>
  <si>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</si>
  <si>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</si>
  <si>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</si>
  <si>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</si>
  <si>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</si>
  <si>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</si>
  <si>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</si>
  <si>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</si>
  <si>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</si>
  <si>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</si>
  <si>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</si>
  <si>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</si>
  <si>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</si>
  <si>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</si>
  <si>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</si>
  <si>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</si>
  <si>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</si>
  <si>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</si>
  <si>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</si>
  <si>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</si>
  <si>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</si>
  <si>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</si>
  <si>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</si>
  <si>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</si>
  <si>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</si>
  <si>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</si>
  <si>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</si>
  <si>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</si>
  <si>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</si>
  <si>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</si>
  <si>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</si>
  <si>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</si>
  <si>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</si>
  <si>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</si>
  <si>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</si>
  <si>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</si>
  <si>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</si>
  <si>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</si>
  <si>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</si>
  <si>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</si>
  <si>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</si>
  <si>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</si>
  <si>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</si>
  <si>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</si>
  <si>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</si>
  <si>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</si>
  <si>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</si>
  <si>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</si>
  <si>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</si>
  <si>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</si>
  <si>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</si>
  <si>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</si>
  <si>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</si>
  <si>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</si>
  <si>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</si>
  <si>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</si>
  <si>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</si>
  <si>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</si>
  <si>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</si>
  <si>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</si>
  <si>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</si>
  <si>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</si>
  <si>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</si>
  <si>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</si>
  <si>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</si>
  <si>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</si>
  <si>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</si>
  <si>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</si>
  <si>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</si>
  <si>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</si>
  <si>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</si>
  <si>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</si>
  <si>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</si>
  <si>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</si>
  <si>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</si>
  <si>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</si>
  <si>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</si>
  <si>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</si>
  <si>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</si>
  <si>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</si>
  <si>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</si>
  <si>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</si>
  <si>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</si>
  <si>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</si>
  <si>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</si>
  <si>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</si>
  <si>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</si>
  <si>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</si>
  <si>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</si>
  <si>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</si>
  <si>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</si>
  <si>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</si>
  <si>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</si>
  <si>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</si>
  <si>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</si>
  <si>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</si>
  <si>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</si>
  <si>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</si>
  <si>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</si>
  <si>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</si>
  <si>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</si>
  <si>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</si>
  <si>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</si>
  <si>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</si>
  <si>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</si>
  <si>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</si>
  <si>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</si>
  <si>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</si>
  <si>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</si>
  <si>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</si>
  <si>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</si>
  <si>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</si>
  <si>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</si>
  <si>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</si>
  <si>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</si>
  <si>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</si>
  <si>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</si>
  <si>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</si>
  <si>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</si>
  <si>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</si>
  <si>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</si>
  <si>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</si>
  <si>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</si>
  <si>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</si>
  <si>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</si>
  <si>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</si>
  <si>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</si>
  <si>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</si>
  <si>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</si>
  <si>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</si>
  <si>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</si>
  <si>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</si>
  <si>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</si>
  <si>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</si>
  <si>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</si>
  <si>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</si>
  <si>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</si>
  <si>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</si>
  <si>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</si>
  <si>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</si>
  <si>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</si>
  <si>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</si>
  <si>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</si>
  <si>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</si>
  <si>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</si>
  <si>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</si>
  <si>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</si>
  <si>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</si>
  <si>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</si>
  <si>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</si>
  <si>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</si>
  <si>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</si>
  <si>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</si>
  <si>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</si>
  <si>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</si>
  <si>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</si>
  <si>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</si>
  <si>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</si>
  <si>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</si>
  <si>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</si>
  <si>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</si>
  <si>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</si>
  <si>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</si>
  <si>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</si>
  <si>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</si>
  <si>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</si>
  <si>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</si>
  <si>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</si>
  <si>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</si>
  <si>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</si>
  <si>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</si>
  <si>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</si>
  <si>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</si>
  <si>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</si>
  <si>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</si>
  <si>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</si>
  <si>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</si>
  <si>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</si>
  <si>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</si>
  <si>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</si>
  <si>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</si>
  <si>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</si>
  <si>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</si>
  <si>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</si>
  <si>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</si>
  <si>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</si>
  <si>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</si>
  <si>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</si>
  <si>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</si>
  <si>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</si>
  <si>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</si>
  <si>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</si>
  <si>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</si>
  <si>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</si>
  <si>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</si>
  <si>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</si>
  <si>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</si>
  <si>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</si>
  <si>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</si>
  <si>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</si>
  <si>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</si>
  <si>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</si>
  <si>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</si>
  <si>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</si>
  <si>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</si>
  <si>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</si>
  <si>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</si>
  <si>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</si>
  <si>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</si>
  <si>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</si>
  <si>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</si>
  <si>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</si>
  <si>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</si>
  <si>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</si>
  <si>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</si>
  <si>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</si>
  <si>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</si>
  <si>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</si>
  <si>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</si>
  <si>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</si>
  <si>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</si>
  <si>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</si>
  <si>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</si>
  <si>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</si>
  <si>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</si>
  <si>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</si>
  <si>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</si>
  <si>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</si>
  <si>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</si>
  <si>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</si>
  <si>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</si>
  <si>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</si>
  <si>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</si>
  <si>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</si>
  <si>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</si>
  <si>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</si>
  <si>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</si>
  <si>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</si>
  <si>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</si>
  <si>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</si>
  <si>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</si>
  <si>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</si>
  <si>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</si>
  <si>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</si>
  <si>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</si>
  <si>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</si>
  <si>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</si>
  <si>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</si>
  <si>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</si>
  <si>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</si>
  <si>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</si>
  <si>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</si>
  <si>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</si>
  <si>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</si>
  <si>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</si>
  <si>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</si>
  <si>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</si>
  <si>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</si>
  <si>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</si>
  <si>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</si>
  <si>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</si>
  <si>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</si>
  <si>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</si>
  <si>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</si>
  <si>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</si>
  <si>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</si>
  <si>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</si>
  <si>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</si>
  <si>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</si>
  <si>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</si>
  <si>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</si>
  <si>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</si>
  <si>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</si>
  <si>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</si>
  <si>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</si>
  <si>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</si>
  <si>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</si>
  <si>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</si>
  <si>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</si>
  <si>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</si>
  <si>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</si>
  <si>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</si>
  <si>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</si>
  <si>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</si>
  <si>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</si>
  <si>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</si>
  <si>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</si>
  <si>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</si>
  <si>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</si>
  <si>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</si>
  <si>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</si>
  <si>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</si>
  <si>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</si>
  <si>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</si>
  <si>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</si>
  <si>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</si>
  <si>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</si>
  <si>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</si>
  <si>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</si>
  <si>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</si>
  <si>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</si>
  <si>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</si>
  <si>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</si>
  <si>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</si>
  <si>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</si>
  <si>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</si>
  <si>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</si>
  <si>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</si>
  <si>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</si>
  <si>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</si>
  <si>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</si>
  <si>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</si>
  <si>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</si>
  <si>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</si>
  <si>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</si>
  <si>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</si>
  <si>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</si>
  <si>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</si>
  <si>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</si>
  <si>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</si>
  <si>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</si>
  <si>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</si>
  <si>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</si>
  <si>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</si>
  <si>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</si>
  <si>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</si>
  <si>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</si>
  <si>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</si>
  <si>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</si>
  <si>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</si>
  <si>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</si>
  <si>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</si>
  <si>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</si>
  <si>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</si>
  <si>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</si>
  <si>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</si>
  <si>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</si>
  <si>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</si>
  <si>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</si>
  <si>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</si>
  <si>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</si>
  <si>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</si>
  <si>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</si>
  <si>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</si>
  <si>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</si>
  <si>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</si>
  <si>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</si>
  <si>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</si>
  <si>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</si>
  <si>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</si>
  <si>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</si>
  <si>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</si>
  <si>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</si>
  <si>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</si>
  <si>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</si>
  <si>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</si>
  <si>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</si>
  <si>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</si>
  <si>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</si>
  <si>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</si>
  <si>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</si>
  <si>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</si>
  <si>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</si>
  <si>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</si>
  <si>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</si>
  <si>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</si>
  <si>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</si>
  <si>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</si>
  <si>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</si>
  <si>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</si>
  <si>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</si>
  <si>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</si>
  <si>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</si>
  <si>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</si>
  <si>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</si>
  <si>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</si>
  <si>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</si>
  <si>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</si>
  <si>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</si>
  <si>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</si>
  <si>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</si>
  <si>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</si>
  <si>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</si>
  <si>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</si>
  <si>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</si>
  <si>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</si>
  <si>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</si>
  <si>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</si>
  <si>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</si>
  <si>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</si>
  <si>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</si>
  <si>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</si>
  <si>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</si>
  <si>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</si>
  <si>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</si>
  <si>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</si>
  <si>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</si>
  <si>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</si>
  <si>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</si>
  <si>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</si>
  <si>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</si>
  <si>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</si>
  <si>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</si>
  <si>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</si>
  <si>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</si>
  <si>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</si>
  <si>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</si>
  <si>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</si>
  <si>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</si>
  <si>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</si>
  <si>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</si>
  <si>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</si>
  <si>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</si>
  <si>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</si>
  <si>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</si>
  <si>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</si>
  <si>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</si>
  <si>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</si>
  <si>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</si>
  <si>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</si>
  <si>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</si>
  <si>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</si>
  <si>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</si>
  <si>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</si>
  <si>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</si>
  <si>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</si>
  <si>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</si>
  <si>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</si>
  <si>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</si>
  <si>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</si>
  <si>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</si>
  <si>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</si>
  <si>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</si>
  <si>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</si>
  <si>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</si>
  <si>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</si>
  <si>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</si>
  <si>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</si>
  <si>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</si>
  <si>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</si>
  <si>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</si>
  <si>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</si>
  <si>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</si>
  <si>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</si>
  <si>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</si>
  <si>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</si>
  <si>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</si>
  <si>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</si>
  <si>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</si>
  <si>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</si>
  <si>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</si>
  <si>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</si>
  <si>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</si>
  <si>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</si>
  <si>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</si>
  <si>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</si>
  <si>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</si>
  <si>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</si>
  <si>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</si>
  <si>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</si>
  <si>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</si>
  <si>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</si>
  <si>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</si>
  <si>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</si>
  <si>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</si>
  <si>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</si>
  <si>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</si>
  <si>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</si>
  <si>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</si>
  <si>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</si>
  <si>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</si>
  <si>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</si>
  <si>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</si>
  <si>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</si>
  <si>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</si>
  <si>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</si>
  <si>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</si>
  <si>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</si>
  <si>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</si>
  <si>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</si>
  <si>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</si>
  <si>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</si>
  <si>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</si>
  <si>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</si>
  <si>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</si>
  <si>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</si>
  <si>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</si>
  <si>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</si>
  <si>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</si>
  <si>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</si>
  <si>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</si>
  <si>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</si>
  <si>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</si>
  <si>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</si>
  <si>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</si>
  <si>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</si>
  <si>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</si>
  <si>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</si>
  <si>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</si>
  <si>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</si>
  <si>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</si>
  <si>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</si>
  <si>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</si>
  <si>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</si>
  <si>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</si>
  <si>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</si>
  <si>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</si>
  <si>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</si>
  <si>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</si>
  <si>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</si>
  <si>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</si>
  <si>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</si>
  <si>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</si>
  <si>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</si>
  <si>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</si>
  <si>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</si>
  <si>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</si>
  <si>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</si>
  <si>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</si>
  <si>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</si>
  <si>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</si>
  <si>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</si>
  <si>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</si>
  <si>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</si>
  <si>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</si>
  <si>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</si>
  <si>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</si>
  <si>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</si>
  <si>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</si>
  <si>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</si>
  <si>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</si>
  <si>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</si>
  <si>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</si>
  <si>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</si>
  <si>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</si>
  <si>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</si>
  <si>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</si>
  <si>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</si>
  <si>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</si>
  <si>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</si>
  <si>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</si>
  <si>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</si>
  <si>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</si>
  <si>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</si>
  <si>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</si>
  <si>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</si>
  <si>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</si>
  <si>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</si>
  <si>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</si>
  <si>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</si>
  <si>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</si>
  <si>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</si>
  <si>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</si>
  <si>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</si>
  <si>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</si>
  <si>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</si>
  <si>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</si>
  <si>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</si>
  <si>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</si>
  <si>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</si>
  <si>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</si>
  <si>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</si>
  <si>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</si>
  <si>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</si>
  <si>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</si>
  <si>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</si>
  <si>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</si>
  <si>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</si>
  <si>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</si>
  <si>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</si>
  <si>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</si>
  <si>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</si>
  <si>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</si>
  <si>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</si>
  <si>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</si>
  <si>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</si>
  <si>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</si>
  <si>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</si>
  <si>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</si>
  <si>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</si>
  <si>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</si>
  <si>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</si>
  <si>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</si>
  <si>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</si>
  <si>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</si>
  <si>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</si>
  <si>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</si>
  <si>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</si>
  <si>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</si>
  <si>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</si>
  <si>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</si>
  <si>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</si>
  <si>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</si>
  <si>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</si>
  <si>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</si>
  <si>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</si>
  <si>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</si>
  <si>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</si>
  <si>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</si>
  <si>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</si>
  <si>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</si>
  <si>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</si>
  <si>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</si>
  <si>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</si>
  <si>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</si>
  <si>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</si>
  <si>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</si>
  <si>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</si>
  <si>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</si>
  <si>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</si>
  <si>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</si>
  <si>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</si>
  <si>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</si>
  <si>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</si>
  <si>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</si>
  <si>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</si>
  <si>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</si>
  <si>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</si>
  <si>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</si>
  <si>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</si>
  <si>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</si>
  <si>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</si>
  <si>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</si>
  <si>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</si>
  <si>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</si>
  <si>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</si>
  <si>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</si>
  <si>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</si>
  <si>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</si>
  <si>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</si>
  <si>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</si>
  <si>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</si>
  <si>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</si>
  <si>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</si>
  <si>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</si>
  <si>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</si>
  <si>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</si>
  <si>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PRESTACIÓN DE SERVICIO DE MANTENIMIENTO PREVENTIVO Y CORRECTIVO INCLUYENDO LA BOLSA DE REPUESTOS DE LAS PLANTAS ELÉCTRICAS Y SISTEMA DE TRANSFERENCIA DE LA SUBRED INTEGRADA DE SERVICIOS DE SALUD SUR E.S.E</t>
  </si>
  <si>
    <t>ARRENDAMIENTO DEL INMUEBLE UBICADO EN LA CALLE 53 BIS A SUR No. 12 - 99 DEL BARRIO TUNJUELITO DE BOGOTÁ, PARA EL FUNCIONAMIENTO DE LA UNIDAD DE SERVICIOS DE SALUD ABRAHAM LINCOLN,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</si>
  <si>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</si>
  <si>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</si>
  <si>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</si>
  <si>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</si>
  <si>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</si>
  <si>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</si>
  <si>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</si>
  <si>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</si>
  <si>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</si>
  <si>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</si>
  <si>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</si>
  <si>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</si>
  <si>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</si>
  <si>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</si>
  <si>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</si>
  <si>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</si>
  <si>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</si>
  <si>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</si>
  <si>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</si>
  <si>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</si>
  <si>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</si>
  <si>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</si>
  <si>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</si>
  <si>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</si>
  <si>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</si>
  <si>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</si>
  <si>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</si>
  <si>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</si>
  <si>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</si>
  <si>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</si>
  <si>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</si>
  <si>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</si>
  <si>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</si>
  <si>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</si>
  <si>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</si>
  <si>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</si>
  <si>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</si>
  <si>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</si>
  <si>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</si>
  <si>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</si>
  <si>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</si>
  <si>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</si>
  <si>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</si>
  <si>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</si>
  <si>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</si>
  <si>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</si>
  <si>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</si>
  <si>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</si>
  <si>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</si>
  <si>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</si>
  <si>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</si>
  <si>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</si>
  <si>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</si>
  <si>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</si>
  <si>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42201610;</t>
  </si>
  <si>
    <t>comprasmedicoquirurgicos@subredsur.gov.co</t>
  </si>
  <si>
    <t>72153613;</t>
  </si>
  <si>
    <t>72153000;</t>
  </si>
  <si>
    <t>42132103;52131501;</t>
  </si>
  <si>
    <t>80131500;</t>
  </si>
  <si>
    <t>85161505;</t>
  </si>
  <si>
    <t>72154101;</t>
  </si>
  <si>
    <t>42281500;</t>
  </si>
  <si>
    <t>73152103;</t>
  </si>
  <si>
    <t>85161501;</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</si>
  <si>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</si>
  <si>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</si>
  <si>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</si>
  <si>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</si>
  <si>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</si>
  <si>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</si>
  <si>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</si>
  <si>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</si>
  <si>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</si>
  <si>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</si>
  <si>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</si>
  <si>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</si>
  <si>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</si>
  <si>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</si>
  <si>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</si>
  <si>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</si>
  <si>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</si>
  <si>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</si>
  <si>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</si>
  <si>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</si>
  <si>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</si>
  <si>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</si>
  <si>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</si>
  <si>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</si>
  <si>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</si>
  <si>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</si>
  <si>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</si>
  <si>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20102301;</t>
  </si>
  <si>
    <t>25172502;</t>
  </si>
  <si>
    <t>referentes.mantenimiento@subredsur.gov.co</t>
  </si>
  <si>
    <t>43221728;</t>
  </si>
  <si>
    <t>72152500;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</si>
  <si>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</si>
  <si>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</si>
  <si>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servicios.basicos@subredsur.gov.co</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</si>
  <si>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</si>
  <si>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</si>
  <si>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</si>
  <si>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</si>
  <si>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</si>
  <si>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</si>
  <si>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</si>
  <si>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</si>
  <si>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</si>
  <si>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</si>
  <si>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</si>
  <si>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</si>
  <si>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</si>
  <si>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</si>
  <si>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</si>
  <si>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</si>
  <si>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</si>
  <si>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</si>
  <si>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</si>
  <si>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</si>
  <si>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</si>
  <si>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</si>
  <si>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</si>
  <si>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</si>
  <si>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</si>
  <si>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</si>
  <si>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</si>
  <si>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</si>
  <si>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</si>
  <si>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</si>
  <si>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</si>
  <si>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</si>
  <si>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</si>
  <si>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jefe.comunicaciones@subredsur.gov.co</t>
  </si>
  <si>
    <t>dir.financiera@subredsur.gov.co</t>
  </si>
  <si>
    <t>72102103;</t>
  </si>
  <si>
    <t>53101800; 53121500; 53102516</t>
  </si>
  <si>
    <t>53102516;</t>
  </si>
  <si>
    <t>DRA. ANA MARGARET RABA SIERRA - DIRECTORA TECNICA GESTIÓN DEL RIESGO EN SALUD</t>
  </si>
  <si>
    <t>3004079411</t>
  </si>
  <si>
    <t>dir.riesgoensalud@subredsur.gov.co</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</si>
  <si>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</si>
  <si>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</si>
  <si>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</si>
  <si>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</si>
  <si>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</si>
  <si>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</si>
  <si>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</si>
  <si>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dir.hospitalarios@subredsur.gov.co</t>
  </si>
  <si>
    <t>DR. HECTOR JAVIER QUIÑONES ALBARRACIN - DIRECTOR SERVICIOS HOSPITALARIOS</t>
  </si>
  <si>
    <t>jefe.participacionsocial@subredsur.gov.co</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</si>
  <si>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</si>
  <si>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</si>
  <si>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</si>
  <si>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</si>
  <si>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</si>
  <si>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</si>
  <si>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</si>
  <si>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ING. DIANA CAROLINA USSA RUIZ - JEFE OFICINA SISTEMAS DE INFORMACIÓN TIC</t>
  </si>
  <si>
    <t>jefe.sistemastics@subredsur.gov.co</t>
  </si>
  <si>
    <t>ARRENDAMIENTO DE UN SISTEMA DE INFORMACION PARA EL SERVICIO DE RADIOLOGIA E IMÁGENES DIAGNOSTICAS EN LA SUBRED INTEGRADA DE SERVICIOS DE SALUD SUR ESE</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</si>
  <si>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</si>
  <si>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</si>
  <si>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</si>
  <si>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</si>
  <si>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</si>
  <si>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</si>
  <si>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</si>
  <si>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</si>
  <si>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</si>
  <si>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</si>
  <si>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</si>
  <si>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dir.talentohumano@subredsur.gov.co</t>
  </si>
  <si>
    <t>CPS REMUNERACIÓN</t>
  </si>
  <si>
    <t>CPS ASISTENCIAL</t>
  </si>
  <si>
    <t>CPS HONORARIOS</t>
  </si>
  <si>
    <t>CPS PIC</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</si>
  <si>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</si>
  <si>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</si>
  <si>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</si>
  <si>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</si>
  <si>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</si>
  <si>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</si>
  <si>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</si>
  <si>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</si>
  <si>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</si>
  <si>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</si>
  <si>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</si>
  <si>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</si>
  <si>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</si>
  <si>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</si>
  <si>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</si>
  <si>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</si>
  <si>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</si>
  <si>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</si>
  <si>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</si>
  <si>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</si>
  <si>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</si>
  <si>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</si>
  <si>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</si>
  <si>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</si>
  <si>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</si>
  <si>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dir.ambulatorios@subredsur.gov.co</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</si>
  <si>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</si>
  <si>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</si>
  <si>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</si>
  <si>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</si>
  <si>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</si>
  <si>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</si>
  <si>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</si>
  <si>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</si>
  <si>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</si>
  <si>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</si>
  <si>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</si>
  <si>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</si>
  <si>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</si>
  <si>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</si>
  <si>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</si>
  <si>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</si>
  <si>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</si>
  <si>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</si>
  <si>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</si>
  <si>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</si>
  <si>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</si>
  <si>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</si>
  <si>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</si>
  <si>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</si>
  <si>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</si>
  <si>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</si>
  <si>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</si>
  <si>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</si>
  <si>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</si>
  <si>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</si>
  <si>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</si>
  <si>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</si>
  <si>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</si>
  <si>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</si>
  <si>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</si>
  <si>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</si>
  <si>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</si>
  <si>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</si>
  <si>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</si>
  <si>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</si>
  <si>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</si>
  <si>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</si>
  <si>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</si>
  <si>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</si>
  <si>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</si>
  <si>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</si>
  <si>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</si>
  <si>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</si>
  <si>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</si>
  <si>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</si>
  <si>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</si>
  <si>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</si>
  <si>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</si>
  <si>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</si>
  <si>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</si>
  <si>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</si>
  <si>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</si>
  <si>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</si>
  <si>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</si>
  <si>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</si>
  <si>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</si>
  <si>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</si>
  <si>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</si>
  <si>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</si>
  <si>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</si>
  <si>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</si>
  <si>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</si>
  <si>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</si>
  <si>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</si>
  <si>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</si>
  <si>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</si>
  <si>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</si>
  <si>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</si>
  <si>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</si>
  <si>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</si>
  <si>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</si>
  <si>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</si>
  <si>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</si>
  <si>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</si>
  <si>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</si>
  <si>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</si>
  <si>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</si>
  <si>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</si>
  <si>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</si>
  <si>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</si>
  <si>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INSUMOS MEDICOQUIRURGICOS PARA CUBRIR LAS NECESIDADES DE LOS SERVICIOS ASISTENCIALES DE LAS UNIDADES QUE COMPONEN LA SUBRED INTEGRADA DE SERVICIOS DE SALUD SUR E.S.E </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</si>
  <si>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</si>
  <si>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</si>
  <si>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</si>
  <si>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</si>
  <si>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</si>
  <si>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</si>
  <si>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</si>
  <si>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</si>
  <si>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</si>
  <si>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</si>
  <si>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</si>
  <si>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</si>
  <si>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</si>
  <si>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</si>
  <si>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</si>
  <si>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</si>
  <si>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</si>
  <si>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</si>
  <si>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</si>
  <si>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</si>
  <si>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</si>
  <si>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</si>
  <si>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</si>
  <si>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</si>
  <si>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</si>
  <si>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</si>
  <si>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</si>
  <si>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</si>
  <si>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</si>
  <si>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</si>
  <si>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</si>
  <si>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</si>
  <si>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</si>
  <si>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</si>
  <si>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</si>
  <si>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</si>
  <si>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</si>
  <si>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</si>
  <si>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</si>
  <si>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</si>
  <si>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</si>
  <si>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</si>
  <si>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73161606, QUITAR UNA DEL SECOP JULIO</t>
  </si>
  <si>
    <t>SUMINISTRO AL PERSONAL DEL PROGRAMA DE APH DE LA SUBRED INTEGRADA DE SERVICIOS DE SALUD SUR E.S.E. LOS ELEMENTOS DE PROTECCIÓN, SEGURIDAD E IDENTIFICACIÓN INSTITUCIONAL.</t>
  </si>
  <si>
    <t>53121701 BORRAR SECOP ABRIL</t>
  </si>
  <si>
    <t xml:space="preserve">ADQUISICION DE SILLAS ERGONOMICAS PARA LA INTERVENCIÓN DE TRABAJO CON VDT EN LA SUBRED INTEGRADA DE SERVICIOS DE SALUD SUR E.S.E. </t>
  </si>
  <si>
    <t>42191800;42191803</t>
  </si>
  <si>
    <t xml:space="preserve">12142100; </t>
  </si>
  <si>
    <t xml:space="preserve">eLABORACION, DISEÑO Y CONFECCIÓN DE CHAQUETAS, MORRALES, GORRAS Y CARPAS, QUE PERMITAN LA CORRECTA IDENTIFICACIÓN DEL TALENTO HUMANO DE LA SUBRED SUR QUE OPERA LOS PROGRAMAS Y PROYECTOS DIRIGIDOS A LA POBLACIÓN A CARGO DE LA SUBRED INTEGRADA DE SERVICIOS </t>
  </si>
  <si>
    <t>SUMINISTRO DE INSUMOS PARA LA IMPRESIÓN DE FORMATOS, ACTAS, MATERIALPUBLICITARIO, CARTILLAS EDUCATIVAS, LIBROS Y DEMAS ELEMENTOSPROMOCIONALES REQUERIDOS PARA APOYO Y DESARROLLO DE LASACTIVIDADES DEL PLAN DE INTERVENCIONES COLECTIVAS PSPIC DE LA SUBREDINTEGRADA DE SERVICIOS DE SALUD SUR E.S.E</t>
  </si>
  <si>
    <t>SUMINISTRO DE SUSTANCIAS QUÍMICAS (PLAGUICIDAS YRODENTICIDAS DE SEGUNDA GENERACIÓN), PARA EL PROCESO DE CONTROL DEVECTORES Y PLAGAS EN EXTERIORES, EN LA SUBRED INTEGRADA DE SERVICIOSDE SALUD SUR E.S.E.”,</t>
  </si>
  <si>
    <t>CONTRATAR EL MANTEMINIENTO Y RECARGA DE LOS EXTINTORES PARA LA SUBRED INTEGRADA DE SERVICIOS DE SALUD SUR E.S.E.</t>
  </si>
  <si>
    <t>DR JAMES FERNANDO BELTRAN RODRIGUEZ - DIRECTOR DE TALENTO HUMANO</t>
  </si>
  <si>
    <t>10151500
30161906
52151617
52151663
44121708</t>
  </si>
  <si>
    <t>SUMINISTRO DE INSUMOS Y MATERIALES PARA LA EJECUCIÓN DE LAS SESIONES DIRIGIDAS POR EL/LA SABEDORA EN EL COMPONENTE DE SABERES ANCESTRALES EN MEDICINA TRADICIONAL PARA LA EJECUCIÓN DEL CONVENIO INTERADMINISTRATIVO, SUSCRITO ENTRE LA SUBRED INTEGRADA DE SERVICIOS DE SALUD SUR E.S.E. Y EL FONDO DE DESARROLLO LOCAL DE LA ALCALDÍA DE SUMAPAZ.</t>
  </si>
  <si>
    <t>DRA GLORIA MARITZA PINILLA PINILLA - DIRECTORA SERVICIOS AMBULATORIOS</t>
  </si>
  <si>
    <t>ING. FABIO NIÑO ARJONA - LÍDER CPS</t>
  </si>
  <si>
    <t>DRA CARMENZA MANOTAS BUENO - DIRECTORA CONTRATACIÓN</t>
  </si>
  <si>
    <t xml:space="preserve"> DRA CARMENZA MANOTAS BUENO - DIRECTORA CONTRATACIÓN</t>
  </si>
  <si>
    <t>DRA ANDREA LOPEZ GUERRERO - JEFE OFICINA PARTICIPACIÓN COMUNITARIA Y SERVICIO AL CIUDADANO</t>
  </si>
  <si>
    <t>DRA ISLENY OSPINA MARULANDA - JEFE OFICINA ASESORA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</si>
</sst>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2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0" fontId="19" fillId="7" borderId="10" xfId="0" applyFont="1" applyFill="1" applyBorder="1" applyAlignment="1" applyProtection="1">
      <alignment horizontal="center" vertical="center"/>
      <protection locked="0"/>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49" fontId="21" fillId="7" borderId="15"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21" fillId="7" borderId="1" xfId="0" applyFont="1" applyFill="1" applyBorder="1" applyAlignment="1" applyProtection="1">
      <alignment horizontal="center" vertical="center"/>
      <protection locked="0"/>
    </xf>
    <xf numFmtId="49" fontId="21" fillId="7" borderId="11" xfId="30" applyNumberFormat="1" applyFont="1" applyFill="1" applyBorder="1" applyAlignment="1" applyProtection="1">
      <alignment horizontal="center" vertical="center" wrapText="1"/>
      <protection locked="0"/>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15" fillId="7" borderId="13"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20" fillId="7" borderId="10" xfId="0" applyFont="1" applyFill="1" applyBorder="1" applyAlignment="1">
      <alignment horizontal="center" vertical="center" wrapText="1"/>
    </xf>
    <xf numFmtId="0" fontId="21"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49" fontId="5" fillId="7" borderId="1"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23" fillId="7" borderId="1" xfId="0" applyFont="1" applyFill="1" applyBorder="1" applyAlignment="1" applyProtection="1">
      <alignment horizontal="center" vertical="center" wrapText="1"/>
      <protection locked="0"/>
    </xf>
    <xf numFmtId="0" fontId="15" fillId="7" borderId="10" xfId="0" applyFont="1" applyFill="1" applyBorder="1" applyAlignment="1">
      <alignment horizontal="center" vertical="center" wrapText="1"/>
    </xf>
    <xf numFmtId="0" fontId="8" fillId="7" borderId="15" xfId="30" applyFill="1" applyBorder="1" applyAlignment="1">
      <alignment horizontal="center" vertical="center"/>
    </xf>
    <xf numFmtId="0" fontId="22" fillId="7" borderId="1" xfId="0" applyFont="1" applyFill="1" applyBorder="1" applyAlignment="1" applyProtection="1">
      <alignment horizontal="center" vertical="center" wrapText="1"/>
      <protection locked="0"/>
    </xf>
    <xf numFmtId="0" fontId="30" fillId="7" borderId="1" xfId="0" applyFont="1" applyFill="1" applyBorder="1" applyAlignment="1">
      <alignment horizontal="justify" vertical="center"/>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5"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28" fillId="7" borderId="1" xfId="0" applyFont="1" applyFill="1" applyBorder="1" applyAlignment="1">
      <alignment horizontal="justify" vertical="center"/>
    </xf>
    <xf numFmtId="0" fontId="20" fillId="7" borderId="1" xfId="0" applyFont="1" applyFill="1" applyBorder="1" applyAlignment="1">
      <alignment horizontal="justify" vertical="center"/>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12</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12</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44</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590550</xdr:colOff>
      <xdr:row>1</xdr:row>
      <xdr:rowOff>266700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32308800"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1276350</xdr:colOff>
      <xdr:row>95</xdr:row>
      <xdr:rowOff>304800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31032450" y="25146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dir.contratacion@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comprasmedicoquirurgicos@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65" Type="http://schemas.openxmlformats.org/officeDocument/2006/relationships/hyperlink" Target="mailto:jefe.sistemastics@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jefe.desarrolloinstitucion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contrataci&#243;n@subredsur.gov.co" TargetMode="External"/><Relationship Id="rId513"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52" Type="http://schemas.openxmlformats.org/officeDocument/2006/relationships/hyperlink" Target="mailto:jefe.desarrolloinstitucional@subredsur.gov.co" TargetMode="External"/><Relationship Id="rId457"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 Id="rId98" Type="http://schemas.openxmlformats.org/officeDocument/2006/relationships/hyperlink" Target="mailto:lider.biomedico.administrativo@subredsur.gov.co" TargetMode="External"/><Relationship Id="rId163" Type="http://schemas.openxmlformats.org/officeDocument/2006/relationships/hyperlink" Target="mailto:dir.contratacion@subredsur.gov.co" TargetMode="External"/><Relationship Id="rId370" Type="http://schemas.openxmlformats.org/officeDocument/2006/relationships/hyperlink" Target="mailto:dir.contratacio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drawing" Target="../drawings/drawing1.xml"/><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dir.contratacion@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gestionsuministros@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lider.biomedico.administrativo@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47" Type="http://schemas.openxmlformats.org/officeDocument/2006/relationships/hyperlink" Target="mailto:transporte@subredsur.gov.co" TargetMode="External"/><Relationship Id="rId112" Type="http://schemas.openxmlformats.org/officeDocument/2006/relationships/hyperlink" Target="mailto:dir.riesgoensalud@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58" Type="http://schemas.openxmlformats.org/officeDocument/2006/relationships/hyperlink" Target="mailto:jefe.sistemastics@subredsur.gov.co" TargetMode="External"/><Relationship Id="rId123" Type="http://schemas.openxmlformats.org/officeDocument/2006/relationships/hyperlink" Target="mailto:jefe.sistemastics@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dir.contratacion@subredsur.gov.co" TargetMode="External"/><Relationship Id="rId134" Type="http://schemas.openxmlformats.org/officeDocument/2006/relationships/hyperlink" Target="mailto:jefe.desarrolloinstitucional@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lider.biomedico.administrativo@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jefe.sistemastics@subredsur.gov.co" TargetMode="External"/><Relationship Id="rId156" Type="http://schemas.openxmlformats.org/officeDocument/2006/relationships/hyperlink" Target="mailto:dir.contratacion@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dir.contratacion@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dir.contratacion@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243;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mplementarios@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lider.biomedico.administrativo@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6" Type="http://schemas.openxmlformats.org/officeDocument/2006/relationships/hyperlink" Target="mailto:dir.riesgo.profesional.salud1@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27" Type="http://schemas.openxmlformats.org/officeDocument/2006/relationships/hyperlink" Target="mailto:comprasmedicoquirurgico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comprasmedicoquirurgic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referentes.mantenimiento@subredsur.gov.co" TargetMode="External"/><Relationship Id="rId149" Type="http://schemas.openxmlformats.org/officeDocument/2006/relationships/hyperlink" Target="mailto:jefe.desarrolloinstitucional@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jefe.sistemastics@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desarrolloinstitucional@subredsur.gov.co" TargetMode="External"/><Relationship Id="rId140" Type="http://schemas.openxmlformats.org/officeDocument/2006/relationships/hyperlink" Target="mailto:jefe.desarrolloinstitucional@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contrataci&#243;n@subredsur.gov.co" TargetMode="External"/><Relationship Id="rId151" Type="http://schemas.openxmlformats.org/officeDocument/2006/relationships/hyperlink" Target="mailto:gestionsuministros@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lider.biomedico.administrativo@subredsur.gov.co" TargetMode="External"/><Relationship Id="rId109" Type="http://schemas.openxmlformats.org/officeDocument/2006/relationships/hyperlink" Target="mailto:dir.riesgoensalud@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comprasmedicoquirurgicos@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dir.contratacion@subredsur.gov.co" TargetMode="External"/><Relationship Id="rId467" Type="http://schemas.openxmlformats.org/officeDocument/2006/relationships/hyperlink" Target="mailto:dir.contratacion@subredsur.gov.co" TargetMode="External"/><Relationship Id="rId1097" Type="http://schemas.openxmlformats.org/officeDocument/2006/relationships/printerSettings" Target="../printerSettings/printerSettings1.bin"/><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dir.contratacion@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financiera@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46" Type="http://schemas.openxmlformats.org/officeDocument/2006/relationships/hyperlink" Target="mailto:transporte@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jefe.participacionsocial@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22" Type="http://schemas.openxmlformats.org/officeDocument/2006/relationships/hyperlink" Target="mailto:gestionambiental@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dir.contratacion@subredsur.gov.co" TargetMode="External"/><Relationship Id="rId133" Type="http://schemas.openxmlformats.org/officeDocument/2006/relationships/hyperlink" Target="mailto:lider.biomedico.administrativo@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dir.contrataci&#243;n@subredsur.gov.co" TargetMode="External"/><Relationship Id="rId144" Type="http://schemas.openxmlformats.org/officeDocument/2006/relationships/hyperlink" Target="mailto:lider.biomedico.administrativo@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jefe.desarrolloinstitucional@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dir.contratacion@subredsur.gov.co" TargetMode="External"/><Relationship Id="rId166" Type="http://schemas.openxmlformats.org/officeDocument/2006/relationships/hyperlink" Target="mailto:dir.contratacion@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243;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lider.biomedico.administrativo@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contrataci&#243;n@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30" Type="http://schemas.openxmlformats.org/officeDocument/2006/relationships/hyperlink" Target="mailto:lider.biomedico.administrativo@subredsur.gov.co" TargetMode="External"/><Relationship Id="rId126" Type="http://schemas.openxmlformats.org/officeDocument/2006/relationships/hyperlink" Target="mailto:jefe.sistemastics@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gestionsuministros@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comprasmedicoquirurgic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referentes.mantenimiento@subredsur.gov.co" TargetMode="External"/><Relationship Id="rId148" Type="http://schemas.openxmlformats.org/officeDocument/2006/relationships/hyperlink" Target="mailto:jefe.desarrolloinstitucional@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jefe.sistemastics@subredsur.gov.co" TargetMode="External"/><Relationship Id="rId159" Type="http://schemas.openxmlformats.org/officeDocument/2006/relationships/hyperlink" Target="mailto:dir.contratacion@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desarrolloinstitucional@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dir.contrataci&#243;n@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riesgoensalud@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comprasmedicoquirurgicos@subredsur.gov.co" TargetMode="External"/><Relationship Id="rId161" Type="http://schemas.openxmlformats.org/officeDocument/2006/relationships/hyperlink" Target="mailto:dir.contratacion@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jefe.desarrolloinstitucional@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jefe.desarrolloinstitucional@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dir.contratacion@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45" Type="http://schemas.openxmlformats.org/officeDocument/2006/relationships/hyperlink" Target="mailto:responsabilidadsocial.eje@subredsur.gov.co" TargetMode="External"/><Relationship Id="rId110" Type="http://schemas.openxmlformats.org/officeDocument/2006/relationships/hyperlink" Target="mailto:jefe.participacionsocial@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56" Type="http://schemas.openxmlformats.org/officeDocument/2006/relationships/hyperlink" Target="mailto:jefe.calidad@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lider.biomedico.administrativo@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sistemastics@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lider.biomedico.administrativo@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dir.ambulatorios@subredsur.gov.co" TargetMode="External"/><Relationship Id="rId143" Type="http://schemas.openxmlformats.org/officeDocument/2006/relationships/hyperlink" Target="mailto:lider.biomedico.administrativo@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dir.contrataci&#243;n@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dir.contratacion@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243;n@subredsur.gov.co" TargetMode="External"/><Relationship Id="rId176" Type="http://schemas.openxmlformats.org/officeDocument/2006/relationships/hyperlink" Target="mailto:dir.contratacion@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gestionsuministros@subredsur.gov.co" TargetMode="External"/><Relationship Id="rId103" Type="http://schemas.openxmlformats.org/officeDocument/2006/relationships/hyperlink" Target="mailto:lider.biomedico.administrativo@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dir.urgencia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jefe.desarrolloinstitucional@subredsur.gov.co" TargetMode="External"/><Relationship Id="rId49" Type="http://schemas.openxmlformats.org/officeDocument/2006/relationships/hyperlink" Target="mailto:transport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jefe.desarrolloinstitucional@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comprasmedicoquirurgic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lider.biomedico.administrativo@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referentes.mantenimiento@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dir.contratacion@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jefe.sistemastic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dir.urgencias@subredsur.gov.co" TargetMode="External"/><Relationship Id="rId169" Type="http://schemas.openxmlformats.org/officeDocument/2006/relationships/hyperlink" Target="mailto:dir.contratacion@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243;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jefe.desarrolloinstitucional@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jefe.sistemastics@subredsur.gov.co" TargetMode="External"/><Relationship Id="rId160" Type="http://schemas.openxmlformats.org/officeDocument/2006/relationships/hyperlink" Target="mailto:dir.contratacion@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talentohumano@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contratacion@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jefe.desarrolloinstitucional@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comments" Target="../comments1.xml"/><Relationship Id="rId44" Type="http://schemas.openxmlformats.org/officeDocument/2006/relationships/hyperlink" Target="mailto:recursos.fis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55" Type="http://schemas.openxmlformats.org/officeDocument/2006/relationships/hyperlink" Target="mailto:gestionambiental@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sistemastics@subredsur.gov.co" TargetMode="External"/><Relationship Id="rId131" Type="http://schemas.openxmlformats.org/officeDocument/2006/relationships/hyperlink" Target="mailto:dir.riesgoensalud@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gestionsuministro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dir.contrataci&#243;n@subredsur.gov.co" TargetMode="External"/><Relationship Id="rId153" Type="http://schemas.openxmlformats.org/officeDocument/2006/relationships/hyperlink" Target="mailto:jefe.desarrolloinstitucional@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gestionambiental@subredsur.gov.co" TargetMode="External"/><Relationship Id="rId164" Type="http://schemas.openxmlformats.org/officeDocument/2006/relationships/hyperlink" Target="mailto:dir.contratacion@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vmlDrawing" Target="../drawings/vmlDrawing1.vm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dir.contratacion@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gestionsuministros@subredsur.gov.co" TargetMode="External"/><Relationship Id="rId102" Type="http://schemas.openxmlformats.org/officeDocument/2006/relationships/hyperlink" Target="mailto:dir.riesgoensalud@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dir.contrataci&#243;n@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48" Type="http://schemas.openxmlformats.org/officeDocument/2006/relationships/hyperlink" Target="mailto:transporte@subredsur.gov.co" TargetMode="External"/><Relationship Id="rId113" Type="http://schemas.openxmlformats.org/officeDocument/2006/relationships/hyperlink" Target="mailto:dir.complementari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59" Type="http://schemas.openxmlformats.org/officeDocument/2006/relationships/hyperlink" Target="mailto:jefe.sistemastics@subredsur.gov.co" TargetMode="External"/><Relationship Id="rId124" Type="http://schemas.openxmlformats.org/officeDocument/2006/relationships/hyperlink" Target="mailto:gestionambiental@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dir.ambulatorios@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transporte@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dir.contratacion@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jefe.sistemastic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dir.contratacion@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dir.talentohumano@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243;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riesgo.profesional.salud1@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riesgo.profesional.salud1@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riesgoensalud@subredsur.gov.co" TargetMode="External"/><Relationship Id="rId117" Type="http://schemas.openxmlformats.org/officeDocument/2006/relationships/hyperlink" Target="mailto:dir.riesgo.profesional.salud1@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lider.biomedico.administrativo@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54" Type="http://schemas.openxmlformats.org/officeDocument/2006/relationships/hyperlink" Target="mailto:servicios.basicos@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supervision.recursosfisicos@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calidad@subredsur.gov.co" TargetMode="External"/><Relationship Id="rId807"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M1721"/>
  <sheetViews>
    <sheetView tabSelected="1" zoomScale="50" zoomScaleNormal="50" workbookViewId="0">
      <pane xSplit="3" ySplit="6" topLeftCell="D219" activePane="bottomRight" state="frozen"/>
      <selection pane="topRight" activeCell="D1" sqref="D1"/>
      <selection pane="bottomLeft" activeCell="A7" sqref="A7"/>
      <selection pane="bottomRight" activeCell="B265" sqref="B265"/>
    </sheetView>
  </sheetViews>
  <sheetFormatPr baseColWidth="10" defaultColWidth="9.140625" defaultRowHeight="12.75" x14ac:dyDescent="0.2"/>
  <cols>
    <col min="1" max="1" width="16" style="4" hidden="1" customWidth="1"/>
    <col min="2" max="2" width="16.28515625" style="5" customWidth="1"/>
    <col min="3" max="3" width="88.42578125" style="69"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26" style="4" customWidth="1"/>
    <col min="15" max="15" width="35.5703125" style="4" customWidth="1"/>
    <col min="16" max="16" width="29.42578125" style="4" customWidth="1"/>
    <col min="17" max="17" width="49.85546875" style="10" customWidth="1"/>
    <col min="18" max="31" width="9.140625" style="7" customWidth="1"/>
    <col min="32" max="16384" width="9.140625" style="7"/>
  </cols>
  <sheetData>
    <row r="1" spans="1:17" ht="13.5" thickBot="1" x14ac:dyDescent="0.25">
      <c r="I1" s="70"/>
      <c r="O1" s="71"/>
    </row>
    <row r="2" spans="1:17" ht="60" customHeight="1" thickBot="1" x14ac:dyDescent="0.25">
      <c r="A2" s="7"/>
      <c r="B2" s="72" t="s">
        <v>107794</v>
      </c>
      <c r="C2" s="73"/>
      <c r="D2" s="73"/>
      <c r="E2" s="73"/>
      <c r="F2" s="74"/>
      <c r="G2" s="73"/>
      <c r="H2" s="73"/>
      <c r="I2" s="72"/>
      <c r="J2" s="74"/>
      <c r="K2" s="73"/>
      <c r="L2" s="73"/>
      <c r="M2" s="73"/>
      <c r="N2" s="73"/>
      <c r="O2" s="72"/>
      <c r="P2" s="73"/>
      <c r="Q2" s="74"/>
    </row>
    <row r="3" spans="1:17" ht="12.75" customHeight="1" x14ac:dyDescent="0.2">
      <c r="A3" s="8"/>
      <c r="B3" s="75" t="s">
        <v>107786</v>
      </c>
      <c r="C3" s="76"/>
      <c r="D3" s="76"/>
      <c r="E3" s="76"/>
      <c r="F3" s="77"/>
      <c r="G3" s="76"/>
      <c r="H3" s="76"/>
      <c r="I3" s="75"/>
      <c r="J3" s="77"/>
      <c r="K3" s="76"/>
      <c r="L3" s="76"/>
      <c r="M3" s="76"/>
      <c r="N3" s="76"/>
      <c r="O3" s="75"/>
      <c r="P3" s="76"/>
      <c r="Q3" s="76"/>
    </row>
    <row r="4" spans="1:17" ht="21" customHeight="1" x14ac:dyDescent="0.2">
      <c r="B4" s="78"/>
      <c r="C4" s="79"/>
      <c r="D4" s="79"/>
      <c r="E4" s="79"/>
      <c r="F4" s="80"/>
      <c r="G4" s="79"/>
      <c r="H4" s="79"/>
      <c r="I4" s="78"/>
      <c r="J4" s="80"/>
      <c r="K4" s="79"/>
      <c r="L4" s="79"/>
      <c r="M4" s="79"/>
      <c r="N4" s="79"/>
      <c r="O4" s="78"/>
      <c r="P4" s="79"/>
      <c r="Q4" s="79"/>
    </row>
    <row r="5" spans="1:17" ht="15" customHeight="1" thickBot="1" x14ac:dyDescent="0.25">
      <c r="B5" s="78"/>
      <c r="C5" s="79"/>
      <c r="D5" s="79"/>
      <c r="E5" s="79"/>
      <c r="F5" s="80"/>
      <c r="G5" s="79"/>
      <c r="H5" s="79"/>
      <c r="I5" s="78"/>
      <c r="J5" s="80"/>
      <c r="K5" s="79"/>
      <c r="L5" s="79"/>
      <c r="M5" s="79"/>
      <c r="N5" s="79"/>
      <c r="O5" s="78"/>
      <c r="P5" s="79"/>
      <c r="Q5" s="79"/>
    </row>
    <row r="6" spans="1:17" ht="42.75" customHeight="1" thickBot="1" x14ac:dyDescent="0.25">
      <c r="A6" s="9"/>
      <c r="B6" s="81" t="s">
        <v>107776</v>
      </c>
      <c r="C6" s="82" t="s">
        <v>107777</v>
      </c>
      <c r="D6" s="83" t="s">
        <v>107778</v>
      </c>
      <c r="E6" s="83" t="s">
        <v>107779</v>
      </c>
      <c r="F6" s="83" t="s">
        <v>107787</v>
      </c>
      <c r="G6" s="83" t="s">
        <v>107788</v>
      </c>
      <c r="H6" s="83" t="s">
        <v>39</v>
      </c>
      <c r="I6" s="84" t="s">
        <v>107780</v>
      </c>
      <c r="J6" s="84" t="s">
        <v>107781</v>
      </c>
      <c r="K6" s="83" t="s">
        <v>206</v>
      </c>
      <c r="L6" s="83" t="s">
        <v>94</v>
      </c>
      <c r="M6" s="83" t="s">
        <v>107782</v>
      </c>
      <c r="N6" s="83" t="s">
        <v>3</v>
      </c>
      <c r="O6" s="83" t="s">
        <v>107783</v>
      </c>
      <c r="P6" s="82" t="s">
        <v>107784</v>
      </c>
      <c r="Q6" s="85" t="s">
        <v>107785</v>
      </c>
    </row>
    <row r="7" spans="1:17" s="13" customFormat="1" ht="63" x14ac:dyDescent="0.2">
      <c r="A7" s="4"/>
      <c r="B7" s="86" t="s">
        <v>108123</v>
      </c>
      <c r="C7" s="87" t="s">
        <v>107898</v>
      </c>
      <c r="D7" s="20">
        <v>7</v>
      </c>
      <c r="E7" s="20">
        <v>8</v>
      </c>
      <c r="F7" s="20">
        <v>4</v>
      </c>
      <c r="G7" s="20">
        <v>1</v>
      </c>
      <c r="H7" s="17">
        <v>0</v>
      </c>
      <c r="I7" s="24">
        <v>4500000</v>
      </c>
      <c r="J7" s="24">
        <v>4500000</v>
      </c>
      <c r="K7" s="17">
        <v>0</v>
      </c>
      <c r="L7" s="17">
        <v>0</v>
      </c>
      <c r="M7" s="19" t="s">
        <v>107823</v>
      </c>
      <c r="N7" s="19" t="s">
        <v>15</v>
      </c>
      <c r="O7" s="19" t="s">
        <v>107824</v>
      </c>
      <c r="P7" s="20">
        <v>3212151095</v>
      </c>
      <c r="Q7" s="88" t="s">
        <v>107825</v>
      </c>
    </row>
    <row r="8" spans="1:17" s="13" customFormat="1" ht="110.25" x14ac:dyDescent="0.2">
      <c r="A8" s="5"/>
      <c r="B8" s="67">
        <v>95122300</v>
      </c>
      <c r="C8" s="15" t="s">
        <v>108073</v>
      </c>
      <c r="D8" s="16">
        <v>6</v>
      </c>
      <c r="E8" s="16">
        <v>7</v>
      </c>
      <c r="F8" s="16">
        <v>7</v>
      </c>
      <c r="G8" s="16">
        <v>1</v>
      </c>
      <c r="H8" s="17">
        <v>0</v>
      </c>
      <c r="I8" s="18">
        <v>0</v>
      </c>
      <c r="J8" s="18">
        <v>0</v>
      </c>
      <c r="K8" s="17">
        <v>0</v>
      </c>
      <c r="L8" s="17">
        <v>0</v>
      </c>
      <c r="M8" s="19" t="s">
        <v>107823</v>
      </c>
      <c r="N8" s="19" t="s">
        <v>15</v>
      </c>
      <c r="O8" s="33" t="s">
        <v>107980</v>
      </c>
      <c r="P8" s="20">
        <v>3219006435</v>
      </c>
      <c r="Q8" s="62" t="s">
        <v>107981</v>
      </c>
    </row>
    <row r="9" spans="1:17" s="13" customFormat="1" ht="63" x14ac:dyDescent="0.2">
      <c r="A9" s="4"/>
      <c r="B9" s="68" t="s">
        <v>107856</v>
      </c>
      <c r="C9" s="15" t="s">
        <v>107809</v>
      </c>
      <c r="D9" s="16">
        <v>3</v>
      </c>
      <c r="E9" s="16">
        <v>4</v>
      </c>
      <c r="F9" s="16">
        <v>12</v>
      </c>
      <c r="G9" s="16">
        <v>1</v>
      </c>
      <c r="H9" s="17">
        <v>0</v>
      </c>
      <c r="I9" s="18">
        <f>8000000</f>
        <v>8000000</v>
      </c>
      <c r="J9" s="18">
        <f>8000000</f>
        <v>8000000</v>
      </c>
      <c r="K9" s="17">
        <v>0</v>
      </c>
      <c r="L9" s="17">
        <v>0</v>
      </c>
      <c r="M9" s="19" t="s">
        <v>107823</v>
      </c>
      <c r="N9" s="19" t="s">
        <v>15</v>
      </c>
      <c r="O9" s="19" t="s">
        <v>107824</v>
      </c>
      <c r="P9" s="20">
        <v>3173759698</v>
      </c>
      <c r="Q9" s="25" t="s">
        <v>107799</v>
      </c>
    </row>
    <row r="10" spans="1:17" s="13" customFormat="1" ht="49.5" customHeight="1" x14ac:dyDescent="0.2">
      <c r="A10" s="4"/>
      <c r="B10" s="89" t="s">
        <v>107839</v>
      </c>
      <c r="C10" s="15" t="s">
        <v>107797</v>
      </c>
      <c r="D10" s="16">
        <v>1</v>
      </c>
      <c r="E10" s="16">
        <v>2</v>
      </c>
      <c r="F10" s="16">
        <v>6</v>
      </c>
      <c r="G10" s="16">
        <v>1</v>
      </c>
      <c r="H10" s="17">
        <v>0</v>
      </c>
      <c r="I10" s="18">
        <f>3000000*6</f>
        <v>18000000</v>
      </c>
      <c r="J10" s="18">
        <f>3000000*6</f>
        <v>18000000</v>
      </c>
      <c r="K10" s="17">
        <v>0</v>
      </c>
      <c r="L10" s="17">
        <v>0</v>
      </c>
      <c r="M10" s="19" t="s">
        <v>107823</v>
      </c>
      <c r="N10" s="19" t="s">
        <v>15</v>
      </c>
      <c r="O10" s="19" t="s">
        <v>107824</v>
      </c>
      <c r="P10" s="20">
        <v>3006589235</v>
      </c>
      <c r="Q10" s="25" t="s">
        <v>107789</v>
      </c>
    </row>
    <row r="11" spans="1:17" s="13" customFormat="1" ht="94.5" x14ac:dyDescent="0.2">
      <c r="A11" s="4"/>
      <c r="B11" s="68" t="s">
        <v>107858</v>
      </c>
      <c r="C11" s="15" t="s">
        <v>107807</v>
      </c>
      <c r="D11" s="16">
        <v>1</v>
      </c>
      <c r="E11" s="16">
        <v>2</v>
      </c>
      <c r="F11" s="16">
        <v>12</v>
      </c>
      <c r="G11" s="16">
        <v>1</v>
      </c>
      <c r="H11" s="17">
        <v>0</v>
      </c>
      <c r="I11" s="18">
        <v>12211780</v>
      </c>
      <c r="J11" s="18">
        <v>12211780</v>
      </c>
      <c r="K11" s="17">
        <v>0</v>
      </c>
      <c r="L11" s="17">
        <v>0</v>
      </c>
      <c r="M11" s="19" t="s">
        <v>107823</v>
      </c>
      <c r="N11" s="19" t="s">
        <v>15</v>
      </c>
      <c r="O11" s="19" t="s">
        <v>107824</v>
      </c>
      <c r="P11" s="20">
        <v>3173759698</v>
      </c>
      <c r="Q11" s="90" t="s">
        <v>107799</v>
      </c>
    </row>
    <row r="12" spans="1:17" s="13" customFormat="1" ht="63" x14ac:dyDescent="0.2">
      <c r="A12" s="4"/>
      <c r="B12" s="68" t="s">
        <v>107849</v>
      </c>
      <c r="C12" s="15" t="s">
        <v>107793</v>
      </c>
      <c r="D12" s="16">
        <v>3</v>
      </c>
      <c r="E12" s="16">
        <v>4</v>
      </c>
      <c r="F12" s="16">
        <v>3</v>
      </c>
      <c r="G12" s="16">
        <v>1</v>
      </c>
      <c r="H12" s="17">
        <v>0</v>
      </c>
      <c r="I12" s="18">
        <v>108000000</v>
      </c>
      <c r="J12" s="18">
        <f>+I12</f>
        <v>108000000</v>
      </c>
      <c r="K12" s="17">
        <v>0</v>
      </c>
      <c r="L12" s="17">
        <v>0</v>
      </c>
      <c r="M12" s="19" t="s">
        <v>107823</v>
      </c>
      <c r="N12" s="19" t="s">
        <v>15</v>
      </c>
      <c r="O12" s="19" t="s">
        <v>107824</v>
      </c>
      <c r="P12" s="20">
        <v>3006589235</v>
      </c>
      <c r="Q12" s="25" t="s">
        <v>107789</v>
      </c>
    </row>
    <row r="13" spans="1:17" s="13" customFormat="1" ht="99" customHeight="1" x14ac:dyDescent="0.2">
      <c r="A13" s="4"/>
      <c r="B13" s="68" t="s">
        <v>107850</v>
      </c>
      <c r="C13" s="15" t="s">
        <v>107872</v>
      </c>
      <c r="D13" s="16">
        <v>1</v>
      </c>
      <c r="E13" s="16">
        <v>1</v>
      </c>
      <c r="F13" s="16">
        <v>6</v>
      </c>
      <c r="G13" s="16">
        <v>1</v>
      </c>
      <c r="H13" s="17">
        <v>0</v>
      </c>
      <c r="I13" s="18">
        <f>10000000*6</f>
        <v>60000000</v>
      </c>
      <c r="J13" s="18">
        <f>10000000*6</f>
        <v>60000000</v>
      </c>
      <c r="K13" s="17">
        <v>0</v>
      </c>
      <c r="L13" s="17">
        <v>0</v>
      </c>
      <c r="M13" s="19" t="s">
        <v>107823</v>
      </c>
      <c r="N13" s="19" t="s">
        <v>15</v>
      </c>
      <c r="O13" s="19" t="s">
        <v>107824</v>
      </c>
      <c r="P13" s="20">
        <v>3006589235</v>
      </c>
      <c r="Q13" s="25" t="s">
        <v>107789</v>
      </c>
    </row>
    <row r="14" spans="1:17" s="13" customFormat="1" ht="78.75" x14ac:dyDescent="0.2">
      <c r="A14" s="4"/>
      <c r="B14" s="68" t="s">
        <v>107851</v>
      </c>
      <c r="C14" s="15" t="s">
        <v>107791</v>
      </c>
      <c r="D14" s="16">
        <v>1</v>
      </c>
      <c r="E14" s="16">
        <v>1</v>
      </c>
      <c r="F14" s="16">
        <v>4</v>
      </c>
      <c r="G14" s="16">
        <v>1</v>
      </c>
      <c r="H14" s="17">
        <v>0</v>
      </c>
      <c r="I14" s="18">
        <f>22623804*4</f>
        <v>90495216</v>
      </c>
      <c r="J14" s="18">
        <f>22623804*4</f>
        <v>90495216</v>
      </c>
      <c r="K14" s="17">
        <v>0</v>
      </c>
      <c r="L14" s="17">
        <v>0</v>
      </c>
      <c r="M14" s="19" t="s">
        <v>107823</v>
      </c>
      <c r="N14" s="19" t="s">
        <v>15</v>
      </c>
      <c r="O14" s="19" t="s">
        <v>107824</v>
      </c>
      <c r="P14" s="20">
        <v>3006589235</v>
      </c>
      <c r="Q14" s="25" t="s">
        <v>107789</v>
      </c>
    </row>
    <row r="15" spans="1:17" s="13" customFormat="1" ht="47.25" x14ac:dyDescent="0.2">
      <c r="A15" s="4"/>
      <c r="B15" s="68" t="s">
        <v>107852</v>
      </c>
      <c r="C15" s="15" t="s">
        <v>107795</v>
      </c>
      <c r="D15" s="16">
        <v>2</v>
      </c>
      <c r="E15" s="16">
        <v>3</v>
      </c>
      <c r="F15" s="16">
        <v>5</v>
      </c>
      <c r="G15" s="16">
        <v>1</v>
      </c>
      <c r="H15" s="17">
        <v>0</v>
      </c>
      <c r="I15" s="18">
        <v>58552000</v>
      </c>
      <c r="J15" s="18">
        <v>58552000</v>
      </c>
      <c r="K15" s="17">
        <v>0</v>
      </c>
      <c r="L15" s="17">
        <v>0</v>
      </c>
      <c r="M15" s="19" t="s">
        <v>107823</v>
      </c>
      <c r="N15" s="19" t="s">
        <v>15</v>
      </c>
      <c r="O15" s="19" t="s">
        <v>107824</v>
      </c>
      <c r="P15" s="20">
        <v>3006589235</v>
      </c>
      <c r="Q15" s="25" t="s">
        <v>107789</v>
      </c>
    </row>
    <row r="16" spans="1:17" s="13" customFormat="1" ht="66" customHeight="1" x14ac:dyDescent="0.2">
      <c r="A16" s="4"/>
      <c r="B16" s="89" t="s">
        <v>107838</v>
      </c>
      <c r="C16" s="15" t="s">
        <v>107992</v>
      </c>
      <c r="D16" s="16">
        <v>2</v>
      </c>
      <c r="E16" s="16">
        <v>3</v>
      </c>
      <c r="F16" s="16">
        <v>5</v>
      </c>
      <c r="G16" s="16">
        <v>1</v>
      </c>
      <c r="H16" s="17">
        <v>0</v>
      </c>
      <c r="I16" s="18">
        <v>70000000</v>
      </c>
      <c r="J16" s="18">
        <v>70000000</v>
      </c>
      <c r="K16" s="17">
        <v>0</v>
      </c>
      <c r="L16" s="17">
        <v>0</v>
      </c>
      <c r="M16" s="19" t="s">
        <v>107823</v>
      </c>
      <c r="N16" s="19" t="s">
        <v>15</v>
      </c>
      <c r="O16" s="19" t="s">
        <v>107824</v>
      </c>
      <c r="P16" s="20">
        <v>3006589235</v>
      </c>
      <c r="Q16" s="25" t="s">
        <v>107789</v>
      </c>
    </row>
    <row r="17" spans="1:17" s="13" customFormat="1" ht="47.25" x14ac:dyDescent="0.2">
      <c r="A17" s="4"/>
      <c r="B17" s="68" t="s">
        <v>107853</v>
      </c>
      <c r="C17" s="91" t="s">
        <v>107798</v>
      </c>
      <c r="D17" s="16">
        <v>2</v>
      </c>
      <c r="E17" s="16">
        <v>3</v>
      </c>
      <c r="F17" s="16">
        <v>4</v>
      </c>
      <c r="G17" s="16">
        <v>1</v>
      </c>
      <c r="H17" s="17">
        <v>0</v>
      </c>
      <c r="I17" s="18">
        <v>34557128</v>
      </c>
      <c r="J17" s="18">
        <f>+I17</f>
        <v>34557128</v>
      </c>
      <c r="K17" s="17">
        <v>0</v>
      </c>
      <c r="L17" s="17">
        <v>0</v>
      </c>
      <c r="M17" s="19" t="s">
        <v>107823</v>
      </c>
      <c r="N17" s="19" t="s">
        <v>15</v>
      </c>
      <c r="O17" s="19" t="s">
        <v>107824</v>
      </c>
      <c r="P17" s="20">
        <v>3173759698</v>
      </c>
      <c r="Q17" s="21" t="s">
        <v>107799</v>
      </c>
    </row>
    <row r="18" spans="1:17" s="13" customFormat="1" ht="63" x14ac:dyDescent="0.2">
      <c r="A18" s="4"/>
      <c r="B18" s="68" t="s">
        <v>107836</v>
      </c>
      <c r="C18" s="15" t="s">
        <v>108090</v>
      </c>
      <c r="D18" s="16">
        <v>8</v>
      </c>
      <c r="E18" s="16">
        <v>9</v>
      </c>
      <c r="F18" s="16">
        <v>4</v>
      </c>
      <c r="G18" s="16">
        <v>1</v>
      </c>
      <c r="H18" s="17">
        <v>0</v>
      </c>
      <c r="I18" s="18">
        <v>18000000</v>
      </c>
      <c r="J18" s="18">
        <f>+I18</f>
        <v>18000000</v>
      </c>
      <c r="K18" s="17">
        <v>0</v>
      </c>
      <c r="L18" s="17">
        <v>0</v>
      </c>
      <c r="M18" s="19" t="s">
        <v>107823</v>
      </c>
      <c r="N18" s="19" t="s">
        <v>15</v>
      </c>
      <c r="O18" s="19" t="s">
        <v>107824</v>
      </c>
      <c r="P18" s="20">
        <v>3006589235</v>
      </c>
      <c r="Q18" s="21" t="s">
        <v>107789</v>
      </c>
    </row>
    <row r="19" spans="1:17" s="13" customFormat="1" ht="63" x14ac:dyDescent="0.2">
      <c r="A19" s="4"/>
      <c r="B19" s="67" t="s">
        <v>107855</v>
      </c>
      <c r="C19" s="15" t="s">
        <v>107801</v>
      </c>
      <c r="D19" s="16">
        <v>3</v>
      </c>
      <c r="E19" s="16">
        <v>4</v>
      </c>
      <c r="F19" s="16">
        <v>1</v>
      </c>
      <c r="G19" s="16">
        <v>1</v>
      </c>
      <c r="H19" s="17">
        <v>0</v>
      </c>
      <c r="I19" s="18">
        <v>40000000</v>
      </c>
      <c r="J19" s="18">
        <f>+I19</f>
        <v>40000000</v>
      </c>
      <c r="K19" s="17">
        <v>0</v>
      </c>
      <c r="L19" s="17">
        <v>0</v>
      </c>
      <c r="M19" s="19" t="s">
        <v>107823</v>
      </c>
      <c r="N19" s="19" t="s">
        <v>15</v>
      </c>
      <c r="O19" s="19" t="s">
        <v>107824</v>
      </c>
      <c r="P19" s="20">
        <v>3173759698</v>
      </c>
      <c r="Q19" s="21" t="s">
        <v>107799</v>
      </c>
    </row>
    <row r="20" spans="1:17" s="23" customFormat="1" ht="113.25" customHeight="1" x14ac:dyDescent="0.2">
      <c r="A20" s="14"/>
      <c r="B20" s="68" t="s">
        <v>107856</v>
      </c>
      <c r="C20" s="15" t="s">
        <v>107802</v>
      </c>
      <c r="D20" s="16">
        <v>3</v>
      </c>
      <c r="E20" s="16">
        <v>4</v>
      </c>
      <c r="F20" s="16">
        <v>2</v>
      </c>
      <c r="G20" s="16">
        <v>1</v>
      </c>
      <c r="H20" s="17">
        <v>0</v>
      </c>
      <c r="I20" s="18">
        <v>26000000</v>
      </c>
      <c r="J20" s="18">
        <f>+I20</f>
        <v>26000000</v>
      </c>
      <c r="K20" s="17">
        <v>0</v>
      </c>
      <c r="L20" s="17">
        <v>0</v>
      </c>
      <c r="M20" s="19" t="s">
        <v>107823</v>
      </c>
      <c r="N20" s="19" t="s">
        <v>15</v>
      </c>
      <c r="O20" s="19" t="s">
        <v>107824</v>
      </c>
      <c r="P20" s="20">
        <v>3173759698</v>
      </c>
      <c r="Q20" s="21" t="s">
        <v>107799</v>
      </c>
    </row>
    <row r="21" spans="1:17" s="13" customFormat="1" ht="60.75" customHeight="1" x14ac:dyDescent="0.2">
      <c r="A21" s="4"/>
      <c r="B21" s="92" t="s">
        <v>107859</v>
      </c>
      <c r="C21" s="15" t="s">
        <v>107803</v>
      </c>
      <c r="D21" s="16">
        <v>2</v>
      </c>
      <c r="E21" s="16">
        <v>3</v>
      </c>
      <c r="F21" s="16">
        <v>3</v>
      </c>
      <c r="G21" s="16">
        <v>1</v>
      </c>
      <c r="H21" s="17">
        <v>0</v>
      </c>
      <c r="I21" s="18">
        <v>20000000</v>
      </c>
      <c r="J21" s="18">
        <f>+I21</f>
        <v>20000000</v>
      </c>
      <c r="K21" s="17">
        <v>0</v>
      </c>
      <c r="L21" s="17">
        <v>0</v>
      </c>
      <c r="M21" s="19" t="s">
        <v>107823</v>
      </c>
      <c r="N21" s="19" t="s">
        <v>15</v>
      </c>
      <c r="O21" s="19" t="s">
        <v>107824</v>
      </c>
      <c r="P21" s="20">
        <v>3173759698</v>
      </c>
      <c r="Q21" s="21" t="s">
        <v>107799</v>
      </c>
    </row>
    <row r="22" spans="1:17" s="13" customFormat="1" ht="85.5" customHeight="1" x14ac:dyDescent="0.2">
      <c r="A22" s="4"/>
      <c r="B22" s="66" t="s">
        <v>108122</v>
      </c>
      <c r="C22" s="15" t="s">
        <v>107813</v>
      </c>
      <c r="D22" s="16">
        <v>4</v>
      </c>
      <c r="E22" s="16">
        <v>5</v>
      </c>
      <c r="F22" s="16">
        <v>12</v>
      </c>
      <c r="G22" s="16">
        <v>1</v>
      </c>
      <c r="H22" s="17">
        <v>0</v>
      </c>
      <c r="I22" s="18">
        <f>16000000*1.13</f>
        <v>18080000</v>
      </c>
      <c r="J22" s="18">
        <f>16000000*1.13</f>
        <v>18080000</v>
      </c>
      <c r="K22" s="17">
        <v>0</v>
      </c>
      <c r="L22" s="17">
        <v>0</v>
      </c>
      <c r="M22" s="19" t="s">
        <v>107823</v>
      </c>
      <c r="N22" s="19" t="s">
        <v>15</v>
      </c>
      <c r="O22" s="19" t="s">
        <v>107824</v>
      </c>
      <c r="P22" s="20">
        <v>3173759698</v>
      </c>
      <c r="Q22" s="21" t="s">
        <v>107799</v>
      </c>
    </row>
    <row r="23" spans="1:17" s="13" customFormat="1" ht="88.5" customHeight="1" x14ac:dyDescent="0.2">
      <c r="A23" s="4"/>
      <c r="B23" s="92">
        <v>72151004</v>
      </c>
      <c r="C23" s="15" t="s">
        <v>108082</v>
      </c>
      <c r="D23" s="16">
        <v>7</v>
      </c>
      <c r="E23" s="16">
        <v>8</v>
      </c>
      <c r="F23" s="16">
        <v>2</v>
      </c>
      <c r="G23" s="16">
        <v>1</v>
      </c>
      <c r="H23" s="17">
        <v>0</v>
      </c>
      <c r="I23" s="18">
        <v>20000000</v>
      </c>
      <c r="J23" s="18">
        <f>+I23</f>
        <v>20000000</v>
      </c>
      <c r="K23" s="17">
        <v>0</v>
      </c>
      <c r="L23" s="17">
        <v>0</v>
      </c>
      <c r="M23" s="19" t="s">
        <v>107823</v>
      </c>
      <c r="N23" s="19" t="s">
        <v>15</v>
      </c>
      <c r="O23" s="19" t="s">
        <v>107824</v>
      </c>
      <c r="P23" s="20">
        <v>3006589235</v>
      </c>
      <c r="Q23" s="38" t="s">
        <v>107789</v>
      </c>
    </row>
    <row r="24" spans="1:17" s="13" customFormat="1" ht="80.25" customHeight="1" x14ac:dyDescent="0.2">
      <c r="A24" s="4"/>
      <c r="B24" s="92" t="s">
        <v>107860</v>
      </c>
      <c r="C24" s="15" t="s">
        <v>107814</v>
      </c>
      <c r="D24" s="16">
        <v>3</v>
      </c>
      <c r="E24" s="16">
        <v>4</v>
      </c>
      <c r="F24" s="16">
        <v>1</v>
      </c>
      <c r="G24" s="16">
        <v>1</v>
      </c>
      <c r="H24" s="17">
        <v>0</v>
      </c>
      <c r="I24" s="18">
        <v>25000000</v>
      </c>
      <c r="J24" s="18">
        <f>+I24</f>
        <v>25000000</v>
      </c>
      <c r="K24" s="17">
        <v>0</v>
      </c>
      <c r="L24" s="17">
        <v>0</v>
      </c>
      <c r="M24" s="19" t="s">
        <v>107823</v>
      </c>
      <c r="N24" s="19" t="s">
        <v>15</v>
      </c>
      <c r="O24" s="19" t="s">
        <v>107824</v>
      </c>
      <c r="P24" s="20">
        <v>3173759698</v>
      </c>
      <c r="Q24" s="21" t="s">
        <v>107799</v>
      </c>
    </row>
    <row r="25" spans="1:17" s="13" customFormat="1" ht="63" x14ac:dyDescent="0.2">
      <c r="A25" s="4" t="s">
        <v>108017</v>
      </c>
      <c r="B25" s="92" t="s">
        <v>107856</v>
      </c>
      <c r="C25" s="15" t="s">
        <v>107806</v>
      </c>
      <c r="D25" s="16">
        <v>2</v>
      </c>
      <c r="E25" s="16">
        <v>3</v>
      </c>
      <c r="F25" s="16">
        <v>12</v>
      </c>
      <c r="G25" s="16">
        <v>1</v>
      </c>
      <c r="H25" s="17">
        <v>0</v>
      </c>
      <c r="I25" s="18">
        <v>26922560</v>
      </c>
      <c r="J25" s="18">
        <f>+I25</f>
        <v>26922560</v>
      </c>
      <c r="K25" s="17">
        <v>0</v>
      </c>
      <c r="L25" s="17">
        <v>0</v>
      </c>
      <c r="M25" s="19" t="s">
        <v>107823</v>
      </c>
      <c r="N25" s="19" t="s">
        <v>15</v>
      </c>
      <c r="O25" s="19" t="s">
        <v>107824</v>
      </c>
      <c r="P25" s="20">
        <v>3173759698</v>
      </c>
      <c r="Q25" s="21" t="s">
        <v>107799</v>
      </c>
    </row>
    <row r="26" spans="1:17" s="13" customFormat="1" ht="63" x14ac:dyDescent="0.2">
      <c r="A26" s="4"/>
      <c r="B26" s="92">
        <v>73152103</v>
      </c>
      <c r="C26" s="15" t="s">
        <v>107818</v>
      </c>
      <c r="D26" s="16">
        <v>2</v>
      </c>
      <c r="E26" s="16">
        <v>3</v>
      </c>
      <c r="F26" s="16">
        <v>12</v>
      </c>
      <c r="G26" s="16">
        <v>1</v>
      </c>
      <c r="H26" s="17">
        <v>0</v>
      </c>
      <c r="I26" s="18">
        <f>25000000*1.13</f>
        <v>28249999.999999996</v>
      </c>
      <c r="J26" s="18">
        <f>25000000*1.13</f>
        <v>28249999.999999996</v>
      </c>
      <c r="K26" s="17">
        <v>0</v>
      </c>
      <c r="L26" s="17">
        <v>0</v>
      </c>
      <c r="M26" s="19" t="s">
        <v>107823</v>
      </c>
      <c r="N26" s="19" t="s">
        <v>15</v>
      </c>
      <c r="O26" s="19" t="s">
        <v>107824</v>
      </c>
      <c r="P26" s="26">
        <v>3173759698</v>
      </c>
      <c r="Q26" s="21" t="s">
        <v>107799</v>
      </c>
    </row>
    <row r="27" spans="1:17" s="13" customFormat="1" ht="63" x14ac:dyDescent="0.2">
      <c r="A27" s="4"/>
      <c r="B27" s="92" t="s">
        <v>107820</v>
      </c>
      <c r="C27" s="15" t="s">
        <v>107790</v>
      </c>
      <c r="D27" s="16">
        <v>4</v>
      </c>
      <c r="E27" s="16">
        <v>5</v>
      </c>
      <c r="F27" s="16">
        <v>3</v>
      </c>
      <c r="G27" s="16">
        <v>1</v>
      </c>
      <c r="H27" s="17">
        <v>0</v>
      </c>
      <c r="I27" s="18">
        <v>30000000</v>
      </c>
      <c r="J27" s="18">
        <v>30000000</v>
      </c>
      <c r="K27" s="17">
        <v>0</v>
      </c>
      <c r="L27" s="17">
        <v>0</v>
      </c>
      <c r="M27" s="19" t="s">
        <v>107823</v>
      </c>
      <c r="N27" s="19" t="s">
        <v>15</v>
      </c>
      <c r="O27" s="19" t="s">
        <v>107824</v>
      </c>
      <c r="P27" s="20">
        <v>3006589235</v>
      </c>
      <c r="Q27" s="21" t="s">
        <v>107789</v>
      </c>
    </row>
    <row r="28" spans="1:17" s="13" customFormat="1" ht="63" x14ac:dyDescent="0.2">
      <c r="A28" s="4"/>
      <c r="B28" s="92" t="s">
        <v>107836</v>
      </c>
      <c r="C28" s="15" t="s">
        <v>107889</v>
      </c>
      <c r="D28" s="16">
        <v>5</v>
      </c>
      <c r="E28" s="16">
        <v>6</v>
      </c>
      <c r="F28" s="16">
        <v>3</v>
      </c>
      <c r="G28" s="16">
        <v>1</v>
      </c>
      <c r="H28" s="17">
        <v>0</v>
      </c>
      <c r="I28" s="18">
        <v>30000000</v>
      </c>
      <c r="J28" s="18">
        <v>30000000</v>
      </c>
      <c r="K28" s="17">
        <v>0</v>
      </c>
      <c r="L28" s="17">
        <v>0</v>
      </c>
      <c r="M28" s="19" t="s">
        <v>107823</v>
      </c>
      <c r="N28" s="19" t="s">
        <v>15</v>
      </c>
      <c r="O28" s="19" t="s">
        <v>107824</v>
      </c>
      <c r="P28" s="20">
        <v>3006589235</v>
      </c>
      <c r="Q28" s="21" t="s">
        <v>107789</v>
      </c>
    </row>
    <row r="29" spans="1:17" s="13" customFormat="1" ht="120.75" customHeight="1" x14ac:dyDescent="0.2">
      <c r="A29" s="4"/>
      <c r="B29" s="66">
        <v>80101500</v>
      </c>
      <c r="C29" s="15" t="s">
        <v>108009</v>
      </c>
      <c r="D29" s="16">
        <v>2</v>
      </c>
      <c r="E29" s="16">
        <v>2</v>
      </c>
      <c r="F29" s="16">
        <v>10</v>
      </c>
      <c r="G29" s="16">
        <v>1</v>
      </c>
      <c r="H29" s="17">
        <v>0</v>
      </c>
      <c r="I29" s="18">
        <v>1367310</v>
      </c>
      <c r="J29" s="18">
        <v>1367310</v>
      </c>
      <c r="K29" s="17">
        <v>0</v>
      </c>
      <c r="L29" s="17">
        <v>0</v>
      </c>
      <c r="M29" s="19" t="s">
        <v>107823</v>
      </c>
      <c r="N29" s="19" t="s">
        <v>15</v>
      </c>
      <c r="O29" s="19" t="s">
        <v>108139</v>
      </c>
      <c r="P29" s="20">
        <v>3202341042</v>
      </c>
      <c r="Q29" s="28" t="s">
        <v>107999</v>
      </c>
    </row>
    <row r="30" spans="1:17" s="13" customFormat="1" ht="63" x14ac:dyDescent="0.2">
      <c r="A30" s="4"/>
      <c r="B30" s="92">
        <v>73152103</v>
      </c>
      <c r="C30" s="15" t="s">
        <v>107819</v>
      </c>
      <c r="D30" s="16">
        <v>1</v>
      </c>
      <c r="E30" s="16">
        <v>1</v>
      </c>
      <c r="F30" s="16">
        <v>12</v>
      </c>
      <c r="G30" s="16">
        <v>1</v>
      </c>
      <c r="H30" s="17">
        <v>0</v>
      </c>
      <c r="I30" s="18">
        <f>30000000*1.3</f>
        <v>39000000</v>
      </c>
      <c r="J30" s="18">
        <f>30000000*1.3</f>
        <v>39000000</v>
      </c>
      <c r="K30" s="17">
        <v>0</v>
      </c>
      <c r="L30" s="17">
        <v>0</v>
      </c>
      <c r="M30" s="19" t="s">
        <v>107823</v>
      </c>
      <c r="N30" s="19" t="s">
        <v>15</v>
      </c>
      <c r="O30" s="19" t="s">
        <v>107824</v>
      </c>
      <c r="P30" s="20">
        <v>3173759698</v>
      </c>
      <c r="Q30" s="21" t="s">
        <v>107799</v>
      </c>
    </row>
    <row r="31" spans="1:17" s="13" customFormat="1" ht="59.25" customHeight="1" x14ac:dyDescent="0.2">
      <c r="A31" s="4"/>
      <c r="B31" s="92" t="s">
        <v>107835</v>
      </c>
      <c r="C31" s="15" t="s">
        <v>107796</v>
      </c>
      <c r="D31" s="16">
        <v>3</v>
      </c>
      <c r="E31" s="16">
        <v>4</v>
      </c>
      <c r="F31" s="16">
        <v>4</v>
      </c>
      <c r="G31" s="16">
        <v>1</v>
      </c>
      <c r="H31" s="17">
        <v>0</v>
      </c>
      <c r="I31" s="18">
        <f>10300000*4</f>
        <v>41200000</v>
      </c>
      <c r="J31" s="18">
        <v>41200000</v>
      </c>
      <c r="K31" s="17">
        <v>0</v>
      </c>
      <c r="L31" s="17">
        <v>0</v>
      </c>
      <c r="M31" s="19" t="s">
        <v>107823</v>
      </c>
      <c r="N31" s="19" t="s">
        <v>15</v>
      </c>
      <c r="O31" s="19" t="s">
        <v>107824</v>
      </c>
      <c r="P31" s="20">
        <v>3006589235</v>
      </c>
      <c r="Q31" s="21" t="s">
        <v>107789</v>
      </c>
    </row>
    <row r="32" spans="1:17" s="13" customFormat="1" ht="47.25" x14ac:dyDescent="0.2">
      <c r="A32" s="4"/>
      <c r="B32" s="92" t="s">
        <v>107856</v>
      </c>
      <c r="C32" s="15" t="s">
        <v>108121</v>
      </c>
      <c r="D32" s="16">
        <v>10</v>
      </c>
      <c r="E32" s="16">
        <v>11</v>
      </c>
      <c r="F32" s="16">
        <v>2</v>
      </c>
      <c r="G32" s="16">
        <v>1</v>
      </c>
      <c r="H32" s="17">
        <v>0</v>
      </c>
      <c r="I32" s="18">
        <v>42453250</v>
      </c>
      <c r="J32" s="18">
        <f>8000000</f>
        <v>8000000</v>
      </c>
      <c r="K32" s="17">
        <v>0</v>
      </c>
      <c r="L32" s="17">
        <v>0</v>
      </c>
      <c r="M32" s="19" t="s">
        <v>107823</v>
      </c>
      <c r="N32" s="19" t="s">
        <v>15</v>
      </c>
      <c r="O32" s="19" t="s">
        <v>107824</v>
      </c>
      <c r="P32" s="20">
        <v>3173759698</v>
      </c>
      <c r="Q32" s="21" t="s">
        <v>107799</v>
      </c>
    </row>
    <row r="33" spans="1:17" s="13" customFormat="1" ht="78" customHeight="1" x14ac:dyDescent="0.2">
      <c r="A33" s="4"/>
      <c r="B33" s="92" t="s">
        <v>108127</v>
      </c>
      <c r="C33" s="15" t="s">
        <v>107815</v>
      </c>
      <c r="D33" s="16">
        <v>4</v>
      </c>
      <c r="E33" s="16">
        <v>5</v>
      </c>
      <c r="F33" s="16">
        <v>1</v>
      </c>
      <c r="G33" s="16">
        <v>1</v>
      </c>
      <c r="H33" s="17">
        <v>0</v>
      </c>
      <c r="I33" s="18">
        <v>50000000</v>
      </c>
      <c r="J33" s="18">
        <f>+I33</f>
        <v>50000000</v>
      </c>
      <c r="K33" s="17">
        <v>0</v>
      </c>
      <c r="L33" s="17">
        <v>0</v>
      </c>
      <c r="M33" s="19" t="s">
        <v>107823</v>
      </c>
      <c r="N33" s="19" t="s">
        <v>15</v>
      </c>
      <c r="O33" s="19" t="s">
        <v>107824</v>
      </c>
      <c r="P33" s="20">
        <v>3173759698</v>
      </c>
      <c r="Q33" s="21" t="s">
        <v>107799</v>
      </c>
    </row>
    <row r="34" spans="1:17" s="13" customFormat="1" ht="63" x14ac:dyDescent="0.2">
      <c r="A34" s="4"/>
      <c r="B34" s="92" t="s">
        <v>107857</v>
      </c>
      <c r="C34" s="15" t="s">
        <v>107810</v>
      </c>
      <c r="D34" s="16">
        <v>4</v>
      </c>
      <c r="E34" s="16">
        <v>5</v>
      </c>
      <c r="F34" s="16">
        <v>12</v>
      </c>
      <c r="G34" s="16">
        <v>1</v>
      </c>
      <c r="H34" s="17">
        <v>0</v>
      </c>
      <c r="I34" s="18">
        <v>51000000</v>
      </c>
      <c r="J34" s="18">
        <v>51000000</v>
      </c>
      <c r="K34" s="17">
        <v>0</v>
      </c>
      <c r="L34" s="17">
        <v>0</v>
      </c>
      <c r="M34" s="19" t="s">
        <v>107823</v>
      </c>
      <c r="N34" s="19" t="s">
        <v>15</v>
      </c>
      <c r="O34" s="19" t="s">
        <v>107824</v>
      </c>
      <c r="P34" s="20">
        <v>3173759698</v>
      </c>
      <c r="Q34" s="21" t="s">
        <v>107799</v>
      </c>
    </row>
    <row r="35" spans="1:17" s="13" customFormat="1" ht="69.75" customHeight="1" x14ac:dyDescent="0.2">
      <c r="A35" s="4"/>
      <c r="B35" s="92" t="s">
        <v>107826</v>
      </c>
      <c r="C35" s="93" t="s">
        <v>107827</v>
      </c>
      <c r="D35" s="16">
        <v>2</v>
      </c>
      <c r="E35" s="16">
        <v>3</v>
      </c>
      <c r="F35" s="16">
        <v>3</v>
      </c>
      <c r="G35" s="16">
        <v>1</v>
      </c>
      <c r="H35" s="17">
        <v>0</v>
      </c>
      <c r="I35" s="18">
        <f>13000000*4</f>
        <v>52000000</v>
      </c>
      <c r="J35" s="18">
        <f>13000000*4</f>
        <v>52000000</v>
      </c>
      <c r="K35" s="17">
        <v>0</v>
      </c>
      <c r="L35" s="17">
        <v>0</v>
      </c>
      <c r="M35" s="19" t="s">
        <v>107823</v>
      </c>
      <c r="N35" s="19" t="s">
        <v>15</v>
      </c>
      <c r="O35" s="19" t="s">
        <v>107824</v>
      </c>
      <c r="P35" s="20">
        <v>3212151095</v>
      </c>
      <c r="Q35" s="28" t="s">
        <v>107825</v>
      </c>
    </row>
    <row r="36" spans="1:17" s="13" customFormat="1" ht="63" x14ac:dyDescent="0.2">
      <c r="A36" s="4"/>
      <c r="B36" s="68" t="s">
        <v>107857</v>
      </c>
      <c r="C36" s="15" t="s">
        <v>107808</v>
      </c>
      <c r="D36" s="16">
        <v>3</v>
      </c>
      <c r="E36" s="16">
        <v>4</v>
      </c>
      <c r="F36" s="16">
        <v>6</v>
      </c>
      <c r="G36" s="16">
        <v>1</v>
      </c>
      <c r="H36" s="17">
        <v>0</v>
      </c>
      <c r="I36" s="18">
        <v>60000000</v>
      </c>
      <c r="J36" s="18">
        <v>60000000</v>
      </c>
      <c r="K36" s="17">
        <v>0</v>
      </c>
      <c r="L36" s="17">
        <v>0</v>
      </c>
      <c r="M36" s="19" t="s">
        <v>107823</v>
      </c>
      <c r="N36" s="19" t="s">
        <v>15</v>
      </c>
      <c r="O36" s="19" t="s">
        <v>107824</v>
      </c>
      <c r="P36" s="20">
        <v>3173759698</v>
      </c>
      <c r="Q36" s="21" t="s">
        <v>107799</v>
      </c>
    </row>
    <row r="37" spans="1:17" s="13" customFormat="1" ht="58.5" customHeight="1" x14ac:dyDescent="0.2">
      <c r="A37" s="4"/>
      <c r="B37" s="92" t="s">
        <v>107857</v>
      </c>
      <c r="C37" s="15" t="s">
        <v>107812</v>
      </c>
      <c r="D37" s="16">
        <v>4</v>
      </c>
      <c r="E37" s="16">
        <v>5</v>
      </c>
      <c r="F37" s="16">
        <v>6</v>
      </c>
      <c r="G37" s="16">
        <v>1</v>
      </c>
      <c r="H37" s="17">
        <v>0</v>
      </c>
      <c r="I37" s="18">
        <v>60000000</v>
      </c>
      <c r="J37" s="18">
        <f>+I37</f>
        <v>60000000</v>
      </c>
      <c r="K37" s="17">
        <v>0</v>
      </c>
      <c r="L37" s="17">
        <v>0</v>
      </c>
      <c r="M37" s="19" t="s">
        <v>107823</v>
      </c>
      <c r="N37" s="19" t="s">
        <v>15</v>
      </c>
      <c r="O37" s="19" t="s">
        <v>107824</v>
      </c>
      <c r="P37" s="20">
        <v>3173759698</v>
      </c>
      <c r="Q37" s="21" t="s">
        <v>107799</v>
      </c>
    </row>
    <row r="38" spans="1:17" s="13" customFormat="1" ht="63" x14ac:dyDescent="0.2">
      <c r="A38" s="4"/>
      <c r="B38" s="66" t="s">
        <v>107855</v>
      </c>
      <c r="C38" s="15" t="s">
        <v>107817</v>
      </c>
      <c r="D38" s="16">
        <v>1</v>
      </c>
      <c r="E38" s="16">
        <v>2</v>
      </c>
      <c r="F38" s="16">
        <v>12</v>
      </c>
      <c r="G38" s="16">
        <v>1</v>
      </c>
      <c r="H38" s="17">
        <v>0</v>
      </c>
      <c r="I38" s="18">
        <v>60000000</v>
      </c>
      <c r="J38" s="18">
        <v>60000000</v>
      </c>
      <c r="K38" s="17">
        <v>0</v>
      </c>
      <c r="L38" s="17">
        <v>0</v>
      </c>
      <c r="M38" s="19" t="s">
        <v>107823</v>
      </c>
      <c r="N38" s="19" t="s">
        <v>15</v>
      </c>
      <c r="O38" s="19" t="s">
        <v>107824</v>
      </c>
      <c r="P38" s="20">
        <v>3173759698</v>
      </c>
      <c r="Q38" s="21" t="s">
        <v>107799</v>
      </c>
    </row>
    <row r="39" spans="1:17" s="13" customFormat="1" ht="47.25" x14ac:dyDescent="0.2">
      <c r="A39" s="5"/>
      <c r="B39" s="92">
        <v>41103011</v>
      </c>
      <c r="C39" s="94" t="s">
        <v>108058</v>
      </c>
      <c r="D39" s="16">
        <v>6</v>
      </c>
      <c r="E39" s="16">
        <v>7</v>
      </c>
      <c r="F39" s="16">
        <v>1</v>
      </c>
      <c r="G39" s="16">
        <v>1</v>
      </c>
      <c r="H39" s="17">
        <v>0</v>
      </c>
      <c r="I39" s="18">
        <v>3867500</v>
      </c>
      <c r="J39" s="18">
        <f>+I39</f>
        <v>3867500</v>
      </c>
      <c r="K39" s="20">
        <v>0</v>
      </c>
      <c r="L39" s="20">
        <v>0</v>
      </c>
      <c r="M39" s="19" t="s">
        <v>107823</v>
      </c>
      <c r="N39" s="19" t="s">
        <v>15</v>
      </c>
      <c r="O39" s="19" t="s">
        <v>108022</v>
      </c>
      <c r="P39" s="95" t="s">
        <v>108029</v>
      </c>
      <c r="Q39" s="96" t="s">
        <v>108028</v>
      </c>
    </row>
    <row r="40" spans="1:17" s="13" customFormat="1" ht="63" x14ac:dyDescent="0.2">
      <c r="A40" s="4"/>
      <c r="B40" s="92" t="s">
        <v>107857</v>
      </c>
      <c r="C40" s="15" t="s">
        <v>107804</v>
      </c>
      <c r="D40" s="16">
        <v>2</v>
      </c>
      <c r="E40" s="16">
        <v>3</v>
      </c>
      <c r="F40" s="16">
        <v>6</v>
      </c>
      <c r="G40" s="16">
        <v>1</v>
      </c>
      <c r="H40" s="17">
        <v>0</v>
      </c>
      <c r="I40" s="18">
        <v>62500000</v>
      </c>
      <c r="J40" s="18">
        <f>+I40</f>
        <v>62500000</v>
      </c>
      <c r="K40" s="17">
        <v>0</v>
      </c>
      <c r="L40" s="17">
        <v>0</v>
      </c>
      <c r="M40" s="19" t="s">
        <v>107823</v>
      </c>
      <c r="N40" s="19" t="s">
        <v>15</v>
      </c>
      <c r="O40" s="19" t="s">
        <v>107824</v>
      </c>
      <c r="P40" s="20">
        <v>3173759698</v>
      </c>
      <c r="Q40" s="21" t="s">
        <v>107799</v>
      </c>
    </row>
    <row r="41" spans="1:17" s="13" customFormat="1" ht="45" customHeight="1" x14ac:dyDescent="0.2">
      <c r="A41" s="4"/>
      <c r="B41" s="92" t="s">
        <v>107854</v>
      </c>
      <c r="C41" s="91" t="s">
        <v>107800</v>
      </c>
      <c r="D41" s="27">
        <v>1</v>
      </c>
      <c r="E41" s="16">
        <v>1</v>
      </c>
      <c r="F41" s="16">
        <v>12</v>
      </c>
      <c r="G41" s="16">
        <v>1</v>
      </c>
      <c r="H41" s="17">
        <v>0</v>
      </c>
      <c r="I41" s="18">
        <f>63000000</f>
        <v>63000000</v>
      </c>
      <c r="J41" s="18">
        <f>63000000</f>
        <v>63000000</v>
      </c>
      <c r="K41" s="17">
        <v>0</v>
      </c>
      <c r="L41" s="17">
        <v>0</v>
      </c>
      <c r="M41" s="19" t="s">
        <v>107823</v>
      </c>
      <c r="N41" s="19" t="s">
        <v>15</v>
      </c>
      <c r="O41" s="19" t="s">
        <v>107824</v>
      </c>
      <c r="P41" s="16">
        <v>3173759698</v>
      </c>
      <c r="Q41" s="21" t="s">
        <v>107799</v>
      </c>
    </row>
    <row r="42" spans="1:17" s="13" customFormat="1" ht="94.5" x14ac:dyDescent="0.2">
      <c r="A42" s="4"/>
      <c r="B42" s="92" t="s">
        <v>107828</v>
      </c>
      <c r="C42" s="93" t="s">
        <v>107897</v>
      </c>
      <c r="D42" s="27">
        <v>3</v>
      </c>
      <c r="E42" s="16">
        <v>4</v>
      </c>
      <c r="F42" s="16">
        <v>3</v>
      </c>
      <c r="G42" s="16">
        <v>1</v>
      </c>
      <c r="H42" s="17">
        <v>0</v>
      </c>
      <c r="I42" s="18">
        <v>20000000</v>
      </c>
      <c r="J42" s="18">
        <f>+I42</f>
        <v>20000000</v>
      </c>
      <c r="K42" s="17">
        <v>0</v>
      </c>
      <c r="L42" s="17">
        <v>0</v>
      </c>
      <c r="M42" s="19" t="s">
        <v>107823</v>
      </c>
      <c r="N42" s="19" t="s">
        <v>15</v>
      </c>
      <c r="O42" s="19" t="s">
        <v>107824</v>
      </c>
      <c r="P42" s="16">
        <v>3212151095</v>
      </c>
      <c r="Q42" s="28" t="s">
        <v>107825</v>
      </c>
    </row>
    <row r="43" spans="1:17" s="13" customFormat="1" ht="63" x14ac:dyDescent="0.2">
      <c r="A43" s="4"/>
      <c r="B43" s="92" t="s">
        <v>107829</v>
      </c>
      <c r="C43" s="93" t="s">
        <v>107830</v>
      </c>
      <c r="D43" s="27">
        <v>7</v>
      </c>
      <c r="E43" s="16">
        <v>8</v>
      </c>
      <c r="F43" s="16">
        <v>3</v>
      </c>
      <c r="G43" s="16">
        <v>1</v>
      </c>
      <c r="H43" s="17">
        <v>0</v>
      </c>
      <c r="I43" s="18">
        <v>30000000</v>
      </c>
      <c r="J43" s="18">
        <f>+I43</f>
        <v>30000000</v>
      </c>
      <c r="K43" s="17">
        <v>0</v>
      </c>
      <c r="L43" s="17">
        <v>0</v>
      </c>
      <c r="M43" s="19" t="s">
        <v>107823</v>
      </c>
      <c r="N43" s="19" t="s">
        <v>15</v>
      </c>
      <c r="O43" s="19" t="s">
        <v>107824</v>
      </c>
      <c r="P43" s="16">
        <v>3212151095</v>
      </c>
      <c r="Q43" s="28" t="s">
        <v>107825</v>
      </c>
    </row>
    <row r="44" spans="1:17" s="13" customFormat="1" ht="63" x14ac:dyDescent="0.2">
      <c r="A44" s="4"/>
      <c r="B44" s="68" t="s">
        <v>107822</v>
      </c>
      <c r="C44" s="93" t="s">
        <v>107831</v>
      </c>
      <c r="D44" s="27">
        <v>1</v>
      </c>
      <c r="E44" s="16">
        <v>2</v>
      </c>
      <c r="F44" s="16">
        <v>4</v>
      </c>
      <c r="G44" s="16">
        <v>1</v>
      </c>
      <c r="H44" s="17">
        <v>0</v>
      </c>
      <c r="I44" s="18">
        <f>14000000*4</f>
        <v>56000000</v>
      </c>
      <c r="J44" s="18">
        <f>14000000*4</f>
        <v>56000000</v>
      </c>
      <c r="K44" s="17">
        <v>0</v>
      </c>
      <c r="L44" s="17">
        <v>0</v>
      </c>
      <c r="M44" s="19" t="s">
        <v>107823</v>
      </c>
      <c r="N44" s="19" t="s">
        <v>15</v>
      </c>
      <c r="O44" s="19" t="s">
        <v>107824</v>
      </c>
      <c r="P44" s="16">
        <v>3212151095</v>
      </c>
      <c r="Q44" s="28" t="s">
        <v>107825</v>
      </c>
    </row>
    <row r="45" spans="1:17" s="13" customFormat="1" ht="78.75" x14ac:dyDescent="0.2">
      <c r="A45" s="4"/>
      <c r="B45" s="92" t="s">
        <v>107856</v>
      </c>
      <c r="C45" s="15" t="s">
        <v>108020</v>
      </c>
      <c r="D45" s="27">
        <v>1</v>
      </c>
      <c r="E45" s="16">
        <v>2</v>
      </c>
      <c r="F45" s="16">
        <v>12</v>
      </c>
      <c r="G45" s="16">
        <v>1</v>
      </c>
      <c r="H45" s="17">
        <v>0</v>
      </c>
      <c r="I45" s="18">
        <v>63665000</v>
      </c>
      <c r="J45" s="18">
        <v>63665000</v>
      </c>
      <c r="K45" s="17">
        <v>0</v>
      </c>
      <c r="L45" s="17">
        <v>0</v>
      </c>
      <c r="M45" s="19" t="s">
        <v>107823</v>
      </c>
      <c r="N45" s="19" t="s">
        <v>15</v>
      </c>
      <c r="O45" s="19" t="s">
        <v>107824</v>
      </c>
      <c r="P45" s="16">
        <v>3173759698</v>
      </c>
      <c r="Q45" s="21" t="s">
        <v>107799</v>
      </c>
    </row>
    <row r="46" spans="1:17" s="13" customFormat="1" ht="63" x14ac:dyDescent="0.2">
      <c r="A46" s="4"/>
      <c r="B46" s="92">
        <v>40102000</v>
      </c>
      <c r="C46" s="93" t="s">
        <v>107832</v>
      </c>
      <c r="D46" s="27">
        <v>8</v>
      </c>
      <c r="E46" s="16">
        <v>9</v>
      </c>
      <c r="F46" s="16">
        <v>3</v>
      </c>
      <c r="G46" s="16">
        <v>3</v>
      </c>
      <c r="H46" s="17">
        <v>0</v>
      </c>
      <c r="I46" s="18">
        <v>30000000</v>
      </c>
      <c r="J46" s="18">
        <f>+I46</f>
        <v>30000000</v>
      </c>
      <c r="K46" s="17">
        <v>0</v>
      </c>
      <c r="L46" s="17">
        <v>0</v>
      </c>
      <c r="M46" s="19" t="s">
        <v>107823</v>
      </c>
      <c r="N46" s="19" t="s">
        <v>15</v>
      </c>
      <c r="O46" s="19" t="s">
        <v>107824</v>
      </c>
      <c r="P46" s="16">
        <v>3212151095</v>
      </c>
      <c r="Q46" s="28" t="s">
        <v>107825</v>
      </c>
    </row>
    <row r="47" spans="1:17" s="13" customFormat="1" ht="45" x14ac:dyDescent="0.2">
      <c r="A47" s="4"/>
      <c r="B47" s="92">
        <v>41104200</v>
      </c>
      <c r="C47" s="93" t="s">
        <v>107833</v>
      </c>
      <c r="D47" s="27">
        <v>2</v>
      </c>
      <c r="E47" s="16">
        <v>3</v>
      </c>
      <c r="F47" s="16">
        <v>3</v>
      </c>
      <c r="G47" s="16">
        <v>1</v>
      </c>
      <c r="H47" s="17">
        <v>0</v>
      </c>
      <c r="I47" s="18">
        <v>50000000</v>
      </c>
      <c r="J47" s="18">
        <f>+I47</f>
        <v>50000000</v>
      </c>
      <c r="K47" s="17">
        <v>0</v>
      </c>
      <c r="L47" s="17">
        <v>0</v>
      </c>
      <c r="M47" s="19" t="s">
        <v>107823</v>
      </c>
      <c r="N47" s="19" t="s">
        <v>15</v>
      </c>
      <c r="O47" s="19" t="s">
        <v>107824</v>
      </c>
      <c r="P47" s="16">
        <v>3212151095</v>
      </c>
      <c r="Q47" s="28" t="s">
        <v>107825</v>
      </c>
    </row>
    <row r="48" spans="1:17" s="13" customFormat="1" ht="63" x14ac:dyDescent="0.2">
      <c r="A48" s="4"/>
      <c r="B48" s="92">
        <v>73141706</v>
      </c>
      <c r="C48" s="93" t="s">
        <v>107834</v>
      </c>
      <c r="D48" s="27">
        <v>2</v>
      </c>
      <c r="E48" s="16">
        <v>3</v>
      </c>
      <c r="F48" s="16">
        <v>4</v>
      </c>
      <c r="G48" s="16">
        <v>1</v>
      </c>
      <c r="H48" s="17">
        <v>0</v>
      </c>
      <c r="I48" s="18">
        <v>28500000</v>
      </c>
      <c r="J48" s="18">
        <v>28500000</v>
      </c>
      <c r="K48" s="17">
        <v>0</v>
      </c>
      <c r="L48" s="17">
        <v>0</v>
      </c>
      <c r="M48" s="19" t="s">
        <v>107823</v>
      </c>
      <c r="N48" s="19" t="s">
        <v>15</v>
      </c>
      <c r="O48" s="19" t="s">
        <v>107824</v>
      </c>
      <c r="P48" s="16">
        <v>3212151095</v>
      </c>
      <c r="Q48" s="28" t="s">
        <v>107825</v>
      </c>
    </row>
    <row r="49" spans="1:17" s="13" customFormat="1" ht="47.25" x14ac:dyDescent="0.2">
      <c r="A49" s="4"/>
      <c r="B49" s="92">
        <v>94101605</v>
      </c>
      <c r="C49" s="93" t="s">
        <v>107899</v>
      </c>
      <c r="D49" s="27">
        <v>1</v>
      </c>
      <c r="E49" s="16">
        <v>2</v>
      </c>
      <c r="F49" s="16">
        <v>4</v>
      </c>
      <c r="G49" s="16">
        <v>1</v>
      </c>
      <c r="H49" s="17">
        <v>0</v>
      </c>
      <c r="I49" s="18">
        <v>90000000</v>
      </c>
      <c r="J49" s="18">
        <v>90000000</v>
      </c>
      <c r="K49" s="17">
        <v>0</v>
      </c>
      <c r="L49" s="17">
        <v>0</v>
      </c>
      <c r="M49" s="19" t="s">
        <v>107823</v>
      </c>
      <c r="N49" s="19" t="s">
        <v>15</v>
      </c>
      <c r="O49" s="19" t="s">
        <v>107824</v>
      </c>
      <c r="P49" s="16">
        <v>3212151095</v>
      </c>
      <c r="Q49" s="28" t="s">
        <v>107825</v>
      </c>
    </row>
    <row r="50" spans="1:17" s="13" customFormat="1" ht="63" x14ac:dyDescent="0.2">
      <c r="A50" s="4"/>
      <c r="B50" s="92">
        <v>86101705</v>
      </c>
      <c r="C50" s="93" t="s">
        <v>107876</v>
      </c>
      <c r="D50" s="27">
        <v>7</v>
      </c>
      <c r="E50" s="16">
        <v>8</v>
      </c>
      <c r="F50" s="16">
        <v>8</v>
      </c>
      <c r="G50" s="16">
        <v>1</v>
      </c>
      <c r="H50" s="17">
        <v>0</v>
      </c>
      <c r="I50" s="18">
        <v>29942304</v>
      </c>
      <c r="J50" s="18">
        <f>+I50</f>
        <v>29942304</v>
      </c>
      <c r="K50" s="17">
        <v>0</v>
      </c>
      <c r="L50" s="17">
        <v>0</v>
      </c>
      <c r="M50" s="19" t="s">
        <v>107823</v>
      </c>
      <c r="N50" s="19" t="s">
        <v>15</v>
      </c>
      <c r="O50" s="19" t="s">
        <v>107824</v>
      </c>
      <c r="P50" s="16">
        <v>3203730776</v>
      </c>
      <c r="Q50" s="28" t="s">
        <v>107877</v>
      </c>
    </row>
    <row r="51" spans="1:17" s="13" customFormat="1" ht="63" x14ac:dyDescent="0.2">
      <c r="A51" s="4"/>
      <c r="B51" s="92" t="s">
        <v>107861</v>
      </c>
      <c r="C51" s="93" t="s">
        <v>107840</v>
      </c>
      <c r="D51" s="27">
        <v>1</v>
      </c>
      <c r="E51" s="16">
        <v>2</v>
      </c>
      <c r="F51" s="16">
        <v>4</v>
      </c>
      <c r="G51" s="16">
        <v>1</v>
      </c>
      <c r="H51" s="17">
        <v>0</v>
      </c>
      <c r="I51" s="18">
        <f>38399950*4</f>
        <v>153599800</v>
      </c>
      <c r="J51" s="18">
        <f>38399950*4</f>
        <v>153599800</v>
      </c>
      <c r="K51" s="17">
        <v>0</v>
      </c>
      <c r="L51" s="17">
        <v>0</v>
      </c>
      <c r="M51" s="19" t="s">
        <v>107823</v>
      </c>
      <c r="N51" s="19" t="s">
        <v>15</v>
      </c>
      <c r="O51" s="19" t="s">
        <v>107824</v>
      </c>
      <c r="P51" s="16">
        <v>3043426182</v>
      </c>
      <c r="Q51" s="28" t="s">
        <v>107841</v>
      </c>
    </row>
    <row r="52" spans="1:17" s="13" customFormat="1" ht="63" x14ac:dyDescent="0.2">
      <c r="A52" s="4"/>
      <c r="B52" s="92" t="s">
        <v>107862</v>
      </c>
      <c r="C52" s="93" t="s">
        <v>107842</v>
      </c>
      <c r="D52" s="27">
        <v>1</v>
      </c>
      <c r="E52" s="16">
        <v>1</v>
      </c>
      <c r="F52" s="16">
        <v>4</v>
      </c>
      <c r="G52" s="16">
        <v>1</v>
      </c>
      <c r="H52" s="17">
        <v>0</v>
      </c>
      <c r="I52" s="18">
        <v>32000000</v>
      </c>
      <c r="J52" s="18">
        <v>32000000</v>
      </c>
      <c r="K52" s="17">
        <v>0</v>
      </c>
      <c r="L52" s="17">
        <v>0</v>
      </c>
      <c r="M52" s="19" t="s">
        <v>107823</v>
      </c>
      <c r="N52" s="19" t="s">
        <v>15</v>
      </c>
      <c r="O52" s="19" t="s">
        <v>107824</v>
      </c>
      <c r="P52" s="16">
        <v>3043426182</v>
      </c>
      <c r="Q52" s="28" t="s">
        <v>107841</v>
      </c>
    </row>
    <row r="53" spans="1:17" s="13" customFormat="1" ht="45" customHeight="1" x14ac:dyDescent="0.2">
      <c r="A53" s="4"/>
      <c r="B53" s="67" t="s">
        <v>107863</v>
      </c>
      <c r="C53" s="93" t="s">
        <v>107871</v>
      </c>
      <c r="D53" s="27">
        <v>1</v>
      </c>
      <c r="E53" s="16">
        <v>2</v>
      </c>
      <c r="F53" s="16">
        <v>4</v>
      </c>
      <c r="G53" s="16">
        <v>1</v>
      </c>
      <c r="H53" s="17">
        <v>0</v>
      </c>
      <c r="I53" s="18">
        <v>20000000</v>
      </c>
      <c r="J53" s="18">
        <v>20000000</v>
      </c>
      <c r="K53" s="17">
        <v>0</v>
      </c>
      <c r="L53" s="17">
        <v>0</v>
      </c>
      <c r="M53" s="19" t="s">
        <v>107823</v>
      </c>
      <c r="N53" s="19" t="s">
        <v>15</v>
      </c>
      <c r="O53" s="19" t="s">
        <v>107824</v>
      </c>
      <c r="P53" s="16">
        <v>3043426182</v>
      </c>
      <c r="Q53" s="28" t="s">
        <v>107841</v>
      </c>
    </row>
    <row r="54" spans="1:17" s="13" customFormat="1" ht="63" x14ac:dyDescent="0.2">
      <c r="A54" s="4"/>
      <c r="B54" s="66" t="s">
        <v>107864</v>
      </c>
      <c r="C54" s="93" t="s">
        <v>108064</v>
      </c>
      <c r="D54" s="27">
        <v>6</v>
      </c>
      <c r="E54" s="16">
        <v>7</v>
      </c>
      <c r="F54" s="16">
        <v>3</v>
      </c>
      <c r="G54" s="16">
        <v>1</v>
      </c>
      <c r="H54" s="17">
        <v>0</v>
      </c>
      <c r="I54" s="18">
        <v>35500000</v>
      </c>
      <c r="J54" s="18">
        <f>+I54</f>
        <v>35500000</v>
      </c>
      <c r="K54" s="17">
        <v>0</v>
      </c>
      <c r="L54" s="17">
        <v>0</v>
      </c>
      <c r="M54" s="19" t="s">
        <v>107823</v>
      </c>
      <c r="N54" s="19" t="s">
        <v>15</v>
      </c>
      <c r="O54" s="19" t="s">
        <v>107824</v>
      </c>
      <c r="P54" s="16">
        <v>3043426182</v>
      </c>
      <c r="Q54" s="28" t="s">
        <v>107841</v>
      </c>
    </row>
    <row r="55" spans="1:17" s="13" customFormat="1" ht="47.25" x14ac:dyDescent="0.2">
      <c r="A55" s="4"/>
      <c r="B55" s="67" t="s">
        <v>107865</v>
      </c>
      <c r="C55" s="93" t="s">
        <v>107843</v>
      </c>
      <c r="D55" s="27">
        <v>1</v>
      </c>
      <c r="E55" s="16">
        <v>2</v>
      </c>
      <c r="F55" s="16">
        <v>4</v>
      </c>
      <c r="G55" s="16">
        <v>1</v>
      </c>
      <c r="H55" s="17">
        <v>0</v>
      </c>
      <c r="I55" s="18">
        <f>18850000*4</f>
        <v>75400000</v>
      </c>
      <c r="J55" s="18">
        <f>18850000*4</f>
        <v>75400000</v>
      </c>
      <c r="K55" s="17">
        <v>0</v>
      </c>
      <c r="L55" s="17">
        <v>0</v>
      </c>
      <c r="M55" s="19" t="s">
        <v>107823</v>
      </c>
      <c r="N55" s="19" t="s">
        <v>15</v>
      </c>
      <c r="O55" s="19" t="s">
        <v>107824</v>
      </c>
      <c r="P55" s="16">
        <v>3006593051</v>
      </c>
      <c r="Q55" s="21" t="s">
        <v>107847</v>
      </c>
    </row>
    <row r="56" spans="1:17" s="13" customFormat="1" ht="51.75" customHeight="1" x14ac:dyDescent="0.2">
      <c r="A56" s="4"/>
      <c r="B56" s="92" t="s">
        <v>107866</v>
      </c>
      <c r="C56" s="15" t="s">
        <v>107990</v>
      </c>
      <c r="D56" s="27">
        <v>2</v>
      </c>
      <c r="E56" s="16">
        <v>3</v>
      </c>
      <c r="F56" s="16">
        <v>4</v>
      </c>
      <c r="G56" s="16">
        <v>1</v>
      </c>
      <c r="H56" s="17">
        <v>0</v>
      </c>
      <c r="I56" s="18">
        <v>544000000</v>
      </c>
      <c r="J56" s="18">
        <v>544000000</v>
      </c>
      <c r="K56" s="17">
        <v>0</v>
      </c>
      <c r="L56" s="17">
        <v>0</v>
      </c>
      <c r="M56" s="19" t="s">
        <v>107823</v>
      </c>
      <c r="N56" s="19" t="s">
        <v>15</v>
      </c>
      <c r="O56" s="19" t="s">
        <v>107824</v>
      </c>
      <c r="P56" s="16">
        <v>3043426182</v>
      </c>
      <c r="Q56" s="28" t="s">
        <v>107841</v>
      </c>
    </row>
    <row r="57" spans="1:17" s="13" customFormat="1" ht="63" x14ac:dyDescent="0.2">
      <c r="A57" s="4"/>
      <c r="B57" s="66" t="s">
        <v>107868</v>
      </c>
      <c r="C57" s="93" t="s">
        <v>107867</v>
      </c>
      <c r="D57" s="27">
        <v>2</v>
      </c>
      <c r="E57" s="16">
        <v>3</v>
      </c>
      <c r="F57" s="16">
        <v>4</v>
      </c>
      <c r="G57" s="16">
        <v>1</v>
      </c>
      <c r="H57" s="17">
        <v>0</v>
      </c>
      <c r="I57" s="18">
        <f>120000000*4</f>
        <v>480000000</v>
      </c>
      <c r="J57" s="18">
        <f>120000000*4</f>
        <v>480000000</v>
      </c>
      <c r="K57" s="17">
        <v>0</v>
      </c>
      <c r="L57" s="17">
        <v>0</v>
      </c>
      <c r="M57" s="19" t="s">
        <v>107823</v>
      </c>
      <c r="N57" s="19" t="s">
        <v>15</v>
      </c>
      <c r="O57" s="19" t="s">
        <v>107824</v>
      </c>
      <c r="P57" s="16">
        <v>3006593051</v>
      </c>
      <c r="Q57" s="21" t="s">
        <v>107847</v>
      </c>
    </row>
    <row r="58" spans="1:17" s="13" customFormat="1" ht="58.5" customHeight="1" x14ac:dyDescent="0.2">
      <c r="A58" s="4"/>
      <c r="B58" s="92">
        <v>42295112</v>
      </c>
      <c r="C58" s="93" t="s">
        <v>107844</v>
      </c>
      <c r="D58" s="27">
        <v>1</v>
      </c>
      <c r="E58" s="16">
        <v>1</v>
      </c>
      <c r="F58" s="16">
        <v>5</v>
      </c>
      <c r="G58" s="16">
        <v>1</v>
      </c>
      <c r="H58" s="17">
        <v>0</v>
      </c>
      <c r="I58" s="18">
        <f>12000000*5</f>
        <v>60000000</v>
      </c>
      <c r="J58" s="18">
        <f>12000000*5</f>
        <v>60000000</v>
      </c>
      <c r="K58" s="17">
        <v>0</v>
      </c>
      <c r="L58" s="17">
        <v>0</v>
      </c>
      <c r="M58" s="19" t="s">
        <v>107823</v>
      </c>
      <c r="N58" s="19" t="s">
        <v>15</v>
      </c>
      <c r="O58" s="19" t="s">
        <v>107824</v>
      </c>
      <c r="P58" s="16">
        <v>3006593051</v>
      </c>
      <c r="Q58" s="21" t="s">
        <v>107847</v>
      </c>
    </row>
    <row r="59" spans="1:17" s="13" customFormat="1" ht="121.5" customHeight="1" x14ac:dyDescent="0.2">
      <c r="A59" s="4"/>
      <c r="B59" s="92" t="s">
        <v>107846</v>
      </c>
      <c r="C59" s="93" t="s">
        <v>107845</v>
      </c>
      <c r="D59" s="27">
        <v>2</v>
      </c>
      <c r="E59" s="16">
        <v>3</v>
      </c>
      <c r="F59" s="16">
        <v>4</v>
      </c>
      <c r="G59" s="16">
        <v>1</v>
      </c>
      <c r="H59" s="17">
        <v>0</v>
      </c>
      <c r="I59" s="18">
        <f>35721500*4</f>
        <v>142886000</v>
      </c>
      <c r="J59" s="18">
        <f>35721500*4</f>
        <v>142886000</v>
      </c>
      <c r="K59" s="17">
        <v>0</v>
      </c>
      <c r="L59" s="17">
        <v>0</v>
      </c>
      <c r="M59" s="19" t="s">
        <v>107823</v>
      </c>
      <c r="N59" s="19" t="s">
        <v>15</v>
      </c>
      <c r="O59" s="19" t="s">
        <v>107824</v>
      </c>
      <c r="P59" s="16">
        <v>3006593051</v>
      </c>
      <c r="Q59" s="21" t="s">
        <v>107847</v>
      </c>
    </row>
    <row r="60" spans="1:17" s="13" customFormat="1" ht="63" x14ac:dyDescent="0.2">
      <c r="A60" s="4"/>
      <c r="B60" s="66">
        <v>47131800</v>
      </c>
      <c r="C60" s="93" t="s">
        <v>107869</v>
      </c>
      <c r="D60" s="27">
        <v>1</v>
      </c>
      <c r="E60" s="16">
        <v>2</v>
      </c>
      <c r="F60" s="16">
        <v>3</v>
      </c>
      <c r="G60" s="16">
        <v>1</v>
      </c>
      <c r="H60" s="17">
        <v>0</v>
      </c>
      <c r="I60" s="18">
        <v>4182000000</v>
      </c>
      <c r="J60" s="18">
        <v>4182000000</v>
      </c>
      <c r="K60" s="17">
        <v>0</v>
      </c>
      <c r="L60" s="17">
        <v>0</v>
      </c>
      <c r="M60" s="19" t="s">
        <v>107823</v>
      </c>
      <c r="N60" s="19" t="s">
        <v>15</v>
      </c>
      <c r="O60" s="19" t="s">
        <v>107824</v>
      </c>
      <c r="P60" s="16">
        <v>3006593051</v>
      </c>
      <c r="Q60" s="21" t="s">
        <v>107847</v>
      </c>
    </row>
    <row r="61" spans="1:17" s="13" customFormat="1" ht="63" x14ac:dyDescent="0.2">
      <c r="A61" s="4"/>
      <c r="B61" s="92">
        <v>42294213</v>
      </c>
      <c r="C61" s="93" t="s">
        <v>107870</v>
      </c>
      <c r="D61" s="27">
        <v>2</v>
      </c>
      <c r="E61" s="16">
        <v>3</v>
      </c>
      <c r="F61" s="16">
        <v>3</v>
      </c>
      <c r="G61" s="16">
        <v>1</v>
      </c>
      <c r="H61" s="17">
        <v>0</v>
      </c>
      <c r="I61" s="18">
        <v>531000000</v>
      </c>
      <c r="J61" s="18">
        <v>531000000</v>
      </c>
      <c r="K61" s="17">
        <v>0</v>
      </c>
      <c r="L61" s="17">
        <v>0</v>
      </c>
      <c r="M61" s="19" t="s">
        <v>107823</v>
      </c>
      <c r="N61" s="19" t="s">
        <v>15</v>
      </c>
      <c r="O61" s="19" t="s">
        <v>107824</v>
      </c>
      <c r="P61" s="16">
        <v>3006593051</v>
      </c>
      <c r="Q61" s="21" t="s">
        <v>107847</v>
      </c>
    </row>
    <row r="62" spans="1:17" s="13" customFormat="1" ht="87" customHeight="1" x14ac:dyDescent="0.2">
      <c r="A62" s="4"/>
      <c r="B62" s="67" t="s">
        <v>107873</v>
      </c>
      <c r="C62" s="15" t="s">
        <v>107874</v>
      </c>
      <c r="D62" s="27">
        <v>1</v>
      </c>
      <c r="E62" s="16">
        <v>1</v>
      </c>
      <c r="F62" s="16">
        <v>2</v>
      </c>
      <c r="G62" s="16">
        <v>1</v>
      </c>
      <c r="H62" s="17">
        <v>0</v>
      </c>
      <c r="I62" s="18">
        <v>33000000</v>
      </c>
      <c r="J62" s="18">
        <v>33000000</v>
      </c>
      <c r="K62" s="17">
        <v>0</v>
      </c>
      <c r="L62" s="17">
        <v>0</v>
      </c>
      <c r="M62" s="19" t="s">
        <v>107823</v>
      </c>
      <c r="N62" s="19" t="s">
        <v>15</v>
      </c>
      <c r="O62" s="19" t="s">
        <v>107824</v>
      </c>
      <c r="P62" s="16">
        <v>3002074094</v>
      </c>
      <c r="Q62" s="21" t="s">
        <v>107875</v>
      </c>
    </row>
    <row r="63" spans="1:17" s="13" customFormat="1" ht="47.25" x14ac:dyDescent="0.2">
      <c r="A63" s="4"/>
      <c r="B63" s="68" t="s">
        <v>107883</v>
      </c>
      <c r="C63" s="15" t="s">
        <v>107878</v>
      </c>
      <c r="D63" s="27">
        <v>9</v>
      </c>
      <c r="E63" s="16">
        <v>10</v>
      </c>
      <c r="F63" s="16">
        <v>3</v>
      </c>
      <c r="G63" s="16">
        <v>3</v>
      </c>
      <c r="H63" s="17">
        <v>0</v>
      </c>
      <c r="I63" s="18">
        <v>10000000</v>
      </c>
      <c r="J63" s="18">
        <f>+I63</f>
        <v>10000000</v>
      </c>
      <c r="K63" s="17">
        <v>0</v>
      </c>
      <c r="L63" s="17">
        <v>0</v>
      </c>
      <c r="M63" s="19" t="s">
        <v>107823</v>
      </c>
      <c r="N63" s="19" t="s">
        <v>15</v>
      </c>
      <c r="O63" s="19" t="s">
        <v>107824</v>
      </c>
      <c r="P63" s="16">
        <v>3103207214</v>
      </c>
      <c r="Q63" s="21" t="s">
        <v>107882</v>
      </c>
    </row>
    <row r="64" spans="1:17" s="13" customFormat="1" ht="99.75" customHeight="1" x14ac:dyDescent="0.2">
      <c r="A64" s="4"/>
      <c r="B64" s="66">
        <v>73152103</v>
      </c>
      <c r="C64" s="15" t="s">
        <v>108107</v>
      </c>
      <c r="D64" s="27">
        <v>10</v>
      </c>
      <c r="E64" s="16">
        <v>11</v>
      </c>
      <c r="F64" s="16">
        <v>3</v>
      </c>
      <c r="G64" s="16">
        <v>3</v>
      </c>
      <c r="H64" s="17">
        <v>0</v>
      </c>
      <c r="I64" s="18">
        <v>70500000</v>
      </c>
      <c r="J64" s="18">
        <f>+I64</f>
        <v>70500000</v>
      </c>
      <c r="K64" s="17">
        <v>0</v>
      </c>
      <c r="L64" s="17">
        <v>0</v>
      </c>
      <c r="M64" s="19" t="s">
        <v>107823</v>
      </c>
      <c r="N64" s="19" t="s">
        <v>15</v>
      </c>
      <c r="O64" s="19" t="s">
        <v>107824</v>
      </c>
      <c r="P64" s="16">
        <v>3173759698</v>
      </c>
      <c r="Q64" s="21" t="s">
        <v>107799</v>
      </c>
    </row>
    <row r="65" spans="1:17" s="13" customFormat="1" ht="59.25" customHeight="1" x14ac:dyDescent="0.2">
      <c r="A65" s="4"/>
      <c r="B65" s="92" t="s">
        <v>107884</v>
      </c>
      <c r="C65" s="15" t="s">
        <v>107880</v>
      </c>
      <c r="D65" s="27">
        <v>2</v>
      </c>
      <c r="E65" s="16">
        <v>3</v>
      </c>
      <c r="F65" s="16">
        <v>4</v>
      </c>
      <c r="G65" s="16">
        <v>1</v>
      </c>
      <c r="H65" s="17">
        <v>0</v>
      </c>
      <c r="I65" s="18">
        <f>650000000*4</f>
        <v>2600000000</v>
      </c>
      <c r="J65" s="18">
        <f>650000000*4</f>
        <v>2600000000</v>
      </c>
      <c r="K65" s="17">
        <v>0</v>
      </c>
      <c r="L65" s="17">
        <v>0</v>
      </c>
      <c r="M65" s="19" t="s">
        <v>107823</v>
      </c>
      <c r="N65" s="19" t="s">
        <v>15</v>
      </c>
      <c r="O65" s="19" t="s">
        <v>107824</v>
      </c>
      <c r="P65" s="16">
        <v>3103207214</v>
      </c>
      <c r="Q65" s="21" t="s">
        <v>107882</v>
      </c>
    </row>
    <row r="66" spans="1:17" s="13" customFormat="1" ht="47.25" x14ac:dyDescent="0.2">
      <c r="A66" s="4"/>
      <c r="B66" s="92" t="s">
        <v>107885</v>
      </c>
      <c r="C66" s="15" t="s">
        <v>107881</v>
      </c>
      <c r="D66" s="27">
        <v>1</v>
      </c>
      <c r="E66" s="16">
        <v>2</v>
      </c>
      <c r="F66" s="16">
        <v>5</v>
      </c>
      <c r="G66" s="16">
        <v>1</v>
      </c>
      <c r="H66" s="17">
        <v>0</v>
      </c>
      <c r="I66" s="18">
        <f>15000000*5</f>
        <v>75000000</v>
      </c>
      <c r="J66" s="18">
        <f>15000000*5</f>
        <v>75000000</v>
      </c>
      <c r="K66" s="17">
        <v>0</v>
      </c>
      <c r="L66" s="17">
        <v>0</v>
      </c>
      <c r="M66" s="19" t="s">
        <v>107823</v>
      </c>
      <c r="N66" s="19" t="s">
        <v>15</v>
      </c>
      <c r="O66" s="19" t="s">
        <v>107824</v>
      </c>
      <c r="P66" s="16">
        <v>3103207214</v>
      </c>
      <c r="Q66" s="21" t="s">
        <v>107882</v>
      </c>
    </row>
    <row r="67" spans="1:17" s="13" customFormat="1" ht="47.25" x14ac:dyDescent="0.2">
      <c r="A67" s="4"/>
      <c r="B67" s="92" t="s">
        <v>107884</v>
      </c>
      <c r="C67" s="15" t="s">
        <v>107971</v>
      </c>
      <c r="D67" s="27">
        <v>6</v>
      </c>
      <c r="E67" s="16">
        <v>7</v>
      </c>
      <c r="F67" s="16">
        <v>3</v>
      </c>
      <c r="G67" s="16">
        <v>1</v>
      </c>
      <c r="H67" s="17">
        <v>0</v>
      </c>
      <c r="I67" s="18">
        <v>45000000</v>
      </c>
      <c r="J67" s="18">
        <f>+I67</f>
        <v>45000000</v>
      </c>
      <c r="K67" s="17">
        <v>0</v>
      </c>
      <c r="L67" s="17">
        <v>0</v>
      </c>
      <c r="M67" s="19" t="s">
        <v>107823</v>
      </c>
      <c r="N67" s="19" t="s">
        <v>15</v>
      </c>
      <c r="O67" s="19" t="s">
        <v>107824</v>
      </c>
      <c r="P67" s="16">
        <v>3103207214</v>
      </c>
      <c r="Q67" s="21" t="s">
        <v>107882</v>
      </c>
    </row>
    <row r="68" spans="1:17" s="13" customFormat="1" ht="63" x14ac:dyDescent="0.2">
      <c r="A68" s="4"/>
      <c r="B68" s="92" t="s">
        <v>107888</v>
      </c>
      <c r="C68" s="93" t="s">
        <v>107890</v>
      </c>
      <c r="D68" s="27">
        <v>1</v>
      </c>
      <c r="E68" s="16">
        <v>1</v>
      </c>
      <c r="F68" s="16">
        <v>4</v>
      </c>
      <c r="G68" s="16">
        <v>1</v>
      </c>
      <c r="H68" s="17">
        <v>0</v>
      </c>
      <c r="I68" s="18">
        <v>50000000</v>
      </c>
      <c r="J68" s="18">
        <v>50000000</v>
      </c>
      <c r="K68" s="17">
        <v>0</v>
      </c>
      <c r="L68" s="17">
        <v>0</v>
      </c>
      <c r="M68" s="19" t="s">
        <v>107823</v>
      </c>
      <c r="N68" s="19" t="s">
        <v>15</v>
      </c>
      <c r="O68" s="19" t="s">
        <v>107824</v>
      </c>
      <c r="P68" s="16">
        <v>3208792738</v>
      </c>
      <c r="Q68" s="21" t="s">
        <v>107886</v>
      </c>
    </row>
    <row r="69" spans="1:17" s="13" customFormat="1" ht="57.75" customHeight="1" x14ac:dyDescent="0.2">
      <c r="A69" s="4"/>
      <c r="B69" s="92" t="s">
        <v>107887</v>
      </c>
      <c r="C69" s="93" t="s">
        <v>107900</v>
      </c>
      <c r="D69" s="27">
        <v>1</v>
      </c>
      <c r="E69" s="16">
        <v>2</v>
      </c>
      <c r="F69" s="16">
        <v>2</v>
      </c>
      <c r="G69" s="16">
        <v>1</v>
      </c>
      <c r="H69" s="17">
        <v>0</v>
      </c>
      <c r="I69" s="18">
        <v>80000000</v>
      </c>
      <c r="J69" s="18">
        <v>80000000</v>
      </c>
      <c r="K69" s="17">
        <v>0</v>
      </c>
      <c r="L69" s="17">
        <v>0</v>
      </c>
      <c r="M69" s="19" t="s">
        <v>107823</v>
      </c>
      <c r="N69" s="19" t="s">
        <v>15</v>
      </c>
      <c r="O69" s="19" t="s">
        <v>107824</v>
      </c>
      <c r="P69" s="16">
        <v>3208792738</v>
      </c>
      <c r="Q69" s="21" t="s">
        <v>107886</v>
      </c>
    </row>
    <row r="70" spans="1:17" s="13" customFormat="1" ht="60.75" customHeight="1" x14ac:dyDescent="0.2">
      <c r="A70" s="4"/>
      <c r="B70" s="92" t="s">
        <v>107887</v>
      </c>
      <c r="C70" s="93" t="s">
        <v>107896</v>
      </c>
      <c r="D70" s="27">
        <v>1</v>
      </c>
      <c r="E70" s="16">
        <v>2</v>
      </c>
      <c r="F70" s="16">
        <v>4</v>
      </c>
      <c r="G70" s="16">
        <v>1</v>
      </c>
      <c r="H70" s="17">
        <v>0</v>
      </c>
      <c r="I70" s="18">
        <v>80000000</v>
      </c>
      <c r="J70" s="18">
        <v>80000000</v>
      </c>
      <c r="K70" s="17">
        <v>0</v>
      </c>
      <c r="L70" s="17">
        <v>0</v>
      </c>
      <c r="M70" s="19" t="s">
        <v>107823</v>
      </c>
      <c r="N70" s="19" t="s">
        <v>15</v>
      </c>
      <c r="O70" s="19" t="s">
        <v>107824</v>
      </c>
      <c r="P70" s="16">
        <v>3208792738</v>
      </c>
      <c r="Q70" s="21" t="s">
        <v>107886</v>
      </c>
    </row>
    <row r="71" spans="1:17" s="13" customFormat="1" ht="78.75" x14ac:dyDescent="0.2">
      <c r="A71" s="4"/>
      <c r="B71" s="92" t="s">
        <v>107837</v>
      </c>
      <c r="C71" s="15" t="s">
        <v>107792</v>
      </c>
      <c r="D71" s="27">
        <v>1</v>
      </c>
      <c r="E71" s="16">
        <v>2</v>
      </c>
      <c r="F71" s="16">
        <v>5</v>
      </c>
      <c r="G71" s="16">
        <v>1</v>
      </c>
      <c r="H71" s="17">
        <v>0</v>
      </c>
      <c r="I71" s="18">
        <f>15000000*5</f>
        <v>75000000</v>
      </c>
      <c r="J71" s="18">
        <v>75000000</v>
      </c>
      <c r="K71" s="17">
        <v>0</v>
      </c>
      <c r="L71" s="17">
        <v>0</v>
      </c>
      <c r="M71" s="19" t="s">
        <v>107823</v>
      </c>
      <c r="N71" s="19" t="s">
        <v>15</v>
      </c>
      <c r="O71" s="19" t="s">
        <v>107824</v>
      </c>
      <c r="P71" s="16">
        <v>3006589235</v>
      </c>
      <c r="Q71" s="21" t="s">
        <v>107789</v>
      </c>
    </row>
    <row r="72" spans="1:17" s="13" customFormat="1" ht="63" x14ac:dyDescent="0.2">
      <c r="A72" s="4"/>
      <c r="B72" s="68" t="s">
        <v>107848</v>
      </c>
      <c r="C72" s="15" t="s">
        <v>108120</v>
      </c>
      <c r="D72" s="27">
        <v>3</v>
      </c>
      <c r="E72" s="16">
        <v>4</v>
      </c>
      <c r="F72" s="16">
        <v>5</v>
      </c>
      <c r="G72" s="16">
        <v>1</v>
      </c>
      <c r="H72" s="17">
        <v>0</v>
      </c>
      <c r="I72" s="18">
        <v>75000000</v>
      </c>
      <c r="J72" s="18">
        <f>+I72</f>
        <v>75000000</v>
      </c>
      <c r="K72" s="17">
        <v>0</v>
      </c>
      <c r="L72" s="17">
        <v>0</v>
      </c>
      <c r="M72" s="19" t="s">
        <v>107823</v>
      </c>
      <c r="N72" s="19" t="s">
        <v>15</v>
      </c>
      <c r="O72" s="19" t="s">
        <v>107824</v>
      </c>
      <c r="P72" s="16">
        <v>3006589235</v>
      </c>
      <c r="Q72" s="21" t="s">
        <v>107789</v>
      </c>
    </row>
    <row r="73" spans="1:17" s="13" customFormat="1" ht="110.25" x14ac:dyDescent="0.2">
      <c r="A73" s="4"/>
      <c r="B73" s="68" t="s">
        <v>107895</v>
      </c>
      <c r="C73" s="15" t="s">
        <v>107894</v>
      </c>
      <c r="D73" s="27">
        <v>1</v>
      </c>
      <c r="E73" s="16">
        <v>1</v>
      </c>
      <c r="F73" s="16">
        <v>4</v>
      </c>
      <c r="G73" s="16">
        <v>1</v>
      </c>
      <c r="H73" s="17">
        <v>0</v>
      </c>
      <c r="I73" s="18">
        <v>135400000</v>
      </c>
      <c r="J73" s="18">
        <v>135400000</v>
      </c>
      <c r="K73" s="17">
        <v>0</v>
      </c>
      <c r="L73" s="17">
        <v>0</v>
      </c>
      <c r="M73" s="19" t="s">
        <v>107823</v>
      </c>
      <c r="N73" s="19" t="s">
        <v>15</v>
      </c>
      <c r="O73" s="19" t="s">
        <v>107824</v>
      </c>
      <c r="P73" s="16">
        <v>3202352178</v>
      </c>
      <c r="Q73" s="21" t="s">
        <v>107825</v>
      </c>
    </row>
    <row r="74" spans="1:17" s="13" customFormat="1" ht="53.25" customHeight="1" x14ac:dyDescent="0.2">
      <c r="A74" s="4"/>
      <c r="B74" s="68">
        <v>81161801</v>
      </c>
      <c r="C74" s="15" t="s">
        <v>107901</v>
      </c>
      <c r="D74" s="16">
        <v>2</v>
      </c>
      <c r="E74" s="16">
        <v>3</v>
      </c>
      <c r="F74" s="16">
        <v>6</v>
      </c>
      <c r="G74" s="16">
        <v>1</v>
      </c>
      <c r="H74" s="17">
        <v>0</v>
      </c>
      <c r="I74" s="18">
        <v>75976790</v>
      </c>
      <c r="J74" s="18">
        <f>+I74</f>
        <v>75976790</v>
      </c>
      <c r="K74" s="17">
        <v>0</v>
      </c>
      <c r="L74" s="17">
        <v>0</v>
      </c>
      <c r="M74" s="19" t="s">
        <v>107823</v>
      </c>
      <c r="N74" s="19" t="s">
        <v>15</v>
      </c>
      <c r="O74" s="19" t="s">
        <v>107902</v>
      </c>
      <c r="P74" s="16">
        <v>3022430132</v>
      </c>
      <c r="Q74" s="29" t="s">
        <v>107903</v>
      </c>
    </row>
    <row r="75" spans="1:17" s="13" customFormat="1" ht="63" x14ac:dyDescent="0.2">
      <c r="A75" s="4"/>
      <c r="B75" s="68" t="s">
        <v>107904</v>
      </c>
      <c r="C75" s="93" t="s">
        <v>107905</v>
      </c>
      <c r="D75" s="51">
        <v>7</v>
      </c>
      <c r="E75" s="51">
        <v>8</v>
      </c>
      <c r="F75" s="16">
        <v>4</v>
      </c>
      <c r="G75" s="16">
        <v>1</v>
      </c>
      <c r="H75" s="17">
        <v>0</v>
      </c>
      <c r="I75" s="18">
        <f>F75*60000000</f>
        <v>240000000</v>
      </c>
      <c r="J75" s="18">
        <v>240000000</v>
      </c>
      <c r="K75" s="17">
        <v>0</v>
      </c>
      <c r="L75" s="17">
        <v>0</v>
      </c>
      <c r="M75" s="19" t="s">
        <v>107823</v>
      </c>
      <c r="N75" s="19" t="s">
        <v>15</v>
      </c>
      <c r="O75" s="30" t="s">
        <v>107921</v>
      </c>
      <c r="P75" s="16">
        <v>3132628447</v>
      </c>
      <c r="Q75" s="29" t="s">
        <v>107922</v>
      </c>
    </row>
    <row r="76" spans="1:17" s="13" customFormat="1" ht="64.5" customHeight="1" x14ac:dyDescent="0.2">
      <c r="A76" s="4"/>
      <c r="B76" s="67" t="s">
        <v>107906</v>
      </c>
      <c r="C76" s="15" t="s">
        <v>107977</v>
      </c>
      <c r="D76" s="16">
        <v>1</v>
      </c>
      <c r="E76" s="16">
        <v>2</v>
      </c>
      <c r="F76" s="16">
        <v>4</v>
      </c>
      <c r="G76" s="16">
        <v>1</v>
      </c>
      <c r="H76" s="17">
        <v>0</v>
      </c>
      <c r="I76" s="18">
        <f>F76*770000000</f>
        <v>3080000000</v>
      </c>
      <c r="J76" s="18">
        <v>3080000000</v>
      </c>
      <c r="K76" s="17">
        <v>0</v>
      </c>
      <c r="L76" s="17">
        <v>0</v>
      </c>
      <c r="M76" s="19" t="s">
        <v>107823</v>
      </c>
      <c r="N76" s="19" t="s">
        <v>15</v>
      </c>
      <c r="O76" s="30" t="s">
        <v>107921</v>
      </c>
      <c r="P76" s="16">
        <v>3132628447</v>
      </c>
      <c r="Q76" s="29" t="s">
        <v>107922</v>
      </c>
    </row>
    <row r="77" spans="1:17" s="13" customFormat="1" ht="94.5" x14ac:dyDescent="0.2">
      <c r="A77" s="4"/>
      <c r="B77" s="67" t="s">
        <v>107907</v>
      </c>
      <c r="C77" s="97" t="s">
        <v>107908</v>
      </c>
      <c r="D77" s="16">
        <v>2</v>
      </c>
      <c r="E77" s="16">
        <v>3</v>
      </c>
      <c r="F77" s="16">
        <v>3</v>
      </c>
      <c r="G77" s="16">
        <v>1</v>
      </c>
      <c r="H77" s="17">
        <v>0</v>
      </c>
      <c r="I77" s="18">
        <f>150000000*F77</f>
        <v>450000000</v>
      </c>
      <c r="J77" s="18">
        <v>450000000</v>
      </c>
      <c r="K77" s="17">
        <v>0</v>
      </c>
      <c r="L77" s="17">
        <v>0</v>
      </c>
      <c r="M77" s="19" t="s">
        <v>107823</v>
      </c>
      <c r="N77" s="19" t="s">
        <v>15</v>
      </c>
      <c r="O77" s="30" t="s">
        <v>107921</v>
      </c>
      <c r="P77" s="16">
        <v>3132628447</v>
      </c>
      <c r="Q77" s="29" t="s">
        <v>107922</v>
      </c>
    </row>
    <row r="78" spans="1:17" s="13" customFormat="1" ht="63" x14ac:dyDescent="0.2">
      <c r="A78" s="4"/>
      <c r="B78" s="67" t="s">
        <v>108128</v>
      </c>
      <c r="C78" s="15" t="s">
        <v>107988</v>
      </c>
      <c r="D78" s="16">
        <v>7</v>
      </c>
      <c r="E78" s="16">
        <v>8</v>
      </c>
      <c r="F78" s="16">
        <v>2</v>
      </c>
      <c r="G78" s="16">
        <v>1</v>
      </c>
      <c r="H78" s="17">
        <v>0</v>
      </c>
      <c r="I78" s="18">
        <v>160000000</v>
      </c>
      <c r="J78" s="18">
        <f>+I78</f>
        <v>160000000</v>
      </c>
      <c r="K78" s="17">
        <v>0</v>
      </c>
      <c r="L78" s="17">
        <v>0</v>
      </c>
      <c r="M78" s="19" t="s">
        <v>107823</v>
      </c>
      <c r="N78" s="19" t="s">
        <v>15</v>
      </c>
      <c r="O78" s="30" t="s">
        <v>107921</v>
      </c>
      <c r="P78" s="16">
        <v>3132628447</v>
      </c>
      <c r="Q78" s="29" t="s">
        <v>107922</v>
      </c>
    </row>
    <row r="79" spans="1:17" s="13" customFormat="1" ht="60" x14ac:dyDescent="0.2">
      <c r="A79" s="57"/>
      <c r="B79" s="67" t="s">
        <v>108098</v>
      </c>
      <c r="C79" s="15" t="s">
        <v>108097</v>
      </c>
      <c r="D79" s="16">
        <v>9</v>
      </c>
      <c r="E79" s="16">
        <v>10</v>
      </c>
      <c r="F79" s="16">
        <v>1</v>
      </c>
      <c r="G79" s="16">
        <v>1</v>
      </c>
      <c r="H79" s="20">
        <v>0</v>
      </c>
      <c r="I79" s="18">
        <v>2175250</v>
      </c>
      <c r="J79" s="18">
        <f>+I79</f>
        <v>2175250</v>
      </c>
      <c r="K79" s="17">
        <v>0</v>
      </c>
      <c r="L79" s="17">
        <v>0</v>
      </c>
      <c r="M79" s="19" t="s">
        <v>107823</v>
      </c>
      <c r="N79" s="19" t="s">
        <v>15</v>
      </c>
      <c r="O79" s="30" t="s">
        <v>107921</v>
      </c>
      <c r="P79" s="16">
        <v>3132628447</v>
      </c>
      <c r="Q79" s="29" t="s">
        <v>107922</v>
      </c>
    </row>
    <row r="80" spans="1:17" s="13" customFormat="1" ht="63" customHeight="1" x14ac:dyDescent="0.2">
      <c r="A80" s="57"/>
      <c r="B80" s="67">
        <v>51141531</v>
      </c>
      <c r="C80" s="98" t="s">
        <v>108116</v>
      </c>
      <c r="D80" s="16">
        <v>10</v>
      </c>
      <c r="E80" s="16">
        <v>11</v>
      </c>
      <c r="F80" s="16">
        <v>1</v>
      </c>
      <c r="G80" s="16">
        <v>1</v>
      </c>
      <c r="H80" s="20">
        <v>0</v>
      </c>
      <c r="I80" s="18">
        <v>9968000</v>
      </c>
      <c r="J80" s="18">
        <f>+I80</f>
        <v>9968000</v>
      </c>
      <c r="K80" s="17">
        <v>0</v>
      </c>
      <c r="L80" s="17">
        <v>0</v>
      </c>
      <c r="M80" s="19" t="s">
        <v>107823</v>
      </c>
      <c r="N80" s="19" t="s">
        <v>15</v>
      </c>
      <c r="O80" s="30" t="s">
        <v>107921</v>
      </c>
      <c r="P80" s="16">
        <v>3132628447</v>
      </c>
      <c r="Q80" s="29" t="s">
        <v>107922</v>
      </c>
    </row>
    <row r="81" spans="1:17" s="13" customFormat="1" ht="233.25" customHeight="1" x14ac:dyDescent="0.2">
      <c r="A81" s="57"/>
      <c r="B81" s="67" t="s">
        <v>108099</v>
      </c>
      <c r="C81" s="98" t="s">
        <v>108100</v>
      </c>
      <c r="D81" s="16">
        <v>9</v>
      </c>
      <c r="E81" s="16">
        <v>10</v>
      </c>
      <c r="F81" s="16">
        <v>1</v>
      </c>
      <c r="G81" s="16">
        <v>1</v>
      </c>
      <c r="H81" s="20">
        <v>0</v>
      </c>
      <c r="I81" s="18">
        <v>10678090</v>
      </c>
      <c r="J81" s="18">
        <f>+I81</f>
        <v>10678090</v>
      </c>
      <c r="K81" s="17">
        <v>0</v>
      </c>
      <c r="L81" s="17">
        <v>0</v>
      </c>
      <c r="M81" s="19" t="s">
        <v>107823</v>
      </c>
      <c r="N81" s="19" t="s">
        <v>15</v>
      </c>
      <c r="O81" s="30" t="s">
        <v>107921</v>
      </c>
      <c r="P81" s="16">
        <v>3132628447</v>
      </c>
      <c r="Q81" s="29" t="s">
        <v>107922</v>
      </c>
    </row>
    <row r="82" spans="1:17" s="13" customFormat="1" ht="75" x14ac:dyDescent="0.2">
      <c r="A82" s="4"/>
      <c r="B82" s="67" t="s">
        <v>107915</v>
      </c>
      <c r="C82" s="15" t="s">
        <v>107916</v>
      </c>
      <c r="D82" s="16">
        <v>1</v>
      </c>
      <c r="E82" s="30">
        <v>2</v>
      </c>
      <c r="F82" s="16">
        <v>4</v>
      </c>
      <c r="G82" s="16">
        <v>1</v>
      </c>
      <c r="H82" s="17">
        <v>0</v>
      </c>
      <c r="I82" s="18">
        <f>45000000*F82</f>
        <v>180000000</v>
      </c>
      <c r="J82" s="18">
        <v>180000000</v>
      </c>
      <c r="K82" s="17">
        <v>0</v>
      </c>
      <c r="L82" s="17">
        <v>0</v>
      </c>
      <c r="M82" s="19" t="s">
        <v>107823</v>
      </c>
      <c r="N82" s="19" t="s">
        <v>15</v>
      </c>
      <c r="O82" s="30" t="s">
        <v>107921</v>
      </c>
      <c r="P82" s="16">
        <v>3132628447</v>
      </c>
      <c r="Q82" s="29" t="s">
        <v>107922</v>
      </c>
    </row>
    <row r="83" spans="1:17" s="13" customFormat="1" ht="84" customHeight="1" x14ac:dyDescent="0.2">
      <c r="A83" s="4"/>
      <c r="B83" s="67">
        <v>41116000</v>
      </c>
      <c r="C83" s="15" t="s">
        <v>108030</v>
      </c>
      <c r="D83" s="16">
        <v>3</v>
      </c>
      <c r="E83" s="16">
        <v>4</v>
      </c>
      <c r="F83" s="16">
        <v>4</v>
      </c>
      <c r="G83" s="16">
        <v>1</v>
      </c>
      <c r="H83" s="17">
        <v>0</v>
      </c>
      <c r="I83" s="18">
        <f>25000000*F83</f>
        <v>100000000</v>
      </c>
      <c r="J83" s="18">
        <v>100000000</v>
      </c>
      <c r="K83" s="17">
        <v>0</v>
      </c>
      <c r="L83" s="17">
        <v>0</v>
      </c>
      <c r="M83" s="19" t="s">
        <v>107823</v>
      </c>
      <c r="N83" s="19" t="s">
        <v>15</v>
      </c>
      <c r="O83" s="30" t="s">
        <v>107921</v>
      </c>
      <c r="P83" s="16">
        <v>3132628447</v>
      </c>
      <c r="Q83" s="29" t="s">
        <v>107922</v>
      </c>
    </row>
    <row r="84" spans="1:17" s="13" customFormat="1" ht="101.25" customHeight="1" x14ac:dyDescent="0.2">
      <c r="A84" s="4"/>
      <c r="B84" s="67" t="s">
        <v>107917</v>
      </c>
      <c r="C84" s="15" t="s">
        <v>107987</v>
      </c>
      <c r="D84" s="16">
        <v>1</v>
      </c>
      <c r="E84" s="16">
        <v>2</v>
      </c>
      <c r="F84" s="16">
        <v>4</v>
      </c>
      <c r="G84" s="16">
        <v>1</v>
      </c>
      <c r="H84" s="17">
        <v>0</v>
      </c>
      <c r="I84" s="18">
        <f>F84*400000000</f>
        <v>1600000000</v>
      </c>
      <c r="J84" s="18">
        <v>1600000000</v>
      </c>
      <c r="K84" s="17">
        <v>0</v>
      </c>
      <c r="L84" s="17">
        <v>0</v>
      </c>
      <c r="M84" s="19" t="s">
        <v>107823</v>
      </c>
      <c r="N84" s="19" t="s">
        <v>15</v>
      </c>
      <c r="O84" s="30" t="s">
        <v>107921</v>
      </c>
      <c r="P84" s="16">
        <v>3132628447</v>
      </c>
      <c r="Q84" s="29" t="s">
        <v>107922</v>
      </c>
    </row>
    <row r="85" spans="1:17" s="13" customFormat="1" ht="78.75" x14ac:dyDescent="0.2">
      <c r="A85" s="4"/>
      <c r="B85" s="67">
        <v>85121605</v>
      </c>
      <c r="C85" s="15" t="s">
        <v>107918</v>
      </c>
      <c r="D85" s="16">
        <v>6</v>
      </c>
      <c r="E85" s="16">
        <v>7</v>
      </c>
      <c r="F85" s="16">
        <v>2</v>
      </c>
      <c r="G85" s="16">
        <v>1</v>
      </c>
      <c r="H85" s="17">
        <v>0</v>
      </c>
      <c r="I85" s="18">
        <v>540000000</v>
      </c>
      <c r="J85" s="18">
        <f>+I85</f>
        <v>540000000</v>
      </c>
      <c r="K85" s="17">
        <v>0</v>
      </c>
      <c r="L85" s="17">
        <v>0</v>
      </c>
      <c r="M85" s="19" t="s">
        <v>107823</v>
      </c>
      <c r="N85" s="19" t="s">
        <v>15</v>
      </c>
      <c r="O85" s="30" t="s">
        <v>107921</v>
      </c>
      <c r="P85" s="16">
        <v>3132628447</v>
      </c>
      <c r="Q85" s="29" t="s">
        <v>107922</v>
      </c>
    </row>
    <row r="86" spans="1:17" s="13" customFormat="1" ht="94.5" x14ac:dyDescent="0.2">
      <c r="A86" s="4"/>
      <c r="B86" s="68" t="s">
        <v>107919</v>
      </c>
      <c r="C86" s="94" t="s">
        <v>107920</v>
      </c>
      <c r="D86" s="16">
        <v>1</v>
      </c>
      <c r="E86" s="16">
        <v>2</v>
      </c>
      <c r="F86" s="16">
        <v>4</v>
      </c>
      <c r="G86" s="16">
        <v>1</v>
      </c>
      <c r="H86" s="17">
        <v>0</v>
      </c>
      <c r="I86" s="18">
        <f>120000000*F86</f>
        <v>480000000</v>
      </c>
      <c r="J86" s="18">
        <v>480000000</v>
      </c>
      <c r="K86" s="17">
        <v>0</v>
      </c>
      <c r="L86" s="17">
        <v>0</v>
      </c>
      <c r="M86" s="19" t="s">
        <v>107823</v>
      </c>
      <c r="N86" s="19" t="s">
        <v>15</v>
      </c>
      <c r="O86" s="30" t="s">
        <v>107921</v>
      </c>
      <c r="P86" s="16">
        <v>3132628447</v>
      </c>
      <c r="Q86" s="29" t="s">
        <v>107922</v>
      </c>
    </row>
    <row r="87" spans="1:17" s="13" customFormat="1" ht="47.25" x14ac:dyDescent="0.2">
      <c r="A87" s="4"/>
      <c r="B87" s="92">
        <v>82101500</v>
      </c>
      <c r="C87" s="93" t="s">
        <v>107923</v>
      </c>
      <c r="D87" s="27">
        <v>2</v>
      </c>
      <c r="E87" s="16">
        <v>3</v>
      </c>
      <c r="F87" s="16">
        <v>9</v>
      </c>
      <c r="G87" s="16">
        <v>1</v>
      </c>
      <c r="H87" s="17">
        <v>0</v>
      </c>
      <c r="I87" s="18">
        <v>100000000</v>
      </c>
      <c r="J87" s="18">
        <v>100000000</v>
      </c>
      <c r="K87" s="17">
        <v>0</v>
      </c>
      <c r="L87" s="17">
        <v>0</v>
      </c>
      <c r="M87" s="19" t="s">
        <v>107823</v>
      </c>
      <c r="N87" s="19" t="s">
        <v>15</v>
      </c>
      <c r="O87" s="30" t="s">
        <v>108141</v>
      </c>
      <c r="P87" s="16">
        <v>3107543877</v>
      </c>
      <c r="Q87" s="35" t="s">
        <v>107925</v>
      </c>
    </row>
    <row r="88" spans="1:17" s="13" customFormat="1" ht="42" customHeight="1" x14ac:dyDescent="0.2">
      <c r="A88" s="4"/>
      <c r="B88" s="92">
        <v>55121900</v>
      </c>
      <c r="C88" s="93" t="s">
        <v>107924</v>
      </c>
      <c r="D88" s="27">
        <v>2</v>
      </c>
      <c r="E88" s="16">
        <v>3</v>
      </c>
      <c r="F88" s="16">
        <v>9</v>
      </c>
      <c r="G88" s="16">
        <v>1</v>
      </c>
      <c r="H88" s="17">
        <v>0</v>
      </c>
      <c r="I88" s="18">
        <v>100000000</v>
      </c>
      <c r="J88" s="18">
        <v>100000000</v>
      </c>
      <c r="K88" s="17">
        <v>0</v>
      </c>
      <c r="L88" s="17">
        <v>0</v>
      </c>
      <c r="M88" s="19" t="s">
        <v>107823</v>
      </c>
      <c r="N88" s="19" t="s">
        <v>15</v>
      </c>
      <c r="O88" s="30" t="s">
        <v>108141</v>
      </c>
      <c r="P88" s="16">
        <v>3107543877</v>
      </c>
      <c r="Q88" s="35" t="s">
        <v>107925</v>
      </c>
    </row>
    <row r="89" spans="1:17" s="13" customFormat="1" ht="61.5" customHeight="1" x14ac:dyDescent="0.2">
      <c r="A89" s="4"/>
      <c r="B89" s="66" t="s">
        <v>107927</v>
      </c>
      <c r="C89" s="93" t="s">
        <v>108131</v>
      </c>
      <c r="D89" s="27">
        <v>11</v>
      </c>
      <c r="E89" s="16">
        <v>12</v>
      </c>
      <c r="F89" s="16">
        <v>2</v>
      </c>
      <c r="G89" s="16">
        <v>1</v>
      </c>
      <c r="H89" s="17">
        <v>0</v>
      </c>
      <c r="I89" s="18">
        <v>32496000</v>
      </c>
      <c r="J89" s="18">
        <f>+I89</f>
        <v>32496000</v>
      </c>
      <c r="K89" s="17">
        <v>0</v>
      </c>
      <c r="L89" s="17">
        <v>0</v>
      </c>
      <c r="M89" s="19" t="s">
        <v>107823</v>
      </c>
      <c r="N89" s="19" t="s">
        <v>15</v>
      </c>
      <c r="O89" s="30" t="s">
        <v>107930</v>
      </c>
      <c r="P89" s="16">
        <v>3004079411</v>
      </c>
      <c r="Q89" s="38" t="s">
        <v>107932</v>
      </c>
    </row>
    <row r="90" spans="1:17" s="13" customFormat="1" ht="150" customHeight="1" x14ac:dyDescent="0.2">
      <c r="A90" s="4"/>
      <c r="B90" s="66" t="s">
        <v>108046</v>
      </c>
      <c r="C90" s="93" t="s">
        <v>107984</v>
      </c>
      <c r="D90" s="27">
        <v>4</v>
      </c>
      <c r="E90" s="16">
        <v>5</v>
      </c>
      <c r="F90" s="16">
        <v>3</v>
      </c>
      <c r="G90" s="16">
        <v>1</v>
      </c>
      <c r="H90" s="17">
        <v>0</v>
      </c>
      <c r="I90" s="18">
        <v>68862385</v>
      </c>
      <c r="J90" s="18">
        <f>+I90</f>
        <v>68862385</v>
      </c>
      <c r="K90" s="17">
        <v>0</v>
      </c>
      <c r="L90" s="17">
        <v>0</v>
      </c>
      <c r="M90" s="19" t="s">
        <v>107823</v>
      </c>
      <c r="N90" s="19" t="s">
        <v>15</v>
      </c>
      <c r="O90" s="30" t="s">
        <v>107930</v>
      </c>
      <c r="P90" s="16">
        <v>3004079412</v>
      </c>
      <c r="Q90" s="38" t="s">
        <v>107932</v>
      </c>
    </row>
    <row r="91" spans="1:17" s="13" customFormat="1" ht="138.75" customHeight="1" x14ac:dyDescent="0.2">
      <c r="A91" s="4"/>
      <c r="B91" s="67" t="s">
        <v>107928</v>
      </c>
      <c r="C91" s="15" t="s">
        <v>108068</v>
      </c>
      <c r="D91" s="27">
        <v>6</v>
      </c>
      <c r="E91" s="16">
        <v>7</v>
      </c>
      <c r="F91" s="16">
        <v>3</v>
      </c>
      <c r="G91" s="16">
        <v>1</v>
      </c>
      <c r="H91" s="17">
        <v>0</v>
      </c>
      <c r="I91" s="18">
        <v>135394981</v>
      </c>
      <c r="J91" s="18">
        <f>+I91</f>
        <v>135394981</v>
      </c>
      <c r="K91" s="17">
        <v>0</v>
      </c>
      <c r="L91" s="17">
        <v>0</v>
      </c>
      <c r="M91" s="19" t="s">
        <v>107823</v>
      </c>
      <c r="N91" s="19" t="s">
        <v>15</v>
      </c>
      <c r="O91" s="30" t="s">
        <v>107930</v>
      </c>
      <c r="P91" s="16" t="s">
        <v>107934</v>
      </c>
      <c r="Q91" s="28" t="s">
        <v>107932</v>
      </c>
    </row>
    <row r="92" spans="1:17" s="13" customFormat="1" ht="59.25" customHeight="1" x14ac:dyDescent="0.2">
      <c r="A92" s="4"/>
      <c r="B92" s="92" t="s">
        <v>107929</v>
      </c>
      <c r="C92" s="93" t="s">
        <v>107997</v>
      </c>
      <c r="D92" s="27">
        <v>2</v>
      </c>
      <c r="E92" s="16">
        <v>3</v>
      </c>
      <c r="F92" s="16">
        <v>3</v>
      </c>
      <c r="G92" s="16">
        <v>1</v>
      </c>
      <c r="H92" s="17">
        <v>0</v>
      </c>
      <c r="I92" s="18">
        <v>77797150</v>
      </c>
      <c r="J92" s="18">
        <v>77797150</v>
      </c>
      <c r="K92" s="17">
        <v>0</v>
      </c>
      <c r="L92" s="17">
        <v>0</v>
      </c>
      <c r="M92" s="19" t="s">
        <v>107823</v>
      </c>
      <c r="N92" s="19" t="s">
        <v>15</v>
      </c>
      <c r="O92" s="30" t="s">
        <v>107930</v>
      </c>
      <c r="P92" s="16" t="s">
        <v>107935</v>
      </c>
      <c r="Q92" s="28" t="s">
        <v>107932</v>
      </c>
    </row>
    <row r="93" spans="1:17" s="13" customFormat="1" ht="84.75" customHeight="1" x14ac:dyDescent="0.2">
      <c r="A93" s="4"/>
      <c r="B93" s="68" t="s">
        <v>107936</v>
      </c>
      <c r="C93" s="93" t="s">
        <v>107937</v>
      </c>
      <c r="D93" s="16">
        <v>1</v>
      </c>
      <c r="E93" s="16">
        <v>2</v>
      </c>
      <c r="F93" s="16">
        <v>4</v>
      </c>
      <c r="G93" s="16">
        <v>1</v>
      </c>
      <c r="H93" s="17">
        <v>0</v>
      </c>
      <c r="I93" s="18">
        <f>450000000*F93</f>
        <v>1800000000</v>
      </c>
      <c r="J93" s="18">
        <v>1800000000</v>
      </c>
      <c r="K93" s="17">
        <v>0</v>
      </c>
      <c r="L93" s="17">
        <v>0</v>
      </c>
      <c r="M93" s="19" t="s">
        <v>107823</v>
      </c>
      <c r="N93" s="19" t="s">
        <v>15</v>
      </c>
      <c r="O93" s="30" t="s">
        <v>107941</v>
      </c>
      <c r="P93" s="16">
        <v>3017600500</v>
      </c>
      <c r="Q93" s="28" t="s">
        <v>107940</v>
      </c>
    </row>
    <row r="94" spans="1:17" s="13" customFormat="1" ht="129.75" customHeight="1" x14ac:dyDescent="0.2">
      <c r="A94" s="4"/>
      <c r="B94" s="68">
        <v>93131607</v>
      </c>
      <c r="C94" s="93" t="s">
        <v>107938</v>
      </c>
      <c r="D94" s="16">
        <v>1</v>
      </c>
      <c r="E94" s="16">
        <v>2</v>
      </c>
      <c r="F94" s="16">
        <v>3</v>
      </c>
      <c r="G94" s="16">
        <v>1</v>
      </c>
      <c r="H94" s="17">
        <v>0</v>
      </c>
      <c r="I94" s="18">
        <v>2437500000</v>
      </c>
      <c r="J94" s="18">
        <v>2437500000</v>
      </c>
      <c r="K94" s="17">
        <v>0</v>
      </c>
      <c r="L94" s="17">
        <v>0</v>
      </c>
      <c r="M94" s="19" t="s">
        <v>107823</v>
      </c>
      <c r="N94" s="19" t="s">
        <v>15</v>
      </c>
      <c r="O94" s="30" t="s">
        <v>107941</v>
      </c>
      <c r="P94" s="16">
        <v>3012903861</v>
      </c>
      <c r="Q94" s="28" t="s">
        <v>107940</v>
      </c>
    </row>
    <row r="95" spans="1:17" s="13" customFormat="1" ht="86.25" customHeight="1" x14ac:dyDescent="0.2">
      <c r="A95" s="4"/>
      <c r="B95" s="68">
        <v>42182005</v>
      </c>
      <c r="C95" s="93" t="s">
        <v>107939</v>
      </c>
      <c r="D95" s="16">
        <v>1</v>
      </c>
      <c r="E95" s="16">
        <v>1</v>
      </c>
      <c r="F95" s="16">
        <v>2</v>
      </c>
      <c r="G95" s="16">
        <v>1</v>
      </c>
      <c r="H95" s="17">
        <v>0</v>
      </c>
      <c r="I95" s="18">
        <v>600000000</v>
      </c>
      <c r="J95" s="18">
        <f>+I95</f>
        <v>600000000</v>
      </c>
      <c r="K95" s="17">
        <v>0</v>
      </c>
      <c r="L95" s="17">
        <v>0</v>
      </c>
      <c r="M95" s="19" t="s">
        <v>107823</v>
      </c>
      <c r="N95" s="19" t="s">
        <v>15</v>
      </c>
      <c r="O95" s="30" t="s">
        <v>107941</v>
      </c>
      <c r="P95" s="16">
        <v>3012903861</v>
      </c>
      <c r="Q95" s="28" t="s">
        <v>107940</v>
      </c>
    </row>
    <row r="96" spans="1:17" s="13" customFormat="1" ht="180" customHeight="1" x14ac:dyDescent="0.2">
      <c r="A96" s="4"/>
      <c r="B96" s="68">
        <v>53102700</v>
      </c>
      <c r="C96" s="99" t="s">
        <v>108129</v>
      </c>
      <c r="D96" s="16">
        <v>10</v>
      </c>
      <c r="E96" s="16">
        <v>11</v>
      </c>
      <c r="F96" s="16">
        <v>3</v>
      </c>
      <c r="G96" s="16">
        <v>1</v>
      </c>
      <c r="H96" s="17">
        <v>0</v>
      </c>
      <c r="I96" s="18" t="s">
        <v>108103</v>
      </c>
      <c r="J96" s="18" t="str">
        <f>+I96</f>
        <v xml:space="preserve">
5625000</v>
      </c>
      <c r="K96" s="17">
        <v>0</v>
      </c>
      <c r="L96" s="17">
        <v>0</v>
      </c>
      <c r="M96" s="19" t="s">
        <v>107823</v>
      </c>
      <c r="N96" s="19" t="s">
        <v>15</v>
      </c>
      <c r="O96" s="30" t="s">
        <v>108140</v>
      </c>
      <c r="P96" s="16">
        <v>3118269501</v>
      </c>
      <c r="Q96" s="28" t="s">
        <v>107942</v>
      </c>
    </row>
    <row r="97" spans="1:17" s="13" customFormat="1" ht="84.75" customHeight="1" x14ac:dyDescent="0.2">
      <c r="A97" s="4"/>
      <c r="B97" s="68">
        <v>72154101</v>
      </c>
      <c r="C97" s="15" t="s">
        <v>107805</v>
      </c>
      <c r="D97" s="16">
        <v>4</v>
      </c>
      <c r="E97" s="16">
        <v>5</v>
      </c>
      <c r="F97" s="16">
        <v>4</v>
      </c>
      <c r="G97" s="16">
        <v>1</v>
      </c>
      <c r="H97" s="17">
        <v>0</v>
      </c>
      <c r="I97" s="18">
        <v>80920000</v>
      </c>
      <c r="J97" s="18">
        <f>+I97</f>
        <v>80920000</v>
      </c>
      <c r="K97" s="17">
        <v>0</v>
      </c>
      <c r="L97" s="17">
        <v>0</v>
      </c>
      <c r="M97" s="19" t="s">
        <v>107823</v>
      </c>
      <c r="N97" s="19" t="s">
        <v>15</v>
      </c>
      <c r="O97" s="32" t="s">
        <v>107824</v>
      </c>
      <c r="P97" s="16">
        <v>3173759698</v>
      </c>
      <c r="Q97" s="21" t="s">
        <v>107799</v>
      </c>
    </row>
    <row r="98" spans="1:17" s="13" customFormat="1" ht="108" customHeight="1" x14ac:dyDescent="0.2">
      <c r="A98" s="4"/>
      <c r="B98" s="68" t="s">
        <v>107945</v>
      </c>
      <c r="C98" s="93" t="s">
        <v>107946</v>
      </c>
      <c r="D98" s="16">
        <v>6</v>
      </c>
      <c r="E98" s="16">
        <v>7</v>
      </c>
      <c r="F98" s="16">
        <v>3</v>
      </c>
      <c r="G98" s="16">
        <v>1</v>
      </c>
      <c r="H98" s="17">
        <v>0</v>
      </c>
      <c r="I98" s="18">
        <v>37500000</v>
      </c>
      <c r="J98" s="18">
        <f>+I98</f>
        <v>37500000</v>
      </c>
      <c r="K98" s="17">
        <v>0</v>
      </c>
      <c r="L98" s="17">
        <v>0</v>
      </c>
      <c r="M98" s="19" t="s">
        <v>107823</v>
      </c>
      <c r="N98" s="19" t="s">
        <v>15</v>
      </c>
      <c r="O98" s="30" t="s">
        <v>107950</v>
      </c>
      <c r="P98" s="16">
        <v>3228159899</v>
      </c>
      <c r="Q98" s="31" t="s">
        <v>107951</v>
      </c>
    </row>
    <row r="99" spans="1:17" s="13" customFormat="1" ht="83.25" customHeight="1" x14ac:dyDescent="0.2">
      <c r="A99" s="4"/>
      <c r="B99" s="68" t="s">
        <v>107947</v>
      </c>
      <c r="C99" s="93" t="s">
        <v>107948</v>
      </c>
      <c r="D99" s="16">
        <v>2</v>
      </c>
      <c r="E99" s="16">
        <v>3</v>
      </c>
      <c r="F99" s="16">
        <v>12</v>
      </c>
      <c r="G99" s="16">
        <v>1</v>
      </c>
      <c r="H99" s="17">
        <v>0</v>
      </c>
      <c r="I99" s="18">
        <v>80000000</v>
      </c>
      <c r="J99" s="18">
        <f>+I99</f>
        <v>80000000</v>
      </c>
      <c r="K99" s="17">
        <v>0</v>
      </c>
      <c r="L99" s="17">
        <v>0</v>
      </c>
      <c r="M99" s="19" t="s">
        <v>107823</v>
      </c>
      <c r="N99" s="19" t="s">
        <v>15</v>
      </c>
      <c r="O99" s="30" t="s">
        <v>107950</v>
      </c>
      <c r="P99" s="16">
        <v>3228159899</v>
      </c>
      <c r="Q99" s="31" t="s">
        <v>107951</v>
      </c>
    </row>
    <row r="100" spans="1:17" s="13" customFormat="1" ht="113.25" customHeight="1" x14ac:dyDescent="0.2">
      <c r="A100" s="4"/>
      <c r="B100" s="68" t="s">
        <v>107945</v>
      </c>
      <c r="C100" s="93" t="s">
        <v>107949</v>
      </c>
      <c r="D100" s="16">
        <v>7</v>
      </c>
      <c r="E100" s="16">
        <v>7</v>
      </c>
      <c r="F100" s="16">
        <v>2</v>
      </c>
      <c r="G100" s="16">
        <v>1</v>
      </c>
      <c r="H100" s="17">
        <v>0</v>
      </c>
      <c r="I100" s="18">
        <v>440000000</v>
      </c>
      <c r="J100" s="18">
        <f>+I100</f>
        <v>440000000</v>
      </c>
      <c r="K100" s="17">
        <v>0</v>
      </c>
      <c r="L100" s="17">
        <v>0</v>
      </c>
      <c r="M100" s="19" t="s">
        <v>107823</v>
      </c>
      <c r="N100" s="19" t="s">
        <v>15</v>
      </c>
      <c r="O100" s="30" t="s">
        <v>107950</v>
      </c>
      <c r="P100" s="16">
        <v>3228159899</v>
      </c>
      <c r="Q100" s="31" t="s">
        <v>107951</v>
      </c>
    </row>
    <row r="101" spans="1:17" s="13" customFormat="1" ht="47.25" x14ac:dyDescent="0.2">
      <c r="A101" s="4" t="s">
        <v>108045</v>
      </c>
      <c r="B101" s="68">
        <v>72154101</v>
      </c>
      <c r="C101" s="15" t="s">
        <v>107805</v>
      </c>
      <c r="D101" s="16">
        <v>4</v>
      </c>
      <c r="E101" s="16">
        <v>5</v>
      </c>
      <c r="F101" s="16">
        <v>4</v>
      </c>
      <c r="G101" s="16">
        <v>1</v>
      </c>
      <c r="H101" s="17">
        <v>0</v>
      </c>
      <c r="I101" s="18">
        <v>89012000</v>
      </c>
      <c r="J101" s="18">
        <f>+I101</f>
        <v>89012000</v>
      </c>
      <c r="K101" s="17">
        <v>0</v>
      </c>
      <c r="L101" s="17">
        <v>0</v>
      </c>
      <c r="M101" s="19" t="s">
        <v>107823</v>
      </c>
      <c r="N101" s="19" t="s">
        <v>15</v>
      </c>
      <c r="O101" s="32" t="s">
        <v>107824</v>
      </c>
      <c r="P101" s="16">
        <v>3173759698</v>
      </c>
      <c r="Q101" s="21" t="s">
        <v>107799</v>
      </c>
    </row>
    <row r="102" spans="1:17" s="13" customFormat="1" ht="54.75" customHeight="1" x14ac:dyDescent="0.2">
      <c r="A102" s="4"/>
      <c r="B102" s="68" t="s">
        <v>107943</v>
      </c>
      <c r="C102" s="15" t="s">
        <v>107952</v>
      </c>
      <c r="D102" s="16">
        <v>1</v>
      </c>
      <c r="E102" s="16">
        <v>2</v>
      </c>
      <c r="F102" s="16">
        <v>4</v>
      </c>
      <c r="G102" s="16">
        <v>1</v>
      </c>
      <c r="H102" s="17">
        <v>0</v>
      </c>
      <c r="I102" s="18">
        <v>182385524</v>
      </c>
      <c r="J102" s="18">
        <v>182385524</v>
      </c>
      <c r="K102" s="17">
        <v>0</v>
      </c>
      <c r="L102" s="17">
        <v>0</v>
      </c>
      <c r="M102" s="19" t="s">
        <v>107823</v>
      </c>
      <c r="N102" s="19" t="s">
        <v>15</v>
      </c>
      <c r="O102" s="30" t="s">
        <v>107950</v>
      </c>
      <c r="P102" s="16">
        <v>3228159899</v>
      </c>
      <c r="Q102" s="31" t="s">
        <v>107951</v>
      </c>
    </row>
    <row r="103" spans="1:17" s="13" customFormat="1" ht="78.75" x14ac:dyDescent="0.2">
      <c r="A103" s="4"/>
      <c r="B103" s="68" t="s">
        <v>107820</v>
      </c>
      <c r="C103" s="93" t="s">
        <v>107821</v>
      </c>
      <c r="D103" s="16">
        <v>9</v>
      </c>
      <c r="E103" s="16">
        <v>10</v>
      </c>
      <c r="F103" s="16">
        <v>12</v>
      </c>
      <c r="G103" s="16">
        <v>1</v>
      </c>
      <c r="H103" s="17">
        <v>0</v>
      </c>
      <c r="I103" s="18">
        <v>102978792</v>
      </c>
      <c r="J103" s="18">
        <f>+I103</f>
        <v>102978792</v>
      </c>
      <c r="K103" s="17">
        <v>0</v>
      </c>
      <c r="L103" s="17">
        <v>0</v>
      </c>
      <c r="M103" s="19" t="s">
        <v>107823</v>
      </c>
      <c r="N103" s="19" t="s">
        <v>15</v>
      </c>
      <c r="O103" s="32" t="s">
        <v>107824</v>
      </c>
      <c r="P103" s="16">
        <v>3173759698</v>
      </c>
      <c r="Q103" s="21" t="s">
        <v>107799</v>
      </c>
    </row>
    <row r="104" spans="1:17" s="13" customFormat="1" ht="61.5" customHeight="1" x14ac:dyDescent="0.2">
      <c r="A104" s="4"/>
      <c r="B104" s="68" t="s">
        <v>107947</v>
      </c>
      <c r="C104" s="93" t="s">
        <v>107953</v>
      </c>
      <c r="D104" s="16">
        <v>11</v>
      </c>
      <c r="E104" s="16">
        <v>12</v>
      </c>
      <c r="F104" s="16">
        <v>1</v>
      </c>
      <c r="G104" s="16">
        <v>1</v>
      </c>
      <c r="H104" s="17">
        <v>0</v>
      </c>
      <c r="I104" s="18">
        <v>29000000</v>
      </c>
      <c r="J104" s="18">
        <f>+I104</f>
        <v>29000000</v>
      </c>
      <c r="K104" s="17">
        <v>0</v>
      </c>
      <c r="L104" s="17">
        <v>0</v>
      </c>
      <c r="M104" s="19" t="s">
        <v>107823</v>
      </c>
      <c r="N104" s="19" t="s">
        <v>15</v>
      </c>
      <c r="O104" s="30" t="s">
        <v>107950</v>
      </c>
      <c r="P104" s="16">
        <v>3228159900</v>
      </c>
      <c r="Q104" s="31" t="s">
        <v>107951</v>
      </c>
    </row>
    <row r="105" spans="1:17" s="13" customFormat="1" ht="45.75" customHeight="1" x14ac:dyDescent="0.2">
      <c r="A105" s="4"/>
      <c r="B105" s="68">
        <v>81112006</v>
      </c>
      <c r="C105" s="15" t="s">
        <v>107954</v>
      </c>
      <c r="D105" s="16">
        <v>1</v>
      </c>
      <c r="E105" s="16">
        <v>2</v>
      </c>
      <c r="F105" s="16">
        <v>12</v>
      </c>
      <c r="G105" s="16">
        <v>1</v>
      </c>
      <c r="H105" s="17">
        <v>0</v>
      </c>
      <c r="I105" s="18">
        <f>6350000*F105</f>
        <v>76200000</v>
      </c>
      <c r="J105" s="18">
        <v>76200000</v>
      </c>
      <c r="K105" s="17">
        <v>0</v>
      </c>
      <c r="L105" s="17">
        <v>0</v>
      </c>
      <c r="M105" s="19" t="s">
        <v>107823</v>
      </c>
      <c r="N105" s="19" t="s">
        <v>15</v>
      </c>
      <c r="O105" s="30" t="s">
        <v>107950</v>
      </c>
      <c r="P105" s="16">
        <v>3228159900</v>
      </c>
      <c r="Q105" s="31" t="s">
        <v>107951</v>
      </c>
    </row>
    <row r="106" spans="1:17" s="13" customFormat="1" ht="37.5" customHeight="1" x14ac:dyDescent="0.2">
      <c r="A106" s="4"/>
      <c r="B106" s="68" t="s">
        <v>107955</v>
      </c>
      <c r="C106" s="15" t="s">
        <v>108024</v>
      </c>
      <c r="D106" s="16">
        <v>6</v>
      </c>
      <c r="E106" s="16">
        <v>7</v>
      </c>
      <c r="F106" s="16">
        <v>3</v>
      </c>
      <c r="G106" s="16">
        <v>1</v>
      </c>
      <c r="H106" s="17">
        <v>0</v>
      </c>
      <c r="I106" s="18">
        <v>8458982</v>
      </c>
      <c r="J106" s="18">
        <v>8458982</v>
      </c>
      <c r="K106" s="17">
        <v>0</v>
      </c>
      <c r="L106" s="17">
        <v>0</v>
      </c>
      <c r="M106" s="19" t="s">
        <v>107823</v>
      </c>
      <c r="N106" s="19" t="s">
        <v>15</v>
      </c>
      <c r="O106" s="30" t="s">
        <v>107950</v>
      </c>
      <c r="P106" s="16">
        <v>3228159900</v>
      </c>
      <c r="Q106" s="31" t="s">
        <v>107951</v>
      </c>
    </row>
    <row r="107" spans="1:17" s="13" customFormat="1" ht="47.25" customHeight="1" x14ac:dyDescent="0.2">
      <c r="A107" s="4"/>
      <c r="B107" s="68" t="s">
        <v>107956</v>
      </c>
      <c r="C107" s="15" t="s">
        <v>107973</v>
      </c>
      <c r="D107" s="16">
        <v>1</v>
      </c>
      <c r="E107" s="16">
        <v>2</v>
      </c>
      <c r="F107" s="16">
        <v>3</v>
      </c>
      <c r="G107" s="16">
        <v>1</v>
      </c>
      <c r="H107" s="17">
        <v>0</v>
      </c>
      <c r="I107" s="18">
        <v>14166666</v>
      </c>
      <c r="J107" s="18">
        <v>14166666</v>
      </c>
      <c r="K107" s="17">
        <v>0</v>
      </c>
      <c r="L107" s="17">
        <v>0</v>
      </c>
      <c r="M107" s="19" t="s">
        <v>107823</v>
      </c>
      <c r="N107" s="19" t="s">
        <v>15</v>
      </c>
      <c r="O107" s="30" t="s">
        <v>107950</v>
      </c>
      <c r="P107" s="16">
        <v>3228159900</v>
      </c>
      <c r="Q107" s="31" t="s">
        <v>107951</v>
      </c>
    </row>
    <row r="108" spans="1:17" s="13" customFormat="1" ht="58.5" customHeight="1" x14ac:dyDescent="0.2">
      <c r="A108" s="4"/>
      <c r="B108" s="68" t="s">
        <v>107851</v>
      </c>
      <c r="C108" s="15" t="s">
        <v>107972</v>
      </c>
      <c r="D108" s="16">
        <v>1</v>
      </c>
      <c r="E108" s="16">
        <v>2</v>
      </c>
      <c r="F108" s="16">
        <v>5</v>
      </c>
      <c r="G108" s="16">
        <v>1</v>
      </c>
      <c r="H108" s="17">
        <v>0</v>
      </c>
      <c r="I108" s="18">
        <v>428953350</v>
      </c>
      <c r="J108" s="18">
        <v>428953350</v>
      </c>
      <c r="K108" s="17">
        <v>0</v>
      </c>
      <c r="L108" s="17">
        <v>0</v>
      </c>
      <c r="M108" s="19" t="s">
        <v>107823</v>
      </c>
      <c r="N108" s="19" t="s">
        <v>15</v>
      </c>
      <c r="O108" s="30" t="s">
        <v>107950</v>
      </c>
      <c r="P108" s="16">
        <v>3228159900</v>
      </c>
      <c r="Q108" s="31" t="s">
        <v>107951</v>
      </c>
    </row>
    <row r="109" spans="1:17" s="13" customFormat="1" ht="48" customHeight="1" x14ac:dyDescent="0.2">
      <c r="A109" s="4"/>
      <c r="B109" s="68">
        <v>46181601</v>
      </c>
      <c r="C109" s="93" t="s">
        <v>107957</v>
      </c>
      <c r="D109" s="16">
        <v>2</v>
      </c>
      <c r="E109" s="16">
        <v>3</v>
      </c>
      <c r="F109" s="16">
        <v>1</v>
      </c>
      <c r="G109" s="16">
        <v>1</v>
      </c>
      <c r="H109" s="17">
        <v>0</v>
      </c>
      <c r="I109" s="18">
        <v>45000000</v>
      </c>
      <c r="J109" s="18">
        <v>45000000</v>
      </c>
      <c r="K109" s="17">
        <v>0</v>
      </c>
      <c r="L109" s="17">
        <v>0</v>
      </c>
      <c r="M109" s="19" t="s">
        <v>107823</v>
      </c>
      <c r="N109" s="19" t="s">
        <v>15</v>
      </c>
      <c r="O109" s="30" t="s">
        <v>108133</v>
      </c>
      <c r="P109" s="16">
        <v>3145787583</v>
      </c>
      <c r="Q109" s="31" t="s">
        <v>107964</v>
      </c>
    </row>
    <row r="110" spans="1:17" s="13" customFormat="1" ht="46.5" customHeight="1" x14ac:dyDescent="0.2">
      <c r="A110" s="4"/>
      <c r="B110" s="68">
        <v>41116000</v>
      </c>
      <c r="C110" s="93" t="s">
        <v>107958</v>
      </c>
      <c r="D110" s="16">
        <v>2</v>
      </c>
      <c r="E110" s="16">
        <v>3</v>
      </c>
      <c r="F110" s="16">
        <v>1</v>
      </c>
      <c r="G110" s="16">
        <v>1</v>
      </c>
      <c r="H110" s="17">
        <v>0</v>
      </c>
      <c r="I110" s="18">
        <v>10000000</v>
      </c>
      <c r="J110" s="18">
        <v>10000000</v>
      </c>
      <c r="K110" s="17">
        <v>0</v>
      </c>
      <c r="L110" s="17">
        <v>0</v>
      </c>
      <c r="M110" s="19" t="s">
        <v>107823</v>
      </c>
      <c r="N110" s="19" t="s">
        <v>15</v>
      </c>
      <c r="O110" s="30" t="s">
        <v>108133</v>
      </c>
      <c r="P110" s="16">
        <v>3145787584</v>
      </c>
      <c r="Q110" s="31" t="s">
        <v>107964</v>
      </c>
    </row>
    <row r="111" spans="1:17" s="13" customFormat="1" ht="46.5" customHeight="1" x14ac:dyDescent="0.2">
      <c r="A111" s="4"/>
      <c r="B111" s="68">
        <v>46182005</v>
      </c>
      <c r="C111" s="93" t="s">
        <v>107959</v>
      </c>
      <c r="D111" s="16">
        <v>2</v>
      </c>
      <c r="E111" s="16">
        <v>3</v>
      </c>
      <c r="F111" s="16">
        <v>1</v>
      </c>
      <c r="G111" s="16">
        <v>1</v>
      </c>
      <c r="H111" s="17">
        <v>0</v>
      </c>
      <c r="I111" s="18">
        <v>30000000</v>
      </c>
      <c r="J111" s="18">
        <v>30000000</v>
      </c>
      <c r="K111" s="17">
        <v>0</v>
      </c>
      <c r="L111" s="17">
        <v>0</v>
      </c>
      <c r="M111" s="19" t="s">
        <v>107823</v>
      </c>
      <c r="N111" s="19" t="s">
        <v>15</v>
      </c>
      <c r="O111" s="30" t="s">
        <v>108133</v>
      </c>
      <c r="P111" s="16">
        <v>3145787585</v>
      </c>
      <c r="Q111" s="31" t="s">
        <v>107964</v>
      </c>
    </row>
    <row r="112" spans="1:17" s="13" customFormat="1" ht="46.5" customHeight="1" x14ac:dyDescent="0.2">
      <c r="A112" s="4"/>
      <c r="B112" s="68">
        <v>93141808</v>
      </c>
      <c r="C112" s="93" t="s">
        <v>107960</v>
      </c>
      <c r="D112" s="16">
        <v>2</v>
      </c>
      <c r="E112" s="16">
        <v>3</v>
      </c>
      <c r="F112" s="16">
        <v>12</v>
      </c>
      <c r="G112" s="16">
        <v>1</v>
      </c>
      <c r="H112" s="17">
        <v>0</v>
      </c>
      <c r="I112" s="18">
        <v>25000000</v>
      </c>
      <c r="J112" s="18">
        <v>25000000</v>
      </c>
      <c r="K112" s="17">
        <v>0</v>
      </c>
      <c r="L112" s="17">
        <v>0</v>
      </c>
      <c r="M112" s="19" t="s">
        <v>107823</v>
      </c>
      <c r="N112" s="19" t="s">
        <v>15</v>
      </c>
      <c r="O112" s="30" t="s">
        <v>108133</v>
      </c>
      <c r="P112" s="16">
        <v>3145787586</v>
      </c>
      <c r="Q112" s="31" t="s">
        <v>107964</v>
      </c>
    </row>
    <row r="113" spans="1:16367" s="13" customFormat="1" ht="46.5" customHeight="1" x14ac:dyDescent="0.2">
      <c r="A113" s="4"/>
      <c r="B113" s="68">
        <v>42171500</v>
      </c>
      <c r="C113" s="93" t="s">
        <v>107961</v>
      </c>
      <c r="D113" s="16">
        <v>2</v>
      </c>
      <c r="E113" s="16">
        <v>3</v>
      </c>
      <c r="F113" s="16">
        <v>1</v>
      </c>
      <c r="G113" s="16">
        <v>1</v>
      </c>
      <c r="H113" s="17">
        <v>0</v>
      </c>
      <c r="I113" s="18">
        <v>10000000</v>
      </c>
      <c r="J113" s="18">
        <v>10000000</v>
      </c>
      <c r="K113" s="17">
        <v>0</v>
      </c>
      <c r="L113" s="17">
        <v>0</v>
      </c>
      <c r="M113" s="19" t="s">
        <v>107823</v>
      </c>
      <c r="N113" s="19" t="s">
        <v>15</v>
      </c>
      <c r="O113" s="30" t="s">
        <v>108133</v>
      </c>
      <c r="P113" s="16">
        <v>3145787588</v>
      </c>
      <c r="Q113" s="31" t="s">
        <v>107964</v>
      </c>
    </row>
    <row r="114" spans="1:16367" s="13" customFormat="1" ht="81" customHeight="1" x14ac:dyDescent="0.2">
      <c r="A114" s="4"/>
      <c r="B114" s="68">
        <v>80141625</v>
      </c>
      <c r="C114" s="93" t="s">
        <v>107962</v>
      </c>
      <c r="D114" s="16">
        <v>4</v>
      </c>
      <c r="E114" s="16">
        <v>5</v>
      </c>
      <c r="F114" s="16">
        <v>7</v>
      </c>
      <c r="G114" s="16">
        <v>1</v>
      </c>
      <c r="H114" s="17">
        <v>0</v>
      </c>
      <c r="I114" s="18">
        <v>164996577</v>
      </c>
      <c r="J114" s="18">
        <f>+I114</f>
        <v>164996577</v>
      </c>
      <c r="K114" s="17">
        <v>0</v>
      </c>
      <c r="L114" s="17">
        <v>0</v>
      </c>
      <c r="M114" s="19" t="s">
        <v>107823</v>
      </c>
      <c r="N114" s="19" t="s">
        <v>15</v>
      </c>
      <c r="O114" s="30" t="s">
        <v>108133</v>
      </c>
      <c r="P114" s="16">
        <v>3145787589</v>
      </c>
      <c r="Q114" s="31" t="s">
        <v>107964</v>
      </c>
    </row>
    <row r="115" spans="1:16367" s="13" customFormat="1" ht="84" customHeight="1" x14ac:dyDescent="0.2">
      <c r="A115" s="4"/>
      <c r="B115" s="68">
        <v>53102700</v>
      </c>
      <c r="C115" s="93" t="s">
        <v>107963</v>
      </c>
      <c r="D115" s="16">
        <v>5</v>
      </c>
      <c r="E115" s="16">
        <v>6</v>
      </c>
      <c r="F115" s="16">
        <v>6</v>
      </c>
      <c r="G115" s="16">
        <v>1</v>
      </c>
      <c r="H115" s="17">
        <v>0</v>
      </c>
      <c r="I115" s="18">
        <v>229117070</v>
      </c>
      <c r="J115" s="18">
        <f>+I115</f>
        <v>229117070</v>
      </c>
      <c r="K115" s="17">
        <v>0</v>
      </c>
      <c r="L115" s="17">
        <v>0</v>
      </c>
      <c r="M115" s="19" t="s">
        <v>107823</v>
      </c>
      <c r="N115" s="19" t="s">
        <v>15</v>
      </c>
      <c r="O115" s="30" t="s">
        <v>108133</v>
      </c>
      <c r="P115" s="16">
        <v>3145787590</v>
      </c>
      <c r="Q115" s="31" t="s">
        <v>107964</v>
      </c>
    </row>
    <row r="116" spans="1:16367" s="13" customFormat="1" ht="99.75" customHeight="1" x14ac:dyDescent="0.2">
      <c r="A116" s="4"/>
      <c r="B116" s="68">
        <v>42151900</v>
      </c>
      <c r="C116" s="15" t="s">
        <v>108106</v>
      </c>
      <c r="D116" s="16">
        <v>10</v>
      </c>
      <c r="E116" s="16">
        <v>11</v>
      </c>
      <c r="F116" s="16">
        <v>1</v>
      </c>
      <c r="G116" s="16">
        <v>1</v>
      </c>
      <c r="H116" s="17">
        <v>0</v>
      </c>
      <c r="I116" s="18">
        <v>6000000</v>
      </c>
      <c r="J116" s="18">
        <f>+I116</f>
        <v>6000000</v>
      </c>
      <c r="K116" s="17">
        <v>0</v>
      </c>
      <c r="L116" s="17">
        <v>0</v>
      </c>
      <c r="M116" s="19" t="s">
        <v>107823</v>
      </c>
      <c r="N116" s="19" t="s">
        <v>15</v>
      </c>
      <c r="O116" s="32" t="s">
        <v>107824</v>
      </c>
      <c r="P116" s="16">
        <v>3173759698</v>
      </c>
      <c r="Q116" s="21" t="s">
        <v>107799</v>
      </c>
    </row>
    <row r="117" spans="1:16367" s="13" customFormat="1" ht="50.25" customHeight="1" x14ac:dyDescent="0.2">
      <c r="A117" s="4"/>
      <c r="B117" s="68">
        <v>80111701</v>
      </c>
      <c r="C117" s="36" t="s">
        <v>107965</v>
      </c>
      <c r="D117" s="16">
        <v>1</v>
      </c>
      <c r="E117" s="16">
        <v>2</v>
      </c>
      <c r="F117" s="16">
        <v>4</v>
      </c>
      <c r="G117" s="41">
        <v>1</v>
      </c>
      <c r="H117" s="41">
        <v>0</v>
      </c>
      <c r="I117" s="18">
        <v>7634807121</v>
      </c>
      <c r="J117" s="18">
        <v>7634807121</v>
      </c>
      <c r="K117" s="41">
        <v>0</v>
      </c>
      <c r="L117" s="41">
        <v>0</v>
      </c>
      <c r="M117" s="32" t="s">
        <v>107823</v>
      </c>
      <c r="N117" s="19" t="s">
        <v>15</v>
      </c>
      <c r="O117" s="30" t="s">
        <v>108137</v>
      </c>
      <c r="P117" s="16">
        <v>3102466420</v>
      </c>
      <c r="Q117" s="31" t="s">
        <v>107969</v>
      </c>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c r="AMK117" s="7"/>
      <c r="AML117" s="7"/>
      <c r="AMM117" s="7"/>
      <c r="AMN117" s="7"/>
      <c r="AMO117" s="7"/>
      <c r="AMP117" s="7"/>
      <c r="AMQ117" s="7"/>
      <c r="AMR117" s="7"/>
      <c r="AMS117" s="7"/>
      <c r="AMT117" s="7"/>
      <c r="AMU117" s="7"/>
      <c r="AMV117" s="7"/>
      <c r="AMW117" s="7"/>
      <c r="AMX117" s="7"/>
      <c r="AMY117" s="7"/>
      <c r="AMZ117" s="7"/>
      <c r="ANA117" s="7"/>
      <c r="ANB117" s="7"/>
      <c r="ANC117" s="100"/>
      <c r="AND117" s="100"/>
      <c r="ANE117" s="100"/>
      <c r="ANF117" s="101"/>
      <c r="ANG117" s="12"/>
      <c r="ANH117" s="12"/>
      <c r="ANI117" s="101"/>
      <c r="ANJ117" s="101"/>
      <c r="ANK117" s="11"/>
      <c r="ANL117" s="11"/>
      <c r="ANM117" s="102"/>
      <c r="ANN117" s="100"/>
      <c r="ANO117" s="103"/>
      <c r="ANP117" s="104"/>
      <c r="ANQ117" s="99"/>
      <c r="ANR117" s="100"/>
      <c r="ANS117" s="100"/>
      <c r="ANT117" s="100"/>
      <c r="ANU117" s="100"/>
      <c r="ANV117" s="101"/>
      <c r="ANW117" s="12"/>
      <c r="ANX117" s="12"/>
      <c r="ANY117" s="101"/>
      <c r="ANZ117" s="101"/>
      <c r="AOA117" s="11"/>
      <c r="AOB117" s="11"/>
      <c r="AOC117" s="102"/>
      <c r="AOD117" s="100"/>
      <c r="AOE117" s="103"/>
      <c r="AOF117" s="104"/>
      <c r="AOG117" s="99"/>
      <c r="AOH117" s="100"/>
      <c r="AOI117" s="100"/>
      <c r="AOJ117" s="100"/>
      <c r="AOK117" s="100"/>
      <c r="AOL117" s="101"/>
      <c r="AOM117" s="12"/>
      <c r="AON117" s="12"/>
      <c r="AOO117" s="101"/>
      <c r="AOP117" s="101"/>
      <c r="AOQ117" s="11"/>
      <c r="AOR117" s="11"/>
      <c r="AOS117" s="102"/>
      <c r="AOT117" s="100"/>
      <c r="AOU117" s="103"/>
      <c r="AOV117" s="104"/>
      <c r="AOW117" s="99"/>
      <c r="AOX117" s="100"/>
      <c r="AOY117" s="100"/>
      <c r="AOZ117" s="100"/>
      <c r="APA117" s="100"/>
      <c r="APB117" s="101"/>
      <c r="APC117" s="12"/>
      <c r="APD117" s="12"/>
      <c r="APE117" s="101"/>
      <c r="APF117" s="101"/>
      <c r="APG117" s="11"/>
      <c r="APH117" s="11"/>
      <c r="API117" s="102"/>
      <c r="APJ117" s="100"/>
      <c r="APK117" s="103"/>
      <c r="APL117" s="104"/>
      <c r="APM117" s="99"/>
      <c r="APN117" s="100"/>
      <c r="APO117" s="100"/>
      <c r="APP117" s="100"/>
      <c r="APQ117" s="100"/>
      <c r="APR117" s="101"/>
      <c r="APS117" s="12"/>
      <c r="APT117" s="12"/>
      <c r="APU117" s="101"/>
      <c r="APV117" s="101"/>
      <c r="APW117" s="11"/>
      <c r="APX117" s="11"/>
      <c r="APY117" s="102"/>
      <c r="APZ117" s="100"/>
      <c r="AQA117" s="103"/>
      <c r="AQB117" s="104"/>
      <c r="AQC117" s="99"/>
      <c r="AQD117" s="100"/>
      <c r="AQE117" s="100"/>
      <c r="AQF117" s="100"/>
      <c r="AQG117" s="100"/>
      <c r="AQH117" s="101"/>
      <c r="AQI117" s="12"/>
      <c r="AQJ117" s="12"/>
      <c r="AQK117" s="101"/>
      <c r="AQL117" s="101"/>
      <c r="AQM117" s="11"/>
      <c r="AQN117" s="11"/>
      <c r="AQO117" s="102"/>
      <c r="AQP117" s="100"/>
      <c r="AQQ117" s="103"/>
      <c r="AQR117" s="104"/>
      <c r="AQS117" s="99"/>
      <c r="AQT117" s="100"/>
      <c r="AQU117" s="100"/>
      <c r="AQV117" s="100"/>
      <c r="AQW117" s="100"/>
      <c r="AQX117" s="101"/>
      <c r="AQY117" s="12"/>
      <c r="AQZ117" s="12"/>
      <c r="ARA117" s="101"/>
      <c r="ARB117" s="101"/>
      <c r="ARC117" s="11"/>
      <c r="ARD117" s="11"/>
      <c r="ARE117" s="102"/>
      <c r="ARF117" s="100"/>
      <c r="ARG117" s="103"/>
      <c r="ARH117" s="104"/>
      <c r="ARI117" s="99"/>
      <c r="ARJ117" s="100"/>
      <c r="ARK117" s="100"/>
      <c r="ARL117" s="100"/>
      <c r="ARM117" s="100"/>
      <c r="ARN117" s="101"/>
      <c r="ARO117" s="12"/>
      <c r="ARP117" s="12"/>
      <c r="ARQ117" s="101"/>
      <c r="ARR117" s="101"/>
      <c r="ARS117" s="11"/>
      <c r="ART117" s="11"/>
      <c r="ARU117" s="102"/>
      <c r="ARV117" s="100"/>
      <c r="ARW117" s="103"/>
      <c r="ARX117" s="104"/>
      <c r="ARY117" s="99"/>
      <c r="ARZ117" s="100"/>
      <c r="ASA117" s="100"/>
      <c r="ASB117" s="100"/>
      <c r="ASC117" s="100"/>
      <c r="ASD117" s="101"/>
      <c r="ASE117" s="12"/>
      <c r="ASF117" s="12"/>
      <c r="ASG117" s="101"/>
      <c r="ASH117" s="101"/>
      <c r="ASI117" s="11"/>
      <c r="ASJ117" s="11"/>
      <c r="ASK117" s="102"/>
      <c r="ASL117" s="100"/>
      <c r="ASM117" s="103"/>
      <c r="ASN117" s="104"/>
      <c r="ASO117" s="99"/>
      <c r="ASP117" s="100"/>
      <c r="ASQ117" s="100"/>
      <c r="ASR117" s="100"/>
      <c r="ASS117" s="100"/>
      <c r="AST117" s="101"/>
      <c r="ASU117" s="12"/>
      <c r="ASV117" s="12"/>
      <c r="ASW117" s="101"/>
      <c r="ASX117" s="101"/>
      <c r="ASY117" s="11"/>
      <c r="ASZ117" s="11"/>
      <c r="ATA117" s="102"/>
      <c r="ATB117" s="100"/>
      <c r="ATC117" s="103"/>
      <c r="ATD117" s="104"/>
      <c r="ATE117" s="99"/>
      <c r="ATF117" s="100"/>
      <c r="ATG117" s="100"/>
      <c r="ATH117" s="100"/>
      <c r="ATI117" s="100"/>
      <c r="ATJ117" s="101"/>
      <c r="ATK117" s="12"/>
      <c r="ATL117" s="12"/>
      <c r="ATM117" s="101"/>
      <c r="ATN117" s="101"/>
      <c r="ATO117" s="11"/>
      <c r="ATP117" s="11"/>
      <c r="ATQ117" s="102"/>
      <c r="ATR117" s="100"/>
      <c r="ATS117" s="103"/>
      <c r="ATT117" s="104"/>
      <c r="ATU117" s="99"/>
      <c r="ATV117" s="100"/>
      <c r="ATW117" s="100"/>
      <c r="ATX117" s="100"/>
      <c r="ATY117" s="100"/>
      <c r="ATZ117" s="101"/>
      <c r="AUA117" s="12"/>
      <c r="AUB117" s="12"/>
      <c r="AUC117" s="101"/>
      <c r="AUD117" s="101"/>
      <c r="AUE117" s="11"/>
      <c r="AUF117" s="11"/>
      <c r="AUG117" s="102"/>
      <c r="AUH117" s="100"/>
      <c r="AUI117" s="103"/>
      <c r="AUJ117" s="104"/>
      <c r="AUK117" s="99"/>
      <c r="AUL117" s="100"/>
      <c r="AUM117" s="100"/>
      <c r="AUN117" s="100"/>
      <c r="AUO117" s="100"/>
      <c r="AUP117" s="101"/>
      <c r="AUQ117" s="12"/>
      <c r="AUR117" s="12"/>
      <c r="AUS117" s="101"/>
      <c r="AUT117" s="101"/>
      <c r="AUU117" s="11"/>
      <c r="AUV117" s="11"/>
      <c r="AUW117" s="102"/>
      <c r="AUX117" s="100"/>
      <c r="AUY117" s="103"/>
      <c r="AUZ117" s="104"/>
      <c r="AVA117" s="99"/>
      <c r="AVB117" s="100"/>
      <c r="AVC117" s="100"/>
      <c r="AVD117" s="100"/>
      <c r="AVE117" s="100"/>
      <c r="AVF117" s="101"/>
      <c r="AVG117" s="12"/>
      <c r="AVH117" s="12"/>
      <c r="AVI117" s="101"/>
      <c r="AVJ117" s="101"/>
      <c r="AVK117" s="11"/>
      <c r="AVL117" s="11"/>
      <c r="AVM117" s="102"/>
      <c r="AVN117" s="100"/>
      <c r="AVO117" s="103"/>
      <c r="AVP117" s="104"/>
      <c r="AVQ117" s="99"/>
      <c r="AVR117" s="100"/>
      <c r="AVS117" s="100"/>
      <c r="AVT117" s="100"/>
      <c r="AVU117" s="100"/>
      <c r="AVV117" s="101"/>
      <c r="AVW117" s="12"/>
      <c r="AVX117" s="12"/>
      <c r="AVY117" s="101"/>
      <c r="AVZ117" s="101"/>
      <c r="AWA117" s="11"/>
      <c r="AWB117" s="11"/>
      <c r="AWC117" s="102"/>
      <c r="AWD117" s="100"/>
      <c r="AWE117" s="103"/>
      <c r="AWF117" s="104"/>
      <c r="AWG117" s="99"/>
      <c r="AWH117" s="100"/>
      <c r="AWI117" s="100"/>
      <c r="AWJ117" s="100"/>
      <c r="AWK117" s="100"/>
      <c r="AWL117" s="101"/>
      <c r="AWM117" s="12"/>
      <c r="AWN117" s="12"/>
      <c r="AWO117" s="101"/>
      <c r="AWP117" s="101"/>
      <c r="AWQ117" s="11"/>
      <c r="AWR117" s="11"/>
      <c r="AWS117" s="102"/>
      <c r="AWT117" s="100"/>
      <c r="AWU117" s="103"/>
      <c r="AWV117" s="104"/>
      <c r="AWW117" s="99"/>
      <c r="AWX117" s="100"/>
      <c r="AWY117" s="100"/>
      <c r="AWZ117" s="100"/>
      <c r="AXA117" s="100"/>
      <c r="AXB117" s="101"/>
      <c r="AXC117" s="12"/>
      <c r="AXD117" s="12"/>
      <c r="AXE117" s="101"/>
      <c r="AXF117" s="101"/>
      <c r="AXG117" s="11"/>
      <c r="AXH117" s="11"/>
      <c r="AXI117" s="102"/>
      <c r="AXJ117" s="100"/>
      <c r="AXK117" s="103"/>
      <c r="AXL117" s="104"/>
      <c r="AXM117" s="99"/>
      <c r="AXN117" s="100"/>
      <c r="AXO117" s="100"/>
      <c r="AXP117" s="100"/>
      <c r="AXQ117" s="100"/>
      <c r="AXR117" s="101"/>
      <c r="AXS117" s="12"/>
      <c r="AXT117" s="12"/>
      <c r="AXU117" s="101"/>
      <c r="AXV117" s="101"/>
      <c r="AXW117" s="11"/>
      <c r="AXX117" s="11"/>
      <c r="AXY117" s="102"/>
      <c r="AXZ117" s="100"/>
      <c r="AYA117" s="103"/>
      <c r="AYB117" s="104"/>
      <c r="AYC117" s="99"/>
      <c r="AYD117" s="100"/>
      <c r="AYE117" s="100"/>
      <c r="AYF117" s="100"/>
      <c r="AYG117" s="100"/>
      <c r="AYH117" s="101"/>
      <c r="AYI117" s="12"/>
      <c r="AYJ117" s="12"/>
      <c r="AYK117" s="101"/>
      <c r="AYL117" s="101"/>
      <c r="AYM117" s="11"/>
      <c r="AYN117" s="11"/>
      <c r="AYO117" s="102"/>
      <c r="AYP117" s="100"/>
      <c r="AYQ117" s="103"/>
      <c r="AYR117" s="104"/>
      <c r="AYS117" s="99"/>
      <c r="AYT117" s="100"/>
      <c r="AYU117" s="100"/>
      <c r="AYV117" s="100"/>
      <c r="AYW117" s="100"/>
      <c r="AYX117" s="101"/>
      <c r="AYY117" s="12"/>
      <c r="AYZ117" s="12"/>
      <c r="AZA117" s="101"/>
      <c r="AZB117" s="101"/>
      <c r="AZC117" s="11"/>
      <c r="AZD117" s="11"/>
      <c r="AZE117" s="102"/>
      <c r="AZF117" s="100"/>
      <c r="AZG117" s="103"/>
      <c r="AZH117" s="104"/>
      <c r="AZI117" s="99"/>
      <c r="AZJ117" s="100"/>
      <c r="AZK117" s="100"/>
      <c r="AZL117" s="100"/>
      <c r="AZM117" s="100"/>
      <c r="AZN117" s="101"/>
      <c r="AZO117" s="12"/>
      <c r="AZP117" s="12"/>
      <c r="AZQ117" s="101"/>
      <c r="AZR117" s="101"/>
      <c r="AZS117" s="11"/>
      <c r="AZT117" s="11"/>
      <c r="AZU117" s="102"/>
      <c r="AZV117" s="100"/>
      <c r="AZW117" s="103"/>
      <c r="AZX117" s="104"/>
      <c r="AZY117" s="99"/>
      <c r="AZZ117" s="100"/>
      <c r="BAA117" s="100"/>
      <c r="BAB117" s="100"/>
      <c r="BAC117" s="100"/>
      <c r="BAD117" s="101"/>
      <c r="BAE117" s="12"/>
      <c r="BAF117" s="12"/>
      <c r="BAG117" s="101"/>
      <c r="BAH117" s="101"/>
      <c r="BAI117" s="11"/>
      <c r="BAJ117" s="11"/>
      <c r="BAK117" s="102"/>
      <c r="BAL117" s="100"/>
      <c r="BAM117" s="103"/>
      <c r="BAN117" s="104"/>
      <c r="BAO117" s="99"/>
      <c r="BAP117" s="100"/>
      <c r="BAQ117" s="100"/>
      <c r="BAR117" s="100"/>
      <c r="BAS117" s="100"/>
      <c r="BAT117" s="101"/>
      <c r="BAU117" s="12"/>
      <c r="BAV117" s="12"/>
      <c r="BAW117" s="101"/>
      <c r="BAX117" s="101"/>
      <c r="BAY117" s="11"/>
      <c r="BAZ117" s="11"/>
      <c r="BBA117" s="102"/>
      <c r="BBB117" s="100"/>
      <c r="BBC117" s="103"/>
      <c r="BBD117" s="104"/>
      <c r="BBE117" s="99"/>
      <c r="BBF117" s="100"/>
      <c r="BBG117" s="100"/>
      <c r="BBH117" s="100"/>
      <c r="BBI117" s="100"/>
      <c r="BBJ117" s="101"/>
      <c r="BBK117" s="12"/>
      <c r="BBL117" s="12"/>
      <c r="BBM117" s="101"/>
      <c r="BBN117" s="101"/>
      <c r="BBO117" s="11"/>
      <c r="BBP117" s="11"/>
      <c r="BBQ117" s="102"/>
      <c r="BBR117" s="100"/>
      <c r="BBS117" s="103"/>
      <c r="BBT117" s="104"/>
      <c r="BBU117" s="99"/>
      <c r="BBV117" s="100"/>
      <c r="BBW117" s="100"/>
      <c r="BBX117" s="100"/>
      <c r="BBY117" s="100"/>
      <c r="BBZ117" s="101"/>
      <c r="BCA117" s="12"/>
      <c r="BCB117" s="12"/>
      <c r="BCC117" s="101"/>
      <c r="BCD117" s="101"/>
      <c r="BCE117" s="11"/>
      <c r="BCF117" s="11"/>
      <c r="BCG117" s="102"/>
      <c r="BCH117" s="100"/>
      <c r="BCI117" s="103"/>
      <c r="BCJ117" s="104"/>
      <c r="BCK117" s="99"/>
      <c r="BCL117" s="100"/>
      <c r="BCM117" s="100"/>
      <c r="BCN117" s="100"/>
      <c r="BCO117" s="100"/>
      <c r="BCP117" s="101"/>
      <c r="BCQ117" s="12"/>
      <c r="BCR117" s="12"/>
      <c r="BCS117" s="101"/>
      <c r="BCT117" s="101"/>
      <c r="BCU117" s="11"/>
      <c r="BCV117" s="11"/>
      <c r="BCW117" s="102"/>
      <c r="BCX117" s="100"/>
      <c r="BCY117" s="103"/>
      <c r="BCZ117" s="104"/>
      <c r="BDA117" s="99"/>
      <c r="BDB117" s="100"/>
      <c r="BDC117" s="100"/>
      <c r="BDD117" s="100"/>
      <c r="BDE117" s="100"/>
      <c r="BDF117" s="101"/>
      <c r="BDG117" s="12"/>
      <c r="BDH117" s="12"/>
      <c r="BDI117" s="101"/>
      <c r="BDJ117" s="101"/>
      <c r="BDK117" s="11"/>
      <c r="BDL117" s="11"/>
      <c r="BDM117" s="102"/>
      <c r="BDN117" s="100"/>
      <c r="BDO117" s="103"/>
      <c r="BDP117" s="104"/>
      <c r="BDQ117" s="99"/>
      <c r="BDR117" s="100"/>
      <c r="BDS117" s="100"/>
      <c r="BDT117" s="100"/>
      <c r="BDU117" s="100"/>
      <c r="BDV117" s="101"/>
      <c r="BDW117" s="12"/>
      <c r="BDX117" s="12"/>
      <c r="BDY117" s="101"/>
      <c r="BDZ117" s="101"/>
      <c r="BEA117" s="11"/>
      <c r="BEB117" s="11"/>
      <c r="BEC117" s="102"/>
      <c r="BED117" s="100"/>
      <c r="BEE117" s="103"/>
      <c r="BEF117" s="104"/>
      <c r="BEG117" s="99"/>
      <c r="BEH117" s="100"/>
      <c r="BEI117" s="100"/>
      <c r="BEJ117" s="100"/>
      <c r="BEK117" s="100"/>
      <c r="BEL117" s="101"/>
      <c r="BEM117" s="12"/>
      <c r="BEN117" s="12"/>
      <c r="BEO117" s="101"/>
      <c r="BEP117" s="101"/>
      <c r="BEQ117" s="11"/>
      <c r="BER117" s="11"/>
      <c r="BES117" s="102"/>
      <c r="BET117" s="100"/>
      <c r="BEU117" s="103"/>
      <c r="BEV117" s="104"/>
      <c r="BEW117" s="99"/>
      <c r="BEX117" s="100"/>
      <c r="BEY117" s="100"/>
      <c r="BEZ117" s="100"/>
      <c r="BFA117" s="100"/>
      <c r="BFB117" s="101"/>
      <c r="BFC117" s="12"/>
      <c r="BFD117" s="12"/>
      <c r="BFE117" s="101"/>
      <c r="BFF117" s="101"/>
      <c r="BFG117" s="11"/>
      <c r="BFH117" s="11"/>
      <c r="BFI117" s="102"/>
      <c r="BFJ117" s="100"/>
      <c r="BFK117" s="103"/>
      <c r="BFL117" s="104"/>
      <c r="BFM117" s="99"/>
      <c r="BFN117" s="100"/>
      <c r="BFO117" s="100"/>
      <c r="BFP117" s="100"/>
      <c r="BFQ117" s="100"/>
      <c r="BFR117" s="101"/>
      <c r="BFS117" s="12"/>
      <c r="BFT117" s="12"/>
      <c r="BFU117" s="101"/>
      <c r="BFV117" s="101"/>
      <c r="BFW117" s="11"/>
      <c r="BFX117" s="11"/>
      <c r="BFY117" s="102"/>
      <c r="BFZ117" s="100"/>
      <c r="BGA117" s="103"/>
      <c r="BGB117" s="104"/>
      <c r="BGC117" s="99"/>
      <c r="BGD117" s="100"/>
      <c r="BGE117" s="100"/>
      <c r="BGF117" s="100"/>
      <c r="BGG117" s="100"/>
      <c r="BGH117" s="101"/>
      <c r="BGI117" s="12"/>
      <c r="BGJ117" s="12"/>
      <c r="BGK117" s="101"/>
      <c r="BGL117" s="101"/>
      <c r="BGM117" s="11"/>
      <c r="BGN117" s="11"/>
      <c r="BGO117" s="102"/>
      <c r="BGP117" s="100"/>
      <c r="BGQ117" s="103"/>
      <c r="BGR117" s="104"/>
      <c r="BGS117" s="99"/>
      <c r="BGT117" s="100"/>
      <c r="BGU117" s="100"/>
      <c r="BGV117" s="100"/>
      <c r="BGW117" s="100"/>
      <c r="BGX117" s="101"/>
      <c r="BGY117" s="12"/>
      <c r="BGZ117" s="12"/>
      <c r="BHA117" s="101"/>
      <c r="BHB117" s="101"/>
      <c r="BHC117" s="11"/>
      <c r="BHD117" s="11"/>
      <c r="BHE117" s="102"/>
      <c r="BHF117" s="100"/>
      <c r="BHG117" s="103"/>
      <c r="BHH117" s="104"/>
      <c r="BHI117" s="99"/>
      <c r="BHJ117" s="100"/>
      <c r="BHK117" s="100"/>
      <c r="BHL117" s="100"/>
      <c r="BHM117" s="100"/>
      <c r="BHN117" s="101"/>
      <c r="BHO117" s="12"/>
      <c r="BHP117" s="12"/>
      <c r="BHQ117" s="101"/>
      <c r="BHR117" s="101"/>
      <c r="BHS117" s="11"/>
      <c r="BHT117" s="11"/>
      <c r="BHU117" s="102"/>
      <c r="BHV117" s="100"/>
      <c r="BHW117" s="103"/>
      <c r="BHX117" s="104"/>
      <c r="BHY117" s="99"/>
      <c r="BHZ117" s="100"/>
      <c r="BIA117" s="100"/>
      <c r="BIB117" s="100"/>
      <c r="BIC117" s="100"/>
      <c r="BID117" s="101"/>
      <c r="BIE117" s="12"/>
      <c r="BIF117" s="12"/>
      <c r="BIG117" s="101"/>
      <c r="BIH117" s="101"/>
      <c r="BII117" s="11"/>
      <c r="BIJ117" s="11"/>
      <c r="BIK117" s="102"/>
      <c r="BIL117" s="100"/>
      <c r="BIM117" s="103"/>
      <c r="BIN117" s="104"/>
      <c r="BIO117" s="99"/>
      <c r="BIP117" s="100"/>
      <c r="BIQ117" s="100"/>
      <c r="BIR117" s="100"/>
      <c r="BIS117" s="100"/>
      <c r="BIT117" s="101"/>
      <c r="BIU117" s="12"/>
      <c r="BIV117" s="12"/>
      <c r="BIW117" s="101"/>
      <c r="BIX117" s="101"/>
      <c r="BIY117" s="11"/>
      <c r="BIZ117" s="11"/>
      <c r="BJA117" s="102"/>
      <c r="BJB117" s="100"/>
      <c r="BJC117" s="103"/>
      <c r="BJD117" s="104"/>
      <c r="BJE117" s="99"/>
      <c r="BJF117" s="100"/>
      <c r="BJG117" s="100"/>
      <c r="BJH117" s="100"/>
      <c r="BJI117" s="100"/>
      <c r="BJJ117" s="101"/>
      <c r="BJK117" s="12"/>
      <c r="BJL117" s="12"/>
      <c r="BJM117" s="101"/>
      <c r="BJN117" s="101"/>
      <c r="BJO117" s="11"/>
      <c r="BJP117" s="11"/>
      <c r="BJQ117" s="102"/>
      <c r="BJR117" s="100"/>
      <c r="BJS117" s="103"/>
      <c r="BJT117" s="104"/>
      <c r="BJU117" s="99"/>
      <c r="BJV117" s="100"/>
      <c r="BJW117" s="100"/>
      <c r="BJX117" s="100"/>
      <c r="BJY117" s="100"/>
      <c r="BJZ117" s="101"/>
      <c r="BKA117" s="12"/>
      <c r="BKB117" s="12"/>
      <c r="BKC117" s="101"/>
      <c r="BKD117" s="101"/>
      <c r="BKE117" s="11"/>
      <c r="BKF117" s="11"/>
      <c r="BKG117" s="102"/>
      <c r="BKH117" s="100"/>
      <c r="BKI117" s="103"/>
      <c r="BKJ117" s="104"/>
      <c r="BKK117" s="99"/>
      <c r="BKL117" s="100"/>
      <c r="BKM117" s="100"/>
      <c r="BKN117" s="100"/>
      <c r="BKO117" s="100"/>
      <c r="BKP117" s="101"/>
      <c r="BKQ117" s="12"/>
      <c r="BKR117" s="12"/>
      <c r="BKS117" s="101"/>
      <c r="BKT117" s="101"/>
      <c r="BKU117" s="11"/>
      <c r="BKV117" s="11"/>
      <c r="BKW117" s="102"/>
      <c r="BKX117" s="100"/>
      <c r="BKY117" s="103"/>
      <c r="BKZ117" s="104"/>
      <c r="BLA117" s="99"/>
      <c r="BLB117" s="100"/>
      <c r="BLC117" s="100"/>
      <c r="BLD117" s="100"/>
      <c r="BLE117" s="100"/>
      <c r="BLF117" s="101"/>
      <c r="BLG117" s="12"/>
      <c r="BLH117" s="12"/>
      <c r="BLI117" s="101"/>
      <c r="BLJ117" s="101"/>
      <c r="BLK117" s="11"/>
      <c r="BLL117" s="11"/>
      <c r="BLM117" s="102"/>
      <c r="BLN117" s="100"/>
      <c r="BLO117" s="103"/>
      <c r="BLP117" s="104"/>
      <c r="BLQ117" s="99"/>
      <c r="BLR117" s="100"/>
      <c r="BLS117" s="100"/>
      <c r="BLT117" s="100"/>
      <c r="BLU117" s="100"/>
      <c r="BLV117" s="101"/>
      <c r="BLW117" s="12"/>
      <c r="BLX117" s="12"/>
      <c r="BLY117" s="101"/>
      <c r="BLZ117" s="101"/>
      <c r="BMA117" s="11"/>
      <c r="BMB117" s="11"/>
      <c r="BMC117" s="102"/>
      <c r="BMD117" s="100"/>
      <c r="BME117" s="103"/>
      <c r="BMF117" s="104"/>
      <c r="BMG117" s="99"/>
      <c r="BMH117" s="100"/>
      <c r="BMI117" s="100"/>
      <c r="BMJ117" s="100"/>
      <c r="BMK117" s="100"/>
      <c r="BML117" s="101"/>
      <c r="BMM117" s="12"/>
      <c r="BMN117" s="12"/>
      <c r="BMO117" s="101"/>
      <c r="BMP117" s="101"/>
      <c r="BMQ117" s="11"/>
      <c r="BMR117" s="11"/>
      <c r="BMS117" s="102"/>
      <c r="BMT117" s="100"/>
      <c r="BMU117" s="103"/>
      <c r="BMV117" s="104"/>
      <c r="BMW117" s="99"/>
      <c r="BMX117" s="100"/>
      <c r="BMY117" s="100"/>
      <c r="BMZ117" s="100"/>
      <c r="BNA117" s="100"/>
      <c r="BNB117" s="101"/>
      <c r="BNC117" s="12"/>
      <c r="BND117" s="12"/>
      <c r="BNE117" s="101"/>
      <c r="BNF117" s="101"/>
      <c r="BNG117" s="11"/>
      <c r="BNH117" s="11"/>
      <c r="BNI117" s="102"/>
      <c r="BNJ117" s="100"/>
      <c r="BNK117" s="103"/>
      <c r="BNL117" s="104"/>
      <c r="BNM117" s="99"/>
      <c r="BNN117" s="100"/>
      <c r="BNO117" s="100"/>
      <c r="BNP117" s="100"/>
      <c r="BNQ117" s="100"/>
      <c r="BNR117" s="101"/>
      <c r="BNS117" s="12"/>
      <c r="BNT117" s="12"/>
      <c r="BNU117" s="101"/>
      <c r="BNV117" s="101"/>
      <c r="BNW117" s="11"/>
      <c r="BNX117" s="11"/>
      <c r="BNY117" s="102"/>
      <c r="BNZ117" s="100"/>
      <c r="BOA117" s="103"/>
      <c r="BOB117" s="104"/>
      <c r="BOC117" s="99"/>
      <c r="BOD117" s="100"/>
      <c r="BOE117" s="100"/>
      <c r="BOF117" s="100"/>
      <c r="BOG117" s="100"/>
      <c r="BOH117" s="101"/>
      <c r="BOI117" s="12"/>
      <c r="BOJ117" s="12"/>
      <c r="BOK117" s="101"/>
      <c r="BOL117" s="101"/>
      <c r="BOM117" s="11"/>
      <c r="BON117" s="11"/>
      <c r="BOO117" s="102"/>
      <c r="BOP117" s="100"/>
      <c r="BOQ117" s="103"/>
      <c r="BOR117" s="104"/>
      <c r="BOS117" s="99"/>
      <c r="BOT117" s="100"/>
      <c r="BOU117" s="100"/>
      <c r="BOV117" s="100"/>
      <c r="BOW117" s="100"/>
      <c r="BOX117" s="101"/>
      <c r="BOY117" s="12"/>
      <c r="BOZ117" s="12"/>
      <c r="BPA117" s="101"/>
      <c r="BPB117" s="101"/>
      <c r="BPC117" s="11"/>
      <c r="BPD117" s="11"/>
      <c r="BPE117" s="102"/>
      <c r="BPF117" s="100"/>
      <c r="BPG117" s="103"/>
      <c r="BPH117" s="104"/>
      <c r="BPI117" s="99"/>
      <c r="BPJ117" s="100"/>
      <c r="BPK117" s="100"/>
      <c r="BPL117" s="100"/>
      <c r="BPM117" s="100"/>
      <c r="BPN117" s="101"/>
      <c r="BPO117" s="12"/>
      <c r="BPP117" s="12"/>
      <c r="BPQ117" s="101"/>
      <c r="BPR117" s="101"/>
      <c r="BPS117" s="11"/>
      <c r="BPT117" s="11"/>
      <c r="BPU117" s="102"/>
      <c r="BPV117" s="100"/>
      <c r="BPW117" s="103"/>
      <c r="BPX117" s="104"/>
      <c r="BPY117" s="99"/>
      <c r="BPZ117" s="100"/>
      <c r="BQA117" s="100"/>
      <c r="BQB117" s="100"/>
      <c r="BQC117" s="100"/>
      <c r="BQD117" s="101"/>
      <c r="BQE117" s="12"/>
      <c r="BQF117" s="12"/>
      <c r="BQG117" s="101"/>
      <c r="BQH117" s="101"/>
      <c r="BQI117" s="11"/>
      <c r="BQJ117" s="11"/>
      <c r="BQK117" s="102"/>
      <c r="BQL117" s="100"/>
      <c r="BQM117" s="103"/>
      <c r="BQN117" s="104"/>
      <c r="BQO117" s="99"/>
      <c r="BQP117" s="100"/>
      <c r="BQQ117" s="100"/>
      <c r="BQR117" s="100"/>
      <c r="BQS117" s="100"/>
      <c r="BQT117" s="101"/>
      <c r="BQU117" s="12"/>
      <c r="BQV117" s="12"/>
      <c r="BQW117" s="101"/>
      <c r="BQX117" s="101"/>
      <c r="BQY117" s="11"/>
      <c r="BQZ117" s="11"/>
      <c r="BRA117" s="102"/>
      <c r="BRB117" s="100"/>
      <c r="BRC117" s="103"/>
      <c r="BRD117" s="104"/>
      <c r="BRE117" s="99"/>
      <c r="BRF117" s="100"/>
      <c r="BRG117" s="100"/>
      <c r="BRH117" s="100"/>
      <c r="BRI117" s="100"/>
      <c r="BRJ117" s="101"/>
      <c r="BRK117" s="12"/>
      <c r="BRL117" s="12"/>
      <c r="BRM117" s="101"/>
      <c r="BRN117" s="101"/>
      <c r="BRO117" s="11"/>
      <c r="BRP117" s="11"/>
      <c r="BRQ117" s="102"/>
      <c r="BRR117" s="100"/>
      <c r="BRS117" s="103"/>
      <c r="BRT117" s="104"/>
      <c r="BRU117" s="99"/>
      <c r="BRV117" s="100"/>
      <c r="BRW117" s="100"/>
      <c r="BRX117" s="100"/>
      <c r="BRY117" s="100"/>
      <c r="BRZ117" s="101"/>
      <c r="BSA117" s="12"/>
      <c r="BSB117" s="12"/>
      <c r="BSC117" s="101"/>
      <c r="BSD117" s="101"/>
      <c r="BSE117" s="11"/>
      <c r="BSF117" s="11"/>
      <c r="BSG117" s="102"/>
      <c r="BSH117" s="100"/>
      <c r="BSI117" s="103"/>
      <c r="BSJ117" s="104"/>
      <c r="BSK117" s="99"/>
      <c r="BSL117" s="100"/>
      <c r="BSM117" s="100"/>
      <c r="BSN117" s="100"/>
      <c r="BSO117" s="100"/>
      <c r="BSP117" s="101"/>
      <c r="BSQ117" s="12"/>
      <c r="BSR117" s="12"/>
      <c r="BSS117" s="101"/>
      <c r="BST117" s="101"/>
      <c r="BSU117" s="11"/>
      <c r="BSV117" s="11"/>
      <c r="BSW117" s="102"/>
      <c r="BSX117" s="100"/>
      <c r="BSY117" s="103"/>
      <c r="BSZ117" s="104"/>
      <c r="BTA117" s="99"/>
      <c r="BTB117" s="100"/>
      <c r="BTC117" s="100"/>
      <c r="BTD117" s="100"/>
      <c r="BTE117" s="100"/>
      <c r="BTF117" s="101"/>
      <c r="BTG117" s="12"/>
      <c r="BTH117" s="12"/>
      <c r="BTI117" s="101"/>
      <c r="BTJ117" s="101"/>
      <c r="BTK117" s="11"/>
      <c r="BTL117" s="11"/>
      <c r="BTM117" s="102"/>
      <c r="BTN117" s="100"/>
      <c r="BTO117" s="103"/>
      <c r="BTP117" s="104"/>
      <c r="BTQ117" s="99"/>
      <c r="BTR117" s="100"/>
      <c r="BTS117" s="100"/>
      <c r="BTT117" s="100"/>
      <c r="BTU117" s="100"/>
      <c r="BTV117" s="101"/>
      <c r="BTW117" s="12"/>
      <c r="BTX117" s="12"/>
      <c r="BTY117" s="101"/>
      <c r="BTZ117" s="101"/>
      <c r="BUA117" s="11"/>
      <c r="BUB117" s="11"/>
      <c r="BUC117" s="102"/>
      <c r="BUD117" s="100"/>
      <c r="BUE117" s="103"/>
      <c r="BUF117" s="104"/>
      <c r="BUG117" s="99"/>
      <c r="BUH117" s="100"/>
      <c r="BUI117" s="100"/>
      <c r="BUJ117" s="100"/>
      <c r="BUK117" s="100"/>
      <c r="BUL117" s="101"/>
      <c r="BUM117" s="12"/>
      <c r="BUN117" s="12"/>
      <c r="BUO117" s="101"/>
      <c r="BUP117" s="101"/>
      <c r="BUQ117" s="11"/>
      <c r="BUR117" s="11"/>
      <c r="BUS117" s="102"/>
      <c r="BUT117" s="100"/>
      <c r="BUU117" s="103"/>
      <c r="BUV117" s="104"/>
      <c r="BUW117" s="99"/>
      <c r="BUX117" s="100"/>
      <c r="BUY117" s="100"/>
      <c r="BUZ117" s="100"/>
      <c r="BVA117" s="100"/>
      <c r="BVB117" s="101"/>
      <c r="BVC117" s="12"/>
      <c r="BVD117" s="12"/>
      <c r="BVE117" s="101"/>
      <c r="BVF117" s="101"/>
      <c r="BVG117" s="11"/>
      <c r="BVH117" s="11"/>
      <c r="BVI117" s="102"/>
      <c r="BVJ117" s="100"/>
      <c r="BVK117" s="103"/>
      <c r="BVL117" s="104"/>
      <c r="BVM117" s="99"/>
      <c r="BVN117" s="100"/>
      <c r="BVO117" s="100"/>
      <c r="BVP117" s="100"/>
      <c r="BVQ117" s="100"/>
      <c r="BVR117" s="101"/>
      <c r="BVS117" s="12"/>
      <c r="BVT117" s="12"/>
      <c r="BVU117" s="101"/>
      <c r="BVV117" s="101"/>
      <c r="BVW117" s="11"/>
      <c r="BVX117" s="11"/>
      <c r="BVY117" s="102"/>
      <c r="BVZ117" s="100"/>
      <c r="BWA117" s="103"/>
      <c r="BWB117" s="104"/>
      <c r="BWC117" s="99"/>
      <c r="BWD117" s="100"/>
      <c r="BWE117" s="100"/>
      <c r="BWF117" s="100"/>
      <c r="BWG117" s="100"/>
      <c r="BWH117" s="101"/>
      <c r="BWI117" s="12"/>
      <c r="BWJ117" s="12"/>
      <c r="BWK117" s="101"/>
      <c r="BWL117" s="101"/>
      <c r="BWM117" s="11"/>
      <c r="BWN117" s="11"/>
      <c r="BWO117" s="102"/>
      <c r="BWP117" s="100"/>
      <c r="BWQ117" s="103"/>
      <c r="BWR117" s="104"/>
      <c r="BWS117" s="99"/>
      <c r="BWT117" s="100"/>
      <c r="BWU117" s="100"/>
      <c r="BWV117" s="100"/>
      <c r="BWW117" s="100"/>
      <c r="BWX117" s="101"/>
      <c r="BWY117" s="12"/>
      <c r="BWZ117" s="12"/>
      <c r="BXA117" s="101"/>
      <c r="BXB117" s="101"/>
      <c r="BXC117" s="11"/>
      <c r="BXD117" s="11"/>
      <c r="BXE117" s="102"/>
      <c r="BXF117" s="100"/>
      <c r="BXG117" s="103"/>
      <c r="BXH117" s="104"/>
      <c r="BXI117" s="99"/>
      <c r="BXJ117" s="100"/>
      <c r="BXK117" s="100"/>
      <c r="BXL117" s="100"/>
      <c r="BXM117" s="100"/>
      <c r="BXN117" s="101"/>
      <c r="BXO117" s="12"/>
      <c r="BXP117" s="12"/>
      <c r="BXQ117" s="101"/>
      <c r="BXR117" s="101"/>
      <c r="BXS117" s="11"/>
      <c r="BXT117" s="11"/>
      <c r="BXU117" s="102"/>
      <c r="BXV117" s="100"/>
      <c r="BXW117" s="103"/>
      <c r="BXX117" s="104"/>
      <c r="BXY117" s="99"/>
      <c r="BXZ117" s="100"/>
      <c r="BYA117" s="100"/>
      <c r="BYB117" s="100"/>
      <c r="BYC117" s="100"/>
      <c r="BYD117" s="101"/>
      <c r="BYE117" s="12"/>
      <c r="BYF117" s="12"/>
      <c r="BYG117" s="101"/>
      <c r="BYH117" s="101"/>
      <c r="BYI117" s="11"/>
      <c r="BYJ117" s="11"/>
      <c r="BYK117" s="102"/>
      <c r="BYL117" s="100"/>
      <c r="BYM117" s="103"/>
      <c r="BYN117" s="104"/>
      <c r="BYO117" s="99"/>
      <c r="BYP117" s="100"/>
      <c r="BYQ117" s="100"/>
      <c r="BYR117" s="100"/>
      <c r="BYS117" s="100"/>
      <c r="BYT117" s="101"/>
      <c r="BYU117" s="12"/>
      <c r="BYV117" s="12"/>
      <c r="BYW117" s="101"/>
      <c r="BYX117" s="101"/>
      <c r="BYY117" s="11"/>
      <c r="BYZ117" s="11"/>
      <c r="BZA117" s="102"/>
      <c r="BZB117" s="100"/>
      <c r="BZC117" s="103"/>
      <c r="BZD117" s="104"/>
      <c r="BZE117" s="99"/>
      <c r="BZF117" s="100"/>
      <c r="BZG117" s="100"/>
      <c r="BZH117" s="100"/>
      <c r="BZI117" s="100"/>
      <c r="BZJ117" s="101"/>
      <c r="BZK117" s="12"/>
      <c r="BZL117" s="12"/>
      <c r="BZM117" s="101"/>
      <c r="BZN117" s="101"/>
      <c r="BZO117" s="11"/>
      <c r="BZP117" s="11"/>
      <c r="BZQ117" s="102"/>
      <c r="BZR117" s="100"/>
      <c r="BZS117" s="103"/>
      <c r="BZT117" s="104"/>
      <c r="BZU117" s="99"/>
      <c r="BZV117" s="100"/>
      <c r="BZW117" s="100"/>
      <c r="BZX117" s="100"/>
      <c r="BZY117" s="100"/>
      <c r="BZZ117" s="101"/>
      <c r="CAA117" s="12"/>
      <c r="CAB117" s="12"/>
      <c r="CAC117" s="101"/>
      <c r="CAD117" s="101"/>
      <c r="CAE117" s="11"/>
      <c r="CAF117" s="11"/>
      <c r="CAG117" s="102"/>
      <c r="CAH117" s="100"/>
      <c r="CAI117" s="103"/>
      <c r="CAJ117" s="104"/>
      <c r="CAK117" s="99"/>
      <c r="CAL117" s="100"/>
      <c r="CAM117" s="100"/>
      <c r="CAN117" s="100"/>
      <c r="CAO117" s="100"/>
      <c r="CAP117" s="101"/>
      <c r="CAQ117" s="12"/>
      <c r="CAR117" s="12"/>
      <c r="CAS117" s="101"/>
      <c r="CAT117" s="101"/>
      <c r="CAU117" s="11"/>
      <c r="CAV117" s="11"/>
      <c r="CAW117" s="102"/>
      <c r="CAX117" s="100"/>
      <c r="CAY117" s="103"/>
      <c r="CAZ117" s="104"/>
      <c r="CBA117" s="99"/>
      <c r="CBB117" s="100"/>
      <c r="CBC117" s="100"/>
      <c r="CBD117" s="100"/>
      <c r="CBE117" s="100"/>
      <c r="CBF117" s="101"/>
      <c r="CBG117" s="12"/>
      <c r="CBH117" s="12"/>
      <c r="CBI117" s="101"/>
      <c r="CBJ117" s="101"/>
      <c r="CBK117" s="11"/>
      <c r="CBL117" s="11"/>
      <c r="CBM117" s="102"/>
      <c r="CBN117" s="100"/>
      <c r="CBO117" s="103"/>
      <c r="CBP117" s="104"/>
      <c r="CBQ117" s="99"/>
      <c r="CBR117" s="100"/>
      <c r="CBS117" s="100"/>
      <c r="CBT117" s="100"/>
      <c r="CBU117" s="100"/>
      <c r="CBV117" s="101"/>
      <c r="CBW117" s="12"/>
      <c r="CBX117" s="12"/>
      <c r="CBY117" s="101"/>
      <c r="CBZ117" s="101"/>
      <c r="CCA117" s="11"/>
      <c r="CCB117" s="11"/>
      <c r="CCC117" s="102"/>
      <c r="CCD117" s="100"/>
      <c r="CCE117" s="103"/>
      <c r="CCF117" s="104"/>
      <c r="CCG117" s="99"/>
      <c r="CCH117" s="100"/>
      <c r="CCI117" s="100"/>
      <c r="CCJ117" s="100"/>
      <c r="CCK117" s="100"/>
      <c r="CCL117" s="101"/>
      <c r="CCM117" s="12"/>
      <c r="CCN117" s="12"/>
      <c r="CCO117" s="101"/>
      <c r="CCP117" s="101"/>
      <c r="CCQ117" s="11"/>
      <c r="CCR117" s="11"/>
      <c r="CCS117" s="102"/>
      <c r="CCT117" s="100"/>
      <c r="CCU117" s="103"/>
      <c r="CCV117" s="104"/>
      <c r="CCW117" s="99"/>
      <c r="CCX117" s="100"/>
      <c r="CCY117" s="100"/>
      <c r="CCZ117" s="100"/>
      <c r="CDA117" s="100"/>
      <c r="CDB117" s="101"/>
      <c r="CDC117" s="12"/>
      <c r="CDD117" s="12"/>
      <c r="CDE117" s="101"/>
      <c r="CDF117" s="101"/>
      <c r="CDG117" s="11"/>
      <c r="CDH117" s="11"/>
      <c r="CDI117" s="102"/>
      <c r="CDJ117" s="100"/>
      <c r="CDK117" s="103"/>
      <c r="CDL117" s="104"/>
      <c r="CDM117" s="99"/>
      <c r="CDN117" s="100"/>
      <c r="CDO117" s="100"/>
      <c r="CDP117" s="100"/>
      <c r="CDQ117" s="100"/>
      <c r="CDR117" s="101"/>
      <c r="CDS117" s="12"/>
      <c r="CDT117" s="12"/>
      <c r="CDU117" s="101"/>
      <c r="CDV117" s="101"/>
      <c r="CDW117" s="11"/>
      <c r="CDX117" s="11"/>
      <c r="CDY117" s="102"/>
      <c r="CDZ117" s="100"/>
      <c r="CEA117" s="103"/>
      <c r="CEB117" s="104"/>
      <c r="CEC117" s="99"/>
      <c r="CED117" s="100"/>
      <c r="CEE117" s="100"/>
      <c r="CEF117" s="100"/>
      <c r="CEG117" s="100"/>
      <c r="CEH117" s="101"/>
      <c r="CEI117" s="12"/>
      <c r="CEJ117" s="12"/>
      <c r="CEK117" s="101"/>
      <c r="CEL117" s="101"/>
      <c r="CEM117" s="11"/>
      <c r="CEN117" s="11"/>
      <c r="CEO117" s="102"/>
      <c r="CEP117" s="100"/>
      <c r="CEQ117" s="103"/>
      <c r="CER117" s="104"/>
      <c r="CES117" s="99"/>
      <c r="CET117" s="100"/>
      <c r="CEU117" s="100"/>
      <c r="CEV117" s="100"/>
      <c r="CEW117" s="100"/>
      <c r="CEX117" s="101"/>
      <c r="CEY117" s="12"/>
      <c r="CEZ117" s="12"/>
      <c r="CFA117" s="101"/>
      <c r="CFB117" s="101"/>
      <c r="CFC117" s="11"/>
      <c r="CFD117" s="11"/>
      <c r="CFE117" s="102"/>
      <c r="CFF117" s="100"/>
      <c r="CFG117" s="103"/>
      <c r="CFH117" s="104"/>
      <c r="CFI117" s="99"/>
      <c r="CFJ117" s="100"/>
      <c r="CFK117" s="100"/>
      <c r="CFL117" s="100"/>
      <c r="CFM117" s="100"/>
      <c r="CFN117" s="101"/>
      <c r="CFO117" s="12"/>
      <c r="CFP117" s="12"/>
      <c r="CFQ117" s="101"/>
      <c r="CFR117" s="101"/>
      <c r="CFS117" s="11"/>
      <c r="CFT117" s="11"/>
      <c r="CFU117" s="102"/>
      <c r="CFV117" s="100"/>
      <c r="CFW117" s="103"/>
      <c r="CFX117" s="104"/>
      <c r="CFY117" s="99"/>
      <c r="CFZ117" s="100"/>
      <c r="CGA117" s="100"/>
      <c r="CGB117" s="100"/>
      <c r="CGC117" s="100"/>
      <c r="CGD117" s="101"/>
      <c r="CGE117" s="12"/>
      <c r="CGF117" s="12"/>
      <c r="CGG117" s="101"/>
      <c r="CGH117" s="101"/>
      <c r="CGI117" s="11"/>
      <c r="CGJ117" s="11"/>
      <c r="CGK117" s="102"/>
      <c r="CGL117" s="100"/>
      <c r="CGM117" s="103"/>
      <c r="CGN117" s="104"/>
      <c r="CGO117" s="99"/>
      <c r="CGP117" s="100"/>
      <c r="CGQ117" s="100"/>
      <c r="CGR117" s="100"/>
      <c r="CGS117" s="100"/>
      <c r="CGT117" s="101"/>
      <c r="CGU117" s="12"/>
      <c r="CGV117" s="12"/>
      <c r="CGW117" s="101"/>
      <c r="CGX117" s="101"/>
      <c r="CGY117" s="11"/>
      <c r="CGZ117" s="11"/>
      <c r="CHA117" s="102"/>
      <c r="CHB117" s="100"/>
      <c r="CHC117" s="103"/>
      <c r="CHD117" s="104"/>
      <c r="CHE117" s="99"/>
      <c r="CHF117" s="100"/>
      <c r="CHG117" s="100"/>
      <c r="CHH117" s="100"/>
      <c r="CHI117" s="100"/>
      <c r="CHJ117" s="101"/>
      <c r="CHK117" s="12"/>
      <c r="CHL117" s="12"/>
      <c r="CHM117" s="101"/>
      <c r="CHN117" s="101"/>
      <c r="CHO117" s="11"/>
      <c r="CHP117" s="11"/>
      <c r="CHQ117" s="102"/>
      <c r="CHR117" s="100"/>
      <c r="CHS117" s="103"/>
      <c r="CHT117" s="104"/>
      <c r="CHU117" s="99"/>
      <c r="CHV117" s="100"/>
      <c r="CHW117" s="100"/>
      <c r="CHX117" s="100"/>
      <c r="CHY117" s="100"/>
      <c r="CHZ117" s="101"/>
      <c r="CIA117" s="12"/>
      <c r="CIB117" s="12"/>
      <c r="CIC117" s="101"/>
      <c r="CID117" s="101"/>
      <c r="CIE117" s="11"/>
      <c r="CIF117" s="11"/>
      <c r="CIG117" s="102"/>
      <c r="CIH117" s="100"/>
      <c r="CII117" s="103"/>
      <c r="CIJ117" s="104"/>
      <c r="CIK117" s="99"/>
      <c r="CIL117" s="100"/>
      <c r="CIM117" s="100"/>
      <c r="CIN117" s="100"/>
      <c r="CIO117" s="100"/>
      <c r="CIP117" s="101"/>
      <c r="CIQ117" s="12"/>
      <c r="CIR117" s="12"/>
      <c r="CIS117" s="101"/>
      <c r="CIT117" s="101"/>
      <c r="CIU117" s="11"/>
      <c r="CIV117" s="11"/>
      <c r="CIW117" s="102"/>
      <c r="CIX117" s="100"/>
      <c r="CIY117" s="103"/>
      <c r="CIZ117" s="104"/>
      <c r="CJA117" s="99"/>
      <c r="CJB117" s="100"/>
      <c r="CJC117" s="100"/>
      <c r="CJD117" s="100"/>
      <c r="CJE117" s="100"/>
      <c r="CJF117" s="101"/>
      <c r="CJG117" s="12"/>
      <c r="CJH117" s="12"/>
      <c r="CJI117" s="101"/>
      <c r="CJJ117" s="101"/>
      <c r="CJK117" s="11"/>
      <c r="CJL117" s="11"/>
      <c r="CJM117" s="102"/>
      <c r="CJN117" s="100"/>
      <c r="CJO117" s="103"/>
      <c r="CJP117" s="104"/>
      <c r="CJQ117" s="99"/>
      <c r="CJR117" s="100"/>
      <c r="CJS117" s="100"/>
      <c r="CJT117" s="100"/>
      <c r="CJU117" s="100"/>
      <c r="CJV117" s="101"/>
      <c r="CJW117" s="12"/>
      <c r="CJX117" s="12"/>
      <c r="CJY117" s="101"/>
      <c r="CJZ117" s="101"/>
      <c r="CKA117" s="11"/>
      <c r="CKB117" s="11"/>
      <c r="CKC117" s="102"/>
      <c r="CKD117" s="100"/>
      <c r="CKE117" s="103"/>
      <c r="CKF117" s="104"/>
      <c r="CKG117" s="99"/>
      <c r="CKH117" s="100"/>
      <c r="CKI117" s="100"/>
      <c r="CKJ117" s="100"/>
      <c r="CKK117" s="100"/>
      <c r="CKL117" s="101"/>
      <c r="CKM117" s="12"/>
      <c r="CKN117" s="12"/>
      <c r="CKO117" s="101"/>
      <c r="CKP117" s="101"/>
      <c r="CKQ117" s="11"/>
      <c r="CKR117" s="11"/>
      <c r="CKS117" s="102"/>
      <c r="CKT117" s="100"/>
      <c r="CKU117" s="103"/>
      <c r="CKV117" s="104"/>
      <c r="CKW117" s="99"/>
      <c r="CKX117" s="100"/>
      <c r="CKY117" s="100"/>
      <c r="CKZ117" s="100"/>
      <c r="CLA117" s="100"/>
      <c r="CLB117" s="101"/>
      <c r="CLC117" s="12"/>
      <c r="CLD117" s="12"/>
      <c r="CLE117" s="101"/>
      <c r="CLF117" s="101"/>
      <c r="CLG117" s="11"/>
      <c r="CLH117" s="11"/>
      <c r="CLI117" s="102"/>
      <c r="CLJ117" s="100"/>
      <c r="CLK117" s="103"/>
      <c r="CLL117" s="104"/>
      <c r="CLM117" s="99"/>
      <c r="CLN117" s="100"/>
      <c r="CLO117" s="100"/>
      <c r="CLP117" s="100"/>
      <c r="CLQ117" s="100"/>
      <c r="CLR117" s="101"/>
      <c r="CLS117" s="12"/>
      <c r="CLT117" s="12"/>
      <c r="CLU117" s="101"/>
      <c r="CLV117" s="101"/>
      <c r="CLW117" s="11"/>
      <c r="CLX117" s="11"/>
      <c r="CLY117" s="102"/>
      <c r="CLZ117" s="100"/>
      <c r="CMA117" s="103"/>
      <c r="CMB117" s="104"/>
      <c r="CMC117" s="99"/>
      <c r="CMD117" s="100"/>
      <c r="CME117" s="100"/>
      <c r="CMF117" s="100"/>
      <c r="CMG117" s="100"/>
      <c r="CMH117" s="101"/>
      <c r="CMI117" s="12"/>
      <c r="CMJ117" s="12"/>
      <c r="CMK117" s="101"/>
      <c r="CML117" s="101"/>
      <c r="CMM117" s="11"/>
      <c r="CMN117" s="11"/>
      <c r="CMO117" s="102"/>
      <c r="CMP117" s="100"/>
      <c r="CMQ117" s="103"/>
      <c r="CMR117" s="104"/>
      <c r="CMS117" s="99"/>
      <c r="CMT117" s="100"/>
      <c r="CMU117" s="100"/>
      <c r="CMV117" s="100"/>
      <c r="CMW117" s="100"/>
      <c r="CMX117" s="101"/>
      <c r="CMY117" s="12"/>
      <c r="CMZ117" s="12"/>
      <c r="CNA117" s="101"/>
      <c r="CNB117" s="101"/>
      <c r="CNC117" s="11"/>
      <c r="CND117" s="11"/>
      <c r="CNE117" s="102"/>
      <c r="CNF117" s="100"/>
      <c r="CNG117" s="103"/>
      <c r="CNH117" s="104"/>
      <c r="CNI117" s="99"/>
      <c r="CNJ117" s="100"/>
      <c r="CNK117" s="100"/>
      <c r="CNL117" s="100"/>
      <c r="CNM117" s="100"/>
      <c r="CNN117" s="101"/>
      <c r="CNO117" s="12"/>
      <c r="CNP117" s="12"/>
      <c r="CNQ117" s="101"/>
      <c r="CNR117" s="101"/>
      <c r="CNS117" s="11"/>
      <c r="CNT117" s="11"/>
      <c r="CNU117" s="102"/>
      <c r="CNV117" s="100"/>
      <c r="CNW117" s="103"/>
      <c r="CNX117" s="104"/>
      <c r="CNY117" s="99"/>
      <c r="CNZ117" s="100"/>
      <c r="COA117" s="100"/>
      <c r="COB117" s="100"/>
      <c r="COC117" s="100"/>
      <c r="COD117" s="101"/>
      <c r="COE117" s="12"/>
      <c r="COF117" s="12"/>
      <c r="COG117" s="101"/>
      <c r="COH117" s="101"/>
      <c r="COI117" s="11"/>
      <c r="COJ117" s="11"/>
      <c r="COK117" s="102"/>
      <c r="COL117" s="100"/>
      <c r="COM117" s="103"/>
      <c r="CON117" s="104"/>
      <c r="COO117" s="99"/>
      <c r="COP117" s="100"/>
      <c r="COQ117" s="100"/>
      <c r="COR117" s="100"/>
      <c r="COS117" s="100"/>
      <c r="COT117" s="101"/>
      <c r="COU117" s="12"/>
      <c r="COV117" s="12"/>
      <c r="COW117" s="101"/>
      <c r="COX117" s="101"/>
      <c r="COY117" s="11"/>
      <c r="COZ117" s="11"/>
      <c r="CPA117" s="102"/>
      <c r="CPB117" s="100"/>
      <c r="CPC117" s="103"/>
      <c r="CPD117" s="104"/>
      <c r="CPE117" s="99"/>
      <c r="CPF117" s="100"/>
      <c r="CPG117" s="100"/>
      <c r="CPH117" s="100"/>
      <c r="CPI117" s="100"/>
      <c r="CPJ117" s="101"/>
      <c r="CPK117" s="12"/>
      <c r="CPL117" s="12"/>
      <c r="CPM117" s="101"/>
      <c r="CPN117" s="101"/>
      <c r="CPO117" s="11"/>
      <c r="CPP117" s="11"/>
      <c r="CPQ117" s="102"/>
      <c r="CPR117" s="100"/>
      <c r="CPS117" s="103"/>
      <c r="CPT117" s="104"/>
      <c r="CPU117" s="99"/>
      <c r="CPV117" s="100"/>
      <c r="CPW117" s="100"/>
      <c r="CPX117" s="100"/>
      <c r="CPY117" s="100"/>
      <c r="CPZ117" s="101"/>
      <c r="CQA117" s="12"/>
      <c r="CQB117" s="12"/>
      <c r="CQC117" s="101"/>
      <c r="CQD117" s="101"/>
      <c r="CQE117" s="11"/>
      <c r="CQF117" s="11"/>
      <c r="CQG117" s="102"/>
      <c r="CQH117" s="100"/>
      <c r="CQI117" s="103"/>
      <c r="CQJ117" s="104"/>
      <c r="CQK117" s="99"/>
      <c r="CQL117" s="100"/>
      <c r="CQM117" s="100"/>
      <c r="CQN117" s="100"/>
      <c r="CQO117" s="100"/>
      <c r="CQP117" s="101"/>
      <c r="CQQ117" s="12"/>
      <c r="CQR117" s="12"/>
      <c r="CQS117" s="101"/>
      <c r="CQT117" s="101"/>
      <c r="CQU117" s="11"/>
      <c r="CQV117" s="11"/>
      <c r="CQW117" s="102"/>
      <c r="CQX117" s="100"/>
      <c r="CQY117" s="103"/>
      <c r="CQZ117" s="104"/>
      <c r="CRA117" s="99"/>
      <c r="CRB117" s="100"/>
      <c r="CRC117" s="100"/>
      <c r="CRD117" s="100"/>
      <c r="CRE117" s="100"/>
      <c r="CRF117" s="101"/>
      <c r="CRG117" s="12"/>
      <c r="CRH117" s="12"/>
      <c r="CRI117" s="101"/>
      <c r="CRJ117" s="101"/>
      <c r="CRK117" s="11"/>
      <c r="CRL117" s="11"/>
      <c r="CRM117" s="102"/>
      <c r="CRN117" s="100"/>
      <c r="CRO117" s="103"/>
      <c r="CRP117" s="104"/>
      <c r="CRQ117" s="99"/>
      <c r="CRR117" s="100"/>
      <c r="CRS117" s="100"/>
      <c r="CRT117" s="100"/>
      <c r="CRU117" s="100"/>
      <c r="CRV117" s="101"/>
      <c r="CRW117" s="12"/>
      <c r="CRX117" s="12"/>
      <c r="CRY117" s="101"/>
      <c r="CRZ117" s="101"/>
      <c r="CSA117" s="11"/>
      <c r="CSB117" s="11"/>
      <c r="CSC117" s="102"/>
      <c r="CSD117" s="100"/>
      <c r="CSE117" s="103"/>
      <c r="CSF117" s="104"/>
      <c r="CSG117" s="99"/>
      <c r="CSH117" s="100"/>
      <c r="CSI117" s="100"/>
      <c r="CSJ117" s="100"/>
      <c r="CSK117" s="100"/>
      <c r="CSL117" s="101"/>
      <c r="CSM117" s="12"/>
      <c r="CSN117" s="12"/>
      <c r="CSO117" s="101"/>
      <c r="CSP117" s="101"/>
      <c r="CSQ117" s="11"/>
      <c r="CSR117" s="11"/>
      <c r="CSS117" s="102"/>
      <c r="CST117" s="100"/>
      <c r="CSU117" s="103"/>
      <c r="CSV117" s="104"/>
      <c r="CSW117" s="99"/>
      <c r="CSX117" s="100"/>
      <c r="CSY117" s="100"/>
      <c r="CSZ117" s="100"/>
      <c r="CTA117" s="100"/>
      <c r="CTB117" s="101"/>
      <c r="CTC117" s="12"/>
      <c r="CTD117" s="12"/>
      <c r="CTE117" s="101"/>
      <c r="CTF117" s="101"/>
      <c r="CTG117" s="11"/>
      <c r="CTH117" s="11"/>
      <c r="CTI117" s="102"/>
      <c r="CTJ117" s="100"/>
      <c r="CTK117" s="103"/>
      <c r="CTL117" s="104"/>
      <c r="CTM117" s="99"/>
      <c r="CTN117" s="100"/>
      <c r="CTO117" s="100"/>
      <c r="CTP117" s="100"/>
      <c r="CTQ117" s="100"/>
      <c r="CTR117" s="101"/>
      <c r="CTS117" s="12"/>
      <c r="CTT117" s="12"/>
      <c r="CTU117" s="101"/>
      <c r="CTV117" s="101"/>
      <c r="CTW117" s="11"/>
      <c r="CTX117" s="11"/>
      <c r="CTY117" s="102"/>
      <c r="CTZ117" s="100"/>
      <c r="CUA117" s="103"/>
      <c r="CUB117" s="104"/>
      <c r="CUC117" s="99"/>
      <c r="CUD117" s="100"/>
      <c r="CUE117" s="100"/>
      <c r="CUF117" s="100"/>
      <c r="CUG117" s="100"/>
      <c r="CUH117" s="101"/>
      <c r="CUI117" s="12"/>
      <c r="CUJ117" s="12"/>
      <c r="CUK117" s="101"/>
      <c r="CUL117" s="101"/>
      <c r="CUM117" s="11"/>
      <c r="CUN117" s="11"/>
      <c r="CUO117" s="102"/>
      <c r="CUP117" s="100"/>
      <c r="CUQ117" s="103"/>
      <c r="CUR117" s="104"/>
      <c r="CUS117" s="99"/>
      <c r="CUT117" s="100"/>
      <c r="CUU117" s="100"/>
      <c r="CUV117" s="100"/>
      <c r="CUW117" s="100"/>
      <c r="CUX117" s="101"/>
      <c r="CUY117" s="12"/>
      <c r="CUZ117" s="12"/>
      <c r="CVA117" s="101"/>
      <c r="CVB117" s="101"/>
      <c r="CVC117" s="11"/>
      <c r="CVD117" s="11"/>
      <c r="CVE117" s="102"/>
      <c r="CVF117" s="100"/>
      <c r="CVG117" s="103"/>
      <c r="CVH117" s="104"/>
      <c r="CVI117" s="99"/>
      <c r="CVJ117" s="100"/>
      <c r="CVK117" s="100"/>
      <c r="CVL117" s="100"/>
      <c r="CVM117" s="100"/>
      <c r="CVN117" s="101"/>
      <c r="CVO117" s="12"/>
      <c r="CVP117" s="12"/>
      <c r="CVQ117" s="101"/>
      <c r="CVR117" s="101"/>
      <c r="CVS117" s="11"/>
      <c r="CVT117" s="11"/>
      <c r="CVU117" s="102"/>
      <c r="CVV117" s="100"/>
      <c r="CVW117" s="103"/>
      <c r="CVX117" s="104"/>
      <c r="CVY117" s="99"/>
      <c r="CVZ117" s="100"/>
      <c r="CWA117" s="100"/>
      <c r="CWB117" s="100"/>
      <c r="CWC117" s="100"/>
      <c r="CWD117" s="101"/>
      <c r="CWE117" s="12"/>
      <c r="CWF117" s="12"/>
      <c r="CWG117" s="101"/>
      <c r="CWH117" s="101"/>
      <c r="CWI117" s="11"/>
      <c r="CWJ117" s="11"/>
      <c r="CWK117" s="102"/>
      <c r="CWL117" s="100"/>
      <c r="CWM117" s="103"/>
      <c r="CWN117" s="104"/>
      <c r="CWO117" s="99"/>
      <c r="CWP117" s="100"/>
      <c r="CWQ117" s="100"/>
      <c r="CWR117" s="100"/>
      <c r="CWS117" s="100"/>
      <c r="CWT117" s="101"/>
      <c r="CWU117" s="12"/>
      <c r="CWV117" s="12"/>
      <c r="CWW117" s="101"/>
      <c r="CWX117" s="101"/>
      <c r="CWY117" s="11"/>
      <c r="CWZ117" s="11"/>
      <c r="CXA117" s="102"/>
      <c r="CXB117" s="100"/>
      <c r="CXC117" s="103"/>
      <c r="CXD117" s="104"/>
      <c r="CXE117" s="99"/>
      <c r="CXF117" s="100"/>
      <c r="CXG117" s="100"/>
      <c r="CXH117" s="100"/>
      <c r="CXI117" s="100"/>
      <c r="CXJ117" s="101"/>
      <c r="CXK117" s="12"/>
      <c r="CXL117" s="12"/>
      <c r="CXM117" s="101"/>
      <c r="CXN117" s="101"/>
      <c r="CXO117" s="11"/>
      <c r="CXP117" s="11"/>
      <c r="CXQ117" s="102"/>
      <c r="CXR117" s="100"/>
      <c r="CXS117" s="103"/>
      <c r="CXT117" s="104"/>
      <c r="CXU117" s="99"/>
      <c r="CXV117" s="100"/>
      <c r="CXW117" s="100"/>
      <c r="CXX117" s="100"/>
      <c r="CXY117" s="100"/>
      <c r="CXZ117" s="101"/>
      <c r="CYA117" s="12"/>
      <c r="CYB117" s="12"/>
      <c r="CYC117" s="101"/>
      <c r="CYD117" s="101"/>
      <c r="CYE117" s="11"/>
      <c r="CYF117" s="11"/>
      <c r="CYG117" s="102"/>
      <c r="CYH117" s="100"/>
      <c r="CYI117" s="103"/>
      <c r="CYJ117" s="104"/>
      <c r="CYK117" s="99"/>
      <c r="CYL117" s="100"/>
      <c r="CYM117" s="100"/>
      <c r="CYN117" s="100"/>
      <c r="CYO117" s="100"/>
      <c r="CYP117" s="101"/>
      <c r="CYQ117" s="12"/>
      <c r="CYR117" s="12"/>
      <c r="CYS117" s="101"/>
      <c r="CYT117" s="101"/>
      <c r="CYU117" s="11"/>
      <c r="CYV117" s="11"/>
      <c r="CYW117" s="102"/>
      <c r="CYX117" s="100"/>
      <c r="CYY117" s="103"/>
      <c r="CYZ117" s="104"/>
      <c r="CZA117" s="99"/>
      <c r="CZB117" s="100"/>
      <c r="CZC117" s="100"/>
      <c r="CZD117" s="100"/>
      <c r="CZE117" s="100"/>
      <c r="CZF117" s="101"/>
      <c r="CZG117" s="12"/>
      <c r="CZH117" s="12"/>
      <c r="CZI117" s="101"/>
      <c r="CZJ117" s="101"/>
      <c r="CZK117" s="11"/>
      <c r="CZL117" s="11"/>
      <c r="CZM117" s="102"/>
      <c r="CZN117" s="100"/>
      <c r="CZO117" s="103"/>
      <c r="CZP117" s="104"/>
      <c r="CZQ117" s="99"/>
      <c r="CZR117" s="100"/>
      <c r="CZS117" s="100"/>
      <c r="CZT117" s="100"/>
      <c r="CZU117" s="100"/>
      <c r="CZV117" s="101"/>
      <c r="CZW117" s="12"/>
      <c r="CZX117" s="12"/>
      <c r="CZY117" s="101"/>
      <c r="CZZ117" s="101"/>
      <c r="DAA117" s="11"/>
      <c r="DAB117" s="11"/>
      <c r="DAC117" s="102"/>
      <c r="DAD117" s="100"/>
      <c r="DAE117" s="103"/>
      <c r="DAF117" s="104"/>
      <c r="DAG117" s="99"/>
      <c r="DAH117" s="100"/>
      <c r="DAI117" s="100"/>
      <c r="DAJ117" s="100"/>
      <c r="DAK117" s="100"/>
      <c r="DAL117" s="101"/>
      <c r="DAM117" s="12"/>
      <c r="DAN117" s="12"/>
      <c r="DAO117" s="101"/>
      <c r="DAP117" s="101"/>
      <c r="DAQ117" s="11"/>
      <c r="DAR117" s="11"/>
      <c r="DAS117" s="102"/>
      <c r="DAT117" s="100"/>
      <c r="DAU117" s="103"/>
      <c r="DAV117" s="104"/>
      <c r="DAW117" s="99"/>
      <c r="DAX117" s="100"/>
      <c r="DAY117" s="100"/>
      <c r="DAZ117" s="100"/>
      <c r="DBA117" s="100"/>
      <c r="DBB117" s="101"/>
      <c r="DBC117" s="12"/>
      <c r="DBD117" s="12"/>
      <c r="DBE117" s="101"/>
      <c r="DBF117" s="101"/>
      <c r="DBG117" s="11"/>
      <c r="DBH117" s="11"/>
      <c r="DBI117" s="102"/>
      <c r="DBJ117" s="100"/>
      <c r="DBK117" s="103"/>
      <c r="DBL117" s="104"/>
      <c r="DBM117" s="99"/>
      <c r="DBN117" s="100"/>
      <c r="DBO117" s="100"/>
      <c r="DBP117" s="100"/>
      <c r="DBQ117" s="100"/>
      <c r="DBR117" s="101"/>
      <c r="DBS117" s="12"/>
      <c r="DBT117" s="12"/>
      <c r="DBU117" s="101"/>
      <c r="DBV117" s="101"/>
      <c r="DBW117" s="11"/>
      <c r="DBX117" s="11"/>
      <c r="DBY117" s="102"/>
      <c r="DBZ117" s="100"/>
      <c r="DCA117" s="103"/>
      <c r="DCB117" s="104"/>
      <c r="DCC117" s="99"/>
      <c r="DCD117" s="100"/>
      <c r="DCE117" s="100"/>
      <c r="DCF117" s="100"/>
      <c r="DCG117" s="100"/>
      <c r="DCH117" s="101"/>
      <c r="DCI117" s="12"/>
      <c r="DCJ117" s="12"/>
      <c r="DCK117" s="101"/>
      <c r="DCL117" s="101"/>
      <c r="DCM117" s="11"/>
      <c r="DCN117" s="11"/>
      <c r="DCO117" s="102"/>
      <c r="DCP117" s="100"/>
      <c r="DCQ117" s="103"/>
      <c r="DCR117" s="104"/>
      <c r="DCS117" s="99"/>
      <c r="DCT117" s="100"/>
      <c r="DCU117" s="100"/>
      <c r="DCV117" s="100"/>
      <c r="DCW117" s="100"/>
      <c r="DCX117" s="101"/>
      <c r="DCY117" s="12"/>
      <c r="DCZ117" s="12"/>
      <c r="DDA117" s="101"/>
      <c r="DDB117" s="101"/>
      <c r="DDC117" s="11"/>
      <c r="DDD117" s="11"/>
      <c r="DDE117" s="102"/>
      <c r="DDF117" s="100"/>
      <c r="DDG117" s="103"/>
      <c r="DDH117" s="104"/>
      <c r="DDI117" s="99"/>
      <c r="DDJ117" s="100"/>
      <c r="DDK117" s="100"/>
      <c r="DDL117" s="100"/>
      <c r="DDM117" s="100"/>
      <c r="DDN117" s="101"/>
      <c r="DDO117" s="12"/>
      <c r="DDP117" s="12"/>
      <c r="DDQ117" s="101"/>
      <c r="DDR117" s="101"/>
      <c r="DDS117" s="11"/>
      <c r="DDT117" s="11"/>
      <c r="DDU117" s="102"/>
      <c r="DDV117" s="100"/>
      <c r="DDW117" s="103"/>
      <c r="DDX117" s="104"/>
      <c r="DDY117" s="99"/>
      <c r="DDZ117" s="100"/>
      <c r="DEA117" s="100"/>
      <c r="DEB117" s="100"/>
      <c r="DEC117" s="100"/>
      <c r="DED117" s="101"/>
      <c r="DEE117" s="12"/>
      <c r="DEF117" s="12"/>
      <c r="DEG117" s="101"/>
      <c r="DEH117" s="101"/>
      <c r="DEI117" s="11"/>
      <c r="DEJ117" s="11"/>
      <c r="DEK117" s="102"/>
      <c r="DEL117" s="100"/>
      <c r="DEM117" s="103"/>
      <c r="DEN117" s="104"/>
      <c r="DEO117" s="99"/>
      <c r="DEP117" s="100"/>
      <c r="DEQ117" s="100"/>
      <c r="DER117" s="100"/>
      <c r="DES117" s="100"/>
      <c r="DET117" s="101"/>
      <c r="DEU117" s="12"/>
      <c r="DEV117" s="12"/>
      <c r="DEW117" s="101"/>
      <c r="DEX117" s="101"/>
      <c r="DEY117" s="11"/>
      <c r="DEZ117" s="11"/>
      <c r="DFA117" s="102"/>
      <c r="DFB117" s="100"/>
      <c r="DFC117" s="103"/>
      <c r="DFD117" s="104"/>
      <c r="DFE117" s="99"/>
      <c r="DFF117" s="100"/>
      <c r="DFG117" s="100"/>
      <c r="DFH117" s="100"/>
      <c r="DFI117" s="100"/>
      <c r="DFJ117" s="101"/>
      <c r="DFK117" s="12"/>
      <c r="DFL117" s="12"/>
      <c r="DFM117" s="101"/>
      <c r="DFN117" s="101"/>
      <c r="DFO117" s="11"/>
      <c r="DFP117" s="11"/>
      <c r="DFQ117" s="102"/>
      <c r="DFR117" s="100"/>
      <c r="DFS117" s="103"/>
      <c r="DFT117" s="104"/>
      <c r="DFU117" s="99"/>
      <c r="DFV117" s="100"/>
      <c r="DFW117" s="100"/>
      <c r="DFX117" s="100"/>
      <c r="DFY117" s="100"/>
      <c r="DFZ117" s="101"/>
      <c r="DGA117" s="12"/>
      <c r="DGB117" s="12"/>
      <c r="DGC117" s="101"/>
      <c r="DGD117" s="101"/>
      <c r="DGE117" s="11"/>
      <c r="DGF117" s="11"/>
      <c r="DGG117" s="102"/>
      <c r="DGH117" s="100"/>
      <c r="DGI117" s="103"/>
      <c r="DGJ117" s="104"/>
      <c r="DGK117" s="99"/>
      <c r="DGL117" s="100"/>
      <c r="DGM117" s="100"/>
      <c r="DGN117" s="100"/>
      <c r="DGO117" s="100"/>
      <c r="DGP117" s="101"/>
      <c r="DGQ117" s="12"/>
      <c r="DGR117" s="12"/>
      <c r="DGS117" s="101"/>
      <c r="DGT117" s="101"/>
      <c r="DGU117" s="11"/>
      <c r="DGV117" s="11"/>
      <c r="DGW117" s="102"/>
      <c r="DGX117" s="100"/>
      <c r="DGY117" s="103"/>
      <c r="DGZ117" s="104"/>
      <c r="DHA117" s="99"/>
      <c r="DHB117" s="100"/>
      <c r="DHC117" s="100"/>
      <c r="DHD117" s="100"/>
      <c r="DHE117" s="100"/>
      <c r="DHF117" s="101"/>
      <c r="DHG117" s="12"/>
      <c r="DHH117" s="12"/>
      <c r="DHI117" s="101"/>
      <c r="DHJ117" s="101"/>
      <c r="DHK117" s="11"/>
      <c r="DHL117" s="11"/>
      <c r="DHM117" s="102"/>
      <c r="DHN117" s="100"/>
      <c r="DHO117" s="103"/>
      <c r="DHP117" s="104"/>
      <c r="DHQ117" s="99"/>
      <c r="DHR117" s="100"/>
      <c r="DHS117" s="100"/>
      <c r="DHT117" s="100"/>
      <c r="DHU117" s="100"/>
      <c r="DHV117" s="101"/>
      <c r="DHW117" s="12"/>
      <c r="DHX117" s="12"/>
      <c r="DHY117" s="101"/>
      <c r="DHZ117" s="101"/>
      <c r="DIA117" s="11"/>
      <c r="DIB117" s="11"/>
      <c r="DIC117" s="102"/>
      <c r="DID117" s="100"/>
      <c r="DIE117" s="103"/>
      <c r="DIF117" s="104"/>
      <c r="DIG117" s="99"/>
      <c r="DIH117" s="100"/>
      <c r="DII117" s="100"/>
      <c r="DIJ117" s="100"/>
      <c r="DIK117" s="100"/>
      <c r="DIL117" s="101"/>
      <c r="DIM117" s="12"/>
      <c r="DIN117" s="12"/>
      <c r="DIO117" s="101"/>
      <c r="DIP117" s="101"/>
      <c r="DIQ117" s="11"/>
      <c r="DIR117" s="11"/>
      <c r="DIS117" s="102"/>
      <c r="DIT117" s="100"/>
      <c r="DIU117" s="103"/>
      <c r="DIV117" s="104"/>
      <c r="DIW117" s="99"/>
      <c r="DIX117" s="100"/>
      <c r="DIY117" s="100"/>
      <c r="DIZ117" s="100"/>
      <c r="DJA117" s="100"/>
      <c r="DJB117" s="101"/>
      <c r="DJC117" s="12"/>
      <c r="DJD117" s="12"/>
      <c r="DJE117" s="101"/>
      <c r="DJF117" s="101"/>
      <c r="DJG117" s="11"/>
      <c r="DJH117" s="11"/>
      <c r="DJI117" s="102"/>
      <c r="DJJ117" s="100"/>
      <c r="DJK117" s="103"/>
      <c r="DJL117" s="104"/>
      <c r="DJM117" s="99"/>
      <c r="DJN117" s="100"/>
      <c r="DJO117" s="100"/>
      <c r="DJP117" s="100"/>
      <c r="DJQ117" s="100"/>
      <c r="DJR117" s="101"/>
      <c r="DJS117" s="12"/>
      <c r="DJT117" s="12"/>
      <c r="DJU117" s="101"/>
      <c r="DJV117" s="101"/>
      <c r="DJW117" s="11"/>
      <c r="DJX117" s="11"/>
      <c r="DJY117" s="102"/>
      <c r="DJZ117" s="100"/>
      <c r="DKA117" s="103"/>
      <c r="DKB117" s="104"/>
      <c r="DKC117" s="99"/>
      <c r="DKD117" s="100"/>
      <c r="DKE117" s="100"/>
      <c r="DKF117" s="100"/>
      <c r="DKG117" s="100"/>
      <c r="DKH117" s="101"/>
      <c r="DKI117" s="12"/>
      <c r="DKJ117" s="12"/>
      <c r="DKK117" s="101"/>
      <c r="DKL117" s="101"/>
      <c r="DKM117" s="11"/>
      <c r="DKN117" s="11"/>
      <c r="DKO117" s="102"/>
      <c r="DKP117" s="100"/>
      <c r="DKQ117" s="103"/>
      <c r="DKR117" s="104"/>
      <c r="DKS117" s="99"/>
      <c r="DKT117" s="100"/>
      <c r="DKU117" s="100"/>
      <c r="DKV117" s="100"/>
      <c r="DKW117" s="100"/>
      <c r="DKX117" s="101"/>
      <c r="DKY117" s="12"/>
      <c r="DKZ117" s="12"/>
      <c r="DLA117" s="101"/>
      <c r="DLB117" s="101"/>
      <c r="DLC117" s="11"/>
      <c r="DLD117" s="11"/>
      <c r="DLE117" s="102"/>
      <c r="DLF117" s="100"/>
      <c r="DLG117" s="103"/>
      <c r="DLH117" s="104"/>
      <c r="DLI117" s="99"/>
      <c r="DLJ117" s="100"/>
      <c r="DLK117" s="100"/>
      <c r="DLL117" s="100"/>
      <c r="DLM117" s="100"/>
      <c r="DLN117" s="101"/>
      <c r="DLO117" s="12"/>
      <c r="DLP117" s="12"/>
      <c r="DLQ117" s="101"/>
      <c r="DLR117" s="101"/>
      <c r="DLS117" s="11"/>
      <c r="DLT117" s="11"/>
      <c r="DLU117" s="102"/>
      <c r="DLV117" s="100"/>
      <c r="DLW117" s="103"/>
      <c r="DLX117" s="104"/>
      <c r="DLY117" s="99"/>
      <c r="DLZ117" s="100"/>
      <c r="DMA117" s="100"/>
      <c r="DMB117" s="100"/>
      <c r="DMC117" s="100"/>
      <c r="DMD117" s="101"/>
      <c r="DME117" s="12"/>
      <c r="DMF117" s="12"/>
      <c r="DMG117" s="101"/>
      <c r="DMH117" s="101"/>
      <c r="DMI117" s="11"/>
      <c r="DMJ117" s="11"/>
      <c r="DMK117" s="102"/>
      <c r="DML117" s="100"/>
      <c r="DMM117" s="103"/>
      <c r="DMN117" s="104"/>
      <c r="DMO117" s="99"/>
      <c r="DMP117" s="100"/>
      <c r="DMQ117" s="100"/>
      <c r="DMR117" s="100"/>
      <c r="DMS117" s="100"/>
      <c r="DMT117" s="101"/>
      <c r="DMU117" s="12"/>
      <c r="DMV117" s="12"/>
      <c r="DMW117" s="101"/>
      <c r="DMX117" s="101"/>
      <c r="DMY117" s="11"/>
      <c r="DMZ117" s="11"/>
      <c r="DNA117" s="102"/>
      <c r="DNB117" s="100"/>
      <c r="DNC117" s="103"/>
      <c r="DND117" s="104"/>
      <c r="DNE117" s="99"/>
      <c r="DNF117" s="100"/>
      <c r="DNG117" s="100"/>
      <c r="DNH117" s="100"/>
      <c r="DNI117" s="100"/>
      <c r="DNJ117" s="101"/>
      <c r="DNK117" s="12"/>
      <c r="DNL117" s="12"/>
      <c r="DNM117" s="101"/>
      <c r="DNN117" s="101"/>
      <c r="DNO117" s="11"/>
      <c r="DNP117" s="11"/>
      <c r="DNQ117" s="102"/>
      <c r="DNR117" s="100"/>
      <c r="DNS117" s="103"/>
      <c r="DNT117" s="104"/>
      <c r="DNU117" s="99"/>
      <c r="DNV117" s="100"/>
      <c r="DNW117" s="100"/>
      <c r="DNX117" s="100"/>
      <c r="DNY117" s="100"/>
      <c r="DNZ117" s="101"/>
      <c r="DOA117" s="12"/>
      <c r="DOB117" s="12"/>
      <c r="DOC117" s="101"/>
      <c r="DOD117" s="101"/>
      <c r="DOE117" s="11"/>
      <c r="DOF117" s="11"/>
      <c r="DOG117" s="102"/>
      <c r="DOH117" s="100"/>
      <c r="DOI117" s="103"/>
      <c r="DOJ117" s="104"/>
      <c r="DOK117" s="99"/>
      <c r="DOL117" s="100"/>
      <c r="DOM117" s="100"/>
      <c r="DON117" s="100"/>
      <c r="DOO117" s="100"/>
      <c r="DOP117" s="101"/>
      <c r="DOQ117" s="12"/>
      <c r="DOR117" s="12"/>
      <c r="DOS117" s="101"/>
      <c r="DOT117" s="101"/>
      <c r="DOU117" s="11"/>
      <c r="DOV117" s="11"/>
      <c r="DOW117" s="102"/>
      <c r="DOX117" s="100"/>
      <c r="DOY117" s="103"/>
      <c r="DOZ117" s="104"/>
      <c r="DPA117" s="99"/>
      <c r="DPB117" s="100"/>
      <c r="DPC117" s="100"/>
      <c r="DPD117" s="100"/>
      <c r="DPE117" s="100"/>
      <c r="DPF117" s="101"/>
      <c r="DPG117" s="12"/>
      <c r="DPH117" s="12"/>
      <c r="DPI117" s="101"/>
      <c r="DPJ117" s="101"/>
      <c r="DPK117" s="11"/>
      <c r="DPL117" s="11"/>
      <c r="DPM117" s="102"/>
      <c r="DPN117" s="100"/>
      <c r="DPO117" s="103"/>
      <c r="DPP117" s="104"/>
      <c r="DPQ117" s="99"/>
      <c r="DPR117" s="100"/>
      <c r="DPS117" s="100"/>
      <c r="DPT117" s="100"/>
      <c r="DPU117" s="100"/>
      <c r="DPV117" s="101"/>
      <c r="DPW117" s="12"/>
      <c r="DPX117" s="12"/>
      <c r="DPY117" s="101"/>
      <c r="DPZ117" s="101"/>
      <c r="DQA117" s="11"/>
      <c r="DQB117" s="11"/>
      <c r="DQC117" s="102"/>
      <c r="DQD117" s="100"/>
      <c r="DQE117" s="103"/>
      <c r="DQF117" s="104"/>
      <c r="DQG117" s="99"/>
      <c r="DQH117" s="100"/>
      <c r="DQI117" s="100"/>
      <c r="DQJ117" s="100"/>
      <c r="DQK117" s="100"/>
      <c r="DQL117" s="101"/>
      <c r="DQM117" s="12"/>
      <c r="DQN117" s="12"/>
      <c r="DQO117" s="101"/>
      <c r="DQP117" s="101"/>
      <c r="DQQ117" s="11"/>
      <c r="DQR117" s="11"/>
      <c r="DQS117" s="102"/>
      <c r="DQT117" s="100"/>
      <c r="DQU117" s="103"/>
      <c r="DQV117" s="104"/>
      <c r="DQW117" s="99"/>
      <c r="DQX117" s="100"/>
      <c r="DQY117" s="100"/>
      <c r="DQZ117" s="100"/>
      <c r="DRA117" s="100"/>
      <c r="DRB117" s="101"/>
      <c r="DRC117" s="12"/>
      <c r="DRD117" s="12"/>
      <c r="DRE117" s="101"/>
      <c r="DRF117" s="101"/>
      <c r="DRG117" s="11"/>
      <c r="DRH117" s="11"/>
      <c r="DRI117" s="102"/>
      <c r="DRJ117" s="100"/>
      <c r="DRK117" s="103"/>
      <c r="DRL117" s="104"/>
      <c r="DRM117" s="99"/>
      <c r="DRN117" s="100"/>
      <c r="DRO117" s="100"/>
      <c r="DRP117" s="100"/>
      <c r="DRQ117" s="100"/>
      <c r="DRR117" s="101"/>
      <c r="DRS117" s="12"/>
      <c r="DRT117" s="12"/>
      <c r="DRU117" s="101"/>
      <c r="DRV117" s="101"/>
      <c r="DRW117" s="11"/>
      <c r="DRX117" s="11"/>
      <c r="DRY117" s="102"/>
      <c r="DRZ117" s="100"/>
      <c r="DSA117" s="103"/>
      <c r="DSB117" s="104"/>
      <c r="DSC117" s="99"/>
      <c r="DSD117" s="100"/>
      <c r="DSE117" s="100"/>
      <c r="DSF117" s="100"/>
      <c r="DSG117" s="100"/>
      <c r="DSH117" s="101"/>
      <c r="DSI117" s="12"/>
      <c r="DSJ117" s="12"/>
      <c r="DSK117" s="101"/>
      <c r="DSL117" s="101"/>
      <c r="DSM117" s="11"/>
      <c r="DSN117" s="11"/>
      <c r="DSO117" s="102"/>
      <c r="DSP117" s="100"/>
      <c r="DSQ117" s="103"/>
      <c r="DSR117" s="104"/>
      <c r="DSS117" s="99"/>
      <c r="DST117" s="100"/>
      <c r="DSU117" s="100"/>
      <c r="DSV117" s="100"/>
      <c r="DSW117" s="100"/>
      <c r="DSX117" s="101"/>
      <c r="DSY117" s="12"/>
      <c r="DSZ117" s="12"/>
      <c r="DTA117" s="101"/>
      <c r="DTB117" s="101"/>
      <c r="DTC117" s="11"/>
      <c r="DTD117" s="11"/>
      <c r="DTE117" s="102"/>
      <c r="DTF117" s="100"/>
      <c r="DTG117" s="103"/>
      <c r="DTH117" s="104"/>
      <c r="DTI117" s="99"/>
      <c r="DTJ117" s="100"/>
      <c r="DTK117" s="100"/>
      <c r="DTL117" s="100"/>
      <c r="DTM117" s="100"/>
      <c r="DTN117" s="101"/>
      <c r="DTO117" s="12"/>
      <c r="DTP117" s="12"/>
      <c r="DTQ117" s="101"/>
      <c r="DTR117" s="101"/>
      <c r="DTS117" s="11"/>
      <c r="DTT117" s="11"/>
      <c r="DTU117" s="102"/>
      <c r="DTV117" s="100"/>
      <c r="DTW117" s="103"/>
      <c r="DTX117" s="104"/>
      <c r="DTY117" s="99"/>
      <c r="DTZ117" s="100"/>
      <c r="DUA117" s="100"/>
      <c r="DUB117" s="100"/>
      <c r="DUC117" s="100"/>
      <c r="DUD117" s="101"/>
      <c r="DUE117" s="12"/>
      <c r="DUF117" s="12"/>
      <c r="DUG117" s="101"/>
      <c r="DUH117" s="101"/>
      <c r="DUI117" s="11"/>
      <c r="DUJ117" s="11"/>
      <c r="DUK117" s="102"/>
      <c r="DUL117" s="100"/>
      <c r="DUM117" s="103"/>
      <c r="DUN117" s="104"/>
      <c r="DUO117" s="99"/>
      <c r="DUP117" s="100"/>
      <c r="DUQ117" s="100"/>
      <c r="DUR117" s="100"/>
      <c r="DUS117" s="100"/>
      <c r="DUT117" s="101"/>
      <c r="DUU117" s="12"/>
      <c r="DUV117" s="12"/>
      <c r="DUW117" s="101"/>
      <c r="DUX117" s="101"/>
      <c r="DUY117" s="11"/>
      <c r="DUZ117" s="11"/>
      <c r="DVA117" s="102"/>
      <c r="DVB117" s="100"/>
      <c r="DVC117" s="103"/>
      <c r="DVD117" s="104"/>
      <c r="DVE117" s="99"/>
      <c r="DVF117" s="100"/>
      <c r="DVG117" s="100"/>
      <c r="DVH117" s="100"/>
      <c r="DVI117" s="100"/>
      <c r="DVJ117" s="101"/>
      <c r="DVK117" s="12"/>
      <c r="DVL117" s="12"/>
      <c r="DVM117" s="101"/>
      <c r="DVN117" s="101"/>
      <c r="DVO117" s="11"/>
      <c r="DVP117" s="11"/>
      <c r="DVQ117" s="102"/>
      <c r="DVR117" s="100"/>
      <c r="DVS117" s="103"/>
      <c r="DVT117" s="104"/>
      <c r="DVU117" s="99"/>
      <c r="DVV117" s="100"/>
      <c r="DVW117" s="100"/>
      <c r="DVX117" s="100"/>
      <c r="DVY117" s="100"/>
      <c r="DVZ117" s="101"/>
      <c r="DWA117" s="12"/>
      <c r="DWB117" s="12"/>
      <c r="DWC117" s="101"/>
      <c r="DWD117" s="101"/>
      <c r="DWE117" s="11"/>
      <c r="DWF117" s="11"/>
      <c r="DWG117" s="102"/>
      <c r="DWH117" s="100"/>
      <c r="DWI117" s="103"/>
      <c r="DWJ117" s="104"/>
      <c r="DWK117" s="99"/>
      <c r="DWL117" s="100"/>
      <c r="DWM117" s="100"/>
      <c r="DWN117" s="100"/>
      <c r="DWO117" s="100"/>
      <c r="DWP117" s="101"/>
      <c r="DWQ117" s="12"/>
      <c r="DWR117" s="12"/>
      <c r="DWS117" s="101"/>
      <c r="DWT117" s="101"/>
      <c r="DWU117" s="11"/>
      <c r="DWV117" s="11"/>
      <c r="DWW117" s="102"/>
      <c r="DWX117" s="100"/>
      <c r="DWY117" s="103"/>
      <c r="DWZ117" s="104"/>
      <c r="DXA117" s="99"/>
      <c r="DXB117" s="100"/>
      <c r="DXC117" s="100"/>
      <c r="DXD117" s="100"/>
      <c r="DXE117" s="100"/>
      <c r="DXF117" s="101"/>
      <c r="DXG117" s="12"/>
      <c r="DXH117" s="12"/>
      <c r="DXI117" s="101"/>
      <c r="DXJ117" s="101"/>
      <c r="DXK117" s="11"/>
      <c r="DXL117" s="11"/>
      <c r="DXM117" s="102"/>
      <c r="DXN117" s="100"/>
      <c r="DXO117" s="103"/>
      <c r="DXP117" s="104"/>
      <c r="DXQ117" s="99"/>
      <c r="DXR117" s="100"/>
      <c r="DXS117" s="100"/>
      <c r="DXT117" s="100"/>
      <c r="DXU117" s="100"/>
      <c r="DXV117" s="101"/>
      <c r="DXW117" s="12"/>
      <c r="DXX117" s="12"/>
      <c r="DXY117" s="101"/>
      <c r="DXZ117" s="101"/>
      <c r="DYA117" s="11"/>
      <c r="DYB117" s="11"/>
      <c r="DYC117" s="102"/>
      <c r="DYD117" s="100"/>
      <c r="DYE117" s="103"/>
      <c r="DYF117" s="104"/>
      <c r="DYG117" s="99"/>
      <c r="DYH117" s="100"/>
      <c r="DYI117" s="100"/>
      <c r="DYJ117" s="100"/>
      <c r="DYK117" s="100"/>
      <c r="DYL117" s="101"/>
      <c r="DYM117" s="12"/>
      <c r="DYN117" s="12"/>
      <c r="DYO117" s="101"/>
      <c r="DYP117" s="101"/>
      <c r="DYQ117" s="11"/>
      <c r="DYR117" s="11"/>
      <c r="DYS117" s="102"/>
      <c r="DYT117" s="100"/>
      <c r="DYU117" s="103"/>
      <c r="DYV117" s="104"/>
      <c r="DYW117" s="99"/>
      <c r="DYX117" s="100"/>
      <c r="DYY117" s="100"/>
      <c r="DYZ117" s="100"/>
      <c r="DZA117" s="100"/>
      <c r="DZB117" s="101"/>
      <c r="DZC117" s="12"/>
      <c r="DZD117" s="12"/>
      <c r="DZE117" s="101"/>
      <c r="DZF117" s="101"/>
      <c r="DZG117" s="11"/>
      <c r="DZH117" s="11"/>
      <c r="DZI117" s="102"/>
      <c r="DZJ117" s="100"/>
      <c r="DZK117" s="103"/>
      <c r="DZL117" s="104"/>
      <c r="DZM117" s="99"/>
      <c r="DZN117" s="100"/>
      <c r="DZO117" s="100"/>
      <c r="DZP117" s="100"/>
      <c r="DZQ117" s="100"/>
      <c r="DZR117" s="101"/>
      <c r="DZS117" s="12"/>
      <c r="DZT117" s="12"/>
      <c r="DZU117" s="101"/>
      <c r="DZV117" s="101"/>
      <c r="DZW117" s="11"/>
      <c r="DZX117" s="11"/>
      <c r="DZY117" s="102"/>
      <c r="DZZ117" s="100"/>
      <c r="EAA117" s="103"/>
      <c r="EAB117" s="104"/>
      <c r="EAC117" s="99"/>
      <c r="EAD117" s="100"/>
      <c r="EAE117" s="100"/>
      <c r="EAF117" s="100"/>
      <c r="EAG117" s="100"/>
      <c r="EAH117" s="101"/>
      <c r="EAI117" s="12"/>
      <c r="EAJ117" s="12"/>
      <c r="EAK117" s="101"/>
      <c r="EAL117" s="101"/>
      <c r="EAM117" s="11"/>
      <c r="EAN117" s="11"/>
      <c r="EAO117" s="102"/>
      <c r="EAP117" s="100"/>
      <c r="EAQ117" s="103"/>
      <c r="EAR117" s="104"/>
      <c r="EAS117" s="99"/>
      <c r="EAT117" s="100"/>
      <c r="EAU117" s="100"/>
      <c r="EAV117" s="100"/>
      <c r="EAW117" s="100"/>
      <c r="EAX117" s="101"/>
      <c r="EAY117" s="12"/>
      <c r="EAZ117" s="12"/>
      <c r="EBA117" s="101"/>
      <c r="EBB117" s="101"/>
      <c r="EBC117" s="11"/>
      <c r="EBD117" s="11"/>
      <c r="EBE117" s="102"/>
      <c r="EBF117" s="100"/>
      <c r="EBG117" s="103"/>
      <c r="EBH117" s="104"/>
      <c r="EBI117" s="99"/>
      <c r="EBJ117" s="100"/>
      <c r="EBK117" s="100"/>
      <c r="EBL117" s="100"/>
      <c r="EBM117" s="100"/>
      <c r="EBN117" s="101"/>
      <c r="EBO117" s="12"/>
      <c r="EBP117" s="12"/>
      <c r="EBQ117" s="101"/>
      <c r="EBR117" s="101"/>
      <c r="EBS117" s="11"/>
      <c r="EBT117" s="11"/>
      <c r="EBU117" s="102"/>
      <c r="EBV117" s="100"/>
      <c r="EBW117" s="103"/>
      <c r="EBX117" s="104"/>
      <c r="EBY117" s="99"/>
      <c r="EBZ117" s="100"/>
      <c r="ECA117" s="100"/>
      <c r="ECB117" s="100"/>
      <c r="ECC117" s="100"/>
      <c r="ECD117" s="101"/>
      <c r="ECE117" s="12"/>
      <c r="ECF117" s="12"/>
      <c r="ECG117" s="101"/>
      <c r="ECH117" s="101"/>
      <c r="ECI117" s="11"/>
      <c r="ECJ117" s="11"/>
      <c r="ECK117" s="102"/>
      <c r="ECL117" s="100"/>
      <c r="ECM117" s="103"/>
      <c r="ECN117" s="104"/>
      <c r="ECO117" s="99"/>
      <c r="ECP117" s="100"/>
      <c r="ECQ117" s="100"/>
      <c r="ECR117" s="100"/>
      <c r="ECS117" s="100"/>
      <c r="ECT117" s="101"/>
      <c r="ECU117" s="12"/>
      <c r="ECV117" s="12"/>
      <c r="ECW117" s="101"/>
      <c r="ECX117" s="101"/>
      <c r="ECY117" s="11"/>
      <c r="ECZ117" s="11"/>
      <c r="EDA117" s="102"/>
      <c r="EDB117" s="100"/>
      <c r="EDC117" s="103"/>
      <c r="EDD117" s="104"/>
      <c r="EDE117" s="99"/>
      <c r="EDF117" s="100"/>
      <c r="EDG117" s="100"/>
      <c r="EDH117" s="100"/>
      <c r="EDI117" s="100"/>
      <c r="EDJ117" s="101"/>
      <c r="EDK117" s="12"/>
      <c r="EDL117" s="12"/>
      <c r="EDM117" s="101"/>
      <c r="EDN117" s="101"/>
      <c r="EDO117" s="11"/>
      <c r="EDP117" s="11"/>
      <c r="EDQ117" s="102"/>
      <c r="EDR117" s="100"/>
      <c r="EDS117" s="103"/>
      <c r="EDT117" s="104"/>
      <c r="EDU117" s="99"/>
      <c r="EDV117" s="100"/>
      <c r="EDW117" s="100"/>
      <c r="EDX117" s="100"/>
      <c r="EDY117" s="100"/>
      <c r="EDZ117" s="101"/>
      <c r="EEA117" s="12"/>
      <c r="EEB117" s="12"/>
      <c r="EEC117" s="101"/>
      <c r="EED117" s="101"/>
      <c r="EEE117" s="11"/>
      <c r="EEF117" s="11"/>
      <c r="EEG117" s="102"/>
      <c r="EEH117" s="100"/>
      <c r="EEI117" s="103"/>
      <c r="EEJ117" s="104"/>
      <c r="EEK117" s="99"/>
      <c r="EEL117" s="100"/>
      <c r="EEM117" s="100"/>
      <c r="EEN117" s="100"/>
      <c r="EEO117" s="100"/>
      <c r="EEP117" s="101"/>
      <c r="EEQ117" s="12"/>
      <c r="EER117" s="12"/>
      <c r="EES117" s="101"/>
      <c r="EET117" s="101"/>
      <c r="EEU117" s="11"/>
      <c r="EEV117" s="11"/>
      <c r="EEW117" s="102"/>
      <c r="EEX117" s="100"/>
      <c r="EEY117" s="103"/>
      <c r="EEZ117" s="104"/>
      <c r="EFA117" s="99"/>
      <c r="EFB117" s="100"/>
      <c r="EFC117" s="100"/>
      <c r="EFD117" s="100"/>
      <c r="EFE117" s="100"/>
      <c r="EFF117" s="101"/>
      <c r="EFG117" s="12"/>
      <c r="EFH117" s="12"/>
      <c r="EFI117" s="101"/>
      <c r="EFJ117" s="101"/>
      <c r="EFK117" s="11"/>
      <c r="EFL117" s="11"/>
      <c r="EFM117" s="102"/>
      <c r="EFN117" s="100"/>
      <c r="EFO117" s="103"/>
      <c r="EFP117" s="104"/>
      <c r="EFQ117" s="99"/>
      <c r="EFR117" s="100"/>
      <c r="EFS117" s="100"/>
      <c r="EFT117" s="100"/>
      <c r="EFU117" s="100"/>
      <c r="EFV117" s="101"/>
      <c r="EFW117" s="12"/>
      <c r="EFX117" s="12"/>
      <c r="EFY117" s="101"/>
      <c r="EFZ117" s="101"/>
      <c r="EGA117" s="11"/>
      <c r="EGB117" s="11"/>
      <c r="EGC117" s="102"/>
      <c r="EGD117" s="100"/>
      <c r="EGE117" s="103"/>
      <c r="EGF117" s="104"/>
      <c r="EGG117" s="99"/>
      <c r="EGH117" s="100"/>
      <c r="EGI117" s="100"/>
      <c r="EGJ117" s="100"/>
      <c r="EGK117" s="100"/>
      <c r="EGL117" s="101"/>
      <c r="EGM117" s="12"/>
      <c r="EGN117" s="12"/>
      <c r="EGO117" s="101"/>
      <c r="EGP117" s="101"/>
      <c r="EGQ117" s="11"/>
      <c r="EGR117" s="11"/>
      <c r="EGS117" s="102"/>
      <c r="EGT117" s="100"/>
      <c r="EGU117" s="103"/>
      <c r="EGV117" s="104"/>
      <c r="EGW117" s="99"/>
      <c r="EGX117" s="100"/>
      <c r="EGY117" s="100"/>
      <c r="EGZ117" s="100"/>
      <c r="EHA117" s="100"/>
      <c r="EHB117" s="101"/>
      <c r="EHC117" s="12"/>
      <c r="EHD117" s="12"/>
      <c r="EHE117" s="101"/>
      <c r="EHF117" s="101"/>
      <c r="EHG117" s="11"/>
      <c r="EHH117" s="11"/>
      <c r="EHI117" s="102"/>
      <c r="EHJ117" s="100"/>
      <c r="EHK117" s="103"/>
      <c r="EHL117" s="104"/>
      <c r="EHM117" s="99"/>
      <c r="EHN117" s="100"/>
      <c r="EHO117" s="100"/>
      <c r="EHP117" s="100"/>
      <c r="EHQ117" s="100"/>
      <c r="EHR117" s="101"/>
      <c r="EHS117" s="12"/>
      <c r="EHT117" s="12"/>
      <c r="EHU117" s="101"/>
      <c r="EHV117" s="101"/>
      <c r="EHW117" s="11"/>
      <c r="EHX117" s="11"/>
      <c r="EHY117" s="102"/>
      <c r="EHZ117" s="100"/>
      <c r="EIA117" s="103"/>
      <c r="EIB117" s="104"/>
      <c r="EIC117" s="99"/>
      <c r="EID117" s="100"/>
      <c r="EIE117" s="100"/>
      <c r="EIF117" s="100"/>
      <c r="EIG117" s="100"/>
      <c r="EIH117" s="101"/>
      <c r="EII117" s="12"/>
      <c r="EIJ117" s="12"/>
      <c r="EIK117" s="101"/>
      <c r="EIL117" s="101"/>
      <c r="EIM117" s="11"/>
      <c r="EIN117" s="11"/>
      <c r="EIO117" s="102"/>
      <c r="EIP117" s="100"/>
      <c r="EIQ117" s="103"/>
      <c r="EIR117" s="104"/>
      <c r="EIS117" s="99"/>
      <c r="EIT117" s="100"/>
      <c r="EIU117" s="100"/>
      <c r="EIV117" s="100"/>
      <c r="EIW117" s="100"/>
      <c r="EIX117" s="101"/>
      <c r="EIY117" s="12"/>
      <c r="EIZ117" s="12"/>
      <c r="EJA117" s="101"/>
      <c r="EJB117" s="101"/>
      <c r="EJC117" s="11"/>
      <c r="EJD117" s="11"/>
      <c r="EJE117" s="102"/>
      <c r="EJF117" s="100"/>
      <c r="EJG117" s="103"/>
      <c r="EJH117" s="104"/>
      <c r="EJI117" s="99"/>
      <c r="EJJ117" s="100"/>
      <c r="EJK117" s="100"/>
      <c r="EJL117" s="100"/>
      <c r="EJM117" s="100"/>
      <c r="EJN117" s="101"/>
      <c r="EJO117" s="12"/>
      <c r="EJP117" s="12"/>
      <c r="EJQ117" s="101"/>
      <c r="EJR117" s="101"/>
      <c r="EJS117" s="11"/>
      <c r="EJT117" s="11"/>
      <c r="EJU117" s="102"/>
      <c r="EJV117" s="100"/>
      <c r="EJW117" s="103"/>
      <c r="EJX117" s="104"/>
      <c r="EJY117" s="99"/>
      <c r="EJZ117" s="100"/>
      <c r="EKA117" s="100"/>
      <c r="EKB117" s="100"/>
      <c r="EKC117" s="100"/>
      <c r="EKD117" s="101"/>
      <c r="EKE117" s="12"/>
      <c r="EKF117" s="12"/>
      <c r="EKG117" s="101"/>
      <c r="EKH117" s="101"/>
      <c r="EKI117" s="11"/>
      <c r="EKJ117" s="11"/>
      <c r="EKK117" s="102"/>
      <c r="EKL117" s="100"/>
      <c r="EKM117" s="103"/>
      <c r="EKN117" s="104"/>
      <c r="EKO117" s="99"/>
      <c r="EKP117" s="100"/>
      <c r="EKQ117" s="100"/>
      <c r="EKR117" s="100"/>
      <c r="EKS117" s="100"/>
      <c r="EKT117" s="101"/>
      <c r="EKU117" s="12"/>
      <c r="EKV117" s="12"/>
      <c r="EKW117" s="101"/>
      <c r="EKX117" s="101"/>
      <c r="EKY117" s="11"/>
      <c r="EKZ117" s="11"/>
      <c r="ELA117" s="102"/>
      <c r="ELB117" s="100"/>
      <c r="ELC117" s="103"/>
      <c r="ELD117" s="104"/>
      <c r="ELE117" s="99"/>
      <c r="ELF117" s="100"/>
      <c r="ELG117" s="100"/>
      <c r="ELH117" s="100"/>
      <c r="ELI117" s="100"/>
      <c r="ELJ117" s="101"/>
      <c r="ELK117" s="12"/>
      <c r="ELL117" s="12"/>
      <c r="ELM117" s="101"/>
      <c r="ELN117" s="101"/>
      <c r="ELO117" s="11"/>
      <c r="ELP117" s="11"/>
      <c r="ELQ117" s="102"/>
      <c r="ELR117" s="100"/>
      <c r="ELS117" s="103"/>
      <c r="ELT117" s="104"/>
      <c r="ELU117" s="99"/>
      <c r="ELV117" s="100"/>
      <c r="ELW117" s="100"/>
      <c r="ELX117" s="100"/>
      <c r="ELY117" s="100"/>
      <c r="ELZ117" s="101"/>
      <c r="EMA117" s="12"/>
      <c r="EMB117" s="12"/>
      <c r="EMC117" s="101"/>
      <c r="EMD117" s="101"/>
      <c r="EME117" s="11"/>
      <c r="EMF117" s="11"/>
      <c r="EMG117" s="102"/>
      <c r="EMH117" s="100"/>
      <c r="EMI117" s="103"/>
      <c r="EMJ117" s="104"/>
      <c r="EMK117" s="99"/>
      <c r="EML117" s="100"/>
      <c r="EMM117" s="100"/>
      <c r="EMN117" s="100"/>
      <c r="EMO117" s="100"/>
      <c r="EMP117" s="101"/>
      <c r="EMQ117" s="12"/>
      <c r="EMR117" s="12"/>
      <c r="EMS117" s="101"/>
      <c r="EMT117" s="101"/>
      <c r="EMU117" s="11"/>
      <c r="EMV117" s="11"/>
      <c r="EMW117" s="102"/>
      <c r="EMX117" s="100"/>
      <c r="EMY117" s="103"/>
      <c r="EMZ117" s="104"/>
      <c r="ENA117" s="99"/>
      <c r="ENB117" s="100"/>
      <c r="ENC117" s="100"/>
      <c r="END117" s="100"/>
      <c r="ENE117" s="100"/>
      <c r="ENF117" s="101"/>
      <c r="ENG117" s="12"/>
      <c r="ENH117" s="12"/>
      <c r="ENI117" s="101"/>
      <c r="ENJ117" s="101"/>
      <c r="ENK117" s="11"/>
      <c r="ENL117" s="11"/>
      <c r="ENM117" s="102"/>
      <c r="ENN117" s="100"/>
      <c r="ENO117" s="103"/>
      <c r="ENP117" s="104"/>
      <c r="ENQ117" s="99"/>
      <c r="ENR117" s="100"/>
      <c r="ENS117" s="100"/>
      <c r="ENT117" s="100"/>
      <c r="ENU117" s="100"/>
      <c r="ENV117" s="101"/>
      <c r="ENW117" s="12"/>
      <c r="ENX117" s="12"/>
      <c r="ENY117" s="101"/>
      <c r="ENZ117" s="101"/>
      <c r="EOA117" s="11"/>
      <c r="EOB117" s="11"/>
      <c r="EOC117" s="102"/>
      <c r="EOD117" s="100"/>
      <c r="EOE117" s="103"/>
      <c r="EOF117" s="104"/>
      <c r="EOG117" s="99"/>
      <c r="EOH117" s="100"/>
      <c r="EOI117" s="100"/>
      <c r="EOJ117" s="100"/>
      <c r="EOK117" s="100"/>
      <c r="EOL117" s="101"/>
      <c r="EOM117" s="12"/>
      <c r="EON117" s="12"/>
      <c r="EOO117" s="101"/>
      <c r="EOP117" s="101"/>
      <c r="EOQ117" s="11"/>
      <c r="EOR117" s="11"/>
      <c r="EOS117" s="102"/>
      <c r="EOT117" s="100"/>
      <c r="EOU117" s="103"/>
      <c r="EOV117" s="104"/>
      <c r="EOW117" s="99"/>
      <c r="EOX117" s="100"/>
      <c r="EOY117" s="100"/>
      <c r="EOZ117" s="100"/>
      <c r="EPA117" s="100"/>
      <c r="EPB117" s="101"/>
      <c r="EPC117" s="12"/>
      <c r="EPD117" s="12"/>
      <c r="EPE117" s="101"/>
      <c r="EPF117" s="101"/>
      <c r="EPG117" s="11"/>
      <c r="EPH117" s="11"/>
      <c r="EPI117" s="102"/>
      <c r="EPJ117" s="100"/>
      <c r="EPK117" s="103"/>
      <c r="EPL117" s="104"/>
      <c r="EPM117" s="99"/>
      <c r="EPN117" s="100"/>
      <c r="EPO117" s="100"/>
      <c r="EPP117" s="100"/>
      <c r="EPQ117" s="100"/>
      <c r="EPR117" s="101"/>
      <c r="EPS117" s="12"/>
      <c r="EPT117" s="12"/>
      <c r="EPU117" s="101"/>
      <c r="EPV117" s="101"/>
      <c r="EPW117" s="11"/>
      <c r="EPX117" s="11"/>
      <c r="EPY117" s="102"/>
      <c r="EPZ117" s="100"/>
      <c r="EQA117" s="103"/>
      <c r="EQB117" s="104"/>
      <c r="EQC117" s="99"/>
      <c r="EQD117" s="100"/>
      <c r="EQE117" s="100"/>
      <c r="EQF117" s="100"/>
      <c r="EQG117" s="100"/>
      <c r="EQH117" s="101"/>
      <c r="EQI117" s="12"/>
      <c r="EQJ117" s="12"/>
      <c r="EQK117" s="101"/>
      <c r="EQL117" s="101"/>
      <c r="EQM117" s="11"/>
      <c r="EQN117" s="11"/>
      <c r="EQO117" s="102"/>
      <c r="EQP117" s="100"/>
      <c r="EQQ117" s="103"/>
      <c r="EQR117" s="104"/>
      <c r="EQS117" s="99"/>
      <c r="EQT117" s="100"/>
      <c r="EQU117" s="100"/>
      <c r="EQV117" s="100"/>
      <c r="EQW117" s="100"/>
      <c r="EQX117" s="101"/>
      <c r="EQY117" s="12"/>
      <c r="EQZ117" s="12"/>
      <c r="ERA117" s="101"/>
      <c r="ERB117" s="101"/>
      <c r="ERC117" s="11"/>
      <c r="ERD117" s="11"/>
      <c r="ERE117" s="102"/>
      <c r="ERF117" s="100"/>
      <c r="ERG117" s="103"/>
      <c r="ERH117" s="104"/>
      <c r="ERI117" s="99"/>
      <c r="ERJ117" s="100"/>
      <c r="ERK117" s="100"/>
      <c r="ERL117" s="100"/>
      <c r="ERM117" s="100"/>
      <c r="ERN117" s="101"/>
      <c r="ERO117" s="12"/>
      <c r="ERP117" s="12"/>
      <c r="ERQ117" s="101"/>
      <c r="ERR117" s="101"/>
      <c r="ERS117" s="11"/>
      <c r="ERT117" s="11"/>
      <c r="ERU117" s="102"/>
      <c r="ERV117" s="100"/>
      <c r="ERW117" s="103"/>
      <c r="ERX117" s="104"/>
      <c r="ERY117" s="99"/>
      <c r="ERZ117" s="100"/>
      <c r="ESA117" s="100"/>
      <c r="ESB117" s="100"/>
      <c r="ESC117" s="100"/>
      <c r="ESD117" s="101"/>
      <c r="ESE117" s="12"/>
      <c r="ESF117" s="12"/>
      <c r="ESG117" s="101"/>
      <c r="ESH117" s="101"/>
      <c r="ESI117" s="11"/>
      <c r="ESJ117" s="11"/>
      <c r="ESK117" s="102"/>
      <c r="ESL117" s="100"/>
      <c r="ESM117" s="103"/>
      <c r="ESN117" s="104"/>
      <c r="ESO117" s="99"/>
      <c r="ESP117" s="100"/>
      <c r="ESQ117" s="100"/>
      <c r="ESR117" s="100"/>
      <c r="ESS117" s="100"/>
      <c r="EST117" s="101"/>
      <c r="ESU117" s="12"/>
      <c r="ESV117" s="12"/>
      <c r="ESW117" s="101"/>
      <c r="ESX117" s="101"/>
      <c r="ESY117" s="11"/>
      <c r="ESZ117" s="11"/>
      <c r="ETA117" s="102"/>
      <c r="ETB117" s="100"/>
      <c r="ETC117" s="103"/>
      <c r="ETD117" s="104"/>
      <c r="ETE117" s="99"/>
      <c r="ETF117" s="100"/>
      <c r="ETG117" s="100"/>
      <c r="ETH117" s="100"/>
      <c r="ETI117" s="100"/>
      <c r="ETJ117" s="101"/>
      <c r="ETK117" s="12"/>
      <c r="ETL117" s="12"/>
      <c r="ETM117" s="101"/>
      <c r="ETN117" s="101"/>
      <c r="ETO117" s="11"/>
      <c r="ETP117" s="11"/>
      <c r="ETQ117" s="102"/>
      <c r="ETR117" s="100"/>
      <c r="ETS117" s="103"/>
      <c r="ETT117" s="104"/>
      <c r="ETU117" s="99"/>
      <c r="ETV117" s="100"/>
      <c r="ETW117" s="100"/>
      <c r="ETX117" s="100"/>
      <c r="ETY117" s="100"/>
      <c r="ETZ117" s="101"/>
      <c r="EUA117" s="12"/>
      <c r="EUB117" s="12"/>
      <c r="EUC117" s="101"/>
      <c r="EUD117" s="101"/>
      <c r="EUE117" s="11"/>
      <c r="EUF117" s="11"/>
      <c r="EUG117" s="102"/>
      <c r="EUH117" s="100"/>
      <c r="EUI117" s="103"/>
      <c r="EUJ117" s="104"/>
      <c r="EUK117" s="99"/>
      <c r="EUL117" s="100"/>
      <c r="EUM117" s="100"/>
      <c r="EUN117" s="100"/>
      <c r="EUO117" s="100"/>
      <c r="EUP117" s="101"/>
      <c r="EUQ117" s="12"/>
      <c r="EUR117" s="12"/>
      <c r="EUS117" s="101"/>
      <c r="EUT117" s="101"/>
      <c r="EUU117" s="11"/>
      <c r="EUV117" s="11"/>
      <c r="EUW117" s="102"/>
      <c r="EUX117" s="100"/>
      <c r="EUY117" s="103"/>
      <c r="EUZ117" s="104"/>
      <c r="EVA117" s="99"/>
      <c r="EVB117" s="100"/>
      <c r="EVC117" s="100"/>
      <c r="EVD117" s="100"/>
      <c r="EVE117" s="100"/>
      <c r="EVF117" s="101"/>
      <c r="EVG117" s="12"/>
      <c r="EVH117" s="12"/>
      <c r="EVI117" s="101"/>
      <c r="EVJ117" s="101"/>
      <c r="EVK117" s="11"/>
      <c r="EVL117" s="11"/>
      <c r="EVM117" s="102"/>
      <c r="EVN117" s="100"/>
      <c r="EVO117" s="103"/>
      <c r="EVP117" s="104"/>
      <c r="EVQ117" s="99"/>
      <c r="EVR117" s="100"/>
      <c r="EVS117" s="100"/>
      <c r="EVT117" s="100"/>
      <c r="EVU117" s="100"/>
      <c r="EVV117" s="101"/>
      <c r="EVW117" s="12"/>
      <c r="EVX117" s="12"/>
      <c r="EVY117" s="101"/>
      <c r="EVZ117" s="101"/>
      <c r="EWA117" s="11"/>
      <c r="EWB117" s="11"/>
      <c r="EWC117" s="102"/>
      <c r="EWD117" s="100"/>
      <c r="EWE117" s="103"/>
      <c r="EWF117" s="104"/>
      <c r="EWG117" s="99"/>
      <c r="EWH117" s="100"/>
      <c r="EWI117" s="100"/>
      <c r="EWJ117" s="100"/>
      <c r="EWK117" s="100"/>
      <c r="EWL117" s="101"/>
      <c r="EWM117" s="12"/>
      <c r="EWN117" s="12"/>
      <c r="EWO117" s="101"/>
      <c r="EWP117" s="101"/>
      <c r="EWQ117" s="11"/>
      <c r="EWR117" s="11"/>
      <c r="EWS117" s="102"/>
      <c r="EWT117" s="100"/>
      <c r="EWU117" s="103"/>
      <c r="EWV117" s="104"/>
      <c r="EWW117" s="99"/>
      <c r="EWX117" s="100"/>
      <c r="EWY117" s="100"/>
      <c r="EWZ117" s="100"/>
      <c r="EXA117" s="100"/>
      <c r="EXB117" s="101"/>
      <c r="EXC117" s="12"/>
      <c r="EXD117" s="12"/>
      <c r="EXE117" s="101"/>
      <c r="EXF117" s="101"/>
      <c r="EXG117" s="11"/>
      <c r="EXH117" s="11"/>
      <c r="EXI117" s="102"/>
      <c r="EXJ117" s="100"/>
      <c r="EXK117" s="103"/>
      <c r="EXL117" s="104"/>
      <c r="EXM117" s="99"/>
      <c r="EXN117" s="100"/>
      <c r="EXO117" s="100"/>
      <c r="EXP117" s="100"/>
      <c r="EXQ117" s="100"/>
      <c r="EXR117" s="101"/>
      <c r="EXS117" s="12"/>
      <c r="EXT117" s="12"/>
      <c r="EXU117" s="101"/>
      <c r="EXV117" s="101"/>
      <c r="EXW117" s="11"/>
      <c r="EXX117" s="11"/>
      <c r="EXY117" s="102"/>
      <c r="EXZ117" s="100"/>
      <c r="EYA117" s="103"/>
      <c r="EYB117" s="104"/>
      <c r="EYC117" s="99"/>
      <c r="EYD117" s="100"/>
      <c r="EYE117" s="100"/>
      <c r="EYF117" s="100"/>
      <c r="EYG117" s="100"/>
      <c r="EYH117" s="101"/>
      <c r="EYI117" s="12"/>
      <c r="EYJ117" s="12"/>
      <c r="EYK117" s="101"/>
      <c r="EYL117" s="101"/>
      <c r="EYM117" s="11"/>
      <c r="EYN117" s="11"/>
      <c r="EYO117" s="102"/>
      <c r="EYP117" s="100"/>
      <c r="EYQ117" s="103"/>
      <c r="EYR117" s="104"/>
      <c r="EYS117" s="99"/>
      <c r="EYT117" s="100"/>
      <c r="EYU117" s="100"/>
      <c r="EYV117" s="100"/>
      <c r="EYW117" s="100"/>
      <c r="EYX117" s="101"/>
      <c r="EYY117" s="12"/>
      <c r="EYZ117" s="12"/>
      <c r="EZA117" s="101"/>
      <c r="EZB117" s="101"/>
      <c r="EZC117" s="11"/>
      <c r="EZD117" s="11"/>
      <c r="EZE117" s="102"/>
      <c r="EZF117" s="100"/>
      <c r="EZG117" s="103"/>
      <c r="EZH117" s="104"/>
      <c r="EZI117" s="99"/>
      <c r="EZJ117" s="100"/>
      <c r="EZK117" s="100"/>
      <c r="EZL117" s="100"/>
      <c r="EZM117" s="100"/>
      <c r="EZN117" s="101"/>
      <c r="EZO117" s="12"/>
      <c r="EZP117" s="12"/>
      <c r="EZQ117" s="101"/>
      <c r="EZR117" s="101"/>
      <c r="EZS117" s="11"/>
      <c r="EZT117" s="11"/>
      <c r="EZU117" s="102"/>
      <c r="EZV117" s="100"/>
      <c r="EZW117" s="103"/>
      <c r="EZX117" s="104"/>
      <c r="EZY117" s="99"/>
      <c r="EZZ117" s="100"/>
      <c r="FAA117" s="100"/>
      <c r="FAB117" s="100"/>
      <c r="FAC117" s="100"/>
      <c r="FAD117" s="101"/>
      <c r="FAE117" s="12"/>
      <c r="FAF117" s="12"/>
      <c r="FAG117" s="101"/>
      <c r="FAH117" s="101"/>
      <c r="FAI117" s="11"/>
      <c r="FAJ117" s="11"/>
      <c r="FAK117" s="102"/>
      <c r="FAL117" s="100"/>
      <c r="FAM117" s="103"/>
      <c r="FAN117" s="104"/>
      <c r="FAO117" s="99"/>
      <c r="FAP117" s="100"/>
      <c r="FAQ117" s="100"/>
      <c r="FAR117" s="100"/>
      <c r="FAS117" s="100"/>
      <c r="FAT117" s="101"/>
      <c r="FAU117" s="12"/>
      <c r="FAV117" s="12"/>
      <c r="FAW117" s="101"/>
      <c r="FAX117" s="101"/>
      <c r="FAY117" s="11"/>
      <c r="FAZ117" s="11"/>
      <c r="FBA117" s="102"/>
      <c r="FBB117" s="100"/>
      <c r="FBC117" s="103"/>
      <c r="FBD117" s="104"/>
      <c r="FBE117" s="99"/>
      <c r="FBF117" s="100"/>
      <c r="FBG117" s="100"/>
      <c r="FBH117" s="100"/>
      <c r="FBI117" s="100"/>
      <c r="FBJ117" s="101"/>
      <c r="FBK117" s="12"/>
      <c r="FBL117" s="12"/>
      <c r="FBM117" s="101"/>
      <c r="FBN117" s="101"/>
      <c r="FBO117" s="11"/>
      <c r="FBP117" s="11"/>
      <c r="FBQ117" s="102"/>
      <c r="FBR117" s="100"/>
      <c r="FBS117" s="103"/>
      <c r="FBT117" s="104"/>
      <c r="FBU117" s="99"/>
      <c r="FBV117" s="100"/>
      <c r="FBW117" s="100"/>
      <c r="FBX117" s="100"/>
      <c r="FBY117" s="100"/>
      <c r="FBZ117" s="101"/>
      <c r="FCA117" s="12"/>
      <c r="FCB117" s="12"/>
      <c r="FCC117" s="101"/>
      <c r="FCD117" s="101"/>
      <c r="FCE117" s="11"/>
      <c r="FCF117" s="11"/>
      <c r="FCG117" s="102"/>
      <c r="FCH117" s="100"/>
      <c r="FCI117" s="103"/>
      <c r="FCJ117" s="104"/>
      <c r="FCK117" s="99"/>
      <c r="FCL117" s="100"/>
      <c r="FCM117" s="100"/>
      <c r="FCN117" s="100"/>
      <c r="FCO117" s="100"/>
      <c r="FCP117" s="101"/>
      <c r="FCQ117" s="12"/>
      <c r="FCR117" s="12"/>
      <c r="FCS117" s="101"/>
      <c r="FCT117" s="101"/>
      <c r="FCU117" s="11"/>
      <c r="FCV117" s="11"/>
      <c r="FCW117" s="102"/>
      <c r="FCX117" s="100"/>
      <c r="FCY117" s="103"/>
      <c r="FCZ117" s="104"/>
      <c r="FDA117" s="99"/>
      <c r="FDB117" s="100"/>
      <c r="FDC117" s="100"/>
      <c r="FDD117" s="100"/>
      <c r="FDE117" s="100"/>
      <c r="FDF117" s="101"/>
      <c r="FDG117" s="12"/>
      <c r="FDH117" s="12"/>
      <c r="FDI117" s="101"/>
      <c r="FDJ117" s="101"/>
      <c r="FDK117" s="11"/>
      <c r="FDL117" s="11"/>
      <c r="FDM117" s="102"/>
      <c r="FDN117" s="100"/>
      <c r="FDO117" s="103"/>
      <c r="FDP117" s="104"/>
      <c r="FDQ117" s="99"/>
      <c r="FDR117" s="100"/>
      <c r="FDS117" s="100"/>
      <c r="FDT117" s="100"/>
      <c r="FDU117" s="100"/>
      <c r="FDV117" s="101"/>
      <c r="FDW117" s="12"/>
      <c r="FDX117" s="12"/>
      <c r="FDY117" s="101"/>
      <c r="FDZ117" s="101"/>
      <c r="FEA117" s="11"/>
      <c r="FEB117" s="11"/>
      <c r="FEC117" s="102"/>
      <c r="FED117" s="100"/>
      <c r="FEE117" s="103"/>
      <c r="FEF117" s="104"/>
      <c r="FEG117" s="99"/>
      <c r="FEH117" s="100"/>
      <c r="FEI117" s="100"/>
      <c r="FEJ117" s="100"/>
      <c r="FEK117" s="100"/>
      <c r="FEL117" s="101"/>
      <c r="FEM117" s="12"/>
      <c r="FEN117" s="12"/>
      <c r="FEO117" s="101"/>
      <c r="FEP117" s="101"/>
      <c r="FEQ117" s="11"/>
      <c r="FER117" s="11"/>
      <c r="FES117" s="102"/>
      <c r="FET117" s="100"/>
      <c r="FEU117" s="103"/>
      <c r="FEV117" s="104"/>
      <c r="FEW117" s="99"/>
      <c r="FEX117" s="100"/>
      <c r="FEY117" s="100"/>
      <c r="FEZ117" s="100"/>
      <c r="FFA117" s="100"/>
      <c r="FFB117" s="101"/>
      <c r="FFC117" s="12"/>
      <c r="FFD117" s="12"/>
      <c r="FFE117" s="101"/>
      <c r="FFF117" s="101"/>
      <c r="FFG117" s="11"/>
      <c r="FFH117" s="11"/>
      <c r="FFI117" s="102"/>
      <c r="FFJ117" s="100"/>
      <c r="FFK117" s="103"/>
      <c r="FFL117" s="104"/>
      <c r="FFM117" s="99"/>
      <c r="FFN117" s="100"/>
      <c r="FFO117" s="100"/>
      <c r="FFP117" s="100"/>
      <c r="FFQ117" s="100"/>
      <c r="FFR117" s="101"/>
      <c r="FFS117" s="12"/>
      <c r="FFT117" s="12"/>
      <c r="FFU117" s="101"/>
      <c r="FFV117" s="101"/>
      <c r="FFW117" s="11"/>
      <c r="FFX117" s="11"/>
      <c r="FFY117" s="102"/>
      <c r="FFZ117" s="100"/>
      <c r="FGA117" s="103"/>
      <c r="FGB117" s="104"/>
      <c r="FGC117" s="99"/>
      <c r="FGD117" s="100"/>
      <c r="FGE117" s="100"/>
      <c r="FGF117" s="100"/>
      <c r="FGG117" s="100"/>
      <c r="FGH117" s="101"/>
      <c r="FGI117" s="12"/>
      <c r="FGJ117" s="12"/>
      <c r="FGK117" s="101"/>
      <c r="FGL117" s="101"/>
      <c r="FGM117" s="11"/>
      <c r="FGN117" s="11"/>
      <c r="FGO117" s="102"/>
      <c r="FGP117" s="100"/>
      <c r="FGQ117" s="103"/>
      <c r="FGR117" s="104"/>
      <c r="FGS117" s="99"/>
      <c r="FGT117" s="100"/>
      <c r="FGU117" s="100"/>
      <c r="FGV117" s="100"/>
      <c r="FGW117" s="100"/>
      <c r="FGX117" s="101"/>
      <c r="FGY117" s="12"/>
      <c r="FGZ117" s="12"/>
      <c r="FHA117" s="101"/>
      <c r="FHB117" s="101"/>
      <c r="FHC117" s="11"/>
      <c r="FHD117" s="11"/>
      <c r="FHE117" s="102"/>
      <c r="FHF117" s="100"/>
      <c r="FHG117" s="103"/>
      <c r="FHH117" s="104"/>
      <c r="FHI117" s="99"/>
      <c r="FHJ117" s="100"/>
      <c r="FHK117" s="100"/>
      <c r="FHL117" s="100"/>
      <c r="FHM117" s="100"/>
      <c r="FHN117" s="101"/>
      <c r="FHO117" s="12"/>
      <c r="FHP117" s="12"/>
      <c r="FHQ117" s="101"/>
      <c r="FHR117" s="101"/>
      <c r="FHS117" s="11"/>
      <c r="FHT117" s="11"/>
      <c r="FHU117" s="102"/>
      <c r="FHV117" s="100"/>
      <c r="FHW117" s="103"/>
      <c r="FHX117" s="104"/>
      <c r="FHY117" s="99"/>
      <c r="FHZ117" s="100"/>
      <c r="FIA117" s="100"/>
      <c r="FIB117" s="100"/>
      <c r="FIC117" s="100"/>
      <c r="FID117" s="101"/>
      <c r="FIE117" s="12"/>
      <c r="FIF117" s="12"/>
      <c r="FIG117" s="101"/>
      <c r="FIH117" s="101"/>
      <c r="FII117" s="11"/>
      <c r="FIJ117" s="11"/>
      <c r="FIK117" s="102"/>
      <c r="FIL117" s="100"/>
      <c r="FIM117" s="103"/>
      <c r="FIN117" s="104"/>
      <c r="FIO117" s="99"/>
      <c r="FIP117" s="100"/>
      <c r="FIQ117" s="100"/>
      <c r="FIR117" s="100"/>
      <c r="FIS117" s="100"/>
      <c r="FIT117" s="101"/>
      <c r="FIU117" s="12"/>
      <c r="FIV117" s="12"/>
      <c r="FIW117" s="101"/>
      <c r="FIX117" s="101"/>
      <c r="FIY117" s="11"/>
      <c r="FIZ117" s="11"/>
      <c r="FJA117" s="102"/>
      <c r="FJB117" s="100"/>
      <c r="FJC117" s="103"/>
      <c r="FJD117" s="104"/>
      <c r="FJE117" s="99"/>
      <c r="FJF117" s="100"/>
      <c r="FJG117" s="100"/>
      <c r="FJH117" s="100"/>
      <c r="FJI117" s="100"/>
      <c r="FJJ117" s="101"/>
      <c r="FJK117" s="12"/>
      <c r="FJL117" s="12"/>
      <c r="FJM117" s="101"/>
      <c r="FJN117" s="101"/>
      <c r="FJO117" s="11"/>
      <c r="FJP117" s="11"/>
      <c r="FJQ117" s="102"/>
      <c r="FJR117" s="100"/>
      <c r="FJS117" s="103"/>
      <c r="FJT117" s="104"/>
      <c r="FJU117" s="99"/>
      <c r="FJV117" s="100"/>
      <c r="FJW117" s="100"/>
      <c r="FJX117" s="100"/>
      <c r="FJY117" s="100"/>
      <c r="FJZ117" s="101"/>
      <c r="FKA117" s="12"/>
      <c r="FKB117" s="12"/>
      <c r="FKC117" s="101"/>
      <c r="FKD117" s="101"/>
      <c r="FKE117" s="11"/>
      <c r="FKF117" s="11"/>
      <c r="FKG117" s="102"/>
      <c r="FKH117" s="100"/>
      <c r="FKI117" s="103"/>
      <c r="FKJ117" s="104"/>
      <c r="FKK117" s="99"/>
      <c r="FKL117" s="100"/>
      <c r="FKM117" s="100"/>
      <c r="FKN117" s="100"/>
      <c r="FKO117" s="100"/>
      <c r="FKP117" s="101"/>
      <c r="FKQ117" s="12"/>
      <c r="FKR117" s="12"/>
      <c r="FKS117" s="101"/>
      <c r="FKT117" s="101"/>
      <c r="FKU117" s="11"/>
      <c r="FKV117" s="11"/>
      <c r="FKW117" s="102"/>
      <c r="FKX117" s="100"/>
      <c r="FKY117" s="103"/>
      <c r="FKZ117" s="104"/>
      <c r="FLA117" s="99"/>
      <c r="FLB117" s="100"/>
      <c r="FLC117" s="100"/>
      <c r="FLD117" s="100"/>
      <c r="FLE117" s="100"/>
      <c r="FLF117" s="101"/>
      <c r="FLG117" s="12"/>
      <c r="FLH117" s="12"/>
      <c r="FLI117" s="101"/>
      <c r="FLJ117" s="101"/>
      <c r="FLK117" s="11"/>
      <c r="FLL117" s="11"/>
      <c r="FLM117" s="102"/>
      <c r="FLN117" s="100"/>
      <c r="FLO117" s="103"/>
      <c r="FLP117" s="104"/>
      <c r="FLQ117" s="99"/>
      <c r="FLR117" s="100"/>
      <c r="FLS117" s="100"/>
      <c r="FLT117" s="100"/>
      <c r="FLU117" s="100"/>
      <c r="FLV117" s="101"/>
      <c r="FLW117" s="12"/>
      <c r="FLX117" s="12"/>
      <c r="FLY117" s="101"/>
      <c r="FLZ117" s="101"/>
      <c r="FMA117" s="11"/>
      <c r="FMB117" s="11"/>
      <c r="FMC117" s="102"/>
      <c r="FMD117" s="100"/>
      <c r="FME117" s="103"/>
      <c r="FMF117" s="104"/>
      <c r="FMG117" s="99"/>
      <c r="FMH117" s="100"/>
      <c r="FMI117" s="100"/>
      <c r="FMJ117" s="100"/>
      <c r="FMK117" s="100"/>
      <c r="FML117" s="101"/>
      <c r="FMM117" s="12"/>
      <c r="FMN117" s="12"/>
      <c r="FMO117" s="101"/>
      <c r="FMP117" s="101"/>
      <c r="FMQ117" s="11"/>
      <c r="FMR117" s="11"/>
      <c r="FMS117" s="102"/>
      <c r="FMT117" s="100"/>
      <c r="FMU117" s="103"/>
      <c r="FMV117" s="104"/>
      <c r="FMW117" s="99"/>
      <c r="FMX117" s="100"/>
      <c r="FMY117" s="100"/>
      <c r="FMZ117" s="100"/>
      <c r="FNA117" s="100"/>
      <c r="FNB117" s="101"/>
      <c r="FNC117" s="12"/>
      <c r="FND117" s="12"/>
      <c r="FNE117" s="101"/>
      <c r="FNF117" s="101"/>
      <c r="FNG117" s="11"/>
      <c r="FNH117" s="11"/>
      <c r="FNI117" s="102"/>
      <c r="FNJ117" s="100"/>
      <c r="FNK117" s="103"/>
      <c r="FNL117" s="104"/>
      <c r="FNM117" s="99"/>
      <c r="FNN117" s="100"/>
      <c r="FNO117" s="100"/>
      <c r="FNP117" s="100"/>
      <c r="FNQ117" s="100"/>
      <c r="FNR117" s="101"/>
      <c r="FNS117" s="12"/>
      <c r="FNT117" s="12"/>
      <c r="FNU117" s="101"/>
      <c r="FNV117" s="101"/>
      <c r="FNW117" s="11"/>
      <c r="FNX117" s="11"/>
      <c r="FNY117" s="102"/>
      <c r="FNZ117" s="100"/>
      <c r="FOA117" s="103"/>
      <c r="FOB117" s="104"/>
      <c r="FOC117" s="99"/>
      <c r="FOD117" s="100"/>
      <c r="FOE117" s="100"/>
      <c r="FOF117" s="100"/>
      <c r="FOG117" s="100"/>
      <c r="FOH117" s="101"/>
      <c r="FOI117" s="12"/>
      <c r="FOJ117" s="12"/>
      <c r="FOK117" s="101"/>
      <c r="FOL117" s="101"/>
      <c r="FOM117" s="11"/>
      <c r="FON117" s="11"/>
      <c r="FOO117" s="102"/>
      <c r="FOP117" s="100"/>
      <c r="FOQ117" s="103"/>
      <c r="FOR117" s="104"/>
      <c r="FOS117" s="99"/>
      <c r="FOT117" s="100"/>
      <c r="FOU117" s="100"/>
      <c r="FOV117" s="100"/>
      <c r="FOW117" s="100"/>
      <c r="FOX117" s="101"/>
      <c r="FOY117" s="12"/>
      <c r="FOZ117" s="12"/>
      <c r="FPA117" s="101"/>
      <c r="FPB117" s="101"/>
      <c r="FPC117" s="11"/>
      <c r="FPD117" s="11"/>
      <c r="FPE117" s="102"/>
      <c r="FPF117" s="100"/>
      <c r="FPG117" s="103"/>
      <c r="FPH117" s="104"/>
      <c r="FPI117" s="99"/>
      <c r="FPJ117" s="100"/>
      <c r="FPK117" s="100"/>
      <c r="FPL117" s="100"/>
      <c r="FPM117" s="100"/>
      <c r="FPN117" s="101"/>
      <c r="FPO117" s="12"/>
      <c r="FPP117" s="12"/>
      <c r="FPQ117" s="101"/>
      <c r="FPR117" s="101"/>
      <c r="FPS117" s="11"/>
      <c r="FPT117" s="11"/>
      <c r="FPU117" s="102"/>
      <c r="FPV117" s="100"/>
      <c r="FPW117" s="103"/>
      <c r="FPX117" s="104"/>
      <c r="FPY117" s="99"/>
      <c r="FPZ117" s="100"/>
      <c r="FQA117" s="100"/>
      <c r="FQB117" s="100"/>
      <c r="FQC117" s="100"/>
      <c r="FQD117" s="101"/>
      <c r="FQE117" s="12"/>
      <c r="FQF117" s="12"/>
      <c r="FQG117" s="101"/>
      <c r="FQH117" s="101"/>
      <c r="FQI117" s="11"/>
      <c r="FQJ117" s="11"/>
      <c r="FQK117" s="102"/>
      <c r="FQL117" s="100"/>
      <c r="FQM117" s="103"/>
      <c r="FQN117" s="104"/>
      <c r="FQO117" s="99"/>
      <c r="FQP117" s="100"/>
      <c r="FQQ117" s="100"/>
      <c r="FQR117" s="100"/>
      <c r="FQS117" s="100"/>
      <c r="FQT117" s="101"/>
      <c r="FQU117" s="12"/>
      <c r="FQV117" s="12"/>
      <c r="FQW117" s="101"/>
      <c r="FQX117" s="101"/>
      <c r="FQY117" s="11"/>
      <c r="FQZ117" s="11"/>
      <c r="FRA117" s="102"/>
      <c r="FRB117" s="100"/>
      <c r="FRC117" s="103"/>
      <c r="FRD117" s="104"/>
      <c r="FRE117" s="99"/>
      <c r="FRF117" s="100"/>
      <c r="FRG117" s="100"/>
      <c r="FRH117" s="100"/>
      <c r="FRI117" s="100"/>
      <c r="FRJ117" s="101"/>
      <c r="FRK117" s="12"/>
      <c r="FRL117" s="12"/>
      <c r="FRM117" s="101"/>
      <c r="FRN117" s="101"/>
      <c r="FRO117" s="11"/>
      <c r="FRP117" s="11"/>
      <c r="FRQ117" s="102"/>
      <c r="FRR117" s="100"/>
      <c r="FRS117" s="103"/>
      <c r="FRT117" s="104"/>
      <c r="FRU117" s="99"/>
      <c r="FRV117" s="100"/>
      <c r="FRW117" s="100"/>
      <c r="FRX117" s="100"/>
      <c r="FRY117" s="100"/>
      <c r="FRZ117" s="101"/>
      <c r="FSA117" s="12"/>
      <c r="FSB117" s="12"/>
      <c r="FSC117" s="101"/>
      <c r="FSD117" s="101"/>
      <c r="FSE117" s="11"/>
      <c r="FSF117" s="11"/>
      <c r="FSG117" s="102"/>
      <c r="FSH117" s="100"/>
      <c r="FSI117" s="103"/>
      <c r="FSJ117" s="104"/>
      <c r="FSK117" s="99"/>
      <c r="FSL117" s="100"/>
      <c r="FSM117" s="100"/>
      <c r="FSN117" s="100"/>
      <c r="FSO117" s="100"/>
      <c r="FSP117" s="101"/>
      <c r="FSQ117" s="12"/>
      <c r="FSR117" s="12"/>
      <c r="FSS117" s="101"/>
      <c r="FST117" s="101"/>
      <c r="FSU117" s="11"/>
      <c r="FSV117" s="11"/>
      <c r="FSW117" s="102"/>
      <c r="FSX117" s="100"/>
      <c r="FSY117" s="103"/>
      <c r="FSZ117" s="104"/>
      <c r="FTA117" s="99"/>
      <c r="FTB117" s="100"/>
      <c r="FTC117" s="100"/>
      <c r="FTD117" s="100"/>
      <c r="FTE117" s="100"/>
      <c r="FTF117" s="101"/>
      <c r="FTG117" s="12"/>
      <c r="FTH117" s="12"/>
      <c r="FTI117" s="101"/>
      <c r="FTJ117" s="101"/>
      <c r="FTK117" s="11"/>
      <c r="FTL117" s="11"/>
      <c r="FTM117" s="102"/>
      <c r="FTN117" s="100"/>
      <c r="FTO117" s="103"/>
      <c r="FTP117" s="104"/>
      <c r="FTQ117" s="99"/>
      <c r="FTR117" s="100"/>
      <c r="FTS117" s="100"/>
      <c r="FTT117" s="100"/>
      <c r="FTU117" s="100"/>
      <c r="FTV117" s="101"/>
      <c r="FTW117" s="12"/>
      <c r="FTX117" s="12"/>
      <c r="FTY117" s="101"/>
      <c r="FTZ117" s="101"/>
      <c r="FUA117" s="11"/>
      <c r="FUB117" s="11"/>
      <c r="FUC117" s="102"/>
      <c r="FUD117" s="100"/>
      <c r="FUE117" s="103"/>
      <c r="FUF117" s="104"/>
      <c r="FUG117" s="99"/>
      <c r="FUH117" s="100"/>
      <c r="FUI117" s="100"/>
      <c r="FUJ117" s="100"/>
      <c r="FUK117" s="100"/>
      <c r="FUL117" s="101"/>
      <c r="FUM117" s="12"/>
      <c r="FUN117" s="12"/>
      <c r="FUO117" s="101"/>
      <c r="FUP117" s="101"/>
      <c r="FUQ117" s="11"/>
      <c r="FUR117" s="11"/>
      <c r="FUS117" s="102"/>
      <c r="FUT117" s="100"/>
      <c r="FUU117" s="103"/>
      <c r="FUV117" s="104"/>
      <c r="FUW117" s="99"/>
      <c r="FUX117" s="100"/>
      <c r="FUY117" s="100"/>
      <c r="FUZ117" s="100"/>
      <c r="FVA117" s="100"/>
      <c r="FVB117" s="101"/>
      <c r="FVC117" s="12"/>
      <c r="FVD117" s="12"/>
      <c r="FVE117" s="101"/>
      <c r="FVF117" s="101"/>
      <c r="FVG117" s="11"/>
      <c r="FVH117" s="11"/>
      <c r="FVI117" s="102"/>
      <c r="FVJ117" s="100"/>
      <c r="FVK117" s="103"/>
      <c r="FVL117" s="104"/>
      <c r="FVM117" s="99"/>
      <c r="FVN117" s="100"/>
      <c r="FVO117" s="100"/>
      <c r="FVP117" s="100"/>
      <c r="FVQ117" s="100"/>
      <c r="FVR117" s="101"/>
      <c r="FVS117" s="12"/>
      <c r="FVT117" s="12"/>
      <c r="FVU117" s="101"/>
      <c r="FVV117" s="101"/>
      <c r="FVW117" s="11"/>
      <c r="FVX117" s="11"/>
      <c r="FVY117" s="102"/>
      <c r="FVZ117" s="100"/>
      <c r="FWA117" s="103"/>
      <c r="FWB117" s="104"/>
      <c r="FWC117" s="99"/>
      <c r="FWD117" s="100"/>
      <c r="FWE117" s="100"/>
      <c r="FWF117" s="100"/>
      <c r="FWG117" s="100"/>
      <c r="FWH117" s="101"/>
      <c r="FWI117" s="12"/>
      <c r="FWJ117" s="12"/>
      <c r="FWK117" s="101"/>
      <c r="FWL117" s="101"/>
      <c r="FWM117" s="11"/>
      <c r="FWN117" s="11"/>
      <c r="FWO117" s="102"/>
      <c r="FWP117" s="100"/>
      <c r="FWQ117" s="103"/>
      <c r="FWR117" s="104"/>
      <c r="FWS117" s="99"/>
      <c r="FWT117" s="100"/>
      <c r="FWU117" s="100"/>
      <c r="FWV117" s="100"/>
      <c r="FWW117" s="100"/>
      <c r="FWX117" s="101"/>
      <c r="FWY117" s="12"/>
      <c r="FWZ117" s="12"/>
      <c r="FXA117" s="101"/>
      <c r="FXB117" s="101"/>
      <c r="FXC117" s="11"/>
      <c r="FXD117" s="11"/>
      <c r="FXE117" s="102"/>
      <c r="FXF117" s="100"/>
      <c r="FXG117" s="103"/>
      <c r="FXH117" s="104"/>
      <c r="FXI117" s="99"/>
      <c r="FXJ117" s="100"/>
      <c r="FXK117" s="100"/>
      <c r="FXL117" s="100"/>
      <c r="FXM117" s="100"/>
      <c r="FXN117" s="101"/>
      <c r="FXO117" s="12"/>
      <c r="FXP117" s="12"/>
      <c r="FXQ117" s="101"/>
      <c r="FXR117" s="101"/>
      <c r="FXS117" s="11"/>
      <c r="FXT117" s="11"/>
      <c r="FXU117" s="102"/>
      <c r="FXV117" s="100"/>
      <c r="FXW117" s="103"/>
      <c r="FXX117" s="104"/>
      <c r="FXY117" s="99"/>
      <c r="FXZ117" s="100"/>
      <c r="FYA117" s="100"/>
      <c r="FYB117" s="100"/>
      <c r="FYC117" s="100"/>
      <c r="FYD117" s="101"/>
      <c r="FYE117" s="12"/>
      <c r="FYF117" s="12"/>
      <c r="FYG117" s="101"/>
      <c r="FYH117" s="101"/>
      <c r="FYI117" s="11"/>
      <c r="FYJ117" s="11"/>
      <c r="FYK117" s="102"/>
      <c r="FYL117" s="100"/>
      <c r="FYM117" s="103"/>
      <c r="FYN117" s="104"/>
      <c r="FYO117" s="99"/>
      <c r="FYP117" s="100"/>
      <c r="FYQ117" s="100"/>
      <c r="FYR117" s="100"/>
      <c r="FYS117" s="100"/>
      <c r="FYT117" s="101"/>
      <c r="FYU117" s="12"/>
      <c r="FYV117" s="12"/>
      <c r="FYW117" s="101"/>
      <c r="FYX117" s="101"/>
      <c r="FYY117" s="11"/>
      <c r="FYZ117" s="11"/>
      <c r="FZA117" s="102"/>
      <c r="FZB117" s="100"/>
      <c r="FZC117" s="103"/>
      <c r="FZD117" s="104"/>
      <c r="FZE117" s="99"/>
      <c r="FZF117" s="100"/>
      <c r="FZG117" s="100"/>
      <c r="FZH117" s="100"/>
      <c r="FZI117" s="100"/>
      <c r="FZJ117" s="101"/>
      <c r="FZK117" s="12"/>
      <c r="FZL117" s="12"/>
      <c r="FZM117" s="101"/>
      <c r="FZN117" s="101"/>
      <c r="FZO117" s="11"/>
      <c r="FZP117" s="11"/>
      <c r="FZQ117" s="102"/>
      <c r="FZR117" s="100"/>
      <c r="FZS117" s="103"/>
      <c r="FZT117" s="104"/>
      <c r="FZU117" s="99"/>
      <c r="FZV117" s="100"/>
      <c r="FZW117" s="100"/>
      <c r="FZX117" s="100"/>
      <c r="FZY117" s="100"/>
      <c r="FZZ117" s="101"/>
      <c r="GAA117" s="12"/>
      <c r="GAB117" s="12"/>
      <c r="GAC117" s="101"/>
      <c r="GAD117" s="101"/>
      <c r="GAE117" s="11"/>
      <c r="GAF117" s="11"/>
      <c r="GAG117" s="102"/>
      <c r="GAH117" s="100"/>
      <c r="GAI117" s="103"/>
      <c r="GAJ117" s="104"/>
      <c r="GAK117" s="99"/>
      <c r="GAL117" s="100"/>
      <c r="GAM117" s="100"/>
      <c r="GAN117" s="100"/>
      <c r="GAO117" s="100"/>
      <c r="GAP117" s="101"/>
      <c r="GAQ117" s="12"/>
      <c r="GAR117" s="12"/>
      <c r="GAS117" s="101"/>
      <c r="GAT117" s="101"/>
      <c r="GAU117" s="11"/>
      <c r="GAV117" s="11"/>
      <c r="GAW117" s="102"/>
      <c r="GAX117" s="100"/>
      <c r="GAY117" s="103"/>
      <c r="GAZ117" s="104"/>
      <c r="GBA117" s="99"/>
      <c r="GBB117" s="100"/>
      <c r="GBC117" s="100"/>
      <c r="GBD117" s="100"/>
      <c r="GBE117" s="100"/>
      <c r="GBF117" s="101"/>
      <c r="GBG117" s="12"/>
      <c r="GBH117" s="12"/>
      <c r="GBI117" s="101"/>
      <c r="GBJ117" s="101"/>
      <c r="GBK117" s="11"/>
      <c r="GBL117" s="11"/>
      <c r="GBM117" s="102"/>
      <c r="GBN117" s="100"/>
      <c r="GBO117" s="103"/>
      <c r="GBP117" s="104"/>
      <c r="GBQ117" s="99"/>
      <c r="GBR117" s="100"/>
      <c r="GBS117" s="100"/>
      <c r="GBT117" s="100"/>
      <c r="GBU117" s="100"/>
      <c r="GBV117" s="101"/>
      <c r="GBW117" s="12"/>
      <c r="GBX117" s="12"/>
      <c r="GBY117" s="101"/>
      <c r="GBZ117" s="101"/>
      <c r="GCA117" s="11"/>
      <c r="GCB117" s="11"/>
      <c r="GCC117" s="102"/>
      <c r="GCD117" s="100"/>
      <c r="GCE117" s="103"/>
      <c r="GCF117" s="104"/>
      <c r="GCG117" s="99"/>
      <c r="GCH117" s="100"/>
      <c r="GCI117" s="100"/>
      <c r="GCJ117" s="100"/>
      <c r="GCK117" s="100"/>
      <c r="GCL117" s="101"/>
      <c r="GCM117" s="12"/>
      <c r="GCN117" s="12"/>
      <c r="GCO117" s="101"/>
      <c r="GCP117" s="101"/>
      <c r="GCQ117" s="11"/>
      <c r="GCR117" s="11"/>
      <c r="GCS117" s="102"/>
      <c r="GCT117" s="100"/>
      <c r="GCU117" s="103"/>
      <c r="GCV117" s="104"/>
      <c r="GCW117" s="99"/>
      <c r="GCX117" s="100"/>
      <c r="GCY117" s="100"/>
      <c r="GCZ117" s="100"/>
      <c r="GDA117" s="100"/>
      <c r="GDB117" s="101"/>
      <c r="GDC117" s="12"/>
      <c r="GDD117" s="12"/>
      <c r="GDE117" s="101"/>
      <c r="GDF117" s="101"/>
      <c r="GDG117" s="11"/>
      <c r="GDH117" s="11"/>
      <c r="GDI117" s="102"/>
      <c r="GDJ117" s="100"/>
      <c r="GDK117" s="103"/>
      <c r="GDL117" s="104"/>
      <c r="GDM117" s="99"/>
      <c r="GDN117" s="100"/>
      <c r="GDO117" s="100"/>
      <c r="GDP117" s="100"/>
      <c r="GDQ117" s="100"/>
      <c r="GDR117" s="101"/>
      <c r="GDS117" s="12"/>
      <c r="GDT117" s="12"/>
      <c r="GDU117" s="101"/>
      <c r="GDV117" s="101"/>
      <c r="GDW117" s="11"/>
      <c r="GDX117" s="11"/>
      <c r="GDY117" s="102"/>
      <c r="GDZ117" s="100"/>
      <c r="GEA117" s="103"/>
      <c r="GEB117" s="104"/>
      <c r="GEC117" s="99"/>
      <c r="GED117" s="100"/>
      <c r="GEE117" s="100"/>
      <c r="GEF117" s="100"/>
      <c r="GEG117" s="100"/>
      <c r="GEH117" s="101"/>
      <c r="GEI117" s="12"/>
      <c r="GEJ117" s="12"/>
      <c r="GEK117" s="101"/>
      <c r="GEL117" s="101"/>
      <c r="GEM117" s="11"/>
      <c r="GEN117" s="11"/>
      <c r="GEO117" s="102"/>
      <c r="GEP117" s="100"/>
      <c r="GEQ117" s="103"/>
      <c r="GER117" s="104"/>
      <c r="GES117" s="99"/>
      <c r="GET117" s="100"/>
      <c r="GEU117" s="100"/>
      <c r="GEV117" s="100"/>
      <c r="GEW117" s="100"/>
      <c r="GEX117" s="101"/>
      <c r="GEY117" s="12"/>
      <c r="GEZ117" s="12"/>
      <c r="GFA117" s="101"/>
      <c r="GFB117" s="101"/>
      <c r="GFC117" s="11"/>
      <c r="GFD117" s="11"/>
      <c r="GFE117" s="102"/>
      <c r="GFF117" s="100"/>
      <c r="GFG117" s="103"/>
      <c r="GFH117" s="104"/>
      <c r="GFI117" s="99"/>
      <c r="GFJ117" s="100"/>
      <c r="GFK117" s="100"/>
      <c r="GFL117" s="100"/>
      <c r="GFM117" s="100"/>
      <c r="GFN117" s="101"/>
      <c r="GFO117" s="12"/>
      <c r="GFP117" s="12"/>
      <c r="GFQ117" s="101"/>
      <c r="GFR117" s="101"/>
      <c r="GFS117" s="11"/>
      <c r="GFT117" s="11"/>
      <c r="GFU117" s="102"/>
      <c r="GFV117" s="100"/>
      <c r="GFW117" s="103"/>
      <c r="GFX117" s="104"/>
      <c r="GFY117" s="99"/>
      <c r="GFZ117" s="100"/>
      <c r="GGA117" s="100"/>
      <c r="GGB117" s="100"/>
      <c r="GGC117" s="100"/>
      <c r="GGD117" s="101"/>
      <c r="GGE117" s="12"/>
      <c r="GGF117" s="12"/>
      <c r="GGG117" s="101"/>
      <c r="GGH117" s="101"/>
      <c r="GGI117" s="11"/>
      <c r="GGJ117" s="11"/>
      <c r="GGK117" s="102"/>
      <c r="GGL117" s="100"/>
      <c r="GGM117" s="103"/>
      <c r="GGN117" s="104"/>
      <c r="GGO117" s="99"/>
      <c r="GGP117" s="100"/>
      <c r="GGQ117" s="100"/>
      <c r="GGR117" s="100"/>
      <c r="GGS117" s="100"/>
      <c r="GGT117" s="101"/>
      <c r="GGU117" s="12"/>
      <c r="GGV117" s="12"/>
      <c r="GGW117" s="101"/>
      <c r="GGX117" s="101"/>
      <c r="GGY117" s="11"/>
      <c r="GGZ117" s="11"/>
      <c r="GHA117" s="102"/>
      <c r="GHB117" s="100"/>
      <c r="GHC117" s="103"/>
      <c r="GHD117" s="104"/>
      <c r="GHE117" s="99"/>
      <c r="GHF117" s="100"/>
      <c r="GHG117" s="100"/>
      <c r="GHH117" s="100"/>
      <c r="GHI117" s="100"/>
      <c r="GHJ117" s="101"/>
      <c r="GHK117" s="12"/>
      <c r="GHL117" s="12"/>
      <c r="GHM117" s="101"/>
      <c r="GHN117" s="101"/>
      <c r="GHO117" s="11"/>
      <c r="GHP117" s="11"/>
      <c r="GHQ117" s="102"/>
      <c r="GHR117" s="100"/>
      <c r="GHS117" s="103"/>
      <c r="GHT117" s="104"/>
      <c r="GHU117" s="99"/>
      <c r="GHV117" s="100"/>
      <c r="GHW117" s="100"/>
      <c r="GHX117" s="100"/>
      <c r="GHY117" s="100"/>
      <c r="GHZ117" s="101"/>
      <c r="GIA117" s="12"/>
      <c r="GIB117" s="12"/>
      <c r="GIC117" s="101"/>
      <c r="GID117" s="101"/>
      <c r="GIE117" s="11"/>
      <c r="GIF117" s="11"/>
      <c r="GIG117" s="102"/>
      <c r="GIH117" s="100"/>
      <c r="GII117" s="103"/>
      <c r="GIJ117" s="104"/>
      <c r="GIK117" s="99"/>
      <c r="GIL117" s="100"/>
      <c r="GIM117" s="100"/>
      <c r="GIN117" s="100"/>
      <c r="GIO117" s="100"/>
      <c r="GIP117" s="101"/>
      <c r="GIQ117" s="12"/>
      <c r="GIR117" s="12"/>
      <c r="GIS117" s="101"/>
      <c r="GIT117" s="101"/>
      <c r="GIU117" s="11"/>
      <c r="GIV117" s="11"/>
      <c r="GIW117" s="102"/>
      <c r="GIX117" s="100"/>
      <c r="GIY117" s="103"/>
      <c r="GIZ117" s="104"/>
      <c r="GJA117" s="99"/>
      <c r="GJB117" s="100"/>
      <c r="GJC117" s="100"/>
      <c r="GJD117" s="100"/>
      <c r="GJE117" s="100"/>
      <c r="GJF117" s="101"/>
      <c r="GJG117" s="12"/>
      <c r="GJH117" s="12"/>
      <c r="GJI117" s="101"/>
      <c r="GJJ117" s="101"/>
      <c r="GJK117" s="11"/>
      <c r="GJL117" s="11"/>
      <c r="GJM117" s="102"/>
      <c r="GJN117" s="100"/>
      <c r="GJO117" s="103"/>
      <c r="GJP117" s="104"/>
      <c r="GJQ117" s="99"/>
      <c r="GJR117" s="100"/>
      <c r="GJS117" s="100"/>
      <c r="GJT117" s="100"/>
      <c r="GJU117" s="100"/>
      <c r="GJV117" s="101"/>
      <c r="GJW117" s="12"/>
      <c r="GJX117" s="12"/>
      <c r="GJY117" s="101"/>
      <c r="GJZ117" s="101"/>
      <c r="GKA117" s="11"/>
      <c r="GKB117" s="11"/>
      <c r="GKC117" s="102"/>
      <c r="GKD117" s="100"/>
      <c r="GKE117" s="103"/>
      <c r="GKF117" s="104"/>
      <c r="GKG117" s="99"/>
      <c r="GKH117" s="100"/>
      <c r="GKI117" s="100"/>
      <c r="GKJ117" s="100"/>
      <c r="GKK117" s="100"/>
      <c r="GKL117" s="101"/>
      <c r="GKM117" s="12"/>
      <c r="GKN117" s="12"/>
      <c r="GKO117" s="101"/>
      <c r="GKP117" s="101"/>
      <c r="GKQ117" s="11"/>
      <c r="GKR117" s="11"/>
      <c r="GKS117" s="102"/>
      <c r="GKT117" s="100"/>
      <c r="GKU117" s="103"/>
      <c r="GKV117" s="104"/>
      <c r="GKW117" s="99"/>
      <c r="GKX117" s="100"/>
      <c r="GKY117" s="100"/>
      <c r="GKZ117" s="100"/>
      <c r="GLA117" s="100"/>
      <c r="GLB117" s="101"/>
      <c r="GLC117" s="12"/>
      <c r="GLD117" s="12"/>
      <c r="GLE117" s="101"/>
      <c r="GLF117" s="101"/>
      <c r="GLG117" s="11"/>
      <c r="GLH117" s="11"/>
      <c r="GLI117" s="102"/>
      <c r="GLJ117" s="100"/>
      <c r="GLK117" s="103"/>
      <c r="GLL117" s="104"/>
      <c r="GLM117" s="99"/>
      <c r="GLN117" s="100"/>
      <c r="GLO117" s="100"/>
      <c r="GLP117" s="100"/>
      <c r="GLQ117" s="100"/>
      <c r="GLR117" s="101"/>
      <c r="GLS117" s="12"/>
      <c r="GLT117" s="12"/>
      <c r="GLU117" s="101"/>
      <c r="GLV117" s="101"/>
      <c r="GLW117" s="11"/>
      <c r="GLX117" s="11"/>
      <c r="GLY117" s="102"/>
      <c r="GLZ117" s="100"/>
      <c r="GMA117" s="103"/>
      <c r="GMB117" s="104"/>
      <c r="GMC117" s="99"/>
      <c r="GMD117" s="100"/>
      <c r="GME117" s="100"/>
      <c r="GMF117" s="100"/>
      <c r="GMG117" s="100"/>
      <c r="GMH117" s="101"/>
      <c r="GMI117" s="12"/>
      <c r="GMJ117" s="12"/>
      <c r="GMK117" s="101"/>
      <c r="GML117" s="101"/>
      <c r="GMM117" s="11"/>
      <c r="GMN117" s="11"/>
      <c r="GMO117" s="102"/>
      <c r="GMP117" s="100"/>
      <c r="GMQ117" s="103"/>
      <c r="GMR117" s="104"/>
      <c r="GMS117" s="99"/>
      <c r="GMT117" s="100"/>
      <c r="GMU117" s="100"/>
      <c r="GMV117" s="100"/>
      <c r="GMW117" s="100"/>
      <c r="GMX117" s="101"/>
      <c r="GMY117" s="12"/>
      <c r="GMZ117" s="12"/>
      <c r="GNA117" s="101"/>
      <c r="GNB117" s="101"/>
      <c r="GNC117" s="11"/>
      <c r="GND117" s="11"/>
      <c r="GNE117" s="102"/>
      <c r="GNF117" s="100"/>
      <c r="GNG117" s="103"/>
      <c r="GNH117" s="104"/>
      <c r="GNI117" s="99"/>
      <c r="GNJ117" s="100"/>
      <c r="GNK117" s="100"/>
      <c r="GNL117" s="100"/>
      <c r="GNM117" s="100"/>
      <c r="GNN117" s="101"/>
      <c r="GNO117" s="12"/>
      <c r="GNP117" s="12"/>
      <c r="GNQ117" s="101"/>
      <c r="GNR117" s="101"/>
      <c r="GNS117" s="11"/>
      <c r="GNT117" s="11"/>
      <c r="GNU117" s="102"/>
      <c r="GNV117" s="100"/>
      <c r="GNW117" s="103"/>
      <c r="GNX117" s="104"/>
      <c r="GNY117" s="99"/>
      <c r="GNZ117" s="100"/>
      <c r="GOA117" s="100"/>
      <c r="GOB117" s="100"/>
      <c r="GOC117" s="100"/>
      <c r="GOD117" s="101"/>
      <c r="GOE117" s="12"/>
      <c r="GOF117" s="12"/>
      <c r="GOG117" s="101"/>
      <c r="GOH117" s="101"/>
      <c r="GOI117" s="11"/>
      <c r="GOJ117" s="11"/>
      <c r="GOK117" s="102"/>
      <c r="GOL117" s="100"/>
      <c r="GOM117" s="103"/>
      <c r="GON117" s="104"/>
      <c r="GOO117" s="99"/>
      <c r="GOP117" s="100"/>
      <c r="GOQ117" s="100"/>
      <c r="GOR117" s="100"/>
      <c r="GOS117" s="100"/>
      <c r="GOT117" s="101"/>
      <c r="GOU117" s="12"/>
      <c r="GOV117" s="12"/>
      <c r="GOW117" s="101"/>
      <c r="GOX117" s="101"/>
      <c r="GOY117" s="11"/>
      <c r="GOZ117" s="11"/>
      <c r="GPA117" s="102"/>
      <c r="GPB117" s="100"/>
      <c r="GPC117" s="103"/>
      <c r="GPD117" s="104"/>
      <c r="GPE117" s="99"/>
      <c r="GPF117" s="100"/>
      <c r="GPG117" s="100"/>
      <c r="GPH117" s="100"/>
      <c r="GPI117" s="100"/>
      <c r="GPJ117" s="101"/>
      <c r="GPK117" s="12"/>
      <c r="GPL117" s="12"/>
      <c r="GPM117" s="101"/>
      <c r="GPN117" s="101"/>
      <c r="GPO117" s="11"/>
      <c r="GPP117" s="11"/>
      <c r="GPQ117" s="102"/>
      <c r="GPR117" s="100"/>
      <c r="GPS117" s="103"/>
      <c r="GPT117" s="104"/>
      <c r="GPU117" s="99"/>
      <c r="GPV117" s="100"/>
      <c r="GPW117" s="100"/>
      <c r="GPX117" s="100"/>
      <c r="GPY117" s="100"/>
      <c r="GPZ117" s="101"/>
      <c r="GQA117" s="12"/>
      <c r="GQB117" s="12"/>
      <c r="GQC117" s="101"/>
      <c r="GQD117" s="101"/>
      <c r="GQE117" s="11"/>
      <c r="GQF117" s="11"/>
      <c r="GQG117" s="102"/>
      <c r="GQH117" s="100"/>
      <c r="GQI117" s="103"/>
      <c r="GQJ117" s="104"/>
      <c r="GQK117" s="99"/>
      <c r="GQL117" s="100"/>
      <c r="GQM117" s="100"/>
      <c r="GQN117" s="100"/>
      <c r="GQO117" s="100"/>
      <c r="GQP117" s="101"/>
      <c r="GQQ117" s="12"/>
      <c r="GQR117" s="12"/>
      <c r="GQS117" s="101"/>
      <c r="GQT117" s="101"/>
      <c r="GQU117" s="11"/>
      <c r="GQV117" s="11"/>
      <c r="GQW117" s="102"/>
      <c r="GQX117" s="100"/>
      <c r="GQY117" s="103"/>
      <c r="GQZ117" s="104"/>
      <c r="GRA117" s="99"/>
      <c r="GRB117" s="100"/>
      <c r="GRC117" s="100"/>
      <c r="GRD117" s="100"/>
      <c r="GRE117" s="100"/>
      <c r="GRF117" s="101"/>
      <c r="GRG117" s="12"/>
      <c r="GRH117" s="12"/>
      <c r="GRI117" s="101"/>
      <c r="GRJ117" s="101"/>
      <c r="GRK117" s="11"/>
      <c r="GRL117" s="11"/>
      <c r="GRM117" s="102"/>
      <c r="GRN117" s="100"/>
      <c r="GRO117" s="103"/>
      <c r="GRP117" s="104"/>
      <c r="GRQ117" s="99"/>
      <c r="GRR117" s="100"/>
      <c r="GRS117" s="100"/>
      <c r="GRT117" s="100"/>
      <c r="GRU117" s="100"/>
      <c r="GRV117" s="101"/>
      <c r="GRW117" s="12"/>
      <c r="GRX117" s="12"/>
      <c r="GRY117" s="101"/>
      <c r="GRZ117" s="101"/>
      <c r="GSA117" s="11"/>
      <c r="GSB117" s="11"/>
      <c r="GSC117" s="102"/>
      <c r="GSD117" s="100"/>
      <c r="GSE117" s="103"/>
      <c r="GSF117" s="104"/>
      <c r="GSG117" s="99"/>
      <c r="GSH117" s="100"/>
      <c r="GSI117" s="100"/>
      <c r="GSJ117" s="100"/>
      <c r="GSK117" s="100"/>
      <c r="GSL117" s="101"/>
      <c r="GSM117" s="12"/>
      <c r="GSN117" s="12"/>
      <c r="GSO117" s="101"/>
      <c r="GSP117" s="101"/>
      <c r="GSQ117" s="11"/>
      <c r="GSR117" s="11"/>
      <c r="GSS117" s="102"/>
      <c r="GST117" s="100"/>
      <c r="GSU117" s="103"/>
      <c r="GSV117" s="104"/>
      <c r="GSW117" s="99"/>
      <c r="GSX117" s="100"/>
      <c r="GSY117" s="100"/>
      <c r="GSZ117" s="100"/>
      <c r="GTA117" s="100"/>
      <c r="GTB117" s="101"/>
      <c r="GTC117" s="12"/>
      <c r="GTD117" s="12"/>
      <c r="GTE117" s="101"/>
      <c r="GTF117" s="101"/>
      <c r="GTG117" s="11"/>
      <c r="GTH117" s="11"/>
      <c r="GTI117" s="102"/>
      <c r="GTJ117" s="100"/>
      <c r="GTK117" s="103"/>
      <c r="GTL117" s="104"/>
      <c r="GTM117" s="99"/>
      <c r="GTN117" s="100"/>
      <c r="GTO117" s="100"/>
      <c r="GTP117" s="100"/>
      <c r="GTQ117" s="100"/>
      <c r="GTR117" s="101"/>
      <c r="GTS117" s="12"/>
      <c r="GTT117" s="12"/>
      <c r="GTU117" s="101"/>
      <c r="GTV117" s="101"/>
      <c r="GTW117" s="11"/>
      <c r="GTX117" s="11"/>
      <c r="GTY117" s="102"/>
      <c r="GTZ117" s="100"/>
      <c r="GUA117" s="103"/>
      <c r="GUB117" s="104"/>
      <c r="GUC117" s="99"/>
      <c r="GUD117" s="100"/>
      <c r="GUE117" s="100"/>
      <c r="GUF117" s="100"/>
      <c r="GUG117" s="100"/>
      <c r="GUH117" s="101"/>
      <c r="GUI117" s="12"/>
      <c r="GUJ117" s="12"/>
      <c r="GUK117" s="101"/>
      <c r="GUL117" s="101"/>
      <c r="GUM117" s="11"/>
      <c r="GUN117" s="11"/>
      <c r="GUO117" s="102"/>
      <c r="GUP117" s="100"/>
      <c r="GUQ117" s="103"/>
      <c r="GUR117" s="104"/>
      <c r="GUS117" s="99"/>
      <c r="GUT117" s="100"/>
      <c r="GUU117" s="100"/>
      <c r="GUV117" s="100"/>
      <c r="GUW117" s="100"/>
      <c r="GUX117" s="101"/>
      <c r="GUY117" s="12"/>
      <c r="GUZ117" s="12"/>
      <c r="GVA117" s="101"/>
      <c r="GVB117" s="101"/>
      <c r="GVC117" s="11"/>
      <c r="GVD117" s="11"/>
      <c r="GVE117" s="102"/>
      <c r="GVF117" s="100"/>
      <c r="GVG117" s="103"/>
      <c r="GVH117" s="104"/>
      <c r="GVI117" s="99"/>
      <c r="GVJ117" s="100"/>
      <c r="GVK117" s="100"/>
      <c r="GVL117" s="100"/>
      <c r="GVM117" s="100"/>
      <c r="GVN117" s="101"/>
      <c r="GVO117" s="12"/>
      <c r="GVP117" s="12"/>
      <c r="GVQ117" s="101"/>
      <c r="GVR117" s="101"/>
      <c r="GVS117" s="11"/>
      <c r="GVT117" s="11"/>
      <c r="GVU117" s="102"/>
      <c r="GVV117" s="100"/>
      <c r="GVW117" s="103"/>
      <c r="GVX117" s="104"/>
      <c r="GVY117" s="99"/>
      <c r="GVZ117" s="100"/>
      <c r="GWA117" s="100"/>
      <c r="GWB117" s="100"/>
      <c r="GWC117" s="100"/>
      <c r="GWD117" s="101"/>
      <c r="GWE117" s="12"/>
      <c r="GWF117" s="12"/>
      <c r="GWG117" s="101"/>
      <c r="GWH117" s="101"/>
      <c r="GWI117" s="11"/>
      <c r="GWJ117" s="11"/>
      <c r="GWK117" s="102"/>
      <c r="GWL117" s="100"/>
      <c r="GWM117" s="103"/>
      <c r="GWN117" s="104"/>
      <c r="GWO117" s="99"/>
      <c r="GWP117" s="100"/>
      <c r="GWQ117" s="100"/>
      <c r="GWR117" s="100"/>
      <c r="GWS117" s="100"/>
      <c r="GWT117" s="101"/>
      <c r="GWU117" s="12"/>
      <c r="GWV117" s="12"/>
      <c r="GWW117" s="101"/>
      <c r="GWX117" s="101"/>
      <c r="GWY117" s="11"/>
      <c r="GWZ117" s="11"/>
      <c r="GXA117" s="102"/>
      <c r="GXB117" s="100"/>
      <c r="GXC117" s="103"/>
      <c r="GXD117" s="104"/>
      <c r="GXE117" s="99"/>
      <c r="GXF117" s="100"/>
      <c r="GXG117" s="100"/>
      <c r="GXH117" s="100"/>
      <c r="GXI117" s="100"/>
      <c r="GXJ117" s="101"/>
      <c r="GXK117" s="12"/>
      <c r="GXL117" s="12"/>
      <c r="GXM117" s="101"/>
      <c r="GXN117" s="101"/>
      <c r="GXO117" s="11"/>
      <c r="GXP117" s="11"/>
      <c r="GXQ117" s="102"/>
      <c r="GXR117" s="100"/>
      <c r="GXS117" s="103"/>
      <c r="GXT117" s="104"/>
      <c r="GXU117" s="99"/>
      <c r="GXV117" s="100"/>
      <c r="GXW117" s="100"/>
      <c r="GXX117" s="100"/>
      <c r="GXY117" s="100"/>
      <c r="GXZ117" s="101"/>
      <c r="GYA117" s="12"/>
      <c r="GYB117" s="12"/>
      <c r="GYC117" s="101"/>
      <c r="GYD117" s="101"/>
      <c r="GYE117" s="11"/>
      <c r="GYF117" s="11"/>
      <c r="GYG117" s="102"/>
      <c r="GYH117" s="100"/>
      <c r="GYI117" s="103"/>
      <c r="GYJ117" s="104"/>
      <c r="GYK117" s="99"/>
      <c r="GYL117" s="100"/>
      <c r="GYM117" s="100"/>
      <c r="GYN117" s="100"/>
      <c r="GYO117" s="100"/>
      <c r="GYP117" s="101"/>
      <c r="GYQ117" s="12"/>
      <c r="GYR117" s="12"/>
      <c r="GYS117" s="101"/>
      <c r="GYT117" s="101"/>
      <c r="GYU117" s="11"/>
      <c r="GYV117" s="11"/>
      <c r="GYW117" s="102"/>
      <c r="GYX117" s="100"/>
      <c r="GYY117" s="103"/>
      <c r="GYZ117" s="104"/>
      <c r="GZA117" s="99"/>
      <c r="GZB117" s="100"/>
      <c r="GZC117" s="100"/>
      <c r="GZD117" s="100"/>
      <c r="GZE117" s="100"/>
      <c r="GZF117" s="101"/>
      <c r="GZG117" s="12"/>
      <c r="GZH117" s="12"/>
      <c r="GZI117" s="101"/>
      <c r="GZJ117" s="101"/>
      <c r="GZK117" s="11"/>
      <c r="GZL117" s="11"/>
      <c r="GZM117" s="102"/>
      <c r="GZN117" s="100"/>
      <c r="GZO117" s="103"/>
      <c r="GZP117" s="104"/>
      <c r="GZQ117" s="99"/>
      <c r="GZR117" s="100"/>
      <c r="GZS117" s="100"/>
      <c r="GZT117" s="100"/>
      <c r="GZU117" s="100"/>
      <c r="GZV117" s="101"/>
      <c r="GZW117" s="12"/>
      <c r="GZX117" s="12"/>
      <c r="GZY117" s="101"/>
      <c r="GZZ117" s="101"/>
      <c r="HAA117" s="11"/>
      <c r="HAB117" s="11"/>
      <c r="HAC117" s="102"/>
      <c r="HAD117" s="100"/>
      <c r="HAE117" s="103"/>
      <c r="HAF117" s="104"/>
      <c r="HAG117" s="99"/>
      <c r="HAH117" s="100"/>
      <c r="HAI117" s="100"/>
      <c r="HAJ117" s="100"/>
      <c r="HAK117" s="100"/>
      <c r="HAL117" s="101"/>
      <c r="HAM117" s="12"/>
      <c r="HAN117" s="12"/>
      <c r="HAO117" s="101"/>
      <c r="HAP117" s="101"/>
      <c r="HAQ117" s="11"/>
      <c r="HAR117" s="11"/>
      <c r="HAS117" s="102"/>
      <c r="HAT117" s="100"/>
      <c r="HAU117" s="103"/>
      <c r="HAV117" s="104"/>
      <c r="HAW117" s="99"/>
      <c r="HAX117" s="100"/>
      <c r="HAY117" s="100"/>
      <c r="HAZ117" s="100"/>
      <c r="HBA117" s="100"/>
      <c r="HBB117" s="101"/>
      <c r="HBC117" s="12"/>
      <c r="HBD117" s="12"/>
      <c r="HBE117" s="101"/>
      <c r="HBF117" s="101"/>
      <c r="HBG117" s="11"/>
      <c r="HBH117" s="11"/>
      <c r="HBI117" s="102"/>
      <c r="HBJ117" s="100"/>
      <c r="HBK117" s="103"/>
      <c r="HBL117" s="104"/>
      <c r="HBM117" s="99"/>
      <c r="HBN117" s="100"/>
      <c r="HBO117" s="100"/>
      <c r="HBP117" s="100"/>
      <c r="HBQ117" s="100"/>
      <c r="HBR117" s="101"/>
      <c r="HBS117" s="12"/>
      <c r="HBT117" s="12"/>
      <c r="HBU117" s="101"/>
      <c r="HBV117" s="101"/>
      <c r="HBW117" s="11"/>
      <c r="HBX117" s="11"/>
      <c r="HBY117" s="102"/>
      <c r="HBZ117" s="100"/>
      <c r="HCA117" s="103"/>
      <c r="HCB117" s="104"/>
      <c r="HCC117" s="99"/>
      <c r="HCD117" s="100"/>
      <c r="HCE117" s="100"/>
      <c r="HCF117" s="100"/>
      <c r="HCG117" s="100"/>
      <c r="HCH117" s="101"/>
      <c r="HCI117" s="12"/>
      <c r="HCJ117" s="12"/>
      <c r="HCK117" s="101"/>
      <c r="HCL117" s="101"/>
      <c r="HCM117" s="11"/>
      <c r="HCN117" s="11"/>
      <c r="HCO117" s="102"/>
      <c r="HCP117" s="100"/>
      <c r="HCQ117" s="103"/>
      <c r="HCR117" s="104"/>
      <c r="HCS117" s="99"/>
      <c r="HCT117" s="100"/>
      <c r="HCU117" s="100"/>
      <c r="HCV117" s="100"/>
      <c r="HCW117" s="100"/>
      <c r="HCX117" s="101"/>
      <c r="HCY117" s="12"/>
      <c r="HCZ117" s="12"/>
      <c r="HDA117" s="101"/>
      <c r="HDB117" s="101"/>
      <c r="HDC117" s="11"/>
      <c r="HDD117" s="11"/>
      <c r="HDE117" s="102"/>
      <c r="HDF117" s="100"/>
      <c r="HDG117" s="103"/>
      <c r="HDH117" s="104"/>
      <c r="HDI117" s="99"/>
      <c r="HDJ117" s="100"/>
      <c r="HDK117" s="100"/>
      <c r="HDL117" s="100"/>
      <c r="HDM117" s="100"/>
      <c r="HDN117" s="101"/>
      <c r="HDO117" s="12"/>
      <c r="HDP117" s="12"/>
      <c r="HDQ117" s="101"/>
      <c r="HDR117" s="101"/>
      <c r="HDS117" s="11"/>
      <c r="HDT117" s="11"/>
      <c r="HDU117" s="102"/>
      <c r="HDV117" s="100"/>
      <c r="HDW117" s="103"/>
      <c r="HDX117" s="104"/>
      <c r="HDY117" s="99"/>
      <c r="HDZ117" s="100"/>
      <c r="HEA117" s="100"/>
      <c r="HEB117" s="100"/>
      <c r="HEC117" s="100"/>
      <c r="HED117" s="101"/>
      <c r="HEE117" s="12"/>
      <c r="HEF117" s="12"/>
      <c r="HEG117" s="101"/>
      <c r="HEH117" s="101"/>
      <c r="HEI117" s="11"/>
      <c r="HEJ117" s="11"/>
      <c r="HEK117" s="102"/>
      <c r="HEL117" s="100"/>
      <c r="HEM117" s="103"/>
      <c r="HEN117" s="104"/>
      <c r="HEO117" s="99"/>
      <c r="HEP117" s="100"/>
      <c r="HEQ117" s="100"/>
      <c r="HER117" s="100"/>
      <c r="HES117" s="100"/>
      <c r="HET117" s="101"/>
      <c r="HEU117" s="12"/>
      <c r="HEV117" s="12"/>
      <c r="HEW117" s="101"/>
      <c r="HEX117" s="101"/>
      <c r="HEY117" s="11"/>
      <c r="HEZ117" s="11"/>
      <c r="HFA117" s="102"/>
      <c r="HFB117" s="100"/>
      <c r="HFC117" s="103"/>
      <c r="HFD117" s="104"/>
      <c r="HFE117" s="99"/>
      <c r="HFF117" s="100"/>
      <c r="HFG117" s="100"/>
      <c r="HFH117" s="100"/>
      <c r="HFI117" s="100"/>
      <c r="HFJ117" s="101"/>
      <c r="HFK117" s="12"/>
      <c r="HFL117" s="12"/>
      <c r="HFM117" s="101"/>
      <c r="HFN117" s="101"/>
      <c r="HFO117" s="11"/>
      <c r="HFP117" s="11"/>
      <c r="HFQ117" s="102"/>
      <c r="HFR117" s="100"/>
      <c r="HFS117" s="103"/>
      <c r="HFT117" s="104"/>
      <c r="HFU117" s="99"/>
      <c r="HFV117" s="100"/>
      <c r="HFW117" s="100"/>
      <c r="HFX117" s="100"/>
      <c r="HFY117" s="100"/>
      <c r="HFZ117" s="101"/>
      <c r="HGA117" s="12"/>
      <c r="HGB117" s="12"/>
      <c r="HGC117" s="101"/>
      <c r="HGD117" s="101"/>
      <c r="HGE117" s="11"/>
      <c r="HGF117" s="11"/>
      <c r="HGG117" s="102"/>
      <c r="HGH117" s="100"/>
      <c r="HGI117" s="103"/>
      <c r="HGJ117" s="104"/>
      <c r="HGK117" s="99"/>
      <c r="HGL117" s="100"/>
      <c r="HGM117" s="100"/>
      <c r="HGN117" s="100"/>
      <c r="HGO117" s="100"/>
      <c r="HGP117" s="101"/>
      <c r="HGQ117" s="12"/>
      <c r="HGR117" s="12"/>
      <c r="HGS117" s="101"/>
      <c r="HGT117" s="101"/>
      <c r="HGU117" s="11"/>
      <c r="HGV117" s="11"/>
      <c r="HGW117" s="102"/>
      <c r="HGX117" s="100"/>
      <c r="HGY117" s="103"/>
      <c r="HGZ117" s="104"/>
      <c r="HHA117" s="99"/>
      <c r="HHB117" s="100"/>
      <c r="HHC117" s="100"/>
      <c r="HHD117" s="100"/>
      <c r="HHE117" s="100"/>
      <c r="HHF117" s="101"/>
      <c r="HHG117" s="12"/>
      <c r="HHH117" s="12"/>
      <c r="HHI117" s="101"/>
      <c r="HHJ117" s="101"/>
      <c r="HHK117" s="11"/>
      <c r="HHL117" s="11"/>
      <c r="HHM117" s="102"/>
      <c r="HHN117" s="100"/>
      <c r="HHO117" s="103"/>
      <c r="HHP117" s="104"/>
      <c r="HHQ117" s="99"/>
      <c r="HHR117" s="100"/>
      <c r="HHS117" s="100"/>
      <c r="HHT117" s="100"/>
      <c r="HHU117" s="100"/>
      <c r="HHV117" s="101"/>
      <c r="HHW117" s="12"/>
      <c r="HHX117" s="12"/>
      <c r="HHY117" s="101"/>
      <c r="HHZ117" s="101"/>
      <c r="HIA117" s="11"/>
      <c r="HIB117" s="11"/>
      <c r="HIC117" s="102"/>
      <c r="HID117" s="100"/>
      <c r="HIE117" s="103"/>
      <c r="HIF117" s="104"/>
      <c r="HIG117" s="99"/>
      <c r="HIH117" s="100"/>
      <c r="HII117" s="100"/>
      <c r="HIJ117" s="100"/>
      <c r="HIK117" s="100"/>
      <c r="HIL117" s="101"/>
      <c r="HIM117" s="12"/>
      <c r="HIN117" s="12"/>
      <c r="HIO117" s="101"/>
      <c r="HIP117" s="101"/>
      <c r="HIQ117" s="11"/>
      <c r="HIR117" s="11"/>
      <c r="HIS117" s="102"/>
      <c r="HIT117" s="100"/>
      <c r="HIU117" s="103"/>
      <c r="HIV117" s="104"/>
      <c r="HIW117" s="99"/>
      <c r="HIX117" s="100"/>
      <c r="HIY117" s="100"/>
      <c r="HIZ117" s="100"/>
      <c r="HJA117" s="100"/>
      <c r="HJB117" s="101"/>
      <c r="HJC117" s="12"/>
      <c r="HJD117" s="12"/>
      <c r="HJE117" s="101"/>
      <c r="HJF117" s="101"/>
      <c r="HJG117" s="11"/>
      <c r="HJH117" s="11"/>
      <c r="HJI117" s="102"/>
      <c r="HJJ117" s="100"/>
      <c r="HJK117" s="103"/>
      <c r="HJL117" s="104"/>
      <c r="HJM117" s="99"/>
      <c r="HJN117" s="100"/>
      <c r="HJO117" s="100"/>
      <c r="HJP117" s="100"/>
      <c r="HJQ117" s="100"/>
      <c r="HJR117" s="101"/>
      <c r="HJS117" s="12"/>
      <c r="HJT117" s="12"/>
      <c r="HJU117" s="101"/>
      <c r="HJV117" s="101"/>
      <c r="HJW117" s="11"/>
      <c r="HJX117" s="11"/>
      <c r="HJY117" s="102"/>
      <c r="HJZ117" s="100"/>
      <c r="HKA117" s="103"/>
      <c r="HKB117" s="104"/>
      <c r="HKC117" s="99"/>
      <c r="HKD117" s="100"/>
      <c r="HKE117" s="100"/>
      <c r="HKF117" s="100"/>
      <c r="HKG117" s="100"/>
      <c r="HKH117" s="101"/>
      <c r="HKI117" s="12"/>
      <c r="HKJ117" s="12"/>
      <c r="HKK117" s="101"/>
      <c r="HKL117" s="101"/>
      <c r="HKM117" s="11"/>
      <c r="HKN117" s="11"/>
      <c r="HKO117" s="102"/>
      <c r="HKP117" s="100"/>
      <c r="HKQ117" s="103"/>
      <c r="HKR117" s="104"/>
      <c r="HKS117" s="99"/>
      <c r="HKT117" s="100"/>
      <c r="HKU117" s="100"/>
      <c r="HKV117" s="100"/>
      <c r="HKW117" s="100"/>
      <c r="HKX117" s="101"/>
      <c r="HKY117" s="12"/>
      <c r="HKZ117" s="12"/>
      <c r="HLA117" s="101"/>
      <c r="HLB117" s="101"/>
      <c r="HLC117" s="11"/>
      <c r="HLD117" s="11"/>
      <c r="HLE117" s="102"/>
      <c r="HLF117" s="100"/>
      <c r="HLG117" s="103"/>
      <c r="HLH117" s="104"/>
      <c r="HLI117" s="99"/>
      <c r="HLJ117" s="100"/>
      <c r="HLK117" s="100"/>
      <c r="HLL117" s="100"/>
      <c r="HLM117" s="100"/>
      <c r="HLN117" s="101"/>
      <c r="HLO117" s="12"/>
      <c r="HLP117" s="12"/>
      <c r="HLQ117" s="101"/>
      <c r="HLR117" s="101"/>
      <c r="HLS117" s="11"/>
      <c r="HLT117" s="11"/>
      <c r="HLU117" s="102"/>
      <c r="HLV117" s="100"/>
      <c r="HLW117" s="103"/>
      <c r="HLX117" s="104"/>
      <c r="HLY117" s="99"/>
      <c r="HLZ117" s="100"/>
      <c r="HMA117" s="100"/>
      <c r="HMB117" s="100"/>
      <c r="HMC117" s="100"/>
      <c r="HMD117" s="101"/>
      <c r="HME117" s="12"/>
      <c r="HMF117" s="12"/>
      <c r="HMG117" s="101"/>
      <c r="HMH117" s="101"/>
      <c r="HMI117" s="11"/>
      <c r="HMJ117" s="11"/>
      <c r="HMK117" s="102"/>
      <c r="HML117" s="100"/>
      <c r="HMM117" s="103"/>
      <c r="HMN117" s="104"/>
      <c r="HMO117" s="99"/>
      <c r="HMP117" s="100"/>
      <c r="HMQ117" s="100"/>
      <c r="HMR117" s="100"/>
      <c r="HMS117" s="100"/>
      <c r="HMT117" s="101"/>
      <c r="HMU117" s="12"/>
      <c r="HMV117" s="12"/>
      <c r="HMW117" s="101"/>
      <c r="HMX117" s="101"/>
      <c r="HMY117" s="11"/>
      <c r="HMZ117" s="11"/>
      <c r="HNA117" s="102"/>
      <c r="HNB117" s="100"/>
      <c r="HNC117" s="103"/>
      <c r="HND117" s="104"/>
      <c r="HNE117" s="99"/>
      <c r="HNF117" s="100"/>
      <c r="HNG117" s="100"/>
      <c r="HNH117" s="100"/>
      <c r="HNI117" s="100"/>
      <c r="HNJ117" s="101"/>
      <c r="HNK117" s="12"/>
      <c r="HNL117" s="12"/>
      <c r="HNM117" s="101"/>
      <c r="HNN117" s="101"/>
      <c r="HNO117" s="11"/>
      <c r="HNP117" s="11"/>
      <c r="HNQ117" s="102"/>
      <c r="HNR117" s="100"/>
      <c r="HNS117" s="103"/>
      <c r="HNT117" s="104"/>
      <c r="HNU117" s="99"/>
      <c r="HNV117" s="100"/>
      <c r="HNW117" s="100"/>
      <c r="HNX117" s="100"/>
      <c r="HNY117" s="100"/>
      <c r="HNZ117" s="101"/>
      <c r="HOA117" s="12"/>
      <c r="HOB117" s="12"/>
      <c r="HOC117" s="101"/>
      <c r="HOD117" s="101"/>
      <c r="HOE117" s="11"/>
      <c r="HOF117" s="11"/>
      <c r="HOG117" s="102"/>
      <c r="HOH117" s="100"/>
      <c r="HOI117" s="103"/>
      <c r="HOJ117" s="104"/>
      <c r="HOK117" s="99"/>
      <c r="HOL117" s="100"/>
      <c r="HOM117" s="100"/>
      <c r="HON117" s="100"/>
      <c r="HOO117" s="100"/>
      <c r="HOP117" s="101"/>
      <c r="HOQ117" s="12"/>
      <c r="HOR117" s="12"/>
      <c r="HOS117" s="101"/>
      <c r="HOT117" s="101"/>
      <c r="HOU117" s="11"/>
      <c r="HOV117" s="11"/>
      <c r="HOW117" s="102"/>
      <c r="HOX117" s="100"/>
      <c r="HOY117" s="103"/>
      <c r="HOZ117" s="104"/>
      <c r="HPA117" s="99"/>
      <c r="HPB117" s="100"/>
      <c r="HPC117" s="100"/>
      <c r="HPD117" s="100"/>
      <c r="HPE117" s="100"/>
      <c r="HPF117" s="101"/>
      <c r="HPG117" s="12"/>
      <c r="HPH117" s="12"/>
      <c r="HPI117" s="101"/>
      <c r="HPJ117" s="101"/>
      <c r="HPK117" s="11"/>
      <c r="HPL117" s="11"/>
      <c r="HPM117" s="102"/>
      <c r="HPN117" s="100"/>
      <c r="HPO117" s="103"/>
      <c r="HPP117" s="104"/>
      <c r="HPQ117" s="99"/>
      <c r="HPR117" s="100"/>
      <c r="HPS117" s="100"/>
      <c r="HPT117" s="100"/>
      <c r="HPU117" s="100"/>
      <c r="HPV117" s="101"/>
      <c r="HPW117" s="12"/>
      <c r="HPX117" s="12"/>
      <c r="HPY117" s="101"/>
      <c r="HPZ117" s="101"/>
      <c r="HQA117" s="11"/>
      <c r="HQB117" s="11"/>
      <c r="HQC117" s="102"/>
      <c r="HQD117" s="100"/>
      <c r="HQE117" s="103"/>
      <c r="HQF117" s="104"/>
      <c r="HQG117" s="99"/>
      <c r="HQH117" s="100"/>
      <c r="HQI117" s="100"/>
      <c r="HQJ117" s="100"/>
      <c r="HQK117" s="100"/>
      <c r="HQL117" s="101"/>
      <c r="HQM117" s="12"/>
      <c r="HQN117" s="12"/>
      <c r="HQO117" s="101"/>
      <c r="HQP117" s="101"/>
      <c r="HQQ117" s="11"/>
      <c r="HQR117" s="11"/>
      <c r="HQS117" s="102"/>
      <c r="HQT117" s="100"/>
      <c r="HQU117" s="103"/>
      <c r="HQV117" s="104"/>
      <c r="HQW117" s="99"/>
      <c r="HQX117" s="100"/>
      <c r="HQY117" s="100"/>
      <c r="HQZ117" s="100"/>
      <c r="HRA117" s="100"/>
      <c r="HRB117" s="101"/>
      <c r="HRC117" s="12"/>
      <c r="HRD117" s="12"/>
      <c r="HRE117" s="101"/>
      <c r="HRF117" s="101"/>
      <c r="HRG117" s="11"/>
      <c r="HRH117" s="11"/>
      <c r="HRI117" s="102"/>
      <c r="HRJ117" s="100"/>
      <c r="HRK117" s="103"/>
      <c r="HRL117" s="104"/>
      <c r="HRM117" s="99"/>
      <c r="HRN117" s="100"/>
      <c r="HRO117" s="100"/>
      <c r="HRP117" s="100"/>
      <c r="HRQ117" s="100"/>
      <c r="HRR117" s="101"/>
      <c r="HRS117" s="12"/>
      <c r="HRT117" s="12"/>
      <c r="HRU117" s="101"/>
      <c r="HRV117" s="101"/>
      <c r="HRW117" s="11"/>
      <c r="HRX117" s="11"/>
      <c r="HRY117" s="102"/>
      <c r="HRZ117" s="100"/>
      <c r="HSA117" s="103"/>
      <c r="HSB117" s="104"/>
      <c r="HSC117" s="99"/>
      <c r="HSD117" s="100"/>
      <c r="HSE117" s="100"/>
      <c r="HSF117" s="100"/>
      <c r="HSG117" s="100"/>
      <c r="HSH117" s="101"/>
      <c r="HSI117" s="12"/>
      <c r="HSJ117" s="12"/>
      <c r="HSK117" s="101"/>
      <c r="HSL117" s="101"/>
      <c r="HSM117" s="11"/>
      <c r="HSN117" s="11"/>
      <c r="HSO117" s="102"/>
      <c r="HSP117" s="100"/>
      <c r="HSQ117" s="103"/>
      <c r="HSR117" s="104"/>
      <c r="HSS117" s="99"/>
      <c r="HST117" s="100"/>
      <c r="HSU117" s="100"/>
      <c r="HSV117" s="100"/>
      <c r="HSW117" s="100"/>
      <c r="HSX117" s="101"/>
      <c r="HSY117" s="12"/>
      <c r="HSZ117" s="12"/>
      <c r="HTA117" s="101"/>
      <c r="HTB117" s="101"/>
      <c r="HTC117" s="11"/>
      <c r="HTD117" s="11"/>
      <c r="HTE117" s="102"/>
      <c r="HTF117" s="100"/>
      <c r="HTG117" s="103"/>
      <c r="HTH117" s="104"/>
      <c r="HTI117" s="99"/>
      <c r="HTJ117" s="100"/>
      <c r="HTK117" s="100"/>
      <c r="HTL117" s="100"/>
      <c r="HTM117" s="100"/>
      <c r="HTN117" s="101"/>
      <c r="HTO117" s="12"/>
      <c r="HTP117" s="12"/>
      <c r="HTQ117" s="101"/>
      <c r="HTR117" s="101"/>
      <c r="HTS117" s="11"/>
      <c r="HTT117" s="11"/>
      <c r="HTU117" s="102"/>
      <c r="HTV117" s="100"/>
      <c r="HTW117" s="103"/>
      <c r="HTX117" s="104"/>
      <c r="HTY117" s="99"/>
      <c r="HTZ117" s="100"/>
      <c r="HUA117" s="100"/>
      <c r="HUB117" s="100"/>
      <c r="HUC117" s="100"/>
      <c r="HUD117" s="101"/>
      <c r="HUE117" s="12"/>
      <c r="HUF117" s="12"/>
      <c r="HUG117" s="101"/>
      <c r="HUH117" s="101"/>
      <c r="HUI117" s="11"/>
      <c r="HUJ117" s="11"/>
      <c r="HUK117" s="102"/>
      <c r="HUL117" s="100"/>
      <c r="HUM117" s="103"/>
      <c r="HUN117" s="104"/>
      <c r="HUO117" s="99"/>
      <c r="HUP117" s="100"/>
      <c r="HUQ117" s="100"/>
      <c r="HUR117" s="100"/>
      <c r="HUS117" s="100"/>
      <c r="HUT117" s="101"/>
      <c r="HUU117" s="12"/>
      <c r="HUV117" s="12"/>
      <c r="HUW117" s="101"/>
      <c r="HUX117" s="101"/>
      <c r="HUY117" s="11"/>
      <c r="HUZ117" s="11"/>
      <c r="HVA117" s="102"/>
      <c r="HVB117" s="100"/>
      <c r="HVC117" s="103"/>
      <c r="HVD117" s="104"/>
      <c r="HVE117" s="99"/>
      <c r="HVF117" s="100"/>
      <c r="HVG117" s="100"/>
      <c r="HVH117" s="100"/>
      <c r="HVI117" s="100"/>
      <c r="HVJ117" s="101"/>
      <c r="HVK117" s="12"/>
      <c r="HVL117" s="12"/>
      <c r="HVM117" s="101"/>
      <c r="HVN117" s="101"/>
      <c r="HVO117" s="11"/>
      <c r="HVP117" s="11"/>
      <c r="HVQ117" s="102"/>
      <c r="HVR117" s="100"/>
      <c r="HVS117" s="103"/>
      <c r="HVT117" s="104"/>
      <c r="HVU117" s="99"/>
      <c r="HVV117" s="100"/>
      <c r="HVW117" s="100"/>
      <c r="HVX117" s="100"/>
      <c r="HVY117" s="100"/>
      <c r="HVZ117" s="101"/>
      <c r="HWA117" s="12"/>
      <c r="HWB117" s="12"/>
      <c r="HWC117" s="101"/>
      <c r="HWD117" s="101"/>
      <c r="HWE117" s="11"/>
      <c r="HWF117" s="11"/>
      <c r="HWG117" s="102"/>
      <c r="HWH117" s="100"/>
      <c r="HWI117" s="103"/>
      <c r="HWJ117" s="104"/>
      <c r="HWK117" s="99"/>
      <c r="HWL117" s="100"/>
      <c r="HWM117" s="100"/>
      <c r="HWN117" s="100"/>
      <c r="HWO117" s="100"/>
      <c r="HWP117" s="101"/>
      <c r="HWQ117" s="12"/>
      <c r="HWR117" s="12"/>
      <c r="HWS117" s="101"/>
      <c r="HWT117" s="101"/>
      <c r="HWU117" s="11"/>
      <c r="HWV117" s="11"/>
      <c r="HWW117" s="102"/>
      <c r="HWX117" s="100"/>
      <c r="HWY117" s="103"/>
      <c r="HWZ117" s="104"/>
      <c r="HXA117" s="99"/>
      <c r="HXB117" s="100"/>
      <c r="HXC117" s="100"/>
      <c r="HXD117" s="100"/>
      <c r="HXE117" s="100"/>
      <c r="HXF117" s="101"/>
      <c r="HXG117" s="12"/>
      <c r="HXH117" s="12"/>
      <c r="HXI117" s="101"/>
      <c r="HXJ117" s="101"/>
      <c r="HXK117" s="11"/>
      <c r="HXL117" s="11"/>
      <c r="HXM117" s="102"/>
      <c r="HXN117" s="100"/>
      <c r="HXO117" s="103"/>
      <c r="HXP117" s="104"/>
      <c r="HXQ117" s="99"/>
      <c r="HXR117" s="100"/>
      <c r="HXS117" s="100"/>
      <c r="HXT117" s="100"/>
      <c r="HXU117" s="100"/>
      <c r="HXV117" s="101"/>
      <c r="HXW117" s="12"/>
      <c r="HXX117" s="12"/>
      <c r="HXY117" s="101"/>
      <c r="HXZ117" s="101"/>
      <c r="HYA117" s="11"/>
      <c r="HYB117" s="11"/>
      <c r="HYC117" s="102"/>
      <c r="HYD117" s="100"/>
      <c r="HYE117" s="103"/>
      <c r="HYF117" s="104"/>
      <c r="HYG117" s="99"/>
      <c r="HYH117" s="100"/>
      <c r="HYI117" s="100"/>
      <c r="HYJ117" s="100"/>
      <c r="HYK117" s="100"/>
      <c r="HYL117" s="101"/>
      <c r="HYM117" s="12"/>
      <c r="HYN117" s="12"/>
      <c r="HYO117" s="101"/>
      <c r="HYP117" s="101"/>
      <c r="HYQ117" s="11"/>
      <c r="HYR117" s="11"/>
      <c r="HYS117" s="102"/>
      <c r="HYT117" s="100"/>
      <c r="HYU117" s="103"/>
      <c r="HYV117" s="104"/>
      <c r="HYW117" s="99"/>
      <c r="HYX117" s="100"/>
      <c r="HYY117" s="100"/>
      <c r="HYZ117" s="100"/>
      <c r="HZA117" s="100"/>
      <c r="HZB117" s="101"/>
      <c r="HZC117" s="12"/>
      <c r="HZD117" s="12"/>
      <c r="HZE117" s="101"/>
      <c r="HZF117" s="101"/>
      <c r="HZG117" s="11"/>
      <c r="HZH117" s="11"/>
      <c r="HZI117" s="102"/>
      <c r="HZJ117" s="100"/>
      <c r="HZK117" s="103"/>
      <c r="HZL117" s="104"/>
      <c r="HZM117" s="99"/>
      <c r="HZN117" s="100"/>
      <c r="HZO117" s="100"/>
      <c r="HZP117" s="100"/>
      <c r="HZQ117" s="100"/>
      <c r="HZR117" s="101"/>
      <c r="HZS117" s="12"/>
      <c r="HZT117" s="12"/>
      <c r="HZU117" s="101"/>
      <c r="HZV117" s="101"/>
      <c r="HZW117" s="11"/>
      <c r="HZX117" s="11"/>
      <c r="HZY117" s="102"/>
      <c r="HZZ117" s="100"/>
      <c r="IAA117" s="103"/>
      <c r="IAB117" s="104"/>
      <c r="IAC117" s="99"/>
      <c r="IAD117" s="100"/>
      <c r="IAE117" s="100"/>
      <c r="IAF117" s="100"/>
      <c r="IAG117" s="100"/>
      <c r="IAH117" s="101"/>
      <c r="IAI117" s="12"/>
      <c r="IAJ117" s="12"/>
      <c r="IAK117" s="101"/>
      <c r="IAL117" s="101"/>
      <c r="IAM117" s="11"/>
      <c r="IAN117" s="11"/>
      <c r="IAO117" s="102"/>
      <c r="IAP117" s="100"/>
      <c r="IAQ117" s="103"/>
      <c r="IAR117" s="104"/>
      <c r="IAS117" s="99"/>
      <c r="IAT117" s="100"/>
      <c r="IAU117" s="100"/>
      <c r="IAV117" s="100"/>
      <c r="IAW117" s="100"/>
      <c r="IAX117" s="101"/>
      <c r="IAY117" s="12"/>
      <c r="IAZ117" s="12"/>
      <c r="IBA117" s="101"/>
      <c r="IBB117" s="101"/>
      <c r="IBC117" s="11"/>
      <c r="IBD117" s="11"/>
      <c r="IBE117" s="102"/>
      <c r="IBF117" s="100"/>
      <c r="IBG117" s="103"/>
      <c r="IBH117" s="104"/>
      <c r="IBI117" s="99"/>
      <c r="IBJ117" s="100"/>
      <c r="IBK117" s="100"/>
      <c r="IBL117" s="100"/>
      <c r="IBM117" s="100"/>
      <c r="IBN117" s="101"/>
      <c r="IBO117" s="12"/>
      <c r="IBP117" s="12"/>
      <c r="IBQ117" s="101"/>
      <c r="IBR117" s="101"/>
      <c r="IBS117" s="11"/>
      <c r="IBT117" s="11"/>
      <c r="IBU117" s="102"/>
      <c r="IBV117" s="100"/>
      <c r="IBW117" s="103"/>
      <c r="IBX117" s="104"/>
      <c r="IBY117" s="99"/>
      <c r="IBZ117" s="100"/>
      <c r="ICA117" s="100"/>
      <c r="ICB117" s="100"/>
      <c r="ICC117" s="100"/>
      <c r="ICD117" s="101"/>
      <c r="ICE117" s="12"/>
      <c r="ICF117" s="12"/>
      <c r="ICG117" s="101"/>
      <c r="ICH117" s="101"/>
      <c r="ICI117" s="11"/>
      <c r="ICJ117" s="11"/>
      <c r="ICK117" s="102"/>
      <c r="ICL117" s="100"/>
      <c r="ICM117" s="103"/>
      <c r="ICN117" s="104"/>
      <c r="ICO117" s="99"/>
      <c r="ICP117" s="100"/>
      <c r="ICQ117" s="100"/>
      <c r="ICR117" s="100"/>
      <c r="ICS117" s="100"/>
      <c r="ICT117" s="101"/>
      <c r="ICU117" s="12"/>
      <c r="ICV117" s="12"/>
      <c r="ICW117" s="101"/>
      <c r="ICX117" s="101"/>
      <c r="ICY117" s="11"/>
      <c r="ICZ117" s="11"/>
      <c r="IDA117" s="102"/>
      <c r="IDB117" s="100"/>
      <c r="IDC117" s="103"/>
      <c r="IDD117" s="104"/>
      <c r="IDE117" s="99"/>
      <c r="IDF117" s="100"/>
      <c r="IDG117" s="100"/>
      <c r="IDH117" s="100"/>
      <c r="IDI117" s="100"/>
      <c r="IDJ117" s="101"/>
      <c r="IDK117" s="12"/>
      <c r="IDL117" s="12"/>
      <c r="IDM117" s="101"/>
      <c r="IDN117" s="101"/>
      <c r="IDO117" s="11"/>
      <c r="IDP117" s="11"/>
      <c r="IDQ117" s="102"/>
      <c r="IDR117" s="100"/>
      <c r="IDS117" s="103"/>
      <c r="IDT117" s="104"/>
      <c r="IDU117" s="99"/>
      <c r="IDV117" s="100"/>
      <c r="IDW117" s="100"/>
      <c r="IDX117" s="100"/>
      <c r="IDY117" s="100"/>
      <c r="IDZ117" s="101"/>
      <c r="IEA117" s="12"/>
      <c r="IEB117" s="12"/>
      <c r="IEC117" s="101"/>
      <c r="IED117" s="101"/>
      <c r="IEE117" s="11"/>
      <c r="IEF117" s="11"/>
      <c r="IEG117" s="102"/>
      <c r="IEH117" s="100"/>
      <c r="IEI117" s="103"/>
      <c r="IEJ117" s="104"/>
      <c r="IEK117" s="99"/>
      <c r="IEL117" s="100"/>
      <c r="IEM117" s="100"/>
      <c r="IEN117" s="100"/>
      <c r="IEO117" s="100"/>
      <c r="IEP117" s="101"/>
      <c r="IEQ117" s="12"/>
      <c r="IER117" s="12"/>
      <c r="IES117" s="101"/>
      <c r="IET117" s="101"/>
      <c r="IEU117" s="11"/>
      <c r="IEV117" s="11"/>
      <c r="IEW117" s="102"/>
      <c r="IEX117" s="100"/>
      <c r="IEY117" s="103"/>
      <c r="IEZ117" s="104"/>
      <c r="IFA117" s="99"/>
      <c r="IFB117" s="100"/>
      <c r="IFC117" s="100"/>
      <c r="IFD117" s="100"/>
      <c r="IFE117" s="100"/>
      <c r="IFF117" s="101"/>
      <c r="IFG117" s="12"/>
      <c r="IFH117" s="12"/>
      <c r="IFI117" s="101"/>
      <c r="IFJ117" s="101"/>
      <c r="IFK117" s="11"/>
      <c r="IFL117" s="11"/>
      <c r="IFM117" s="102"/>
      <c r="IFN117" s="100"/>
      <c r="IFO117" s="103"/>
      <c r="IFP117" s="104"/>
      <c r="IFQ117" s="99"/>
      <c r="IFR117" s="100"/>
      <c r="IFS117" s="100"/>
      <c r="IFT117" s="100"/>
      <c r="IFU117" s="100"/>
      <c r="IFV117" s="101"/>
      <c r="IFW117" s="12"/>
      <c r="IFX117" s="12"/>
      <c r="IFY117" s="101"/>
      <c r="IFZ117" s="101"/>
      <c r="IGA117" s="11"/>
      <c r="IGB117" s="11"/>
      <c r="IGC117" s="102"/>
      <c r="IGD117" s="100"/>
      <c r="IGE117" s="103"/>
      <c r="IGF117" s="104"/>
      <c r="IGG117" s="99"/>
      <c r="IGH117" s="100"/>
      <c r="IGI117" s="100"/>
      <c r="IGJ117" s="100"/>
      <c r="IGK117" s="100"/>
      <c r="IGL117" s="101"/>
      <c r="IGM117" s="12"/>
      <c r="IGN117" s="12"/>
      <c r="IGO117" s="101"/>
      <c r="IGP117" s="101"/>
      <c r="IGQ117" s="11"/>
      <c r="IGR117" s="11"/>
      <c r="IGS117" s="102"/>
      <c r="IGT117" s="100"/>
      <c r="IGU117" s="103"/>
      <c r="IGV117" s="104"/>
      <c r="IGW117" s="99"/>
      <c r="IGX117" s="100"/>
      <c r="IGY117" s="100"/>
      <c r="IGZ117" s="100"/>
      <c r="IHA117" s="100"/>
      <c r="IHB117" s="101"/>
      <c r="IHC117" s="12"/>
      <c r="IHD117" s="12"/>
      <c r="IHE117" s="101"/>
      <c r="IHF117" s="101"/>
      <c r="IHG117" s="11"/>
      <c r="IHH117" s="11"/>
      <c r="IHI117" s="102"/>
      <c r="IHJ117" s="100"/>
      <c r="IHK117" s="103"/>
      <c r="IHL117" s="104"/>
      <c r="IHM117" s="99"/>
      <c r="IHN117" s="100"/>
      <c r="IHO117" s="100"/>
      <c r="IHP117" s="100"/>
      <c r="IHQ117" s="100"/>
      <c r="IHR117" s="101"/>
      <c r="IHS117" s="12"/>
      <c r="IHT117" s="12"/>
      <c r="IHU117" s="101"/>
      <c r="IHV117" s="101"/>
      <c r="IHW117" s="11"/>
      <c r="IHX117" s="11"/>
      <c r="IHY117" s="102"/>
      <c r="IHZ117" s="100"/>
      <c r="IIA117" s="103"/>
      <c r="IIB117" s="104"/>
      <c r="IIC117" s="99"/>
      <c r="IID117" s="100"/>
      <c r="IIE117" s="100"/>
      <c r="IIF117" s="100"/>
      <c r="IIG117" s="100"/>
      <c r="IIH117" s="101"/>
      <c r="III117" s="12"/>
      <c r="IIJ117" s="12"/>
      <c r="IIK117" s="101"/>
      <c r="IIL117" s="101"/>
      <c r="IIM117" s="11"/>
      <c r="IIN117" s="11"/>
      <c r="IIO117" s="102"/>
      <c r="IIP117" s="100"/>
      <c r="IIQ117" s="103"/>
      <c r="IIR117" s="104"/>
      <c r="IIS117" s="99"/>
      <c r="IIT117" s="100"/>
      <c r="IIU117" s="100"/>
      <c r="IIV117" s="100"/>
      <c r="IIW117" s="100"/>
      <c r="IIX117" s="101"/>
      <c r="IIY117" s="12"/>
      <c r="IIZ117" s="12"/>
      <c r="IJA117" s="101"/>
      <c r="IJB117" s="101"/>
      <c r="IJC117" s="11"/>
      <c r="IJD117" s="11"/>
      <c r="IJE117" s="102"/>
      <c r="IJF117" s="100"/>
      <c r="IJG117" s="103"/>
      <c r="IJH117" s="104"/>
      <c r="IJI117" s="99"/>
      <c r="IJJ117" s="100"/>
      <c r="IJK117" s="100"/>
      <c r="IJL117" s="100"/>
      <c r="IJM117" s="100"/>
      <c r="IJN117" s="101"/>
      <c r="IJO117" s="12"/>
      <c r="IJP117" s="12"/>
      <c r="IJQ117" s="101"/>
      <c r="IJR117" s="101"/>
      <c r="IJS117" s="11"/>
      <c r="IJT117" s="11"/>
      <c r="IJU117" s="102"/>
      <c r="IJV117" s="100"/>
      <c r="IJW117" s="103"/>
      <c r="IJX117" s="104"/>
      <c r="IJY117" s="99"/>
      <c r="IJZ117" s="100"/>
      <c r="IKA117" s="100"/>
      <c r="IKB117" s="100"/>
      <c r="IKC117" s="100"/>
      <c r="IKD117" s="101"/>
      <c r="IKE117" s="12"/>
      <c r="IKF117" s="12"/>
      <c r="IKG117" s="101"/>
      <c r="IKH117" s="101"/>
      <c r="IKI117" s="11"/>
      <c r="IKJ117" s="11"/>
      <c r="IKK117" s="102"/>
      <c r="IKL117" s="100"/>
      <c r="IKM117" s="103"/>
      <c r="IKN117" s="104"/>
      <c r="IKO117" s="99"/>
      <c r="IKP117" s="100"/>
      <c r="IKQ117" s="100"/>
      <c r="IKR117" s="100"/>
      <c r="IKS117" s="100"/>
      <c r="IKT117" s="101"/>
      <c r="IKU117" s="12"/>
      <c r="IKV117" s="12"/>
      <c r="IKW117" s="101"/>
      <c r="IKX117" s="101"/>
      <c r="IKY117" s="11"/>
      <c r="IKZ117" s="11"/>
      <c r="ILA117" s="102"/>
      <c r="ILB117" s="100"/>
      <c r="ILC117" s="103"/>
      <c r="ILD117" s="104"/>
      <c r="ILE117" s="99"/>
      <c r="ILF117" s="100"/>
      <c r="ILG117" s="100"/>
      <c r="ILH117" s="100"/>
      <c r="ILI117" s="100"/>
      <c r="ILJ117" s="101"/>
      <c r="ILK117" s="12"/>
      <c r="ILL117" s="12"/>
      <c r="ILM117" s="101"/>
      <c r="ILN117" s="101"/>
      <c r="ILO117" s="11"/>
      <c r="ILP117" s="11"/>
      <c r="ILQ117" s="102"/>
      <c r="ILR117" s="100"/>
      <c r="ILS117" s="103"/>
      <c r="ILT117" s="104"/>
      <c r="ILU117" s="99"/>
      <c r="ILV117" s="100"/>
      <c r="ILW117" s="100"/>
      <c r="ILX117" s="100"/>
      <c r="ILY117" s="100"/>
      <c r="ILZ117" s="101"/>
      <c r="IMA117" s="12"/>
      <c r="IMB117" s="12"/>
      <c r="IMC117" s="101"/>
      <c r="IMD117" s="101"/>
      <c r="IME117" s="11"/>
      <c r="IMF117" s="11"/>
      <c r="IMG117" s="102"/>
      <c r="IMH117" s="100"/>
      <c r="IMI117" s="103"/>
      <c r="IMJ117" s="104"/>
      <c r="IMK117" s="99"/>
      <c r="IML117" s="100"/>
      <c r="IMM117" s="100"/>
      <c r="IMN117" s="100"/>
      <c r="IMO117" s="100"/>
      <c r="IMP117" s="101"/>
      <c r="IMQ117" s="12"/>
      <c r="IMR117" s="12"/>
      <c r="IMS117" s="101"/>
      <c r="IMT117" s="101"/>
      <c r="IMU117" s="11"/>
      <c r="IMV117" s="11"/>
      <c r="IMW117" s="102"/>
      <c r="IMX117" s="100"/>
      <c r="IMY117" s="103"/>
      <c r="IMZ117" s="104"/>
      <c r="INA117" s="99"/>
      <c r="INB117" s="100"/>
      <c r="INC117" s="100"/>
      <c r="IND117" s="100"/>
      <c r="INE117" s="100"/>
      <c r="INF117" s="101"/>
      <c r="ING117" s="12"/>
      <c r="INH117" s="12"/>
      <c r="INI117" s="101"/>
      <c r="INJ117" s="101"/>
      <c r="INK117" s="11"/>
      <c r="INL117" s="11"/>
      <c r="INM117" s="102"/>
      <c r="INN117" s="100"/>
      <c r="INO117" s="103"/>
      <c r="INP117" s="104"/>
      <c r="INQ117" s="99"/>
      <c r="INR117" s="100"/>
      <c r="INS117" s="100"/>
      <c r="INT117" s="100"/>
      <c r="INU117" s="100"/>
      <c r="INV117" s="101"/>
      <c r="INW117" s="12"/>
      <c r="INX117" s="12"/>
      <c r="INY117" s="101"/>
      <c r="INZ117" s="101"/>
      <c r="IOA117" s="11"/>
      <c r="IOB117" s="11"/>
      <c r="IOC117" s="102"/>
      <c r="IOD117" s="100"/>
      <c r="IOE117" s="103"/>
      <c r="IOF117" s="104"/>
      <c r="IOG117" s="99"/>
      <c r="IOH117" s="100"/>
      <c r="IOI117" s="100"/>
      <c r="IOJ117" s="100"/>
      <c r="IOK117" s="100"/>
      <c r="IOL117" s="101"/>
      <c r="IOM117" s="12"/>
      <c r="ION117" s="12"/>
      <c r="IOO117" s="101"/>
      <c r="IOP117" s="101"/>
      <c r="IOQ117" s="11"/>
      <c r="IOR117" s="11"/>
      <c r="IOS117" s="102"/>
      <c r="IOT117" s="100"/>
      <c r="IOU117" s="103"/>
      <c r="IOV117" s="104"/>
      <c r="IOW117" s="99"/>
      <c r="IOX117" s="100"/>
      <c r="IOY117" s="100"/>
      <c r="IOZ117" s="100"/>
      <c r="IPA117" s="100"/>
      <c r="IPB117" s="101"/>
      <c r="IPC117" s="12"/>
      <c r="IPD117" s="12"/>
      <c r="IPE117" s="101"/>
      <c r="IPF117" s="101"/>
      <c r="IPG117" s="11"/>
      <c r="IPH117" s="11"/>
      <c r="IPI117" s="102"/>
      <c r="IPJ117" s="100"/>
      <c r="IPK117" s="103"/>
      <c r="IPL117" s="104"/>
      <c r="IPM117" s="99"/>
      <c r="IPN117" s="100"/>
      <c r="IPO117" s="100"/>
      <c r="IPP117" s="100"/>
      <c r="IPQ117" s="100"/>
      <c r="IPR117" s="101"/>
      <c r="IPS117" s="12"/>
      <c r="IPT117" s="12"/>
      <c r="IPU117" s="101"/>
      <c r="IPV117" s="101"/>
      <c r="IPW117" s="11"/>
      <c r="IPX117" s="11"/>
      <c r="IPY117" s="102"/>
      <c r="IPZ117" s="100"/>
      <c r="IQA117" s="103"/>
      <c r="IQB117" s="104"/>
      <c r="IQC117" s="99"/>
      <c r="IQD117" s="100"/>
      <c r="IQE117" s="100"/>
      <c r="IQF117" s="100"/>
      <c r="IQG117" s="100"/>
      <c r="IQH117" s="101"/>
      <c r="IQI117" s="12"/>
      <c r="IQJ117" s="12"/>
      <c r="IQK117" s="101"/>
      <c r="IQL117" s="101"/>
      <c r="IQM117" s="11"/>
      <c r="IQN117" s="11"/>
      <c r="IQO117" s="102"/>
      <c r="IQP117" s="100"/>
      <c r="IQQ117" s="103"/>
      <c r="IQR117" s="104"/>
      <c r="IQS117" s="99"/>
      <c r="IQT117" s="100"/>
      <c r="IQU117" s="100"/>
      <c r="IQV117" s="100"/>
      <c r="IQW117" s="100"/>
      <c r="IQX117" s="101"/>
      <c r="IQY117" s="12"/>
      <c r="IQZ117" s="12"/>
      <c r="IRA117" s="101"/>
      <c r="IRB117" s="101"/>
      <c r="IRC117" s="11"/>
      <c r="IRD117" s="11"/>
      <c r="IRE117" s="102"/>
      <c r="IRF117" s="100"/>
      <c r="IRG117" s="103"/>
      <c r="IRH117" s="104"/>
      <c r="IRI117" s="99"/>
      <c r="IRJ117" s="100"/>
      <c r="IRK117" s="100"/>
      <c r="IRL117" s="100"/>
      <c r="IRM117" s="100"/>
      <c r="IRN117" s="101"/>
      <c r="IRO117" s="12"/>
      <c r="IRP117" s="12"/>
      <c r="IRQ117" s="101"/>
      <c r="IRR117" s="101"/>
      <c r="IRS117" s="11"/>
      <c r="IRT117" s="11"/>
      <c r="IRU117" s="102"/>
      <c r="IRV117" s="100"/>
      <c r="IRW117" s="103"/>
      <c r="IRX117" s="104"/>
      <c r="IRY117" s="99"/>
      <c r="IRZ117" s="100"/>
      <c r="ISA117" s="100"/>
      <c r="ISB117" s="100"/>
      <c r="ISC117" s="100"/>
      <c r="ISD117" s="101"/>
      <c r="ISE117" s="12"/>
      <c r="ISF117" s="12"/>
      <c r="ISG117" s="101"/>
      <c r="ISH117" s="101"/>
      <c r="ISI117" s="11"/>
      <c r="ISJ117" s="11"/>
      <c r="ISK117" s="102"/>
      <c r="ISL117" s="100"/>
      <c r="ISM117" s="103"/>
      <c r="ISN117" s="104"/>
      <c r="ISO117" s="99"/>
      <c r="ISP117" s="100"/>
      <c r="ISQ117" s="100"/>
      <c r="ISR117" s="100"/>
      <c r="ISS117" s="100"/>
      <c r="IST117" s="101"/>
      <c r="ISU117" s="12"/>
      <c r="ISV117" s="12"/>
      <c r="ISW117" s="101"/>
      <c r="ISX117" s="101"/>
      <c r="ISY117" s="11"/>
      <c r="ISZ117" s="11"/>
      <c r="ITA117" s="102"/>
      <c r="ITB117" s="100"/>
      <c r="ITC117" s="103"/>
      <c r="ITD117" s="104"/>
      <c r="ITE117" s="99"/>
      <c r="ITF117" s="100"/>
      <c r="ITG117" s="100"/>
      <c r="ITH117" s="100"/>
      <c r="ITI117" s="100"/>
      <c r="ITJ117" s="101"/>
      <c r="ITK117" s="12"/>
      <c r="ITL117" s="12"/>
      <c r="ITM117" s="101"/>
      <c r="ITN117" s="101"/>
      <c r="ITO117" s="11"/>
      <c r="ITP117" s="11"/>
      <c r="ITQ117" s="102"/>
      <c r="ITR117" s="100"/>
      <c r="ITS117" s="103"/>
      <c r="ITT117" s="104"/>
      <c r="ITU117" s="99"/>
      <c r="ITV117" s="100"/>
      <c r="ITW117" s="100"/>
      <c r="ITX117" s="100"/>
      <c r="ITY117" s="100"/>
      <c r="ITZ117" s="101"/>
      <c r="IUA117" s="12"/>
      <c r="IUB117" s="12"/>
      <c r="IUC117" s="101"/>
      <c r="IUD117" s="101"/>
      <c r="IUE117" s="11"/>
      <c r="IUF117" s="11"/>
      <c r="IUG117" s="102"/>
      <c r="IUH117" s="100"/>
      <c r="IUI117" s="103"/>
      <c r="IUJ117" s="104"/>
      <c r="IUK117" s="99"/>
      <c r="IUL117" s="100"/>
      <c r="IUM117" s="100"/>
      <c r="IUN117" s="100"/>
      <c r="IUO117" s="100"/>
      <c r="IUP117" s="101"/>
      <c r="IUQ117" s="12"/>
      <c r="IUR117" s="12"/>
      <c r="IUS117" s="101"/>
      <c r="IUT117" s="101"/>
      <c r="IUU117" s="11"/>
      <c r="IUV117" s="11"/>
      <c r="IUW117" s="102"/>
      <c r="IUX117" s="100"/>
      <c r="IUY117" s="103"/>
      <c r="IUZ117" s="104"/>
      <c r="IVA117" s="99"/>
      <c r="IVB117" s="100"/>
      <c r="IVC117" s="100"/>
      <c r="IVD117" s="100"/>
      <c r="IVE117" s="100"/>
      <c r="IVF117" s="101"/>
      <c r="IVG117" s="12"/>
      <c r="IVH117" s="12"/>
      <c r="IVI117" s="101"/>
      <c r="IVJ117" s="101"/>
      <c r="IVK117" s="11"/>
      <c r="IVL117" s="11"/>
      <c r="IVM117" s="102"/>
      <c r="IVN117" s="100"/>
      <c r="IVO117" s="103"/>
      <c r="IVP117" s="104"/>
      <c r="IVQ117" s="99"/>
      <c r="IVR117" s="100"/>
      <c r="IVS117" s="100"/>
      <c r="IVT117" s="100"/>
      <c r="IVU117" s="100"/>
      <c r="IVV117" s="101"/>
      <c r="IVW117" s="12"/>
      <c r="IVX117" s="12"/>
      <c r="IVY117" s="101"/>
      <c r="IVZ117" s="101"/>
      <c r="IWA117" s="11"/>
      <c r="IWB117" s="11"/>
      <c r="IWC117" s="102"/>
      <c r="IWD117" s="100"/>
      <c r="IWE117" s="103"/>
      <c r="IWF117" s="104"/>
      <c r="IWG117" s="99"/>
      <c r="IWH117" s="100"/>
      <c r="IWI117" s="100"/>
      <c r="IWJ117" s="100"/>
      <c r="IWK117" s="100"/>
      <c r="IWL117" s="101"/>
      <c r="IWM117" s="12"/>
      <c r="IWN117" s="12"/>
      <c r="IWO117" s="101"/>
      <c r="IWP117" s="101"/>
      <c r="IWQ117" s="11"/>
      <c r="IWR117" s="11"/>
      <c r="IWS117" s="102"/>
      <c r="IWT117" s="100"/>
      <c r="IWU117" s="103"/>
      <c r="IWV117" s="104"/>
      <c r="IWW117" s="99"/>
      <c r="IWX117" s="100"/>
      <c r="IWY117" s="100"/>
      <c r="IWZ117" s="100"/>
      <c r="IXA117" s="100"/>
      <c r="IXB117" s="101"/>
      <c r="IXC117" s="12"/>
      <c r="IXD117" s="12"/>
      <c r="IXE117" s="101"/>
      <c r="IXF117" s="101"/>
      <c r="IXG117" s="11"/>
      <c r="IXH117" s="11"/>
      <c r="IXI117" s="102"/>
      <c r="IXJ117" s="100"/>
      <c r="IXK117" s="103"/>
      <c r="IXL117" s="104"/>
      <c r="IXM117" s="99"/>
      <c r="IXN117" s="100"/>
      <c r="IXO117" s="100"/>
      <c r="IXP117" s="100"/>
      <c r="IXQ117" s="100"/>
      <c r="IXR117" s="101"/>
      <c r="IXS117" s="12"/>
      <c r="IXT117" s="12"/>
      <c r="IXU117" s="101"/>
      <c r="IXV117" s="101"/>
      <c r="IXW117" s="11"/>
      <c r="IXX117" s="11"/>
      <c r="IXY117" s="102"/>
      <c r="IXZ117" s="100"/>
      <c r="IYA117" s="103"/>
      <c r="IYB117" s="104"/>
      <c r="IYC117" s="99"/>
      <c r="IYD117" s="100"/>
      <c r="IYE117" s="100"/>
      <c r="IYF117" s="100"/>
      <c r="IYG117" s="100"/>
      <c r="IYH117" s="101"/>
      <c r="IYI117" s="12"/>
      <c r="IYJ117" s="12"/>
      <c r="IYK117" s="101"/>
      <c r="IYL117" s="101"/>
      <c r="IYM117" s="11"/>
      <c r="IYN117" s="11"/>
      <c r="IYO117" s="102"/>
      <c r="IYP117" s="100"/>
      <c r="IYQ117" s="103"/>
      <c r="IYR117" s="104"/>
      <c r="IYS117" s="99"/>
      <c r="IYT117" s="100"/>
      <c r="IYU117" s="100"/>
      <c r="IYV117" s="100"/>
      <c r="IYW117" s="100"/>
      <c r="IYX117" s="101"/>
      <c r="IYY117" s="12"/>
      <c r="IYZ117" s="12"/>
      <c r="IZA117" s="101"/>
      <c r="IZB117" s="101"/>
      <c r="IZC117" s="11"/>
      <c r="IZD117" s="11"/>
      <c r="IZE117" s="102"/>
      <c r="IZF117" s="100"/>
      <c r="IZG117" s="103"/>
      <c r="IZH117" s="104"/>
      <c r="IZI117" s="99"/>
      <c r="IZJ117" s="100"/>
      <c r="IZK117" s="100"/>
      <c r="IZL117" s="100"/>
      <c r="IZM117" s="100"/>
      <c r="IZN117" s="101"/>
      <c r="IZO117" s="12"/>
      <c r="IZP117" s="12"/>
      <c r="IZQ117" s="101"/>
      <c r="IZR117" s="101"/>
      <c r="IZS117" s="11"/>
      <c r="IZT117" s="11"/>
      <c r="IZU117" s="102"/>
      <c r="IZV117" s="100"/>
      <c r="IZW117" s="103"/>
      <c r="IZX117" s="104"/>
      <c r="IZY117" s="99"/>
      <c r="IZZ117" s="100"/>
      <c r="JAA117" s="100"/>
      <c r="JAB117" s="100"/>
      <c r="JAC117" s="100"/>
      <c r="JAD117" s="101"/>
      <c r="JAE117" s="12"/>
      <c r="JAF117" s="12"/>
      <c r="JAG117" s="101"/>
      <c r="JAH117" s="101"/>
      <c r="JAI117" s="11"/>
      <c r="JAJ117" s="11"/>
      <c r="JAK117" s="102"/>
      <c r="JAL117" s="100"/>
      <c r="JAM117" s="103"/>
      <c r="JAN117" s="104"/>
      <c r="JAO117" s="99"/>
      <c r="JAP117" s="100"/>
      <c r="JAQ117" s="100"/>
      <c r="JAR117" s="100"/>
      <c r="JAS117" s="100"/>
      <c r="JAT117" s="101"/>
      <c r="JAU117" s="12"/>
      <c r="JAV117" s="12"/>
      <c r="JAW117" s="101"/>
      <c r="JAX117" s="101"/>
      <c r="JAY117" s="11"/>
      <c r="JAZ117" s="11"/>
      <c r="JBA117" s="102"/>
      <c r="JBB117" s="100"/>
      <c r="JBC117" s="103"/>
      <c r="JBD117" s="104"/>
      <c r="JBE117" s="99"/>
      <c r="JBF117" s="100"/>
      <c r="JBG117" s="100"/>
      <c r="JBH117" s="100"/>
      <c r="JBI117" s="100"/>
      <c r="JBJ117" s="101"/>
      <c r="JBK117" s="12"/>
      <c r="JBL117" s="12"/>
      <c r="JBM117" s="101"/>
      <c r="JBN117" s="101"/>
      <c r="JBO117" s="11"/>
      <c r="JBP117" s="11"/>
      <c r="JBQ117" s="102"/>
      <c r="JBR117" s="100"/>
      <c r="JBS117" s="103"/>
      <c r="JBT117" s="104"/>
      <c r="JBU117" s="99"/>
      <c r="JBV117" s="100"/>
      <c r="JBW117" s="100"/>
      <c r="JBX117" s="100"/>
      <c r="JBY117" s="100"/>
      <c r="JBZ117" s="101"/>
      <c r="JCA117" s="12"/>
      <c r="JCB117" s="12"/>
      <c r="JCC117" s="101"/>
      <c r="JCD117" s="101"/>
      <c r="JCE117" s="11"/>
      <c r="JCF117" s="11"/>
      <c r="JCG117" s="102"/>
      <c r="JCH117" s="100"/>
      <c r="JCI117" s="103"/>
      <c r="JCJ117" s="104"/>
      <c r="JCK117" s="99"/>
      <c r="JCL117" s="100"/>
      <c r="JCM117" s="100"/>
      <c r="JCN117" s="100"/>
      <c r="JCO117" s="100"/>
      <c r="JCP117" s="101"/>
      <c r="JCQ117" s="12"/>
      <c r="JCR117" s="12"/>
      <c r="JCS117" s="101"/>
      <c r="JCT117" s="101"/>
      <c r="JCU117" s="11"/>
      <c r="JCV117" s="11"/>
      <c r="JCW117" s="102"/>
      <c r="JCX117" s="100"/>
      <c r="JCY117" s="103"/>
      <c r="JCZ117" s="104"/>
      <c r="JDA117" s="99"/>
      <c r="JDB117" s="100"/>
      <c r="JDC117" s="100"/>
      <c r="JDD117" s="100"/>
      <c r="JDE117" s="100"/>
      <c r="JDF117" s="101"/>
      <c r="JDG117" s="12"/>
      <c r="JDH117" s="12"/>
      <c r="JDI117" s="101"/>
      <c r="JDJ117" s="101"/>
      <c r="JDK117" s="11"/>
      <c r="JDL117" s="11"/>
      <c r="JDM117" s="102"/>
      <c r="JDN117" s="100"/>
      <c r="JDO117" s="103"/>
      <c r="JDP117" s="104"/>
      <c r="JDQ117" s="99"/>
      <c r="JDR117" s="100"/>
      <c r="JDS117" s="100"/>
      <c r="JDT117" s="100"/>
      <c r="JDU117" s="100"/>
      <c r="JDV117" s="101"/>
      <c r="JDW117" s="12"/>
      <c r="JDX117" s="12"/>
      <c r="JDY117" s="101"/>
      <c r="JDZ117" s="101"/>
      <c r="JEA117" s="11"/>
      <c r="JEB117" s="11"/>
      <c r="JEC117" s="102"/>
      <c r="JED117" s="100"/>
      <c r="JEE117" s="103"/>
      <c r="JEF117" s="104"/>
      <c r="JEG117" s="99"/>
      <c r="JEH117" s="100"/>
      <c r="JEI117" s="100"/>
      <c r="JEJ117" s="100"/>
      <c r="JEK117" s="100"/>
      <c r="JEL117" s="101"/>
      <c r="JEM117" s="12"/>
      <c r="JEN117" s="12"/>
      <c r="JEO117" s="101"/>
      <c r="JEP117" s="101"/>
      <c r="JEQ117" s="11"/>
      <c r="JER117" s="11"/>
      <c r="JES117" s="102"/>
      <c r="JET117" s="100"/>
      <c r="JEU117" s="103"/>
      <c r="JEV117" s="104"/>
      <c r="JEW117" s="99"/>
      <c r="JEX117" s="100"/>
      <c r="JEY117" s="100"/>
      <c r="JEZ117" s="100"/>
      <c r="JFA117" s="100"/>
      <c r="JFB117" s="101"/>
      <c r="JFC117" s="12"/>
      <c r="JFD117" s="12"/>
      <c r="JFE117" s="101"/>
      <c r="JFF117" s="101"/>
      <c r="JFG117" s="11"/>
      <c r="JFH117" s="11"/>
      <c r="JFI117" s="102"/>
      <c r="JFJ117" s="100"/>
      <c r="JFK117" s="103"/>
      <c r="JFL117" s="104"/>
      <c r="JFM117" s="99"/>
      <c r="JFN117" s="100"/>
      <c r="JFO117" s="100"/>
      <c r="JFP117" s="100"/>
      <c r="JFQ117" s="100"/>
      <c r="JFR117" s="101"/>
      <c r="JFS117" s="12"/>
      <c r="JFT117" s="12"/>
      <c r="JFU117" s="101"/>
      <c r="JFV117" s="101"/>
      <c r="JFW117" s="11"/>
      <c r="JFX117" s="11"/>
      <c r="JFY117" s="102"/>
      <c r="JFZ117" s="100"/>
      <c r="JGA117" s="103"/>
      <c r="JGB117" s="104"/>
      <c r="JGC117" s="99"/>
      <c r="JGD117" s="100"/>
      <c r="JGE117" s="100"/>
      <c r="JGF117" s="100"/>
      <c r="JGG117" s="100"/>
      <c r="JGH117" s="101"/>
      <c r="JGI117" s="12"/>
      <c r="JGJ117" s="12"/>
      <c r="JGK117" s="101"/>
      <c r="JGL117" s="101"/>
      <c r="JGM117" s="11"/>
      <c r="JGN117" s="11"/>
      <c r="JGO117" s="102"/>
      <c r="JGP117" s="100"/>
      <c r="JGQ117" s="103"/>
      <c r="JGR117" s="104"/>
      <c r="JGS117" s="99"/>
      <c r="JGT117" s="100"/>
      <c r="JGU117" s="100"/>
      <c r="JGV117" s="100"/>
      <c r="JGW117" s="100"/>
      <c r="JGX117" s="101"/>
      <c r="JGY117" s="12"/>
      <c r="JGZ117" s="12"/>
      <c r="JHA117" s="101"/>
      <c r="JHB117" s="101"/>
      <c r="JHC117" s="11"/>
      <c r="JHD117" s="11"/>
      <c r="JHE117" s="102"/>
      <c r="JHF117" s="100"/>
      <c r="JHG117" s="103"/>
      <c r="JHH117" s="104"/>
      <c r="JHI117" s="99"/>
      <c r="JHJ117" s="100"/>
      <c r="JHK117" s="100"/>
      <c r="JHL117" s="100"/>
      <c r="JHM117" s="100"/>
      <c r="JHN117" s="101"/>
      <c r="JHO117" s="12"/>
      <c r="JHP117" s="12"/>
      <c r="JHQ117" s="101"/>
      <c r="JHR117" s="101"/>
      <c r="JHS117" s="11"/>
      <c r="JHT117" s="11"/>
      <c r="JHU117" s="102"/>
      <c r="JHV117" s="100"/>
      <c r="JHW117" s="103"/>
      <c r="JHX117" s="104"/>
      <c r="JHY117" s="99"/>
      <c r="JHZ117" s="100"/>
      <c r="JIA117" s="100"/>
      <c r="JIB117" s="100"/>
      <c r="JIC117" s="100"/>
      <c r="JID117" s="101"/>
      <c r="JIE117" s="12"/>
      <c r="JIF117" s="12"/>
      <c r="JIG117" s="101"/>
      <c r="JIH117" s="101"/>
      <c r="JII117" s="11"/>
      <c r="JIJ117" s="11"/>
      <c r="JIK117" s="102"/>
      <c r="JIL117" s="100"/>
      <c r="JIM117" s="103"/>
      <c r="JIN117" s="104"/>
      <c r="JIO117" s="99"/>
      <c r="JIP117" s="100"/>
      <c r="JIQ117" s="100"/>
      <c r="JIR117" s="100"/>
      <c r="JIS117" s="100"/>
      <c r="JIT117" s="101"/>
      <c r="JIU117" s="12"/>
      <c r="JIV117" s="12"/>
      <c r="JIW117" s="101"/>
      <c r="JIX117" s="101"/>
      <c r="JIY117" s="11"/>
      <c r="JIZ117" s="11"/>
      <c r="JJA117" s="102"/>
      <c r="JJB117" s="100"/>
      <c r="JJC117" s="103"/>
      <c r="JJD117" s="104"/>
      <c r="JJE117" s="99"/>
      <c r="JJF117" s="100"/>
      <c r="JJG117" s="100"/>
      <c r="JJH117" s="100"/>
      <c r="JJI117" s="100"/>
      <c r="JJJ117" s="101"/>
      <c r="JJK117" s="12"/>
      <c r="JJL117" s="12"/>
      <c r="JJM117" s="101"/>
      <c r="JJN117" s="101"/>
      <c r="JJO117" s="11"/>
      <c r="JJP117" s="11"/>
      <c r="JJQ117" s="102"/>
      <c r="JJR117" s="100"/>
      <c r="JJS117" s="103"/>
      <c r="JJT117" s="104"/>
      <c r="JJU117" s="99"/>
      <c r="JJV117" s="100"/>
      <c r="JJW117" s="100"/>
      <c r="JJX117" s="100"/>
      <c r="JJY117" s="100"/>
      <c r="JJZ117" s="101"/>
      <c r="JKA117" s="12"/>
      <c r="JKB117" s="12"/>
      <c r="JKC117" s="101"/>
      <c r="JKD117" s="101"/>
      <c r="JKE117" s="11"/>
      <c r="JKF117" s="11"/>
      <c r="JKG117" s="102"/>
      <c r="JKH117" s="100"/>
      <c r="JKI117" s="103"/>
      <c r="JKJ117" s="104"/>
      <c r="JKK117" s="99"/>
      <c r="JKL117" s="100"/>
      <c r="JKM117" s="100"/>
      <c r="JKN117" s="100"/>
      <c r="JKO117" s="100"/>
      <c r="JKP117" s="101"/>
      <c r="JKQ117" s="12"/>
      <c r="JKR117" s="12"/>
      <c r="JKS117" s="101"/>
      <c r="JKT117" s="101"/>
      <c r="JKU117" s="11"/>
      <c r="JKV117" s="11"/>
      <c r="JKW117" s="102"/>
      <c r="JKX117" s="100"/>
      <c r="JKY117" s="103"/>
      <c r="JKZ117" s="104"/>
      <c r="JLA117" s="99"/>
      <c r="JLB117" s="100"/>
      <c r="JLC117" s="100"/>
      <c r="JLD117" s="100"/>
      <c r="JLE117" s="100"/>
      <c r="JLF117" s="101"/>
      <c r="JLG117" s="12"/>
      <c r="JLH117" s="12"/>
      <c r="JLI117" s="101"/>
      <c r="JLJ117" s="101"/>
      <c r="JLK117" s="11"/>
      <c r="JLL117" s="11"/>
      <c r="JLM117" s="102"/>
      <c r="JLN117" s="100"/>
      <c r="JLO117" s="103"/>
      <c r="JLP117" s="104"/>
      <c r="JLQ117" s="99"/>
      <c r="JLR117" s="100"/>
      <c r="JLS117" s="100"/>
      <c r="JLT117" s="100"/>
      <c r="JLU117" s="100"/>
      <c r="JLV117" s="101"/>
      <c r="JLW117" s="12"/>
      <c r="JLX117" s="12"/>
      <c r="JLY117" s="101"/>
      <c r="JLZ117" s="101"/>
      <c r="JMA117" s="11"/>
      <c r="JMB117" s="11"/>
      <c r="JMC117" s="102"/>
      <c r="JMD117" s="100"/>
      <c r="JME117" s="103"/>
      <c r="JMF117" s="104"/>
      <c r="JMG117" s="99"/>
      <c r="JMH117" s="100"/>
      <c r="JMI117" s="100"/>
      <c r="JMJ117" s="100"/>
      <c r="JMK117" s="100"/>
      <c r="JML117" s="101"/>
      <c r="JMM117" s="12"/>
      <c r="JMN117" s="12"/>
      <c r="JMO117" s="101"/>
      <c r="JMP117" s="101"/>
      <c r="JMQ117" s="11"/>
      <c r="JMR117" s="11"/>
      <c r="JMS117" s="102"/>
      <c r="JMT117" s="100"/>
      <c r="JMU117" s="103"/>
      <c r="JMV117" s="104"/>
      <c r="JMW117" s="99"/>
      <c r="JMX117" s="100"/>
      <c r="JMY117" s="100"/>
      <c r="JMZ117" s="100"/>
      <c r="JNA117" s="100"/>
      <c r="JNB117" s="101"/>
      <c r="JNC117" s="12"/>
      <c r="JND117" s="12"/>
      <c r="JNE117" s="101"/>
      <c r="JNF117" s="101"/>
      <c r="JNG117" s="11"/>
      <c r="JNH117" s="11"/>
      <c r="JNI117" s="102"/>
      <c r="JNJ117" s="100"/>
      <c r="JNK117" s="103"/>
      <c r="JNL117" s="104"/>
      <c r="JNM117" s="99"/>
      <c r="JNN117" s="100"/>
      <c r="JNO117" s="100"/>
      <c r="JNP117" s="100"/>
      <c r="JNQ117" s="100"/>
      <c r="JNR117" s="101"/>
      <c r="JNS117" s="12"/>
      <c r="JNT117" s="12"/>
      <c r="JNU117" s="101"/>
      <c r="JNV117" s="101"/>
      <c r="JNW117" s="11"/>
      <c r="JNX117" s="11"/>
      <c r="JNY117" s="102"/>
      <c r="JNZ117" s="100"/>
      <c r="JOA117" s="103"/>
      <c r="JOB117" s="104"/>
      <c r="JOC117" s="99"/>
      <c r="JOD117" s="100"/>
      <c r="JOE117" s="100"/>
      <c r="JOF117" s="100"/>
      <c r="JOG117" s="100"/>
      <c r="JOH117" s="101"/>
      <c r="JOI117" s="12"/>
      <c r="JOJ117" s="12"/>
      <c r="JOK117" s="101"/>
      <c r="JOL117" s="101"/>
      <c r="JOM117" s="11"/>
      <c r="JON117" s="11"/>
      <c r="JOO117" s="102"/>
      <c r="JOP117" s="100"/>
      <c r="JOQ117" s="103"/>
      <c r="JOR117" s="104"/>
      <c r="JOS117" s="99"/>
      <c r="JOT117" s="100"/>
      <c r="JOU117" s="100"/>
      <c r="JOV117" s="100"/>
      <c r="JOW117" s="100"/>
      <c r="JOX117" s="101"/>
      <c r="JOY117" s="12"/>
      <c r="JOZ117" s="12"/>
      <c r="JPA117" s="101"/>
      <c r="JPB117" s="101"/>
      <c r="JPC117" s="11"/>
      <c r="JPD117" s="11"/>
      <c r="JPE117" s="102"/>
      <c r="JPF117" s="100"/>
      <c r="JPG117" s="103"/>
      <c r="JPH117" s="104"/>
      <c r="JPI117" s="99"/>
      <c r="JPJ117" s="100"/>
      <c r="JPK117" s="100"/>
      <c r="JPL117" s="100"/>
      <c r="JPM117" s="100"/>
      <c r="JPN117" s="101"/>
      <c r="JPO117" s="12"/>
      <c r="JPP117" s="12"/>
      <c r="JPQ117" s="101"/>
      <c r="JPR117" s="101"/>
      <c r="JPS117" s="11"/>
      <c r="JPT117" s="11"/>
      <c r="JPU117" s="102"/>
      <c r="JPV117" s="100"/>
      <c r="JPW117" s="103"/>
      <c r="JPX117" s="104"/>
      <c r="JPY117" s="99"/>
      <c r="JPZ117" s="100"/>
      <c r="JQA117" s="100"/>
      <c r="JQB117" s="100"/>
      <c r="JQC117" s="100"/>
      <c r="JQD117" s="101"/>
      <c r="JQE117" s="12"/>
      <c r="JQF117" s="12"/>
      <c r="JQG117" s="101"/>
      <c r="JQH117" s="101"/>
      <c r="JQI117" s="11"/>
      <c r="JQJ117" s="11"/>
      <c r="JQK117" s="102"/>
      <c r="JQL117" s="100"/>
      <c r="JQM117" s="103"/>
      <c r="JQN117" s="104"/>
      <c r="JQO117" s="99"/>
      <c r="JQP117" s="100"/>
      <c r="JQQ117" s="100"/>
      <c r="JQR117" s="100"/>
      <c r="JQS117" s="100"/>
      <c r="JQT117" s="101"/>
      <c r="JQU117" s="12"/>
      <c r="JQV117" s="12"/>
      <c r="JQW117" s="101"/>
      <c r="JQX117" s="101"/>
      <c r="JQY117" s="11"/>
      <c r="JQZ117" s="11"/>
      <c r="JRA117" s="102"/>
      <c r="JRB117" s="100"/>
      <c r="JRC117" s="103"/>
      <c r="JRD117" s="104"/>
      <c r="JRE117" s="99"/>
      <c r="JRF117" s="100"/>
      <c r="JRG117" s="100"/>
      <c r="JRH117" s="100"/>
      <c r="JRI117" s="100"/>
      <c r="JRJ117" s="101"/>
      <c r="JRK117" s="12"/>
      <c r="JRL117" s="12"/>
      <c r="JRM117" s="101"/>
      <c r="JRN117" s="101"/>
      <c r="JRO117" s="11"/>
      <c r="JRP117" s="11"/>
      <c r="JRQ117" s="102"/>
      <c r="JRR117" s="100"/>
      <c r="JRS117" s="103"/>
      <c r="JRT117" s="104"/>
      <c r="JRU117" s="99"/>
      <c r="JRV117" s="100"/>
      <c r="JRW117" s="100"/>
      <c r="JRX117" s="100"/>
      <c r="JRY117" s="100"/>
      <c r="JRZ117" s="101"/>
      <c r="JSA117" s="12"/>
      <c r="JSB117" s="12"/>
      <c r="JSC117" s="101"/>
      <c r="JSD117" s="101"/>
      <c r="JSE117" s="11"/>
      <c r="JSF117" s="11"/>
      <c r="JSG117" s="102"/>
      <c r="JSH117" s="100"/>
      <c r="JSI117" s="103"/>
      <c r="JSJ117" s="104"/>
      <c r="JSK117" s="99"/>
      <c r="JSL117" s="100"/>
      <c r="JSM117" s="100"/>
      <c r="JSN117" s="100"/>
      <c r="JSO117" s="100"/>
      <c r="JSP117" s="101"/>
      <c r="JSQ117" s="12"/>
      <c r="JSR117" s="12"/>
      <c r="JSS117" s="101"/>
      <c r="JST117" s="101"/>
      <c r="JSU117" s="11"/>
      <c r="JSV117" s="11"/>
      <c r="JSW117" s="102"/>
      <c r="JSX117" s="100"/>
      <c r="JSY117" s="103"/>
      <c r="JSZ117" s="104"/>
      <c r="JTA117" s="99"/>
      <c r="JTB117" s="100"/>
      <c r="JTC117" s="100"/>
      <c r="JTD117" s="100"/>
      <c r="JTE117" s="100"/>
      <c r="JTF117" s="101"/>
      <c r="JTG117" s="12"/>
      <c r="JTH117" s="12"/>
      <c r="JTI117" s="101"/>
      <c r="JTJ117" s="101"/>
      <c r="JTK117" s="11"/>
      <c r="JTL117" s="11"/>
      <c r="JTM117" s="102"/>
      <c r="JTN117" s="100"/>
      <c r="JTO117" s="103"/>
      <c r="JTP117" s="104"/>
      <c r="JTQ117" s="99"/>
      <c r="JTR117" s="100"/>
      <c r="JTS117" s="100"/>
      <c r="JTT117" s="100"/>
      <c r="JTU117" s="100"/>
      <c r="JTV117" s="101"/>
      <c r="JTW117" s="12"/>
      <c r="JTX117" s="12"/>
      <c r="JTY117" s="101"/>
      <c r="JTZ117" s="101"/>
      <c r="JUA117" s="11"/>
      <c r="JUB117" s="11"/>
      <c r="JUC117" s="102"/>
      <c r="JUD117" s="100"/>
      <c r="JUE117" s="103"/>
      <c r="JUF117" s="104"/>
      <c r="JUG117" s="99"/>
      <c r="JUH117" s="100"/>
      <c r="JUI117" s="100"/>
      <c r="JUJ117" s="100"/>
      <c r="JUK117" s="100"/>
      <c r="JUL117" s="101"/>
      <c r="JUM117" s="12"/>
      <c r="JUN117" s="12"/>
      <c r="JUO117" s="101"/>
      <c r="JUP117" s="101"/>
      <c r="JUQ117" s="11"/>
      <c r="JUR117" s="11"/>
      <c r="JUS117" s="102"/>
      <c r="JUT117" s="100"/>
      <c r="JUU117" s="103"/>
      <c r="JUV117" s="104"/>
      <c r="JUW117" s="99"/>
      <c r="JUX117" s="100"/>
      <c r="JUY117" s="100"/>
      <c r="JUZ117" s="100"/>
      <c r="JVA117" s="100"/>
      <c r="JVB117" s="101"/>
      <c r="JVC117" s="12"/>
      <c r="JVD117" s="12"/>
      <c r="JVE117" s="101"/>
      <c r="JVF117" s="101"/>
      <c r="JVG117" s="11"/>
      <c r="JVH117" s="11"/>
      <c r="JVI117" s="102"/>
      <c r="JVJ117" s="100"/>
      <c r="JVK117" s="103"/>
      <c r="JVL117" s="104"/>
      <c r="JVM117" s="99"/>
      <c r="JVN117" s="100"/>
      <c r="JVO117" s="100"/>
      <c r="JVP117" s="100"/>
      <c r="JVQ117" s="100"/>
      <c r="JVR117" s="101"/>
      <c r="JVS117" s="12"/>
      <c r="JVT117" s="12"/>
      <c r="JVU117" s="101"/>
      <c r="JVV117" s="101"/>
      <c r="JVW117" s="11"/>
      <c r="JVX117" s="11"/>
      <c r="JVY117" s="102"/>
      <c r="JVZ117" s="100"/>
      <c r="JWA117" s="103"/>
      <c r="JWB117" s="104"/>
      <c r="JWC117" s="99"/>
      <c r="JWD117" s="100"/>
      <c r="JWE117" s="100"/>
      <c r="JWF117" s="100"/>
      <c r="JWG117" s="100"/>
      <c r="JWH117" s="101"/>
      <c r="JWI117" s="12"/>
      <c r="JWJ117" s="12"/>
      <c r="JWK117" s="101"/>
      <c r="JWL117" s="101"/>
      <c r="JWM117" s="11"/>
      <c r="JWN117" s="11"/>
      <c r="JWO117" s="102"/>
      <c r="JWP117" s="100"/>
      <c r="JWQ117" s="103"/>
      <c r="JWR117" s="104"/>
      <c r="JWS117" s="99"/>
      <c r="JWT117" s="100"/>
      <c r="JWU117" s="100"/>
      <c r="JWV117" s="100"/>
      <c r="JWW117" s="100"/>
      <c r="JWX117" s="101"/>
      <c r="JWY117" s="12"/>
      <c r="JWZ117" s="12"/>
      <c r="JXA117" s="101"/>
      <c r="JXB117" s="101"/>
      <c r="JXC117" s="11"/>
      <c r="JXD117" s="11"/>
      <c r="JXE117" s="102"/>
      <c r="JXF117" s="100"/>
      <c r="JXG117" s="103"/>
      <c r="JXH117" s="104"/>
      <c r="JXI117" s="99"/>
      <c r="JXJ117" s="100"/>
      <c r="JXK117" s="100"/>
      <c r="JXL117" s="100"/>
      <c r="JXM117" s="100"/>
      <c r="JXN117" s="101"/>
      <c r="JXO117" s="12"/>
      <c r="JXP117" s="12"/>
      <c r="JXQ117" s="101"/>
      <c r="JXR117" s="101"/>
      <c r="JXS117" s="11"/>
      <c r="JXT117" s="11"/>
      <c r="JXU117" s="102"/>
      <c r="JXV117" s="100"/>
      <c r="JXW117" s="103"/>
      <c r="JXX117" s="104"/>
      <c r="JXY117" s="99"/>
      <c r="JXZ117" s="100"/>
      <c r="JYA117" s="100"/>
      <c r="JYB117" s="100"/>
      <c r="JYC117" s="100"/>
      <c r="JYD117" s="101"/>
      <c r="JYE117" s="12"/>
      <c r="JYF117" s="12"/>
      <c r="JYG117" s="101"/>
      <c r="JYH117" s="101"/>
      <c r="JYI117" s="11"/>
      <c r="JYJ117" s="11"/>
      <c r="JYK117" s="102"/>
      <c r="JYL117" s="100"/>
      <c r="JYM117" s="103"/>
      <c r="JYN117" s="104"/>
      <c r="JYO117" s="99"/>
      <c r="JYP117" s="100"/>
      <c r="JYQ117" s="100"/>
      <c r="JYR117" s="100"/>
      <c r="JYS117" s="100"/>
      <c r="JYT117" s="101"/>
      <c r="JYU117" s="12"/>
      <c r="JYV117" s="12"/>
      <c r="JYW117" s="101"/>
      <c r="JYX117" s="101"/>
      <c r="JYY117" s="11"/>
      <c r="JYZ117" s="11"/>
      <c r="JZA117" s="102"/>
      <c r="JZB117" s="100"/>
      <c r="JZC117" s="103"/>
      <c r="JZD117" s="104"/>
      <c r="JZE117" s="99"/>
      <c r="JZF117" s="100"/>
      <c r="JZG117" s="100"/>
      <c r="JZH117" s="100"/>
      <c r="JZI117" s="100"/>
      <c r="JZJ117" s="101"/>
      <c r="JZK117" s="12"/>
      <c r="JZL117" s="12"/>
      <c r="JZM117" s="101"/>
      <c r="JZN117" s="101"/>
      <c r="JZO117" s="11"/>
      <c r="JZP117" s="11"/>
      <c r="JZQ117" s="102"/>
      <c r="JZR117" s="100"/>
      <c r="JZS117" s="103"/>
      <c r="JZT117" s="104"/>
      <c r="JZU117" s="99"/>
      <c r="JZV117" s="100"/>
      <c r="JZW117" s="100"/>
      <c r="JZX117" s="100"/>
      <c r="JZY117" s="100"/>
      <c r="JZZ117" s="101"/>
      <c r="KAA117" s="12"/>
      <c r="KAB117" s="12"/>
      <c r="KAC117" s="101"/>
      <c r="KAD117" s="101"/>
      <c r="KAE117" s="11"/>
      <c r="KAF117" s="11"/>
      <c r="KAG117" s="102"/>
      <c r="KAH117" s="100"/>
      <c r="KAI117" s="103"/>
      <c r="KAJ117" s="104"/>
      <c r="KAK117" s="99"/>
      <c r="KAL117" s="100"/>
      <c r="KAM117" s="100"/>
      <c r="KAN117" s="100"/>
      <c r="KAO117" s="100"/>
      <c r="KAP117" s="101"/>
      <c r="KAQ117" s="12"/>
      <c r="KAR117" s="12"/>
      <c r="KAS117" s="101"/>
      <c r="KAT117" s="101"/>
      <c r="KAU117" s="11"/>
      <c r="KAV117" s="11"/>
      <c r="KAW117" s="102"/>
      <c r="KAX117" s="100"/>
      <c r="KAY117" s="103"/>
      <c r="KAZ117" s="104"/>
      <c r="KBA117" s="99"/>
      <c r="KBB117" s="100"/>
      <c r="KBC117" s="100"/>
      <c r="KBD117" s="100"/>
      <c r="KBE117" s="100"/>
      <c r="KBF117" s="101"/>
      <c r="KBG117" s="12"/>
      <c r="KBH117" s="12"/>
      <c r="KBI117" s="101"/>
      <c r="KBJ117" s="101"/>
      <c r="KBK117" s="11"/>
      <c r="KBL117" s="11"/>
      <c r="KBM117" s="102"/>
      <c r="KBN117" s="100"/>
      <c r="KBO117" s="103"/>
      <c r="KBP117" s="104"/>
      <c r="KBQ117" s="99"/>
      <c r="KBR117" s="100"/>
      <c r="KBS117" s="100"/>
      <c r="KBT117" s="100"/>
      <c r="KBU117" s="100"/>
      <c r="KBV117" s="101"/>
      <c r="KBW117" s="12"/>
      <c r="KBX117" s="12"/>
      <c r="KBY117" s="101"/>
      <c r="KBZ117" s="101"/>
      <c r="KCA117" s="11"/>
      <c r="KCB117" s="11"/>
      <c r="KCC117" s="102"/>
      <c r="KCD117" s="100"/>
      <c r="KCE117" s="103"/>
      <c r="KCF117" s="104"/>
      <c r="KCG117" s="99"/>
      <c r="KCH117" s="100"/>
      <c r="KCI117" s="100"/>
      <c r="KCJ117" s="100"/>
      <c r="KCK117" s="100"/>
      <c r="KCL117" s="101"/>
      <c r="KCM117" s="12"/>
      <c r="KCN117" s="12"/>
      <c r="KCO117" s="101"/>
      <c r="KCP117" s="101"/>
      <c r="KCQ117" s="11"/>
      <c r="KCR117" s="11"/>
      <c r="KCS117" s="102"/>
      <c r="KCT117" s="100"/>
      <c r="KCU117" s="103"/>
      <c r="KCV117" s="104"/>
      <c r="KCW117" s="99"/>
      <c r="KCX117" s="100"/>
      <c r="KCY117" s="100"/>
      <c r="KCZ117" s="100"/>
      <c r="KDA117" s="100"/>
      <c r="KDB117" s="101"/>
      <c r="KDC117" s="12"/>
      <c r="KDD117" s="12"/>
      <c r="KDE117" s="101"/>
      <c r="KDF117" s="101"/>
      <c r="KDG117" s="11"/>
      <c r="KDH117" s="11"/>
      <c r="KDI117" s="102"/>
      <c r="KDJ117" s="100"/>
      <c r="KDK117" s="103"/>
      <c r="KDL117" s="104"/>
      <c r="KDM117" s="99"/>
      <c r="KDN117" s="100"/>
      <c r="KDO117" s="100"/>
      <c r="KDP117" s="100"/>
      <c r="KDQ117" s="100"/>
      <c r="KDR117" s="101"/>
      <c r="KDS117" s="12"/>
      <c r="KDT117" s="12"/>
      <c r="KDU117" s="101"/>
      <c r="KDV117" s="101"/>
      <c r="KDW117" s="11"/>
      <c r="KDX117" s="11"/>
      <c r="KDY117" s="102"/>
      <c r="KDZ117" s="100"/>
      <c r="KEA117" s="103"/>
      <c r="KEB117" s="104"/>
      <c r="KEC117" s="99"/>
      <c r="KED117" s="100"/>
      <c r="KEE117" s="100"/>
      <c r="KEF117" s="100"/>
      <c r="KEG117" s="100"/>
      <c r="KEH117" s="101"/>
      <c r="KEI117" s="12"/>
      <c r="KEJ117" s="12"/>
      <c r="KEK117" s="101"/>
      <c r="KEL117" s="101"/>
      <c r="KEM117" s="11"/>
      <c r="KEN117" s="11"/>
      <c r="KEO117" s="102"/>
      <c r="KEP117" s="100"/>
      <c r="KEQ117" s="103"/>
      <c r="KER117" s="104"/>
      <c r="KES117" s="99"/>
      <c r="KET117" s="100"/>
      <c r="KEU117" s="100"/>
      <c r="KEV117" s="100"/>
      <c r="KEW117" s="100"/>
      <c r="KEX117" s="101"/>
      <c r="KEY117" s="12"/>
      <c r="KEZ117" s="12"/>
      <c r="KFA117" s="101"/>
      <c r="KFB117" s="101"/>
      <c r="KFC117" s="11"/>
      <c r="KFD117" s="11"/>
      <c r="KFE117" s="102"/>
      <c r="KFF117" s="100"/>
      <c r="KFG117" s="103"/>
      <c r="KFH117" s="104"/>
      <c r="KFI117" s="99"/>
      <c r="KFJ117" s="100"/>
      <c r="KFK117" s="100"/>
      <c r="KFL117" s="100"/>
      <c r="KFM117" s="100"/>
      <c r="KFN117" s="101"/>
      <c r="KFO117" s="12"/>
      <c r="KFP117" s="12"/>
      <c r="KFQ117" s="101"/>
      <c r="KFR117" s="101"/>
      <c r="KFS117" s="11"/>
      <c r="KFT117" s="11"/>
      <c r="KFU117" s="102"/>
      <c r="KFV117" s="100"/>
      <c r="KFW117" s="103"/>
      <c r="KFX117" s="104"/>
      <c r="KFY117" s="99"/>
      <c r="KFZ117" s="100"/>
      <c r="KGA117" s="100"/>
      <c r="KGB117" s="100"/>
      <c r="KGC117" s="100"/>
      <c r="KGD117" s="101"/>
      <c r="KGE117" s="12"/>
      <c r="KGF117" s="12"/>
      <c r="KGG117" s="101"/>
      <c r="KGH117" s="101"/>
      <c r="KGI117" s="11"/>
      <c r="KGJ117" s="11"/>
      <c r="KGK117" s="102"/>
      <c r="KGL117" s="100"/>
      <c r="KGM117" s="103"/>
      <c r="KGN117" s="104"/>
      <c r="KGO117" s="99"/>
      <c r="KGP117" s="100"/>
      <c r="KGQ117" s="100"/>
      <c r="KGR117" s="100"/>
      <c r="KGS117" s="100"/>
      <c r="KGT117" s="101"/>
      <c r="KGU117" s="12"/>
      <c r="KGV117" s="12"/>
      <c r="KGW117" s="101"/>
      <c r="KGX117" s="101"/>
      <c r="KGY117" s="11"/>
      <c r="KGZ117" s="11"/>
      <c r="KHA117" s="102"/>
      <c r="KHB117" s="100"/>
      <c r="KHC117" s="103"/>
      <c r="KHD117" s="104"/>
      <c r="KHE117" s="99"/>
      <c r="KHF117" s="100"/>
      <c r="KHG117" s="100"/>
      <c r="KHH117" s="100"/>
      <c r="KHI117" s="100"/>
      <c r="KHJ117" s="101"/>
      <c r="KHK117" s="12"/>
      <c r="KHL117" s="12"/>
      <c r="KHM117" s="101"/>
      <c r="KHN117" s="101"/>
      <c r="KHO117" s="11"/>
      <c r="KHP117" s="11"/>
      <c r="KHQ117" s="102"/>
      <c r="KHR117" s="100"/>
      <c r="KHS117" s="103"/>
      <c r="KHT117" s="104"/>
      <c r="KHU117" s="99"/>
      <c r="KHV117" s="100"/>
      <c r="KHW117" s="100"/>
      <c r="KHX117" s="100"/>
      <c r="KHY117" s="100"/>
      <c r="KHZ117" s="101"/>
      <c r="KIA117" s="12"/>
      <c r="KIB117" s="12"/>
      <c r="KIC117" s="101"/>
      <c r="KID117" s="101"/>
      <c r="KIE117" s="11"/>
      <c r="KIF117" s="11"/>
      <c r="KIG117" s="102"/>
      <c r="KIH117" s="100"/>
      <c r="KII117" s="103"/>
      <c r="KIJ117" s="104"/>
      <c r="KIK117" s="99"/>
      <c r="KIL117" s="100"/>
      <c r="KIM117" s="100"/>
      <c r="KIN117" s="100"/>
      <c r="KIO117" s="100"/>
      <c r="KIP117" s="101"/>
      <c r="KIQ117" s="12"/>
      <c r="KIR117" s="12"/>
      <c r="KIS117" s="101"/>
      <c r="KIT117" s="101"/>
      <c r="KIU117" s="11"/>
      <c r="KIV117" s="11"/>
      <c r="KIW117" s="102"/>
      <c r="KIX117" s="100"/>
      <c r="KIY117" s="103"/>
      <c r="KIZ117" s="104"/>
      <c r="KJA117" s="99"/>
      <c r="KJB117" s="100"/>
      <c r="KJC117" s="100"/>
      <c r="KJD117" s="100"/>
      <c r="KJE117" s="100"/>
      <c r="KJF117" s="101"/>
      <c r="KJG117" s="12"/>
      <c r="KJH117" s="12"/>
      <c r="KJI117" s="101"/>
      <c r="KJJ117" s="101"/>
      <c r="KJK117" s="11"/>
      <c r="KJL117" s="11"/>
      <c r="KJM117" s="102"/>
      <c r="KJN117" s="100"/>
      <c r="KJO117" s="103"/>
      <c r="KJP117" s="104"/>
      <c r="KJQ117" s="99"/>
      <c r="KJR117" s="100"/>
      <c r="KJS117" s="100"/>
      <c r="KJT117" s="100"/>
      <c r="KJU117" s="100"/>
      <c r="KJV117" s="101"/>
      <c r="KJW117" s="12"/>
      <c r="KJX117" s="12"/>
      <c r="KJY117" s="101"/>
      <c r="KJZ117" s="101"/>
      <c r="KKA117" s="11"/>
      <c r="KKB117" s="11"/>
      <c r="KKC117" s="102"/>
      <c r="KKD117" s="100"/>
      <c r="KKE117" s="103"/>
      <c r="KKF117" s="104"/>
      <c r="KKG117" s="99"/>
      <c r="KKH117" s="100"/>
      <c r="KKI117" s="100"/>
      <c r="KKJ117" s="100"/>
      <c r="KKK117" s="100"/>
      <c r="KKL117" s="101"/>
      <c r="KKM117" s="12"/>
      <c r="KKN117" s="12"/>
      <c r="KKO117" s="101"/>
      <c r="KKP117" s="101"/>
      <c r="KKQ117" s="11"/>
      <c r="KKR117" s="11"/>
      <c r="KKS117" s="102"/>
      <c r="KKT117" s="100"/>
      <c r="KKU117" s="103"/>
      <c r="KKV117" s="104"/>
      <c r="KKW117" s="99"/>
      <c r="KKX117" s="100"/>
      <c r="KKY117" s="100"/>
      <c r="KKZ117" s="100"/>
      <c r="KLA117" s="100"/>
      <c r="KLB117" s="101"/>
      <c r="KLC117" s="12"/>
      <c r="KLD117" s="12"/>
      <c r="KLE117" s="101"/>
      <c r="KLF117" s="101"/>
      <c r="KLG117" s="11"/>
      <c r="KLH117" s="11"/>
      <c r="KLI117" s="102"/>
      <c r="KLJ117" s="100"/>
      <c r="KLK117" s="103"/>
      <c r="KLL117" s="104"/>
      <c r="KLM117" s="99"/>
      <c r="KLN117" s="100"/>
      <c r="KLO117" s="100"/>
      <c r="KLP117" s="100"/>
      <c r="KLQ117" s="100"/>
      <c r="KLR117" s="101"/>
      <c r="KLS117" s="12"/>
      <c r="KLT117" s="12"/>
      <c r="KLU117" s="101"/>
      <c r="KLV117" s="101"/>
      <c r="KLW117" s="11"/>
      <c r="KLX117" s="11"/>
      <c r="KLY117" s="102"/>
      <c r="KLZ117" s="100"/>
      <c r="KMA117" s="103"/>
      <c r="KMB117" s="104"/>
      <c r="KMC117" s="99"/>
      <c r="KMD117" s="100"/>
      <c r="KME117" s="100"/>
      <c r="KMF117" s="100"/>
      <c r="KMG117" s="100"/>
      <c r="KMH117" s="101"/>
      <c r="KMI117" s="12"/>
      <c r="KMJ117" s="12"/>
      <c r="KMK117" s="101"/>
      <c r="KML117" s="101"/>
      <c r="KMM117" s="11"/>
      <c r="KMN117" s="11"/>
      <c r="KMO117" s="102"/>
      <c r="KMP117" s="100"/>
      <c r="KMQ117" s="103"/>
      <c r="KMR117" s="104"/>
      <c r="KMS117" s="99"/>
      <c r="KMT117" s="100"/>
      <c r="KMU117" s="100"/>
      <c r="KMV117" s="100"/>
      <c r="KMW117" s="100"/>
      <c r="KMX117" s="101"/>
      <c r="KMY117" s="12"/>
      <c r="KMZ117" s="12"/>
      <c r="KNA117" s="101"/>
      <c r="KNB117" s="101"/>
      <c r="KNC117" s="11"/>
      <c r="KND117" s="11"/>
      <c r="KNE117" s="102"/>
      <c r="KNF117" s="100"/>
      <c r="KNG117" s="103"/>
      <c r="KNH117" s="104"/>
      <c r="KNI117" s="99"/>
      <c r="KNJ117" s="100"/>
      <c r="KNK117" s="100"/>
      <c r="KNL117" s="100"/>
      <c r="KNM117" s="100"/>
      <c r="KNN117" s="101"/>
      <c r="KNO117" s="12"/>
      <c r="KNP117" s="12"/>
      <c r="KNQ117" s="101"/>
      <c r="KNR117" s="101"/>
      <c r="KNS117" s="11"/>
      <c r="KNT117" s="11"/>
      <c r="KNU117" s="102"/>
      <c r="KNV117" s="100"/>
      <c r="KNW117" s="103"/>
      <c r="KNX117" s="104"/>
      <c r="KNY117" s="99"/>
      <c r="KNZ117" s="100"/>
      <c r="KOA117" s="100"/>
      <c r="KOB117" s="100"/>
      <c r="KOC117" s="100"/>
      <c r="KOD117" s="101"/>
      <c r="KOE117" s="12"/>
      <c r="KOF117" s="12"/>
      <c r="KOG117" s="101"/>
      <c r="KOH117" s="101"/>
      <c r="KOI117" s="11"/>
      <c r="KOJ117" s="11"/>
      <c r="KOK117" s="102"/>
      <c r="KOL117" s="100"/>
      <c r="KOM117" s="103"/>
      <c r="KON117" s="104"/>
      <c r="KOO117" s="99"/>
      <c r="KOP117" s="100"/>
      <c r="KOQ117" s="100"/>
      <c r="KOR117" s="100"/>
      <c r="KOS117" s="100"/>
      <c r="KOT117" s="101"/>
      <c r="KOU117" s="12"/>
      <c r="KOV117" s="12"/>
      <c r="KOW117" s="101"/>
      <c r="KOX117" s="101"/>
      <c r="KOY117" s="11"/>
      <c r="KOZ117" s="11"/>
      <c r="KPA117" s="102"/>
      <c r="KPB117" s="100"/>
      <c r="KPC117" s="103"/>
      <c r="KPD117" s="104"/>
      <c r="KPE117" s="99"/>
      <c r="KPF117" s="100"/>
      <c r="KPG117" s="100"/>
      <c r="KPH117" s="100"/>
      <c r="KPI117" s="100"/>
      <c r="KPJ117" s="101"/>
      <c r="KPK117" s="12"/>
      <c r="KPL117" s="12"/>
      <c r="KPM117" s="101"/>
      <c r="KPN117" s="101"/>
      <c r="KPO117" s="11"/>
      <c r="KPP117" s="11"/>
      <c r="KPQ117" s="102"/>
      <c r="KPR117" s="100"/>
      <c r="KPS117" s="103"/>
      <c r="KPT117" s="104"/>
      <c r="KPU117" s="99"/>
      <c r="KPV117" s="100"/>
      <c r="KPW117" s="100"/>
      <c r="KPX117" s="100"/>
      <c r="KPY117" s="100"/>
      <c r="KPZ117" s="101"/>
      <c r="KQA117" s="12"/>
      <c r="KQB117" s="12"/>
      <c r="KQC117" s="101"/>
      <c r="KQD117" s="101"/>
      <c r="KQE117" s="11"/>
      <c r="KQF117" s="11"/>
      <c r="KQG117" s="102"/>
      <c r="KQH117" s="100"/>
      <c r="KQI117" s="103"/>
      <c r="KQJ117" s="104"/>
      <c r="KQK117" s="99"/>
      <c r="KQL117" s="100"/>
      <c r="KQM117" s="100"/>
      <c r="KQN117" s="100"/>
      <c r="KQO117" s="100"/>
      <c r="KQP117" s="101"/>
      <c r="KQQ117" s="12"/>
      <c r="KQR117" s="12"/>
      <c r="KQS117" s="101"/>
      <c r="KQT117" s="101"/>
      <c r="KQU117" s="11"/>
      <c r="KQV117" s="11"/>
      <c r="KQW117" s="102"/>
      <c r="KQX117" s="100"/>
      <c r="KQY117" s="103"/>
      <c r="KQZ117" s="104"/>
      <c r="KRA117" s="99"/>
      <c r="KRB117" s="100"/>
      <c r="KRC117" s="100"/>
      <c r="KRD117" s="100"/>
      <c r="KRE117" s="100"/>
      <c r="KRF117" s="101"/>
      <c r="KRG117" s="12"/>
      <c r="KRH117" s="12"/>
      <c r="KRI117" s="101"/>
      <c r="KRJ117" s="101"/>
      <c r="KRK117" s="11"/>
      <c r="KRL117" s="11"/>
      <c r="KRM117" s="102"/>
      <c r="KRN117" s="100"/>
      <c r="KRO117" s="103"/>
      <c r="KRP117" s="104"/>
      <c r="KRQ117" s="99"/>
      <c r="KRR117" s="100"/>
      <c r="KRS117" s="100"/>
      <c r="KRT117" s="100"/>
      <c r="KRU117" s="100"/>
      <c r="KRV117" s="101"/>
      <c r="KRW117" s="12"/>
      <c r="KRX117" s="12"/>
      <c r="KRY117" s="101"/>
      <c r="KRZ117" s="101"/>
      <c r="KSA117" s="11"/>
      <c r="KSB117" s="11"/>
      <c r="KSC117" s="102"/>
      <c r="KSD117" s="100"/>
      <c r="KSE117" s="103"/>
      <c r="KSF117" s="104"/>
      <c r="KSG117" s="99"/>
      <c r="KSH117" s="100"/>
      <c r="KSI117" s="100"/>
      <c r="KSJ117" s="100"/>
      <c r="KSK117" s="100"/>
      <c r="KSL117" s="101"/>
      <c r="KSM117" s="12"/>
      <c r="KSN117" s="12"/>
      <c r="KSO117" s="101"/>
      <c r="KSP117" s="101"/>
      <c r="KSQ117" s="11"/>
      <c r="KSR117" s="11"/>
      <c r="KSS117" s="102"/>
      <c r="KST117" s="100"/>
      <c r="KSU117" s="103"/>
      <c r="KSV117" s="104"/>
      <c r="KSW117" s="99"/>
      <c r="KSX117" s="100"/>
      <c r="KSY117" s="100"/>
      <c r="KSZ117" s="100"/>
      <c r="KTA117" s="100"/>
      <c r="KTB117" s="101"/>
      <c r="KTC117" s="12"/>
      <c r="KTD117" s="12"/>
      <c r="KTE117" s="101"/>
      <c r="KTF117" s="101"/>
      <c r="KTG117" s="11"/>
      <c r="KTH117" s="11"/>
      <c r="KTI117" s="102"/>
      <c r="KTJ117" s="100"/>
      <c r="KTK117" s="103"/>
      <c r="KTL117" s="104"/>
      <c r="KTM117" s="99"/>
      <c r="KTN117" s="100"/>
      <c r="KTO117" s="100"/>
      <c r="KTP117" s="100"/>
      <c r="KTQ117" s="100"/>
      <c r="KTR117" s="101"/>
      <c r="KTS117" s="12"/>
      <c r="KTT117" s="12"/>
      <c r="KTU117" s="101"/>
      <c r="KTV117" s="101"/>
      <c r="KTW117" s="11"/>
      <c r="KTX117" s="11"/>
      <c r="KTY117" s="102"/>
      <c r="KTZ117" s="100"/>
      <c r="KUA117" s="103"/>
      <c r="KUB117" s="104"/>
      <c r="KUC117" s="99"/>
      <c r="KUD117" s="100"/>
      <c r="KUE117" s="100"/>
      <c r="KUF117" s="100"/>
      <c r="KUG117" s="100"/>
      <c r="KUH117" s="101"/>
      <c r="KUI117" s="12"/>
      <c r="KUJ117" s="12"/>
      <c r="KUK117" s="101"/>
      <c r="KUL117" s="101"/>
      <c r="KUM117" s="11"/>
      <c r="KUN117" s="11"/>
      <c r="KUO117" s="102"/>
      <c r="KUP117" s="100"/>
      <c r="KUQ117" s="103"/>
      <c r="KUR117" s="104"/>
      <c r="KUS117" s="99"/>
      <c r="KUT117" s="100"/>
      <c r="KUU117" s="100"/>
      <c r="KUV117" s="100"/>
      <c r="KUW117" s="100"/>
      <c r="KUX117" s="101"/>
      <c r="KUY117" s="12"/>
      <c r="KUZ117" s="12"/>
      <c r="KVA117" s="101"/>
      <c r="KVB117" s="101"/>
      <c r="KVC117" s="11"/>
      <c r="KVD117" s="11"/>
      <c r="KVE117" s="102"/>
      <c r="KVF117" s="100"/>
      <c r="KVG117" s="103"/>
      <c r="KVH117" s="104"/>
      <c r="KVI117" s="99"/>
      <c r="KVJ117" s="100"/>
      <c r="KVK117" s="100"/>
      <c r="KVL117" s="100"/>
      <c r="KVM117" s="100"/>
      <c r="KVN117" s="101"/>
      <c r="KVO117" s="12"/>
      <c r="KVP117" s="12"/>
      <c r="KVQ117" s="101"/>
      <c r="KVR117" s="101"/>
      <c r="KVS117" s="11"/>
      <c r="KVT117" s="11"/>
      <c r="KVU117" s="102"/>
      <c r="KVV117" s="100"/>
      <c r="KVW117" s="103"/>
      <c r="KVX117" s="104"/>
      <c r="KVY117" s="99"/>
      <c r="KVZ117" s="100"/>
      <c r="KWA117" s="100"/>
      <c r="KWB117" s="100"/>
      <c r="KWC117" s="100"/>
      <c r="KWD117" s="101"/>
      <c r="KWE117" s="12"/>
      <c r="KWF117" s="12"/>
      <c r="KWG117" s="101"/>
      <c r="KWH117" s="101"/>
      <c r="KWI117" s="11"/>
      <c r="KWJ117" s="11"/>
      <c r="KWK117" s="102"/>
      <c r="KWL117" s="100"/>
      <c r="KWM117" s="103"/>
      <c r="KWN117" s="104"/>
      <c r="KWO117" s="99"/>
      <c r="KWP117" s="100"/>
      <c r="KWQ117" s="100"/>
      <c r="KWR117" s="100"/>
      <c r="KWS117" s="100"/>
      <c r="KWT117" s="101"/>
      <c r="KWU117" s="12"/>
      <c r="KWV117" s="12"/>
      <c r="KWW117" s="101"/>
      <c r="KWX117" s="101"/>
      <c r="KWY117" s="11"/>
      <c r="KWZ117" s="11"/>
      <c r="KXA117" s="102"/>
      <c r="KXB117" s="100"/>
      <c r="KXC117" s="103"/>
      <c r="KXD117" s="104"/>
      <c r="KXE117" s="99"/>
      <c r="KXF117" s="100"/>
      <c r="KXG117" s="100"/>
      <c r="KXH117" s="100"/>
      <c r="KXI117" s="100"/>
      <c r="KXJ117" s="101"/>
      <c r="KXK117" s="12"/>
      <c r="KXL117" s="12"/>
      <c r="KXM117" s="101"/>
      <c r="KXN117" s="101"/>
      <c r="KXO117" s="11"/>
      <c r="KXP117" s="11"/>
      <c r="KXQ117" s="102"/>
      <c r="KXR117" s="100"/>
      <c r="KXS117" s="103"/>
      <c r="KXT117" s="104"/>
      <c r="KXU117" s="99"/>
      <c r="KXV117" s="100"/>
      <c r="KXW117" s="100"/>
      <c r="KXX117" s="100"/>
      <c r="KXY117" s="100"/>
      <c r="KXZ117" s="101"/>
      <c r="KYA117" s="12"/>
      <c r="KYB117" s="12"/>
      <c r="KYC117" s="101"/>
      <c r="KYD117" s="101"/>
      <c r="KYE117" s="11"/>
      <c r="KYF117" s="11"/>
      <c r="KYG117" s="102"/>
      <c r="KYH117" s="100"/>
      <c r="KYI117" s="103"/>
      <c r="KYJ117" s="104"/>
      <c r="KYK117" s="99"/>
      <c r="KYL117" s="100"/>
      <c r="KYM117" s="100"/>
      <c r="KYN117" s="100"/>
      <c r="KYO117" s="100"/>
      <c r="KYP117" s="101"/>
      <c r="KYQ117" s="12"/>
      <c r="KYR117" s="12"/>
      <c r="KYS117" s="101"/>
      <c r="KYT117" s="101"/>
      <c r="KYU117" s="11"/>
      <c r="KYV117" s="11"/>
      <c r="KYW117" s="102"/>
      <c r="KYX117" s="100"/>
      <c r="KYY117" s="103"/>
      <c r="KYZ117" s="104"/>
      <c r="KZA117" s="99"/>
      <c r="KZB117" s="100"/>
      <c r="KZC117" s="100"/>
      <c r="KZD117" s="100"/>
      <c r="KZE117" s="100"/>
      <c r="KZF117" s="101"/>
      <c r="KZG117" s="12"/>
      <c r="KZH117" s="12"/>
      <c r="KZI117" s="101"/>
      <c r="KZJ117" s="101"/>
      <c r="KZK117" s="11"/>
      <c r="KZL117" s="11"/>
      <c r="KZM117" s="102"/>
      <c r="KZN117" s="100"/>
      <c r="KZO117" s="103"/>
      <c r="KZP117" s="104"/>
      <c r="KZQ117" s="99"/>
      <c r="KZR117" s="100"/>
      <c r="KZS117" s="100"/>
      <c r="KZT117" s="100"/>
      <c r="KZU117" s="100"/>
      <c r="KZV117" s="101"/>
      <c r="KZW117" s="12"/>
      <c r="KZX117" s="12"/>
      <c r="KZY117" s="101"/>
      <c r="KZZ117" s="101"/>
      <c r="LAA117" s="11"/>
      <c r="LAB117" s="11"/>
      <c r="LAC117" s="102"/>
      <c r="LAD117" s="100"/>
      <c r="LAE117" s="103"/>
      <c r="LAF117" s="104"/>
      <c r="LAG117" s="99"/>
      <c r="LAH117" s="100"/>
      <c r="LAI117" s="100"/>
      <c r="LAJ117" s="100"/>
      <c r="LAK117" s="100"/>
      <c r="LAL117" s="101"/>
      <c r="LAM117" s="12"/>
      <c r="LAN117" s="12"/>
      <c r="LAO117" s="101"/>
      <c r="LAP117" s="101"/>
      <c r="LAQ117" s="11"/>
      <c r="LAR117" s="11"/>
      <c r="LAS117" s="102"/>
      <c r="LAT117" s="100"/>
      <c r="LAU117" s="103"/>
      <c r="LAV117" s="104"/>
      <c r="LAW117" s="99"/>
      <c r="LAX117" s="100"/>
      <c r="LAY117" s="100"/>
      <c r="LAZ117" s="100"/>
      <c r="LBA117" s="100"/>
      <c r="LBB117" s="101"/>
      <c r="LBC117" s="12"/>
      <c r="LBD117" s="12"/>
      <c r="LBE117" s="101"/>
      <c r="LBF117" s="101"/>
      <c r="LBG117" s="11"/>
      <c r="LBH117" s="11"/>
      <c r="LBI117" s="102"/>
      <c r="LBJ117" s="100"/>
      <c r="LBK117" s="103"/>
      <c r="LBL117" s="104"/>
      <c r="LBM117" s="99"/>
      <c r="LBN117" s="100"/>
      <c r="LBO117" s="100"/>
      <c r="LBP117" s="100"/>
      <c r="LBQ117" s="100"/>
      <c r="LBR117" s="101"/>
      <c r="LBS117" s="12"/>
      <c r="LBT117" s="12"/>
      <c r="LBU117" s="101"/>
      <c r="LBV117" s="101"/>
      <c r="LBW117" s="11"/>
      <c r="LBX117" s="11"/>
      <c r="LBY117" s="102"/>
      <c r="LBZ117" s="100"/>
      <c r="LCA117" s="103"/>
      <c r="LCB117" s="104"/>
      <c r="LCC117" s="99"/>
      <c r="LCD117" s="100"/>
      <c r="LCE117" s="100"/>
      <c r="LCF117" s="100"/>
      <c r="LCG117" s="100"/>
      <c r="LCH117" s="101"/>
      <c r="LCI117" s="12"/>
      <c r="LCJ117" s="12"/>
      <c r="LCK117" s="101"/>
      <c r="LCL117" s="101"/>
      <c r="LCM117" s="11"/>
      <c r="LCN117" s="11"/>
      <c r="LCO117" s="102"/>
      <c r="LCP117" s="100"/>
      <c r="LCQ117" s="103"/>
      <c r="LCR117" s="104"/>
      <c r="LCS117" s="99"/>
      <c r="LCT117" s="100"/>
      <c r="LCU117" s="100"/>
      <c r="LCV117" s="100"/>
      <c r="LCW117" s="100"/>
      <c r="LCX117" s="101"/>
      <c r="LCY117" s="12"/>
      <c r="LCZ117" s="12"/>
      <c r="LDA117" s="101"/>
      <c r="LDB117" s="101"/>
      <c r="LDC117" s="11"/>
      <c r="LDD117" s="11"/>
      <c r="LDE117" s="102"/>
      <c r="LDF117" s="100"/>
      <c r="LDG117" s="103"/>
      <c r="LDH117" s="104"/>
      <c r="LDI117" s="99"/>
      <c r="LDJ117" s="100"/>
      <c r="LDK117" s="100"/>
      <c r="LDL117" s="100"/>
      <c r="LDM117" s="100"/>
      <c r="LDN117" s="101"/>
      <c r="LDO117" s="12"/>
      <c r="LDP117" s="12"/>
      <c r="LDQ117" s="101"/>
      <c r="LDR117" s="101"/>
      <c r="LDS117" s="11"/>
      <c r="LDT117" s="11"/>
      <c r="LDU117" s="102"/>
      <c r="LDV117" s="100"/>
      <c r="LDW117" s="103"/>
      <c r="LDX117" s="104"/>
      <c r="LDY117" s="99"/>
      <c r="LDZ117" s="100"/>
      <c r="LEA117" s="100"/>
      <c r="LEB117" s="100"/>
      <c r="LEC117" s="100"/>
      <c r="LED117" s="101"/>
      <c r="LEE117" s="12"/>
      <c r="LEF117" s="12"/>
      <c r="LEG117" s="101"/>
      <c r="LEH117" s="101"/>
      <c r="LEI117" s="11"/>
      <c r="LEJ117" s="11"/>
      <c r="LEK117" s="102"/>
      <c r="LEL117" s="100"/>
      <c r="LEM117" s="103"/>
      <c r="LEN117" s="104"/>
      <c r="LEO117" s="99"/>
      <c r="LEP117" s="100"/>
      <c r="LEQ117" s="100"/>
      <c r="LER117" s="100"/>
      <c r="LES117" s="100"/>
      <c r="LET117" s="101"/>
      <c r="LEU117" s="12"/>
      <c r="LEV117" s="12"/>
      <c r="LEW117" s="101"/>
      <c r="LEX117" s="101"/>
      <c r="LEY117" s="11"/>
      <c r="LEZ117" s="11"/>
      <c r="LFA117" s="102"/>
      <c r="LFB117" s="100"/>
      <c r="LFC117" s="103"/>
      <c r="LFD117" s="104"/>
      <c r="LFE117" s="99"/>
      <c r="LFF117" s="100"/>
      <c r="LFG117" s="100"/>
      <c r="LFH117" s="100"/>
      <c r="LFI117" s="100"/>
      <c r="LFJ117" s="101"/>
      <c r="LFK117" s="12"/>
      <c r="LFL117" s="12"/>
      <c r="LFM117" s="101"/>
      <c r="LFN117" s="101"/>
      <c r="LFO117" s="11"/>
      <c r="LFP117" s="11"/>
      <c r="LFQ117" s="102"/>
      <c r="LFR117" s="100"/>
      <c r="LFS117" s="103"/>
      <c r="LFT117" s="104"/>
      <c r="LFU117" s="99"/>
      <c r="LFV117" s="100"/>
      <c r="LFW117" s="100"/>
      <c r="LFX117" s="100"/>
      <c r="LFY117" s="100"/>
      <c r="LFZ117" s="101"/>
      <c r="LGA117" s="12"/>
      <c r="LGB117" s="12"/>
      <c r="LGC117" s="101"/>
      <c r="LGD117" s="101"/>
      <c r="LGE117" s="11"/>
      <c r="LGF117" s="11"/>
      <c r="LGG117" s="102"/>
      <c r="LGH117" s="100"/>
      <c r="LGI117" s="103"/>
      <c r="LGJ117" s="104"/>
      <c r="LGK117" s="99"/>
      <c r="LGL117" s="100"/>
      <c r="LGM117" s="100"/>
      <c r="LGN117" s="100"/>
      <c r="LGO117" s="100"/>
      <c r="LGP117" s="101"/>
      <c r="LGQ117" s="12"/>
      <c r="LGR117" s="12"/>
      <c r="LGS117" s="101"/>
      <c r="LGT117" s="101"/>
      <c r="LGU117" s="11"/>
      <c r="LGV117" s="11"/>
      <c r="LGW117" s="102"/>
      <c r="LGX117" s="100"/>
      <c r="LGY117" s="103"/>
      <c r="LGZ117" s="104"/>
      <c r="LHA117" s="99"/>
      <c r="LHB117" s="100"/>
      <c r="LHC117" s="100"/>
      <c r="LHD117" s="100"/>
      <c r="LHE117" s="100"/>
      <c r="LHF117" s="101"/>
      <c r="LHG117" s="12"/>
      <c r="LHH117" s="12"/>
      <c r="LHI117" s="101"/>
      <c r="LHJ117" s="101"/>
      <c r="LHK117" s="11"/>
      <c r="LHL117" s="11"/>
      <c r="LHM117" s="102"/>
      <c r="LHN117" s="100"/>
      <c r="LHO117" s="103"/>
      <c r="LHP117" s="104"/>
      <c r="LHQ117" s="99"/>
      <c r="LHR117" s="100"/>
      <c r="LHS117" s="100"/>
      <c r="LHT117" s="100"/>
      <c r="LHU117" s="100"/>
      <c r="LHV117" s="101"/>
      <c r="LHW117" s="12"/>
      <c r="LHX117" s="12"/>
      <c r="LHY117" s="101"/>
      <c r="LHZ117" s="101"/>
      <c r="LIA117" s="11"/>
      <c r="LIB117" s="11"/>
      <c r="LIC117" s="102"/>
      <c r="LID117" s="100"/>
      <c r="LIE117" s="103"/>
      <c r="LIF117" s="104"/>
      <c r="LIG117" s="99"/>
      <c r="LIH117" s="100"/>
      <c r="LII117" s="100"/>
      <c r="LIJ117" s="100"/>
      <c r="LIK117" s="100"/>
      <c r="LIL117" s="101"/>
      <c r="LIM117" s="12"/>
      <c r="LIN117" s="12"/>
      <c r="LIO117" s="101"/>
      <c r="LIP117" s="101"/>
      <c r="LIQ117" s="11"/>
      <c r="LIR117" s="11"/>
      <c r="LIS117" s="102"/>
      <c r="LIT117" s="100"/>
      <c r="LIU117" s="103"/>
      <c r="LIV117" s="104"/>
      <c r="LIW117" s="99"/>
      <c r="LIX117" s="100"/>
      <c r="LIY117" s="100"/>
      <c r="LIZ117" s="100"/>
      <c r="LJA117" s="100"/>
      <c r="LJB117" s="101"/>
      <c r="LJC117" s="12"/>
      <c r="LJD117" s="12"/>
      <c r="LJE117" s="101"/>
      <c r="LJF117" s="101"/>
      <c r="LJG117" s="11"/>
      <c r="LJH117" s="11"/>
      <c r="LJI117" s="102"/>
      <c r="LJJ117" s="100"/>
      <c r="LJK117" s="103"/>
      <c r="LJL117" s="104"/>
      <c r="LJM117" s="99"/>
      <c r="LJN117" s="100"/>
      <c r="LJO117" s="100"/>
      <c r="LJP117" s="100"/>
      <c r="LJQ117" s="100"/>
      <c r="LJR117" s="101"/>
      <c r="LJS117" s="12"/>
      <c r="LJT117" s="12"/>
      <c r="LJU117" s="101"/>
      <c r="LJV117" s="101"/>
      <c r="LJW117" s="11"/>
      <c r="LJX117" s="11"/>
      <c r="LJY117" s="102"/>
      <c r="LJZ117" s="100"/>
      <c r="LKA117" s="103"/>
      <c r="LKB117" s="104"/>
      <c r="LKC117" s="99"/>
      <c r="LKD117" s="100"/>
      <c r="LKE117" s="100"/>
      <c r="LKF117" s="100"/>
      <c r="LKG117" s="100"/>
      <c r="LKH117" s="101"/>
      <c r="LKI117" s="12"/>
      <c r="LKJ117" s="12"/>
      <c r="LKK117" s="101"/>
      <c r="LKL117" s="101"/>
      <c r="LKM117" s="11"/>
      <c r="LKN117" s="11"/>
      <c r="LKO117" s="102"/>
      <c r="LKP117" s="100"/>
      <c r="LKQ117" s="103"/>
      <c r="LKR117" s="104"/>
      <c r="LKS117" s="99"/>
      <c r="LKT117" s="100"/>
      <c r="LKU117" s="100"/>
      <c r="LKV117" s="100"/>
      <c r="LKW117" s="100"/>
      <c r="LKX117" s="101"/>
      <c r="LKY117" s="12"/>
      <c r="LKZ117" s="12"/>
      <c r="LLA117" s="101"/>
      <c r="LLB117" s="101"/>
      <c r="LLC117" s="11"/>
      <c r="LLD117" s="11"/>
      <c r="LLE117" s="102"/>
      <c r="LLF117" s="100"/>
      <c r="LLG117" s="103"/>
      <c r="LLH117" s="104"/>
      <c r="LLI117" s="99"/>
      <c r="LLJ117" s="100"/>
      <c r="LLK117" s="100"/>
      <c r="LLL117" s="100"/>
      <c r="LLM117" s="100"/>
      <c r="LLN117" s="101"/>
      <c r="LLO117" s="12"/>
      <c r="LLP117" s="12"/>
      <c r="LLQ117" s="101"/>
      <c r="LLR117" s="101"/>
      <c r="LLS117" s="11"/>
      <c r="LLT117" s="11"/>
      <c r="LLU117" s="102"/>
      <c r="LLV117" s="100"/>
      <c r="LLW117" s="103"/>
      <c r="LLX117" s="104"/>
      <c r="LLY117" s="99"/>
      <c r="LLZ117" s="100"/>
      <c r="LMA117" s="100"/>
      <c r="LMB117" s="100"/>
      <c r="LMC117" s="100"/>
      <c r="LMD117" s="101"/>
      <c r="LME117" s="12"/>
      <c r="LMF117" s="12"/>
      <c r="LMG117" s="101"/>
      <c r="LMH117" s="101"/>
      <c r="LMI117" s="11"/>
      <c r="LMJ117" s="11"/>
      <c r="LMK117" s="102"/>
      <c r="LML117" s="100"/>
      <c r="LMM117" s="103"/>
      <c r="LMN117" s="104"/>
      <c r="LMO117" s="99"/>
      <c r="LMP117" s="100"/>
      <c r="LMQ117" s="100"/>
      <c r="LMR117" s="100"/>
      <c r="LMS117" s="100"/>
      <c r="LMT117" s="101"/>
      <c r="LMU117" s="12"/>
      <c r="LMV117" s="12"/>
      <c r="LMW117" s="101"/>
      <c r="LMX117" s="101"/>
      <c r="LMY117" s="11"/>
      <c r="LMZ117" s="11"/>
      <c r="LNA117" s="102"/>
      <c r="LNB117" s="100"/>
      <c r="LNC117" s="103"/>
      <c r="LND117" s="104"/>
      <c r="LNE117" s="99"/>
      <c r="LNF117" s="100"/>
      <c r="LNG117" s="100"/>
      <c r="LNH117" s="100"/>
      <c r="LNI117" s="100"/>
      <c r="LNJ117" s="101"/>
      <c r="LNK117" s="12"/>
      <c r="LNL117" s="12"/>
      <c r="LNM117" s="101"/>
      <c r="LNN117" s="101"/>
      <c r="LNO117" s="11"/>
      <c r="LNP117" s="11"/>
      <c r="LNQ117" s="102"/>
      <c r="LNR117" s="100"/>
      <c r="LNS117" s="103"/>
      <c r="LNT117" s="104"/>
      <c r="LNU117" s="99"/>
      <c r="LNV117" s="100"/>
      <c r="LNW117" s="100"/>
      <c r="LNX117" s="100"/>
      <c r="LNY117" s="100"/>
      <c r="LNZ117" s="101"/>
      <c r="LOA117" s="12"/>
      <c r="LOB117" s="12"/>
      <c r="LOC117" s="101"/>
      <c r="LOD117" s="101"/>
      <c r="LOE117" s="11"/>
      <c r="LOF117" s="11"/>
      <c r="LOG117" s="102"/>
      <c r="LOH117" s="100"/>
      <c r="LOI117" s="103"/>
      <c r="LOJ117" s="104"/>
      <c r="LOK117" s="99"/>
      <c r="LOL117" s="100"/>
      <c r="LOM117" s="100"/>
      <c r="LON117" s="100"/>
      <c r="LOO117" s="100"/>
      <c r="LOP117" s="101"/>
      <c r="LOQ117" s="12"/>
      <c r="LOR117" s="12"/>
      <c r="LOS117" s="101"/>
      <c r="LOT117" s="101"/>
      <c r="LOU117" s="11"/>
      <c r="LOV117" s="11"/>
      <c r="LOW117" s="102"/>
      <c r="LOX117" s="100"/>
      <c r="LOY117" s="103"/>
      <c r="LOZ117" s="104"/>
      <c r="LPA117" s="99"/>
      <c r="LPB117" s="100"/>
      <c r="LPC117" s="100"/>
      <c r="LPD117" s="100"/>
      <c r="LPE117" s="100"/>
      <c r="LPF117" s="101"/>
      <c r="LPG117" s="12"/>
      <c r="LPH117" s="12"/>
      <c r="LPI117" s="101"/>
      <c r="LPJ117" s="101"/>
      <c r="LPK117" s="11"/>
      <c r="LPL117" s="11"/>
      <c r="LPM117" s="102"/>
      <c r="LPN117" s="100"/>
      <c r="LPO117" s="103"/>
      <c r="LPP117" s="104"/>
      <c r="LPQ117" s="99"/>
      <c r="LPR117" s="100"/>
      <c r="LPS117" s="100"/>
      <c r="LPT117" s="100"/>
      <c r="LPU117" s="100"/>
      <c r="LPV117" s="101"/>
      <c r="LPW117" s="12"/>
      <c r="LPX117" s="12"/>
      <c r="LPY117" s="101"/>
      <c r="LPZ117" s="101"/>
      <c r="LQA117" s="11"/>
      <c r="LQB117" s="11"/>
      <c r="LQC117" s="102"/>
      <c r="LQD117" s="100"/>
      <c r="LQE117" s="103"/>
      <c r="LQF117" s="104"/>
      <c r="LQG117" s="99"/>
      <c r="LQH117" s="100"/>
      <c r="LQI117" s="100"/>
      <c r="LQJ117" s="100"/>
      <c r="LQK117" s="100"/>
      <c r="LQL117" s="101"/>
      <c r="LQM117" s="12"/>
      <c r="LQN117" s="12"/>
      <c r="LQO117" s="101"/>
      <c r="LQP117" s="101"/>
      <c r="LQQ117" s="11"/>
      <c r="LQR117" s="11"/>
      <c r="LQS117" s="102"/>
      <c r="LQT117" s="100"/>
      <c r="LQU117" s="103"/>
      <c r="LQV117" s="104"/>
      <c r="LQW117" s="99"/>
      <c r="LQX117" s="100"/>
      <c r="LQY117" s="100"/>
      <c r="LQZ117" s="100"/>
      <c r="LRA117" s="100"/>
      <c r="LRB117" s="101"/>
      <c r="LRC117" s="12"/>
      <c r="LRD117" s="12"/>
      <c r="LRE117" s="101"/>
      <c r="LRF117" s="101"/>
      <c r="LRG117" s="11"/>
      <c r="LRH117" s="11"/>
      <c r="LRI117" s="102"/>
      <c r="LRJ117" s="100"/>
      <c r="LRK117" s="103"/>
      <c r="LRL117" s="104"/>
      <c r="LRM117" s="99"/>
      <c r="LRN117" s="100"/>
      <c r="LRO117" s="100"/>
      <c r="LRP117" s="100"/>
      <c r="LRQ117" s="100"/>
      <c r="LRR117" s="101"/>
      <c r="LRS117" s="12"/>
      <c r="LRT117" s="12"/>
      <c r="LRU117" s="101"/>
      <c r="LRV117" s="101"/>
      <c r="LRW117" s="11"/>
      <c r="LRX117" s="11"/>
      <c r="LRY117" s="102"/>
      <c r="LRZ117" s="100"/>
      <c r="LSA117" s="103"/>
      <c r="LSB117" s="104"/>
      <c r="LSC117" s="99"/>
      <c r="LSD117" s="100"/>
      <c r="LSE117" s="100"/>
      <c r="LSF117" s="100"/>
      <c r="LSG117" s="100"/>
      <c r="LSH117" s="101"/>
      <c r="LSI117" s="12"/>
      <c r="LSJ117" s="12"/>
      <c r="LSK117" s="101"/>
      <c r="LSL117" s="101"/>
      <c r="LSM117" s="11"/>
      <c r="LSN117" s="11"/>
      <c r="LSO117" s="102"/>
      <c r="LSP117" s="100"/>
      <c r="LSQ117" s="103"/>
      <c r="LSR117" s="104"/>
      <c r="LSS117" s="99"/>
      <c r="LST117" s="100"/>
      <c r="LSU117" s="100"/>
      <c r="LSV117" s="100"/>
      <c r="LSW117" s="100"/>
      <c r="LSX117" s="101"/>
      <c r="LSY117" s="12"/>
      <c r="LSZ117" s="12"/>
      <c r="LTA117" s="101"/>
      <c r="LTB117" s="101"/>
      <c r="LTC117" s="11"/>
      <c r="LTD117" s="11"/>
      <c r="LTE117" s="102"/>
      <c r="LTF117" s="100"/>
      <c r="LTG117" s="103"/>
      <c r="LTH117" s="104"/>
      <c r="LTI117" s="99"/>
      <c r="LTJ117" s="100"/>
      <c r="LTK117" s="100"/>
      <c r="LTL117" s="100"/>
      <c r="LTM117" s="100"/>
      <c r="LTN117" s="101"/>
      <c r="LTO117" s="12"/>
      <c r="LTP117" s="12"/>
      <c r="LTQ117" s="101"/>
      <c r="LTR117" s="101"/>
      <c r="LTS117" s="11"/>
      <c r="LTT117" s="11"/>
      <c r="LTU117" s="102"/>
      <c r="LTV117" s="100"/>
      <c r="LTW117" s="103"/>
      <c r="LTX117" s="104"/>
      <c r="LTY117" s="99"/>
      <c r="LTZ117" s="100"/>
      <c r="LUA117" s="100"/>
      <c r="LUB117" s="100"/>
      <c r="LUC117" s="100"/>
      <c r="LUD117" s="101"/>
      <c r="LUE117" s="12"/>
      <c r="LUF117" s="12"/>
      <c r="LUG117" s="101"/>
      <c r="LUH117" s="101"/>
      <c r="LUI117" s="11"/>
      <c r="LUJ117" s="11"/>
      <c r="LUK117" s="102"/>
      <c r="LUL117" s="100"/>
      <c r="LUM117" s="103"/>
      <c r="LUN117" s="104"/>
      <c r="LUO117" s="99"/>
      <c r="LUP117" s="100"/>
      <c r="LUQ117" s="100"/>
      <c r="LUR117" s="100"/>
      <c r="LUS117" s="100"/>
      <c r="LUT117" s="101"/>
      <c r="LUU117" s="12"/>
      <c r="LUV117" s="12"/>
      <c r="LUW117" s="101"/>
      <c r="LUX117" s="101"/>
      <c r="LUY117" s="11"/>
      <c r="LUZ117" s="11"/>
      <c r="LVA117" s="102"/>
      <c r="LVB117" s="100"/>
      <c r="LVC117" s="103"/>
      <c r="LVD117" s="104"/>
      <c r="LVE117" s="99"/>
      <c r="LVF117" s="100"/>
      <c r="LVG117" s="100"/>
      <c r="LVH117" s="100"/>
      <c r="LVI117" s="100"/>
      <c r="LVJ117" s="101"/>
      <c r="LVK117" s="12"/>
      <c r="LVL117" s="12"/>
      <c r="LVM117" s="101"/>
      <c r="LVN117" s="101"/>
      <c r="LVO117" s="11"/>
      <c r="LVP117" s="11"/>
      <c r="LVQ117" s="102"/>
      <c r="LVR117" s="100"/>
      <c r="LVS117" s="103"/>
      <c r="LVT117" s="104"/>
      <c r="LVU117" s="99"/>
      <c r="LVV117" s="100"/>
      <c r="LVW117" s="100"/>
      <c r="LVX117" s="100"/>
      <c r="LVY117" s="100"/>
      <c r="LVZ117" s="101"/>
      <c r="LWA117" s="12"/>
      <c r="LWB117" s="12"/>
      <c r="LWC117" s="101"/>
      <c r="LWD117" s="101"/>
      <c r="LWE117" s="11"/>
      <c r="LWF117" s="11"/>
      <c r="LWG117" s="102"/>
      <c r="LWH117" s="100"/>
      <c r="LWI117" s="103"/>
      <c r="LWJ117" s="104"/>
      <c r="LWK117" s="99"/>
      <c r="LWL117" s="100"/>
      <c r="LWM117" s="100"/>
      <c r="LWN117" s="100"/>
      <c r="LWO117" s="100"/>
      <c r="LWP117" s="101"/>
      <c r="LWQ117" s="12"/>
      <c r="LWR117" s="12"/>
      <c r="LWS117" s="101"/>
      <c r="LWT117" s="101"/>
      <c r="LWU117" s="11"/>
      <c r="LWV117" s="11"/>
      <c r="LWW117" s="102"/>
      <c r="LWX117" s="100"/>
      <c r="LWY117" s="103"/>
      <c r="LWZ117" s="104"/>
      <c r="LXA117" s="99"/>
      <c r="LXB117" s="100"/>
      <c r="LXC117" s="100"/>
      <c r="LXD117" s="100"/>
      <c r="LXE117" s="100"/>
      <c r="LXF117" s="101"/>
      <c r="LXG117" s="12"/>
      <c r="LXH117" s="12"/>
      <c r="LXI117" s="101"/>
      <c r="LXJ117" s="101"/>
      <c r="LXK117" s="11"/>
      <c r="LXL117" s="11"/>
      <c r="LXM117" s="102"/>
      <c r="LXN117" s="100"/>
      <c r="LXO117" s="103"/>
      <c r="LXP117" s="104"/>
      <c r="LXQ117" s="99"/>
      <c r="LXR117" s="100"/>
      <c r="LXS117" s="100"/>
      <c r="LXT117" s="100"/>
      <c r="LXU117" s="100"/>
      <c r="LXV117" s="101"/>
      <c r="LXW117" s="12"/>
      <c r="LXX117" s="12"/>
      <c r="LXY117" s="101"/>
      <c r="LXZ117" s="101"/>
      <c r="LYA117" s="11"/>
      <c r="LYB117" s="11"/>
      <c r="LYC117" s="102"/>
      <c r="LYD117" s="100"/>
      <c r="LYE117" s="103"/>
      <c r="LYF117" s="104"/>
      <c r="LYG117" s="99"/>
      <c r="LYH117" s="100"/>
      <c r="LYI117" s="100"/>
      <c r="LYJ117" s="100"/>
      <c r="LYK117" s="100"/>
      <c r="LYL117" s="101"/>
      <c r="LYM117" s="12"/>
      <c r="LYN117" s="12"/>
      <c r="LYO117" s="101"/>
      <c r="LYP117" s="101"/>
      <c r="LYQ117" s="11"/>
      <c r="LYR117" s="11"/>
      <c r="LYS117" s="102"/>
      <c r="LYT117" s="100"/>
      <c r="LYU117" s="103"/>
      <c r="LYV117" s="104"/>
      <c r="LYW117" s="99"/>
      <c r="LYX117" s="100"/>
      <c r="LYY117" s="100"/>
      <c r="LYZ117" s="100"/>
      <c r="LZA117" s="100"/>
      <c r="LZB117" s="101"/>
      <c r="LZC117" s="12"/>
      <c r="LZD117" s="12"/>
      <c r="LZE117" s="101"/>
      <c r="LZF117" s="101"/>
      <c r="LZG117" s="11"/>
      <c r="LZH117" s="11"/>
      <c r="LZI117" s="102"/>
      <c r="LZJ117" s="100"/>
      <c r="LZK117" s="103"/>
      <c r="LZL117" s="104"/>
      <c r="LZM117" s="99"/>
      <c r="LZN117" s="100"/>
      <c r="LZO117" s="100"/>
      <c r="LZP117" s="100"/>
      <c r="LZQ117" s="100"/>
      <c r="LZR117" s="101"/>
      <c r="LZS117" s="12"/>
      <c r="LZT117" s="12"/>
      <c r="LZU117" s="101"/>
      <c r="LZV117" s="101"/>
      <c r="LZW117" s="11"/>
      <c r="LZX117" s="11"/>
      <c r="LZY117" s="102"/>
      <c r="LZZ117" s="100"/>
      <c r="MAA117" s="103"/>
      <c r="MAB117" s="104"/>
      <c r="MAC117" s="99"/>
      <c r="MAD117" s="100"/>
      <c r="MAE117" s="100"/>
      <c r="MAF117" s="100"/>
      <c r="MAG117" s="100"/>
      <c r="MAH117" s="101"/>
      <c r="MAI117" s="12"/>
      <c r="MAJ117" s="12"/>
      <c r="MAK117" s="101"/>
      <c r="MAL117" s="101"/>
      <c r="MAM117" s="11"/>
      <c r="MAN117" s="11"/>
      <c r="MAO117" s="102"/>
      <c r="MAP117" s="100"/>
      <c r="MAQ117" s="103"/>
      <c r="MAR117" s="104"/>
      <c r="MAS117" s="99"/>
      <c r="MAT117" s="100"/>
      <c r="MAU117" s="100"/>
      <c r="MAV117" s="100"/>
      <c r="MAW117" s="100"/>
      <c r="MAX117" s="101"/>
      <c r="MAY117" s="12"/>
      <c r="MAZ117" s="12"/>
      <c r="MBA117" s="101"/>
      <c r="MBB117" s="101"/>
      <c r="MBC117" s="11"/>
      <c r="MBD117" s="11"/>
      <c r="MBE117" s="102"/>
      <c r="MBF117" s="100"/>
      <c r="MBG117" s="103"/>
      <c r="MBH117" s="104"/>
      <c r="MBI117" s="99"/>
      <c r="MBJ117" s="100"/>
      <c r="MBK117" s="100"/>
      <c r="MBL117" s="100"/>
      <c r="MBM117" s="100"/>
      <c r="MBN117" s="101"/>
      <c r="MBO117" s="12"/>
      <c r="MBP117" s="12"/>
      <c r="MBQ117" s="101"/>
      <c r="MBR117" s="101"/>
      <c r="MBS117" s="11"/>
      <c r="MBT117" s="11"/>
      <c r="MBU117" s="102"/>
      <c r="MBV117" s="100"/>
      <c r="MBW117" s="103"/>
      <c r="MBX117" s="104"/>
      <c r="MBY117" s="99"/>
      <c r="MBZ117" s="100"/>
      <c r="MCA117" s="100"/>
      <c r="MCB117" s="100"/>
      <c r="MCC117" s="100"/>
      <c r="MCD117" s="101"/>
      <c r="MCE117" s="12"/>
      <c r="MCF117" s="12"/>
      <c r="MCG117" s="101"/>
      <c r="MCH117" s="101"/>
      <c r="MCI117" s="11"/>
      <c r="MCJ117" s="11"/>
      <c r="MCK117" s="102"/>
      <c r="MCL117" s="100"/>
      <c r="MCM117" s="103"/>
      <c r="MCN117" s="104"/>
      <c r="MCO117" s="99"/>
      <c r="MCP117" s="100"/>
      <c r="MCQ117" s="100"/>
      <c r="MCR117" s="100"/>
      <c r="MCS117" s="100"/>
      <c r="MCT117" s="101"/>
      <c r="MCU117" s="12"/>
      <c r="MCV117" s="12"/>
      <c r="MCW117" s="101"/>
      <c r="MCX117" s="101"/>
      <c r="MCY117" s="11"/>
      <c r="MCZ117" s="11"/>
      <c r="MDA117" s="102"/>
      <c r="MDB117" s="100"/>
      <c r="MDC117" s="103"/>
      <c r="MDD117" s="104"/>
      <c r="MDE117" s="99"/>
      <c r="MDF117" s="100"/>
      <c r="MDG117" s="100"/>
      <c r="MDH117" s="100"/>
      <c r="MDI117" s="100"/>
      <c r="MDJ117" s="101"/>
      <c r="MDK117" s="12"/>
      <c r="MDL117" s="12"/>
      <c r="MDM117" s="101"/>
      <c r="MDN117" s="101"/>
      <c r="MDO117" s="11"/>
      <c r="MDP117" s="11"/>
      <c r="MDQ117" s="102"/>
      <c r="MDR117" s="100"/>
      <c r="MDS117" s="103"/>
      <c r="MDT117" s="104"/>
      <c r="MDU117" s="99"/>
      <c r="MDV117" s="100"/>
      <c r="MDW117" s="100"/>
      <c r="MDX117" s="100"/>
      <c r="MDY117" s="100"/>
      <c r="MDZ117" s="101"/>
      <c r="MEA117" s="12"/>
      <c r="MEB117" s="12"/>
      <c r="MEC117" s="101"/>
      <c r="MED117" s="101"/>
      <c r="MEE117" s="11"/>
      <c r="MEF117" s="11"/>
      <c r="MEG117" s="102"/>
      <c r="MEH117" s="100"/>
      <c r="MEI117" s="103"/>
      <c r="MEJ117" s="104"/>
      <c r="MEK117" s="99"/>
      <c r="MEL117" s="100"/>
      <c r="MEM117" s="100"/>
      <c r="MEN117" s="100"/>
      <c r="MEO117" s="100"/>
      <c r="MEP117" s="101"/>
      <c r="MEQ117" s="12"/>
      <c r="MER117" s="12"/>
      <c r="MES117" s="101"/>
      <c r="MET117" s="101"/>
      <c r="MEU117" s="11"/>
      <c r="MEV117" s="11"/>
      <c r="MEW117" s="102"/>
      <c r="MEX117" s="100"/>
      <c r="MEY117" s="103"/>
      <c r="MEZ117" s="104"/>
      <c r="MFA117" s="99"/>
      <c r="MFB117" s="100"/>
      <c r="MFC117" s="100"/>
      <c r="MFD117" s="100"/>
      <c r="MFE117" s="100"/>
      <c r="MFF117" s="101"/>
      <c r="MFG117" s="12"/>
      <c r="MFH117" s="12"/>
      <c r="MFI117" s="101"/>
      <c r="MFJ117" s="101"/>
      <c r="MFK117" s="11"/>
      <c r="MFL117" s="11"/>
      <c r="MFM117" s="102"/>
      <c r="MFN117" s="100"/>
      <c r="MFO117" s="103"/>
      <c r="MFP117" s="104"/>
      <c r="MFQ117" s="99"/>
      <c r="MFR117" s="100"/>
      <c r="MFS117" s="100"/>
      <c r="MFT117" s="100"/>
      <c r="MFU117" s="100"/>
      <c r="MFV117" s="101"/>
      <c r="MFW117" s="12"/>
      <c r="MFX117" s="12"/>
      <c r="MFY117" s="101"/>
      <c r="MFZ117" s="101"/>
      <c r="MGA117" s="11"/>
      <c r="MGB117" s="11"/>
      <c r="MGC117" s="102"/>
      <c r="MGD117" s="100"/>
      <c r="MGE117" s="103"/>
      <c r="MGF117" s="104"/>
      <c r="MGG117" s="99"/>
      <c r="MGH117" s="100"/>
      <c r="MGI117" s="100"/>
      <c r="MGJ117" s="100"/>
      <c r="MGK117" s="100"/>
      <c r="MGL117" s="101"/>
      <c r="MGM117" s="12"/>
      <c r="MGN117" s="12"/>
      <c r="MGO117" s="101"/>
      <c r="MGP117" s="101"/>
      <c r="MGQ117" s="11"/>
      <c r="MGR117" s="11"/>
      <c r="MGS117" s="102"/>
      <c r="MGT117" s="100"/>
      <c r="MGU117" s="103"/>
      <c r="MGV117" s="104"/>
      <c r="MGW117" s="99"/>
      <c r="MGX117" s="100"/>
      <c r="MGY117" s="100"/>
      <c r="MGZ117" s="100"/>
      <c r="MHA117" s="100"/>
      <c r="MHB117" s="101"/>
      <c r="MHC117" s="12"/>
      <c r="MHD117" s="12"/>
      <c r="MHE117" s="101"/>
      <c r="MHF117" s="101"/>
      <c r="MHG117" s="11"/>
      <c r="MHH117" s="11"/>
      <c r="MHI117" s="102"/>
      <c r="MHJ117" s="100"/>
      <c r="MHK117" s="103"/>
      <c r="MHL117" s="104"/>
      <c r="MHM117" s="99"/>
      <c r="MHN117" s="100"/>
      <c r="MHO117" s="100"/>
      <c r="MHP117" s="100"/>
      <c r="MHQ117" s="100"/>
      <c r="MHR117" s="101"/>
      <c r="MHS117" s="12"/>
      <c r="MHT117" s="12"/>
      <c r="MHU117" s="101"/>
      <c r="MHV117" s="101"/>
      <c r="MHW117" s="11"/>
      <c r="MHX117" s="11"/>
      <c r="MHY117" s="102"/>
      <c r="MHZ117" s="100"/>
      <c r="MIA117" s="103"/>
      <c r="MIB117" s="104"/>
      <c r="MIC117" s="99"/>
      <c r="MID117" s="100"/>
      <c r="MIE117" s="100"/>
      <c r="MIF117" s="100"/>
      <c r="MIG117" s="100"/>
      <c r="MIH117" s="101"/>
      <c r="MII117" s="12"/>
      <c r="MIJ117" s="12"/>
      <c r="MIK117" s="101"/>
      <c r="MIL117" s="101"/>
      <c r="MIM117" s="11"/>
      <c r="MIN117" s="11"/>
      <c r="MIO117" s="102"/>
      <c r="MIP117" s="100"/>
      <c r="MIQ117" s="103"/>
      <c r="MIR117" s="104"/>
      <c r="MIS117" s="99"/>
      <c r="MIT117" s="100"/>
      <c r="MIU117" s="100"/>
      <c r="MIV117" s="100"/>
      <c r="MIW117" s="100"/>
      <c r="MIX117" s="101"/>
      <c r="MIY117" s="12"/>
      <c r="MIZ117" s="12"/>
      <c r="MJA117" s="101"/>
      <c r="MJB117" s="101"/>
      <c r="MJC117" s="11"/>
      <c r="MJD117" s="11"/>
      <c r="MJE117" s="102"/>
      <c r="MJF117" s="100"/>
      <c r="MJG117" s="103"/>
      <c r="MJH117" s="104"/>
      <c r="MJI117" s="99"/>
      <c r="MJJ117" s="100"/>
      <c r="MJK117" s="100"/>
      <c r="MJL117" s="100"/>
      <c r="MJM117" s="100"/>
      <c r="MJN117" s="101"/>
      <c r="MJO117" s="12"/>
      <c r="MJP117" s="12"/>
      <c r="MJQ117" s="101"/>
      <c r="MJR117" s="101"/>
      <c r="MJS117" s="11"/>
      <c r="MJT117" s="11"/>
      <c r="MJU117" s="102"/>
      <c r="MJV117" s="100"/>
      <c r="MJW117" s="103"/>
      <c r="MJX117" s="104"/>
      <c r="MJY117" s="99"/>
      <c r="MJZ117" s="100"/>
      <c r="MKA117" s="100"/>
      <c r="MKB117" s="100"/>
      <c r="MKC117" s="100"/>
      <c r="MKD117" s="101"/>
      <c r="MKE117" s="12"/>
      <c r="MKF117" s="12"/>
      <c r="MKG117" s="101"/>
      <c r="MKH117" s="101"/>
      <c r="MKI117" s="11"/>
      <c r="MKJ117" s="11"/>
      <c r="MKK117" s="102"/>
      <c r="MKL117" s="100"/>
      <c r="MKM117" s="103"/>
      <c r="MKN117" s="104"/>
      <c r="MKO117" s="99"/>
      <c r="MKP117" s="100"/>
      <c r="MKQ117" s="100"/>
      <c r="MKR117" s="100"/>
      <c r="MKS117" s="100"/>
      <c r="MKT117" s="101"/>
      <c r="MKU117" s="12"/>
      <c r="MKV117" s="12"/>
      <c r="MKW117" s="101"/>
      <c r="MKX117" s="101"/>
      <c r="MKY117" s="11"/>
      <c r="MKZ117" s="11"/>
      <c r="MLA117" s="102"/>
      <c r="MLB117" s="100"/>
      <c r="MLC117" s="103"/>
      <c r="MLD117" s="104"/>
      <c r="MLE117" s="99"/>
      <c r="MLF117" s="100"/>
      <c r="MLG117" s="100"/>
      <c r="MLH117" s="100"/>
      <c r="MLI117" s="100"/>
      <c r="MLJ117" s="101"/>
      <c r="MLK117" s="12"/>
      <c r="MLL117" s="12"/>
      <c r="MLM117" s="101"/>
      <c r="MLN117" s="101"/>
      <c r="MLO117" s="11"/>
      <c r="MLP117" s="11"/>
      <c r="MLQ117" s="102"/>
      <c r="MLR117" s="100"/>
      <c r="MLS117" s="103"/>
      <c r="MLT117" s="104"/>
      <c r="MLU117" s="99"/>
      <c r="MLV117" s="100"/>
      <c r="MLW117" s="100"/>
      <c r="MLX117" s="100"/>
      <c r="MLY117" s="100"/>
      <c r="MLZ117" s="101"/>
      <c r="MMA117" s="12"/>
      <c r="MMB117" s="12"/>
      <c r="MMC117" s="101"/>
      <c r="MMD117" s="101"/>
      <c r="MME117" s="11"/>
      <c r="MMF117" s="11"/>
      <c r="MMG117" s="102"/>
      <c r="MMH117" s="100"/>
      <c r="MMI117" s="103"/>
      <c r="MMJ117" s="104"/>
      <c r="MMK117" s="99"/>
      <c r="MML117" s="100"/>
      <c r="MMM117" s="100"/>
      <c r="MMN117" s="100"/>
      <c r="MMO117" s="100"/>
      <c r="MMP117" s="101"/>
      <c r="MMQ117" s="12"/>
      <c r="MMR117" s="12"/>
      <c r="MMS117" s="101"/>
      <c r="MMT117" s="101"/>
      <c r="MMU117" s="11"/>
      <c r="MMV117" s="11"/>
      <c r="MMW117" s="102"/>
      <c r="MMX117" s="100"/>
      <c r="MMY117" s="103"/>
      <c r="MMZ117" s="104"/>
      <c r="MNA117" s="99"/>
      <c r="MNB117" s="100"/>
      <c r="MNC117" s="100"/>
      <c r="MND117" s="100"/>
      <c r="MNE117" s="100"/>
      <c r="MNF117" s="101"/>
      <c r="MNG117" s="12"/>
      <c r="MNH117" s="12"/>
      <c r="MNI117" s="101"/>
      <c r="MNJ117" s="101"/>
      <c r="MNK117" s="11"/>
      <c r="MNL117" s="11"/>
      <c r="MNM117" s="102"/>
      <c r="MNN117" s="100"/>
      <c r="MNO117" s="103"/>
      <c r="MNP117" s="104"/>
      <c r="MNQ117" s="99"/>
      <c r="MNR117" s="100"/>
      <c r="MNS117" s="100"/>
      <c r="MNT117" s="100"/>
      <c r="MNU117" s="100"/>
      <c r="MNV117" s="101"/>
      <c r="MNW117" s="12"/>
      <c r="MNX117" s="12"/>
      <c r="MNY117" s="101"/>
      <c r="MNZ117" s="101"/>
      <c r="MOA117" s="11"/>
      <c r="MOB117" s="11"/>
      <c r="MOC117" s="102"/>
      <c r="MOD117" s="100"/>
      <c r="MOE117" s="103"/>
      <c r="MOF117" s="104"/>
      <c r="MOG117" s="99"/>
      <c r="MOH117" s="100"/>
      <c r="MOI117" s="100"/>
      <c r="MOJ117" s="100"/>
      <c r="MOK117" s="100"/>
      <c r="MOL117" s="101"/>
      <c r="MOM117" s="12"/>
      <c r="MON117" s="12"/>
      <c r="MOO117" s="101"/>
      <c r="MOP117" s="101"/>
      <c r="MOQ117" s="11"/>
      <c r="MOR117" s="11"/>
      <c r="MOS117" s="102"/>
      <c r="MOT117" s="100"/>
      <c r="MOU117" s="103"/>
      <c r="MOV117" s="104"/>
      <c r="MOW117" s="99"/>
      <c r="MOX117" s="100"/>
      <c r="MOY117" s="100"/>
      <c r="MOZ117" s="100"/>
      <c r="MPA117" s="100"/>
      <c r="MPB117" s="101"/>
      <c r="MPC117" s="12"/>
      <c r="MPD117" s="12"/>
      <c r="MPE117" s="101"/>
      <c r="MPF117" s="101"/>
      <c r="MPG117" s="11"/>
      <c r="MPH117" s="11"/>
      <c r="MPI117" s="102"/>
      <c r="MPJ117" s="100"/>
      <c r="MPK117" s="103"/>
      <c r="MPL117" s="104"/>
      <c r="MPM117" s="99"/>
      <c r="MPN117" s="100"/>
      <c r="MPO117" s="100"/>
      <c r="MPP117" s="100"/>
      <c r="MPQ117" s="100"/>
      <c r="MPR117" s="101"/>
      <c r="MPS117" s="12"/>
      <c r="MPT117" s="12"/>
      <c r="MPU117" s="101"/>
      <c r="MPV117" s="101"/>
      <c r="MPW117" s="11"/>
      <c r="MPX117" s="11"/>
      <c r="MPY117" s="102"/>
      <c r="MPZ117" s="100"/>
      <c r="MQA117" s="103"/>
      <c r="MQB117" s="104"/>
      <c r="MQC117" s="99"/>
      <c r="MQD117" s="100"/>
      <c r="MQE117" s="100"/>
      <c r="MQF117" s="100"/>
      <c r="MQG117" s="100"/>
      <c r="MQH117" s="101"/>
      <c r="MQI117" s="12"/>
      <c r="MQJ117" s="12"/>
      <c r="MQK117" s="101"/>
      <c r="MQL117" s="101"/>
      <c r="MQM117" s="11"/>
      <c r="MQN117" s="11"/>
      <c r="MQO117" s="102"/>
      <c r="MQP117" s="100"/>
      <c r="MQQ117" s="103"/>
      <c r="MQR117" s="104"/>
      <c r="MQS117" s="99"/>
      <c r="MQT117" s="100"/>
      <c r="MQU117" s="100"/>
      <c r="MQV117" s="100"/>
      <c r="MQW117" s="100"/>
      <c r="MQX117" s="101"/>
      <c r="MQY117" s="12"/>
      <c r="MQZ117" s="12"/>
      <c r="MRA117" s="101"/>
      <c r="MRB117" s="101"/>
      <c r="MRC117" s="11"/>
      <c r="MRD117" s="11"/>
      <c r="MRE117" s="102"/>
      <c r="MRF117" s="100"/>
      <c r="MRG117" s="103"/>
      <c r="MRH117" s="104"/>
      <c r="MRI117" s="99"/>
      <c r="MRJ117" s="100"/>
      <c r="MRK117" s="100"/>
      <c r="MRL117" s="100"/>
      <c r="MRM117" s="100"/>
      <c r="MRN117" s="101"/>
      <c r="MRO117" s="12"/>
      <c r="MRP117" s="12"/>
      <c r="MRQ117" s="101"/>
      <c r="MRR117" s="101"/>
      <c r="MRS117" s="11"/>
      <c r="MRT117" s="11"/>
      <c r="MRU117" s="102"/>
      <c r="MRV117" s="100"/>
      <c r="MRW117" s="103"/>
      <c r="MRX117" s="104"/>
      <c r="MRY117" s="99"/>
      <c r="MRZ117" s="100"/>
      <c r="MSA117" s="100"/>
      <c r="MSB117" s="100"/>
      <c r="MSC117" s="100"/>
      <c r="MSD117" s="101"/>
      <c r="MSE117" s="12"/>
      <c r="MSF117" s="12"/>
      <c r="MSG117" s="101"/>
      <c r="MSH117" s="101"/>
      <c r="MSI117" s="11"/>
      <c r="MSJ117" s="11"/>
      <c r="MSK117" s="102"/>
      <c r="MSL117" s="100"/>
      <c r="MSM117" s="103"/>
      <c r="MSN117" s="104"/>
      <c r="MSO117" s="99"/>
      <c r="MSP117" s="100"/>
      <c r="MSQ117" s="100"/>
      <c r="MSR117" s="100"/>
      <c r="MSS117" s="100"/>
      <c r="MST117" s="101"/>
      <c r="MSU117" s="12"/>
      <c r="MSV117" s="12"/>
      <c r="MSW117" s="101"/>
      <c r="MSX117" s="101"/>
      <c r="MSY117" s="11"/>
      <c r="MSZ117" s="11"/>
      <c r="MTA117" s="102"/>
      <c r="MTB117" s="100"/>
      <c r="MTC117" s="103"/>
      <c r="MTD117" s="104"/>
      <c r="MTE117" s="99"/>
      <c r="MTF117" s="100"/>
      <c r="MTG117" s="100"/>
      <c r="MTH117" s="100"/>
      <c r="MTI117" s="100"/>
      <c r="MTJ117" s="101"/>
      <c r="MTK117" s="12"/>
      <c r="MTL117" s="12"/>
      <c r="MTM117" s="101"/>
      <c r="MTN117" s="101"/>
      <c r="MTO117" s="11"/>
      <c r="MTP117" s="11"/>
      <c r="MTQ117" s="102"/>
      <c r="MTR117" s="100"/>
      <c r="MTS117" s="103"/>
      <c r="MTT117" s="104"/>
      <c r="MTU117" s="99"/>
      <c r="MTV117" s="100"/>
      <c r="MTW117" s="100"/>
      <c r="MTX117" s="100"/>
      <c r="MTY117" s="100"/>
      <c r="MTZ117" s="101"/>
      <c r="MUA117" s="12"/>
      <c r="MUB117" s="12"/>
      <c r="MUC117" s="101"/>
      <c r="MUD117" s="101"/>
      <c r="MUE117" s="11"/>
      <c r="MUF117" s="11"/>
      <c r="MUG117" s="102"/>
      <c r="MUH117" s="100"/>
      <c r="MUI117" s="103"/>
      <c r="MUJ117" s="104"/>
      <c r="MUK117" s="99"/>
      <c r="MUL117" s="100"/>
      <c r="MUM117" s="100"/>
      <c r="MUN117" s="100"/>
      <c r="MUO117" s="100"/>
      <c r="MUP117" s="101"/>
      <c r="MUQ117" s="12"/>
      <c r="MUR117" s="12"/>
      <c r="MUS117" s="101"/>
      <c r="MUT117" s="101"/>
      <c r="MUU117" s="11"/>
      <c r="MUV117" s="11"/>
      <c r="MUW117" s="102"/>
      <c r="MUX117" s="100"/>
      <c r="MUY117" s="103"/>
      <c r="MUZ117" s="104"/>
      <c r="MVA117" s="99"/>
      <c r="MVB117" s="100"/>
      <c r="MVC117" s="100"/>
      <c r="MVD117" s="100"/>
      <c r="MVE117" s="100"/>
      <c r="MVF117" s="101"/>
      <c r="MVG117" s="12"/>
      <c r="MVH117" s="12"/>
      <c r="MVI117" s="101"/>
      <c r="MVJ117" s="101"/>
      <c r="MVK117" s="11"/>
      <c r="MVL117" s="11"/>
      <c r="MVM117" s="102"/>
      <c r="MVN117" s="100"/>
      <c r="MVO117" s="103"/>
      <c r="MVP117" s="104"/>
      <c r="MVQ117" s="99"/>
      <c r="MVR117" s="100"/>
      <c r="MVS117" s="100"/>
      <c r="MVT117" s="100"/>
      <c r="MVU117" s="100"/>
      <c r="MVV117" s="101"/>
      <c r="MVW117" s="12"/>
      <c r="MVX117" s="12"/>
      <c r="MVY117" s="101"/>
      <c r="MVZ117" s="101"/>
      <c r="MWA117" s="11"/>
      <c r="MWB117" s="11"/>
      <c r="MWC117" s="102"/>
      <c r="MWD117" s="100"/>
      <c r="MWE117" s="103"/>
      <c r="MWF117" s="104"/>
      <c r="MWG117" s="99"/>
      <c r="MWH117" s="100"/>
      <c r="MWI117" s="100"/>
      <c r="MWJ117" s="100"/>
      <c r="MWK117" s="100"/>
      <c r="MWL117" s="101"/>
      <c r="MWM117" s="12"/>
      <c r="MWN117" s="12"/>
      <c r="MWO117" s="101"/>
      <c r="MWP117" s="101"/>
      <c r="MWQ117" s="11"/>
      <c r="MWR117" s="11"/>
      <c r="MWS117" s="102"/>
      <c r="MWT117" s="100"/>
      <c r="MWU117" s="103"/>
      <c r="MWV117" s="104"/>
      <c r="MWW117" s="99"/>
      <c r="MWX117" s="100"/>
      <c r="MWY117" s="100"/>
      <c r="MWZ117" s="100"/>
      <c r="MXA117" s="100"/>
      <c r="MXB117" s="101"/>
      <c r="MXC117" s="12"/>
      <c r="MXD117" s="12"/>
      <c r="MXE117" s="101"/>
      <c r="MXF117" s="101"/>
      <c r="MXG117" s="11"/>
      <c r="MXH117" s="11"/>
      <c r="MXI117" s="102"/>
      <c r="MXJ117" s="100"/>
      <c r="MXK117" s="103"/>
      <c r="MXL117" s="104"/>
      <c r="MXM117" s="99"/>
      <c r="MXN117" s="100"/>
      <c r="MXO117" s="100"/>
      <c r="MXP117" s="100"/>
      <c r="MXQ117" s="100"/>
      <c r="MXR117" s="101"/>
      <c r="MXS117" s="12"/>
      <c r="MXT117" s="12"/>
      <c r="MXU117" s="101"/>
      <c r="MXV117" s="101"/>
      <c r="MXW117" s="11"/>
      <c r="MXX117" s="11"/>
      <c r="MXY117" s="102"/>
      <c r="MXZ117" s="100"/>
      <c r="MYA117" s="103"/>
      <c r="MYB117" s="104"/>
      <c r="MYC117" s="99"/>
      <c r="MYD117" s="100"/>
      <c r="MYE117" s="100"/>
      <c r="MYF117" s="100"/>
      <c r="MYG117" s="100"/>
      <c r="MYH117" s="101"/>
      <c r="MYI117" s="12"/>
      <c r="MYJ117" s="12"/>
      <c r="MYK117" s="101"/>
      <c r="MYL117" s="101"/>
      <c r="MYM117" s="11"/>
      <c r="MYN117" s="11"/>
      <c r="MYO117" s="102"/>
      <c r="MYP117" s="100"/>
      <c r="MYQ117" s="103"/>
      <c r="MYR117" s="104"/>
      <c r="MYS117" s="99"/>
      <c r="MYT117" s="100"/>
      <c r="MYU117" s="100"/>
      <c r="MYV117" s="100"/>
      <c r="MYW117" s="100"/>
      <c r="MYX117" s="101"/>
      <c r="MYY117" s="12"/>
      <c r="MYZ117" s="12"/>
      <c r="MZA117" s="101"/>
      <c r="MZB117" s="101"/>
      <c r="MZC117" s="11"/>
      <c r="MZD117" s="11"/>
      <c r="MZE117" s="102"/>
      <c r="MZF117" s="100"/>
      <c r="MZG117" s="103"/>
      <c r="MZH117" s="104"/>
      <c r="MZI117" s="99"/>
      <c r="MZJ117" s="100"/>
      <c r="MZK117" s="100"/>
      <c r="MZL117" s="100"/>
      <c r="MZM117" s="100"/>
      <c r="MZN117" s="101"/>
      <c r="MZO117" s="12"/>
      <c r="MZP117" s="12"/>
      <c r="MZQ117" s="101"/>
      <c r="MZR117" s="101"/>
      <c r="MZS117" s="11"/>
      <c r="MZT117" s="11"/>
      <c r="MZU117" s="102"/>
      <c r="MZV117" s="100"/>
      <c r="MZW117" s="103"/>
      <c r="MZX117" s="104"/>
      <c r="MZY117" s="99"/>
      <c r="MZZ117" s="100"/>
      <c r="NAA117" s="100"/>
      <c r="NAB117" s="100"/>
      <c r="NAC117" s="100"/>
      <c r="NAD117" s="101"/>
      <c r="NAE117" s="12"/>
      <c r="NAF117" s="12"/>
      <c r="NAG117" s="101"/>
      <c r="NAH117" s="101"/>
      <c r="NAI117" s="11"/>
      <c r="NAJ117" s="11"/>
      <c r="NAK117" s="102"/>
      <c r="NAL117" s="100"/>
      <c r="NAM117" s="103"/>
      <c r="NAN117" s="104"/>
      <c r="NAO117" s="99"/>
      <c r="NAP117" s="100"/>
      <c r="NAQ117" s="100"/>
      <c r="NAR117" s="100"/>
      <c r="NAS117" s="100"/>
      <c r="NAT117" s="101"/>
      <c r="NAU117" s="12"/>
      <c r="NAV117" s="12"/>
      <c r="NAW117" s="101"/>
      <c r="NAX117" s="101"/>
      <c r="NAY117" s="11"/>
      <c r="NAZ117" s="11"/>
      <c r="NBA117" s="102"/>
      <c r="NBB117" s="100"/>
      <c r="NBC117" s="103"/>
      <c r="NBD117" s="104"/>
      <c r="NBE117" s="99"/>
      <c r="NBF117" s="100"/>
      <c r="NBG117" s="100"/>
      <c r="NBH117" s="100"/>
      <c r="NBI117" s="100"/>
      <c r="NBJ117" s="101"/>
      <c r="NBK117" s="12"/>
      <c r="NBL117" s="12"/>
      <c r="NBM117" s="101"/>
      <c r="NBN117" s="101"/>
      <c r="NBO117" s="11"/>
      <c r="NBP117" s="11"/>
      <c r="NBQ117" s="102"/>
      <c r="NBR117" s="100"/>
      <c r="NBS117" s="103"/>
      <c r="NBT117" s="104"/>
      <c r="NBU117" s="99"/>
      <c r="NBV117" s="100"/>
      <c r="NBW117" s="100"/>
      <c r="NBX117" s="100"/>
      <c r="NBY117" s="100"/>
      <c r="NBZ117" s="101"/>
      <c r="NCA117" s="12"/>
      <c r="NCB117" s="12"/>
      <c r="NCC117" s="101"/>
      <c r="NCD117" s="101"/>
      <c r="NCE117" s="11"/>
      <c r="NCF117" s="11"/>
      <c r="NCG117" s="102"/>
      <c r="NCH117" s="100"/>
      <c r="NCI117" s="103"/>
      <c r="NCJ117" s="104"/>
      <c r="NCK117" s="99"/>
      <c r="NCL117" s="100"/>
      <c r="NCM117" s="100"/>
      <c r="NCN117" s="100"/>
      <c r="NCO117" s="100"/>
      <c r="NCP117" s="101"/>
      <c r="NCQ117" s="12"/>
      <c r="NCR117" s="12"/>
      <c r="NCS117" s="101"/>
      <c r="NCT117" s="101"/>
      <c r="NCU117" s="11"/>
      <c r="NCV117" s="11"/>
      <c r="NCW117" s="102"/>
      <c r="NCX117" s="100"/>
      <c r="NCY117" s="103"/>
      <c r="NCZ117" s="104"/>
      <c r="NDA117" s="99"/>
      <c r="NDB117" s="100"/>
      <c r="NDC117" s="100"/>
      <c r="NDD117" s="100"/>
      <c r="NDE117" s="100"/>
      <c r="NDF117" s="101"/>
      <c r="NDG117" s="12"/>
      <c r="NDH117" s="12"/>
      <c r="NDI117" s="101"/>
      <c r="NDJ117" s="101"/>
      <c r="NDK117" s="11"/>
      <c r="NDL117" s="11"/>
      <c r="NDM117" s="102"/>
      <c r="NDN117" s="100"/>
      <c r="NDO117" s="103"/>
      <c r="NDP117" s="104"/>
      <c r="NDQ117" s="99"/>
      <c r="NDR117" s="100"/>
      <c r="NDS117" s="100"/>
      <c r="NDT117" s="100"/>
      <c r="NDU117" s="100"/>
      <c r="NDV117" s="101"/>
      <c r="NDW117" s="12"/>
      <c r="NDX117" s="12"/>
      <c r="NDY117" s="101"/>
      <c r="NDZ117" s="101"/>
      <c r="NEA117" s="11"/>
      <c r="NEB117" s="11"/>
      <c r="NEC117" s="102"/>
      <c r="NED117" s="100"/>
      <c r="NEE117" s="103"/>
      <c r="NEF117" s="104"/>
      <c r="NEG117" s="99"/>
      <c r="NEH117" s="100"/>
      <c r="NEI117" s="100"/>
      <c r="NEJ117" s="100"/>
      <c r="NEK117" s="100"/>
      <c r="NEL117" s="101"/>
      <c r="NEM117" s="12"/>
      <c r="NEN117" s="12"/>
      <c r="NEO117" s="101"/>
      <c r="NEP117" s="101"/>
      <c r="NEQ117" s="11"/>
      <c r="NER117" s="11"/>
      <c r="NES117" s="102"/>
      <c r="NET117" s="100"/>
      <c r="NEU117" s="103"/>
      <c r="NEV117" s="104"/>
      <c r="NEW117" s="99"/>
      <c r="NEX117" s="100"/>
      <c r="NEY117" s="100"/>
      <c r="NEZ117" s="100"/>
      <c r="NFA117" s="100"/>
      <c r="NFB117" s="101"/>
      <c r="NFC117" s="12"/>
      <c r="NFD117" s="12"/>
      <c r="NFE117" s="101"/>
      <c r="NFF117" s="101"/>
      <c r="NFG117" s="11"/>
      <c r="NFH117" s="11"/>
      <c r="NFI117" s="102"/>
      <c r="NFJ117" s="100"/>
      <c r="NFK117" s="103"/>
      <c r="NFL117" s="104"/>
      <c r="NFM117" s="99"/>
      <c r="NFN117" s="100"/>
      <c r="NFO117" s="100"/>
      <c r="NFP117" s="100"/>
      <c r="NFQ117" s="100"/>
      <c r="NFR117" s="101"/>
      <c r="NFS117" s="12"/>
      <c r="NFT117" s="12"/>
      <c r="NFU117" s="101"/>
      <c r="NFV117" s="101"/>
      <c r="NFW117" s="11"/>
      <c r="NFX117" s="11"/>
      <c r="NFY117" s="102"/>
      <c r="NFZ117" s="100"/>
      <c r="NGA117" s="103"/>
      <c r="NGB117" s="104"/>
      <c r="NGC117" s="99"/>
      <c r="NGD117" s="100"/>
      <c r="NGE117" s="100"/>
      <c r="NGF117" s="100"/>
      <c r="NGG117" s="100"/>
      <c r="NGH117" s="101"/>
      <c r="NGI117" s="12"/>
      <c r="NGJ117" s="12"/>
      <c r="NGK117" s="101"/>
      <c r="NGL117" s="101"/>
      <c r="NGM117" s="11"/>
      <c r="NGN117" s="11"/>
      <c r="NGO117" s="102"/>
      <c r="NGP117" s="100"/>
      <c r="NGQ117" s="103"/>
      <c r="NGR117" s="104"/>
      <c r="NGS117" s="99"/>
      <c r="NGT117" s="100"/>
      <c r="NGU117" s="100"/>
      <c r="NGV117" s="100"/>
      <c r="NGW117" s="100"/>
      <c r="NGX117" s="101"/>
      <c r="NGY117" s="12"/>
      <c r="NGZ117" s="12"/>
      <c r="NHA117" s="101"/>
      <c r="NHB117" s="101"/>
      <c r="NHC117" s="11"/>
      <c r="NHD117" s="11"/>
      <c r="NHE117" s="102"/>
      <c r="NHF117" s="100"/>
      <c r="NHG117" s="103"/>
      <c r="NHH117" s="104"/>
      <c r="NHI117" s="99"/>
      <c r="NHJ117" s="100"/>
      <c r="NHK117" s="100"/>
      <c r="NHL117" s="100"/>
      <c r="NHM117" s="100"/>
      <c r="NHN117" s="101"/>
      <c r="NHO117" s="12"/>
      <c r="NHP117" s="12"/>
      <c r="NHQ117" s="101"/>
      <c r="NHR117" s="101"/>
      <c r="NHS117" s="11"/>
      <c r="NHT117" s="11"/>
      <c r="NHU117" s="102"/>
      <c r="NHV117" s="100"/>
      <c r="NHW117" s="103"/>
      <c r="NHX117" s="104"/>
      <c r="NHY117" s="99"/>
      <c r="NHZ117" s="100"/>
      <c r="NIA117" s="100"/>
      <c r="NIB117" s="100"/>
      <c r="NIC117" s="100"/>
      <c r="NID117" s="101"/>
      <c r="NIE117" s="12"/>
      <c r="NIF117" s="12"/>
      <c r="NIG117" s="101"/>
      <c r="NIH117" s="101"/>
      <c r="NII117" s="11"/>
      <c r="NIJ117" s="11"/>
      <c r="NIK117" s="102"/>
      <c r="NIL117" s="100"/>
      <c r="NIM117" s="103"/>
      <c r="NIN117" s="104"/>
      <c r="NIO117" s="99"/>
      <c r="NIP117" s="100"/>
      <c r="NIQ117" s="100"/>
      <c r="NIR117" s="100"/>
      <c r="NIS117" s="100"/>
      <c r="NIT117" s="101"/>
      <c r="NIU117" s="12"/>
      <c r="NIV117" s="12"/>
      <c r="NIW117" s="101"/>
      <c r="NIX117" s="101"/>
      <c r="NIY117" s="11"/>
      <c r="NIZ117" s="11"/>
      <c r="NJA117" s="102"/>
      <c r="NJB117" s="100"/>
      <c r="NJC117" s="103"/>
      <c r="NJD117" s="104"/>
      <c r="NJE117" s="99"/>
      <c r="NJF117" s="100"/>
      <c r="NJG117" s="100"/>
      <c r="NJH117" s="100"/>
      <c r="NJI117" s="100"/>
      <c r="NJJ117" s="101"/>
      <c r="NJK117" s="12"/>
      <c r="NJL117" s="12"/>
      <c r="NJM117" s="101"/>
      <c r="NJN117" s="101"/>
      <c r="NJO117" s="11"/>
      <c r="NJP117" s="11"/>
      <c r="NJQ117" s="102"/>
      <c r="NJR117" s="100"/>
      <c r="NJS117" s="103"/>
      <c r="NJT117" s="104"/>
      <c r="NJU117" s="99"/>
      <c r="NJV117" s="100"/>
      <c r="NJW117" s="100"/>
      <c r="NJX117" s="100"/>
      <c r="NJY117" s="100"/>
      <c r="NJZ117" s="101"/>
      <c r="NKA117" s="12"/>
      <c r="NKB117" s="12"/>
      <c r="NKC117" s="101"/>
      <c r="NKD117" s="101"/>
      <c r="NKE117" s="11"/>
      <c r="NKF117" s="11"/>
      <c r="NKG117" s="102"/>
      <c r="NKH117" s="100"/>
      <c r="NKI117" s="103"/>
      <c r="NKJ117" s="104"/>
      <c r="NKK117" s="99"/>
      <c r="NKL117" s="100"/>
      <c r="NKM117" s="100"/>
      <c r="NKN117" s="100"/>
      <c r="NKO117" s="100"/>
      <c r="NKP117" s="101"/>
      <c r="NKQ117" s="12"/>
      <c r="NKR117" s="12"/>
      <c r="NKS117" s="101"/>
      <c r="NKT117" s="101"/>
      <c r="NKU117" s="11"/>
      <c r="NKV117" s="11"/>
      <c r="NKW117" s="102"/>
      <c r="NKX117" s="100"/>
      <c r="NKY117" s="103"/>
      <c r="NKZ117" s="104"/>
      <c r="NLA117" s="99"/>
      <c r="NLB117" s="100"/>
      <c r="NLC117" s="100"/>
      <c r="NLD117" s="100"/>
      <c r="NLE117" s="100"/>
      <c r="NLF117" s="101"/>
      <c r="NLG117" s="12"/>
      <c r="NLH117" s="12"/>
      <c r="NLI117" s="101"/>
      <c r="NLJ117" s="101"/>
      <c r="NLK117" s="11"/>
      <c r="NLL117" s="11"/>
      <c r="NLM117" s="102"/>
      <c r="NLN117" s="100"/>
      <c r="NLO117" s="103"/>
      <c r="NLP117" s="104"/>
      <c r="NLQ117" s="99"/>
      <c r="NLR117" s="100"/>
      <c r="NLS117" s="100"/>
      <c r="NLT117" s="100"/>
      <c r="NLU117" s="100"/>
      <c r="NLV117" s="101"/>
      <c r="NLW117" s="12"/>
      <c r="NLX117" s="12"/>
      <c r="NLY117" s="101"/>
      <c r="NLZ117" s="101"/>
      <c r="NMA117" s="11"/>
      <c r="NMB117" s="11"/>
      <c r="NMC117" s="102"/>
      <c r="NMD117" s="100"/>
      <c r="NME117" s="103"/>
      <c r="NMF117" s="104"/>
      <c r="NMG117" s="99"/>
      <c r="NMH117" s="100"/>
      <c r="NMI117" s="100"/>
      <c r="NMJ117" s="100"/>
      <c r="NMK117" s="100"/>
      <c r="NML117" s="101"/>
      <c r="NMM117" s="12"/>
      <c r="NMN117" s="12"/>
      <c r="NMO117" s="101"/>
      <c r="NMP117" s="101"/>
      <c r="NMQ117" s="11"/>
      <c r="NMR117" s="11"/>
      <c r="NMS117" s="102"/>
      <c r="NMT117" s="100"/>
      <c r="NMU117" s="103"/>
      <c r="NMV117" s="104"/>
      <c r="NMW117" s="99"/>
      <c r="NMX117" s="100"/>
      <c r="NMY117" s="100"/>
      <c r="NMZ117" s="100"/>
      <c r="NNA117" s="100"/>
      <c r="NNB117" s="101"/>
      <c r="NNC117" s="12"/>
      <c r="NND117" s="12"/>
      <c r="NNE117" s="101"/>
      <c r="NNF117" s="101"/>
      <c r="NNG117" s="11"/>
      <c r="NNH117" s="11"/>
      <c r="NNI117" s="102"/>
      <c r="NNJ117" s="100"/>
      <c r="NNK117" s="103"/>
      <c r="NNL117" s="104"/>
      <c r="NNM117" s="99"/>
      <c r="NNN117" s="100"/>
      <c r="NNO117" s="100"/>
      <c r="NNP117" s="100"/>
      <c r="NNQ117" s="100"/>
      <c r="NNR117" s="101"/>
      <c r="NNS117" s="12"/>
      <c r="NNT117" s="12"/>
      <c r="NNU117" s="101"/>
      <c r="NNV117" s="101"/>
      <c r="NNW117" s="11"/>
      <c r="NNX117" s="11"/>
      <c r="NNY117" s="102"/>
      <c r="NNZ117" s="100"/>
      <c r="NOA117" s="103"/>
      <c r="NOB117" s="104"/>
      <c r="NOC117" s="99"/>
      <c r="NOD117" s="100"/>
      <c r="NOE117" s="100"/>
      <c r="NOF117" s="100"/>
      <c r="NOG117" s="100"/>
      <c r="NOH117" s="101"/>
      <c r="NOI117" s="12"/>
      <c r="NOJ117" s="12"/>
      <c r="NOK117" s="101"/>
      <c r="NOL117" s="101"/>
      <c r="NOM117" s="11"/>
      <c r="NON117" s="11"/>
      <c r="NOO117" s="102"/>
      <c r="NOP117" s="100"/>
      <c r="NOQ117" s="103"/>
      <c r="NOR117" s="104"/>
      <c r="NOS117" s="99"/>
      <c r="NOT117" s="100"/>
      <c r="NOU117" s="100"/>
      <c r="NOV117" s="100"/>
      <c r="NOW117" s="100"/>
      <c r="NOX117" s="101"/>
      <c r="NOY117" s="12"/>
      <c r="NOZ117" s="12"/>
      <c r="NPA117" s="101"/>
      <c r="NPB117" s="101"/>
      <c r="NPC117" s="11"/>
      <c r="NPD117" s="11"/>
      <c r="NPE117" s="102"/>
      <c r="NPF117" s="100"/>
      <c r="NPG117" s="103"/>
      <c r="NPH117" s="104"/>
      <c r="NPI117" s="99"/>
      <c r="NPJ117" s="100"/>
      <c r="NPK117" s="100"/>
      <c r="NPL117" s="100"/>
      <c r="NPM117" s="100"/>
      <c r="NPN117" s="101"/>
      <c r="NPO117" s="12"/>
      <c r="NPP117" s="12"/>
      <c r="NPQ117" s="101"/>
      <c r="NPR117" s="101"/>
      <c r="NPS117" s="11"/>
      <c r="NPT117" s="11"/>
      <c r="NPU117" s="102"/>
      <c r="NPV117" s="100"/>
      <c r="NPW117" s="103"/>
      <c r="NPX117" s="104"/>
      <c r="NPY117" s="99"/>
      <c r="NPZ117" s="100"/>
      <c r="NQA117" s="100"/>
      <c r="NQB117" s="100"/>
      <c r="NQC117" s="100"/>
      <c r="NQD117" s="101"/>
      <c r="NQE117" s="12"/>
      <c r="NQF117" s="12"/>
      <c r="NQG117" s="101"/>
      <c r="NQH117" s="101"/>
      <c r="NQI117" s="11"/>
      <c r="NQJ117" s="11"/>
      <c r="NQK117" s="102"/>
      <c r="NQL117" s="100"/>
      <c r="NQM117" s="103"/>
      <c r="NQN117" s="104"/>
      <c r="NQO117" s="99"/>
      <c r="NQP117" s="100"/>
      <c r="NQQ117" s="100"/>
      <c r="NQR117" s="100"/>
      <c r="NQS117" s="100"/>
      <c r="NQT117" s="101"/>
      <c r="NQU117" s="12"/>
      <c r="NQV117" s="12"/>
      <c r="NQW117" s="101"/>
      <c r="NQX117" s="101"/>
      <c r="NQY117" s="11"/>
      <c r="NQZ117" s="11"/>
      <c r="NRA117" s="102"/>
      <c r="NRB117" s="100"/>
      <c r="NRC117" s="103"/>
      <c r="NRD117" s="104"/>
      <c r="NRE117" s="99"/>
      <c r="NRF117" s="100"/>
      <c r="NRG117" s="100"/>
      <c r="NRH117" s="100"/>
      <c r="NRI117" s="100"/>
      <c r="NRJ117" s="101"/>
      <c r="NRK117" s="12"/>
      <c r="NRL117" s="12"/>
      <c r="NRM117" s="101"/>
      <c r="NRN117" s="101"/>
      <c r="NRO117" s="11"/>
      <c r="NRP117" s="11"/>
      <c r="NRQ117" s="102"/>
      <c r="NRR117" s="100"/>
      <c r="NRS117" s="103"/>
      <c r="NRT117" s="104"/>
      <c r="NRU117" s="99"/>
      <c r="NRV117" s="100"/>
      <c r="NRW117" s="100"/>
      <c r="NRX117" s="100"/>
      <c r="NRY117" s="100"/>
      <c r="NRZ117" s="101"/>
      <c r="NSA117" s="12"/>
      <c r="NSB117" s="12"/>
      <c r="NSC117" s="101"/>
      <c r="NSD117" s="101"/>
      <c r="NSE117" s="11"/>
      <c r="NSF117" s="11"/>
      <c r="NSG117" s="102"/>
      <c r="NSH117" s="100"/>
      <c r="NSI117" s="103"/>
      <c r="NSJ117" s="104"/>
      <c r="NSK117" s="99"/>
      <c r="NSL117" s="100"/>
      <c r="NSM117" s="100"/>
      <c r="NSN117" s="100"/>
      <c r="NSO117" s="100"/>
      <c r="NSP117" s="101"/>
      <c r="NSQ117" s="12"/>
      <c r="NSR117" s="12"/>
      <c r="NSS117" s="101"/>
      <c r="NST117" s="101"/>
      <c r="NSU117" s="11"/>
      <c r="NSV117" s="11"/>
      <c r="NSW117" s="102"/>
      <c r="NSX117" s="100"/>
      <c r="NSY117" s="103"/>
      <c r="NSZ117" s="104"/>
      <c r="NTA117" s="99"/>
      <c r="NTB117" s="100"/>
      <c r="NTC117" s="100"/>
      <c r="NTD117" s="100"/>
      <c r="NTE117" s="100"/>
      <c r="NTF117" s="101"/>
      <c r="NTG117" s="12"/>
      <c r="NTH117" s="12"/>
      <c r="NTI117" s="101"/>
      <c r="NTJ117" s="101"/>
      <c r="NTK117" s="11"/>
      <c r="NTL117" s="11"/>
      <c r="NTM117" s="102"/>
      <c r="NTN117" s="100"/>
      <c r="NTO117" s="103"/>
      <c r="NTP117" s="104"/>
      <c r="NTQ117" s="99"/>
      <c r="NTR117" s="100"/>
      <c r="NTS117" s="100"/>
      <c r="NTT117" s="100"/>
      <c r="NTU117" s="100"/>
      <c r="NTV117" s="101"/>
      <c r="NTW117" s="12"/>
      <c r="NTX117" s="12"/>
      <c r="NTY117" s="101"/>
      <c r="NTZ117" s="101"/>
      <c r="NUA117" s="11"/>
      <c r="NUB117" s="11"/>
      <c r="NUC117" s="102"/>
      <c r="NUD117" s="100"/>
      <c r="NUE117" s="103"/>
      <c r="NUF117" s="104"/>
      <c r="NUG117" s="99"/>
      <c r="NUH117" s="100"/>
      <c r="NUI117" s="100"/>
      <c r="NUJ117" s="100"/>
      <c r="NUK117" s="100"/>
      <c r="NUL117" s="101"/>
      <c r="NUM117" s="12"/>
      <c r="NUN117" s="12"/>
      <c r="NUO117" s="101"/>
      <c r="NUP117" s="101"/>
      <c r="NUQ117" s="11"/>
      <c r="NUR117" s="11"/>
      <c r="NUS117" s="102"/>
      <c r="NUT117" s="100"/>
      <c r="NUU117" s="103"/>
      <c r="NUV117" s="104"/>
      <c r="NUW117" s="99"/>
      <c r="NUX117" s="100"/>
      <c r="NUY117" s="100"/>
      <c r="NUZ117" s="100"/>
      <c r="NVA117" s="100"/>
      <c r="NVB117" s="101"/>
      <c r="NVC117" s="12"/>
      <c r="NVD117" s="12"/>
      <c r="NVE117" s="101"/>
      <c r="NVF117" s="101"/>
      <c r="NVG117" s="11"/>
      <c r="NVH117" s="11"/>
      <c r="NVI117" s="102"/>
      <c r="NVJ117" s="100"/>
      <c r="NVK117" s="103"/>
      <c r="NVL117" s="104"/>
      <c r="NVM117" s="99"/>
      <c r="NVN117" s="100"/>
      <c r="NVO117" s="100"/>
      <c r="NVP117" s="100"/>
      <c r="NVQ117" s="100"/>
      <c r="NVR117" s="101"/>
      <c r="NVS117" s="12"/>
      <c r="NVT117" s="12"/>
      <c r="NVU117" s="101"/>
      <c r="NVV117" s="101"/>
      <c r="NVW117" s="11"/>
      <c r="NVX117" s="11"/>
      <c r="NVY117" s="102"/>
      <c r="NVZ117" s="100"/>
      <c r="NWA117" s="103"/>
      <c r="NWB117" s="104"/>
      <c r="NWC117" s="99"/>
      <c r="NWD117" s="100"/>
      <c r="NWE117" s="100"/>
      <c r="NWF117" s="100"/>
      <c r="NWG117" s="100"/>
      <c r="NWH117" s="101"/>
      <c r="NWI117" s="12"/>
      <c r="NWJ117" s="12"/>
      <c r="NWK117" s="101"/>
      <c r="NWL117" s="101"/>
      <c r="NWM117" s="11"/>
      <c r="NWN117" s="11"/>
      <c r="NWO117" s="102"/>
      <c r="NWP117" s="100"/>
      <c r="NWQ117" s="103"/>
      <c r="NWR117" s="104"/>
      <c r="NWS117" s="99"/>
      <c r="NWT117" s="100"/>
      <c r="NWU117" s="100"/>
      <c r="NWV117" s="100"/>
      <c r="NWW117" s="100"/>
      <c r="NWX117" s="101"/>
      <c r="NWY117" s="12"/>
      <c r="NWZ117" s="12"/>
      <c r="NXA117" s="101"/>
      <c r="NXB117" s="101"/>
      <c r="NXC117" s="11"/>
      <c r="NXD117" s="11"/>
      <c r="NXE117" s="102"/>
      <c r="NXF117" s="100"/>
      <c r="NXG117" s="103"/>
      <c r="NXH117" s="104"/>
      <c r="NXI117" s="99"/>
      <c r="NXJ117" s="100"/>
      <c r="NXK117" s="100"/>
      <c r="NXL117" s="100"/>
      <c r="NXM117" s="100"/>
      <c r="NXN117" s="101"/>
      <c r="NXO117" s="12"/>
      <c r="NXP117" s="12"/>
      <c r="NXQ117" s="101"/>
      <c r="NXR117" s="101"/>
      <c r="NXS117" s="11"/>
      <c r="NXT117" s="11"/>
      <c r="NXU117" s="102"/>
      <c r="NXV117" s="100"/>
      <c r="NXW117" s="103"/>
      <c r="NXX117" s="104"/>
      <c r="NXY117" s="99"/>
      <c r="NXZ117" s="100"/>
      <c r="NYA117" s="100"/>
      <c r="NYB117" s="100"/>
      <c r="NYC117" s="100"/>
      <c r="NYD117" s="101"/>
      <c r="NYE117" s="12"/>
      <c r="NYF117" s="12"/>
      <c r="NYG117" s="101"/>
      <c r="NYH117" s="101"/>
      <c r="NYI117" s="11"/>
      <c r="NYJ117" s="11"/>
      <c r="NYK117" s="102"/>
      <c r="NYL117" s="100"/>
      <c r="NYM117" s="103"/>
      <c r="NYN117" s="104"/>
      <c r="NYO117" s="99"/>
      <c r="NYP117" s="100"/>
      <c r="NYQ117" s="100"/>
      <c r="NYR117" s="100"/>
      <c r="NYS117" s="100"/>
      <c r="NYT117" s="101"/>
      <c r="NYU117" s="12"/>
      <c r="NYV117" s="12"/>
      <c r="NYW117" s="101"/>
      <c r="NYX117" s="101"/>
      <c r="NYY117" s="11"/>
      <c r="NYZ117" s="11"/>
      <c r="NZA117" s="102"/>
      <c r="NZB117" s="100"/>
      <c r="NZC117" s="103"/>
      <c r="NZD117" s="104"/>
      <c r="NZE117" s="99"/>
      <c r="NZF117" s="100"/>
      <c r="NZG117" s="100"/>
      <c r="NZH117" s="100"/>
      <c r="NZI117" s="100"/>
      <c r="NZJ117" s="101"/>
      <c r="NZK117" s="12"/>
      <c r="NZL117" s="12"/>
      <c r="NZM117" s="101"/>
      <c r="NZN117" s="101"/>
      <c r="NZO117" s="11"/>
      <c r="NZP117" s="11"/>
      <c r="NZQ117" s="102"/>
      <c r="NZR117" s="100"/>
      <c r="NZS117" s="103"/>
      <c r="NZT117" s="104"/>
      <c r="NZU117" s="99"/>
      <c r="NZV117" s="100"/>
      <c r="NZW117" s="100"/>
      <c r="NZX117" s="100"/>
      <c r="NZY117" s="100"/>
      <c r="NZZ117" s="101"/>
      <c r="OAA117" s="12"/>
      <c r="OAB117" s="12"/>
      <c r="OAC117" s="101"/>
      <c r="OAD117" s="101"/>
      <c r="OAE117" s="11"/>
      <c r="OAF117" s="11"/>
      <c r="OAG117" s="102"/>
      <c r="OAH117" s="100"/>
      <c r="OAI117" s="103"/>
      <c r="OAJ117" s="104"/>
      <c r="OAK117" s="99"/>
      <c r="OAL117" s="100"/>
      <c r="OAM117" s="100"/>
      <c r="OAN117" s="100"/>
      <c r="OAO117" s="100"/>
      <c r="OAP117" s="101"/>
      <c r="OAQ117" s="12"/>
      <c r="OAR117" s="12"/>
      <c r="OAS117" s="101"/>
      <c r="OAT117" s="101"/>
      <c r="OAU117" s="11"/>
      <c r="OAV117" s="11"/>
      <c r="OAW117" s="102"/>
      <c r="OAX117" s="100"/>
      <c r="OAY117" s="103"/>
      <c r="OAZ117" s="104"/>
      <c r="OBA117" s="99"/>
      <c r="OBB117" s="100"/>
      <c r="OBC117" s="100"/>
      <c r="OBD117" s="100"/>
      <c r="OBE117" s="100"/>
      <c r="OBF117" s="101"/>
      <c r="OBG117" s="12"/>
      <c r="OBH117" s="12"/>
      <c r="OBI117" s="101"/>
      <c r="OBJ117" s="101"/>
      <c r="OBK117" s="11"/>
      <c r="OBL117" s="11"/>
      <c r="OBM117" s="102"/>
      <c r="OBN117" s="100"/>
      <c r="OBO117" s="103"/>
      <c r="OBP117" s="104"/>
      <c r="OBQ117" s="99"/>
      <c r="OBR117" s="100"/>
      <c r="OBS117" s="100"/>
      <c r="OBT117" s="100"/>
      <c r="OBU117" s="100"/>
      <c r="OBV117" s="101"/>
      <c r="OBW117" s="12"/>
      <c r="OBX117" s="12"/>
      <c r="OBY117" s="101"/>
      <c r="OBZ117" s="101"/>
      <c r="OCA117" s="11"/>
      <c r="OCB117" s="11"/>
      <c r="OCC117" s="102"/>
      <c r="OCD117" s="100"/>
      <c r="OCE117" s="103"/>
      <c r="OCF117" s="104"/>
      <c r="OCG117" s="99"/>
      <c r="OCH117" s="100"/>
      <c r="OCI117" s="100"/>
      <c r="OCJ117" s="100"/>
      <c r="OCK117" s="100"/>
      <c r="OCL117" s="101"/>
      <c r="OCM117" s="12"/>
      <c r="OCN117" s="12"/>
      <c r="OCO117" s="101"/>
      <c r="OCP117" s="101"/>
      <c r="OCQ117" s="11"/>
      <c r="OCR117" s="11"/>
      <c r="OCS117" s="102"/>
      <c r="OCT117" s="100"/>
      <c r="OCU117" s="103"/>
      <c r="OCV117" s="104"/>
      <c r="OCW117" s="99"/>
      <c r="OCX117" s="100"/>
      <c r="OCY117" s="100"/>
      <c r="OCZ117" s="100"/>
      <c r="ODA117" s="100"/>
      <c r="ODB117" s="101"/>
      <c r="ODC117" s="12"/>
      <c r="ODD117" s="12"/>
      <c r="ODE117" s="101"/>
      <c r="ODF117" s="101"/>
      <c r="ODG117" s="11"/>
      <c r="ODH117" s="11"/>
      <c r="ODI117" s="102"/>
      <c r="ODJ117" s="100"/>
      <c r="ODK117" s="103"/>
      <c r="ODL117" s="104"/>
      <c r="ODM117" s="99"/>
      <c r="ODN117" s="100"/>
      <c r="ODO117" s="100"/>
      <c r="ODP117" s="100"/>
      <c r="ODQ117" s="100"/>
      <c r="ODR117" s="101"/>
      <c r="ODS117" s="12"/>
      <c r="ODT117" s="12"/>
      <c r="ODU117" s="101"/>
      <c r="ODV117" s="101"/>
      <c r="ODW117" s="11"/>
      <c r="ODX117" s="11"/>
      <c r="ODY117" s="102"/>
      <c r="ODZ117" s="100"/>
      <c r="OEA117" s="103"/>
      <c r="OEB117" s="104"/>
      <c r="OEC117" s="99"/>
      <c r="OED117" s="100"/>
      <c r="OEE117" s="100"/>
      <c r="OEF117" s="100"/>
      <c r="OEG117" s="100"/>
      <c r="OEH117" s="101"/>
      <c r="OEI117" s="12"/>
      <c r="OEJ117" s="12"/>
      <c r="OEK117" s="101"/>
      <c r="OEL117" s="101"/>
      <c r="OEM117" s="11"/>
      <c r="OEN117" s="11"/>
      <c r="OEO117" s="102"/>
      <c r="OEP117" s="100"/>
      <c r="OEQ117" s="103"/>
      <c r="OER117" s="104"/>
      <c r="OES117" s="99"/>
      <c r="OET117" s="100"/>
      <c r="OEU117" s="100"/>
      <c r="OEV117" s="100"/>
      <c r="OEW117" s="100"/>
      <c r="OEX117" s="101"/>
      <c r="OEY117" s="12"/>
      <c r="OEZ117" s="12"/>
      <c r="OFA117" s="101"/>
      <c r="OFB117" s="101"/>
      <c r="OFC117" s="11"/>
      <c r="OFD117" s="11"/>
      <c r="OFE117" s="102"/>
      <c r="OFF117" s="100"/>
      <c r="OFG117" s="103"/>
      <c r="OFH117" s="104"/>
      <c r="OFI117" s="99"/>
      <c r="OFJ117" s="100"/>
      <c r="OFK117" s="100"/>
      <c r="OFL117" s="100"/>
      <c r="OFM117" s="100"/>
      <c r="OFN117" s="101"/>
      <c r="OFO117" s="12"/>
      <c r="OFP117" s="12"/>
      <c r="OFQ117" s="101"/>
      <c r="OFR117" s="101"/>
      <c r="OFS117" s="11"/>
      <c r="OFT117" s="11"/>
      <c r="OFU117" s="102"/>
      <c r="OFV117" s="100"/>
      <c r="OFW117" s="103"/>
      <c r="OFX117" s="104"/>
      <c r="OFY117" s="99"/>
      <c r="OFZ117" s="100"/>
      <c r="OGA117" s="100"/>
      <c r="OGB117" s="100"/>
      <c r="OGC117" s="100"/>
      <c r="OGD117" s="101"/>
      <c r="OGE117" s="12"/>
      <c r="OGF117" s="12"/>
      <c r="OGG117" s="101"/>
      <c r="OGH117" s="101"/>
      <c r="OGI117" s="11"/>
      <c r="OGJ117" s="11"/>
      <c r="OGK117" s="102"/>
      <c r="OGL117" s="100"/>
      <c r="OGM117" s="103"/>
      <c r="OGN117" s="104"/>
      <c r="OGO117" s="99"/>
      <c r="OGP117" s="100"/>
      <c r="OGQ117" s="100"/>
      <c r="OGR117" s="100"/>
      <c r="OGS117" s="100"/>
      <c r="OGT117" s="101"/>
      <c r="OGU117" s="12"/>
      <c r="OGV117" s="12"/>
      <c r="OGW117" s="101"/>
      <c r="OGX117" s="101"/>
      <c r="OGY117" s="11"/>
      <c r="OGZ117" s="11"/>
      <c r="OHA117" s="102"/>
      <c r="OHB117" s="100"/>
      <c r="OHC117" s="103"/>
      <c r="OHD117" s="104"/>
      <c r="OHE117" s="99"/>
      <c r="OHF117" s="100"/>
      <c r="OHG117" s="100"/>
      <c r="OHH117" s="100"/>
      <c r="OHI117" s="100"/>
      <c r="OHJ117" s="101"/>
      <c r="OHK117" s="12"/>
      <c r="OHL117" s="12"/>
      <c r="OHM117" s="101"/>
      <c r="OHN117" s="101"/>
      <c r="OHO117" s="11"/>
      <c r="OHP117" s="11"/>
      <c r="OHQ117" s="102"/>
      <c r="OHR117" s="100"/>
      <c r="OHS117" s="103"/>
      <c r="OHT117" s="104"/>
      <c r="OHU117" s="99"/>
      <c r="OHV117" s="100"/>
      <c r="OHW117" s="100"/>
      <c r="OHX117" s="100"/>
      <c r="OHY117" s="100"/>
      <c r="OHZ117" s="101"/>
      <c r="OIA117" s="12"/>
      <c r="OIB117" s="12"/>
      <c r="OIC117" s="101"/>
      <c r="OID117" s="101"/>
      <c r="OIE117" s="11"/>
      <c r="OIF117" s="11"/>
      <c r="OIG117" s="102"/>
      <c r="OIH117" s="100"/>
      <c r="OII117" s="103"/>
      <c r="OIJ117" s="104"/>
      <c r="OIK117" s="99"/>
      <c r="OIL117" s="100"/>
      <c r="OIM117" s="100"/>
      <c r="OIN117" s="100"/>
      <c r="OIO117" s="100"/>
      <c r="OIP117" s="101"/>
      <c r="OIQ117" s="12"/>
      <c r="OIR117" s="12"/>
      <c r="OIS117" s="101"/>
      <c r="OIT117" s="101"/>
      <c r="OIU117" s="11"/>
      <c r="OIV117" s="11"/>
      <c r="OIW117" s="102"/>
      <c r="OIX117" s="100"/>
      <c r="OIY117" s="103"/>
      <c r="OIZ117" s="104"/>
      <c r="OJA117" s="99"/>
      <c r="OJB117" s="100"/>
      <c r="OJC117" s="100"/>
      <c r="OJD117" s="100"/>
      <c r="OJE117" s="100"/>
      <c r="OJF117" s="101"/>
      <c r="OJG117" s="12"/>
      <c r="OJH117" s="12"/>
      <c r="OJI117" s="101"/>
      <c r="OJJ117" s="101"/>
      <c r="OJK117" s="11"/>
      <c r="OJL117" s="11"/>
      <c r="OJM117" s="102"/>
      <c r="OJN117" s="100"/>
      <c r="OJO117" s="103"/>
      <c r="OJP117" s="104"/>
      <c r="OJQ117" s="99"/>
      <c r="OJR117" s="100"/>
      <c r="OJS117" s="100"/>
      <c r="OJT117" s="100"/>
      <c r="OJU117" s="100"/>
      <c r="OJV117" s="101"/>
      <c r="OJW117" s="12"/>
      <c r="OJX117" s="12"/>
      <c r="OJY117" s="101"/>
      <c r="OJZ117" s="101"/>
      <c r="OKA117" s="11"/>
      <c r="OKB117" s="11"/>
      <c r="OKC117" s="102"/>
      <c r="OKD117" s="100"/>
      <c r="OKE117" s="103"/>
      <c r="OKF117" s="104"/>
      <c r="OKG117" s="99"/>
      <c r="OKH117" s="100"/>
      <c r="OKI117" s="100"/>
      <c r="OKJ117" s="100"/>
      <c r="OKK117" s="100"/>
      <c r="OKL117" s="101"/>
      <c r="OKM117" s="12"/>
      <c r="OKN117" s="12"/>
      <c r="OKO117" s="101"/>
      <c r="OKP117" s="101"/>
      <c r="OKQ117" s="11"/>
      <c r="OKR117" s="11"/>
      <c r="OKS117" s="102"/>
      <c r="OKT117" s="100"/>
      <c r="OKU117" s="103"/>
      <c r="OKV117" s="104"/>
      <c r="OKW117" s="99"/>
      <c r="OKX117" s="100"/>
      <c r="OKY117" s="100"/>
      <c r="OKZ117" s="100"/>
      <c r="OLA117" s="100"/>
      <c r="OLB117" s="101"/>
      <c r="OLC117" s="12"/>
      <c r="OLD117" s="12"/>
      <c r="OLE117" s="101"/>
      <c r="OLF117" s="101"/>
      <c r="OLG117" s="11"/>
      <c r="OLH117" s="11"/>
      <c r="OLI117" s="102"/>
      <c r="OLJ117" s="100"/>
      <c r="OLK117" s="103"/>
      <c r="OLL117" s="104"/>
      <c r="OLM117" s="99"/>
      <c r="OLN117" s="100"/>
      <c r="OLO117" s="100"/>
      <c r="OLP117" s="100"/>
      <c r="OLQ117" s="100"/>
      <c r="OLR117" s="101"/>
      <c r="OLS117" s="12"/>
      <c r="OLT117" s="12"/>
      <c r="OLU117" s="101"/>
      <c r="OLV117" s="101"/>
      <c r="OLW117" s="11"/>
      <c r="OLX117" s="11"/>
      <c r="OLY117" s="102"/>
      <c r="OLZ117" s="100"/>
      <c r="OMA117" s="103"/>
      <c r="OMB117" s="104"/>
      <c r="OMC117" s="99"/>
      <c r="OMD117" s="100"/>
      <c r="OME117" s="100"/>
      <c r="OMF117" s="100"/>
      <c r="OMG117" s="100"/>
      <c r="OMH117" s="101"/>
      <c r="OMI117" s="12"/>
      <c r="OMJ117" s="12"/>
      <c r="OMK117" s="101"/>
      <c r="OML117" s="101"/>
      <c r="OMM117" s="11"/>
      <c r="OMN117" s="11"/>
      <c r="OMO117" s="102"/>
      <c r="OMP117" s="100"/>
      <c r="OMQ117" s="103"/>
      <c r="OMR117" s="104"/>
      <c r="OMS117" s="99"/>
      <c r="OMT117" s="100"/>
      <c r="OMU117" s="100"/>
      <c r="OMV117" s="100"/>
      <c r="OMW117" s="100"/>
      <c r="OMX117" s="101"/>
      <c r="OMY117" s="12"/>
      <c r="OMZ117" s="12"/>
      <c r="ONA117" s="101"/>
      <c r="ONB117" s="101"/>
      <c r="ONC117" s="11"/>
      <c r="OND117" s="11"/>
      <c r="ONE117" s="102"/>
      <c r="ONF117" s="100"/>
      <c r="ONG117" s="103"/>
      <c r="ONH117" s="104"/>
      <c r="ONI117" s="99"/>
      <c r="ONJ117" s="100"/>
      <c r="ONK117" s="100"/>
      <c r="ONL117" s="100"/>
      <c r="ONM117" s="100"/>
      <c r="ONN117" s="101"/>
      <c r="ONO117" s="12"/>
      <c r="ONP117" s="12"/>
      <c r="ONQ117" s="101"/>
      <c r="ONR117" s="101"/>
      <c r="ONS117" s="11"/>
      <c r="ONT117" s="11"/>
      <c r="ONU117" s="102"/>
      <c r="ONV117" s="100"/>
      <c r="ONW117" s="103"/>
      <c r="ONX117" s="104"/>
      <c r="ONY117" s="99"/>
      <c r="ONZ117" s="100"/>
      <c r="OOA117" s="100"/>
      <c r="OOB117" s="100"/>
      <c r="OOC117" s="100"/>
      <c r="OOD117" s="101"/>
      <c r="OOE117" s="12"/>
      <c r="OOF117" s="12"/>
      <c r="OOG117" s="101"/>
      <c r="OOH117" s="101"/>
      <c r="OOI117" s="11"/>
      <c r="OOJ117" s="11"/>
      <c r="OOK117" s="102"/>
      <c r="OOL117" s="100"/>
      <c r="OOM117" s="103"/>
      <c r="OON117" s="104"/>
      <c r="OOO117" s="99"/>
      <c r="OOP117" s="100"/>
      <c r="OOQ117" s="100"/>
      <c r="OOR117" s="100"/>
      <c r="OOS117" s="100"/>
      <c r="OOT117" s="101"/>
      <c r="OOU117" s="12"/>
      <c r="OOV117" s="12"/>
      <c r="OOW117" s="101"/>
      <c r="OOX117" s="101"/>
      <c r="OOY117" s="11"/>
      <c r="OOZ117" s="11"/>
      <c r="OPA117" s="102"/>
      <c r="OPB117" s="100"/>
      <c r="OPC117" s="103"/>
      <c r="OPD117" s="104"/>
      <c r="OPE117" s="99"/>
      <c r="OPF117" s="100"/>
      <c r="OPG117" s="100"/>
      <c r="OPH117" s="100"/>
      <c r="OPI117" s="100"/>
      <c r="OPJ117" s="101"/>
      <c r="OPK117" s="12"/>
      <c r="OPL117" s="12"/>
      <c r="OPM117" s="101"/>
      <c r="OPN117" s="101"/>
      <c r="OPO117" s="11"/>
      <c r="OPP117" s="11"/>
      <c r="OPQ117" s="102"/>
      <c r="OPR117" s="100"/>
      <c r="OPS117" s="103"/>
      <c r="OPT117" s="104"/>
      <c r="OPU117" s="99"/>
      <c r="OPV117" s="100"/>
      <c r="OPW117" s="100"/>
      <c r="OPX117" s="100"/>
      <c r="OPY117" s="100"/>
      <c r="OPZ117" s="101"/>
      <c r="OQA117" s="12"/>
      <c r="OQB117" s="12"/>
      <c r="OQC117" s="101"/>
      <c r="OQD117" s="101"/>
      <c r="OQE117" s="11"/>
      <c r="OQF117" s="11"/>
      <c r="OQG117" s="102"/>
      <c r="OQH117" s="100"/>
      <c r="OQI117" s="103"/>
      <c r="OQJ117" s="104"/>
      <c r="OQK117" s="99"/>
      <c r="OQL117" s="100"/>
      <c r="OQM117" s="100"/>
      <c r="OQN117" s="100"/>
      <c r="OQO117" s="100"/>
      <c r="OQP117" s="101"/>
      <c r="OQQ117" s="12"/>
      <c r="OQR117" s="12"/>
      <c r="OQS117" s="101"/>
      <c r="OQT117" s="101"/>
      <c r="OQU117" s="11"/>
      <c r="OQV117" s="11"/>
      <c r="OQW117" s="102"/>
      <c r="OQX117" s="100"/>
      <c r="OQY117" s="103"/>
      <c r="OQZ117" s="104"/>
      <c r="ORA117" s="99"/>
      <c r="ORB117" s="100"/>
      <c r="ORC117" s="100"/>
      <c r="ORD117" s="100"/>
      <c r="ORE117" s="100"/>
      <c r="ORF117" s="101"/>
      <c r="ORG117" s="12"/>
      <c r="ORH117" s="12"/>
      <c r="ORI117" s="101"/>
      <c r="ORJ117" s="101"/>
      <c r="ORK117" s="11"/>
      <c r="ORL117" s="11"/>
      <c r="ORM117" s="102"/>
      <c r="ORN117" s="100"/>
      <c r="ORO117" s="103"/>
      <c r="ORP117" s="104"/>
      <c r="ORQ117" s="99"/>
      <c r="ORR117" s="100"/>
      <c r="ORS117" s="100"/>
      <c r="ORT117" s="100"/>
      <c r="ORU117" s="100"/>
      <c r="ORV117" s="101"/>
      <c r="ORW117" s="12"/>
      <c r="ORX117" s="12"/>
      <c r="ORY117" s="101"/>
      <c r="ORZ117" s="101"/>
      <c r="OSA117" s="11"/>
      <c r="OSB117" s="11"/>
      <c r="OSC117" s="102"/>
      <c r="OSD117" s="100"/>
      <c r="OSE117" s="103"/>
      <c r="OSF117" s="104"/>
      <c r="OSG117" s="99"/>
      <c r="OSH117" s="100"/>
      <c r="OSI117" s="100"/>
      <c r="OSJ117" s="100"/>
      <c r="OSK117" s="100"/>
      <c r="OSL117" s="101"/>
      <c r="OSM117" s="12"/>
      <c r="OSN117" s="12"/>
      <c r="OSO117" s="101"/>
      <c r="OSP117" s="101"/>
      <c r="OSQ117" s="11"/>
      <c r="OSR117" s="11"/>
      <c r="OSS117" s="102"/>
      <c r="OST117" s="100"/>
      <c r="OSU117" s="103"/>
      <c r="OSV117" s="104"/>
      <c r="OSW117" s="99"/>
      <c r="OSX117" s="100"/>
      <c r="OSY117" s="100"/>
      <c r="OSZ117" s="100"/>
      <c r="OTA117" s="100"/>
      <c r="OTB117" s="101"/>
      <c r="OTC117" s="12"/>
      <c r="OTD117" s="12"/>
      <c r="OTE117" s="101"/>
      <c r="OTF117" s="101"/>
      <c r="OTG117" s="11"/>
      <c r="OTH117" s="11"/>
      <c r="OTI117" s="102"/>
      <c r="OTJ117" s="100"/>
      <c r="OTK117" s="103"/>
      <c r="OTL117" s="104"/>
      <c r="OTM117" s="99"/>
      <c r="OTN117" s="100"/>
      <c r="OTO117" s="100"/>
      <c r="OTP117" s="100"/>
      <c r="OTQ117" s="100"/>
      <c r="OTR117" s="101"/>
      <c r="OTS117" s="12"/>
      <c r="OTT117" s="12"/>
      <c r="OTU117" s="101"/>
      <c r="OTV117" s="101"/>
      <c r="OTW117" s="11"/>
      <c r="OTX117" s="11"/>
      <c r="OTY117" s="102"/>
      <c r="OTZ117" s="100"/>
      <c r="OUA117" s="103"/>
      <c r="OUB117" s="104"/>
      <c r="OUC117" s="99"/>
      <c r="OUD117" s="100"/>
      <c r="OUE117" s="100"/>
      <c r="OUF117" s="100"/>
      <c r="OUG117" s="100"/>
      <c r="OUH117" s="101"/>
      <c r="OUI117" s="12"/>
      <c r="OUJ117" s="12"/>
      <c r="OUK117" s="101"/>
      <c r="OUL117" s="101"/>
      <c r="OUM117" s="11"/>
      <c r="OUN117" s="11"/>
      <c r="OUO117" s="102"/>
      <c r="OUP117" s="100"/>
      <c r="OUQ117" s="103"/>
      <c r="OUR117" s="104"/>
      <c r="OUS117" s="99"/>
      <c r="OUT117" s="100"/>
      <c r="OUU117" s="100"/>
      <c r="OUV117" s="100"/>
      <c r="OUW117" s="100"/>
      <c r="OUX117" s="101"/>
      <c r="OUY117" s="12"/>
      <c r="OUZ117" s="12"/>
      <c r="OVA117" s="101"/>
      <c r="OVB117" s="101"/>
      <c r="OVC117" s="11"/>
      <c r="OVD117" s="11"/>
      <c r="OVE117" s="102"/>
      <c r="OVF117" s="100"/>
      <c r="OVG117" s="103"/>
      <c r="OVH117" s="104"/>
      <c r="OVI117" s="99"/>
      <c r="OVJ117" s="100"/>
      <c r="OVK117" s="100"/>
      <c r="OVL117" s="100"/>
      <c r="OVM117" s="100"/>
      <c r="OVN117" s="101"/>
      <c r="OVO117" s="12"/>
      <c r="OVP117" s="12"/>
      <c r="OVQ117" s="101"/>
      <c r="OVR117" s="101"/>
      <c r="OVS117" s="11"/>
      <c r="OVT117" s="11"/>
      <c r="OVU117" s="102"/>
      <c r="OVV117" s="100"/>
      <c r="OVW117" s="103"/>
      <c r="OVX117" s="104"/>
      <c r="OVY117" s="99"/>
      <c r="OVZ117" s="100"/>
      <c r="OWA117" s="100"/>
      <c r="OWB117" s="100"/>
      <c r="OWC117" s="100"/>
      <c r="OWD117" s="101"/>
      <c r="OWE117" s="12"/>
      <c r="OWF117" s="12"/>
      <c r="OWG117" s="101"/>
      <c r="OWH117" s="101"/>
      <c r="OWI117" s="11"/>
      <c r="OWJ117" s="11"/>
      <c r="OWK117" s="102"/>
      <c r="OWL117" s="100"/>
      <c r="OWM117" s="103"/>
      <c r="OWN117" s="104"/>
      <c r="OWO117" s="99"/>
      <c r="OWP117" s="100"/>
      <c r="OWQ117" s="100"/>
      <c r="OWR117" s="100"/>
      <c r="OWS117" s="100"/>
      <c r="OWT117" s="101"/>
      <c r="OWU117" s="12"/>
      <c r="OWV117" s="12"/>
      <c r="OWW117" s="101"/>
      <c r="OWX117" s="101"/>
      <c r="OWY117" s="11"/>
      <c r="OWZ117" s="11"/>
      <c r="OXA117" s="102"/>
      <c r="OXB117" s="100"/>
      <c r="OXC117" s="103"/>
      <c r="OXD117" s="104"/>
      <c r="OXE117" s="99"/>
      <c r="OXF117" s="100"/>
      <c r="OXG117" s="100"/>
      <c r="OXH117" s="100"/>
      <c r="OXI117" s="100"/>
      <c r="OXJ117" s="101"/>
      <c r="OXK117" s="12"/>
      <c r="OXL117" s="12"/>
      <c r="OXM117" s="101"/>
      <c r="OXN117" s="101"/>
      <c r="OXO117" s="11"/>
      <c r="OXP117" s="11"/>
      <c r="OXQ117" s="102"/>
      <c r="OXR117" s="100"/>
      <c r="OXS117" s="103"/>
      <c r="OXT117" s="104"/>
      <c r="OXU117" s="99"/>
      <c r="OXV117" s="100"/>
      <c r="OXW117" s="100"/>
      <c r="OXX117" s="100"/>
      <c r="OXY117" s="100"/>
      <c r="OXZ117" s="101"/>
      <c r="OYA117" s="12"/>
      <c r="OYB117" s="12"/>
      <c r="OYC117" s="101"/>
      <c r="OYD117" s="101"/>
      <c r="OYE117" s="11"/>
      <c r="OYF117" s="11"/>
      <c r="OYG117" s="102"/>
      <c r="OYH117" s="100"/>
      <c r="OYI117" s="103"/>
      <c r="OYJ117" s="104"/>
      <c r="OYK117" s="99"/>
      <c r="OYL117" s="100"/>
      <c r="OYM117" s="100"/>
      <c r="OYN117" s="100"/>
      <c r="OYO117" s="100"/>
      <c r="OYP117" s="101"/>
      <c r="OYQ117" s="12"/>
      <c r="OYR117" s="12"/>
      <c r="OYS117" s="101"/>
      <c r="OYT117" s="101"/>
      <c r="OYU117" s="11"/>
      <c r="OYV117" s="11"/>
      <c r="OYW117" s="102"/>
      <c r="OYX117" s="100"/>
      <c r="OYY117" s="103"/>
      <c r="OYZ117" s="104"/>
      <c r="OZA117" s="99"/>
      <c r="OZB117" s="100"/>
      <c r="OZC117" s="100"/>
      <c r="OZD117" s="100"/>
      <c r="OZE117" s="100"/>
      <c r="OZF117" s="101"/>
      <c r="OZG117" s="12"/>
      <c r="OZH117" s="12"/>
      <c r="OZI117" s="101"/>
      <c r="OZJ117" s="101"/>
      <c r="OZK117" s="11"/>
      <c r="OZL117" s="11"/>
      <c r="OZM117" s="102"/>
      <c r="OZN117" s="100"/>
      <c r="OZO117" s="103"/>
      <c r="OZP117" s="104"/>
      <c r="OZQ117" s="99"/>
      <c r="OZR117" s="100"/>
      <c r="OZS117" s="100"/>
      <c r="OZT117" s="100"/>
      <c r="OZU117" s="100"/>
      <c r="OZV117" s="101"/>
      <c r="OZW117" s="12"/>
      <c r="OZX117" s="12"/>
      <c r="OZY117" s="101"/>
      <c r="OZZ117" s="101"/>
      <c r="PAA117" s="11"/>
      <c r="PAB117" s="11"/>
      <c r="PAC117" s="102"/>
      <c r="PAD117" s="100"/>
      <c r="PAE117" s="103"/>
      <c r="PAF117" s="104"/>
      <c r="PAG117" s="99"/>
      <c r="PAH117" s="100"/>
      <c r="PAI117" s="100"/>
      <c r="PAJ117" s="100"/>
      <c r="PAK117" s="100"/>
      <c r="PAL117" s="101"/>
      <c r="PAM117" s="12"/>
      <c r="PAN117" s="12"/>
      <c r="PAO117" s="101"/>
      <c r="PAP117" s="101"/>
      <c r="PAQ117" s="11"/>
      <c r="PAR117" s="11"/>
      <c r="PAS117" s="102"/>
      <c r="PAT117" s="100"/>
      <c r="PAU117" s="103"/>
      <c r="PAV117" s="104"/>
      <c r="PAW117" s="99"/>
      <c r="PAX117" s="100"/>
      <c r="PAY117" s="100"/>
      <c r="PAZ117" s="100"/>
      <c r="PBA117" s="100"/>
      <c r="PBB117" s="101"/>
      <c r="PBC117" s="12"/>
      <c r="PBD117" s="12"/>
      <c r="PBE117" s="101"/>
      <c r="PBF117" s="101"/>
      <c r="PBG117" s="11"/>
      <c r="PBH117" s="11"/>
      <c r="PBI117" s="102"/>
      <c r="PBJ117" s="100"/>
      <c r="PBK117" s="103"/>
      <c r="PBL117" s="104"/>
      <c r="PBM117" s="99"/>
      <c r="PBN117" s="100"/>
      <c r="PBO117" s="100"/>
      <c r="PBP117" s="100"/>
      <c r="PBQ117" s="100"/>
      <c r="PBR117" s="101"/>
      <c r="PBS117" s="12"/>
      <c r="PBT117" s="12"/>
      <c r="PBU117" s="101"/>
      <c r="PBV117" s="101"/>
      <c r="PBW117" s="11"/>
      <c r="PBX117" s="11"/>
      <c r="PBY117" s="102"/>
      <c r="PBZ117" s="100"/>
      <c r="PCA117" s="103"/>
      <c r="PCB117" s="104"/>
      <c r="PCC117" s="99"/>
      <c r="PCD117" s="100"/>
      <c r="PCE117" s="100"/>
      <c r="PCF117" s="100"/>
      <c r="PCG117" s="100"/>
      <c r="PCH117" s="101"/>
      <c r="PCI117" s="12"/>
      <c r="PCJ117" s="12"/>
      <c r="PCK117" s="101"/>
      <c r="PCL117" s="101"/>
      <c r="PCM117" s="11"/>
      <c r="PCN117" s="11"/>
      <c r="PCO117" s="102"/>
      <c r="PCP117" s="100"/>
      <c r="PCQ117" s="103"/>
      <c r="PCR117" s="104"/>
      <c r="PCS117" s="99"/>
      <c r="PCT117" s="100"/>
      <c r="PCU117" s="100"/>
      <c r="PCV117" s="100"/>
      <c r="PCW117" s="100"/>
      <c r="PCX117" s="101"/>
      <c r="PCY117" s="12"/>
      <c r="PCZ117" s="12"/>
      <c r="PDA117" s="101"/>
      <c r="PDB117" s="101"/>
      <c r="PDC117" s="11"/>
      <c r="PDD117" s="11"/>
      <c r="PDE117" s="102"/>
      <c r="PDF117" s="100"/>
      <c r="PDG117" s="103"/>
      <c r="PDH117" s="104"/>
      <c r="PDI117" s="99"/>
      <c r="PDJ117" s="100"/>
      <c r="PDK117" s="100"/>
      <c r="PDL117" s="100"/>
      <c r="PDM117" s="100"/>
      <c r="PDN117" s="101"/>
      <c r="PDO117" s="12"/>
      <c r="PDP117" s="12"/>
      <c r="PDQ117" s="101"/>
      <c r="PDR117" s="101"/>
      <c r="PDS117" s="11"/>
      <c r="PDT117" s="11"/>
      <c r="PDU117" s="102"/>
      <c r="PDV117" s="100"/>
      <c r="PDW117" s="103"/>
      <c r="PDX117" s="104"/>
      <c r="PDY117" s="99"/>
      <c r="PDZ117" s="100"/>
      <c r="PEA117" s="100"/>
      <c r="PEB117" s="100"/>
      <c r="PEC117" s="100"/>
      <c r="PED117" s="101"/>
      <c r="PEE117" s="12"/>
      <c r="PEF117" s="12"/>
      <c r="PEG117" s="101"/>
      <c r="PEH117" s="101"/>
      <c r="PEI117" s="11"/>
      <c r="PEJ117" s="11"/>
      <c r="PEK117" s="102"/>
      <c r="PEL117" s="100"/>
      <c r="PEM117" s="103"/>
      <c r="PEN117" s="104"/>
      <c r="PEO117" s="99"/>
      <c r="PEP117" s="100"/>
      <c r="PEQ117" s="100"/>
      <c r="PER117" s="100"/>
      <c r="PES117" s="100"/>
      <c r="PET117" s="101"/>
      <c r="PEU117" s="12"/>
      <c r="PEV117" s="12"/>
      <c r="PEW117" s="101"/>
      <c r="PEX117" s="101"/>
      <c r="PEY117" s="11"/>
      <c r="PEZ117" s="11"/>
      <c r="PFA117" s="102"/>
      <c r="PFB117" s="100"/>
      <c r="PFC117" s="103"/>
      <c r="PFD117" s="104"/>
      <c r="PFE117" s="99"/>
      <c r="PFF117" s="100"/>
      <c r="PFG117" s="100"/>
      <c r="PFH117" s="100"/>
      <c r="PFI117" s="100"/>
      <c r="PFJ117" s="101"/>
      <c r="PFK117" s="12"/>
      <c r="PFL117" s="12"/>
      <c r="PFM117" s="101"/>
      <c r="PFN117" s="101"/>
      <c r="PFO117" s="11"/>
      <c r="PFP117" s="11"/>
      <c r="PFQ117" s="102"/>
      <c r="PFR117" s="100"/>
      <c r="PFS117" s="103"/>
      <c r="PFT117" s="104"/>
      <c r="PFU117" s="99"/>
      <c r="PFV117" s="100"/>
      <c r="PFW117" s="100"/>
      <c r="PFX117" s="100"/>
      <c r="PFY117" s="100"/>
      <c r="PFZ117" s="101"/>
      <c r="PGA117" s="12"/>
      <c r="PGB117" s="12"/>
      <c r="PGC117" s="101"/>
      <c r="PGD117" s="101"/>
      <c r="PGE117" s="11"/>
      <c r="PGF117" s="11"/>
      <c r="PGG117" s="102"/>
      <c r="PGH117" s="100"/>
      <c r="PGI117" s="103"/>
      <c r="PGJ117" s="104"/>
      <c r="PGK117" s="99"/>
      <c r="PGL117" s="100"/>
      <c r="PGM117" s="100"/>
      <c r="PGN117" s="100"/>
      <c r="PGO117" s="100"/>
      <c r="PGP117" s="101"/>
      <c r="PGQ117" s="12"/>
      <c r="PGR117" s="12"/>
      <c r="PGS117" s="101"/>
      <c r="PGT117" s="101"/>
      <c r="PGU117" s="11"/>
      <c r="PGV117" s="11"/>
      <c r="PGW117" s="102"/>
      <c r="PGX117" s="100"/>
      <c r="PGY117" s="103"/>
      <c r="PGZ117" s="104"/>
      <c r="PHA117" s="99"/>
      <c r="PHB117" s="100"/>
      <c r="PHC117" s="100"/>
      <c r="PHD117" s="100"/>
      <c r="PHE117" s="100"/>
      <c r="PHF117" s="101"/>
      <c r="PHG117" s="12"/>
      <c r="PHH117" s="12"/>
      <c r="PHI117" s="101"/>
      <c r="PHJ117" s="101"/>
      <c r="PHK117" s="11"/>
      <c r="PHL117" s="11"/>
      <c r="PHM117" s="102"/>
      <c r="PHN117" s="100"/>
      <c r="PHO117" s="103"/>
      <c r="PHP117" s="104"/>
      <c r="PHQ117" s="99"/>
      <c r="PHR117" s="100"/>
      <c r="PHS117" s="100"/>
      <c r="PHT117" s="100"/>
      <c r="PHU117" s="100"/>
      <c r="PHV117" s="101"/>
      <c r="PHW117" s="12"/>
      <c r="PHX117" s="12"/>
      <c r="PHY117" s="101"/>
      <c r="PHZ117" s="101"/>
      <c r="PIA117" s="11"/>
      <c r="PIB117" s="11"/>
      <c r="PIC117" s="102"/>
      <c r="PID117" s="100"/>
      <c r="PIE117" s="103"/>
      <c r="PIF117" s="104"/>
      <c r="PIG117" s="99"/>
      <c r="PIH117" s="100"/>
      <c r="PII117" s="100"/>
      <c r="PIJ117" s="100"/>
      <c r="PIK117" s="100"/>
      <c r="PIL117" s="101"/>
      <c r="PIM117" s="12"/>
      <c r="PIN117" s="12"/>
      <c r="PIO117" s="101"/>
      <c r="PIP117" s="101"/>
      <c r="PIQ117" s="11"/>
      <c r="PIR117" s="11"/>
      <c r="PIS117" s="102"/>
      <c r="PIT117" s="100"/>
      <c r="PIU117" s="103"/>
      <c r="PIV117" s="104"/>
      <c r="PIW117" s="99"/>
      <c r="PIX117" s="100"/>
      <c r="PIY117" s="100"/>
      <c r="PIZ117" s="100"/>
      <c r="PJA117" s="100"/>
      <c r="PJB117" s="101"/>
      <c r="PJC117" s="12"/>
      <c r="PJD117" s="12"/>
      <c r="PJE117" s="101"/>
      <c r="PJF117" s="101"/>
      <c r="PJG117" s="11"/>
      <c r="PJH117" s="11"/>
      <c r="PJI117" s="102"/>
      <c r="PJJ117" s="100"/>
      <c r="PJK117" s="103"/>
      <c r="PJL117" s="104"/>
      <c r="PJM117" s="99"/>
      <c r="PJN117" s="100"/>
      <c r="PJO117" s="100"/>
      <c r="PJP117" s="100"/>
      <c r="PJQ117" s="100"/>
      <c r="PJR117" s="101"/>
      <c r="PJS117" s="12"/>
      <c r="PJT117" s="12"/>
      <c r="PJU117" s="101"/>
      <c r="PJV117" s="101"/>
      <c r="PJW117" s="11"/>
      <c r="PJX117" s="11"/>
      <c r="PJY117" s="102"/>
      <c r="PJZ117" s="100"/>
      <c r="PKA117" s="103"/>
      <c r="PKB117" s="104"/>
      <c r="PKC117" s="99"/>
      <c r="PKD117" s="100"/>
      <c r="PKE117" s="100"/>
      <c r="PKF117" s="100"/>
      <c r="PKG117" s="100"/>
      <c r="PKH117" s="101"/>
      <c r="PKI117" s="12"/>
      <c r="PKJ117" s="12"/>
      <c r="PKK117" s="101"/>
      <c r="PKL117" s="101"/>
      <c r="PKM117" s="11"/>
      <c r="PKN117" s="11"/>
      <c r="PKO117" s="102"/>
      <c r="PKP117" s="100"/>
      <c r="PKQ117" s="103"/>
      <c r="PKR117" s="104"/>
      <c r="PKS117" s="99"/>
      <c r="PKT117" s="100"/>
      <c r="PKU117" s="100"/>
      <c r="PKV117" s="100"/>
      <c r="PKW117" s="100"/>
      <c r="PKX117" s="101"/>
      <c r="PKY117" s="12"/>
      <c r="PKZ117" s="12"/>
      <c r="PLA117" s="101"/>
      <c r="PLB117" s="101"/>
      <c r="PLC117" s="11"/>
      <c r="PLD117" s="11"/>
      <c r="PLE117" s="102"/>
      <c r="PLF117" s="100"/>
      <c r="PLG117" s="103"/>
      <c r="PLH117" s="104"/>
      <c r="PLI117" s="99"/>
      <c r="PLJ117" s="100"/>
      <c r="PLK117" s="100"/>
      <c r="PLL117" s="100"/>
      <c r="PLM117" s="100"/>
      <c r="PLN117" s="101"/>
      <c r="PLO117" s="12"/>
      <c r="PLP117" s="12"/>
      <c r="PLQ117" s="101"/>
      <c r="PLR117" s="101"/>
      <c r="PLS117" s="11"/>
      <c r="PLT117" s="11"/>
      <c r="PLU117" s="102"/>
      <c r="PLV117" s="100"/>
      <c r="PLW117" s="103"/>
      <c r="PLX117" s="104"/>
      <c r="PLY117" s="99"/>
      <c r="PLZ117" s="100"/>
      <c r="PMA117" s="100"/>
      <c r="PMB117" s="100"/>
      <c r="PMC117" s="100"/>
      <c r="PMD117" s="101"/>
      <c r="PME117" s="12"/>
      <c r="PMF117" s="12"/>
      <c r="PMG117" s="101"/>
      <c r="PMH117" s="101"/>
      <c r="PMI117" s="11"/>
      <c r="PMJ117" s="11"/>
      <c r="PMK117" s="102"/>
      <c r="PML117" s="100"/>
      <c r="PMM117" s="103"/>
      <c r="PMN117" s="104"/>
      <c r="PMO117" s="99"/>
      <c r="PMP117" s="100"/>
      <c r="PMQ117" s="100"/>
      <c r="PMR117" s="100"/>
      <c r="PMS117" s="100"/>
      <c r="PMT117" s="101"/>
      <c r="PMU117" s="12"/>
      <c r="PMV117" s="12"/>
      <c r="PMW117" s="101"/>
      <c r="PMX117" s="101"/>
      <c r="PMY117" s="11"/>
      <c r="PMZ117" s="11"/>
      <c r="PNA117" s="102"/>
      <c r="PNB117" s="100"/>
      <c r="PNC117" s="103"/>
      <c r="PND117" s="104"/>
      <c r="PNE117" s="99"/>
      <c r="PNF117" s="100"/>
      <c r="PNG117" s="100"/>
      <c r="PNH117" s="100"/>
      <c r="PNI117" s="100"/>
      <c r="PNJ117" s="101"/>
      <c r="PNK117" s="12"/>
      <c r="PNL117" s="12"/>
      <c r="PNM117" s="101"/>
      <c r="PNN117" s="101"/>
      <c r="PNO117" s="11"/>
      <c r="PNP117" s="11"/>
      <c r="PNQ117" s="102"/>
      <c r="PNR117" s="100"/>
      <c r="PNS117" s="103"/>
      <c r="PNT117" s="104"/>
      <c r="PNU117" s="99"/>
      <c r="PNV117" s="100"/>
      <c r="PNW117" s="100"/>
      <c r="PNX117" s="100"/>
      <c r="PNY117" s="100"/>
      <c r="PNZ117" s="101"/>
      <c r="POA117" s="12"/>
      <c r="POB117" s="12"/>
      <c r="POC117" s="101"/>
      <c r="POD117" s="101"/>
      <c r="POE117" s="11"/>
      <c r="POF117" s="11"/>
      <c r="POG117" s="102"/>
      <c r="POH117" s="100"/>
      <c r="POI117" s="103"/>
      <c r="POJ117" s="104"/>
      <c r="POK117" s="99"/>
      <c r="POL117" s="100"/>
      <c r="POM117" s="100"/>
      <c r="PON117" s="100"/>
      <c r="POO117" s="100"/>
      <c r="POP117" s="101"/>
      <c r="POQ117" s="12"/>
      <c r="POR117" s="12"/>
      <c r="POS117" s="101"/>
      <c r="POT117" s="101"/>
      <c r="POU117" s="11"/>
      <c r="POV117" s="11"/>
      <c r="POW117" s="102"/>
      <c r="POX117" s="100"/>
      <c r="POY117" s="103"/>
      <c r="POZ117" s="104"/>
      <c r="PPA117" s="99"/>
      <c r="PPB117" s="100"/>
      <c r="PPC117" s="100"/>
      <c r="PPD117" s="100"/>
      <c r="PPE117" s="100"/>
      <c r="PPF117" s="101"/>
      <c r="PPG117" s="12"/>
      <c r="PPH117" s="12"/>
      <c r="PPI117" s="101"/>
      <c r="PPJ117" s="101"/>
      <c r="PPK117" s="11"/>
      <c r="PPL117" s="11"/>
      <c r="PPM117" s="102"/>
      <c r="PPN117" s="100"/>
      <c r="PPO117" s="103"/>
      <c r="PPP117" s="104"/>
      <c r="PPQ117" s="99"/>
      <c r="PPR117" s="100"/>
      <c r="PPS117" s="100"/>
      <c r="PPT117" s="100"/>
      <c r="PPU117" s="100"/>
      <c r="PPV117" s="101"/>
      <c r="PPW117" s="12"/>
      <c r="PPX117" s="12"/>
      <c r="PPY117" s="101"/>
      <c r="PPZ117" s="101"/>
      <c r="PQA117" s="11"/>
      <c r="PQB117" s="11"/>
      <c r="PQC117" s="102"/>
      <c r="PQD117" s="100"/>
      <c r="PQE117" s="103"/>
      <c r="PQF117" s="104"/>
      <c r="PQG117" s="99"/>
      <c r="PQH117" s="100"/>
      <c r="PQI117" s="100"/>
      <c r="PQJ117" s="100"/>
      <c r="PQK117" s="100"/>
      <c r="PQL117" s="101"/>
      <c r="PQM117" s="12"/>
      <c r="PQN117" s="12"/>
      <c r="PQO117" s="101"/>
      <c r="PQP117" s="101"/>
      <c r="PQQ117" s="11"/>
      <c r="PQR117" s="11"/>
      <c r="PQS117" s="102"/>
      <c r="PQT117" s="100"/>
      <c r="PQU117" s="103"/>
      <c r="PQV117" s="104"/>
      <c r="PQW117" s="99"/>
      <c r="PQX117" s="100"/>
      <c r="PQY117" s="100"/>
      <c r="PQZ117" s="100"/>
      <c r="PRA117" s="100"/>
      <c r="PRB117" s="101"/>
      <c r="PRC117" s="12"/>
      <c r="PRD117" s="12"/>
      <c r="PRE117" s="101"/>
      <c r="PRF117" s="101"/>
      <c r="PRG117" s="11"/>
      <c r="PRH117" s="11"/>
      <c r="PRI117" s="102"/>
      <c r="PRJ117" s="100"/>
      <c r="PRK117" s="103"/>
      <c r="PRL117" s="104"/>
      <c r="PRM117" s="99"/>
      <c r="PRN117" s="100"/>
      <c r="PRO117" s="100"/>
      <c r="PRP117" s="100"/>
      <c r="PRQ117" s="100"/>
      <c r="PRR117" s="101"/>
      <c r="PRS117" s="12"/>
      <c r="PRT117" s="12"/>
      <c r="PRU117" s="101"/>
      <c r="PRV117" s="101"/>
      <c r="PRW117" s="11"/>
      <c r="PRX117" s="11"/>
      <c r="PRY117" s="102"/>
      <c r="PRZ117" s="100"/>
      <c r="PSA117" s="103"/>
      <c r="PSB117" s="104"/>
      <c r="PSC117" s="99"/>
      <c r="PSD117" s="100"/>
      <c r="PSE117" s="100"/>
      <c r="PSF117" s="100"/>
      <c r="PSG117" s="100"/>
      <c r="PSH117" s="101"/>
      <c r="PSI117" s="12"/>
      <c r="PSJ117" s="12"/>
      <c r="PSK117" s="101"/>
      <c r="PSL117" s="101"/>
      <c r="PSM117" s="11"/>
      <c r="PSN117" s="11"/>
      <c r="PSO117" s="102"/>
      <c r="PSP117" s="100"/>
      <c r="PSQ117" s="103"/>
      <c r="PSR117" s="104"/>
      <c r="PSS117" s="99"/>
      <c r="PST117" s="100"/>
      <c r="PSU117" s="100"/>
      <c r="PSV117" s="100"/>
      <c r="PSW117" s="100"/>
      <c r="PSX117" s="101"/>
      <c r="PSY117" s="12"/>
      <c r="PSZ117" s="12"/>
      <c r="PTA117" s="101"/>
      <c r="PTB117" s="101"/>
      <c r="PTC117" s="11"/>
      <c r="PTD117" s="11"/>
      <c r="PTE117" s="102"/>
      <c r="PTF117" s="100"/>
      <c r="PTG117" s="103"/>
      <c r="PTH117" s="104"/>
      <c r="PTI117" s="99"/>
      <c r="PTJ117" s="100"/>
      <c r="PTK117" s="100"/>
      <c r="PTL117" s="100"/>
      <c r="PTM117" s="100"/>
      <c r="PTN117" s="101"/>
      <c r="PTO117" s="12"/>
      <c r="PTP117" s="12"/>
      <c r="PTQ117" s="101"/>
      <c r="PTR117" s="101"/>
      <c r="PTS117" s="11"/>
      <c r="PTT117" s="11"/>
      <c r="PTU117" s="102"/>
      <c r="PTV117" s="100"/>
      <c r="PTW117" s="103"/>
      <c r="PTX117" s="104"/>
      <c r="PTY117" s="99"/>
      <c r="PTZ117" s="100"/>
      <c r="PUA117" s="100"/>
      <c r="PUB117" s="100"/>
      <c r="PUC117" s="100"/>
      <c r="PUD117" s="101"/>
      <c r="PUE117" s="12"/>
      <c r="PUF117" s="12"/>
      <c r="PUG117" s="101"/>
      <c r="PUH117" s="101"/>
      <c r="PUI117" s="11"/>
      <c r="PUJ117" s="11"/>
      <c r="PUK117" s="102"/>
      <c r="PUL117" s="100"/>
      <c r="PUM117" s="103"/>
      <c r="PUN117" s="104"/>
      <c r="PUO117" s="99"/>
      <c r="PUP117" s="100"/>
      <c r="PUQ117" s="100"/>
      <c r="PUR117" s="100"/>
      <c r="PUS117" s="100"/>
      <c r="PUT117" s="101"/>
      <c r="PUU117" s="12"/>
      <c r="PUV117" s="12"/>
      <c r="PUW117" s="101"/>
      <c r="PUX117" s="101"/>
      <c r="PUY117" s="11"/>
      <c r="PUZ117" s="11"/>
      <c r="PVA117" s="102"/>
      <c r="PVB117" s="100"/>
      <c r="PVC117" s="103"/>
      <c r="PVD117" s="104"/>
      <c r="PVE117" s="99"/>
      <c r="PVF117" s="100"/>
      <c r="PVG117" s="100"/>
      <c r="PVH117" s="100"/>
      <c r="PVI117" s="100"/>
      <c r="PVJ117" s="101"/>
      <c r="PVK117" s="12"/>
      <c r="PVL117" s="12"/>
      <c r="PVM117" s="101"/>
      <c r="PVN117" s="101"/>
      <c r="PVO117" s="11"/>
      <c r="PVP117" s="11"/>
      <c r="PVQ117" s="102"/>
      <c r="PVR117" s="100"/>
      <c r="PVS117" s="103"/>
      <c r="PVT117" s="104"/>
      <c r="PVU117" s="99"/>
      <c r="PVV117" s="100"/>
      <c r="PVW117" s="100"/>
      <c r="PVX117" s="100"/>
      <c r="PVY117" s="100"/>
      <c r="PVZ117" s="101"/>
      <c r="PWA117" s="12"/>
      <c r="PWB117" s="12"/>
      <c r="PWC117" s="101"/>
      <c r="PWD117" s="101"/>
      <c r="PWE117" s="11"/>
      <c r="PWF117" s="11"/>
      <c r="PWG117" s="102"/>
      <c r="PWH117" s="100"/>
      <c r="PWI117" s="103"/>
      <c r="PWJ117" s="104"/>
      <c r="PWK117" s="99"/>
      <c r="PWL117" s="100"/>
      <c r="PWM117" s="100"/>
      <c r="PWN117" s="100"/>
      <c r="PWO117" s="100"/>
      <c r="PWP117" s="101"/>
      <c r="PWQ117" s="12"/>
      <c r="PWR117" s="12"/>
      <c r="PWS117" s="101"/>
      <c r="PWT117" s="101"/>
      <c r="PWU117" s="11"/>
      <c r="PWV117" s="11"/>
      <c r="PWW117" s="102"/>
      <c r="PWX117" s="100"/>
      <c r="PWY117" s="103"/>
      <c r="PWZ117" s="104"/>
      <c r="PXA117" s="99"/>
      <c r="PXB117" s="100"/>
      <c r="PXC117" s="100"/>
      <c r="PXD117" s="100"/>
      <c r="PXE117" s="100"/>
      <c r="PXF117" s="101"/>
      <c r="PXG117" s="12"/>
      <c r="PXH117" s="12"/>
      <c r="PXI117" s="101"/>
      <c r="PXJ117" s="101"/>
      <c r="PXK117" s="11"/>
      <c r="PXL117" s="11"/>
      <c r="PXM117" s="102"/>
      <c r="PXN117" s="100"/>
      <c r="PXO117" s="103"/>
      <c r="PXP117" s="104"/>
      <c r="PXQ117" s="99"/>
      <c r="PXR117" s="100"/>
      <c r="PXS117" s="100"/>
      <c r="PXT117" s="100"/>
      <c r="PXU117" s="100"/>
      <c r="PXV117" s="101"/>
      <c r="PXW117" s="12"/>
      <c r="PXX117" s="12"/>
      <c r="PXY117" s="101"/>
      <c r="PXZ117" s="101"/>
      <c r="PYA117" s="11"/>
      <c r="PYB117" s="11"/>
      <c r="PYC117" s="102"/>
      <c r="PYD117" s="100"/>
      <c r="PYE117" s="103"/>
      <c r="PYF117" s="104"/>
      <c r="PYG117" s="99"/>
      <c r="PYH117" s="100"/>
      <c r="PYI117" s="100"/>
      <c r="PYJ117" s="100"/>
      <c r="PYK117" s="100"/>
      <c r="PYL117" s="101"/>
      <c r="PYM117" s="12"/>
      <c r="PYN117" s="12"/>
      <c r="PYO117" s="101"/>
      <c r="PYP117" s="101"/>
      <c r="PYQ117" s="11"/>
      <c r="PYR117" s="11"/>
      <c r="PYS117" s="102"/>
      <c r="PYT117" s="100"/>
      <c r="PYU117" s="103"/>
      <c r="PYV117" s="104"/>
      <c r="PYW117" s="99"/>
      <c r="PYX117" s="100"/>
      <c r="PYY117" s="100"/>
      <c r="PYZ117" s="100"/>
      <c r="PZA117" s="100"/>
      <c r="PZB117" s="101"/>
      <c r="PZC117" s="12"/>
      <c r="PZD117" s="12"/>
      <c r="PZE117" s="101"/>
      <c r="PZF117" s="101"/>
      <c r="PZG117" s="11"/>
      <c r="PZH117" s="11"/>
      <c r="PZI117" s="102"/>
      <c r="PZJ117" s="100"/>
      <c r="PZK117" s="103"/>
      <c r="PZL117" s="104"/>
      <c r="PZM117" s="99"/>
      <c r="PZN117" s="100"/>
      <c r="PZO117" s="100"/>
      <c r="PZP117" s="100"/>
      <c r="PZQ117" s="100"/>
      <c r="PZR117" s="101"/>
      <c r="PZS117" s="12"/>
      <c r="PZT117" s="12"/>
      <c r="PZU117" s="101"/>
      <c r="PZV117" s="101"/>
      <c r="PZW117" s="11"/>
      <c r="PZX117" s="11"/>
      <c r="PZY117" s="102"/>
      <c r="PZZ117" s="100"/>
      <c r="QAA117" s="103"/>
      <c r="QAB117" s="104"/>
      <c r="QAC117" s="99"/>
      <c r="QAD117" s="100"/>
      <c r="QAE117" s="100"/>
      <c r="QAF117" s="100"/>
      <c r="QAG117" s="100"/>
      <c r="QAH117" s="101"/>
      <c r="QAI117" s="12"/>
      <c r="QAJ117" s="12"/>
      <c r="QAK117" s="101"/>
      <c r="QAL117" s="101"/>
      <c r="QAM117" s="11"/>
      <c r="QAN117" s="11"/>
      <c r="QAO117" s="102"/>
      <c r="QAP117" s="100"/>
      <c r="QAQ117" s="103"/>
      <c r="QAR117" s="104"/>
      <c r="QAS117" s="99"/>
      <c r="QAT117" s="100"/>
      <c r="QAU117" s="100"/>
      <c r="QAV117" s="100"/>
      <c r="QAW117" s="100"/>
      <c r="QAX117" s="101"/>
      <c r="QAY117" s="12"/>
      <c r="QAZ117" s="12"/>
      <c r="QBA117" s="101"/>
      <c r="QBB117" s="101"/>
      <c r="QBC117" s="11"/>
      <c r="QBD117" s="11"/>
      <c r="QBE117" s="102"/>
      <c r="QBF117" s="100"/>
      <c r="QBG117" s="103"/>
      <c r="QBH117" s="104"/>
      <c r="QBI117" s="99"/>
      <c r="QBJ117" s="100"/>
      <c r="QBK117" s="100"/>
      <c r="QBL117" s="100"/>
      <c r="QBM117" s="100"/>
      <c r="QBN117" s="101"/>
      <c r="QBO117" s="12"/>
      <c r="QBP117" s="12"/>
      <c r="QBQ117" s="101"/>
      <c r="QBR117" s="101"/>
      <c r="QBS117" s="11"/>
      <c r="QBT117" s="11"/>
      <c r="QBU117" s="102"/>
      <c r="QBV117" s="100"/>
      <c r="QBW117" s="103"/>
      <c r="QBX117" s="104"/>
      <c r="QBY117" s="99"/>
      <c r="QBZ117" s="100"/>
      <c r="QCA117" s="100"/>
      <c r="QCB117" s="100"/>
      <c r="QCC117" s="100"/>
      <c r="QCD117" s="101"/>
      <c r="QCE117" s="12"/>
      <c r="QCF117" s="12"/>
      <c r="QCG117" s="101"/>
      <c r="QCH117" s="101"/>
      <c r="QCI117" s="11"/>
      <c r="QCJ117" s="11"/>
      <c r="QCK117" s="102"/>
      <c r="QCL117" s="100"/>
      <c r="QCM117" s="103"/>
      <c r="QCN117" s="104"/>
      <c r="QCO117" s="99"/>
      <c r="QCP117" s="100"/>
      <c r="QCQ117" s="100"/>
      <c r="QCR117" s="100"/>
      <c r="QCS117" s="100"/>
      <c r="QCT117" s="101"/>
      <c r="QCU117" s="12"/>
      <c r="QCV117" s="12"/>
      <c r="QCW117" s="101"/>
      <c r="QCX117" s="101"/>
      <c r="QCY117" s="11"/>
      <c r="QCZ117" s="11"/>
      <c r="QDA117" s="102"/>
      <c r="QDB117" s="100"/>
      <c r="QDC117" s="103"/>
      <c r="QDD117" s="104"/>
      <c r="QDE117" s="99"/>
      <c r="QDF117" s="100"/>
      <c r="QDG117" s="100"/>
      <c r="QDH117" s="100"/>
      <c r="QDI117" s="100"/>
      <c r="QDJ117" s="101"/>
      <c r="QDK117" s="12"/>
      <c r="QDL117" s="12"/>
      <c r="QDM117" s="101"/>
      <c r="QDN117" s="101"/>
      <c r="QDO117" s="11"/>
      <c r="QDP117" s="11"/>
      <c r="QDQ117" s="102"/>
      <c r="QDR117" s="100"/>
      <c r="QDS117" s="103"/>
      <c r="QDT117" s="104"/>
      <c r="QDU117" s="99"/>
      <c r="QDV117" s="100"/>
      <c r="QDW117" s="100"/>
      <c r="QDX117" s="100"/>
      <c r="QDY117" s="100"/>
      <c r="QDZ117" s="101"/>
      <c r="QEA117" s="12"/>
      <c r="QEB117" s="12"/>
      <c r="QEC117" s="101"/>
      <c r="QED117" s="101"/>
      <c r="QEE117" s="11"/>
      <c r="QEF117" s="11"/>
      <c r="QEG117" s="102"/>
      <c r="QEH117" s="100"/>
      <c r="QEI117" s="103"/>
      <c r="QEJ117" s="104"/>
      <c r="QEK117" s="99"/>
      <c r="QEL117" s="100"/>
      <c r="QEM117" s="100"/>
      <c r="QEN117" s="100"/>
      <c r="QEO117" s="100"/>
      <c r="QEP117" s="101"/>
      <c r="QEQ117" s="12"/>
      <c r="QER117" s="12"/>
      <c r="QES117" s="101"/>
      <c r="QET117" s="101"/>
      <c r="QEU117" s="11"/>
      <c r="QEV117" s="11"/>
      <c r="QEW117" s="102"/>
      <c r="QEX117" s="100"/>
      <c r="QEY117" s="103"/>
      <c r="QEZ117" s="104"/>
      <c r="QFA117" s="99"/>
      <c r="QFB117" s="100"/>
      <c r="QFC117" s="100"/>
      <c r="QFD117" s="100"/>
      <c r="QFE117" s="100"/>
      <c r="QFF117" s="101"/>
      <c r="QFG117" s="12"/>
      <c r="QFH117" s="12"/>
      <c r="QFI117" s="101"/>
      <c r="QFJ117" s="101"/>
      <c r="QFK117" s="11"/>
      <c r="QFL117" s="11"/>
      <c r="QFM117" s="102"/>
      <c r="QFN117" s="100"/>
      <c r="QFO117" s="103"/>
      <c r="QFP117" s="104"/>
      <c r="QFQ117" s="99"/>
      <c r="QFR117" s="100"/>
      <c r="QFS117" s="100"/>
      <c r="QFT117" s="100"/>
      <c r="QFU117" s="100"/>
      <c r="QFV117" s="101"/>
      <c r="QFW117" s="12"/>
      <c r="QFX117" s="12"/>
      <c r="QFY117" s="101"/>
      <c r="QFZ117" s="101"/>
      <c r="QGA117" s="11"/>
      <c r="QGB117" s="11"/>
      <c r="QGC117" s="102"/>
      <c r="QGD117" s="100"/>
      <c r="QGE117" s="103"/>
      <c r="QGF117" s="104"/>
      <c r="QGG117" s="99"/>
      <c r="QGH117" s="100"/>
      <c r="QGI117" s="100"/>
      <c r="QGJ117" s="100"/>
      <c r="QGK117" s="100"/>
      <c r="QGL117" s="101"/>
      <c r="QGM117" s="12"/>
      <c r="QGN117" s="12"/>
      <c r="QGO117" s="101"/>
      <c r="QGP117" s="101"/>
      <c r="QGQ117" s="11"/>
      <c r="QGR117" s="11"/>
      <c r="QGS117" s="102"/>
      <c r="QGT117" s="100"/>
      <c r="QGU117" s="103"/>
      <c r="QGV117" s="104"/>
      <c r="QGW117" s="99"/>
      <c r="QGX117" s="100"/>
      <c r="QGY117" s="100"/>
      <c r="QGZ117" s="100"/>
      <c r="QHA117" s="100"/>
      <c r="QHB117" s="101"/>
      <c r="QHC117" s="12"/>
      <c r="QHD117" s="12"/>
      <c r="QHE117" s="101"/>
      <c r="QHF117" s="101"/>
      <c r="QHG117" s="11"/>
      <c r="QHH117" s="11"/>
      <c r="QHI117" s="102"/>
      <c r="QHJ117" s="100"/>
      <c r="QHK117" s="103"/>
      <c r="QHL117" s="104"/>
      <c r="QHM117" s="99"/>
      <c r="QHN117" s="100"/>
      <c r="QHO117" s="100"/>
      <c r="QHP117" s="100"/>
      <c r="QHQ117" s="100"/>
      <c r="QHR117" s="101"/>
      <c r="QHS117" s="12"/>
      <c r="QHT117" s="12"/>
      <c r="QHU117" s="101"/>
      <c r="QHV117" s="101"/>
      <c r="QHW117" s="11"/>
      <c r="QHX117" s="11"/>
      <c r="QHY117" s="102"/>
      <c r="QHZ117" s="100"/>
      <c r="QIA117" s="103"/>
      <c r="QIB117" s="104"/>
      <c r="QIC117" s="99"/>
      <c r="QID117" s="100"/>
      <c r="QIE117" s="100"/>
      <c r="QIF117" s="100"/>
      <c r="QIG117" s="100"/>
      <c r="QIH117" s="101"/>
      <c r="QII117" s="12"/>
      <c r="QIJ117" s="12"/>
      <c r="QIK117" s="101"/>
      <c r="QIL117" s="101"/>
      <c r="QIM117" s="11"/>
      <c r="QIN117" s="11"/>
      <c r="QIO117" s="102"/>
      <c r="QIP117" s="100"/>
      <c r="QIQ117" s="103"/>
      <c r="QIR117" s="104"/>
      <c r="QIS117" s="99"/>
      <c r="QIT117" s="100"/>
      <c r="QIU117" s="100"/>
      <c r="QIV117" s="100"/>
      <c r="QIW117" s="100"/>
      <c r="QIX117" s="101"/>
      <c r="QIY117" s="12"/>
      <c r="QIZ117" s="12"/>
      <c r="QJA117" s="101"/>
      <c r="QJB117" s="101"/>
      <c r="QJC117" s="11"/>
      <c r="QJD117" s="11"/>
      <c r="QJE117" s="102"/>
      <c r="QJF117" s="100"/>
      <c r="QJG117" s="103"/>
      <c r="QJH117" s="104"/>
      <c r="QJI117" s="99"/>
      <c r="QJJ117" s="100"/>
      <c r="QJK117" s="100"/>
      <c r="QJL117" s="100"/>
      <c r="QJM117" s="100"/>
      <c r="QJN117" s="101"/>
      <c r="QJO117" s="12"/>
      <c r="QJP117" s="12"/>
      <c r="QJQ117" s="101"/>
      <c r="QJR117" s="101"/>
      <c r="QJS117" s="11"/>
      <c r="QJT117" s="11"/>
      <c r="QJU117" s="102"/>
      <c r="QJV117" s="100"/>
      <c r="QJW117" s="103"/>
      <c r="QJX117" s="104"/>
      <c r="QJY117" s="99"/>
      <c r="QJZ117" s="100"/>
      <c r="QKA117" s="100"/>
      <c r="QKB117" s="100"/>
      <c r="QKC117" s="100"/>
      <c r="QKD117" s="101"/>
      <c r="QKE117" s="12"/>
      <c r="QKF117" s="12"/>
      <c r="QKG117" s="101"/>
      <c r="QKH117" s="101"/>
      <c r="QKI117" s="11"/>
      <c r="QKJ117" s="11"/>
      <c r="QKK117" s="102"/>
      <c r="QKL117" s="100"/>
      <c r="QKM117" s="103"/>
      <c r="QKN117" s="104"/>
      <c r="QKO117" s="99"/>
      <c r="QKP117" s="100"/>
      <c r="QKQ117" s="100"/>
      <c r="QKR117" s="100"/>
      <c r="QKS117" s="100"/>
      <c r="QKT117" s="101"/>
      <c r="QKU117" s="12"/>
      <c r="QKV117" s="12"/>
      <c r="QKW117" s="101"/>
      <c r="QKX117" s="101"/>
      <c r="QKY117" s="11"/>
      <c r="QKZ117" s="11"/>
      <c r="QLA117" s="102"/>
      <c r="QLB117" s="100"/>
      <c r="QLC117" s="103"/>
      <c r="QLD117" s="104"/>
      <c r="QLE117" s="99"/>
      <c r="QLF117" s="100"/>
      <c r="QLG117" s="100"/>
      <c r="QLH117" s="100"/>
      <c r="QLI117" s="100"/>
      <c r="QLJ117" s="101"/>
      <c r="QLK117" s="12"/>
      <c r="QLL117" s="12"/>
      <c r="QLM117" s="101"/>
      <c r="QLN117" s="101"/>
      <c r="QLO117" s="11"/>
      <c r="QLP117" s="11"/>
      <c r="QLQ117" s="102"/>
      <c r="QLR117" s="100"/>
      <c r="QLS117" s="103"/>
      <c r="QLT117" s="104"/>
      <c r="QLU117" s="99"/>
      <c r="QLV117" s="100"/>
      <c r="QLW117" s="100"/>
      <c r="QLX117" s="100"/>
      <c r="QLY117" s="100"/>
      <c r="QLZ117" s="101"/>
      <c r="QMA117" s="12"/>
      <c r="QMB117" s="12"/>
      <c r="QMC117" s="101"/>
      <c r="QMD117" s="101"/>
      <c r="QME117" s="11"/>
      <c r="QMF117" s="11"/>
      <c r="QMG117" s="102"/>
      <c r="QMH117" s="100"/>
      <c r="QMI117" s="103"/>
      <c r="QMJ117" s="104"/>
      <c r="QMK117" s="99"/>
      <c r="QML117" s="100"/>
      <c r="QMM117" s="100"/>
      <c r="QMN117" s="100"/>
      <c r="QMO117" s="100"/>
      <c r="QMP117" s="101"/>
      <c r="QMQ117" s="12"/>
      <c r="QMR117" s="12"/>
      <c r="QMS117" s="101"/>
      <c r="QMT117" s="101"/>
      <c r="QMU117" s="11"/>
      <c r="QMV117" s="11"/>
      <c r="QMW117" s="102"/>
      <c r="QMX117" s="100"/>
      <c r="QMY117" s="103"/>
      <c r="QMZ117" s="104"/>
      <c r="QNA117" s="99"/>
      <c r="QNB117" s="100"/>
      <c r="QNC117" s="100"/>
      <c r="QND117" s="100"/>
      <c r="QNE117" s="100"/>
      <c r="QNF117" s="101"/>
      <c r="QNG117" s="12"/>
      <c r="QNH117" s="12"/>
      <c r="QNI117" s="101"/>
      <c r="QNJ117" s="101"/>
      <c r="QNK117" s="11"/>
      <c r="QNL117" s="11"/>
      <c r="QNM117" s="102"/>
      <c r="QNN117" s="100"/>
      <c r="QNO117" s="103"/>
      <c r="QNP117" s="104"/>
      <c r="QNQ117" s="99"/>
      <c r="QNR117" s="100"/>
      <c r="QNS117" s="100"/>
      <c r="QNT117" s="100"/>
      <c r="QNU117" s="100"/>
      <c r="QNV117" s="101"/>
      <c r="QNW117" s="12"/>
      <c r="QNX117" s="12"/>
      <c r="QNY117" s="101"/>
      <c r="QNZ117" s="101"/>
      <c r="QOA117" s="11"/>
      <c r="QOB117" s="11"/>
      <c r="QOC117" s="102"/>
      <c r="QOD117" s="100"/>
      <c r="QOE117" s="103"/>
      <c r="QOF117" s="104"/>
      <c r="QOG117" s="99"/>
      <c r="QOH117" s="100"/>
      <c r="QOI117" s="100"/>
      <c r="QOJ117" s="100"/>
      <c r="QOK117" s="100"/>
      <c r="QOL117" s="101"/>
      <c r="QOM117" s="12"/>
      <c r="QON117" s="12"/>
      <c r="QOO117" s="101"/>
      <c r="QOP117" s="101"/>
      <c r="QOQ117" s="11"/>
      <c r="QOR117" s="11"/>
      <c r="QOS117" s="102"/>
      <c r="QOT117" s="100"/>
      <c r="QOU117" s="103"/>
      <c r="QOV117" s="104"/>
      <c r="QOW117" s="99"/>
      <c r="QOX117" s="100"/>
      <c r="QOY117" s="100"/>
      <c r="QOZ117" s="100"/>
      <c r="QPA117" s="100"/>
      <c r="QPB117" s="101"/>
      <c r="QPC117" s="12"/>
      <c r="QPD117" s="12"/>
      <c r="QPE117" s="101"/>
      <c r="QPF117" s="101"/>
      <c r="QPG117" s="11"/>
      <c r="QPH117" s="11"/>
      <c r="QPI117" s="102"/>
      <c r="QPJ117" s="100"/>
      <c r="QPK117" s="103"/>
      <c r="QPL117" s="104"/>
      <c r="QPM117" s="99"/>
      <c r="QPN117" s="100"/>
      <c r="QPO117" s="100"/>
      <c r="QPP117" s="100"/>
      <c r="QPQ117" s="100"/>
      <c r="QPR117" s="101"/>
      <c r="QPS117" s="12"/>
      <c r="QPT117" s="12"/>
      <c r="QPU117" s="101"/>
      <c r="QPV117" s="101"/>
      <c r="QPW117" s="11"/>
      <c r="QPX117" s="11"/>
      <c r="QPY117" s="102"/>
      <c r="QPZ117" s="100"/>
      <c r="QQA117" s="103"/>
      <c r="QQB117" s="104"/>
      <c r="QQC117" s="99"/>
      <c r="QQD117" s="100"/>
      <c r="QQE117" s="100"/>
      <c r="QQF117" s="100"/>
      <c r="QQG117" s="100"/>
      <c r="QQH117" s="101"/>
      <c r="QQI117" s="12"/>
      <c r="QQJ117" s="12"/>
      <c r="QQK117" s="101"/>
      <c r="QQL117" s="101"/>
      <c r="QQM117" s="11"/>
      <c r="QQN117" s="11"/>
      <c r="QQO117" s="102"/>
      <c r="QQP117" s="100"/>
      <c r="QQQ117" s="103"/>
      <c r="QQR117" s="104"/>
      <c r="QQS117" s="99"/>
      <c r="QQT117" s="100"/>
      <c r="QQU117" s="100"/>
      <c r="QQV117" s="100"/>
      <c r="QQW117" s="100"/>
      <c r="QQX117" s="101"/>
      <c r="QQY117" s="12"/>
      <c r="QQZ117" s="12"/>
      <c r="QRA117" s="101"/>
      <c r="QRB117" s="101"/>
      <c r="QRC117" s="11"/>
      <c r="QRD117" s="11"/>
      <c r="QRE117" s="102"/>
      <c r="QRF117" s="100"/>
      <c r="QRG117" s="103"/>
      <c r="QRH117" s="104"/>
      <c r="QRI117" s="99"/>
      <c r="QRJ117" s="100"/>
      <c r="QRK117" s="100"/>
      <c r="QRL117" s="100"/>
      <c r="QRM117" s="100"/>
      <c r="QRN117" s="101"/>
      <c r="QRO117" s="12"/>
      <c r="QRP117" s="12"/>
      <c r="QRQ117" s="101"/>
      <c r="QRR117" s="101"/>
      <c r="QRS117" s="11"/>
      <c r="QRT117" s="11"/>
      <c r="QRU117" s="102"/>
      <c r="QRV117" s="100"/>
      <c r="QRW117" s="103"/>
      <c r="QRX117" s="104"/>
      <c r="QRY117" s="99"/>
      <c r="QRZ117" s="100"/>
      <c r="QSA117" s="100"/>
      <c r="QSB117" s="100"/>
      <c r="QSC117" s="100"/>
      <c r="QSD117" s="101"/>
      <c r="QSE117" s="12"/>
      <c r="QSF117" s="12"/>
      <c r="QSG117" s="101"/>
      <c r="QSH117" s="101"/>
      <c r="QSI117" s="11"/>
      <c r="QSJ117" s="11"/>
      <c r="QSK117" s="102"/>
      <c r="QSL117" s="100"/>
      <c r="QSM117" s="103"/>
      <c r="QSN117" s="104"/>
      <c r="QSO117" s="99"/>
      <c r="QSP117" s="100"/>
      <c r="QSQ117" s="100"/>
      <c r="QSR117" s="100"/>
      <c r="QSS117" s="100"/>
      <c r="QST117" s="101"/>
      <c r="QSU117" s="12"/>
      <c r="QSV117" s="12"/>
      <c r="QSW117" s="101"/>
      <c r="QSX117" s="101"/>
      <c r="QSY117" s="11"/>
      <c r="QSZ117" s="11"/>
      <c r="QTA117" s="102"/>
      <c r="QTB117" s="100"/>
      <c r="QTC117" s="103"/>
      <c r="QTD117" s="104"/>
      <c r="QTE117" s="99"/>
      <c r="QTF117" s="100"/>
      <c r="QTG117" s="100"/>
      <c r="QTH117" s="100"/>
      <c r="QTI117" s="100"/>
      <c r="QTJ117" s="101"/>
      <c r="QTK117" s="12"/>
      <c r="QTL117" s="12"/>
      <c r="QTM117" s="101"/>
      <c r="QTN117" s="101"/>
      <c r="QTO117" s="11"/>
      <c r="QTP117" s="11"/>
      <c r="QTQ117" s="102"/>
      <c r="QTR117" s="100"/>
      <c r="QTS117" s="103"/>
      <c r="QTT117" s="104"/>
      <c r="QTU117" s="99"/>
      <c r="QTV117" s="100"/>
      <c r="QTW117" s="100"/>
      <c r="QTX117" s="100"/>
      <c r="QTY117" s="100"/>
      <c r="QTZ117" s="101"/>
      <c r="QUA117" s="12"/>
      <c r="QUB117" s="12"/>
      <c r="QUC117" s="101"/>
      <c r="QUD117" s="101"/>
      <c r="QUE117" s="11"/>
      <c r="QUF117" s="11"/>
      <c r="QUG117" s="102"/>
      <c r="QUH117" s="100"/>
      <c r="QUI117" s="103"/>
      <c r="QUJ117" s="104"/>
      <c r="QUK117" s="99"/>
      <c r="QUL117" s="100"/>
      <c r="QUM117" s="100"/>
      <c r="QUN117" s="100"/>
      <c r="QUO117" s="100"/>
      <c r="QUP117" s="101"/>
      <c r="QUQ117" s="12"/>
      <c r="QUR117" s="12"/>
      <c r="QUS117" s="101"/>
      <c r="QUT117" s="101"/>
      <c r="QUU117" s="11"/>
      <c r="QUV117" s="11"/>
      <c r="QUW117" s="102"/>
      <c r="QUX117" s="100"/>
      <c r="QUY117" s="103"/>
      <c r="QUZ117" s="104"/>
      <c r="QVA117" s="99"/>
      <c r="QVB117" s="100"/>
      <c r="QVC117" s="100"/>
      <c r="QVD117" s="100"/>
      <c r="QVE117" s="100"/>
      <c r="QVF117" s="101"/>
      <c r="QVG117" s="12"/>
      <c r="QVH117" s="12"/>
      <c r="QVI117" s="101"/>
      <c r="QVJ117" s="101"/>
      <c r="QVK117" s="11"/>
      <c r="QVL117" s="11"/>
      <c r="QVM117" s="102"/>
      <c r="QVN117" s="100"/>
      <c r="QVO117" s="103"/>
      <c r="QVP117" s="104"/>
      <c r="QVQ117" s="99"/>
      <c r="QVR117" s="100"/>
      <c r="QVS117" s="100"/>
      <c r="QVT117" s="100"/>
      <c r="QVU117" s="100"/>
      <c r="QVV117" s="101"/>
      <c r="QVW117" s="12"/>
      <c r="QVX117" s="12"/>
      <c r="QVY117" s="101"/>
      <c r="QVZ117" s="101"/>
      <c r="QWA117" s="11"/>
      <c r="QWB117" s="11"/>
      <c r="QWC117" s="102"/>
      <c r="QWD117" s="100"/>
      <c r="QWE117" s="103"/>
      <c r="QWF117" s="104"/>
      <c r="QWG117" s="99"/>
      <c r="QWH117" s="100"/>
      <c r="QWI117" s="100"/>
      <c r="QWJ117" s="100"/>
      <c r="QWK117" s="100"/>
      <c r="QWL117" s="101"/>
      <c r="QWM117" s="12"/>
      <c r="QWN117" s="12"/>
      <c r="QWO117" s="101"/>
      <c r="QWP117" s="101"/>
      <c r="QWQ117" s="11"/>
      <c r="QWR117" s="11"/>
      <c r="QWS117" s="102"/>
      <c r="QWT117" s="100"/>
      <c r="QWU117" s="103"/>
      <c r="QWV117" s="104"/>
      <c r="QWW117" s="99"/>
      <c r="QWX117" s="100"/>
      <c r="QWY117" s="100"/>
      <c r="QWZ117" s="100"/>
      <c r="QXA117" s="100"/>
      <c r="QXB117" s="101"/>
      <c r="QXC117" s="12"/>
      <c r="QXD117" s="12"/>
      <c r="QXE117" s="101"/>
      <c r="QXF117" s="101"/>
      <c r="QXG117" s="11"/>
      <c r="QXH117" s="11"/>
      <c r="QXI117" s="102"/>
      <c r="QXJ117" s="100"/>
      <c r="QXK117" s="103"/>
      <c r="QXL117" s="104"/>
      <c r="QXM117" s="99"/>
      <c r="QXN117" s="100"/>
      <c r="QXO117" s="100"/>
      <c r="QXP117" s="100"/>
      <c r="QXQ117" s="100"/>
      <c r="QXR117" s="101"/>
      <c r="QXS117" s="12"/>
      <c r="QXT117" s="12"/>
      <c r="QXU117" s="101"/>
      <c r="QXV117" s="101"/>
      <c r="QXW117" s="11"/>
      <c r="QXX117" s="11"/>
      <c r="QXY117" s="102"/>
      <c r="QXZ117" s="100"/>
      <c r="QYA117" s="103"/>
      <c r="QYB117" s="104"/>
      <c r="QYC117" s="99"/>
      <c r="QYD117" s="100"/>
      <c r="QYE117" s="100"/>
      <c r="QYF117" s="100"/>
      <c r="QYG117" s="100"/>
      <c r="QYH117" s="101"/>
      <c r="QYI117" s="12"/>
      <c r="QYJ117" s="12"/>
      <c r="QYK117" s="101"/>
      <c r="QYL117" s="101"/>
      <c r="QYM117" s="11"/>
      <c r="QYN117" s="11"/>
      <c r="QYO117" s="102"/>
      <c r="QYP117" s="100"/>
      <c r="QYQ117" s="103"/>
      <c r="QYR117" s="104"/>
      <c r="QYS117" s="99"/>
      <c r="QYT117" s="100"/>
      <c r="QYU117" s="100"/>
      <c r="QYV117" s="100"/>
      <c r="QYW117" s="100"/>
      <c r="QYX117" s="101"/>
      <c r="QYY117" s="12"/>
      <c r="QYZ117" s="12"/>
      <c r="QZA117" s="101"/>
      <c r="QZB117" s="101"/>
      <c r="QZC117" s="11"/>
      <c r="QZD117" s="11"/>
      <c r="QZE117" s="102"/>
      <c r="QZF117" s="100"/>
      <c r="QZG117" s="103"/>
      <c r="QZH117" s="104"/>
      <c r="QZI117" s="99"/>
      <c r="QZJ117" s="100"/>
      <c r="QZK117" s="100"/>
      <c r="QZL117" s="100"/>
      <c r="QZM117" s="100"/>
      <c r="QZN117" s="101"/>
      <c r="QZO117" s="12"/>
      <c r="QZP117" s="12"/>
      <c r="QZQ117" s="101"/>
      <c r="QZR117" s="101"/>
      <c r="QZS117" s="11"/>
      <c r="QZT117" s="11"/>
      <c r="QZU117" s="102"/>
      <c r="QZV117" s="100"/>
      <c r="QZW117" s="103"/>
      <c r="QZX117" s="104"/>
      <c r="QZY117" s="99"/>
      <c r="QZZ117" s="100"/>
      <c r="RAA117" s="100"/>
      <c r="RAB117" s="100"/>
      <c r="RAC117" s="100"/>
      <c r="RAD117" s="101"/>
      <c r="RAE117" s="12"/>
      <c r="RAF117" s="12"/>
      <c r="RAG117" s="101"/>
      <c r="RAH117" s="101"/>
      <c r="RAI117" s="11"/>
      <c r="RAJ117" s="11"/>
      <c r="RAK117" s="102"/>
      <c r="RAL117" s="100"/>
      <c r="RAM117" s="103"/>
      <c r="RAN117" s="104"/>
      <c r="RAO117" s="99"/>
      <c r="RAP117" s="100"/>
      <c r="RAQ117" s="100"/>
      <c r="RAR117" s="100"/>
      <c r="RAS117" s="100"/>
      <c r="RAT117" s="101"/>
      <c r="RAU117" s="12"/>
      <c r="RAV117" s="12"/>
      <c r="RAW117" s="101"/>
      <c r="RAX117" s="101"/>
      <c r="RAY117" s="11"/>
      <c r="RAZ117" s="11"/>
      <c r="RBA117" s="102"/>
      <c r="RBB117" s="100"/>
      <c r="RBC117" s="103"/>
      <c r="RBD117" s="104"/>
      <c r="RBE117" s="99"/>
      <c r="RBF117" s="100"/>
      <c r="RBG117" s="100"/>
      <c r="RBH117" s="100"/>
      <c r="RBI117" s="100"/>
      <c r="RBJ117" s="101"/>
      <c r="RBK117" s="12"/>
      <c r="RBL117" s="12"/>
      <c r="RBM117" s="101"/>
      <c r="RBN117" s="101"/>
      <c r="RBO117" s="11"/>
      <c r="RBP117" s="11"/>
      <c r="RBQ117" s="102"/>
      <c r="RBR117" s="100"/>
      <c r="RBS117" s="103"/>
      <c r="RBT117" s="104"/>
      <c r="RBU117" s="99"/>
      <c r="RBV117" s="100"/>
      <c r="RBW117" s="100"/>
      <c r="RBX117" s="100"/>
      <c r="RBY117" s="100"/>
      <c r="RBZ117" s="101"/>
      <c r="RCA117" s="12"/>
      <c r="RCB117" s="12"/>
      <c r="RCC117" s="101"/>
      <c r="RCD117" s="101"/>
      <c r="RCE117" s="11"/>
      <c r="RCF117" s="11"/>
      <c r="RCG117" s="102"/>
      <c r="RCH117" s="100"/>
      <c r="RCI117" s="103"/>
      <c r="RCJ117" s="104"/>
      <c r="RCK117" s="99"/>
      <c r="RCL117" s="100"/>
      <c r="RCM117" s="100"/>
      <c r="RCN117" s="100"/>
      <c r="RCO117" s="100"/>
      <c r="RCP117" s="101"/>
      <c r="RCQ117" s="12"/>
      <c r="RCR117" s="12"/>
      <c r="RCS117" s="101"/>
      <c r="RCT117" s="101"/>
      <c r="RCU117" s="11"/>
      <c r="RCV117" s="11"/>
      <c r="RCW117" s="102"/>
      <c r="RCX117" s="100"/>
      <c r="RCY117" s="103"/>
      <c r="RCZ117" s="104"/>
      <c r="RDA117" s="99"/>
      <c r="RDB117" s="100"/>
      <c r="RDC117" s="100"/>
      <c r="RDD117" s="100"/>
      <c r="RDE117" s="100"/>
      <c r="RDF117" s="101"/>
      <c r="RDG117" s="12"/>
      <c r="RDH117" s="12"/>
      <c r="RDI117" s="101"/>
      <c r="RDJ117" s="101"/>
      <c r="RDK117" s="11"/>
      <c r="RDL117" s="11"/>
      <c r="RDM117" s="102"/>
      <c r="RDN117" s="100"/>
      <c r="RDO117" s="103"/>
      <c r="RDP117" s="104"/>
      <c r="RDQ117" s="99"/>
      <c r="RDR117" s="100"/>
      <c r="RDS117" s="100"/>
      <c r="RDT117" s="100"/>
      <c r="RDU117" s="100"/>
      <c r="RDV117" s="101"/>
      <c r="RDW117" s="12"/>
      <c r="RDX117" s="12"/>
      <c r="RDY117" s="101"/>
      <c r="RDZ117" s="101"/>
      <c r="REA117" s="11"/>
      <c r="REB117" s="11"/>
      <c r="REC117" s="102"/>
      <c r="RED117" s="100"/>
      <c r="REE117" s="103"/>
      <c r="REF117" s="104"/>
      <c r="REG117" s="99"/>
      <c r="REH117" s="100"/>
      <c r="REI117" s="100"/>
      <c r="REJ117" s="100"/>
      <c r="REK117" s="100"/>
      <c r="REL117" s="101"/>
      <c r="REM117" s="12"/>
      <c r="REN117" s="12"/>
      <c r="REO117" s="101"/>
      <c r="REP117" s="101"/>
      <c r="REQ117" s="11"/>
      <c r="RER117" s="11"/>
      <c r="RES117" s="102"/>
      <c r="RET117" s="100"/>
      <c r="REU117" s="103"/>
      <c r="REV117" s="104"/>
      <c r="REW117" s="99"/>
      <c r="REX117" s="100"/>
      <c r="REY117" s="100"/>
      <c r="REZ117" s="100"/>
      <c r="RFA117" s="100"/>
      <c r="RFB117" s="101"/>
      <c r="RFC117" s="12"/>
      <c r="RFD117" s="12"/>
      <c r="RFE117" s="101"/>
      <c r="RFF117" s="101"/>
      <c r="RFG117" s="11"/>
      <c r="RFH117" s="11"/>
      <c r="RFI117" s="102"/>
      <c r="RFJ117" s="100"/>
      <c r="RFK117" s="103"/>
      <c r="RFL117" s="104"/>
      <c r="RFM117" s="99"/>
      <c r="RFN117" s="100"/>
      <c r="RFO117" s="100"/>
      <c r="RFP117" s="100"/>
      <c r="RFQ117" s="100"/>
      <c r="RFR117" s="101"/>
      <c r="RFS117" s="12"/>
      <c r="RFT117" s="12"/>
      <c r="RFU117" s="101"/>
      <c r="RFV117" s="101"/>
      <c r="RFW117" s="11"/>
      <c r="RFX117" s="11"/>
      <c r="RFY117" s="102"/>
      <c r="RFZ117" s="100"/>
      <c r="RGA117" s="103"/>
      <c r="RGB117" s="104"/>
      <c r="RGC117" s="99"/>
      <c r="RGD117" s="100"/>
      <c r="RGE117" s="100"/>
      <c r="RGF117" s="100"/>
      <c r="RGG117" s="100"/>
      <c r="RGH117" s="101"/>
      <c r="RGI117" s="12"/>
      <c r="RGJ117" s="12"/>
      <c r="RGK117" s="101"/>
      <c r="RGL117" s="101"/>
      <c r="RGM117" s="11"/>
      <c r="RGN117" s="11"/>
      <c r="RGO117" s="102"/>
      <c r="RGP117" s="100"/>
      <c r="RGQ117" s="103"/>
      <c r="RGR117" s="104"/>
      <c r="RGS117" s="99"/>
      <c r="RGT117" s="100"/>
      <c r="RGU117" s="100"/>
      <c r="RGV117" s="100"/>
      <c r="RGW117" s="100"/>
      <c r="RGX117" s="101"/>
      <c r="RGY117" s="12"/>
      <c r="RGZ117" s="12"/>
      <c r="RHA117" s="101"/>
      <c r="RHB117" s="101"/>
      <c r="RHC117" s="11"/>
      <c r="RHD117" s="11"/>
      <c r="RHE117" s="102"/>
      <c r="RHF117" s="100"/>
      <c r="RHG117" s="103"/>
      <c r="RHH117" s="104"/>
      <c r="RHI117" s="99"/>
      <c r="RHJ117" s="100"/>
      <c r="RHK117" s="100"/>
      <c r="RHL117" s="100"/>
      <c r="RHM117" s="100"/>
      <c r="RHN117" s="101"/>
      <c r="RHO117" s="12"/>
      <c r="RHP117" s="12"/>
      <c r="RHQ117" s="101"/>
      <c r="RHR117" s="101"/>
      <c r="RHS117" s="11"/>
      <c r="RHT117" s="11"/>
      <c r="RHU117" s="102"/>
      <c r="RHV117" s="100"/>
      <c r="RHW117" s="103"/>
      <c r="RHX117" s="104"/>
      <c r="RHY117" s="99"/>
      <c r="RHZ117" s="100"/>
      <c r="RIA117" s="100"/>
      <c r="RIB117" s="100"/>
      <c r="RIC117" s="100"/>
      <c r="RID117" s="101"/>
      <c r="RIE117" s="12"/>
      <c r="RIF117" s="12"/>
      <c r="RIG117" s="101"/>
      <c r="RIH117" s="101"/>
      <c r="RII117" s="11"/>
      <c r="RIJ117" s="11"/>
      <c r="RIK117" s="102"/>
      <c r="RIL117" s="100"/>
      <c r="RIM117" s="103"/>
      <c r="RIN117" s="104"/>
      <c r="RIO117" s="99"/>
      <c r="RIP117" s="100"/>
      <c r="RIQ117" s="100"/>
      <c r="RIR117" s="100"/>
      <c r="RIS117" s="100"/>
      <c r="RIT117" s="101"/>
      <c r="RIU117" s="12"/>
      <c r="RIV117" s="12"/>
      <c r="RIW117" s="101"/>
      <c r="RIX117" s="101"/>
      <c r="RIY117" s="11"/>
      <c r="RIZ117" s="11"/>
      <c r="RJA117" s="102"/>
      <c r="RJB117" s="100"/>
      <c r="RJC117" s="103"/>
      <c r="RJD117" s="104"/>
      <c r="RJE117" s="99"/>
      <c r="RJF117" s="100"/>
      <c r="RJG117" s="100"/>
      <c r="RJH117" s="100"/>
      <c r="RJI117" s="100"/>
      <c r="RJJ117" s="101"/>
      <c r="RJK117" s="12"/>
      <c r="RJL117" s="12"/>
      <c r="RJM117" s="101"/>
      <c r="RJN117" s="101"/>
      <c r="RJO117" s="11"/>
      <c r="RJP117" s="11"/>
      <c r="RJQ117" s="102"/>
      <c r="RJR117" s="100"/>
      <c r="RJS117" s="103"/>
      <c r="RJT117" s="104"/>
      <c r="RJU117" s="99"/>
      <c r="RJV117" s="100"/>
      <c r="RJW117" s="100"/>
      <c r="RJX117" s="100"/>
      <c r="RJY117" s="100"/>
      <c r="RJZ117" s="101"/>
      <c r="RKA117" s="12"/>
      <c r="RKB117" s="12"/>
      <c r="RKC117" s="101"/>
      <c r="RKD117" s="101"/>
      <c r="RKE117" s="11"/>
      <c r="RKF117" s="11"/>
      <c r="RKG117" s="102"/>
      <c r="RKH117" s="100"/>
      <c r="RKI117" s="103"/>
      <c r="RKJ117" s="104"/>
      <c r="RKK117" s="99"/>
      <c r="RKL117" s="100"/>
      <c r="RKM117" s="100"/>
      <c r="RKN117" s="100"/>
      <c r="RKO117" s="100"/>
      <c r="RKP117" s="101"/>
      <c r="RKQ117" s="12"/>
      <c r="RKR117" s="12"/>
      <c r="RKS117" s="101"/>
      <c r="RKT117" s="101"/>
      <c r="RKU117" s="11"/>
      <c r="RKV117" s="11"/>
      <c r="RKW117" s="102"/>
      <c r="RKX117" s="100"/>
      <c r="RKY117" s="103"/>
      <c r="RKZ117" s="104"/>
      <c r="RLA117" s="99"/>
      <c r="RLB117" s="100"/>
      <c r="RLC117" s="100"/>
      <c r="RLD117" s="100"/>
      <c r="RLE117" s="100"/>
      <c r="RLF117" s="101"/>
      <c r="RLG117" s="12"/>
      <c r="RLH117" s="12"/>
      <c r="RLI117" s="101"/>
      <c r="RLJ117" s="101"/>
      <c r="RLK117" s="11"/>
      <c r="RLL117" s="11"/>
      <c r="RLM117" s="102"/>
      <c r="RLN117" s="100"/>
      <c r="RLO117" s="103"/>
      <c r="RLP117" s="104"/>
      <c r="RLQ117" s="99"/>
      <c r="RLR117" s="100"/>
      <c r="RLS117" s="100"/>
      <c r="RLT117" s="100"/>
      <c r="RLU117" s="100"/>
      <c r="RLV117" s="101"/>
      <c r="RLW117" s="12"/>
      <c r="RLX117" s="12"/>
      <c r="RLY117" s="101"/>
      <c r="RLZ117" s="101"/>
      <c r="RMA117" s="11"/>
      <c r="RMB117" s="11"/>
      <c r="RMC117" s="102"/>
      <c r="RMD117" s="100"/>
      <c r="RME117" s="103"/>
      <c r="RMF117" s="104"/>
      <c r="RMG117" s="99"/>
      <c r="RMH117" s="100"/>
      <c r="RMI117" s="100"/>
      <c r="RMJ117" s="100"/>
      <c r="RMK117" s="100"/>
      <c r="RML117" s="101"/>
      <c r="RMM117" s="12"/>
      <c r="RMN117" s="12"/>
      <c r="RMO117" s="101"/>
      <c r="RMP117" s="101"/>
      <c r="RMQ117" s="11"/>
      <c r="RMR117" s="11"/>
      <c r="RMS117" s="102"/>
      <c r="RMT117" s="100"/>
      <c r="RMU117" s="103"/>
      <c r="RMV117" s="104"/>
      <c r="RMW117" s="99"/>
      <c r="RMX117" s="100"/>
      <c r="RMY117" s="100"/>
      <c r="RMZ117" s="100"/>
      <c r="RNA117" s="100"/>
      <c r="RNB117" s="101"/>
      <c r="RNC117" s="12"/>
      <c r="RND117" s="12"/>
      <c r="RNE117" s="101"/>
      <c r="RNF117" s="101"/>
      <c r="RNG117" s="11"/>
      <c r="RNH117" s="11"/>
      <c r="RNI117" s="102"/>
      <c r="RNJ117" s="100"/>
      <c r="RNK117" s="103"/>
      <c r="RNL117" s="104"/>
      <c r="RNM117" s="99"/>
      <c r="RNN117" s="100"/>
      <c r="RNO117" s="100"/>
      <c r="RNP117" s="100"/>
      <c r="RNQ117" s="100"/>
      <c r="RNR117" s="101"/>
      <c r="RNS117" s="12"/>
      <c r="RNT117" s="12"/>
      <c r="RNU117" s="101"/>
      <c r="RNV117" s="101"/>
      <c r="RNW117" s="11"/>
      <c r="RNX117" s="11"/>
      <c r="RNY117" s="102"/>
      <c r="RNZ117" s="100"/>
      <c r="ROA117" s="103"/>
      <c r="ROB117" s="104"/>
      <c r="ROC117" s="99"/>
      <c r="ROD117" s="100"/>
      <c r="ROE117" s="100"/>
      <c r="ROF117" s="100"/>
      <c r="ROG117" s="100"/>
      <c r="ROH117" s="101"/>
      <c r="ROI117" s="12"/>
      <c r="ROJ117" s="12"/>
      <c r="ROK117" s="101"/>
      <c r="ROL117" s="101"/>
      <c r="ROM117" s="11"/>
      <c r="RON117" s="11"/>
      <c r="ROO117" s="102"/>
      <c r="ROP117" s="100"/>
      <c r="ROQ117" s="103"/>
      <c r="ROR117" s="104"/>
      <c r="ROS117" s="99"/>
      <c r="ROT117" s="100"/>
      <c r="ROU117" s="100"/>
      <c r="ROV117" s="100"/>
      <c r="ROW117" s="100"/>
      <c r="ROX117" s="101"/>
      <c r="ROY117" s="12"/>
      <c r="ROZ117" s="12"/>
      <c r="RPA117" s="101"/>
      <c r="RPB117" s="101"/>
      <c r="RPC117" s="11"/>
      <c r="RPD117" s="11"/>
      <c r="RPE117" s="102"/>
      <c r="RPF117" s="100"/>
      <c r="RPG117" s="103"/>
      <c r="RPH117" s="104"/>
      <c r="RPI117" s="99"/>
      <c r="RPJ117" s="100"/>
      <c r="RPK117" s="100"/>
      <c r="RPL117" s="100"/>
      <c r="RPM117" s="100"/>
      <c r="RPN117" s="101"/>
      <c r="RPO117" s="12"/>
      <c r="RPP117" s="12"/>
      <c r="RPQ117" s="101"/>
      <c r="RPR117" s="101"/>
      <c r="RPS117" s="11"/>
      <c r="RPT117" s="11"/>
      <c r="RPU117" s="102"/>
      <c r="RPV117" s="100"/>
      <c r="RPW117" s="103"/>
      <c r="RPX117" s="104"/>
      <c r="RPY117" s="99"/>
      <c r="RPZ117" s="100"/>
      <c r="RQA117" s="100"/>
      <c r="RQB117" s="100"/>
      <c r="RQC117" s="100"/>
      <c r="RQD117" s="101"/>
      <c r="RQE117" s="12"/>
      <c r="RQF117" s="12"/>
      <c r="RQG117" s="101"/>
      <c r="RQH117" s="101"/>
      <c r="RQI117" s="11"/>
      <c r="RQJ117" s="11"/>
      <c r="RQK117" s="102"/>
      <c r="RQL117" s="100"/>
      <c r="RQM117" s="103"/>
      <c r="RQN117" s="104"/>
      <c r="RQO117" s="99"/>
      <c r="RQP117" s="100"/>
      <c r="RQQ117" s="100"/>
      <c r="RQR117" s="100"/>
      <c r="RQS117" s="100"/>
      <c r="RQT117" s="101"/>
      <c r="RQU117" s="12"/>
      <c r="RQV117" s="12"/>
      <c r="RQW117" s="101"/>
      <c r="RQX117" s="101"/>
      <c r="RQY117" s="11"/>
      <c r="RQZ117" s="11"/>
      <c r="RRA117" s="102"/>
      <c r="RRB117" s="100"/>
      <c r="RRC117" s="103"/>
      <c r="RRD117" s="104"/>
      <c r="RRE117" s="99"/>
      <c r="RRF117" s="100"/>
      <c r="RRG117" s="100"/>
      <c r="RRH117" s="100"/>
      <c r="RRI117" s="100"/>
      <c r="RRJ117" s="101"/>
      <c r="RRK117" s="12"/>
      <c r="RRL117" s="12"/>
      <c r="RRM117" s="101"/>
      <c r="RRN117" s="101"/>
      <c r="RRO117" s="11"/>
      <c r="RRP117" s="11"/>
      <c r="RRQ117" s="102"/>
      <c r="RRR117" s="100"/>
      <c r="RRS117" s="103"/>
      <c r="RRT117" s="104"/>
      <c r="RRU117" s="99"/>
      <c r="RRV117" s="100"/>
      <c r="RRW117" s="100"/>
      <c r="RRX117" s="100"/>
      <c r="RRY117" s="100"/>
      <c r="RRZ117" s="101"/>
      <c r="RSA117" s="12"/>
      <c r="RSB117" s="12"/>
      <c r="RSC117" s="101"/>
      <c r="RSD117" s="101"/>
      <c r="RSE117" s="11"/>
      <c r="RSF117" s="11"/>
      <c r="RSG117" s="102"/>
      <c r="RSH117" s="100"/>
      <c r="RSI117" s="103"/>
      <c r="RSJ117" s="104"/>
      <c r="RSK117" s="99"/>
      <c r="RSL117" s="100"/>
      <c r="RSM117" s="100"/>
      <c r="RSN117" s="100"/>
      <c r="RSO117" s="100"/>
      <c r="RSP117" s="101"/>
      <c r="RSQ117" s="12"/>
      <c r="RSR117" s="12"/>
      <c r="RSS117" s="101"/>
      <c r="RST117" s="101"/>
      <c r="RSU117" s="11"/>
      <c r="RSV117" s="11"/>
      <c r="RSW117" s="102"/>
      <c r="RSX117" s="100"/>
      <c r="RSY117" s="103"/>
      <c r="RSZ117" s="104"/>
      <c r="RTA117" s="99"/>
      <c r="RTB117" s="100"/>
      <c r="RTC117" s="100"/>
      <c r="RTD117" s="100"/>
      <c r="RTE117" s="100"/>
      <c r="RTF117" s="101"/>
      <c r="RTG117" s="12"/>
      <c r="RTH117" s="12"/>
      <c r="RTI117" s="101"/>
      <c r="RTJ117" s="101"/>
      <c r="RTK117" s="11"/>
      <c r="RTL117" s="11"/>
      <c r="RTM117" s="102"/>
      <c r="RTN117" s="100"/>
      <c r="RTO117" s="103"/>
      <c r="RTP117" s="104"/>
      <c r="RTQ117" s="99"/>
      <c r="RTR117" s="100"/>
      <c r="RTS117" s="100"/>
      <c r="RTT117" s="100"/>
      <c r="RTU117" s="100"/>
      <c r="RTV117" s="101"/>
      <c r="RTW117" s="12"/>
      <c r="RTX117" s="12"/>
      <c r="RTY117" s="101"/>
      <c r="RTZ117" s="101"/>
      <c r="RUA117" s="11"/>
      <c r="RUB117" s="11"/>
      <c r="RUC117" s="102"/>
      <c r="RUD117" s="100"/>
      <c r="RUE117" s="103"/>
      <c r="RUF117" s="104"/>
      <c r="RUG117" s="99"/>
      <c r="RUH117" s="100"/>
      <c r="RUI117" s="100"/>
      <c r="RUJ117" s="100"/>
      <c r="RUK117" s="100"/>
      <c r="RUL117" s="101"/>
      <c r="RUM117" s="12"/>
      <c r="RUN117" s="12"/>
      <c r="RUO117" s="101"/>
      <c r="RUP117" s="101"/>
      <c r="RUQ117" s="11"/>
      <c r="RUR117" s="11"/>
      <c r="RUS117" s="102"/>
      <c r="RUT117" s="100"/>
      <c r="RUU117" s="103"/>
      <c r="RUV117" s="104"/>
      <c r="RUW117" s="99"/>
      <c r="RUX117" s="100"/>
      <c r="RUY117" s="100"/>
      <c r="RUZ117" s="100"/>
      <c r="RVA117" s="100"/>
      <c r="RVB117" s="101"/>
      <c r="RVC117" s="12"/>
      <c r="RVD117" s="12"/>
      <c r="RVE117" s="101"/>
      <c r="RVF117" s="101"/>
      <c r="RVG117" s="11"/>
      <c r="RVH117" s="11"/>
      <c r="RVI117" s="102"/>
      <c r="RVJ117" s="100"/>
      <c r="RVK117" s="103"/>
      <c r="RVL117" s="104"/>
      <c r="RVM117" s="99"/>
      <c r="RVN117" s="100"/>
      <c r="RVO117" s="100"/>
      <c r="RVP117" s="100"/>
      <c r="RVQ117" s="100"/>
      <c r="RVR117" s="101"/>
      <c r="RVS117" s="12"/>
      <c r="RVT117" s="12"/>
      <c r="RVU117" s="101"/>
      <c r="RVV117" s="101"/>
      <c r="RVW117" s="11"/>
      <c r="RVX117" s="11"/>
      <c r="RVY117" s="102"/>
      <c r="RVZ117" s="100"/>
      <c r="RWA117" s="103"/>
      <c r="RWB117" s="104"/>
      <c r="RWC117" s="99"/>
      <c r="RWD117" s="100"/>
      <c r="RWE117" s="100"/>
      <c r="RWF117" s="100"/>
      <c r="RWG117" s="100"/>
      <c r="RWH117" s="101"/>
      <c r="RWI117" s="12"/>
      <c r="RWJ117" s="12"/>
      <c r="RWK117" s="101"/>
      <c r="RWL117" s="101"/>
      <c r="RWM117" s="11"/>
      <c r="RWN117" s="11"/>
      <c r="RWO117" s="102"/>
      <c r="RWP117" s="100"/>
      <c r="RWQ117" s="103"/>
      <c r="RWR117" s="104"/>
      <c r="RWS117" s="99"/>
      <c r="RWT117" s="100"/>
      <c r="RWU117" s="100"/>
      <c r="RWV117" s="100"/>
      <c r="RWW117" s="100"/>
      <c r="RWX117" s="101"/>
      <c r="RWY117" s="12"/>
      <c r="RWZ117" s="12"/>
      <c r="RXA117" s="101"/>
      <c r="RXB117" s="101"/>
      <c r="RXC117" s="11"/>
      <c r="RXD117" s="11"/>
      <c r="RXE117" s="102"/>
      <c r="RXF117" s="100"/>
      <c r="RXG117" s="103"/>
      <c r="RXH117" s="104"/>
      <c r="RXI117" s="99"/>
      <c r="RXJ117" s="100"/>
      <c r="RXK117" s="100"/>
      <c r="RXL117" s="100"/>
      <c r="RXM117" s="100"/>
      <c r="RXN117" s="101"/>
      <c r="RXO117" s="12"/>
      <c r="RXP117" s="12"/>
      <c r="RXQ117" s="101"/>
      <c r="RXR117" s="101"/>
      <c r="RXS117" s="11"/>
      <c r="RXT117" s="11"/>
      <c r="RXU117" s="102"/>
      <c r="RXV117" s="100"/>
      <c r="RXW117" s="103"/>
      <c r="RXX117" s="104"/>
      <c r="RXY117" s="99"/>
      <c r="RXZ117" s="100"/>
      <c r="RYA117" s="100"/>
      <c r="RYB117" s="100"/>
      <c r="RYC117" s="100"/>
      <c r="RYD117" s="101"/>
      <c r="RYE117" s="12"/>
      <c r="RYF117" s="12"/>
      <c r="RYG117" s="101"/>
      <c r="RYH117" s="101"/>
      <c r="RYI117" s="11"/>
      <c r="RYJ117" s="11"/>
      <c r="RYK117" s="102"/>
      <c r="RYL117" s="100"/>
      <c r="RYM117" s="103"/>
      <c r="RYN117" s="104"/>
      <c r="RYO117" s="99"/>
      <c r="RYP117" s="100"/>
      <c r="RYQ117" s="100"/>
      <c r="RYR117" s="100"/>
      <c r="RYS117" s="100"/>
      <c r="RYT117" s="101"/>
      <c r="RYU117" s="12"/>
      <c r="RYV117" s="12"/>
      <c r="RYW117" s="101"/>
      <c r="RYX117" s="101"/>
      <c r="RYY117" s="11"/>
      <c r="RYZ117" s="11"/>
      <c r="RZA117" s="102"/>
      <c r="RZB117" s="100"/>
      <c r="RZC117" s="103"/>
      <c r="RZD117" s="104"/>
      <c r="RZE117" s="99"/>
      <c r="RZF117" s="100"/>
      <c r="RZG117" s="100"/>
      <c r="RZH117" s="100"/>
      <c r="RZI117" s="100"/>
      <c r="RZJ117" s="101"/>
      <c r="RZK117" s="12"/>
      <c r="RZL117" s="12"/>
      <c r="RZM117" s="101"/>
      <c r="RZN117" s="101"/>
      <c r="RZO117" s="11"/>
      <c r="RZP117" s="11"/>
      <c r="RZQ117" s="102"/>
      <c r="RZR117" s="100"/>
      <c r="RZS117" s="103"/>
      <c r="RZT117" s="104"/>
      <c r="RZU117" s="99"/>
      <c r="RZV117" s="100"/>
      <c r="RZW117" s="100"/>
      <c r="RZX117" s="100"/>
      <c r="RZY117" s="100"/>
      <c r="RZZ117" s="101"/>
      <c r="SAA117" s="12"/>
      <c r="SAB117" s="12"/>
      <c r="SAC117" s="101"/>
      <c r="SAD117" s="101"/>
      <c r="SAE117" s="11"/>
      <c r="SAF117" s="11"/>
      <c r="SAG117" s="102"/>
      <c r="SAH117" s="100"/>
      <c r="SAI117" s="103"/>
      <c r="SAJ117" s="104"/>
      <c r="SAK117" s="99"/>
      <c r="SAL117" s="100"/>
      <c r="SAM117" s="100"/>
      <c r="SAN117" s="100"/>
      <c r="SAO117" s="100"/>
      <c r="SAP117" s="101"/>
      <c r="SAQ117" s="12"/>
      <c r="SAR117" s="12"/>
      <c r="SAS117" s="101"/>
      <c r="SAT117" s="101"/>
      <c r="SAU117" s="11"/>
      <c r="SAV117" s="11"/>
      <c r="SAW117" s="102"/>
      <c r="SAX117" s="100"/>
      <c r="SAY117" s="103"/>
      <c r="SAZ117" s="104"/>
      <c r="SBA117" s="99"/>
      <c r="SBB117" s="100"/>
      <c r="SBC117" s="100"/>
      <c r="SBD117" s="100"/>
      <c r="SBE117" s="100"/>
      <c r="SBF117" s="101"/>
      <c r="SBG117" s="12"/>
      <c r="SBH117" s="12"/>
      <c r="SBI117" s="101"/>
      <c r="SBJ117" s="101"/>
      <c r="SBK117" s="11"/>
      <c r="SBL117" s="11"/>
      <c r="SBM117" s="102"/>
      <c r="SBN117" s="100"/>
      <c r="SBO117" s="103"/>
      <c r="SBP117" s="104"/>
      <c r="SBQ117" s="99"/>
      <c r="SBR117" s="100"/>
      <c r="SBS117" s="100"/>
      <c r="SBT117" s="100"/>
      <c r="SBU117" s="100"/>
      <c r="SBV117" s="101"/>
      <c r="SBW117" s="12"/>
      <c r="SBX117" s="12"/>
      <c r="SBY117" s="101"/>
      <c r="SBZ117" s="101"/>
      <c r="SCA117" s="11"/>
      <c r="SCB117" s="11"/>
      <c r="SCC117" s="102"/>
      <c r="SCD117" s="100"/>
      <c r="SCE117" s="103"/>
      <c r="SCF117" s="104"/>
      <c r="SCG117" s="99"/>
      <c r="SCH117" s="100"/>
      <c r="SCI117" s="100"/>
      <c r="SCJ117" s="100"/>
      <c r="SCK117" s="100"/>
      <c r="SCL117" s="101"/>
      <c r="SCM117" s="12"/>
      <c r="SCN117" s="12"/>
      <c r="SCO117" s="101"/>
      <c r="SCP117" s="101"/>
      <c r="SCQ117" s="11"/>
      <c r="SCR117" s="11"/>
      <c r="SCS117" s="102"/>
      <c r="SCT117" s="100"/>
      <c r="SCU117" s="103"/>
      <c r="SCV117" s="104"/>
      <c r="SCW117" s="99"/>
      <c r="SCX117" s="100"/>
      <c r="SCY117" s="100"/>
      <c r="SCZ117" s="100"/>
      <c r="SDA117" s="100"/>
      <c r="SDB117" s="101"/>
      <c r="SDC117" s="12"/>
      <c r="SDD117" s="12"/>
      <c r="SDE117" s="101"/>
      <c r="SDF117" s="101"/>
      <c r="SDG117" s="11"/>
      <c r="SDH117" s="11"/>
      <c r="SDI117" s="102"/>
      <c r="SDJ117" s="100"/>
      <c r="SDK117" s="103"/>
      <c r="SDL117" s="104"/>
      <c r="SDM117" s="99"/>
      <c r="SDN117" s="100"/>
      <c r="SDO117" s="100"/>
      <c r="SDP117" s="100"/>
      <c r="SDQ117" s="100"/>
      <c r="SDR117" s="101"/>
      <c r="SDS117" s="12"/>
      <c r="SDT117" s="12"/>
      <c r="SDU117" s="101"/>
      <c r="SDV117" s="101"/>
      <c r="SDW117" s="11"/>
      <c r="SDX117" s="11"/>
      <c r="SDY117" s="102"/>
      <c r="SDZ117" s="100"/>
      <c r="SEA117" s="103"/>
      <c r="SEB117" s="104"/>
      <c r="SEC117" s="99"/>
      <c r="SED117" s="100"/>
      <c r="SEE117" s="100"/>
      <c r="SEF117" s="100"/>
      <c r="SEG117" s="100"/>
      <c r="SEH117" s="101"/>
      <c r="SEI117" s="12"/>
      <c r="SEJ117" s="12"/>
      <c r="SEK117" s="101"/>
      <c r="SEL117" s="101"/>
      <c r="SEM117" s="11"/>
      <c r="SEN117" s="11"/>
      <c r="SEO117" s="102"/>
      <c r="SEP117" s="100"/>
      <c r="SEQ117" s="103"/>
      <c r="SER117" s="104"/>
      <c r="SES117" s="99"/>
      <c r="SET117" s="100"/>
      <c r="SEU117" s="100"/>
      <c r="SEV117" s="100"/>
      <c r="SEW117" s="100"/>
      <c r="SEX117" s="101"/>
      <c r="SEY117" s="12"/>
      <c r="SEZ117" s="12"/>
      <c r="SFA117" s="101"/>
      <c r="SFB117" s="101"/>
      <c r="SFC117" s="11"/>
      <c r="SFD117" s="11"/>
      <c r="SFE117" s="102"/>
      <c r="SFF117" s="100"/>
      <c r="SFG117" s="103"/>
      <c r="SFH117" s="104"/>
      <c r="SFI117" s="99"/>
      <c r="SFJ117" s="100"/>
      <c r="SFK117" s="100"/>
      <c r="SFL117" s="100"/>
      <c r="SFM117" s="100"/>
      <c r="SFN117" s="101"/>
      <c r="SFO117" s="12"/>
      <c r="SFP117" s="12"/>
      <c r="SFQ117" s="101"/>
      <c r="SFR117" s="101"/>
      <c r="SFS117" s="11"/>
      <c r="SFT117" s="11"/>
      <c r="SFU117" s="102"/>
      <c r="SFV117" s="100"/>
      <c r="SFW117" s="103"/>
      <c r="SFX117" s="104"/>
      <c r="SFY117" s="99"/>
      <c r="SFZ117" s="100"/>
      <c r="SGA117" s="100"/>
      <c r="SGB117" s="100"/>
      <c r="SGC117" s="100"/>
      <c r="SGD117" s="101"/>
      <c r="SGE117" s="12"/>
      <c r="SGF117" s="12"/>
      <c r="SGG117" s="101"/>
      <c r="SGH117" s="101"/>
      <c r="SGI117" s="11"/>
      <c r="SGJ117" s="11"/>
      <c r="SGK117" s="102"/>
      <c r="SGL117" s="100"/>
      <c r="SGM117" s="103"/>
      <c r="SGN117" s="104"/>
      <c r="SGO117" s="99"/>
      <c r="SGP117" s="100"/>
      <c r="SGQ117" s="100"/>
      <c r="SGR117" s="100"/>
      <c r="SGS117" s="100"/>
      <c r="SGT117" s="101"/>
      <c r="SGU117" s="12"/>
      <c r="SGV117" s="12"/>
      <c r="SGW117" s="101"/>
      <c r="SGX117" s="101"/>
      <c r="SGY117" s="11"/>
      <c r="SGZ117" s="11"/>
      <c r="SHA117" s="102"/>
      <c r="SHB117" s="100"/>
      <c r="SHC117" s="103"/>
      <c r="SHD117" s="104"/>
      <c r="SHE117" s="99"/>
      <c r="SHF117" s="100"/>
      <c r="SHG117" s="100"/>
      <c r="SHH117" s="100"/>
      <c r="SHI117" s="100"/>
      <c r="SHJ117" s="101"/>
      <c r="SHK117" s="12"/>
      <c r="SHL117" s="12"/>
      <c r="SHM117" s="101"/>
      <c r="SHN117" s="101"/>
      <c r="SHO117" s="11"/>
      <c r="SHP117" s="11"/>
      <c r="SHQ117" s="102"/>
      <c r="SHR117" s="100"/>
      <c r="SHS117" s="103"/>
      <c r="SHT117" s="104"/>
      <c r="SHU117" s="99"/>
      <c r="SHV117" s="100"/>
      <c r="SHW117" s="100"/>
      <c r="SHX117" s="100"/>
      <c r="SHY117" s="100"/>
      <c r="SHZ117" s="101"/>
      <c r="SIA117" s="12"/>
      <c r="SIB117" s="12"/>
      <c r="SIC117" s="101"/>
      <c r="SID117" s="101"/>
      <c r="SIE117" s="11"/>
      <c r="SIF117" s="11"/>
      <c r="SIG117" s="102"/>
      <c r="SIH117" s="100"/>
      <c r="SII117" s="103"/>
      <c r="SIJ117" s="104"/>
      <c r="SIK117" s="99"/>
      <c r="SIL117" s="100"/>
      <c r="SIM117" s="100"/>
      <c r="SIN117" s="100"/>
      <c r="SIO117" s="100"/>
      <c r="SIP117" s="101"/>
      <c r="SIQ117" s="12"/>
      <c r="SIR117" s="12"/>
      <c r="SIS117" s="101"/>
      <c r="SIT117" s="101"/>
      <c r="SIU117" s="11"/>
      <c r="SIV117" s="11"/>
      <c r="SIW117" s="102"/>
      <c r="SIX117" s="100"/>
      <c r="SIY117" s="103"/>
      <c r="SIZ117" s="104"/>
      <c r="SJA117" s="99"/>
      <c r="SJB117" s="100"/>
      <c r="SJC117" s="100"/>
      <c r="SJD117" s="100"/>
      <c r="SJE117" s="100"/>
      <c r="SJF117" s="101"/>
      <c r="SJG117" s="12"/>
      <c r="SJH117" s="12"/>
      <c r="SJI117" s="101"/>
      <c r="SJJ117" s="101"/>
      <c r="SJK117" s="11"/>
      <c r="SJL117" s="11"/>
      <c r="SJM117" s="102"/>
      <c r="SJN117" s="100"/>
      <c r="SJO117" s="103"/>
      <c r="SJP117" s="104"/>
      <c r="SJQ117" s="99"/>
      <c r="SJR117" s="100"/>
      <c r="SJS117" s="100"/>
      <c r="SJT117" s="100"/>
      <c r="SJU117" s="100"/>
      <c r="SJV117" s="101"/>
      <c r="SJW117" s="12"/>
      <c r="SJX117" s="12"/>
      <c r="SJY117" s="101"/>
      <c r="SJZ117" s="101"/>
      <c r="SKA117" s="11"/>
      <c r="SKB117" s="11"/>
      <c r="SKC117" s="102"/>
      <c r="SKD117" s="100"/>
      <c r="SKE117" s="103"/>
      <c r="SKF117" s="104"/>
      <c r="SKG117" s="99"/>
      <c r="SKH117" s="100"/>
      <c r="SKI117" s="100"/>
      <c r="SKJ117" s="100"/>
      <c r="SKK117" s="100"/>
      <c r="SKL117" s="101"/>
      <c r="SKM117" s="12"/>
      <c r="SKN117" s="12"/>
      <c r="SKO117" s="101"/>
      <c r="SKP117" s="101"/>
      <c r="SKQ117" s="11"/>
      <c r="SKR117" s="11"/>
      <c r="SKS117" s="102"/>
      <c r="SKT117" s="100"/>
      <c r="SKU117" s="103"/>
      <c r="SKV117" s="104"/>
      <c r="SKW117" s="99"/>
      <c r="SKX117" s="100"/>
      <c r="SKY117" s="100"/>
      <c r="SKZ117" s="100"/>
      <c r="SLA117" s="100"/>
      <c r="SLB117" s="101"/>
      <c r="SLC117" s="12"/>
      <c r="SLD117" s="12"/>
      <c r="SLE117" s="101"/>
      <c r="SLF117" s="101"/>
      <c r="SLG117" s="11"/>
      <c r="SLH117" s="11"/>
      <c r="SLI117" s="102"/>
      <c r="SLJ117" s="100"/>
      <c r="SLK117" s="103"/>
      <c r="SLL117" s="104"/>
      <c r="SLM117" s="99"/>
      <c r="SLN117" s="100"/>
      <c r="SLO117" s="100"/>
      <c r="SLP117" s="100"/>
      <c r="SLQ117" s="100"/>
      <c r="SLR117" s="101"/>
      <c r="SLS117" s="12"/>
      <c r="SLT117" s="12"/>
      <c r="SLU117" s="101"/>
      <c r="SLV117" s="101"/>
      <c r="SLW117" s="11"/>
      <c r="SLX117" s="11"/>
      <c r="SLY117" s="102"/>
      <c r="SLZ117" s="100"/>
      <c r="SMA117" s="103"/>
      <c r="SMB117" s="104"/>
      <c r="SMC117" s="99"/>
      <c r="SMD117" s="100"/>
      <c r="SME117" s="100"/>
      <c r="SMF117" s="100"/>
      <c r="SMG117" s="100"/>
      <c r="SMH117" s="101"/>
      <c r="SMI117" s="12"/>
      <c r="SMJ117" s="12"/>
      <c r="SMK117" s="101"/>
      <c r="SML117" s="101"/>
      <c r="SMM117" s="11"/>
      <c r="SMN117" s="11"/>
      <c r="SMO117" s="102"/>
      <c r="SMP117" s="100"/>
      <c r="SMQ117" s="103"/>
      <c r="SMR117" s="104"/>
      <c r="SMS117" s="99"/>
      <c r="SMT117" s="100"/>
      <c r="SMU117" s="100"/>
      <c r="SMV117" s="100"/>
      <c r="SMW117" s="100"/>
      <c r="SMX117" s="101"/>
      <c r="SMY117" s="12"/>
      <c r="SMZ117" s="12"/>
      <c r="SNA117" s="101"/>
      <c r="SNB117" s="101"/>
      <c r="SNC117" s="11"/>
      <c r="SND117" s="11"/>
      <c r="SNE117" s="102"/>
      <c r="SNF117" s="100"/>
      <c r="SNG117" s="103"/>
      <c r="SNH117" s="104"/>
      <c r="SNI117" s="99"/>
      <c r="SNJ117" s="100"/>
      <c r="SNK117" s="100"/>
      <c r="SNL117" s="100"/>
      <c r="SNM117" s="100"/>
      <c r="SNN117" s="101"/>
      <c r="SNO117" s="12"/>
      <c r="SNP117" s="12"/>
      <c r="SNQ117" s="101"/>
      <c r="SNR117" s="101"/>
      <c r="SNS117" s="11"/>
      <c r="SNT117" s="11"/>
      <c r="SNU117" s="102"/>
      <c r="SNV117" s="100"/>
      <c r="SNW117" s="103"/>
      <c r="SNX117" s="104"/>
      <c r="SNY117" s="99"/>
      <c r="SNZ117" s="100"/>
      <c r="SOA117" s="100"/>
      <c r="SOB117" s="100"/>
      <c r="SOC117" s="100"/>
      <c r="SOD117" s="101"/>
      <c r="SOE117" s="12"/>
      <c r="SOF117" s="12"/>
      <c r="SOG117" s="101"/>
      <c r="SOH117" s="101"/>
      <c r="SOI117" s="11"/>
      <c r="SOJ117" s="11"/>
      <c r="SOK117" s="102"/>
      <c r="SOL117" s="100"/>
      <c r="SOM117" s="103"/>
      <c r="SON117" s="104"/>
      <c r="SOO117" s="99"/>
      <c r="SOP117" s="100"/>
      <c r="SOQ117" s="100"/>
      <c r="SOR117" s="100"/>
      <c r="SOS117" s="100"/>
      <c r="SOT117" s="101"/>
      <c r="SOU117" s="12"/>
      <c r="SOV117" s="12"/>
      <c r="SOW117" s="101"/>
      <c r="SOX117" s="101"/>
      <c r="SOY117" s="11"/>
      <c r="SOZ117" s="11"/>
      <c r="SPA117" s="102"/>
      <c r="SPB117" s="100"/>
      <c r="SPC117" s="103"/>
      <c r="SPD117" s="104"/>
      <c r="SPE117" s="99"/>
      <c r="SPF117" s="100"/>
      <c r="SPG117" s="100"/>
      <c r="SPH117" s="100"/>
      <c r="SPI117" s="100"/>
      <c r="SPJ117" s="101"/>
      <c r="SPK117" s="12"/>
      <c r="SPL117" s="12"/>
      <c r="SPM117" s="101"/>
      <c r="SPN117" s="101"/>
      <c r="SPO117" s="11"/>
      <c r="SPP117" s="11"/>
      <c r="SPQ117" s="102"/>
      <c r="SPR117" s="100"/>
      <c r="SPS117" s="103"/>
      <c r="SPT117" s="104"/>
      <c r="SPU117" s="99"/>
      <c r="SPV117" s="100"/>
      <c r="SPW117" s="100"/>
      <c r="SPX117" s="100"/>
      <c r="SPY117" s="100"/>
      <c r="SPZ117" s="101"/>
      <c r="SQA117" s="12"/>
      <c r="SQB117" s="12"/>
      <c r="SQC117" s="101"/>
      <c r="SQD117" s="101"/>
      <c r="SQE117" s="11"/>
      <c r="SQF117" s="11"/>
      <c r="SQG117" s="102"/>
      <c r="SQH117" s="100"/>
      <c r="SQI117" s="103"/>
      <c r="SQJ117" s="104"/>
      <c r="SQK117" s="99"/>
      <c r="SQL117" s="100"/>
      <c r="SQM117" s="100"/>
      <c r="SQN117" s="100"/>
      <c r="SQO117" s="100"/>
      <c r="SQP117" s="101"/>
      <c r="SQQ117" s="12"/>
      <c r="SQR117" s="12"/>
      <c r="SQS117" s="101"/>
      <c r="SQT117" s="101"/>
      <c r="SQU117" s="11"/>
      <c r="SQV117" s="11"/>
      <c r="SQW117" s="102"/>
      <c r="SQX117" s="100"/>
      <c r="SQY117" s="103"/>
      <c r="SQZ117" s="104"/>
      <c r="SRA117" s="99"/>
      <c r="SRB117" s="100"/>
      <c r="SRC117" s="100"/>
      <c r="SRD117" s="100"/>
      <c r="SRE117" s="100"/>
      <c r="SRF117" s="101"/>
      <c r="SRG117" s="12"/>
      <c r="SRH117" s="12"/>
      <c r="SRI117" s="101"/>
      <c r="SRJ117" s="101"/>
      <c r="SRK117" s="11"/>
      <c r="SRL117" s="11"/>
      <c r="SRM117" s="102"/>
      <c r="SRN117" s="100"/>
      <c r="SRO117" s="103"/>
      <c r="SRP117" s="104"/>
      <c r="SRQ117" s="99"/>
      <c r="SRR117" s="100"/>
      <c r="SRS117" s="100"/>
      <c r="SRT117" s="100"/>
      <c r="SRU117" s="100"/>
      <c r="SRV117" s="101"/>
      <c r="SRW117" s="12"/>
      <c r="SRX117" s="12"/>
      <c r="SRY117" s="101"/>
      <c r="SRZ117" s="101"/>
      <c r="SSA117" s="11"/>
      <c r="SSB117" s="11"/>
      <c r="SSC117" s="102"/>
      <c r="SSD117" s="100"/>
      <c r="SSE117" s="103"/>
      <c r="SSF117" s="104"/>
      <c r="SSG117" s="99"/>
      <c r="SSH117" s="100"/>
      <c r="SSI117" s="100"/>
      <c r="SSJ117" s="100"/>
      <c r="SSK117" s="100"/>
      <c r="SSL117" s="101"/>
      <c r="SSM117" s="12"/>
      <c r="SSN117" s="12"/>
      <c r="SSO117" s="101"/>
      <c r="SSP117" s="101"/>
      <c r="SSQ117" s="11"/>
      <c r="SSR117" s="11"/>
      <c r="SSS117" s="102"/>
      <c r="SST117" s="100"/>
      <c r="SSU117" s="103"/>
      <c r="SSV117" s="104"/>
      <c r="SSW117" s="99"/>
      <c r="SSX117" s="100"/>
      <c r="SSY117" s="100"/>
      <c r="SSZ117" s="100"/>
      <c r="STA117" s="100"/>
      <c r="STB117" s="101"/>
      <c r="STC117" s="12"/>
      <c r="STD117" s="12"/>
      <c r="STE117" s="101"/>
      <c r="STF117" s="101"/>
      <c r="STG117" s="11"/>
      <c r="STH117" s="11"/>
      <c r="STI117" s="102"/>
      <c r="STJ117" s="100"/>
      <c r="STK117" s="103"/>
      <c r="STL117" s="104"/>
      <c r="STM117" s="99"/>
      <c r="STN117" s="100"/>
      <c r="STO117" s="100"/>
      <c r="STP117" s="100"/>
      <c r="STQ117" s="100"/>
      <c r="STR117" s="101"/>
      <c r="STS117" s="12"/>
      <c r="STT117" s="12"/>
      <c r="STU117" s="101"/>
      <c r="STV117" s="101"/>
      <c r="STW117" s="11"/>
      <c r="STX117" s="11"/>
      <c r="STY117" s="102"/>
      <c r="STZ117" s="100"/>
      <c r="SUA117" s="103"/>
      <c r="SUB117" s="104"/>
      <c r="SUC117" s="99"/>
      <c r="SUD117" s="100"/>
      <c r="SUE117" s="100"/>
      <c r="SUF117" s="100"/>
      <c r="SUG117" s="100"/>
      <c r="SUH117" s="101"/>
      <c r="SUI117" s="12"/>
      <c r="SUJ117" s="12"/>
      <c r="SUK117" s="101"/>
      <c r="SUL117" s="101"/>
      <c r="SUM117" s="11"/>
      <c r="SUN117" s="11"/>
      <c r="SUO117" s="102"/>
      <c r="SUP117" s="100"/>
      <c r="SUQ117" s="103"/>
      <c r="SUR117" s="104"/>
      <c r="SUS117" s="99"/>
      <c r="SUT117" s="100"/>
      <c r="SUU117" s="100"/>
      <c r="SUV117" s="100"/>
      <c r="SUW117" s="100"/>
      <c r="SUX117" s="101"/>
      <c r="SUY117" s="12"/>
      <c r="SUZ117" s="12"/>
      <c r="SVA117" s="101"/>
      <c r="SVB117" s="101"/>
      <c r="SVC117" s="11"/>
      <c r="SVD117" s="11"/>
      <c r="SVE117" s="102"/>
      <c r="SVF117" s="100"/>
      <c r="SVG117" s="103"/>
      <c r="SVH117" s="104"/>
      <c r="SVI117" s="99"/>
      <c r="SVJ117" s="100"/>
      <c r="SVK117" s="100"/>
      <c r="SVL117" s="100"/>
      <c r="SVM117" s="100"/>
      <c r="SVN117" s="101"/>
      <c r="SVO117" s="12"/>
      <c r="SVP117" s="12"/>
      <c r="SVQ117" s="101"/>
      <c r="SVR117" s="101"/>
      <c r="SVS117" s="11"/>
      <c r="SVT117" s="11"/>
      <c r="SVU117" s="102"/>
      <c r="SVV117" s="100"/>
      <c r="SVW117" s="103"/>
      <c r="SVX117" s="104"/>
      <c r="SVY117" s="99"/>
      <c r="SVZ117" s="100"/>
      <c r="SWA117" s="100"/>
      <c r="SWB117" s="100"/>
      <c r="SWC117" s="100"/>
      <c r="SWD117" s="101"/>
      <c r="SWE117" s="12"/>
      <c r="SWF117" s="12"/>
      <c r="SWG117" s="101"/>
      <c r="SWH117" s="101"/>
      <c r="SWI117" s="11"/>
      <c r="SWJ117" s="11"/>
      <c r="SWK117" s="102"/>
      <c r="SWL117" s="100"/>
      <c r="SWM117" s="103"/>
      <c r="SWN117" s="104"/>
      <c r="SWO117" s="99"/>
      <c r="SWP117" s="100"/>
      <c r="SWQ117" s="100"/>
      <c r="SWR117" s="100"/>
      <c r="SWS117" s="100"/>
      <c r="SWT117" s="101"/>
      <c r="SWU117" s="12"/>
      <c r="SWV117" s="12"/>
      <c r="SWW117" s="101"/>
      <c r="SWX117" s="101"/>
      <c r="SWY117" s="11"/>
      <c r="SWZ117" s="11"/>
      <c r="SXA117" s="102"/>
      <c r="SXB117" s="100"/>
      <c r="SXC117" s="103"/>
      <c r="SXD117" s="104"/>
      <c r="SXE117" s="99"/>
      <c r="SXF117" s="100"/>
      <c r="SXG117" s="100"/>
      <c r="SXH117" s="100"/>
      <c r="SXI117" s="100"/>
      <c r="SXJ117" s="101"/>
      <c r="SXK117" s="12"/>
      <c r="SXL117" s="12"/>
      <c r="SXM117" s="101"/>
      <c r="SXN117" s="101"/>
      <c r="SXO117" s="11"/>
      <c r="SXP117" s="11"/>
      <c r="SXQ117" s="102"/>
      <c r="SXR117" s="100"/>
      <c r="SXS117" s="103"/>
      <c r="SXT117" s="104"/>
      <c r="SXU117" s="99"/>
      <c r="SXV117" s="100"/>
      <c r="SXW117" s="100"/>
      <c r="SXX117" s="100"/>
      <c r="SXY117" s="100"/>
      <c r="SXZ117" s="101"/>
      <c r="SYA117" s="12"/>
      <c r="SYB117" s="12"/>
      <c r="SYC117" s="101"/>
      <c r="SYD117" s="101"/>
      <c r="SYE117" s="11"/>
      <c r="SYF117" s="11"/>
      <c r="SYG117" s="102"/>
      <c r="SYH117" s="100"/>
      <c r="SYI117" s="103"/>
      <c r="SYJ117" s="104"/>
      <c r="SYK117" s="99"/>
      <c r="SYL117" s="100"/>
      <c r="SYM117" s="100"/>
      <c r="SYN117" s="100"/>
      <c r="SYO117" s="100"/>
      <c r="SYP117" s="101"/>
      <c r="SYQ117" s="12"/>
      <c r="SYR117" s="12"/>
      <c r="SYS117" s="101"/>
      <c r="SYT117" s="101"/>
      <c r="SYU117" s="11"/>
      <c r="SYV117" s="11"/>
      <c r="SYW117" s="102"/>
      <c r="SYX117" s="100"/>
      <c r="SYY117" s="103"/>
      <c r="SYZ117" s="104"/>
      <c r="SZA117" s="99"/>
      <c r="SZB117" s="100"/>
      <c r="SZC117" s="100"/>
      <c r="SZD117" s="100"/>
      <c r="SZE117" s="100"/>
      <c r="SZF117" s="101"/>
      <c r="SZG117" s="12"/>
      <c r="SZH117" s="12"/>
      <c r="SZI117" s="101"/>
      <c r="SZJ117" s="101"/>
      <c r="SZK117" s="11"/>
      <c r="SZL117" s="11"/>
      <c r="SZM117" s="102"/>
      <c r="SZN117" s="100"/>
      <c r="SZO117" s="103"/>
      <c r="SZP117" s="104"/>
      <c r="SZQ117" s="99"/>
      <c r="SZR117" s="100"/>
      <c r="SZS117" s="100"/>
      <c r="SZT117" s="100"/>
      <c r="SZU117" s="100"/>
      <c r="SZV117" s="101"/>
      <c r="SZW117" s="12"/>
      <c r="SZX117" s="12"/>
      <c r="SZY117" s="101"/>
      <c r="SZZ117" s="101"/>
      <c r="TAA117" s="11"/>
      <c r="TAB117" s="11"/>
      <c r="TAC117" s="102"/>
      <c r="TAD117" s="100"/>
      <c r="TAE117" s="103"/>
      <c r="TAF117" s="104"/>
      <c r="TAG117" s="99"/>
      <c r="TAH117" s="100"/>
      <c r="TAI117" s="100"/>
      <c r="TAJ117" s="100"/>
      <c r="TAK117" s="100"/>
      <c r="TAL117" s="101"/>
      <c r="TAM117" s="12"/>
      <c r="TAN117" s="12"/>
      <c r="TAO117" s="101"/>
      <c r="TAP117" s="101"/>
      <c r="TAQ117" s="11"/>
      <c r="TAR117" s="11"/>
      <c r="TAS117" s="102"/>
      <c r="TAT117" s="100"/>
      <c r="TAU117" s="103"/>
      <c r="TAV117" s="104"/>
      <c r="TAW117" s="99"/>
      <c r="TAX117" s="100"/>
      <c r="TAY117" s="100"/>
      <c r="TAZ117" s="100"/>
      <c r="TBA117" s="100"/>
      <c r="TBB117" s="101"/>
      <c r="TBC117" s="12"/>
      <c r="TBD117" s="12"/>
      <c r="TBE117" s="101"/>
      <c r="TBF117" s="101"/>
      <c r="TBG117" s="11"/>
      <c r="TBH117" s="11"/>
      <c r="TBI117" s="102"/>
      <c r="TBJ117" s="100"/>
      <c r="TBK117" s="103"/>
      <c r="TBL117" s="104"/>
      <c r="TBM117" s="99"/>
      <c r="TBN117" s="100"/>
      <c r="TBO117" s="100"/>
      <c r="TBP117" s="100"/>
      <c r="TBQ117" s="100"/>
      <c r="TBR117" s="101"/>
      <c r="TBS117" s="12"/>
      <c r="TBT117" s="12"/>
      <c r="TBU117" s="101"/>
      <c r="TBV117" s="101"/>
      <c r="TBW117" s="11"/>
      <c r="TBX117" s="11"/>
      <c r="TBY117" s="102"/>
      <c r="TBZ117" s="100"/>
      <c r="TCA117" s="103"/>
      <c r="TCB117" s="104"/>
      <c r="TCC117" s="99"/>
      <c r="TCD117" s="100"/>
      <c r="TCE117" s="100"/>
      <c r="TCF117" s="100"/>
      <c r="TCG117" s="100"/>
      <c r="TCH117" s="101"/>
      <c r="TCI117" s="12"/>
      <c r="TCJ117" s="12"/>
      <c r="TCK117" s="101"/>
      <c r="TCL117" s="101"/>
      <c r="TCM117" s="11"/>
      <c r="TCN117" s="11"/>
      <c r="TCO117" s="102"/>
      <c r="TCP117" s="100"/>
      <c r="TCQ117" s="103"/>
      <c r="TCR117" s="104"/>
      <c r="TCS117" s="99"/>
      <c r="TCT117" s="100"/>
      <c r="TCU117" s="100"/>
      <c r="TCV117" s="100"/>
      <c r="TCW117" s="100"/>
      <c r="TCX117" s="101"/>
      <c r="TCY117" s="12"/>
      <c r="TCZ117" s="12"/>
      <c r="TDA117" s="101"/>
      <c r="TDB117" s="101"/>
      <c r="TDC117" s="11"/>
      <c r="TDD117" s="11"/>
      <c r="TDE117" s="102"/>
      <c r="TDF117" s="100"/>
      <c r="TDG117" s="103"/>
      <c r="TDH117" s="104"/>
      <c r="TDI117" s="99"/>
      <c r="TDJ117" s="100"/>
      <c r="TDK117" s="100"/>
      <c r="TDL117" s="100"/>
      <c r="TDM117" s="100"/>
      <c r="TDN117" s="101"/>
      <c r="TDO117" s="12"/>
      <c r="TDP117" s="12"/>
      <c r="TDQ117" s="101"/>
      <c r="TDR117" s="101"/>
      <c r="TDS117" s="11"/>
      <c r="TDT117" s="11"/>
      <c r="TDU117" s="102"/>
      <c r="TDV117" s="100"/>
      <c r="TDW117" s="103"/>
      <c r="TDX117" s="104"/>
      <c r="TDY117" s="99"/>
      <c r="TDZ117" s="100"/>
      <c r="TEA117" s="100"/>
      <c r="TEB117" s="100"/>
      <c r="TEC117" s="100"/>
      <c r="TED117" s="101"/>
      <c r="TEE117" s="12"/>
      <c r="TEF117" s="12"/>
      <c r="TEG117" s="101"/>
      <c r="TEH117" s="101"/>
      <c r="TEI117" s="11"/>
      <c r="TEJ117" s="11"/>
      <c r="TEK117" s="102"/>
      <c r="TEL117" s="100"/>
      <c r="TEM117" s="103"/>
      <c r="TEN117" s="104"/>
      <c r="TEO117" s="99"/>
      <c r="TEP117" s="100"/>
      <c r="TEQ117" s="100"/>
      <c r="TER117" s="100"/>
      <c r="TES117" s="100"/>
      <c r="TET117" s="101"/>
      <c r="TEU117" s="12"/>
      <c r="TEV117" s="12"/>
      <c r="TEW117" s="101"/>
      <c r="TEX117" s="101"/>
      <c r="TEY117" s="11"/>
      <c r="TEZ117" s="11"/>
      <c r="TFA117" s="102"/>
      <c r="TFB117" s="100"/>
      <c r="TFC117" s="103"/>
      <c r="TFD117" s="104"/>
      <c r="TFE117" s="99"/>
      <c r="TFF117" s="100"/>
      <c r="TFG117" s="100"/>
      <c r="TFH117" s="100"/>
      <c r="TFI117" s="100"/>
      <c r="TFJ117" s="101"/>
      <c r="TFK117" s="12"/>
      <c r="TFL117" s="12"/>
      <c r="TFM117" s="101"/>
      <c r="TFN117" s="101"/>
      <c r="TFO117" s="11"/>
      <c r="TFP117" s="11"/>
      <c r="TFQ117" s="102"/>
      <c r="TFR117" s="100"/>
      <c r="TFS117" s="103"/>
      <c r="TFT117" s="104"/>
      <c r="TFU117" s="99"/>
      <c r="TFV117" s="100"/>
      <c r="TFW117" s="100"/>
      <c r="TFX117" s="100"/>
      <c r="TFY117" s="100"/>
      <c r="TFZ117" s="101"/>
      <c r="TGA117" s="12"/>
      <c r="TGB117" s="12"/>
      <c r="TGC117" s="101"/>
      <c r="TGD117" s="101"/>
      <c r="TGE117" s="11"/>
      <c r="TGF117" s="11"/>
      <c r="TGG117" s="102"/>
      <c r="TGH117" s="100"/>
      <c r="TGI117" s="103"/>
      <c r="TGJ117" s="104"/>
      <c r="TGK117" s="99"/>
      <c r="TGL117" s="100"/>
      <c r="TGM117" s="100"/>
      <c r="TGN117" s="100"/>
      <c r="TGO117" s="100"/>
      <c r="TGP117" s="101"/>
      <c r="TGQ117" s="12"/>
      <c r="TGR117" s="12"/>
      <c r="TGS117" s="101"/>
      <c r="TGT117" s="101"/>
      <c r="TGU117" s="11"/>
      <c r="TGV117" s="11"/>
      <c r="TGW117" s="102"/>
      <c r="TGX117" s="100"/>
      <c r="TGY117" s="103"/>
      <c r="TGZ117" s="104"/>
      <c r="THA117" s="99"/>
      <c r="THB117" s="100"/>
      <c r="THC117" s="100"/>
      <c r="THD117" s="100"/>
      <c r="THE117" s="100"/>
      <c r="THF117" s="101"/>
      <c r="THG117" s="12"/>
      <c r="THH117" s="12"/>
      <c r="THI117" s="101"/>
      <c r="THJ117" s="101"/>
      <c r="THK117" s="11"/>
      <c r="THL117" s="11"/>
      <c r="THM117" s="102"/>
      <c r="THN117" s="100"/>
      <c r="THO117" s="103"/>
      <c r="THP117" s="104"/>
      <c r="THQ117" s="99"/>
      <c r="THR117" s="100"/>
      <c r="THS117" s="100"/>
      <c r="THT117" s="100"/>
      <c r="THU117" s="100"/>
      <c r="THV117" s="101"/>
      <c r="THW117" s="12"/>
      <c r="THX117" s="12"/>
      <c r="THY117" s="101"/>
      <c r="THZ117" s="101"/>
      <c r="TIA117" s="11"/>
      <c r="TIB117" s="11"/>
      <c r="TIC117" s="102"/>
      <c r="TID117" s="100"/>
      <c r="TIE117" s="103"/>
      <c r="TIF117" s="104"/>
      <c r="TIG117" s="99"/>
      <c r="TIH117" s="100"/>
      <c r="TII117" s="100"/>
      <c r="TIJ117" s="100"/>
      <c r="TIK117" s="100"/>
      <c r="TIL117" s="101"/>
      <c r="TIM117" s="12"/>
      <c r="TIN117" s="12"/>
      <c r="TIO117" s="101"/>
      <c r="TIP117" s="101"/>
      <c r="TIQ117" s="11"/>
      <c r="TIR117" s="11"/>
      <c r="TIS117" s="102"/>
      <c r="TIT117" s="100"/>
      <c r="TIU117" s="103"/>
      <c r="TIV117" s="104"/>
      <c r="TIW117" s="99"/>
      <c r="TIX117" s="100"/>
      <c r="TIY117" s="100"/>
      <c r="TIZ117" s="100"/>
      <c r="TJA117" s="100"/>
      <c r="TJB117" s="101"/>
      <c r="TJC117" s="12"/>
      <c r="TJD117" s="12"/>
      <c r="TJE117" s="101"/>
      <c r="TJF117" s="101"/>
      <c r="TJG117" s="11"/>
      <c r="TJH117" s="11"/>
      <c r="TJI117" s="102"/>
      <c r="TJJ117" s="100"/>
      <c r="TJK117" s="103"/>
      <c r="TJL117" s="104"/>
      <c r="TJM117" s="99"/>
      <c r="TJN117" s="100"/>
      <c r="TJO117" s="100"/>
      <c r="TJP117" s="100"/>
      <c r="TJQ117" s="100"/>
      <c r="TJR117" s="101"/>
      <c r="TJS117" s="12"/>
      <c r="TJT117" s="12"/>
      <c r="TJU117" s="101"/>
      <c r="TJV117" s="101"/>
      <c r="TJW117" s="11"/>
      <c r="TJX117" s="11"/>
      <c r="TJY117" s="102"/>
      <c r="TJZ117" s="100"/>
      <c r="TKA117" s="103"/>
      <c r="TKB117" s="104"/>
      <c r="TKC117" s="99"/>
      <c r="TKD117" s="100"/>
      <c r="TKE117" s="100"/>
      <c r="TKF117" s="100"/>
      <c r="TKG117" s="100"/>
      <c r="TKH117" s="101"/>
      <c r="TKI117" s="12"/>
      <c r="TKJ117" s="12"/>
      <c r="TKK117" s="101"/>
      <c r="TKL117" s="101"/>
      <c r="TKM117" s="11"/>
      <c r="TKN117" s="11"/>
      <c r="TKO117" s="102"/>
      <c r="TKP117" s="100"/>
      <c r="TKQ117" s="103"/>
      <c r="TKR117" s="104"/>
      <c r="TKS117" s="99"/>
      <c r="TKT117" s="100"/>
      <c r="TKU117" s="100"/>
      <c r="TKV117" s="100"/>
      <c r="TKW117" s="100"/>
      <c r="TKX117" s="101"/>
      <c r="TKY117" s="12"/>
      <c r="TKZ117" s="12"/>
      <c r="TLA117" s="101"/>
      <c r="TLB117" s="101"/>
      <c r="TLC117" s="11"/>
      <c r="TLD117" s="11"/>
      <c r="TLE117" s="102"/>
      <c r="TLF117" s="100"/>
      <c r="TLG117" s="103"/>
      <c r="TLH117" s="104"/>
      <c r="TLI117" s="99"/>
      <c r="TLJ117" s="100"/>
      <c r="TLK117" s="100"/>
      <c r="TLL117" s="100"/>
      <c r="TLM117" s="100"/>
      <c r="TLN117" s="101"/>
      <c r="TLO117" s="12"/>
      <c r="TLP117" s="12"/>
      <c r="TLQ117" s="101"/>
      <c r="TLR117" s="101"/>
      <c r="TLS117" s="11"/>
      <c r="TLT117" s="11"/>
      <c r="TLU117" s="102"/>
      <c r="TLV117" s="100"/>
      <c r="TLW117" s="103"/>
      <c r="TLX117" s="104"/>
      <c r="TLY117" s="99"/>
      <c r="TLZ117" s="100"/>
      <c r="TMA117" s="100"/>
      <c r="TMB117" s="100"/>
      <c r="TMC117" s="100"/>
      <c r="TMD117" s="101"/>
      <c r="TME117" s="12"/>
      <c r="TMF117" s="12"/>
      <c r="TMG117" s="101"/>
      <c r="TMH117" s="101"/>
      <c r="TMI117" s="11"/>
      <c r="TMJ117" s="11"/>
      <c r="TMK117" s="102"/>
      <c r="TML117" s="100"/>
      <c r="TMM117" s="103"/>
      <c r="TMN117" s="104"/>
      <c r="TMO117" s="99"/>
      <c r="TMP117" s="100"/>
      <c r="TMQ117" s="100"/>
      <c r="TMR117" s="100"/>
      <c r="TMS117" s="100"/>
      <c r="TMT117" s="101"/>
      <c r="TMU117" s="12"/>
      <c r="TMV117" s="12"/>
      <c r="TMW117" s="101"/>
      <c r="TMX117" s="101"/>
      <c r="TMY117" s="11"/>
      <c r="TMZ117" s="11"/>
      <c r="TNA117" s="102"/>
      <c r="TNB117" s="100"/>
      <c r="TNC117" s="103"/>
      <c r="TND117" s="104"/>
      <c r="TNE117" s="99"/>
      <c r="TNF117" s="100"/>
      <c r="TNG117" s="100"/>
      <c r="TNH117" s="100"/>
      <c r="TNI117" s="100"/>
      <c r="TNJ117" s="101"/>
      <c r="TNK117" s="12"/>
      <c r="TNL117" s="12"/>
      <c r="TNM117" s="101"/>
      <c r="TNN117" s="101"/>
      <c r="TNO117" s="11"/>
      <c r="TNP117" s="11"/>
      <c r="TNQ117" s="102"/>
      <c r="TNR117" s="100"/>
      <c r="TNS117" s="103"/>
      <c r="TNT117" s="104"/>
      <c r="TNU117" s="99"/>
      <c r="TNV117" s="100"/>
      <c r="TNW117" s="100"/>
      <c r="TNX117" s="100"/>
      <c r="TNY117" s="100"/>
      <c r="TNZ117" s="101"/>
      <c r="TOA117" s="12"/>
      <c r="TOB117" s="12"/>
      <c r="TOC117" s="101"/>
      <c r="TOD117" s="101"/>
      <c r="TOE117" s="11"/>
      <c r="TOF117" s="11"/>
      <c r="TOG117" s="102"/>
      <c r="TOH117" s="100"/>
      <c r="TOI117" s="103"/>
      <c r="TOJ117" s="104"/>
      <c r="TOK117" s="99"/>
      <c r="TOL117" s="100"/>
      <c r="TOM117" s="100"/>
      <c r="TON117" s="100"/>
      <c r="TOO117" s="100"/>
      <c r="TOP117" s="101"/>
      <c r="TOQ117" s="12"/>
      <c r="TOR117" s="12"/>
      <c r="TOS117" s="101"/>
      <c r="TOT117" s="101"/>
      <c r="TOU117" s="11"/>
      <c r="TOV117" s="11"/>
      <c r="TOW117" s="102"/>
      <c r="TOX117" s="100"/>
      <c r="TOY117" s="103"/>
      <c r="TOZ117" s="104"/>
      <c r="TPA117" s="99"/>
      <c r="TPB117" s="100"/>
      <c r="TPC117" s="100"/>
      <c r="TPD117" s="100"/>
      <c r="TPE117" s="100"/>
      <c r="TPF117" s="101"/>
      <c r="TPG117" s="12"/>
      <c r="TPH117" s="12"/>
      <c r="TPI117" s="101"/>
      <c r="TPJ117" s="101"/>
      <c r="TPK117" s="11"/>
      <c r="TPL117" s="11"/>
      <c r="TPM117" s="102"/>
      <c r="TPN117" s="100"/>
      <c r="TPO117" s="103"/>
      <c r="TPP117" s="104"/>
      <c r="TPQ117" s="99"/>
      <c r="TPR117" s="100"/>
      <c r="TPS117" s="100"/>
      <c r="TPT117" s="100"/>
      <c r="TPU117" s="100"/>
      <c r="TPV117" s="101"/>
      <c r="TPW117" s="12"/>
      <c r="TPX117" s="12"/>
      <c r="TPY117" s="101"/>
      <c r="TPZ117" s="101"/>
      <c r="TQA117" s="11"/>
      <c r="TQB117" s="11"/>
      <c r="TQC117" s="102"/>
      <c r="TQD117" s="100"/>
      <c r="TQE117" s="103"/>
      <c r="TQF117" s="104"/>
      <c r="TQG117" s="99"/>
      <c r="TQH117" s="100"/>
      <c r="TQI117" s="100"/>
      <c r="TQJ117" s="100"/>
      <c r="TQK117" s="100"/>
      <c r="TQL117" s="101"/>
      <c r="TQM117" s="12"/>
      <c r="TQN117" s="12"/>
      <c r="TQO117" s="101"/>
      <c r="TQP117" s="101"/>
      <c r="TQQ117" s="11"/>
      <c r="TQR117" s="11"/>
      <c r="TQS117" s="102"/>
      <c r="TQT117" s="100"/>
      <c r="TQU117" s="103"/>
      <c r="TQV117" s="104"/>
      <c r="TQW117" s="99"/>
      <c r="TQX117" s="100"/>
      <c r="TQY117" s="100"/>
      <c r="TQZ117" s="100"/>
      <c r="TRA117" s="100"/>
      <c r="TRB117" s="101"/>
      <c r="TRC117" s="12"/>
      <c r="TRD117" s="12"/>
      <c r="TRE117" s="101"/>
      <c r="TRF117" s="101"/>
      <c r="TRG117" s="11"/>
      <c r="TRH117" s="11"/>
      <c r="TRI117" s="102"/>
      <c r="TRJ117" s="100"/>
      <c r="TRK117" s="103"/>
      <c r="TRL117" s="104"/>
      <c r="TRM117" s="99"/>
      <c r="TRN117" s="100"/>
      <c r="TRO117" s="100"/>
      <c r="TRP117" s="100"/>
      <c r="TRQ117" s="100"/>
      <c r="TRR117" s="101"/>
      <c r="TRS117" s="12"/>
      <c r="TRT117" s="12"/>
      <c r="TRU117" s="101"/>
      <c r="TRV117" s="101"/>
      <c r="TRW117" s="11"/>
      <c r="TRX117" s="11"/>
      <c r="TRY117" s="102"/>
      <c r="TRZ117" s="100"/>
      <c r="TSA117" s="103"/>
      <c r="TSB117" s="104"/>
      <c r="TSC117" s="99"/>
      <c r="TSD117" s="100"/>
      <c r="TSE117" s="100"/>
      <c r="TSF117" s="100"/>
      <c r="TSG117" s="100"/>
      <c r="TSH117" s="101"/>
      <c r="TSI117" s="12"/>
      <c r="TSJ117" s="12"/>
      <c r="TSK117" s="101"/>
      <c r="TSL117" s="101"/>
      <c r="TSM117" s="11"/>
      <c r="TSN117" s="11"/>
      <c r="TSO117" s="102"/>
      <c r="TSP117" s="100"/>
      <c r="TSQ117" s="103"/>
      <c r="TSR117" s="104"/>
      <c r="TSS117" s="99"/>
      <c r="TST117" s="100"/>
      <c r="TSU117" s="100"/>
      <c r="TSV117" s="100"/>
      <c r="TSW117" s="100"/>
      <c r="TSX117" s="101"/>
      <c r="TSY117" s="12"/>
      <c r="TSZ117" s="12"/>
      <c r="TTA117" s="101"/>
      <c r="TTB117" s="101"/>
      <c r="TTC117" s="11"/>
      <c r="TTD117" s="11"/>
      <c r="TTE117" s="102"/>
      <c r="TTF117" s="100"/>
      <c r="TTG117" s="103"/>
      <c r="TTH117" s="104"/>
      <c r="TTI117" s="99"/>
      <c r="TTJ117" s="100"/>
      <c r="TTK117" s="100"/>
      <c r="TTL117" s="100"/>
      <c r="TTM117" s="100"/>
      <c r="TTN117" s="101"/>
      <c r="TTO117" s="12"/>
      <c r="TTP117" s="12"/>
      <c r="TTQ117" s="101"/>
      <c r="TTR117" s="101"/>
      <c r="TTS117" s="11"/>
      <c r="TTT117" s="11"/>
      <c r="TTU117" s="102"/>
      <c r="TTV117" s="100"/>
      <c r="TTW117" s="103"/>
      <c r="TTX117" s="104"/>
      <c r="TTY117" s="99"/>
      <c r="TTZ117" s="100"/>
      <c r="TUA117" s="100"/>
      <c r="TUB117" s="100"/>
      <c r="TUC117" s="100"/>
      <c r="TUD117" s="101"/>
      <c r="TUE117" s="12"/>
      <c r="TUF117" s="12"/>
      <c r="TUG117" s="101"/>
      <c r="TUH117" s="101"/>
      <c r="TUI117" s="11"/>
      <c r="TUJ117" s="11"/>
      <c r="TUK117" s="102"/>
      <c r="TUL117" s="100"/>
      <c r="TUM117" s="103"/>
      <c r="TUN117" s="104"/>
      <c r="TUO117" s="99"/>
      <c r="TUP117" s="100"/>
      <c r="TUQ117" s="100"/>
      <c r="TUR117" s="100"/>
      <c r="TUS117" s="100"/>
      <c r="TUT117" s="101"/>
      <c r="TUU117" s="12"/>
      <c r="TUV117" s="12"/>
      <c r="TUW117" s="101"/>
      <c r="TUX117" s="101"/>
      <c r="TUY117" s="11"/>
      <c r="TUZ117" s="11"/>
      <c r="TVA117" s="102"/>
      <c r="TVB117" s="100"/>
      <c r="TVC117" s="103"/>
      <c r="TVD117" s="104"/>
      <c r="TVE117" s="99"/>
      <c r="TVF117" s="100"/>
      <c r="TVG117" s="100"/>
      <c r="TVH117" s="100"/>
      <c r="TVI117" s="100"/>
      <c r="TVJ117" s="101"/>
      <c r="TVK117" s="12"/>
      <c r="TVL117" s="12"/>
      <c r="TVM117" s="101"/>
      <c r="TVN117" s="101"/>
      <c r="TVO117" s="11"/>
      <c r="TVP117" s="11"/>
      <c r="TVQ117" s="102"/>
      <c r="TVR117" s="100"/>
      <c r="TVS117" s="103"/>
      <c r="TVT117" s="104"/>
      <c r="TVU117" s="99"/>
      <c r="TVV117" s="100"/>
      <c r="TVW117" s="100"/>
      <c r="TVX117" s="100"/>
      <c r="TVY117" s="100"/>
      <c r="TVZ117" s="101"/>
      <c r="TWA117" s="12"/>
      <c r="TWB117" s="12"/>
      <c r="TWC117" s="101"/>
      <c r="TWD117" s="101"/>
      <c r="TWE117" s="11"/>
      <c r="TWF117" s="11"/>
      <c r="TWG117" s="102"/>
      <c r="TWH117" s="100"/>
      <c r="TWI117" s="103"/>
      <c r="TWJ117" s="104"/>
      <c r="TWK117" s="99"/>
      <c r="TWL117" s="100"/>
      <c r="TWM117" s="100"/>
      <c r="TWN117" s="100"/>
      <c r="TWO117" s="100"/>
      <c r="TWP117" s="101"/>
      <c r="TWQ117" s="12"/>
      <c r="TWR117" s="12"/>
      <c r="TWS117" s="101"/>
      <c r="TWT117" s="101"/>
      <c r="TWU117" s="11"/>
      <c r="TWV117" s="11"/>
      <c r="TWW117" s="102"/>
      <c r="TWX117" s="100"/>
      <c r="TWY117" s="103"/>
      <c r="TWZ117" s="104"/>
      <c r="TXA117" s="99"/>
      <c r="TXB117" s="100"/>
      <c r="TXC117" s="100"/>
      <c r="TXD117" s="100"/>
      <c r="TXE117" s="100"/>
      <c r="TXF117" s="101"/>
      <c r="TXG117" s="12"/>
      <c r="TXH117" s="12"/>
      <c r="TXI117" s="101"/>
      <c r="TXJ117" s="101"/>
      <c r="TXK117" s="11"/>
      <c r="TXL117" s="11"/>
      <c r="TXM117" s="102"/>
      <c r="TXN117" s="100"/>
      <c r="TXO117" s="103"/>
      <c r="TXP117" s="104"/>
      <c r="TXQ117" s="99"/>
      <c r="TXR117" s="100"/>
      <c r="TXS117" s="100"/>
      <c r="TXT117" s="100"/>
      <c r="TXU117" s="100"/>
      <c r="TXV117" s="101"/>
      <c r="TXW117" s="12"/>
      <c r="TXX117" s="12"/>
      <c r="TXY117" s="101"/>
      <c r="TXZ117" s="101"/>
      <c r="TYA117" s="11"/>
      <c r="TYB117" s="11"/>
      <c r="TYC117" s="102"/>
      <c r="TYD117" s="100"/>
      <c r="TYE117" s="103"/>
      <c r="TYF117" s="104"/>
      <c r="TYG117" s="99"/>
      <c r="TYH117" s="100"/>
      <c r="TYI117" s="100"/>
      <c r="TYJ117" s="100"/>
      <c r="TYK117" s="100"/>
      <c r="TYL117" s="101"/>
      <c r="TYM117" s="12"/>
      <c r="TYN117" s="12"/>
      <c r="TYO117" s="101"/>
      <c r="TYP117" s="101"/>
      <c r="TYQ117" s="11"/>
      <c r="TYR117" s="11"/>
      <c r="TYS117" s="102"/>
      <c r="TYT117" s="100"/>
      <c r="TYU117" s="103"/>
      <c r="TYV117" s="104"/>
      <c r="TYW117" s="99"/>
      <c r="TYX117" s="100"/>
      <c r="TYY117" s="100"/>
      <c r="TYZ117" s="100"/>
      <c r="TZA117" s="100"/>
      <c r="TZB117" s="101"/>
      <c r="TZC117" s="12"/>
      <c r="TZD117" s="12"/>
      <c r="TZE117" s="101"/>
      <c r="TZF117" s="101"/>
      <c r="TZG117" s="11"/>
      <c r="TZH117" s="11"/>
      <c r="TZI117" s="102"/>
      <c r="TZJ117" s="100"/>
      <c r="TZK117" s="103"/>
      <c r="TZL117" s="104"/>
      <c r="TZM117" s="99"/>
      <c r="TZN117" s="100"/>
      <c r="TZO117" s="100"/>
      <c r="TZP117" s="100"/>
      <c r="TZQ117" s="100"/>
      <c r="TZR117" s="101"/>
      <c r="TZS117" s="12"/>
      <c r="TZT117" s="12"/>
      <c r="TZU117" s="101"/>
      <c r="TZV117" s="101"/>
      <c r="TZW117" s="11"/>
      <c r="TZX117" s="11"/>
      <c r="TZY117" s="102"/>
      <c r="TZZ117" s="100"/>
      <c r="UAA117" s="103"/>
      <c r="UAB117" s="104"/>
      <c r="UAC117" s="99"/>
      <c r="UAD117" s="100"/>
      <c r="UAE117" s="100"/>
      <c r="UAF117" s="100"/>
      <c r="UAG117" s="100"/>
      <c r="UAH117" s="101"/>
      <c r="UAI117" s="12"/>
      <c r="UAJ117" s="12"/>
      <c r="UAK117" s="101"/>
      <c r="UAL117" s="101"/>
      <c r="UAM117" s="11"/>
      <c r="UAN117" s="11"/>
      <c r="UAO117" s="102"/>
      <c r="UAP117" s="100"/>
      <c r="UAQ117" s="103"/>
      <c r="UAR117" s="104"/>
      <c r="UAS117" s="99"/>
      <c r="UAT117" s="100"/>
      <c r="UAU117" s="100"/>
      <c r="UAV117" s="100"/>
      <c r="UAW117" s="100"/>
      <c r="UAX117" s="101"/>
      <c r="UAY117" s="12"/>
      <c r="UAZ117" s="12"/>
      <c r="UBA117" s="101"/>
      <c r="UBB117" s="101"/>
      <c r="UBC117" s="11"/>
      <c r="UBD117" s="11"/>
      <c r="UBE117" s="102"/>
      <c r="UBF117" s="100"/>
      <c r="UBG117" s="103"/>
      <c r="UBH117" s="104"/>
      <c r="UBI117" s="99"/>
      <c r="UBJ117" s="100"/>
      <c r="UBK117" s="100"/>
      <c r="UBL117" s="100"/>
      <c r="UBM117" s="100"/>
      <c r="UBN117" s="101"/>
      <c r="UBO117" s="12"/>
      <c r="UBP117" s="12"/>
      <c r="UBQ117" s="101"/>
      <c r="UBR117" s="101"/>
      <c r="UBS117" s="11"/>
      <c r="UBT117" s="11"/>
      <c r="UBU117" s="102"/>
      <c r="UBV117" s="100"/>
      <c r="UBW117" s="103"/>
      <c r="UBX117" s="104"/>
      <c r="UBY117" s="99"/>
      <c r="UBZ117" s="100"/>
      <c r="UCA117" s="100"/>
      <c r="UCB117" s="100"/>
      <c r="UCC117" s="100"/>
      <c r="UCD117" s="101"/>
      <c r="UCE117" s="12"/>
      <c r="UCF117" s="12"/>
      <c r="UCG117" s="101"/>
      <c r="UCH117" s="101"/>
      <c r="UCI117" s="11"/>
      <c r="UCJ117" s="11"/>
      <c r="UCK117" s="102"/>
      <c r="UCL117" s="100"/>
      <c r="UCM117" s="103"/>
      <c r="UCN117" s="104"/>
      <c r="UCO117" s="99"/>
      <c r="UCP117" s="100"/>
      <c r="UCQ117" s="100"/>
      <c r="UCR117" s="100"/>
      <c r="UCS117" s="100"/>
      <c r="UCT117" s="101"/>
      <c r="UCU117" s="12"/>
      <c r="UCV117" s="12"/>
      <c r="UCW117" s="101"/>
      <c r="UCX117" s="101"/>
      <c r="UCY117" s="11"/>
      <c r="UCZ117" s="11"/>
      <c r="UDA117" s="102"/>
      <c r="UDB117" s="100"/>
      <c r="UDC117" s="103"/>
      <c r="UDD117" s="104"/>
      <c r="UDE117" s="99"/>
      <c r="UDF117" s="100"/>
      <c r="UDG117" s="100"/>
      <c r="UDH117" s="100"/>
      <c r="UDI117" s="100"/>
      <c r="UDJ117" s="101"/>
      <c r="UDK117" s="12"/>
      <c r="UDL117" s="12"/>
      <c r="UDM117" s="101"/>
      <c r="UDN117" s="101"/>
      <c r="UDO117" s="11"/>
      <c r="UDP117" s="11"/>
      <c r="UDQ117" s="102"/>
      <c r="UDR117" s="100"/>
      <c r="UDS117" s="103"/>
      <c r="UDT117" s="104"/>
      <c r="UDU117" s="99"/>
      <c r="UDV117" s="100"/>
      <c r="UDW117" s="100"/>
      <c r="UDX117" s="100"/>
      <c r="UDY117" s="100"/>
      <c r="UDZ117" s="101"/>
      <c r="UEA117" s="12"/>
      <c r="UEB117" s="12"/>
      <c r="UEC117" s="101"/>
      <c r="UED117" s="101"/>
      <c r="UEE117" s="11"/>
      <c r="UEF117" s="11"/>
      <c r="UEG117" s="102"/>
      <c r="UEH117" s="100"/>
      <c r="UEI117" s="103"/>
      <c r="UEJ117" s="104"/>
      <c r="UEK117" s="99"/>
      <c r="UEL117" s="100"/>
      <c r="UEM117" s="100"/>
      <c r="UEN117" s="100"/>
      <c r="UEO117" s="100"/>
      <c r="UEP117" s="101"/>
      <c r="UEQ117" s="12"/>
      <c r="UER117" s="12"/>
      <c r="UES117" s="101"/>
      <c r="UET117" s="101"/>
      <c r="UEU117" s="11"/>
      <c r="UEV117" s="11"/>
      <c r="UEW117" s="102"/>
      <c r="UEX117" s="100"/>
      <c r="UEY117" s="103"/>
      <c r="UEZ117" s="104"/>
      <c r="UFA117" s="99"/>
      <c r="UFB117" s="100"/>
      <c r="UFC117" s="100"/>
      <c r="UFD117" s="100"/>
      <c r="UFE117" s="100"/>
      <c r="UFF117" s="101"/>
      <c r="UFG117" s="12"/>
      <c r="UFH117" s="12"/>
      <c r="UFI117" s="101"/>
      <c r="UFJ117" s="101"/>
      <c r="UFK117" s="11"/>
      <c r="UFL117" s="11"/>
      <c r="UFM117" s="102"/>
      <c r="UFN117" s="100"/>
      <c r="UFO117" s="103"/>
      <c r="UFP117" s="104"/>
      <c r="UFQ117" s="99"/>
      <c r="UFR117" s="100"/>
      <c r="UFS117" s="100"/>
      <c r="UFT117" s="100"/>
      <c r="UFU117" s="100"/>
      <c r="UFV117" s="101"/>
      <c r="UFW117" s="12"/>
      <c r="UFX117" s="12"/>
      <c r="UFY117" s="101"/>
      <c r="UFZ117" s="101"/>
      <c r="UGA117" s="11"/>
      <c r="UGB117" s="11"/>
      <c r="UGC117" s="102"/>
      <c r="UGD117" s="100"/>
      <c r="UGE117" s="103"/>
      <c r="UGF117" s="104"/>
      <c r="UGG117" s="99"/>
      <c r="UGH117" s="100"/>
      <c r="UGI117" s="100"/>
      <c r="UGJ117" s="100"/>
      <c r="UGK117" s="100"/>
      <c r="UGL117" s="101"/>
      <c r="UGM117" s="12"/>
      <c r="UGN117" s="12"/>
      <c r="UGO117" s="101"/>
      <c r="UGP117" s="101"/>
      <c r="UGQ117" s="11"/>
      <c r="UGR117" s="11"/>
      <c r="UGS117" s="102"/>
      <c r="UGT117" s="100"/>
      <c r="UGU117" s="103"/>
      <c r="UGV117" s="104"/>
      <c r="UGW117" s="99"/>
      <c r="UGX117" s="100"/>
      <c r="UGY117" s="100"/>
      <c r="UGZ117" s="100"/>
      <c r="UHA117" s="100"/>
      <c r="UHB117" s="101"/>
      <c r="UHC117" s="12"/>
      <c r="UHD117" s="12"/>
      <c r="UHE117" s="101"/>
      <c r="UHF117" s="101"/>
      <c r="UHG117" s="11"/>
      <c r="UHH117" s="11"/>
      <c r="UHI117" s="102"/>
      <c r="UHJ117" s="100"/>
      <c r="UHK117" s="103"/>
      <c r="UHL117" s="104"/>
      <c r="UHM117" s="99"/>
      <c r="UHN117" s="100"/>
      <c r="UHO117" s="100"/>
      <c r="UHP117" s="100"/>
      <c r="UHQ117" s="100"/>
      <c r="UHR117" s="101"/>
      <c r="UHS117" s="12"/>
      <c r="UHT117" s="12"/>
      <c r="UHU117" s="101"/>
      <c r="UHV117" s="101"/>
      <c r="UHW117" s="11"/>
      <c r="UHX117" s="11"/>
      <c r="UHY117" s="102"/>
      <c r="UHZ117" s="100"/>
      <c r="UIA117" s="103"/>
      <c r="UIB117" s="104"/>
      <c r="UIC117" s="99"/>
      <c r="UID117" s="100"/>
      <c r="UIE117" s="100"/>
      <c r="UIF117" s="100"/>
      <c r="UIG117" s="100"/>
      <c r="UIH117" s="101"/>
      <c r="UII117" s="12"/>
      <c r="UIJ117" s="12"/>
      <c r="UIK117" s="101"/>
      <c r="UIL117" s="101"/>
      <c r="UIM117" s="11"/>
      <c r="UIN117" s="11"/>
      <c r="UIO117" s="102"/>
      <c r="UIP117" s="100"/>
      <c r="UIQ117" s="103"/>
      <c r="UIR117" s="104"/>
      <c r="UIS117" s="99"/>
      <c r="UIT117" s="100"/>
      <c r="UIU117" s="100"/>
      <c r="UIV117" s="100"/>
      <c r="UIW117" s="100"/>
      <c r="UIX117" s="101"/>
      <c r="UIY117" s="12"/>
      <c r="UIZ117" s="12"/>
      <c r="UJA117" s="101"/>
      <c r="UJB117" s="101"/>
      <c r="UJC117" s="11"/>
      <c r="UJD117" s="11"/>
      <c r="UJE117" s="102"/>
      <c r="UJF117" s="100"/>
      <c r="UJG117" s="103"/>
      <c r="UJH117" s="104"/>
      <c r="UJI117" s="99"/>
      <c r="UJJ117" s="100"/>
      <c r="UJK117" s="100"/>
      <c r="UJL117" s="100"/>
      <c r="UJM117" s="100"/>
      <c r="UJN117" s="101"/>
      <c r="UJO117" s="12"/>
      <c r="UJP117" s="12"/>
      <c r="UJQ117" s="101"/>
      <c r="UJR117" s="101"/>
      <c r="UJS117" s="11"/>
      <c r="UJT117" s="11"/>
      <c r="UJU117" s="102"/>
      <c r="UJV117" s="100"/>
      <c r="UJW117" s="103"/>
      <c r="UJX117" s="104"/>
      <c r="UJY117" s="99"/>
      <c r="UJZ117" s="100"/>
      <c r="UKA117" s="100"/>
      <c r="UKB117" s="100"/>
      <c r="UKC117" s="100"/>
      <c r="UKD117" s="101"/>
      <c r="UKE117" s="12"/>
      <c r="UKF117" s="12"/>
      <c r="UKG117" s="101"/>
      <c r="UKH117" s="101"/>
      <c r="UKI117" s="11"/>
      <c r="UKJ117" s="11"/>
      <c r="UKK117" s="102"/>
      <c r="UKL117" s="100"/>
      <c r="UKM117" s="103"/>
      <c r="UKN117" s="104"/>
      <c r="UKO117" s="99"/>
      <c r="UKP117" s="100"/>
      <c r="UKQ117" s="100"/>
      <c r="UKR117" s="100"/>
      <c r="UKS117" s="100"/>
      <c r="UKT117" s="101"/>
      <c r="UKU117" s="12"/>
      <c r="UKV117" s="12"/>
      <c r="UKW117" s="101"/>
      <c r="UKX117" s="101"/>
      <c r="UKY117" s="11"/>
      <c r="UKZ117" s="11"/>
      <c r="ULA117" s="102"/>
      <c r="ULB117" s="100"/>
      <c r="ULC117" s="103"/>
      <c r="ULD117" s="104"/>
      <c r="ULE117" s="99"/>
      <c r="ULF117" s="100"/>
      <c r="ULG117" s="100"/>
      <c r="ULH117" s="100"/>
      <c r="ULI117" s="100"/>
      <c r="ULJ117" s="101"/>
      <c r="ULK117" s="12"/>
      <c r="ULL117" s="12"/>
      <c r="ULM117" s="101"/>
      <c r="ULN117" s="101"/>
      <c r="ULO117" s="11"/>
      <c r="ULP117" s="11"/>
      <c r="ULQ117" s="102"/>
      <c r="ULR117" s="100"/>
      <c r="ULS117" s="103"/>
      <c r="ULT117" s="104"/>
      <c r="ULU117" s="99"/>
      <c r="ULV117" s="100"/>
      <c r="ULW117" s="100"/>
      <c r="ULX117" s="100"/>
      <c r="ULY117" s="100"/>
      <c r="ULZ117" s="101"/>
      <c r="UMA117" s="12"/>
      <c r="UMB117" s="12"/>
      <c r="UMC117" s="101"/>
      <c r="UMD117" s="101"/>
      <c r="UME117" s="11"/>
      <c r="UMF117" s="11"/>
      <c r="UMG117" s="102"/>
      <c r="UMH117" s="100"/>
      <c r="UMI117" s="103"/>
      <c r="UMJ117" s="104"/>
      <c r="UMK117" s="99"/>
      <c r="UML117" s="100"/>
      <c r="UMM117" s="100"/>
      <c r="UMN117" s="100"/>
      <c r="UMO117" s="100"/>
      <c r="UMP117" s="101"/>
      <c r="UMQ117" s="12"/>
      <c r="UMR117" s="12"/>
      <c r="UMS117" s="101"/>
      <c r="UMT117" s="101"/>
      <c r="UMU117" s="11"/>
      <c r="UMV117" s="11"/>
      <c r="UMW117" s="102"/>
      <c r="UMX117" s="100"/>
      <c r="UMY117" s="103"/>
      <c r="UMZ117" s="104"/>
      <c r="UNA117" s="99"/>
      <c r="UNB117" s="100"/>
      <c r="UNC117" s="100"/>
      <c r="UND117" s="100"/>
      <c r="UNE117" s="100"/>
      <c r="UNF117" s="101"/>
      <c r="UNG117" s="12"/>
      <c r="UNH117" s="12"/>
      <c r="UNI117" s="101"/>
      <c r="UNJ117" s="101"/>
      <c r="UNK117" s="11"/>
      <c r="UNL117" s="11"/>
      <c r="UNM117" s="102"/>
      <c r="UNN117" s="100"/>
      <c r="UNO117" s="103"/>
      <c r="UNP117" s="104"/>
      <c r="UNQ117" s="99"/>
      <c r="UNR117" s="100"/>
      <c r="UNS117" s="100"/>
      <c r="UNT117" s="100"/>
      <c r="UNU117" s="100"/>
      <c r="UNV117" s="101"/>
      <c r="UNW117" s="12"/>
      <c r="UNX117" s="12"/>
      <c r="UNY117" s="101"/>
      <c r="UNZ117" s="101"/>
      <c r="UOA117" s="11"/>
      <c r="UOB117" s="11"/>
      <c r="UOC117" s="102"/>
      <c r="UOD117" s="100"/>
      <c r="UOE117" s="103"/>
      <c r="UOF117" s="104"/>
      <c r="UOG117" s="99"/>
      <c r="UOH117" s="100"/>
      <c r="UOI117" s="100"/>
      <c r="UOJ117" s="100"/>
      <c r="UOK117" s="100"/>
      <c r="UOL117" s="101"/>
      <c r="UOM117" s="12"/>
      <c r="UON117" s="12"/>
      <c r="UOO117" s="101"/>
      <c r="UOP117" s="101"/>
      <c r="UOQ117" s="11"/>
      <c r="UOR117" s="11"/>
      <c r="UOS117" s="102"/>
      <c r="UOT117" s="100"/>
      <c r="UOU117" s="103"/>
      <c r="UOV117" s="104"/>
      <c r="UOW117" s="99"/>
      <c r="UOX117" s="100"/>
      <c r="UOY117" s="100"/>
      <c r="UOZ117" s="100"/>
      <c r="UPA117" s="100"/>
      <c r="UPB117" s="101"/>
      <c r="UPC117" s="12"/>
      <c r="UPD117" s="12"/>
      <c r="UPE117" s="101"/>
      <c r="UPF117" s="101"/>
      <c r="UPG117" s="11"/>
      <c r="UPH117" s="11"/>
      <c r="UPI117" s="102"/>
      <c r="UPJ117" s="100"/>
      <c r="UPK117" s="103"/>
      <c r="UPL117" s="104"/>
      <c r="UPM117" s="99"/>
      <c r="UPN117" s="100"/>
      <c r="UPO117" s="100"/>
      <c r="UPP117" s="100"/>
      <c r="UPQ117" s="100"/>
      <c r="UPR117" s="101"/>
      <c r="UPS117" s="12"/>
      <c r="UPT117" s="12"/>
      <c r="UPU117" s="101"/>
      <c r="UPV117" s="101"/>
      <c r="UPW117" s="11"/>
      <c r="UPX117" s="11"/>
      <c r="UPY117" s="102"/>
      <c r="UPZ117" s="100"/>
      <c r="UQA117" s="103"/>
      <c r="UQB117" s="104"/>
      <c r="UQC117" s="99"/>
      <c r="UQD117" s="100"/>
      <c r="UQE117" s="100"/>
      <c r="UQF117" s="100"/>
      <c r="UQG117" s="100"/>
      <c r="UQH117" s="101"/>
      <c r="UQI117" s="12"/>
      <c r="UQJ117" s="12"/>
      <c r="UQK117" s="101"/>
      <c r="UQL117" s="101"/>
      <c r="UQM117" s="11"/>
      <c r="UQN117" s="11"/>
      <c r="UQO117" s="102"/>
      <c r="UQP117" s="100"/>
      <c r="UQQ117" s="103"/>
      <c r="UQR117" s="104"/>
      <c r="UQS117" s="99"/>
      <c r="UQT117" s="100"/>
      <c r="UQU117" s="100"/>
      <c r="UQV117" s="100"/>
      <c r="UQW117" s="100"/>
      <c r="UQX117" s="101"/>
      <c r="UQY117" s="12"/>
      <c r="UQZ117" s="12"/>
      <c r="URA117" s="101"/>
      <c r="URB117" s="101"/>
      <c r="URC117" s="11"/>
      <c r="URD117" s="11"/>
      <c r="URE117" s="102"/>
      <c r="URF117" s="100"/>
      <c r="URG117" s="103"/>
      <c r="URH117" s="104"/>
      <c r="URI117" s="99"/>
      <c r="URJ117" s="100"/>
      <c r="URK117" s="100"/>
      <c r="URL117" s="100"/>
      <c r="URM117" s="100"/>
      <c r="URN117" s="101"/>
      <c r="URO117" s="12"/>
      <c r="URP117" s="12"/>
      <c r="URQ117" s="101"/>
      <c r="URR117" s="101"/>
      <c r="URS117" s="11"/>
      <c r="URT117" s="11"/>
      <c r="URU117" s="102"/>
      <c r="URV117" s="100"/>
      <c r="URW117" s="103"/>
      <c r="URX117" s="104"/>
      <c r="URY117" s="99"/>
      <c r="URZ117" s="100"/>
      <c r="USA117" s="100"/>
      <c r="USB117" s="100"/>
      <c r="USC117" s="100"/>
      <c r="USD117" s="101"/>
      <c r="USE117" s="12"/>
      <c r="USF117" s="12"/>
      <c r="USG117" s="101"/>
      <c r="USH117" s="101"/>
      <c r="USI117" s="11"/>
      <c r="USJ117" s="11"/>
      <c r="USK117" s="102"/>
      <c r="USL117" s="100"/>
      <c r="USM117" s="103"/>
      <c r="USN117" s="104"/>
      <c r="USO117" s="99"/>
      <c r="USP117" s="100"/>
      <c r="USQ117" s="100"/>
      <c r="USR117" s="100"/>
      <c r="USS117" s="100"/>
      <c r="UST117" s="101"/>
      <c r="USU117" s="12"/>
      <c r="USV117" s="12"/>
      <c r="USW117" s="101"/>
      <c r="USX117" s="101"/>
      <c r="USY117" s="11"/>
      <c r="USZ117" s="11"/>
      <c r="UTA117" s="102"/>
      <c r="UTB117" s="100"/>
      <c r="UTC117" s="103"/>
      <c r="UTD117" s="104"/>
      <c r="UTE117" s="99"/>
      <c r="UTF117" s="100"/>
      <c r="UTG117" s="100"/>
      <c r="UTH117" s="100"/>
      <c r="UTI117" s="100"/>
      <c r="UTJ117" s="101"/>
      <c r="UTK117" s="12"/>
      <c r="UTL117" s="12"/>
      <c r="UTM117" s="101"/>
      <c r="UTN117" s="101"/>
      <c r="UTO117" s="11"/>
      <c r="UTP117" s="11"/>
      <c r="UTQ117" s="102"/>
      <c r="UTR117" s="100"/>
      <c r="UTS117" s="103"/>
      <c r="UTT117" s="104"/>
      <c r="UTU117" s="99"/>
      <c r="UTV117" s="100"/>
      <c r="UTW117" s="100"/>
      <c r="UTX117" s="100"/>
      <c r="UTY117" s="100"/>
      <c r="UTZ117" s="101"/>
      <c r="UUA117" s="12"/>
      <c r="UUB117" s="12"/>
      <c r="UUC117" s="101"/>
      <c r="UUD117" s="101"/>
      <c r="UUE117" s="11"/>
      <c r="UUF117" s="11"/>
      <c r="UUG117" s="102"/>
      <c r="UUH117" s="100"/>
      <c r="UUI117" s="103"/>
      <c r="UUJ117" s="104"/>
      <c r="UUK117" s="99"/>
      <c r="UUL117" s="100"/>
      <c r="UUM117" s="100"/>
      <c r="UUN117" s="100"/>
      <c r="UUO117" s="100"/>
      <c r="UUP117" s="101"/>
      <c r="UUQ117" s="12"/>
      <c r="UUR117" s="12"/>
      <c r="UUS117" s="101"/>
      <c r="UUT117" s="101"/>
      <c r="UUU117" s="11"/>
      <c r="UUV117" s="11"/>
      <c r="UUW117" s="102"/>
      <c r="UUX117" s="100"/>
      <c r="UUY117" s="103"/>
      <c r="UUZ117" s="104"/>
      <c r="UVA117" s="99"/>
      <c r="UVB117" s="100"/>
      <c r="UVC117" s="100"/>
      <c r="UVD117" s="100"/>
      <c r="UVE117" s="100"/>
      <c r="UVF117" s="101"/>
      <c r="UVG117" s="12"/>
      <c r="UVH117" s="12"/>
      <c r="UVI117" s="101"/>
      <c r="UVJ117" s="101"/>
      <c r="UVK117" s="11"/>
      <c r="UVL117" s="11"/>
      <c r="UVM117" s="102"/>
      <c r="UVN117" s="100"/>
      <c r="UVO117" s="103"/>
      <c r="UVP117" s="104"/>
      <c r="UVQ117" s="99"/>
      <c r="UVR117" s="100"/>
      <c r="UVS117" s="100"/>
      <c r="UVT117" s="100"/>
      <c r="UVU117" s="100"/>
      <c r="UVV117" s="101"/>
      <c r="UVW117" s="12"/>
      <c r="UVX117" s="12"/>
      <c r="UVY117" s="101"/>
      <c r="UVZ117" s="101"/>
      <c r="UWA117" s="11"/>
      <c r="UWB117" s="11"/>
      <c r="UWC117" s="102"/>
      <c r="UWD117" s="100"/>
      <c r="UWE117" s="103"/>
      <c r="UWF117" s="104"/>
      <c r="UWG117" s="99"/>
      <c r="UWH117" s="100"/>
      <c r="UWI117" s="100"/>
      <c r="UWJ117" s="100"/>
      <c r="UWK117" s="100"/>
      <c r="UWL117" s="101"/>
      <c r="UWM117" s="12"/>
      <c r="UWN117" s="12"/>
      <c r="UWO117" s="101"/>
      <c r="UWP117" s="101"/>
      <c r="UWQ117" s="11"/>
      <c r="UWR117" s="11"/>
      <c r="UWS117" s="102"/>
      <c r="UWT117" s="100"/>
      <c r="UWU117" s="103"/>
      <c r="UWV117" s="104"/>
      <c r="UWW117" s="99"/>
      <c r="UWX117" s="100"/>
      <c r="UWY117" s="100"/>
      <c r="UWZ117" s="100"/>
      <c r="UXA117" s="100"/>
      <c r="UXB117" s="101"/>
      <c r="UXC117" s="12"/>
      <c r="UXD117" s="12"/>
      <c r="UXE117" s="101"/>
      <c r="UXF117" s="101"/>
      <c r="UXG117" s="11"/>
      <c r="UXH117" s="11"/>
      <c r="UXI117" s="102"/>
      <c r="UXJ117" s="100"/>
      <c r="UXK117" s="103"/>
      <c r="UXL117" s="104"/>
      <c r="UXM117" s="99"/>
      <c r="UXN117" s="100"/>
      <c r="UXO117" s="100"/>
      <c r="UXP117" s="100"/>
      <c r="UXQ117" s="100"/>
      <c r="UXR117" s="101"/>
      <c r="UXS117" s="12"/>
      <c r="UXT117" s="12"/>
      <c r="UXU117" s="101"/>
      <c r="UXV117" s="101"/>
      <c r="UXW117" s="11"/>
      <c r="UXX117" s="11"/>
      <c r="UXY117" s="102"/>
      <c r="UXZ117" s="100"/>
      <c r="UYA117" s="103"/>
      <c r="UYB117" s="104"/>
      <c r="UYC117" s="99"/>
      <c r="UYD117" s="100"/>
      <c r="UYE117" s="100"/>
      <c r="UYF117" s="100"/>
      <c r="UYG117" s="100"/>
      <c r="UYH117" s="101"/>
      <c r="UYI117" s="12"/>
      <c r="UYJ117" s="12"/>
      <c r="UYK117" s="101"/>
      <c r="UYL117" s="101"/>
      <c r="UYM117" s="11"/>
      <c r="UYN117" s="11"/>
      <c r="UYO117" s="102"/>
      <c r="UYP117" s="100"/>
      <c r="UYQ117" s="103"/>
      <c r="UYR117" s="104"/>
      <c r="UYS117" s="99"/>
      <c r="UYT117" s="100"/>
      <c r="UYU117" s="100"/>
      <c r="UYV117" s="100"/>
      <c r="UYW117" s="100"/>
      <c r="UYX117" s="101"/>
      <c r="UYY117" s="12"/>
      <c r="UYZ117" s="12"/>
      <c r="UZA117" s="101"/>
      <c r="UZB117" s="101"/>
      <c r="UZC117" s="11"/>
      <c r="UZD117" s="11"/>
      <c r="UZE117" s="102"/>
      <c r="UZF117" s="100"/>
      <c r="UZG117" s="103"/>
      <c r="UZH117" s="104"/>
      <c r="UZI117" s="99"/>
      <c r="UZJ117" s="100"/>
      <c r="UZK117" s="100"/>
      <c r="UZL117" s="100"/>
      <c r="UZM117" s="100"/>
      <c r="UZN117" s="101"/>
      <c r="UZO117" s="12"/>
      <c r="UZP117" s="12"/>
      <c r="UZQ117" s="101"/>
      <c r="UZR117" s="101"/>
      <c r="UZS117" s="11"/>
      <c r="UZT117" s="11"/>
      <c r="UZU117" s="102"/>
      <c r="UZV117" s="100"/>
      <c r="UZW117" s="103"/>
      <c r="UZX117" s="104"/>
      <c r="UZY117" s="99"/>
      <c r="UZZ117" s="100"/>
      <c r="VAA117" s="100"/>
      <c r="VAB117" s="100"/>
      <c r="VAC117" s="100"/>
      <c r="VAD117" s="101"/>
      <c r="VAE117" s="12"/>
      <c r="VAF117" s="12"/>
      <c r="VAG117" s="101"/>
      <c r="VAH117" s="101"/>
      <c r="VAI117" s="11"/>
      <c r="VAJ117" s="11"/>
      <c r="VAK117" s="102"/>
      <c r="VAL117" s="100"/>
      <c r="VAM117" s="103"/>
      <c r="VAN117" s="104"/>
      <c r="VAO117" s="99"/>
      <c r="VAP117" s="100"/>
      <c r="VAQ117" s="100"/>
      <c r="VAR117" s="100"/>
      <c r="VAS117" s="100"/>
      <c r="VAT117" s="101"/>
      <c r="VAU117" s="12"/>
      <c r="VAV117" s="12"/>
      <c r="VAW117" s="101"/>
      <c r="VAX117" s="101"/>
      <c r="VAY117" s="11"/>
      <c r="VAZ117" s="11"/>
      <c r="VBA117" s="102"/>
      <c r="VBB117" s="100"/>
      <c r="VBC117" s="103"/>
      <c r="VBD117" s="104"/>
      <c r="VBE117" s="99"/>
      <c r="VBF117" s="100"/>
      <c r="VBG117" s="100"/>
      <c r="VBH117" s="100"/>
      <c r="VBI117" s="100"/>
      <c r="VBJ117" s="101"/>
      <c r="VBK117" s="12"/>
      <c r="VBL117" s="12"/>
      <c r="VBM117" s="101"/>
      <c r="VBN117" s="101"/>
      <c r="VBO117" s="11"/>
      <c r="VBP117" s="11"/>
      <c r="VBQ117" s="102"/>
      <c r="VBR117" s="100"/>
      <c r="VBS117" s="103"/>
      <c r="VBT117" s="104"/>
      <c r="VBU117" s="99"/>
      <c r="VBV117" s="100"/>
      <c r="VBW117" s="100"/>
      <c r="VBX117" s="100"/>
      <c r="VBY117" s="100"/>
      <c r="VBZ117" s="101"/>
      <c r="VCA117" s="12"/>
      <c r="VCB117" s="12"/>
      <c r="VCC117" s="101"/>
      <c r="VCD117" s="101"/>
      <c r="VCE117" s="11"/>
      <c r="VCF117" s="11"/>
      <c r="VCG117" s="102"/>
      <c r="VCH117" s="100"/>
      <c r="VCI117" s="103"/>
      <c r="VCJ117" s="104"/>
      <c r="VCK117" s="99"/>
      <c r="VCL117" s="100"/>
      <c r="VCM117" s="100"/>
      <c r="VCN117" s="100"/>
      <c r="VCO117" s="100"/>
      <c r="VCP117" s="101"/>
      <c r="VCQ117" s="12"/>
      <c r="VCR117" s="12"/>
      <c r="VCS117" s="101"/>
      <c r="VCT117" s="101"/>
      <c r="VCU117" s="11"/>
      <c r="VCV117" s="11"/>
      <c r="VCW117" s="102"/>
      <c r="VCX117" s="100"/>
      <c r="VCY117" s="103"/>
      <c r="VCZ117" s="104"/>
      <c r="VDA117" s="99"/>
      <c r="VDB117" s="100"/>
      <c r="VDC117" s="100"/>
      <c r="VDD117" s="100"/>
      <c r="VDE117" s="100"/>
      <c r="VDF117" s="101"/>
      <c r="VDG117" s="12"/>
      <c r="VDH117" s="12"/>
      <c r="VDI117" s="101"/>
      <c r="VDJ117" s="101"/>
      <c r="VDK117" s="11"/>
      <c r="VDL117" s="11"/>
      <c r="VDM117" s="102"/>
      <c r="VDN117" s="100"/>
      <c r="VDO117" s="103"/>
      <c r="VDP117" s="104"/>
      <c r="VDQ117" s="99"/>
      <c r="VDR117" s="100"/>
      <c r="VDS117" s="100"/>
      <c r="VDT117" s="100"/>
      <c r="VDU117" s="100"/>
      <c r="VDV117" s="101"/>
      <c r="VDW117" s="12"/>
      <c r="VDX117" s="12"/>
      <c r="VDY117" s="101"/>
      <c r="VDZ117" s="101"/>
      <c r="VEA117" s="11"/>
      <c r="VEB117" s="11"/>
      <c r="VEC117" s="102"/>
      <c r="VED117" s="100"/>
      <c r="VEE117" s="103"/>
      <c r="VEF117" s="104"/>
      <c r="VEG117" s="99"/>
      <c r="VEH117" s="100"/>
      <c r="VEI117" s="100"/>
      <c r="VEJ117" s="100"/>
      <c r="VEK117" s="100"/>
      <c r="VEL117" s="101"/>
      <c r="VEM117" s="12"/>
      <c r="VEN117" s="12"/>
      <c r="VEO117" s="101"/>
      <c r="VEP117" s="101"/>
      <c r="VEQ117" s="11"/>
      <c r="VER117" s="11"/>
      <c r="VES117" s="102"/>
      <c r="VET117" s="100"/>
      <c r="VEU117" s="103"/>
      <c r="VEV117" s="104"/>
      <c r="VEW117" s="99"/>
      <c r="VEX117" s="100"/>
      <c r="VEY117" s="100"/>
      <c r="VEZ117" s="100"/>
      <c r="VFA117" s="100"/>
      <c r="VFB117" s="101"/>
      <c r="VFC117" s="12"/>
      <c r="VFD117" s="12"/>
      <c r="VFE117" s="101"/>
      <c r="VFF117" s="101"/>
      <c r="VFG117" s="11"/>
      <c r="VFH117" s="11"/>
      <c r="VFI117" s="102"/>
      <c r="VFJ117" s="100"/>
      <c r="VFK117" s="103"/>
      <c r="VFL117" s="104"/>
      <c r="VFM117" s="99"/>
      <c r="VFN117" s="100"/>
      <c r="VFO117" s="100"/>
      <c r="VFP117" s="100"/>
      <c r="VFQ117" s="100"/>
      <c r="VFR117" s="101"/>
      <c r="VFS117" s="12"/>
      <c r="VFT117" s="12"/>
      <c r="VFU117" s="101"/>
      <c r="VFV117" s="101"/>
      <c r="VFW117" s="11"/>
      <c r="VFX117" s="11"/>
      <c r="VFY117" s="102"/>
      <c r="VFZ117" s="100"/>
      <c r="VGA117" s="103"/>
      <c r="VGB117" s="104"/>
      <c r="VGC117" s="99"/>
      <c r="VGD117" s="100"/>
      <c r="VGE117" s="100"/>
      <c r="VGF117" s="100"/>
      <c r="VGG117" s="100"/>
      <c r="VGH117" s="101"/>
      <c r="VGI117" s="12"/>
      <c r="VGJ117" s="12"/>
      <c r="VGK117" s="101"/>
      <c r="VGL117" s="101"/>
      <c r="VGM117" s="11"/>
      <c r="VGN117" s="11"/>
      <c r="VGO117" s="102"/>
      <c r="VGP117" s="100"/>
      <c r="VGQ117" s="103"/>
      <c r="VGR117" s="104"/>
      <c r="VGS117" s="99"/>
      <c r="VGT117" s="100"/>
      <c r="VGU117" s="100"/>
      <c r="VGV117" s="100"/>
      <c r="VGW117" s="100"/>
      <c r="VGX117" s="101"/>
      <c r="VGY117" s="12"/>
      <c r="VGZ117" s="12"/>
      <c r="VHA117" s="101"/>
      <c r="VHB117" s="101"/>
      <c r="VHC117" s="11"/>
      <c r="VHD117" s="11"/>
      <c r="VHE117" s="102"/>
      <c r="VHF117" s="100"/>
      <c r="VHG117" s="103"/>
      <c r="VHH117" s="104"/>
      <c r="VHI117" s="99"/>
      <c r="VHJ117" s="100"/>
      <c r="VHK117" s="100"/>
      <c r="VHL117" s="100"/>
      <c r="VHM117" s="100"/>
      <c r="VHN117" s="101"/>
      <c r="VHO117" s="12"/>
      <c r="VHP117" s="12"/>
      <c r="VHQ117" s="101"/>
      <c r="VHR117" s="101"/>
      <c r="VHS117" s="11"/>
      <c r="VHT117" s="11"/>
      <c r="VHU117" s="102"/>
      <c r="VHV117" s="100"/>
      <c r="VHW117" s="103"/>
      <c r="VHX117" s="104"/>
      <c r="VHY117" s="99"/>
      <c r="VHZ117" s="100"/>
      <c r="VIA117" s="100"/>
      <c r="VIB117" s="100"/>
      <c r="VIC117" s="100"/>
      <c r="VID117" s="101"/>
      <c r="VIE117" s="12"/>
      <c r="VIF117" s="12"/>
      <c r="VIG117" s="101"/>
      <c r="VIH117" s="101"/>
      <c r="VII117" s="11"/>
      <c r="VIJ117" s="11"/>
      <c r="VIK117" s="102"/>
      <c r="VIL117" s="100"/>
      <c r="VIM117" s="103"/>
      <c r="VIN117" s="104"/>
      <c r="VIO117" s="99"/>
      <c r="VIP117" s="100"/>
      <c r="VIQ117" s="100"/>
      <c r="VIR117" s="100"/>
      <c r="VIS117" s="100"/>
      <c r="VIT117" s="101"/>
      <c r="VIU117" s="12"/>
      <c r="VIV117" s="12"/>
      <c r="VIW117" s="101"/>
      <c r="VIX117" s="101"/>
      <c r="VIY117" s="11"/>
      <c r="VIZ117" s="11"/>
      <c r="VJA117" s="102"/>
      <c r="VJB117" s="100"/>
      <c r="VJC117" s="103"/>
      <c r="VJD117" s="104"/>
      <c r="VJE117" s="99"/>
      <c r="VJF117" s="100"/>
      <c r="VJG117" s="100"/>
      <c r="VJH117" s="100"/>
      <c r="VJI117" s="100"/>
      <c r="VJJ117" s="101"/>
      <c r="VJK117" s="12"/>
      <c r="VJL117" s="12"/>
      <c r="VJM117" s="101"/>
      <c r="VJN117" s="101"/>
      <c r="VJO117" s="11"/>
      <c r="VJP117" s="11"/>
      <c r="VJQ117" s="102"/>
      <c r="VJR117" s="100"/>
      <c r="VJS117" s="103"/>
      <c r="VJT117" s="104"/>
      <c r="VJU117" s="99"/>
      <c r="VJV117" s="100"/>
      <c r="VJW117" s="100"/>
      <c r="VJX117" s="100"/>
      <c r="VJY117" s="100"/>
      <c r="VJZ117" s="101"/>
      <c r="VKA117" s="12"/>
      <c r="VKB117" s="12"/>
      <c r="VKC117" s="101"/>
      <c r="VKD117" s="101"/>
      <c r="VKE117" s="11"/>
      <c r="VKF117" s="11"/>
      <c r="VKG117" s="102"/>
      <c r="VKH117" s="100"/>
      <c r="VKI117" s="103"/>
      <c r="VKJ117" s="104"/>
      <c r="VKK117" s="99"/>
      <c r="VKL117" s="100"/>
      <c r="VKM117" s="100"/>
      <c r="VKN117" s="100"/>
      <c r="VKO117" s="100"/>
      <c r="VKP117" s="101"/>
      <c r="VKQ117" s="12"/>
      <c r="VKR117" s="12"/>
      <c r="VKS117" s="101"/>
      <c r="VKT117" s="101"/>
      <c r="VKU117" s="11"/>
      <c r="VKV117" s="11"/>
      <c r="VKW117" s="102"/>
      <c r="VKX117" s="100"/>
      <c r="VKY117" s="103"/>
      <c r="VKZ117" s="104"/>
      <c r="VLA117" s="99"/>
      <c r="VLB117" s="100"/>
      <c r="VLC117" s="100"/>
      <c r="VLD117" s="100"/>
      <c r="VLE117" s="100"/>
      <c r="VLF117" s="101"/>
      <c r="VLG117" s="12"/>
      <c r="VLH117" s="12"/>
      <c r="VLI117" s="101"/>
      <c r="VLJ117" s="101"/>
      <c r="VLK117" s="11"/>
      <c r="VLL117" s="11"/>
      <c r="VLM117" s="102"/>
      <c r="VLN117" s="100"/>
      <c r="VLO117" s="103"/>
      <c r="VLP117" s="104"/>
      <c r="VLQ117" s="99"/>
      <c r="VLR117" s="100"/>
      <c r="VLS117" s="100"/>
      <c r="VLT117" s="100"/>
      <c r="VLU117" s="100"/>
      <c r="VLV117" s="101"/>
      <c r="VLW117" s="12"/>
      <c r="VLX117" s="12"/>
      <c r="VLY117" s="101"/>
      <c r="VLZ117" s="101"/>
      <c r="VMA117" s="11"/>
      <c r="VMB117" s="11"/>
      <c r="VMC117" s="102"/>
      <c r="VMD117" s="100"/>
      <c r="VME117" s="103"/>
      <c r="VMF117" s="104"/>
      <c r="VMG117" s="99"/>
      <c r="VMH117" s="100"/>
      <c r="VMI117" s="100"/>
      <c r="VMJ117" s="100"/>
      <c r="VMK117" s="100"/>
      <c r="VML117" s="101"/>
      <c r="VMM117" s="12"/>
      <c r="VMN117" s="12"/>
      <c r="VMO117" s="101"/>
      <c r="VMP117" s="101"/>
      <c r="VMQ117" s="11"/>
      <c r="VMR117" s="11"/>
      <c r="VMS117" s="102"/>
      <c r="VMT117" s="100"/>
      <c r="VMU117" s="103"/>
      <c r="VMV117" s="104"/>
      <c r="VMW117" s="99"/>
      <c r="VMX117" s="100"/>
      <c r="VMY117" s="100"/>
      <c r="VMZ117" s="100"/>
      <c r="VNA117" s="100"/>
      <c r="VNB117" s="101"/>
      <c r="VNC117" s="12"/>
      <c r="VND117" s="12"/>
      <c r="VNE117" s="101"/>
      <c r="VNF117" s="101"/>
      <c r="VNG117" s="11"/>
      <c r="VNH117" s="11"/>
      <c r="VNI117" s="102"/>
      <c r="VNJ117" s="100"/>
      <c r="VNK117" s="103"/>
      <c r="VNL117" s="104"/>
      <c r="VNM117" s="99"/>
      <c r="VNN117" s="100"/>
      <c r="VNO117" s="100"/>
      <c r="VNP117" s="100"/>
      <c r="VNQ117" s="100"/>
      <c r="VNR117" s="101"/>
      <c r="VNS117" s="12"/>
      <c r="VNT117" s="12"/>
      <c r="VNU117" s="101"/>
      <c r="VNV117" s="101"/>
      <c r="VNW117" s="11"/>
      <c r="VNX117" s="11"/>
      <c r="VNY117" s="102"/>
      <c r="VNZ117" s="100"/>
      <c r="VOA117" s="103"/>
      <c r="VOB117" s="104"/>
      <c r="VOC117" s="99"/>
      <c r="VOD117" s="100"/>
      <c r="VOE117" s="100"/>
      <c r="VOF117" s="100"/>
      <c r="VOG117" s="100"/>
      <c r="VOH117" s="101"/>
      <c r="VOI117" s="12"/>
      <c r="VOJ117" s="12"/>
      <c r="VOK117" s="101"/>
      <c r="VOL117" s="101"/>
      <c r="VOM117" s="11"/>
      <c r="VON117" s="11"/>
      <c r="VOO117" s="102"/>
      <c r="VOP117" s="100"/>
      <c r="VOQ117" s="103"/>
      <c r="VOR117" s="104"/>
      <c r="VOS117" s="99"/>
      <c r="VOT117" s="100"/>
      <c r="VOU117" s="100"/>
      <c r="VOV117" s="100"/>
      <c r="VOW117" s="100"/>
      <c r="VOX117" s="101"/>
      <c r="VOY117" s="12"/>
      <c r="VOZ117" s="12"/>
      <c r="VPA117" s="101"/>
      <c r="VPB117" s="101"/>
      <c r="VPC117" s="11"/>
      <c r="VPD117" s="11"/>
      <c r="VPE117" s="102"/>
      <c r="VPF117" s="100"/>
      <c r="VPG117" s="103"/>
      <c r="VPH117" s="104"/>
      <c r="VPI117" s="99"/>
      <c r="VPJ117" s="100"/>
      <c r="VPK117" s="100"/>
      <c r="VPL117" s="100"/>
      <c r="VPM117" s="100"/>
      <c r="VPN117" s="101"/>
      <c r="VPO117" s="12"/>
      <c r="VPP117" s="12"/>
      <c r="VPQ117" s="101"/>
      <c r="VPR117" s="101"/>
      <c r="VPS117" s="11"/>
      <c r="VPT117" s="11"/>
      <c r="VPU117" s="102"/>
      <c r="VPV117" s="100"/>
      <c r="VPW117" s="103"/>
      <c r="VPX117" s="104"/>
      <c r="VPY117" s="99"/>
      <c r="VPZ117" s="100"/>
      <c r="VQA117" s="100"/>
      <c r="VQB117" s="100"/>
      <c r="VQC117" s="100"/>
      <c r="VQD117" s="101"/>
      <c r="VQE117" s="12"/>
      <c r="VQF117" s="12"/>
      <c r="VQG117" s="101"/>
      <c r="VQH117" s="101"/>
      <c r="VQI117" s="11"/>
      <c r="VQJ117" s="11"/>
      <c r="VQK117" s="102"/>
      <c r="VQL117" s="100"/>
      <c r="VQM117" s="103"/>
      <c r="VQN117" s="104"/>
      <c r="VQO117" s="99"/>
      <c r="VQP117" s="100"/>
      <c r="VQQ117" s="100"/>
      <c r="VQR117" s="100"/>
      <c r="VQS117" s="100"/>
      <c r="VQT117" s="101"/>
      <c r="VQU117" s="12"/>
      <c r="VQV117" s="12"/>
      <c r="VQW117" s="101"/>
      <c r="VQX117" s="101"/>
      <c r="VQY117" s="11"/>
      <c r="VQZ117" s="11"/>
      <c r="VRA117" s="102"/>
      <c r="VRB117" s="100"/>
      <c r="VRC117" s="103"/>
      <c r="VRD117" s="104"/>
      <c r="VRE117" s="99"/>
      <c r="VRF117" s="100"/>
      <c r="VRG117" s="100"/>
      <c r="VRH117" s="100"/>
      <c r="VRI117" s="100"/>
      <c r="VRJ117" s="101"/>
      <c r="VRK117" s="12"/>
      <c r="VRL117" s="12"/>
      <c r="VRM117" s="101"/>
      <c r="VRN117" s="101"/>
      <c r="VRO117" s="11"/>
      <c r="VRP117" s="11"/>
      <c r="VRQ117" s="102"/>
      <c r="VRR117" s="100"/>
      <c r="VRS117" s="103"/>
      <c r="VRT117" s="104"/>
      <c r="VRU117" s="99"/>
      <c r="VRV117" s="100"/>
      <c r="VRW117" s="100"/>
      <c r="VRX117" s="100"/>
      <c r="VRY117" s="100"/>
      <c r="VRZ117" s="101"/>
      <c r="VSA117" s="12"/>
      <c r="VSB117" s="12"/>
      <c r="VSC117" s="101"/>
      <c r="VSD117" s="101"/>
      <c r="VSE117" s="11"/>
      <c r="VSF117" s="11"/>
      <c r="VSG117" s="102"/>
      <c r="VSH117" s="100"/>
      <c r="VSI117" s="103"/>
      <c r="VSJ117" s="104"/>
      <c r="VSK117" s="99"/>
      <c r="VSL117" s="100"/>
      <c r="VSM117" s="100"/>
      <c r="VSN117" s="100"/>
      <c r="VSO117" s="100"/>
      <c r="VSP117" s="101"/>
      <c r="VSQ117" s="12"/>
      <c r="VSR117" s="12"/>
      <c r="VSS117" s="101"/>
      <c r="VST117" s="101"/>
      <c r="VSU117" s="11"/>
      <c r="VSV117" s="11"/>
      <c r="VSW117" s="102"/>
      <c r="VSX117" s="100"/>
      <c r="VSY117" s="103"/>
      <c r="VSZ117" s="104"/>
      <c r="VTA117" s="99"/>
      <c r="VTB117" s="100"/>
      <c r="VTC117" s="100"/>
      <c r="VTD117" s="100"/>
      <c r="VTE117" s="100"/>
      <c r="VTF117" s="101"/>
      <c r="VTG117" s="12"/>
      <c r="VTH117" s="12"/>
      <c r="VTI117" s="101"/>
      <c r="VTJ117" s="101"/>
      <c r="VTK117" s="11"/>
      <c r="VTL117" s="11"/>
      <c r="VTM117" s="102"/>
      <c r="VTN117" s="100"/>
      <c r="VTO117" s="103"/>
      <c r="VTP117" s="104"/>
      <c r="VTQ117" s="99"/>
      <c r="VTR117" s="100"/>
      <c r="VTS117" s="100"/>
      <c r="VTT117" s="100"/>
      <c r="VTU117" s="100"/>
      <c r="VTV117" s="101"/>
      <c r="VTW117" s="12"/>
      <c r="VTX117" s="12"/>
      <c r="VTY117" s="101"/>
      <c r="VTZ117" s="101"/>
      <c r="VUA117" s="11"/>
      <c r="VUB117" s="11"/>
      <c r="VUC117" s="102"/>
      <c r="VUD117" s="100"/>
      <c r="VUE117" s="103"/>
      <c r="VUF117" s="104"/>
      <c r="VUG117" s="99"/>
      <c r="VUH117" s="100"/>
      <c r="VUI117" s="100"/>
      <c r="VUJ117" s="100"/>
      <c r="VUK117" s="100"/>
      <c r="VUL117" s="101"/>
      <c r="VUM117" s="12"/>
      <c r="VUN117" s="12"/>
      <c r="VUO117" s="101"/>
      <c r="VUP117" s="101"/>
      <c r="VUQ117" s="11"/>
      <c r="VUR117" s="11"/>
      <c r="VUS117" s="102"/>
      <c r="VUT117" s="100"/>
      <c r="VUU117" s="103"/>
      <c r="VUV117" s="104"/>
      <c r="VUW117" s="99"/>
      <c r="VUX117" s="100"/>
      <c r="VUY117" s="100"/>
      <c r="VUZ117" s="100"/>
      <c r="VVA117" s="100"/>
      <c r="VVB117" s="101"/>
      <c r="VVC117" s="12"/>
      <c r="VVD117" s="12"/>
      <c r="VVE117" s="101"/>
      <c r="VVF117" s="101"/>
      <c r="VVG117" s="11"/>
      <c r="VVH117" s="11"/>
      <c r="VVI117" s="102"/>
      <c r="VVJ117" s="100"/>
      <c r="VVK117" s="103"/>
      <c r="VVL117" s="104"/>
      <c r="VVM117" s="99"/>
      <c r="VVN117" s="100"/>
      <c r="VVO117" s="100"/>
      <c r="VVP117" s="100"/>
      <c r="VVQ117" s="100"/>
      <c r="VVR117" s="101"/>
      <c r="VVS117" s="12"/>
      <c r="VVT117" s="12"/>
      <c r="VVU117" s="101"/>
      <c r="VVV117" s="101"/>
      <c r="VVW117" s="11"/>
      <c r="VVX117" s="11"/>
      <c r="VVY117" s="102"/>
      <c r="VVZ117" s="100"/>
      <c r="VWA117" s="103"/>
      <c r="VWB117" s="104"/>
      <c r="VWC117" s="99"/>
      <c r="VWD117" s="100"/>
      <c r="VWE117" s="100"/>
      <c r="VWF117" s="100"/>
      <c r="VWG117" s="100"/>
      <c r="VWH117" s="101"/>
      <c r="VWI117" s="12"/>
      <c r="VWJ117" s="12"/>
      <c r="VWK117" s="101"/>
      <c r="VWL117" s="101"/>
      <c r="VWM117" s="11"/>
      <c r="VWN117" s="11"/>
      <c r="VWO117" s="102"/>
      <c r="VWP117" s="100"/>
      <c r="VWQ117" s="103"/>
      <c r="VWR117" s="104"/>
      <c r="VWS117" s="99"/>
      <c r="VWT117" s="100"/>
      <c r="VWU117" s="100"/>
      <c r="VWV117" s="100"/>
      <c r="VWW117" s="100"/>
      <c r="VWX117" s="101"/>
      <c r="VWY117" s="12"/>
      <c r="VWZ117" s="12"/>
      <c r="VXA117" s="101"/>
      <c r="VXB117" s="101"/>
      <c r="VXC117" s="11"/>
      <c r="VXD117" s="11"/>
      <c r="VXE117" s="102"/>
      <c r="VXF117" s="100"/>
      <c r="VXG117" s="103"/>
      <c r="VXH117" s="104"/>
      <c r="VXI117" s="99"/>
      <c r="VXJ117" s="100"/>
      <c r="VXK117" s="100"/>
      <c r="VXL117" s="100"/>
      <c r="VXM117" s="100"/>
      <c r="VXN117" s="101"/>
      <c r="VXO117" s="12"/>
      <c r="VXP117" s="12"/>
      <c r="VXQ117" s="101"/>
      <c r="VXR117" s="101"/>
      <c r="VXS117" s="11"/>
      <c r="VXT117" s="11"/>
      <c r="VXU117" s="102"/>
      <c r="VXV117" s="100"/>
      <c r="VXW117" s="103"/>
      <c r="VXX117" s="104"/>
      <c r="VXY117" s="99"/>
      <c r="VXZ117" s="100"/>
      <c r="VYA117" s="100"/>
      <c r="VYB117" s="100"/>
      <c r="VYC117" s="100"/>
      <c r="VYD117" s="101"/>
      <c r="VYE117" s="12"/>
      <c r="VYF117" s="12"/>
      <c r="VYG117" s="101"/>
      <c r="VYH117" s="101"/>
      <c r="VYI117" s="11"/>
      <c r="VYJ117" s="11"/>
      <c r="VYK117" s="102"/>
      <c r="VYL117" s="100"/>
      <c r="VYM117" s="103"/>
      <c r="VYN117" s="104"/>
      <c r="VYO117" s="99"/>
      <c r="VYP117" s="100"/>
      <c r="VYQ117" s="100"/>
      <c r="VYR117" s="100"/>
      <c r="VYS117" s="100"/>
      <c r="VYT117" s="101"/>
      <c r="VYU117" s="12"/>
      <c r="VYV117" s="12"/>
      <c r="VYW117" s="101"/>
      <c r="VYX117" s="101"/>
      <c r="VYY117" s="11"/>
      <c r="VYZ117" s="11"/>
      <c r="VZA117" s="102"/>
      <c r="VZB117" s="100"/>
      <c r="VZC117" s="103"/>
      <c r="VZD117" s="104"/>
      <c r="VZE117" s="99"/>
      <c r="VZF117" s="100"/>
      <c r="VZG117" s="100"/>
      <c r="VZH117" s="100"/>
      <c r="VZI117" s="100"/>
      <c r="VZJ117" s="101"/>
      <c r="VZK117" s="12"/>
      <c r="VZL117" s="12"/>
      <c r="VZM117" s="101"/>
      <c r="VZN117" s="101"/>
      <c r="VZO117" s="11"/>
      <c r="VZP117" s="11"/>
      <c r="VZQ117" s="102"/>
      <c r="VZR117" s="100"/>
      <c r="VZS117" s="103"/>
      <c r="VZT117" s="104"/>
      <c r="VZU117" s="99"/>
      <c r="VZV117" s="100"/>
      <c r="VZW117" s="100"/>
      <c r="VZX117" s="100"/>
      <c r="VZY117" s="100"/>
      <c r="VZZ117" s="101"/>
      <c r="WAA117" s="12"/>
      <c r="WAB117" s="12"/>
      <c r="WAC117" s="101"/>
      <c r="WAD117" s="101"/>
      <c r="WAE117" s="11"/>
      <c r="WAF117" s="11"/>
      <c r="WAG117" s="102"/>
      <c r="WAH117" s="100"/>
      <c r="WAI117" s="103"/>
      <c r="WAJ117" s="104"/>
      <c r="WAK117" s="99"/>
      <c r="WAL117" s="100"/>
      <c r="WAM117" s="100"/>
      <c r="WAN117" s="100"/>
      <c r="WAO117" s="100"/>
      <c r="WAP117" s="101"/>
      <c r="WAQ117" s="12"/>
      <c r="WAR117" s="12"/>
      <c r="WAS117" s="101"/>
      <c r="WAT117" s="101"/>
      <c r="WAU117" s="11"/>
      <c r="WAV117" s="11"/>
      <c r="WAW117" s="102"/>
      <c r="WAX117" s="100"/>
      <c r="WAY117" s="103"/>
      <c r="WAZ117" s="104"/>
      <c r="WBA117" s="99"/>
      <c r="WBB117" s="100"/>
      <c r="WBC117" s="100"/>
      <c r="WBD117" s="100"/>
      <c r="WBE117" s="100"/>
      <c r="WBF117" s="101"/>
      <c r="WBG117" s="12"/>
      <c r="WBH117" s="12"/>
      <c r="WBI117" s="101"/>
      <c r="WBJ117" s="101"/>
      <c r="WBK117" s="11"/>
      <c r="WBL117" s="11"/>
      <c r="WBM117" s="102"/>
      <c r="WBN117" s="100"/>
      <c r="WBO117" s="103"/>
      <c r="WBP117" s="104"/>
      <c r="WBQ117" s="99"/>
      <c r="WBR117" s="100"/>
      <c r="WBS117" s="100"/>
      <c r="WBT117" s="100"/>
      <c r="WBU117" s="100"/>
      <c r="WBV117" s="101"/>
      <c r="WBW117" s="12"/>
      <c r="WBX117" s="12"/>
      <c r="WBY117" s="101"/>
      <c r="WBZ117" s="101"/>
      <c r="WCA117" s="11"/>
      <c r="WCB117" s="11"/>
      <c r="WCC117" s="102"/>
      <c r="WCD117" s="100"/>
      <c r="WCE117" s="103"/>
      <c r="WCF117" s="104"/>
      <c r="WCG117" s="99"/>
      <c r="WCH117" s="100"/>
      <c r="WCI117" s="100"/>
      <c r="WCJ117" s="100"/>
      <c r="WCK117" s="100"/>
      <c r="WCL117" s="101"/>
      <c r="WCM117" s="12"/>
      <c r="WCN117" s="12"/>
      <c r="WCO117" s="101"/>
      <c r="WCP117" s="101"/>
      <c r="WCQ117" s="11"/>
      <c r="WCR117" s="11"/>
      <c r="WCS117" s="102"/>
      <c r="WCT117" s="100"/>
      <c r="WCU117" s="103"/>
      <c r="WCV117" s="104"/>
      <c r="WCW117" s="99"/>
      <c r="WCX117" s="100"/>
      <c r="WCY117" s="100"/>
      <c r="WCZ117" s="100"/>
      <c r="WDA117" s="100"/>
      <c r="WDB117" s="101"/>
      <c r="WDC117" s="12"/>
      <c r="WDD117" s="12"/>
      <c r="WDE117" s="101"/>
      <c r="WDF117" s="101"/>
      <c r="WDG117" s="11"/>
      <c r="WDH117" s="11"/>
      <c r="WDI117" s="102"/>
      <c r="WDJ117" s="100"/>
      <c r="WDK117" s="103"/>
      <c r="WDL117" s="104"/>
      <c r="WDM117" s="99"/>
      <c r="WDN117" s="100"/>
      <c r="WDO117" s="100"/>
      <c r="WDP117" s="100"/>
      <c r="WDQ117" s="100"/>
      <c r="WDR117" s="101"/>
      <c r="WDS117" s="12"/>
      <c r="WDT117" s="12"/>
      <c r="WDU117" s="101"/>
      <c r="WDV117" s="101"/>
      <c r="WDW117" s="11"/>
      <c r="WDX117" s="11"/>
      <c r="WDY117" s="102"/>
      <c r="WDZ117" s="100"/>
      <c r="WEA117" s="103"/>
      <c r="WEB117" s="104"/>
      <c r="WEC117" s="99"/>
      <c r="WED117" s="100"/>
      <c r="WEE117" s="100"/>
      <c r="WEF117" s="100"/>
      <c r="WEG117" s="100"/>
      <c r="WEH117" s="101"/>
      <c r="WEI117" s="12"/>
      <c r="WEJ117" s="12"/>
      <c r="WEK117" s="101"/>
      <c r="WEL117" s="101"/>
      <c r="WEM117" s="11"/>
      <c r="WEN117" s="11"/>
      <c r="WEO117" s="102"/>
      <c r="WEP117" s="100"/>
      <c r="WEQ117" s="103"/>
      <c r="WER117" s="104"/>
      <c r="WES117" s="99"/>
      <c r="WET117" s="100"/>
      <c r="WEU117" s="100"/>
      <c r="WEV117" s="100"/>
      <c r="WEW117" s="100"/>
      <c r="WEX117" s="101"/>
      <c r="WEY117" s="12"/>
      <c r="WEZ117" s="12"/>
      <c r="WFA117" s="101"/>
      <c r="WFB117" s="101"/>
      <c r="WFC117" s="11"/>
      <c r="WFD117" s="11"/>
      <c r="WFE117" s="102"/>
      <c r="WFF117" s="100"/>
      <c r="WFG117" s="103"/>
      <c r="WFH117" s="104"/>
      <c r="WFI117" s="99"/>
      <c r="WFJ117" s="100"/>
      <c r="WFK117" s="100"/>
      <c r="WFL117" s="100"/>
      <c r="WFM117" s="100"/>
      <c r="WFN117" s="101"/>
      <c r="WFO117" s="12"/>
      <c r="WFP117" s="12"/>
      <c r="WFQ117" s="101"/>
      <c r="WFR117" s="101"/>
      <c r="WFS117" s="11"/>
      <c r="WFT117" s="11"/>
      <c r="WFU117" s="102"/>
      <c r="WFV117" s="100"/>
      <c r="WFW117" s="103"/>
      <c r="WFX117" s="104"/>
      <c r="WFY117" s="99"/>
      <c r="WFZ117" s="100"/>
      <c r="WGA117" s="100"/>
      <c r="WGB117" s="100"/>
      <c r="WGC117" s="100"/>
      <c r="WGD117" s="101"/>
      <c r="WGE117" s="12"/>
      <c r="WGF117" s="12"/>
      <c r="WGG117" s="101"/>
      <c r="WGH117" s="101"/>
      <c r="WGI117" s="11"/>
      <c r="WGJ117" s="11"/>
      <c r="WGK117" s="102"/>
      <c r="WGL117" s="100"/>
      <c r="WGM117" s="103"/>
      <c r="WGN117" s="104"/>
      <c r="WGO117" s="99"/>
      <c r="WGP117" s="100"/>
      <c r="WGQ117" s="100"/>
      <c r="WGR117" s="100"/>
      <c r="WGS117" s="100"/>
      <c r="WGT117" s="101"/>
      <c r="WGU117" s="12"/>
      <c r="WGV117" s="12"/>
      <c r="WGW117" s="101"/>
      <c r="WGX117" s="101"/>
      <c r="WGY117" s="11"/>
      <c r="WGZ117" s="11"/>
      <c r="WHA117" s="102"/>
      <c r="WHB117" s="100"/>
      <c r="WHC117" s="103"/>
      <c r="WHD117" s="104"/>
      <c r="WHE117" s="99"/>
      <c r="WHF117" s="100"/>
      <c r="WHG117" s="100"/>
      <c r="WHH117" s="100"/>
      <c r="WHI117" s="100"/>
      <c r="WHJ117" s="101"/>
      <c r="WHK117" s="12"/>
      <c r="WHL117" s="12"/>
      <c r="WHM117" s="101"/>
      <c r="WHN117" s="101"/>
      <c r="WHO117" s="11"/>
      <c r="WHP117" s="11"/>
      <c r="WHQ117" s="102"/>
      <c r="WHR117" s="100"/>
      <c r="WHS117" s="103"/>
      <c r="WHT117" s="104"/>
      <c r="WHU117" s="99"/>
      <c r="WHV117" s="100"/>
      <c r="WHW117" s="100"/>
      <c r="WHX117" s="100"/>
      <c r="WHY117" s="100"/>
      <c r="WHZ117" s="101"/>
      <c r="WIA117" s="12"/>
      <c r="WIB117" s="12"/>
      <c r="WIC117" s="101"/>
      <c r="WID117" s="101"/>
      <c r="WIE117" s="11"/>
      <c r="WIF117" s="11"/>
      <c r="WIG117" s="102"/>
      <c r="WIH117" s="100"/>
      <c r="WII117" s="103"/>
      <c r="WIJ117" s="104"/>
      <c r="WIK117" s="99"/>
      <c r="WIL117" s="100"/>
      <c r="WIM117" s="100"/>
      <c r="WIN117" s="100"/>
      <c r="WIO117" s="100"/>
      <c r="WIP117" s="101"/>
      <c r="WIQ117" s="12"/>
      <c r="WIR117" s="12"/>
      <c r="WIS117" s="101"/>
      <c r="WIT117" s="101"/>
      <c r="WIU117" s="11"/>
      <c r="WIV117" s="11"/>
      <c r="WIW117" s="102"/>
      <c r="WIX117" s="100"/>
      <c r="WIY117" s="103"/>
      <c r="WIZ117" s="104"/>
      <c r="WJA117" s="99"/>
      <c r="WJB117" s="100"/>
      <c r="WJC117" s="100"/>
      <c r="WJD117" s="100"/>
      <c r="WJE117" s="100"/>
      <c r="WJF117" s="101"/>
      <c r="WJG117" s="12"/>
      <c r="WJH117" s="12"/>
      <c r="WJI117" s="101"/>
      <c r="WJJ117" s="101"/>
      <c r="WJK117" s="11"/>
      <c r="WJL117" s="11"/>
      <c r="WJM117" s="102"/>
      <c r="WJN117" s="100"/>
      <c r="WJO117" s="103"/>
      <c r="WJP117" s="104"/>
      <c r="WJQ117" s="99"/>
      <c r="WJR117" s="100"/>
      <c r="WJS117" s="100"/>
      <c r="WJT117" s="100"/>
      <c r="WJU117" s="100"/>
      <c r="WJV117" s="101"/>
      <c r="WJW117" s="12"/>
      <c r="WJX117" s="12"/>
      <c r="WJY117" s="101"/>
      <c r="WJZ117" s="101"/>
      <c r="WKA117" s="11"/>
      <c r="WKB117" s="11"/>
      <c r="WKC117" s="102"/>
      <c r="WKD117" s="100"/>
      <c r="WKE117" s="103"/>
      <c r="WKF117" s="104"/>
      <c r="WKG117" s="99"/>
      <c r="WKH117" s="100"/>
      <c r="WKI117" s="100"/>
      <c r="WKJ117" s="100"/>
      <c r="WKK117" s="100"/>
      <c r="WKL117" s="101"/>
      <c r="WKM117" s="12"/>
      <c r="WKN117" s="12"/>
      <c r="WKO117" s="101"/>
      <c r="WKP117" s="101"/>
      <c r="WKQ117" s="11"/>
      <c r="WKR117" s="11"/>
      <c r="WKS117" s="102"/>
      <c r="WKT117" s="100"/>
      <c r="WKU117" s="103"/>
      <c r="WKV117" s="104"/>
      <c r="WKW117" s="99"/>
      <c r="WKX117" s="100"/>
      <c r="WKY117" s="100"/>
      <c r="WKZ117" s="100"/>
      <c r="WLA117" s="100"/>
      <c r="WLB117" s="101"/>
      <c r="WLC117" s="12"/>
      <c r="WLD117" s="12"/>
      <c r="WLE117" s="101"/>
      <c r="WLF117" s="101"/>
      <c r="WLG117" s="11"/>
      <c r="WLH117" s="11"/>
      <c r="WLI117" s="102"/>
      <c r="WLJ117" s="100"/>
      <c r="WLK117" s="103"/>
      <c r="WLL117" s="104"/>
      <c r="WLM117" s="99"/>
      <c r="WLN117" s="100"/>
      <c r="WLO117" s="100"/>
      <c r="WLP117" s="100"/>
      <c r="WLQ117" s="100"/>
      <c r="WLR117" s="101"/>
      <c r="WLS117" s="12"/>
      <c r="WLT117" s="12"/>
      <c r="WLU117" s="101"/>
      <c r="WLV117" s="101"/>
      <c r="WLW117" s="11"/>
      <c r="WLX117" s="11"/>
      <c r="WLY117" s="102"/>
      <c r="WLZ117" s="100"/>
      <c r="WMA117" s="103"/>
      <c r="WMB117" s="104"/>
      <c r="WMC117" s="99"/>
      <c r="WMD117" s="100"/>
      <c r="WME117" s="100"/>
      <c r="WMF117" s="100"/>
      <c r="WMG117" s="100"/>
      <c r="WMH117" s="101"/>
      <c r="WMI117" s="12"/>
      <c r="WMJ117" s="12"/>
      <c r="WMK117" s="101"/>
      <c r="WML117" s="101"/>
      <c r="WMM117" s="11"/>
      <c r="WMN117" s="11"/>
      <c r="WMO117" s="102"/>
      <c r="WMP117" s="100"/>
      <c r="WMQ117" s="103"/>
      <c r="WMR117" s="104"/>
      <c r="WMS117" s="99"/>
      <c r="WMT117" s="100"/>
      <c r="WMU117" s="100"/>
      <c r="WMV117" s="100"/>
      <c r="WMW117" s="100"/>
      <c r="WMX117" s="101"/>
      <c r="WMY117" s="12"/>
      <c r="WMZ117" s="12"/>
      <c r="WNA117" s="101"/>
      <c r="WNB117" s="101"/>
      <c r="WNC117" s="11"/>
      <c r="WND117" s="11"/>
      <c r="WNE117" s="102"/>
      <c r="WNF117" s="100"/>
      <c r="WNG117" s="103"/>
      <c r="WNH117" s="104"/>
      <c r="WNI117" s="99"/>
      <c r="WNJ117" s="100"/>
      <c r="WNK117" s="100"/>
      <c r="WNL117" s="100"/>
      <c r="WNM117" s="100"/>
      <c r="WNN117" s="101"/>
      <c r="WNO117" s="12"/>
      <c r="WNP117" s="12"/>
      <c r="WNQ117" s="101"/>
      <c r="WNR117" s="101"/>
      <c r="WNS117" s="11"/>
      <c r="WNT117" s="11"/>
      <c r="WNU117" s="102"/>
      <c r="WNV117" s="100"/>
      <c r="WNW117" s="103"/>
      <c r="WNX117" s="104"/>
      <c r="WNY117" s="99"/>
      <c r="WNZ117" s="100"/>
      <c r="WOA117" s="100"/>
      <c r="WOB117" s="100"/>
      <c r="WOC117" s="100"/>
      <c r="WOD117" s="101"/>
      <c r="WOE117" s="12"/>
      <c r="WOF117" s="12"/>
      <c r="WOG117" s="101"/>
      <c r="WOH117" s="101"/>
      <c r="WOI117" s="11"/>
      <c r="WOJ117" s="11"/>
      <c r="WOK117" s="102"/>
      <c r="WOL117" s="100"/>
      <c r="WOM117" s="103"/>
      <c r="WON117" s="104"/>
      <c r="WOO117" s="99"/>
      <c r="WOP117" s="100"/>
      <c r="WOQ117" s="100"/>
      <c r="WOR117" s="100"/>
      <c r="WOS117" s="100"/>
      <c r="WOT117" s="101"/>
      <c r="WOU117" s="12"/>
      <c r="WOV117" s="12"/>
      <c r="WOW117" s="101"/>
      <c r="WOX117" s="101"/>
      <c r="WOY117" s="11"/>
      <c r="WOZ117" s="11"/>
      <c r="WPA117" s="102"/>
      <c r="WPB117" s="100"/>
      <c r="WPC117" s="103"/>
      <c r="WPD117" s="104"/>
      <c r="WPE117" s="99"/>
      <c r="WPF117" s="100"/>
      <c r="WPG117" s="100"/>
      <c r="WPH117" s="100"/>
      <c r="WPI117" s="100"/>
      <c r="WPJ117" s="101"/>
      <c r="WPK117" s="12"/>
      <c r="WPL117" s="12"/>
      <c r="WPM117" s="101"/>
      <c r="WPN117" s="101"/>
      <c r="WPO117" s="11"/>
      <c r="WPP117" s="11"/>
      <c r="WPQ117" s="102"/>
      <c r="WPR117" s="100"/>
      <c r="WPS117" s="103"/>
      <c r="WPT117" s="104"/>
      <c r="WPU117" s="99"/>
      <c r="WPV117" s="100"/>
      <c r="WPW117" s="100"/>
      <c r="WPX117" s="100"/>
      <c r="WPY117" s="100"/>
      <c r="WPZ117" s="101"/>
      <c r="WQA117" s="12"/>
      <c r="WQB117" s="12"/>
      <c r="WQC117" s="101"/>
      <c r="WQD117" s="101"/>
      <c r="WQE117" s="11"/>
      <c r="WQF117" s="11"/>
      <c r="WQG117" s="102"/>
      <c r="WQH117" s="100"/>
      <c r="WQI117" s="103"/>
      <c r="WQJ117" s="104"/>
      <c r="WQK117" s="99"/>
      <c r="WQL117" s="100"/>
      <c r="WQM117" s="100"/>
      <c r="WQN117" s="100"/>
      <c r="WQO117" s="100"/>
      <c r="WQP117" s="101"/>
      <c r="WQQ117" s="12"/>
      <c r="WQR117" s="12"/>
      <c r="WQS117" s="101"/>
      <c r="WQT117" s="101"/>
      <c r="WQU117" s="11"/>
      <c r="WQV117" s="11"/>
      <c r="WQW117" s="102"/>
      <c r="WQX117" s="100"/>
      <c r="WQY117" s="103"/>
      <c r="WQZ117" s="104"/>
      <c r="WRA117" s="99"/>
      <c r="WRB117" s="100"/>
      <c r="WRC117" s="100"/>
      <c r="WRD117" s="100"/>
      <c r="WRE117" s="100"/>
      <c r="WRF117" s="101"/>
      <c r="WRG117" s="12"/>
      <c r="WRH117" s="12"/>
      <c r="WRI117" s="101"/>
      <c r="WRJ117" s="101"/>
      <c r="WRK117" s="11"/>
      <c r="WRL117" s="11"/>
      <c r="WRM117" s="102"/>
      <c r="WRN117" s="100"/>
      <c r="WRO117" s="103"/>
      <c r="WRP117" s="104"/>
      <c r="WRQ117" s="99"/>
      <c r="WRR117" s="100"/>
      <c r="WRS117" s="100"/>
      <c r="WRT117" s="100"/>
      <c r="WRU117" s="100"/>
      <c r="WRV117" s="101"/>
      <c r="WRW117" s="12"/>
      <c r="WRX117" s="12"/>
      <c r="WRY117" s="101"/>
      <c r="WRZ117" s="101"/>
      <c r="WSA117" s="11"/>
      <c r="WSB117" s="11"/>
      <c r="WSC117" s="102"/>
      <c r="WSD117" s="100"/>
      <c r="WSE117" s="103"/>
      <c r="WSF117" s="104"/>
      <c r="WSG117" s="99"/>
      <c r="WSH117" s="100"/>
      <c r="WSI117" s="100"/>
      <c r="WSJ117" s="100"/>
      <c r="WSK117" s="100"/>
      <c r="WSL117" s="101"/>
      <c r="WSM117" s="12"/>
      <c r="WSN117" s="12"/>
      <c r="WSO117" s="101"/>
      <c r="WSP117" s="101"/>
      <c r="WSQ117" s="11"/>
      <c r="WSR117" s="11"/>
      <c r="WSS117" s="102"/>
      <c r="WST117" s="100"/>
      <c r="WSU117" s="103"/>
      <c r="WSV117" s="104"/>
      <c r="WSW117" s="99"/>
      <c r="WSX117" s="100"/>
      <c r="WSY117" s="100"/>
      <c r="WSZ117" s="100"/>
      <c r="WTA117" s="100"/>
      <c r="WTB117" s="101"/>
      <c r="WTC117" s="12"/>
      <c r="WTD117" s="12"/>
      <c r="WTE117" s="101"/>
      <c r="WTF117" s="101"/>
      <c r="WTG117" s="11"/>
      <c r="WTH117" s="11"/>
      <c r="WTI117" s="102"/>
      <c r="WTJ117" s="100"/>
      <c r="WTK117" s="103"/>
      <c r="WTL117" s="104"/>
      <c r="WTM117" s="99"/>
      <c r="WTN117" s="100"/>
      <c r="WTO117" s="100"/>
      <c r="WTP117" s="100"/>
      <c r="WTQ117" s="100"/>
      <c r="WTR117" s="101"/>
      <c r="WTS117" s="12"/>
      <c r="WTT117" s="12"/>
      <c r="WTU117" s="101"/>
      <c r="WTV117" s="101"/>
      <c r="WTW117" s="11"/>
      <c r="WTX117" s="11"/>
      <c r="WTY117" s="102"/>
      <c r="WTZ117" s="100"/>
      <c r="WUA117" s="103"/>
      <c r="WUB117" s="104"/>
      <c r="WUC117" s="99"/>
      <c r="WUD117" s="100"/>
      <c r="WUE117" s="100"/>
      <c r="WUF117" s="100"/>
      <c r="WUG117" s="100"/>
      <c r="WUH117" s="101"/>
      <c r="WUI117" s="12"/>
      <c r="WUJ117" s="12"/>
      <c r="WUK117" s="101"/>
      <c r="WUL117" s="101"/>
      <c r="WUM117" s="11"/>
      <c r="WUN117" s="11"/>
      <c r="WUO117" s="102"/>
      <c r="WUP117" s="100"/>
      <c r="WUQ117" s="103"/>
      <c r="WUR117" s="104"/>
      <c r="WUS117" s="99"/>
      <c r="WUT117" s="100"/>
      <c r="WUU117" s="100"/>
      <c r="WUV117" s="100"/>
      <c r="WUW117" s="100"/>
      <c r="WUX117" s="101"/>
      <c r="WUY117" s="12"/>
      <c r="WUZ117" s="12"/>
      <c r="WVA117" s="101"/>
      <c r="WVB117" s="101"/>
      <c r="WVC117" s="11"/>
      <c r="WVD117" s="11"/>
      <c r="WVE117" s="102"/>
      <c r="WVF117" s="100"/>
      <c r="WVG117" s="103"/>
      <c r="WVH117" s="104"/>
      <c r="WVI117" s="99"/>
      <c r="WVJ117" s="100"/>
      <c r="WVK117" s="100"/>
      <c r="WVL117" s="100"/>
      <c r="WVM117" s="100"/>
      <c r="WVN117" s="101"/>
      <c r="WVO117" s="12"/>
      <c r="WVP117" s="12"/>
      <c r="WVQ117" s="101"/>
      <c r="WVR117" s="101"/>
      <c r="WVS117" s="11"/>
      <c r="WVT117" s="11"/>
      <c r="WVU117" s="102"/>
      <c r="WVV117" s="100"/>
      <c r="WVW117" s="103"/>
      <c r="WVX117" s="104"/>
      <c r="WVY117" s="99"/>
      <c r="WVZ117" s="100"/>
      <c r="WWA117" s="100"/>
      <c r="WWB117" s="100"/>
      <c r="WWC117" s="100"/>
      <c r="WWD117" s="101"/>
      <c r="WWE117" s="12"/>
      <c r="WWF117" s="12"/>
      <c r="WWG117" s="101"/>
      <c r="WWH117" s="101"/>
      <c r="WWI117" s="11"/>
      <c r="WWJ117" s="11"/>
      <c r="WWK117" s="102"/>
      <c r="WWL117" s="100"/>
      <c r="WWM117" s="103"/>
      <c r="WWN117" s="104"/>
      <c r="WWO117" s="99"/>
      <c r="WWP117" s="100"/>
      <c r="WWQ117" s="100"/>
      <c r="WWR117" s="100"/>
      <c r="WWS117" s="100"/>
      <c r="WWT117" s="101"/>
      <c r="WWU117" s="12"/>
      <c r="WWV117" s="12"/>
      <c r="WWW117" s="101"/>
      <c r="WWX117" s="101"/>
      <c r="WWY117" s="11"/>
      <c r="WWZ117" s="11"/>
      <c r="WXA117" s="102"/>
      <c r="WXB117" s="100"/>
      <c r="WXC117" s="103"/>
      <c r="WXD117" s="104"/>
      <c r="WXE117" s="99"/>
      <c r="WXF117" s="100"/>
      <c r="WXG117" s="100"/>
      <c r="WXH117" s="100"/>
      <c r="WXI117" s="100"/>
      <c r="WXJ117" s="101"/>
      <c r="WXK117" s="12"/>
      <c r="WXL117" s="12"/>
      <c r="WXM117" s="101"/>
      <c r="WXN117" s="101"/>
      <c r="WXO117" s="11"/>
      <c r="WXP117" s="11"/>
      <c r="WXQ117" s="102"/>
      <c r="WXR117" s="100"/>
      <c r="WXS117" s="103"/>
      <c r="WXT117" s="104"/>
      <c r="WXU117" s="99"/>
      <c r="WXV117" s="100"/>
      <c r="WXW117" s="100"/>
      <c r="WXX117" s="100"/>
      <c r="WXY117" s="100"/>
      <c r="WXZ117" s="101"/>
      <c r="WYA117" s="12"/>
      <c r="WYB117" s="12"/>
      <c r="WYC117" s="101"/>
      <c r="WYD117" s="101"/>
      <c r="WYE117" s="11"/>
      <c r="WYF117" s="11"/>
      <c r="WYG117" s="102"/>
      <c r="WYH117" s="100"/>
      <c r="WYI117" s="103"/>
      <c r="WYJ117" s="104"/>
      <c r="WYK117" s="99"/>
      <c r="WYL117" s="100"/>
      <c r="WYM117" s="100"/>
      <c r="WYN117" s="100"/>
      <c r="WYO117" s="100"/>
      <c r="WYP117" s="101"/>
      <c r="WYQ117" s="12"/>
      <c r="WYR117" s="12"/>
      <c r="WYS117" s="101"/>
      <c r="WYT117" s="101"/>
      <c r="WYU117" s="11"/>
      <c r="WYV117" s="11"/>
      <c r="WYW117" s="102"/>
      <c r="WYX117" s="100"/>
      <c r="WYY117" s="103"/>
      <c r="WYZ117" s="104"/>
      <c r="WZA117" s="99"/>
      <c r="WZB117" s="100"/>
      <c r="WZC117" s="100"/>
      <c r="WZD117" s="100"/>
      <c r="WZE117" s="100"/>
      <c r="WZF117" s="101"/>
      <c r="WZG117" s="12"/>
      <c r="WZH117" s="12"/>
      <c r="WZI117" s="101"/>
      <c r="WZJ117" s="101"/>
      <c r="WZK117" s="11"/>
      <c r="WZL117" s="11"/>
      <c r="WZM117" s="102"/>
      <c r="WZN117" s="100"/>
      <c r="WZO117" s="103"/>
      <c r="WZP117" s="104"/>
      <c r="WZQ117" s="99"/>
      <c r="WZR117" s="100"/>
      <c r="WZS117" s="100"/>
      <c r="WZT117" s="100"/>
      <c r="WZU117" s="100"/>
      <c r="WZV117" s="101"/>
      <c r="WZW117" s="12"/>
      <c r="WZX117" s="12"/>
      <c r="WZY117" s="101"/>
      <c r="WZZ117" s="101"/>
      <c r="XAA117" s="11"/>
      <c r="XAB117" s="11"/>
      <c r="XAC117" s="102"/>
      <c r="XAD117" s="100"/>
      <c r="XAE117" s="103"/>
      <c r="XAF117" s="104"/>
      <c r="XAG117" s="99"/>
      <c r="XAH117" s="100"/>
      <c r="XAI117" s="100"/>
      <c r="XAJ117" s="100"/>
      <c r="XAK117" s="100"/>
      <c r="XAL117" s="101"/>
      <c r="XAM117" s="12"/>
      <c r="XAN117" s="12"/>
      <c r="XAO117" s="101"/>
      <c r="XAP117" s="101"/>
      <c r="XAQ117" s="11"/>
      <c r="XAR117" s="11"/>
      <c r="XAS117" s="102"/>
      <c r="XAT117" s="100"/>
      <c r="XAU117" s="103"/>
      <c r="XAV117" s="104"/>
      <c r="XAW117" s="99"/>
      <c r="XAX117" s="100"/>
      <c r="XAY117" s="100"/>
      <c r="XAZ117" s="100"/>
      <c r="XBA117" s="100"/>
      <c r="XBB117" s="101"/>
      <c r="XBC117" s="12"/>
      <c r="XBD117" s="12"/>
      <c r="XBE117" s="101"/>
      <c r="XBF117" s="101"/>
      <c r="XBG117" s="11"/>
      <c r="XBH117" s="11"/>
      <c r="XBI117" s="102"/>
      <c r="XBJ117" s="100"/>
      <c r="XBK117" s="103"/>
      <c r="XBL117" s="104"/>
      <c r="XBM117" s="99"/>
      <c r="XBN117" s="100"/>
      <c r="XBO117" s="100"/>
      <c r="XBP117" s="100"/>
      <c r="XBQ117" s="100"/>
      <c r="XBR117" s="101"/>
      <c r="XBS117" s="12"/>
      <c r="XBT117" s="12"/>
      <c r="XBU117" s="101"/>
      <c r="XBV117" s="101"/>
      <c r="XBW117" s="11"/>
      <c r="XBX117" s="11"/>
      <c r="XBY117" s="102"/>
      <c r="XBZ117" s="100"/>
      <c r="XCA117" s="103"/>
      <c r="XCB117" s="104"/>
      <c r="XCC117" s="99"/>
      <c r="XCD117" s="100"/>
      <c r="XCE117" s="100"/>
      <c r="XCF117" s="100"/>
      <c r="XCG117" s="100"/>
      <c r="XCH117" s="101"/>
      <c r="XCI117" s="12"/>
      <c r="XCJ117" s="12"/>
      <c r="XCK117" s="101"/>
      <c r="XCL117" s="101"/>
      <c r="XCM117" s="11"/>
      <c r="XCN117" s="11"/>
      <c r="XCO117" s="102"/>
      <c r="XCP117" s="100"/>
      <c r="XCQ117" s="103"/>
      <c r="XCR117" s="104"/>
      <c r="XCS117" s="99"/>
      <c r="XCT117" s="100"/>
      <c r="XCU117" s="100"/>
      <c r="XCV117" s="100"/>
      <c r="XCW117" s="100"/>
      <c r="XCX117" s="101"/>
      <c r="XCY117" s="12"/>
      <c r="XCZ117" s="12"/>
      <c r="XDA117" s="101"/>
      <c r="XDB117" s="101"/>
      <c r="XDC117" s="11"/>
      <c r="XDD117" s="11"/>
      <c r="XDE117" s="102"/>
      <c r="XDF117" s="100"/>
      <c r="XDG117" s="103"/>
      <c r="XDH117" s="104"/>
      <c r="XDI117" s="99"/>
      <c r="XDJ117" s="100"/>
      <c r="XDK117" s="100"/>
      <c r="XDL117" s="100"/>
      <c r="XDM117" s="100"/>
      <c r="XDN117" s="101"/>
      <c r="XDO117" s="12"/>
      <c r="XDP117" s="12"/>
      <c r="XDQ117" s="101"/>
      <c r="XDR117" s="101"/>
      <c r="XDS117" s="11"/>
      <c r="XDT117" s="11"/>
      <c r="XDU117" s="102"/>
      <c r="XDV117" s="100"/>
      <c r="XDW117" s="103"/>
      <c r="XDX117" s="104"/>
      <c r="XDY117" s="99"/>
      <c r="XDZ117" s="100"/>
      <c r="XEA117" s="100"/>
      <c r="XEB117" s="100"/>
      <c r="XEC117" s="100"/>
      <c r="XED117" s="101"/>
      <c r="XEE117" s="12"/>
      <c r="XEF117" s="12"/>
      <c r="XEG117" s="101"/>
      <c r="XEH117" s="101"/>
      <c r="XEI117" s="11"/>
      <c r="XEJ117" s="11"/>
      <c r="XEK117" s="102"/>
      <c r="XEL117" s="100"/>
      <c r="XEM117" s="103"/>
    </row>
    <row r="118" spans="1:16367" s="13" customFormat="1" ht="50.25" customHeight="1" x14ac:dyDescent="0.2">
      <c r="A118" s="4"/>
      <c r="B118" s="68">
        <v>80111701</v>
      </c>
      <c r="C118" s="36" t="s">
        <v>107966</v>
      </c>
      <c r="D118" s="16">
        <v>1</v>
      </c>
      <c r="E118" s="16">
        <v>2</v>
      </c>
      <c r="F118" s="16">
        <v>4</v>
      </c>
      <c r="G118" s="41">
        <v>1</v>
      </c>
      <c r="H118" s="41">
        <v>0</v>
      </c>
      <c r="I118" s="18">
        <v>48642700291</v>
      </c>
      <c r="J118" s="18">
        <v>48642700291</v>
      </c>
      <c r="K118" s="41">
        <v>0</v>
      </c>
      <c r="L118" s="41">
        <v>0</v>
      </c>
      <c r="M118" s="32" t="s">
        <v>107823</v>
      </c>
      <c r="N118" s="19" t="s">
        <v>15</v>
      </c>
      <c r="O118" s="30" t="s">
        <v>108137</v>
      </c>
      <c r="P118" s="16">
        <v>3102466420</v>
      </c>
      <c r="Q118" s="31" t="s">
        <v>107969</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7"/>
      <c r="AGC118" s="7"/>
      <c r="AGD118" s="7"/>
      <c r="AGE118" s="7"/>
      <c r="AGF118" s="7"/>
      <c r="AGG118" s="7"/>
      <c r="AGH118" s="7"/>
      <c r="AGI118" s="7"/>
      <c r="AGJ118" s="7"/>
      <c r="AGK118" s="7"/>
      <c r="AGL118" s="7"/>
      <c r="AGM118" s="7"/>
      <c r="AGN118" s="7"/>
      <c r="AGO118" s="7"/>
      <c r="AGP118" s="7"/>
      <c r="AGQ118" s="7"/>
      <c r="AGR118" s="7"/>
      <c r="AGS118" s="7"/>
      <c r="AGT118" s="7"/>
      <c r="AGU118" s="7"/>
      <c r="AGV118" s="7"/>
      <c r="AGW118" s="7"/>
      <c r="AGX118" s="7"/>
      <c r="AGY118" s="7"/>
      <c r="AGZ118" s="7"/>
      <c r="AHA118" s="7"/>
      <c r="AHB118" s="7"/>
      <c r="AHC118" s="7"/>
      <c r="AHD118" s="7"/>
      <c r="AHE118" s="7"/>
      <c r="AHF118" s="7"/>
      <c r="AHG118" s="7"/>
      <c r="AHH118" s="7"/>
      <c r="AHI118" s="7"/>
      <c r="AHJ118" s="7"/>
      <c r="AHK118" s="7"/>
      <c r="AHL118" s="7"/>
      <c r="AHM118" s="7"/>
      <c r="AHN118" s="7"/>
      <c r="AHO118" s="7"/>
      <c r="AHP118" s="7"/>
      <c r="AHQ118" s="7"/>
      <c r="AHR118" s="7"/>
      <c r="AHS118" s="7"/>
      <c r="AHT118" s="7"/>
      <c r="AHU118" s="7"/>
      <c r="AHV118" s="7"/>
      <c r="AHW118" s="7"/>
      <c r="AHX118" s="7"/>
      <c r="AHY118" s="7"/>
      <c r="AHZ118" s="7"/>
      <c r="AIA118" s="7"/>
      <c r="AIB118" s="7"/>
      <c r="AIC118" s="7"/>
      <c r="AID118" s="7"/>
      <c r="AIE118" s="7"/>
      <c r="AIF118" s="7"/>
      <c r="AIG118" s="7"/>
      <c r="AIH118" s="7"/>
      <c r="AII118" s="7"/>
      <c r="AIJ118" s="7"/>
      <c r="AIK118" s="7"/>
      <c r="AIL118" s="7"/>
      <c r="AIM118" s="7"/>
      <c r="AIN118" s="7"/>
      <c r="AIO118" s="7"/>
      <c r="AIP118" s="7"/>
      <c r="AIQ118" s="7"/>
      <c r="AIR118" s="7"/>
      <c r="AIS118" s="7"/>
      <c r="AIT118" s="7"/>
      <c r="AIU118" s="7"/>
      <c r="AIV118" s="7"/>
      <c r="AIW118" s="7"/>
      <c r="AIX118" s="7"/>
      <c r="AIY118" s="7"/>
      <c r="AIZ118" s="7"/>
      <c r="AJA118" s="7"/>
      <c r="AJB118" s="7"/>
      <c r="AJC118" s="7"/>
      <c r="AJD118" s="7"/>
      <c r="AJE118" s="7"/>
      <c r="AJF118" s="7"/>
      <c r="AJG118" s="7"/>
      <c r="AJH118" s="7"/>
      <c r="AJI118" s="7"/>
      <c r="AJJ118" s="7"/>
      <c r="AJK118" s="7"/>
      <c r="AJL118" s="7"/>
      <c r="AJM118" s="7"/>
      <c r="AJN118" s="7"/>
      <c r="AJO118" s="7"/>
      <c r="AJP118" s="7"/>
      <c r="AJQ118" s="7"/>
      <c r="AJR118" s="7"/>
      <c r="AJS118" s="7"/>
      <c r="AJT118" s="7"/>
      <c r="AJU118" s="7"/>
      <c r="AJV118" s="7"/>
      <c r="AJW118" s="7"/>
      <c r="AJX118" s="7"/>
      <c r="AJY118" s="7"/>
      <c r="AJZ118" s="7"/>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c r="ALZ118" s="7"/>
      <c r="AMA118" s="7"/>
      <c r="AMB118" s="7"/>
      <c r="AMC118" s="7"/>
      <c r="AMD118" s="7"/>
      <c r="AME118" s="7"/>
      <c r="AMF118" s="7"/>
      <c r="AMG118" s="7"/>
      <c r="AMH118" s="7"/>
      <c r="AMI118" s="7"/>
      <c r="AMJ118" s="7"/>
      <c r="AMK118" s="7"/>
      <c r="AML118" s="7"/>
      <c r="AMM118" s="7"/>
      <c r="AMN118" s="7"/>
      <c r="AMO118" s="7"/>
      <c r="AMP118" s="7"/>
      <c r="AMQ118" s="7"/>
      <c r="AMR118" s="7"/>
      <c r="AMS118" s="7"/>
      <c r="AMT118" s="7"/>
      <c r="AMU118" s="7"/>
      <c r="AMV118" s="7"/>
      <c r="AMW118" s="7"/>
      <c r="AMX118" s="7"/>
      <c r="AMY118" s="7"/>
      <c r="AMZ118" s="7"/>
      <c r="ANA118" s="7"/>
      <c r="ANB118" s="7"/>
      <c r="ANC118" s="100"/>
      <c r="AND118" s="100"/>
      <c r="ANE118" s="100"/>
      <c r="ANF118" s="101"/>
      <c r="ANG118" s="12"/>
      <c r="ANH118" s="12"/>
      <c r="ANI118" s="101"/>
      <c r="ANJ118" s="101"/>
      <c r="ANK118" s="11"/>
      <c r="ANL118" s="11"/>
      <c r="ANM118" s="102"/>
      <c r="ANN118" s="100"/>
      <c r="ANO118" s="103"/>
      <c r="ANP118" s="104"/>
      <c r="ANQ118" s="99"/>
      <c r="ANR118" s="100"/>
      <c r="ANS118" s="100"/>
      <c r="ANT118" s="100"/>
      <c r="ANU118" s="100"/>
      <c r="ANV118" s="101"/>
      <c r="ANW118" s="12"/>
      <c r="ANX118" s="12"/>
      <c r="ANY118" s="101"/>
      <c r="ANZ118" s="101"/>
      <c r="AOA118" s="11"/>
      <c r="AOB118" s="11"/>
      <c r="AOC118" s="102"/>
      <c r="AOD118" s="100"/>
      <c r="AOE118" s="103"/>
      <c r="AOF118" s="104"/>
      <c r="AOG118" s="99"/>
      <c r="AOH118" s="100"/>
      <c r="AOI118" s="100"/>
      <c r="AOJ118" s="100"/>
      <c r="AOK118" s="100"/>
      <c r="AOL118" s="101"/>
      <c r="AOM118" s="12"/>
      <c r="AON118" s="12"/>
      <c r="AOO118" s="101"/>
      <c r="AOP118" s="101"/>
      <c r="AOQ118" s="11"/>
      <c r="AOR118" s="11"/>
      <c r="AOS118" s="102"/>
      <c r="AOT118" s="100"/>
      <c r="AOU118" s="103"/>
      <c r="AOV118" s="104"/>
      <c r="AOW118" s="99"/>
      <c r="AOX118" s="100"/>
      <c r="AOY118" s="100"/>
      <c r="AOZ118" s="100"/>
      <c r="APA118" s="100"/>
      <c r="APB118" s="101"/>
      <c r="APC118" s="12"/>
      <c r="APD118" s="12"/>
      <c r="APE118" s="101"/>
      <c r="APF118" s="101"/>
      <c r="APG118" s="11"/>
      <c r="APH118" s="11"/>
      <c r="API118" s="102"/>
      <c r="APJ118" s="100"/>
      <c r="APK118" s="103"/>
      <c r="APL118" s="104"/>
      <c r="APM118" s="99"/>
      <c r="APN118" s="100"/>
      <c r="APO118" s="100"/>
      <c r="APP118" s="100"/>
      <c r="APQ118" s="100"/>
      <c r="APR118" s="101"/>
      <c r="APS118" s="12"/>
      <c r="APT118" s="12"/>
      <c r="APU118" s="101"/>
      <c r="APV118" s="101"/>
      <c r="APW118" s="11"/>
      <c r="APX118" s="11"/>
      <c r="APY118" s="102"/>
      <c r="APZ118" s="100"/>
      <c r="AQA118" s="103"/>
      <c r="AQB118" s="104"/>
      <c r="AQC118" s="99"/>
      <c r="AQD118" s="100"/>
      <c r="AQE118" s="100"/>
      <c r="AQF118" s="100"/>
      <c r="AQG118" s="100"/>
      <c r="AQH118" s="101"/>
      <c r="AQI118" s="12"/>
      <c r="AQJ118" s="12"/>
      <c r="AQK118" s="101"/>
      <c r="AQL118" s="101"/>
      <c r="AQM118" s="11"/>
      <c r="AQN118" s="11"/>
      <c r="AQO118" s="102"/>
      <c r="AQP118" s="100"/>
      <c r="AQQ118" s="103"/>
      <c r="AQR118" s="104"/>
      <c r="AQS118" s="99"/>
      <c r="AQT118" s="100"/>
      <c r="AQU118" s="100"/>
      <c r="AQV118" s="100"/>
      <c r="AQW118" s="100"/>
      <c r="AQX118" s="101"/>
      <c r="AQY118" s="12"/>
      <c r="AQZ118" s="12"/>
      <c r="ARA118" s="101"/>
      <c r="ARB118" s="101"/>
      <c r="ARC118" s="11"/>
      <c r="ARD118" s="11"/>
      <c r="ARE118" s="102"/>
      <c r="ARF118" s="100"/>
      <c r="ARG118" s="103"/>
      <c r="ARH118" s="104"/>
      <c r="ARI118" s="99"/>
      <c r="ARJ118" s="100"/>
      <c r="ARK118" s="100"/>
      <c r="ARL118" s="100"/>
      <c r="ARM118" s="100"/>
      <c r="ARN118" s="101"/>
      <c r="ARO118" s="12"/>
      <c r="ARP118" s="12"/>
      <c r="ARQ118" s="101"/>
      <c r="ARR118" s="101"/>
      <c r="ARS118" s="11"/>
      <c r="ART118" s="11"/>
      <c r="ARU118" s="102"/>
      <c r="ARV118" s="100"/>
      <c r="ARW118" s="103"/>
      <c r="ARX118" s="104"/>
      <c r="ARY118" s="99"/>
      <c r="ARZ118" s="100"/>
      <c r="ASA118" s="100"/>
      <c r="ASB118" s="100"/>
      <c r="ASC118" s="100"/>
      <c r="ASD118" s="101"/>
      <c r="ASE118" s="12"/>
      <c r="ASF118" s="12"/>
      <c r="ASG118" s="101"/>
      <c r="ASH118" s="101"/>
      <c r="ASI118" s="11"/>
      <c r="ASJ118" s="11"/>
      <c r="ASK118" s="102"/>
      <c r="ASL118" s="100"/>
      <c r="ASM118" s="103"/>
      <c r="ASN118" s="104"/>
      <c r="ASO118" s="99"/>
      <c r="ASP118" s="100"/>
      <c r="ASQ118" s="100"/>
      <c r="ASR118" s="100"/>
      <c r="ASS118" s="100"/>
      <c r="AST118" s="101"/>
      <c r="ASU118" s="12"/>
      <c r="ASV118" s="12"/>
      <c r="ASW118" s="101"/>
      <c r="ASX118" s="101"/>
      <c r="ASY118" s="11"/>
      <c r="ASZ118" s="11"/>
      <c r="ATA118" s="102"/>
      <c r="ATB118" s="100"/>
      <c r="ATC118" s="103"/>
      <c r="ATD118" s="104"/>
      <c r="ATE118" s="99"/>
      <c r="ATF118" s="100"/>
      <c r="ATG118" s="100"/>
      <c r="ATH118" s="100"/>
      <c r="ATI118" s="100"/>
      <c r="ATJ118" s="101"/>
      <c r="ATK118" s="12"/>
      <c r="ATL118" s="12"/>
      <c r="ATM118" s="101"/>
      <c r="ATN118" s="101"/>
      <c r="ATO118" s="11"/>
      <c r="ATP118" s="11"/>
      <c r="ATQ118" s="102"/>
      <c r="ATR118" s="100"/>
      <c r="ATS118" s="103"/>
      <c r="ATT118" s="104"/>
      <c r="ATU118" s="99"/>
      <c r="ATV118" s="100"/>
      <c r="ATW118" s="100"/>
      <c r="ATX118" s="100"/>
      <c r="ATY118" s="100"/>
      <c r="ATZ118" s="101"/>
      <c r="AUA118" s="12"/>
      <c r="AUB118" s="12"/>
      <c r="AUC118" s="101"/>
      <c r="AUD118" s="101"/>
      <c r="AUE118" s="11"/>
      <c r="AUF118" s="11"/>
      <c r="AUG118" s="102"/>
      <c r="AUH118" s="100"/>
      <c r="AUI118" s="103"/>
      <c r="AUJ118" s="104"/>
      <c r="AUK118" s="99"/>
      <c r="AUL118" s="100"/>
      <c r="AUM118" s="100"/>
      <c r="AUN118" s="100"/>
      <c r="AUO118" s="100"/>
      <c r="AUP118" s="101"/>
      <c r="AUQ118" s="12"/>
      <c r="AUR118" s="12"/>
      <c r="AUS118" s="101"/>
      <c r="AUT118" s="101"/>
      <c r="AUU118" s="11"/>
      <c r="AUV118" s="11"/>
      <c r="AUW118" s="102"/>
      <c r="AUX118" s="100"/>
      <c r="AUY118" s="103"/>
      <c r="AUZ118" s="104"/>
      <c r="AVA118" s="99"/>
      <c r="AVB118" s="100"/>
      <c r="AVC118" s="100"/>
      <c r="AVD118" s="100"/>
      <c r="AVE118" s="100"/>
      <c r="AVF118" s="101"/>
      <c r="AVG118" s="12"/>
      <c r="AVH118" s="12"/>
      <c r="AVI118" s="101"/>
      <c r="AVJ118" s="101"/>
      <c r="AVK118" s="11"/>
      <c r="AVL118" s="11"/>
      <c r="AVM118" s="102"/>
      <c r="AVN118" s="100"/>
      <c r="AVO118" s="103"/>
      <c r="AVP118" s="104"/>
      <c r="AVQ118" s="99"/>
      <c r="AVR118" s="100"/>
      <c r="AVS118" s="100"/>
      <c r="AVT118" s="100"/>
      <c r="AVU118" s="100"/>
      <c r="AVV118" s="101"/>
      <c r="AVW118" s="12"/>
      <c r="AVX118" s="12"/>
      <c r="AVY118" s="101"/>
      <c r="AVZ118" s="101"/>
      <c r="AWA118" s="11"/>
      <c r="AWB118" s="11"/>
      <c r="AWC118" s="102"/>
      <c r="AWD118" s="100"/>
      <c r="AWE118" s="103"/>
      <c r="AWF118" s="104"/>
      <c r="AWG118" s="99"/>
      <c r="AWH118" s="100"/>
      <c r="AWI118" s="100"/>
      <c r="AWJ118" s="100"/>
      <c r="AWK118" s="100"/>
      <c r="AWL118" s="101"/>
      <c r="AWM118" s="12"/>
      <c r="AWN118" s="12"/>
      <c r="AWO118" s="101"/>
      <c r="AWP118" s="101"/>
      <c r="AWQ118" s="11"/>
      <c r="AWR118" s="11"/>
      <c r="AWS118" s="102"/>
      <c r="AWT118" s="100"/>
      <c r="AWU118" s="103"/>
      <c r="AWV118" s="104"/>
      <c r="AWW118" s="99"/>
      <c r="AWX118" s="100"/>
      <c r="AWY118" s="100"/>
      <c r="AWZ118" s="100"/>
      <c r="AXA118" s="100"/>
      <c r="AXB118" s="101"/>
      <c r="AXC118" s="12"/>
      <c r="AXD118" s="12"/>
      <c r="AXE118" s="101"/>
      <c r="AXF118" s="101"/>
      <c r="AXG118" s="11"/>
      <c r="AXH118" s="11"/>
      <c r="AXI118" s="102"/>
      <c r="AXJ118" s="100"/>
      <c r="AXK118" s="103"/>
      <c r="AXL118" s="104"/>
      <c r="AXM118" s="99"/>
      <c r="AXN118" s="100"/>
      <c r="AXO118" s="100"/>
      <c r="AXP118" s="100"/>
      <c r="AXQ118" s="100"/>
      <c r="AXR118" s="101"/>
      <c r="AXS118" s="12"/>
      <c r="AXT118" s="12"/>
      <c r="AXU118" s="101"/>
      <c r="AXV118" s="101"/>
      <c r="AXW118" s="11"/>
      <c r="AXX118" s="11"/>
      <c r="AXY118" s="102"/>
      <c r="AXZ118" s="100"/>
      <c r="AYA118" s="103"/>
      <c r="AYB118" s="104"/>
      <c r="AYC118" s="99"/>
      <c r="AYD118" s="100"/>
      <c r="AYE118" s="100"/>
      <c r="AYF118" s="100"/>
      <c r="AYG118" s="100"/>
      <c r="AYH118" s="101"/>
      <c r="AYI118" s="12"/>
      <c r="AYJ118" s="12"/>
      <c r="AYK118" s="101"/>
      <c r="AYL118" s="101"/>
      <c r="AYM118" s="11"/>
      <c r="AYN118" s="11"/>
      <c r="AYO118" s="102"/>
      <c r="AYP118" s="100"/>
      <c r="AYQ118" s="103"/>
      <c r="AYR118" s="104"/>
      <c r="AYS118" s="99"/>
      <c r="AYT118" s="100"/>
      <c r="AYU118" s="100"/>
      <c r="AYV118" s="100"/>
      <c r="AYW118" s="100"/>
      <c r="AYX118" s="101"/>
      <c r="AYY118" s="12"/>
      <c r="AYZ118" s="12"/>
      <c r="AZA118" s="101"/>
      <c r="AZB118" s="101"/>
      <c r="AZC118" s="11"/>
      <c r="AZD118" s="11"/>
      <c r="AZE118" s="102"/>
      <c r="AZF118" s="100"/>
      <c r="AZG118" s="103"/>
      <c r="AZH118" s="104"/>
      <c r="AZI118" s="99"/>
      <c r="AZJ118" s="100"/>
      <c r="AZK118" s="100"/>
      <c r="AZL118" s="100"/>
      <c r="AZM118" s="100"/>
      <c r="AZN118" s="101"/>
      <c r="AZO118" s="12"/>
      <c r="AZP118" s="12"/>
      <c r="AZQ118" s="101"/>
      <c r="AZR118" s="101"/>
      <c r="AZS118" s="11"/>
      <c r="AZT118" s="11"/>
      <c r="AZU118" s="102"/>
      <c r="AZV118" s="100"/>
      <c r="AZW118" s="103"/>
      <c r="AZX118" s="104"/>
      <c r="AZY118" s="99"/>
      <c r="AZZ118" s="100"/>
      <c r="BAA118" s="100"/>
      <c r="BAB118" s="100"/>
      <c r="BAC118" s="100"/>
      <c r="BAD118" s="101"/>
      <c r="BAE118" s="12"/>
      <c r="BAF118" s="12"/>
      <c r="BAG118" s="101"/>
      <c r="BAH118" s="101"/>
      <c r="BAI118" s="11"/>
      <c r="BAJ118" s="11"/>
      <c r="BAK118" s="102"/>
      <c r="BAL118" s="100"/>
      <c r="BAM118" s="103"/>
      <c r="BAN118" s="104"/>
      <c r="BAO118" s="99"/>
      <c r="BAP118" s="100"/>
      <c r="BAQ118" s="100"/>
      <c r="BAR118" s="100"/>
      <c r="BAS118" s="100"/>
      <c r="BAT118" s="101"/>
      <c r="BAU118" s="12"/>
      <c r="BAV118" s="12"/>
      <c r="BAW118" s="101"/>
      <c r="BAX118" s="101"/>
      <c r="BAY118" s="11"/>
      <c r="BAZ118" s="11"/>
      <c r="BBA118" s="102"/>
      <c r="BBB118" s="100"/>
      <c r="BBC118" s="103"/>
      <c r="BBD118" s="104"/>
      <c r="BBE118" s="99"/>
      <c r="BBF118" s="100"/>
      <c r="BBG118" s="100"/>
      <c r="BBH118" s="100"/>
      <c r="BBI118" s="100"/>
      <c r="BBJ118" s="101"/>
      <c r="BBK118" s="12"/>
      <c r="BBL118" s="12"/>
      <c r="BBM118" s="101"/>
      <c r="BBN118" s="101"/>
      <c r="BBO118" s="11"/>
      <c r="BBP118" s="11"/>
      <c r="BBQ118" s="102"/>
      <c r="BBR118" s="100"/>
      <c r="BBS118" s="103"/>
      <c r="BBT118" s="104"/>
      <c r="BBU118" s="99"/>
      <c r="BBV118" s="100"/>
      <c r="BBW118" s="100"/>
      <c r="BBX118" s="100"/>
      <c r="BBY118" s="100"/>
      <c r="BBZ118" s="101"/>
      <c r="BCA118" s="12"/>
      <c r="BCB118" s="12"/>
      <c r="BCC118" s="101"/>
      <c r="BCD118" s="101"/>
      <c r="BCE118" s="11"/>
      <c r="BCF118" s="11"/>
      <c r="BCG118" s="102"/>
      <c r="BCH118" s="100"/>
      <c r="BCI118" s="103"/>
      <c r="BCJ118" s="104"/>
      <c r="BCK118" s="99"/>
      <c r="BCL118" s="100"/>
      <c r="BCM118" s="100"/>
      <c r="BCN118" s="100"/>
      <c r="BCO118" s="100"/>
      <c r="BCP118" s="101"/>
      <c r="BCQ118" s="12"/>
      <c r="BCR118" s="12"/>
      <c r="BCS118" s="101"/>
      <c r="BCT118" s="101"/>
      <c r="BCU118" s="11"/>
      <c r="BCV118" s="11"/>
      <c r="BCW118" s="102"/>
      <c r="BCX118" s="100"/>
      <c r="BCY118" s="103"/>
      <c r="BCZ118" s="104"/>
      <c r="BDA118" s="99"/>
      <c r="BDB118" s="100"/>
      <c r="BDC118" s="100"/>
      <c r="BDD118" s="100"/>
      <c r="BDE118" s="100"/>
      <c r="BDF118" s="101"/>
      <c r="BDG118" s="12"/>
      <c r="BDH118" s="12"/>
      <c r="BDI118" s="101"/>
      <c r="BDJ118" s="101"/>
      <c r="BDK118" s="11"/>
      <c r="BDL118" s="11"/>
      <c r="BDM118" s="102"/>
      <c r="BDN118" s="100"/>
      <c r="BDO118" s="103"/>
      <c r="BDP118" s="104"/>
      <c r="BDQ118" s="99"/>
      <c r="BDR118" s="100"/>
      <c r="BDS118" s="100"/>
      <c r="BDT118" s="100"/>
      <c r="BDU118" s="100"/>
      <c r="BDV118" s="101"/>
      <c r="BDW118" s="12"/>
      <c r="BDX118" s="12"/>
      <c r="BDY118" s="101"/>
      <c r="BDZ118" s="101"/>
      <c r="BEA118" s="11"/>
      <c r="BEB118" s="11"/>
      <c r="BEC118" s="102"/>
      <c r="BED118" s="100"/>
      <c r="BEE118" s="103"/>
      <c r="BEF118" s="104"/>
      <c r="BEG118" s="99"/>
      <c r="BEH118" s="100"/>
      <c r="BEI118" s="100"/>
      <c r="BEJ118" s="100"/>
      <c r="BEK118" s="100"/>
      <c r="BEL118" s="101"/>
      <c r="BEM118" s="12"/>
      <c r="BEN118" s="12"/>
      <c r="BEO118" s="101"/>
      <c r="BEP118" s="101"/>
      <c r="BEQ118" s="11"/>
      <c r="BER118" s="11"/>
      <c r="BES118" s="102"/>
      <c r="BET118" s="100"/>
      <c r="BEU118" s="103"/>
      <c r="BEV118" s="104"/>
      <c r="BEW118" s="99"/>
      <c r="BEX118" s="100"/>
      <c r="BEY118" s="100"/>
      <c r="BEZ118" s="100"/>
      <c r="BFA118" s="100"/>
      <c r="BFB118" s="101"/>
      <c r="BFC118" s="12"/>
      <c r="BFD118" s="12"/>
      <c r="BFE118" s="101"/>
      <c r="BFF118" s="101"/>
      <c r="BFG118" s="11"/>
      <c r="BFH118" s="11"/>
      <c r="BFI118" s="102"/>
      <c r="BFJ118" s="100"/>
      <c r="BFK118" s="103"/>
      <c r="BFL118" s="104"/>
      <c r="BFM118" s="99"/>
      <c r="BFN118" s="100"/>
      <c r="BFO118" s="100"/>
      <c r="BFP118" s="100"/>
      <c r="BFQ118" s="100"/>
      <c r="BFR118" s="101"/>
      <c r="BFS118" s="12"/>
      <c r="BFT118" s="12"/>
      <c r="BFU118" s="101"/>
      <c r="BFV118" s="101"/>
      <c r="BFW118" s="11"/>
      <c r="BFX118" s="11"/>
      <c r="BFY118" s="102"/>
      <c r="BFZ118" s="100"/>
      <c r="BGA118" s="103"/>
      <c r="BGB118" s="104"/>
      <c r="BGC118" s="99"/>
      <c r="BGD118" s="100"/>
      <c r="BGE118" s="100"/>
      <c r="BGF118" s="100"/>
      <c r="BGG118" s="100"/>
      <c r="BGH118" s="101"/>
      <c r="BGI118" s="12"/>
      <c r="BGJ118" s="12"/>
      <c r="BGK118" s="101"/>
      <c r="BGL118" s="101"/>
      <c r="BGM118" s="11"/>
      <c r="BGN118" s="11"/>
      <c r="BGO118" s="102"/>
      <c r="BGP118" s="100"/>
      <c r="BGQ118" s="103"/>
      <c r="BGR118" s="104"/>
      <c r="BGS118" s="99"/>
      <c r="BGT118" s="100"/>
      <c r="BGU118" s="100"/>
      <c r="BGV118" s="100"/>
      <c r="BGW118" s="100"/>
      <c r="BGX118" s="101"/>
      <c r="BGY118" s="12"/>
      <c r="BGZ118" s="12"/>
      <c r="BHA118" s="101"/>
      <c r="BHB118" s="101"/>
      <c r="BHC118" s="11"/>
      <c r="BHD118" s="11"/>
      <c r="BHE118" s="102"/>
      <c r="BHF118" s="100"/>
      <c r="BHG118" s="103"/>
      <c r="BHH118" s="104"/>
      <c r="BHI118" s="99"/>
      <c r="BHJ118" s="100"/>
      <c r="BHK118" s="100"/>
      <c r="BHL118" s="100"/>
      <c r="BHM118" s="100"/>
      <c r="BHN118" s="101"/>
      <c r="BHO118" s="12"/>
      <c r="BHP118" s="12"/>
      <c r="BHQ118" s="101"/>
      <c r="BHR118" s="101"/>
      <c r="BHS118" s="11"/>
      <c r="BHT118" s="11"/>
      <c r="BHU118" s="102"/>
      <c r="BHV118" s="100"/>
      <c r="BHW118" s="103"/>
      <c r="BHX118" s="104"/>
      <c r="BHY118" s="99"/>
      <c r="BHZ118" s="100"/>
      <c r="BIA118" s="100"/>
      <c r="BIB118" s="100"/>
      <c r="BIC118" s="100"/>
      <c r="BID118" s="101"/>
      <c r="BIE118" s="12"/>
      <c r="BIF118" s="12"/>
      <c r="BIG118" s="101"/>
      <c r="BIH118" s="101"/>
      <c r="BII118" s="11"/>
      <c r="BIJ118" s="11"/>
      <c r="BIK118" s="102"/>
      <c r="BIL118" s="100"/>
      <c r="BIM118" s="103"/>
      <c r="BIN118" s="104"/>
      <c r="BIO118" s="99"/>
      <c r="BIP118" s="100"/>
      <c r="BIQ118" s="100"/>
      <c r="BIR118" s="100"/>
      <c r="BIS118" s="100"/>
      <c r="BIT118" s="101"/>
      <c r="BIU118" s="12"/>
      <c r="BIV118" s="12"/>
      <c r="BIW118" s="101"/>
      <c r="BIX118" s="101"/>
      <c r="BIY118" s="11"/>
      <c r="BIZ118" s="11"/>
      <c r="BJA118" s="102"/>
      <c r="BJB118" s="100"/>
      <c r="BJC118" s="103"/>
      <c r="BJD118" s="104"/>
      <c r="BJE118" s="99"/>
      <c r="BJF118" s="100"/>
      <c r="BJG118" s="100"/>
      <c r="BJH118" s="100"/>
      <c r="BJI118" s="100"/>
      <c r="BJJ118" s="101"/>
      <c r="BJK118" s="12"/>
      <c r="BJL118" s="12"/>
      <c r="BJM118" s="101"/>
      <c r="BJN118" s="101"/>
      <c r="BJO118" s="11"/>
      <c r="BJP118" s="11"/>
      <c r="BJQ118" s="102"/>
      <c r="BJR118" s="100"/>
      <c r="BJS118" s="103"/>
      <c r="BJT118" s="104"/>
      <c r="BJU118" s="99"/>
      <c r="BJV118" s="100"/>
      <c r="BJW118" s="100"/>
      <c r="BJX118" s="100"/>
      <c r="BJY118" s="100"/>
      <c r="BJZ118" s="101"/>
      <c r="BKA118" s="12"/>
      <c r="BKB118" s="12"/>
      <c r="BKC118" s="101"/>
      <c r="BKD118" s="101"/>
      <c r="BKE118" s="11"/>
      <c r="BKF118" s="11"/>
      <c r="BKG118" s="102"/>
      <c r="BKH118" s="100"/>
      <c r="BKI118" s="103"/>
      <c r="BKJ118" s="104"/>
      <c r="BKK118" s="99"/>
      <c r="BKL118" s="100"/>
      <c r="BKM118" s="100"/>
      <c r="BKN118" s="100"/>
      <c r="BKO118" s="100"/>
      <c r="BKP118" s="101"/>
      <c r="BKQ118" s="12"/>
      <c r="BKR118" s="12"/>
      <c r="BKS118" s="101"/>
      <c r="BKT118" s="101"/>
      <c r="BKU118" s="11"/>
      <c r="BKV118" s="11"/>
      <c r="BKW118" s="102"/>
      <c r="BKX118" s="100"/>
      <c r="BKY118" s="103"/>
      <c r="BKZ118" s="104"/>
      <c r="BLA118" s="99"/>
      <c r="BLB118" s="100"/>
      <c r="BLC118" s="100"/>
      <c r="BLD118" s="100"/>
      <c r="BLE118" s="100"/>
      <c r="BLF118" s="101"/>
      <c r="BLG118" s="12"/>
      <c r="BLH118" s="12"/>
      <c r="BLI118" s="101"/>
      <c r="BLJ118" s="101"/>
      <c r="BLK118" s="11"/>
      <c r="BLL118" s="11"/>
      <c r="BLM118" s="102"/>
      <c r="BLN118" s="100"/>
      <c r="BLO118" s="103"/>
      <c r="BLP118" s="104"/>
      <c r="BLQ118" s="99"/>
      <c r="BLR118" s="100"/>
      <c r="BLS118" s="100"/>
      <c r="BLT118" s="100"/>
      <c r="BLU118" s="100"/>
      <c r="BLV118" s="101"/>
      <c r="BLW118" s="12"/>
      <c r="BLX118" s="12"/>
      <c r="BLY118" s="101"/>
      <c r="BLZ118" s="101"/>
      <c r="BMA118" s="11"/>
      <c r="BMB118" s="11"/>
      <c r="BMC118" s="102"/>
      <c r="BMD118" s="100"/>
      <c r="BME118" s="103"/>
      <c r="BMF118" s="104"/>
      <c r="BMG118" s="99"/>
      <c r="BMH118" s="100"/>
      <c r="BMI118" s="100"/>
      <c r="BMJ118" s="100"/>
      <c r="BMK118" s="100"/>
      <c r="BML118" s="101"/>
      <c r="BMM118" s="12"/>
      <c r="BMN118" s="12"/>
      <c r="BMO118" s="101"/>
      <c r="BMP118" s="101"/>
      <c r="BMQ118" s="11"/>
      <c r="BMR118" s="11"/>
      <c r="BMS118" s="102"/>
      <c r="BMT118" s="100"/>
      <c r="BMU118" s="103"/>
      <c r="BMV118" s="104"/>
      <c r="BMW118" s="99"/>
      <c r="BMX118" s="100"/>
      <c r="BMY118" s="100"/>
      <c r="BMZ118" s="100"/>
      <c r="BNA118" s="100"/>
      <c r="BNB118" s="101"/>
      <c r="BNC118" s="12"/>
      <c r="BND118" s="12"/>
      <c r="BNE118" s="101"/>
      <c r="BNF118" s="101"/>
      <c r="BNG118" s="11"/>
      <c r="BNH118" s="11"/>
      <c r="BNI118" s="102"/>
      <c r="BNJ118" s="100"/>
      <c r="BNK118" s="103"/>
      <c r="BNL118" s="104"/>
      <c r="BNM118" s="99"/>
      <c r="BNN118" s="100"/>
      <c r="BNO118" s="100"/>
      <c r="BNP118" s="100"/>
      <c r="BNQ118" s="100"/>
      <c r="BNR118" s="101"/>
      <c r="BNS118" s="12"/>
      <c r="BNT118" s="12"/>
      <c r="BNU118" s="101"/>
      <c r="BNV118" s="101"/>
      <c r="BNW118" s="11"/>
      <c r="BNX118" s="11"/>
      <c r="BNY118" s="102"/>
      <c r="BNZ118" s="100"/>
      <c r="BOA118" s="103"/>
      <c r="BOB118" s="104"/>
      <c r="BOC118" s="99"/>
      <c r="BOD118" s="100"/>
      <c r="BOE118" s="100"/>
      <c r="BOF118" s="100"/>
      <c r="BOG118" s="100"/>
      <c r="BOH118" s="101"/>
      <c r="BOI118" s="12"/>
      <c r="BOJ118" s="12"/>
      <c r="BOK118" s="101"/>
      <c r="BOL118" s="101"/>
      <c r="BOM118" s="11"/>
      <c r="BON118" s="11"/>
      <c r="BOO118" s="102"/>
      <c r="BOP118" s="100"/>
      <c r="BOQ118" s="103"/>
      <c r="BOR118" s="104"/>
      <c r="BOS118" s="99"/>
      <c r="BOT118" s="100"/>
      <c r="BOU118" s="100"/>
      <c r="BOV118" s="100"/>
      <c r="BOW118" s="100"/>
      <c r="BOX118" s="101"/>
      <c r="BOY118" s="12"/>
      <c r="BOZ118" s="12"/>
      <c r="BPA118" s="101"/>
      <c r="BPB118" s="101"/>
      <c r="BPC118" s="11"/>
      <c r="BPD118" s="11"/>
      <c r="BPE118" s="102"/>
      <c r="BPF118" s="100"/>
      <c r="BPG118" s="103"/>
      <c r="BPH118" s="104"/>
      <c r="BPI118" s="99"/>
      <c r="BPJ118" s="100"/>
      <c r="BPK118" s="100"/>
      <c r="BPL118" s="100"/>
      <c r="BPM118" s="100"/>
      <c r="BPN118" s="101"/>
      <c r="BPO118" s="12"/>
      <c r="BPP118" s="12"/>
      <c r="BPQ118" s="101"/>
      <c r="BPR118" s="101"/>
      <c r="BPS118" s="11"/>
      <c r="BPT118" s="11"/>
      <c r="BPU118" s="102"/>
      <c r="BPV118" s="100"/>
      <c r="BPW118" s="103"/>
      <c r="BPX118" s="104"/>
      <c r="BPY118" s="99"/>
      <c r="BPZ118" s="100"/>
      <c r="BQA118" s="100"/>
      <c r="BQB118" s="100"/>
      <c r="BQC118" s="100"/>
      <c r="BQD118" s="101"/>
      <c r="BQE118" s="12"/>
      <c r="BQF118" s="12"/>
      <c r="BQG118" s="101"/>
      <c r="BQH118" s="101"/>
      <c r="BQI118" s="11"/>
      <c r="BQJ118" s="11"/>
      <c r="BQK118" s="102"/>
      <c r="BQL118" s="100"/>
      <c r="BQM118" s="103"/>
      <c r="BQN118" s="104"/>
      <c r="BQO118" s="99"/>
      <c r="BQP118" s="100"/>
      <c r="BQQ118" s="100"/>
      <c r="BQR118" s="100"/>
      <c r="BQS118" s="100"/>
      <c r="BQT118" s="101"/>
      <c r="BQU118" s="12"/>
      <c r="BQV118" s="12"/>
      <c r="BQW118" s="101"/>
      <c r="BQX118" s="101"/>
      <c r="BQY118" s="11"/>
      <c r="BQZ118" s="11"/>
      <c r="BRA118" s="102"/>
      <c r="BRB118" s="100"/>
      <c r="BRC118" s="103"/>
      <c r="BRD118" s="104"/>
      <c r="BRE118" s="99"/>
      <c r="BRF118" s="100"/>
      <c r="BRG118" s="100"/>
      <c r="BRH118" s="100"/>
      <c r="BRI118" s="100"/>
      <c r="BRJ118" s="101"/>
      <c r="BRK118" s="12"/>
      <c r="BRL118" s="12"/>
      <c r="BRM118" s="101"/>
      <c r="BRN118" s="101"/>
      <c r="BRO118" s="11"/>
      <c r="BRP118" s="11"/>
      <c r="BRQ118" s="102"/>
      <c r="BRR118" s="100"/>
      <c r="BRS118" s="103"/>
      <c r="BRT118" s="104"/>
      <c r="BRU118" s="99"/>
      <c r="BRV118" s="100"/>
      <c r="BRW118" s="100"/>
      <c r="BRX118" s="100"/>
      <c r="BRY118" s="100"/>
      <c r="BRZ118" s="101"/>
      <c r="BSA118" s="12"/>
      <c r="BSB118" s="12"/>
      <c r="BSC118" s="101"/>
      <c r="BSD118" s="101"/>
      <c r="BSE118" s="11"/>
      <c r="BSF118" s="11"/>
      <c r="BSG118" s="102"/>
      <c r="BSH118" s="100"/>
      <c r="BSI118" s="103"/>
      <c r="BSJ118" s="104"/>
      <c r="BSK118" s="99"/>
      <c r="BSL118" s="100"/>
      <c r="BSM118" s="100"/>
      <c r="BSN118" s="100"/>
      <c r="BSO118" s="100"/>
      <c r="BSP118" s="101"/>
      <c r="BSQ118" s="12"/>
      <c r="BSR118" s="12"/>
      <c r="BSS118" s="101"/>
      <c r="BST118" s="101"/>
      <c r="BSU118" s="11"/>
      <c r="BSV118" s="11"/>
      <c r="BSW118" s="102"/>
      <c r="BSX118" s="100"/>
      <c r="BSY118" s="103"/>
      <c r="BSZ118" s="104"/>
      <c r="BTA118" s="99"/>
      <c r="BTB118" s="100"/>
      <c r="BTC118" s="100"/>
      <c r="BTD118" s="100"/>
      <c r="BTE118" s="100"/>
      <c r="BTF118" s="101"/>
      <c r="BTG118" s="12"/>
      <c r="BTH118" s="12"/>
      <c r="BTI118" s="101"/>
      <c r="BTJ118" s="101"/>
      <c r="BTK118" s="11"/>
      <c r="BTL118" s="11"/>
      <c r="BTM118" s="102"/>
      <c r="BTN118" s="100"/>
      <c r="BTO118" s="103"/>
      <c r="BTP118" s="104"/>
      <c r="BTQ118" s="99"/>
      <c r="BTR118" s="100"/>
      <c r="BTS118" s="100"/>
      <c r="BTT118" s="100"/>
      <c r="BTU118" s="100"/>
      <c r="BTV118" s="101"/>
      <c r="BTW118" s="12"/>
      <c r="BTX118" s="12"/>
      <c r="BTY118" s="101"/>
      <c r="BTZ118" s="101"/>
      <c r="BUA118" s="11"/>
      <c r="BUB118" s="11"/>
      <c r="BUC118" s="102"/>
      <c r="BUD118" s="100"/>
      <c r="BUE118" s="103"/>
      <c r="BUF118" s="104"/>
      <c r="BUG118" s="99"/>
      <c r="BUH118" s="100"/>
      <c r="BUI118" s="100"/>
      <c r="BUJ118" s="100"/>
      <c r="BUK118" s="100"/>
      <c r="BUL118" s="101"/>
      <c r="BUM118" s="12"/>
      <c r="BUN118" s="12"/>
      <c r="BUO118" s="101"/>
      <c r="BUP118" s="101"/>
      <c r="BUQ118" s="11"/>
      <c r="BUR118" s="11"/>
      <c r="BUS118" s="102"/>
      <c r="BUT118" s="100"/>
      <c r="BUU118" s="103"/>
      <c r="BUV118" s="104"/>
      <c r="BUW118" s="99"/>
      <c r="BUX118" s="100"/>
      <c r="BUY118" s="100"/>
      <c r="BUZ118" s="100"/>
      <c r="BVA118" s="100"/>
      <c r="BVB118" s="101"/>
      <c r="BVC118" s="12"/>
      <c r="BVD118" s="12"/>
      <c r="BVE118" s="101"/>
      <c r="BVF118" s="101"/>
      <c r="BVG118" s="11"/>
      <c r="BVH118" s="11"/>
      <c r="BVI118" s="102"/>
      <c r="BVJ118" s="100"/>
      <c r="BVK118" s="103"/>
      <c r="BVL118" s="104"/>
      <c r="BVM118" s="99"/>
      <c r="BVN118" s="100"/>
      <c r="BVO118" s="100"/>
      <c r="BVP118" s="100"/>
      <c r="BVQ118" s="100"/>
      <c r="BVR118" s="101"/>
      <c r="BVS118" s="12"/>
      <c r="BVT118" s="12"/>
      <c r="BVU118" s="101"/>
      <c r="BVV118" s="101"/>
      <c r="BVW118" s="11"/>
      <c r="BVX118" s="11"/>
      <c r="BVY118" s="102"/>
      <c r="BVZ118" s="100"/>
      <c r="BWA118" s="103"/>
      <c r="BWB118" s="104"/>
      <c r="BWC118" s="99"/>
      <c r="BWD118" s="100"/>
      <c r="BWE118" s="100"/>
      <c r="BWF118" s="100"/>
      <c r="BWG118" s="100"/>
      <c r="BWH118" s="101"/>
      <c r="BWI118" s="12"/>
      <c r="BWJ118" s="12"/>
      <c r="BWK118" s="101"/>
      <c r="BWL118" s="101"/>
      <c r="BWM118" s="11"/>
      <c r="BWN118" s="11"/>
      <c r="BWO118" s="102"/>
      <c r="BWP118" s="100"/>
      <c r="BWQ118" s="103"/>
      <c r="BWR118" s="104"/>
      <c r="BWS118" s="99"/>
      <c r="BWT118" s="100"/>
      <c r="BWU118" s="100"/>
      <c r="BWV118" s="100"/>
      <c r="BWW118" s="100"/>
      <c r="BWX118" s="101"/>
      <c r="BWY118" s="12"/>
      <c r="BWZ118" s="12"/>
      <c r="BXA118" s="101"/>
      <c r="BXB118" s="101"/>
      <c r="BXC118" s="11"/>
      <c r="BXD118" s="11"/>
      <c r="BXE118" s="102"/>
      <c r="BXF118" s="100"/>
      <c r="BXG118" s="103"/>
      <c r="BXH118" s="104"/>
      <c r="BXI118" s="99"/>
      <c r="BXJ118" s="100"/>
      <c r="BXK118" s="100"/>
      <c r="BXL118" s="100"/>
      <c r="BXM118" s="100"/>
      <c r="BXN118" s="101"/>
      <c r="BXO118" s="12"/>
      <c r="BXP118" s="12"/>
      <c r="BXQ118" s="101"/>
      <c r="BXR118" s="101"/>
      <c r="BXS118" s="11"/>
      <c r="BXT118" s="11"/>
      <c r="BXU118" s="102"/>
      <c r="BXV118" s="100"/>
      <c r="BXW118" s="103"/>
      <c r="BXX118" s="104"/>
      <c r="BXY118" s="99"/>
      <c r="BXZ118" s="100"/>
      <c r="BYA118" s="100"/>
      <c r="BYB118" s="100"/>
      <c r="BYC118" s="100"/>
      <c r="BYD118" s="101"/>
      <c r="BYE118" s="12"/>
      <c r="BYF118" s="12"/>
      <c r="BYG118" s="101"/>
      <c r="BYH118" s="101"/>
      <c r="BYI118" s="11"/>
      <c r="BYJ118" s="11"/>
      <c r="BYK118" s="102"/>
      <c r="BYL118" s="100"/>
      <c r="BYM118" s="103"/>
      <c r="BYN118" s="104"/>
      <c r="BYO118" s="99"/>
      <c r="BYP118" s="100"/>
      <c r="BYQ118" s="100"/>
      <c r="BYR118" s="100"/>
      <c r="BYS118" s="100"/>
      <c r="BYT118" s="101"/>
      <c r="BYU118" s="12"/>
      <c r="BYV118" s="12"/>
      <c r="BYW118" s="101"/>
      <c r="BYX118" s="101"/>
      <c r="BYY118" s="11"/>
      <c r="BYZ118" s="11"/>
      <c r="BZA118" s="102"/>
      <c r="BZB118" s="100"/>
      <c r="BZC118" s="103"/>
      <c r="BZD118" s="104"/>
      <c r="BZE118" s="99"/>
      <c r="BZF118" s="100"/>
      <c r="BZG118" s="100"/>
      <c r="BZH118" s="100"/>
      <c r="BZI118" s="100"/>
      <c r="BZJ118" s="101"/>
      <c r="BZK118" s="12"/>
      <c r="BZL118" s="12"/>
      <c r="BZM118" s="101"/>
      <c r="BZN118" s="101"/>
      <c r="BZO118" s="11"/>
      <c r="BZP118" s="11"/>
      <c r="BZQ118" s="102"/>
      <c r="BZR118" s="100"/>
      <c r="BZS118" s="103"/>
      <c r="BZT118" s="104"/>
      <c r="BZU118" s="99"/>
      <c r="BZV118" s="100"/>
      <c r="BZW118" s="100"/>
      <c r="BZX118" s="100"/>
      <c r="BZY118" s="100"/>
      <c r="BZZ118" s="101"/>
      <c r="CAA118" s="12"/>
      <c r="CAB118" s="12"/>
      <c r="CAC118" s="101"/>
      <c r="CAD118" s="101"/>
      <c r="CAE118" s="11"/>
      <c r="CAF118" s="11"/>
      <c r="CAG118" s="102"/>
      <c r="CAH118" s="100"/>
      <c r="CAI118" s="103"/>
      <c r="CAJ118" s="104"/>
      <c r="CAK118" s="99"/>
      <c r="CAL118" s="100"/>
      <c r="CAM118" s="100"/>
      <c r="CAN118" s="100"/>
      <c r="CAO118" s="100"/>
      <c r="CAP118" s="101"/>
      <c r="CAQ118" s="12"/>
      <c r="CAR118" s="12"/>
      <c r="CAS118" s="101"/>
      <c r="CAT118" s="101"/>
      <c r="CAU118" s="11"/>
      <c r="CAV118" s="11"/>
      <c r="CAW118" s="102"/>
      <c r="CAX118" s="100"/>
      <c r="CAY118" s="103"/>
      <c r="CAZ118" s="104"/>
      <c r="CBA118" s="99"/>
      <c r="CBB118" s="100"/>
      <c r="CBC118" s="100"/>
      <c r="CBD118" s="100"/>
      <c r="CBE118" s="100"/>
      <c r="CBF118" s="101"/>
      <c r="CBG118" s="12"/>
      <c r="CBH118" s="12"/>
      <c r="CBI118" s="101"/>
      <c r="CBJ118" s="101"/>
      <c r="CBK118" s="11"/>
      <c r="CBL118" s="11"/>
      <c r="CBM118" s="102"/>
      <c r="CBN118" s="100"/>
      <c r="CBO118" s="103"/>
      <c r="CBP118" s="104"/>
      <c r="CBQ118" s="99"/>
      <c r="CBR118" s="100"/>
      <c r="CBS118" s="100"/>
      <c r="CBT118" s="100"/>
      <c r="CBU118" s="100"/>
      <c r="CBV118" s="101"/>
      <c r="CBW118" s="12"/>
      <c r="CBX118" s="12"/>
      <c r="CBY118" s="101"/>
      <c r="CBZ118" s="101"/>
      <c r="CCA118" s="11"/>
      <c r="CCB118" s="11"/>
      <c r="CCC118" s="102"/>
      <c r="CCD118" s="100"/>
      <c r="CCE118" s="103"/>
      <c r="CCF118" s="104"/>
      <c r="CCG118" s="99"/>
      <c r="CCH118" s="100"/>
      <c r="CCI118" s="100"/>
      <c r="CCJ118" s="100"/>
      <c r="CCK118" s="100"/>
      <c r="CCL118" s="101"/>
      <c r="CCM118" s="12"/>
      <c r="CCN118" s="12"/>
      <c r="CCO118" s="101"/>
      <c r="CCP118" s="101"/>
      <c r="CCQ118" s="11"/>
      <c r="CCR118" s="11"/>
      <c r="CCS118" s="102"/>
      <c r="CCT118" s="100"/>
      <c r="CCU118" s="103"/>
      <c r="CCV118" s="104"/>
      <c r="CCW118" s="99"/>
      <c r="CCX118" s="100"/>
      <c r="CCY118" s="100"/>
      <c r="CCZ118" s="100"/>
      <c r="CDA118" s="100"/>
      <c r="CDB118" s="101"/>
      <c r="CDC118" s="12"/>
      <c r="CDD118" s="12"/>
      <c r="CDE118" s="101"/>
      <c r="CDF118" s="101"/>
      <c r="CDG118" s="11"/>
      <c r="CDH118" s="11"/>
      <c r="CDI118" s="102"/>
      <c r="CDJ118" s="100"/>
      <c r="CDK118" s="103"/>
      <c r="CDL118" s="104"/>
      <c r="CDM118" s="99"/>
      <c r="CDN118" s="100"/>
      <c r="CDO118" s="100"/>
      <c r="CDP118" s="100"/>
      <c r="CDQ118" s="100"/>
      <c r="CDR118" s="101"/>
      <c r="CDS118" s="12"/>
      <c r="CDT118" s="12"/>
      <c r="CDU118" s="101"/>
      <c r="CDV118" s="101"/>
      <c r="CDW118" s="11"/>
      <c r="CDX118" s="11"/>
      <c r="CDY118" s="102"/>
      <c r="CDZ118" s="100"/>
      <c r="CEA118" s="103"/>
      <c r="CEB118" s="104"/>
      <c r="CEC118" s="99"/>
      <c r="CED118" s="100"/>
      <c r="CEE118" s="100"/>
      <c r="CEF118" s="100"/>
      <c r="CEG118" s="100"/>
      <c r="CEH118" s="101"/>
      <c r="CEI118" s="12"/>
      <c r="CEJ118" s="12"/>
      <c r="CEK118" s="101"/>
      <c r="CEL118" s="101"/>
      <c r="CEM118" s="11"/>
      <c r="CEN118" s="11"/>
      <c r="CEO118" s="102"/>
      <c r="CEP118" s="100"/>
      <c r="CEQ118" s="103"/>
      <c r="CER118" s="104"/>
      <c r="CES118" s="99"/>
      <c r="CET118" s="100"/>
      <c r="CEU118" s="100"/>
      <c r="CEV118" s="100"/>
      <c r="CEW118" s="100"/>
      <c r="CEX118" s="101"/>
      <c r="CEY118" s="12"/>
      <c r="CEZ118" s="12"/>
      <c r="CFA118" s="101"/>
      <c r="CFB118" s="101"/>
      <c r="CFC118" s="11"/>
      <c r="CFD118" s="11"/>
      <c r="CFE118" s="102"/>
      <c r="CFF118" s="100"/>
      <c r="CFG118" s="103"/>
      <c r="CFH118" s="104"/>
      <c r="CFI118" s="99"/>
      <c r="CFJ118" s="100"/>
      <c r="CFK118" s="100"/>
      <c r="CFL118" s="100"/>
      <c r="CFM118" s="100"/>
      <c r="CFN118" s="101"/>
      <c r="CFO118" s="12"/>
      <c r="CFP118" s="12"/>
      <c r="CFQ118" s="101"/>
      <c r="CFR118" s="101"/>
      <c r="CFS118" s="11"/>
      <c r="CFT118" s="11"/>
      <c r="CFU118" s="102"/>
      <c r="CFV118" s="100"/>
      <c r="CFW118" s="103"/>
      <c r="CFX118" s="104"/>
      <c r="CFY118" s="99"/>
      <c r="CFZ118" s="100"/>
      <c r="CGA118" s="100"/>
      <c r="CGB118" s="100"/>
      <c r="CGC118" s="100"/>
      <c r="CGD118" s="101"/>
      <c r="CGE118" s="12"/>
      <c r="CGF118" s="12"/>
      <c r="CGG118" s="101"/>
      <c r="CGH118" s="101"/>
      <c r="CGI118" s="11"/>
      <c r="CGJ118" s="11"/>
      <c r="CGK118" s="102"/>
      <c r="CGL118" s="100"/>
      <c r="CGM118" s="103"/>
      <c r="CGN118" s="104"/>
      <c r="CGO118" s="99"/>
      <c r="CGP118" s="100"/>
      <c r="CGQ118" s="100"/>
      <c r="CGR118" s="100"/>
      <c r="CGS118" s="100"/>
      <c r="CGT118" s="101"/>
      <c r="CGU118" s="12"/>
      <c r="CGV118" s="12"/>
      <c r="CGW118" s="101"/>
      <c r="CGX118" s="101"/>
      <c r="CGY118" s="11"/>
      <c r="CGZ118" s="11"/>
      <c r="CHA118" s="102"/>
      <c r="CHB118" s="100"/>
      <c r="CHC118" s="103"/>
      <c r="CHD118" s="104"/>
      <c r="CHE118" s="99"/>
      <c r="CHF118" s="100"/>
      <c r="CHG118" s="100"/>
      <c r="CHH118" s="100"/>
      <c r="CHI118" s="100"/>
      <c r="CHJ118" s="101"/>
      <c r="CHK118" s="12"/>
      <c r="CHL118" s="12"/>
      <c r="CHM118" s="101"/>
      <c r="CHN118" s="101"/>
      <c r="CHO118" s="11"/>
      <c r="CHP118" s="11"/>
      <c r="CHQ118" s="102"/>
      <c r="CHR118" s="100"/>
      <c r="CHS118" s="103"/>
      <c r="CHT118" s="104"/>
      <c r="CHU118" s="99"/>
      <c r="CHV118" s="100"/>
      <c r="CHW118" s="100"/>
      <c r="CHX118" s="100"/>
      <c r="CHY118" s="100"/>
      <c r="CHZ118" s="101"/>
      <c r="CIA118" s="12"/>
      <c r="CIB118" s="12"/>
      <c r="CIC118" s="101"/>
      <c r="CID118" s="101"/>
      <c r="CIE118" s="11"/>
      <c r="CIF118" s="11"/>
      <c r="CIG118" s="102"/>
      <c r="CIH118" s="100"/>
      <c r="CII118" s="103"/>
      <c r="CIJ118" s="104"/>
      <c r="CIK118" s="99"/>
      <c r="CIL118" s="100"/>
      <c r="CIM118" s="100"/>
      <c r="CIN118" s="100"/>
      <c r="CIO118" s="100"/>
      <c r="CIP118" s="101"/>
      <c r="CIQ118" s="12"/>
      <c r="CIR118" s="12"/>
      <c r="CIS118" s="101"/>
      <c r="CIT118" s="101"/>
      <c r="CIU118" s="11"/>
      <c r="CIV118" s="11"/>
      <c r="CIW118" s="102"/>
      <c r="CIX118" s="100"/>
      <c r="CIY118" s="103"/>
      <c r="CIZ118" s="104"/>
      <c r="CJA118" s="99"/>
      <c r="CJB118" s="100"/>
      <c r="CJC118" s="100"/>
      <c r="CJD118" s="100"/>
      <c r="CJE118" s="100"/>
      <c r="CJF118" s="101"/>
      <c r="CJG118" s="12"/>
      <c r="CJH118" s="12"/>
      <c r="CJI118" s="101"/>
      <c r="CJJ118" s="101"/>
      <c r="CJK118" s="11"/>
      <c r="CJL118" s="11"/>
      <c r="CJM118" s="102"/>
      <c r="CJN118" s="100"/>
      <c r="CJO118" s="103"/>
      <c r="CJP118" s="104"/>
      <c r="CJQ118" s="99"/>
      <c r="CJR118" s="100"/>
      <c r="CJS118" s="100"/>
      <c r="CJT118" s="100"/>
      <c r="CJU118" s="100"/>
      <c r="CJV118" s="101"/>
      <c r="CJW118" s="12"/>
      <c r="CJX118" s="12"/>
      <c r="CJY118" s="101"/>
      <c r="CJZ118" s="101"/>
      <c r="CKA118" s="11"/>
      <c r="CKB118" s="11"/>
      <c r="CKC118" s="102"/>
      <c r="CKD118" s="100"/>
      <c r="CKE118" s="103"/>
      <c r="CKF118" s="104"/>
      <c r="CKG118" s="99"/>
      <c r="CKH118" s="100"/>
      <c r="CKI118" s="100"/>
      <c r="CKJ118" s="100"/>
      <c r="CKK118" s="100"/>
      <c r="CKL118" s="101"/>
      <c r="CKM118" s="12"/>
      <c r="CKN118" s="12"/>
      <c r="CKO118" s="101"/>
      <c r="CKP118" s="101"/>
      <c r="CKQ118" s="11"/>
      <c r="CKR118" s="11"/>
      <c r="CKS118" s="102"/>
      <c r="CKT118" s="100"/>
      <c r="CKU118" s="103"/>
      <c r="CKV118" s="104"/>
      <c r="CKW118" s="99"/>
      <c r="CKX118" s="100"/>
      <c r="CKY118" s="100"/>
      <c r="CKZ118" s="100"/>
      <c r="CLA118" s="100"/>
      <c r="CLB118" s="101"/>
      <c r="CLC118" s="12"/>
      <c r="CLD118" s="12"/>
      <c r="CLE118" s="101"/>
      <c r="CLF118" s="101"/>
      <c r="CLG118" s="11"/>
      <c r="CLH118" s="11"/>
      <c r="CLI118" s="102"/>
      <c r="CLJ118" s="100"/>
      <c r="CLK118" s="103"/>
      <c r="CLL118" s="104"/>
      <c r="CLM118" s="99"/>
      <c r="CLN118" s="100"/>
      <c r="CLO118" s="100"/>
      <c r="CLP118" s="100"/>
      <c r="CLQ118" s="100"/>
      <c r="CLR118" s="101"/>
      <c r="CLS118" s="12"/>
      <c r="CLT118" s="12"/>
      <c r="CLU118" s="101"/>
      <c r="CLV118" s="101"/>
      <c r="CLW118" s="11"/>
      <c r="CLX118" s="11"/>
      <c r="CLY118" s="102"/>
      <c r="CLZ118" s="100"/>
      <c r="CMA118" s="103"/>
      <c r="CMB118" s="104"/>
      <c r="CMC118" s="99"/>
      <c r="CMD118" s="100"/>
      <c r="CME118" s="100"/>
      <c r="CMF118" s="100"/>
      <c r="CMG118" s="100"/>
      <c r="CMH118" s="101"/>
      <c r="CMI118" s="12"/>
      <c r="CMJ118" s="12"/>
      <c r="CMK118" s="101"/>
      <c r="CML118" s="101"/>
      <c r="CMM118" s="11"/>
      <c r="CMN118" s="11"/>
      <c r="CMO118" s="102"/>
      <c r="CMP118" s="100"/>
      <c r="CMQ118" s="103"/>
      <c r="CMR118" s="104"/>
      <c r="CMS118" s="99"/>
      <c r="CMT118" s="100"/>
      <c r="CMU118" s="100"/>
      <c r="CMV118" s="100"/>
      <c r="CMW118" s="100"/>
      <c r="CMX118" s="101"/>
      <c r="CMY118" s="12"/>
      <c r="CMZ118" s="12"/>
      <c r="CNA118" s="101"/>
      <c r="CNB118" s="101"/>
      <c r="CNC118" s="11"/>
      <c r="CND118" s="11"/>
      <c r="CNE118" s="102"/>
      <c r="CNF118" s="100"/>
      <c r="CNG118" s="103"/>
      <c r="CNH118" s="104"/>
      <c r="CNI118" s="99"/>
      <c r="CNJ118" s="100"/>
      <c r="CNK118" s="100"/>
      <c r="CNL118" s="100"/>
      <c r="CNM118" s="100"/>
      <c r="CNN118" s="101"/>
      <c r="CNO118" s="12"/>
      <c r="CNP118" s="12"/>
      <c r="CNQ118" s="101"/>
      <c r="CNR118" s="101"/>
      <c r="CNS118" s="11"/>
      <c r="CNT118" s="11"/>
      <c r="CNU118" s="102"/>
      <c r="CNV118" s="100"/>
      <c r="CNW118" s="103"/>
      <c r="CNX118" s="104"/>
      <c r="CNY118" s="99"/>
      <c r="CNZ118" s="100"/>
      <c r="COA118" s="100"/>
      <c r="COB118" s="100"/>
      <c r="COC118" s="100"/>
      <c r="COD118" s="101"/>
      <c r="COE118" s="12"/>
      <c r="COF118" s="12"/>
      <c r="COG118" s="101"/>
      <c r="COH118" s="101"/>
      <c r="COI118" s="11"/>
      <c r="COJ118" s="11"/>
      <c r="COK118" s="102"/>
      <c r="COL118" s="100"/>
      <c r="COM118" s="103"/>
      <c r="CON118" s="104"/>
      <c r="COO118" s="99"/>
      <c r="COP118" s="100"/>
      <c r="COQ118" s="100"/>
      <c r="COR118" s="100"/>
      <c r="COS118" s="100"/>
      <c r="COT118" s="101"/>
      <c r="COU118" s="12"/>
      <c r="COV118" s="12"/>
      <c r="COW118" s="101"/>
      <c r="COX118" s="101"/>
      <c r="COY118" s="11"/>
      <c r="COZ118" s="11"/>
      <c r="CPA118" s="102"/>
      <c r="CPB118" s="100"/>
      <c r="CPC118" s="103"/>
      <c r="CPD118" s="104"/>
      <c r="CPE118" s="99"/>
      <c r="CPF118" s="100"/>
      <c r="CPG118" s="100"/>
      <c r="CPH118" s="100"/>
      <c r="CPI118" s="100"/>
      <c r="CPJ118" s="101"/>
      <c r="CPK118" s="12"/>
      <c r="CPL118" s="12"/>
      <c r="CPM118" s="101"/>
      <c r="CPN118" s="101"/>
      <c r="CPO118" s="11"/>
      <c r="CPP118" s="11"/>
      <c r="CPQ118" s="102"/>
      <c r="CPR118" s="100"/>
      <c r="CPS118" s="103"/>
      <c r="CPT118" s="104"/>
      <c r="CPU118" s="99"/>
      <c r="CPV118" s="100"/>
      <c r="CPW118" s="100"/>
      <c r="CPX118" s="100"/>
      <c r="CPY118" s="100"/>
      <c r="CPZ118" s="101"/>
      <c r="CQA118" s="12"/>
      <c r="CQB118" s="12"/>
      <c r="CQC118" s="101"/>
      <c r="CQD118" s="101"/>
      <c r="CQE118" s="11"/>
      <c r="CQF118" s="11"/>
      <c r="CQG118" s="102"/>
      <c r="CQH118" s="100"/>
      <c r="CQI118" s="103"/>
      <c r="CQJ118" s="104"/>
      <c r="CQK118" s="99"/>
      <c r="CQL118" s="100"/>
      <c r="CQM118" s="100"/>
      <c r="CQN118" s="100"/>
      <c r="CQO118" s="100"/>
      <c r="CQP118" s="101"/>
      <c r="CQQ118" s="12"/>
      <c r="CQR118" s="12"/>
      <c r="CQS118" s="101"/>
      <c r="CQT118" s="101"/>
      <c r="CQU118" s="11"/>
      <c r="CQV118" s="11"/>
      <c r="CQW118" s="102"/>
      <c r="CQX118" s="100"/>
      <c r="CQY118" s="103"/>
      <c r="CQZ118" s="104"/>
      <c r="CRA118" s="99"/>
      <c r="CRB118" s="100"/>
      <c r="CRC118" s="100"/>
      <c r="CRD118" s="100"/>
      <c r="CRE118" s="100"/>
      <c r="CRF118" s="101"/>
      <c r="CRG118" s="12"/>
      <c r="CRH118" s="12"/>
      <c r="CRI118" s="101"/>
      <c r="CRJ118" s="101"/>
      <c r="CRK118" s="11"/>
      <c r="CRL118" s="11"/>
      <c r="CRM118" s="102"/>
      <c r="CRN118" s="100"/>
      <c r="CRO118" s="103"/>
      <c r="CRP118" s="104"/>
      <c r="CRQ118" s="99"/>
      <c r="CRR118" s="100"/>
      <c r="CRS118" s="100"/>
      <c r="CRT118" s="100"/>
      <c r="CRU118" s="100"/>
      <c r="CRV118" s="101"/>
      <c r="CRW118" s="12"/>
      <c r="CRX118" s="12"/>
      <c r="CRY118" s="101"/>
      <c r="CRZ118" s="101"/>
      <c r="CSA118" s="11"/>
      <c r="CSB118" s="11"/>
      <c r="CSC118" s="102"/>
      <c r="CSD118" s="100"/>
      <c r="CSE118" s="103"/>
      <c r="CSF118" s="104"/>
      <c r="CSG118" s="99"/>
      <c r="CSH118" s="100"/>
      <c r="CSI118" s="100"/>
      <c r="CSJ118" s="100"/>
      <c r="CSK118" s="100"/>
      <c r="CSL118" s="101"/>
      <c r="CSM118" s="12"/>
      <c r="CSN118" s="12"/>
      <c r="CSO118" s="101"/>
      <c r="CSP118" s="101"/>
      <c r="CSQ118" s="11"/>
      <c r="CSR118" s="11"/>
      <c r="CSS118" s="102"/>
      <c r="CST118" s="100"/>
      <c r="CSU118" s="103"/>
      <c r="CSV118" s="104"/>
      <c r="CSW118" s="99"/>
      <c r="CSX118" s="100"/>
      <c r="CSY118" s="100"/>
      <c r="CSZ118" s="100"/>
      <c r="CTA118" s="100"/>
      <c r="CTB118" s="101"/>
      <c r="CTC118" s="12"/>
      <c r="CTD118" s="12"/>
      <c r="CTE118" s="101"/>
      <c r="CTF118" s="101"/>
      <c r="CTG118" s="11"/>
      <c r="CTH118" s="11"/>
      <c r="CTI118" s="102"/>
      <c r="CTJ118" s="100"/>
      <c r="CTK118" s="103"/>
      <c r="CTL118" s="104"/>
      <c r="CTM118" s="99"/>
      <c r="CTN118" s="100"/>
      <c r="CTO118" s="100"/>
      <c r="CTP118" s="100"/>
      <c r="CTQ118" s="100"/>
      <c r="CTR118" s="101"/>
      <c r="CTS118" s="12"/>
      <c r="CTT118" s="12"/>
      <c r="CTU118" s="101"/>
      <c r="CTV118" s="101"/>
      <c r="CTW118" s="11"/>
      <c r="CTX118" s="11"/>
      <c r="CTY118" s="102"/>
      <c r="CTZ118" s="100"/>
      <c r="CUA118" s="103"/>
      <c r="CUB118" s="104"/>
      <c r="CUC118" s="99"/>
      <c r="CUD118" s="100"/>
      <c r="CUE118" s="100"/>
      <c r="CUF118" s="100"/>
      <c r="CUG118" s="100"/>
      <c r="CUH118" s="101"/>
      <c r="CUI118" s="12"/>
      <c r="CUJ118" s="12"/>
      <c r="CUK118" s="101"/>
      <c r="CUL118" s="101"/>
      <c r="CUM118" s="11"/>
      <c r="CUN118" s="11"/>
      <c r="CUO118" s="102"/>
      <c r="CUP118" s="100"/>
      <c r="CUQ118" s="103"/>
      <c r="CUR118" s="104"/>
      <c r="CUS118" s="99"/>
      <c r="CUT118" s="100"/>
      <c r="CUU118" s="100"/>
      <c r="CUV118" s="100"/>
      <c r="CUW118" s="100"/>
      <c r="CUX118" s="101"/>
      <c r="CUY118" s="12"/>
      <c r="CUZ118" s="12"/>
      <c r="CVA118" s="101"/>
      <c r="CVB118" s="101"/>
      <c r="CVC118" s="11"/>
      <c r="CVD118" s="11"/>
      <c r="CVE118" s="102"/>
      <c r="CVF118" s="100"/>
      <c r="CVG118" s="103"/>
      <c r="CVH118" s="104"/>
      <c r="CVI118" s="99"/>
      <c r="CVJ118" s="100"/>
      <c r="CVK118" s="100"/>
      <c r="CVL118" s="100"/>
      <c r="CVM118" s="100"/>
      <c r="CVN118" s="101"/>
      <c r="CVO118" s="12"/>
      <c r="CVP118" s="12"/>
      <c r="CVQ118" s="101"/>
      <c r="CVR118" s="101"/>
      <c r="CVS118" s="11"/>
      <c r="CVT118" s="11"/>
      <c r="CVU118" s="102"/>
      <c r="CVV118" s="100"/>
      <c r="CVW118" s="103"/>
      <c r="CVX118" s="104"/>
      <c r="CVY118" s="99"/>
      <c r="CVZ118" s="100"/>
      <c r="CWA118" s="100"/>
      <c r="CWB118" s="100"/>
      <c r="CWC118" s="100"/>
      <c r="CWD118" s="101"/>
      <c r="CWE118" s="12"/>
      <c r="CWF118" s="12"/>
      <c r="CWG118" s="101"/>
      <c r="CWH118" s="101"/>
      <c r="CWI118" s="11"/>
      <c r="CWJ118" s="11"/>
      <c r="CWK118" s="102"/>
      <c r="CWL118" s="100"/>
      <c r="CWM118" s="103"/>
      <c r="CWN118" s="104"/>
      <c r="CWO118" s="99"/>
      <c r="CWP118" s="100"/>
      <c r="CWQ118" s="100"/>
      <c r="CWR118" s="100"/>
      <c r="CWS118" s="100"/>
      <c r="CWT118" s="101"/>
      <c r="CWU118" s="12"/>
      <c r="CWV118" s="12"/>
      <c r="CWW118" s="101"/>
      <c r="CWX118" s="101"/>
      <c r="CWY118" s="11"/>
      <c r="CWZ118" s="11"/>
      <c r="CXA118" s="102"/>
      <c r="CXB118" s="100"/>
      <c r="CXC118" s="103"/>
      <c r="CXD118" s="104"/>
      <c r="CXE118" s="99"/>
      <c r="CXF118" s="100"/>
      <c r="CXG118" s="100"/>
      <c r="CXH118" s="100"/>
      <c r="CXI118" s="100"/>
      <c r="CXJ118" s="101"/>
      <c r="CXK118" s="12"/>
      <c r="CXL118" s="12"/>
      <c r="CXM118" s="101"/>
      <c r="CXN118" s="101"/>
      <c r="CXO118" s="11"/>
      <c r="CXP118" s="11"/>
      <c r="CXQ118" s="102"/>
      <c r="CXR118" s="100"/>
      <c r="CXS118" s="103"/>
      <c r="CXT118" s="104"/>
      <c r="CXU118" s="99"/>
      <c r="CXV118" s="100"/>
      <c r="CXW118" s="100"/>
      <c r="CXX118" s="100"/>
      <c r="CXY118" s="100"/>
      <c r="CXZ118" s="101"/>
      <c r="CYA118" s="12"/>
      <c r="CYB118" s="12"/>
      <c r="CYC118" s="101"/>
      <c r="CYD118" s="101"/>
      <c r="CYE118" s="11"/>
      <c r="CYF118" s="11"/>
      <c r="CYG118" s="102"/>
      <c r="CYH118" s="100"/>
      <c r="CYI118" s="103"/>
      <c r="CYJ118" s="104"/>
      <c r="CYK118" s="99"/>
      <c r="CYL118" s="100"/>
      <c r="CYM118" s="100"/>
      <c r="CYN118" s="100"/>
      <c r="CYO118" s="100"/>
      <c r="CYP118" s="101"/>
      <c r="CYQ118" s="12"/>
      <c r="CYR118" s="12"/>
      <c r="CYS118" s="101"/>
      <c r="CYT118" s="101"/>
      <c r="CYU118" s="11"/>
      <c r="CYV118" s="11"/>
      <c r="CYW118" s="102"/>
      <c r="CYX118" s="100"/>
      <c r="CYY118" s="103"/>
      <c r="CYZ118" s="104"/>
      <c r="CZA118" s="99"/>
      <c r="CZB118" s="100"/>
      <c r="CZC118" s="100"/>
      <c r="CZD118" s="100"/>
      <c r="CZE118" s="100"/>
      <c r="CZF118" s="101"/>
      <c r="CZG118" s="12"/>
      <c r="CZH118" s="12"/>
      <c r="CZI118" s="101"/>
      <c r="CZJ118" s="101"/>
      <c r="CZK118" s="11"/>
      <c r="CZL118" s="11"/>
      <c r="CZM118" s="102"/>
      <c r="CZN118" s="100"/>
      <c r="CZO118" s="103"/>
      <c r="CZP118" s="104"/>
      <c r="CZQ118" s="99"/>
      <c r="CZR118" s="100"/>
      <c r="CZS118" s="100"/>
      <c r="CZT118" s="100"/>
      <c r="CZU118" s="100"/>
      <c r="CZV118" s="101"/>
      <c r="CZW118" s="12"/>
      <c r="CZX118" s="12"/>
      <c r="CZY118" s="101"/>
      <c r="CZZ118" s="101"/>
      <c r="DAA118" s="11"/>
      <c r="DAB118" s="11"/>
      <c r="DAC118" s="102"/>
      <c r="DAD118" s="100"/>
      <c r="DAE118" s="103"/>
      <c r="DAF118" s="104"/>
      <c r="DAG118" s="99"/>
      <c r="DAH118" s="100"/>
      <c r="DAI118" s="100"/>
      <c r="DAJ118" s="100"/>
      <c r="DAK118" s="100"/>
      <c r="DAL118" s="101"/>
      <c r="DAM118" s="12"/>
      <c r="DAN118" s="12"/>
      <c r="DAO118" s="101"/>
      <c r="DAP118" s="101"/>
      <c r="DAQ118" s="11"/>
      <c r="DAR118" s="11"/>
      <c r="DAS118" s="102"/>
      <c r="DAT118" s="100"/>
      <c r="DAU118" s="103"/>
      <c r="DAV118" s="104"/>
      <c r="DAW118" s="99"/>
      <c r="DAX118" s="100"/>
      <c r="DAY118" s="100"/>
      <c r="DAZ118" s="100"/>
      <c r="DBA118" s="100"/>
      <c r="DBB118" s="101"/>
      <c r="DBC118" s="12"/>
      <c r="DBD118" s="12"/>
      <c r="DBE118" s="101"/>
      <c r="DBF118" s="101"/>
      <c r="DBG118" s="11"/>
      <c r="DBH118" s="11"/>
      <c r="DBI118" s="102"/>
      <c r="DBJ118" s="100"/>
      <c r="DBK118" s="103"/>
      <c r="DBL118" s="104"/>
      <c r="DBM118" s="99"/>
      <c r="DBN118" s="100"/>
      <c r="DBO118" s="100"/>
      <c r="DBP118" s="100"/>
      <c r="DBQ118" s="100"/>
      <c r="DBR118" s="101"/>
      <c r="DBS118" s="12"/>
      <c r="DBT118" s="12"/>
      <c r="DBU118" s="101"/>
      <c r="DBV118" s="101"/>
      <c r="DBW118" s="11"/>
      <c r="DBX118" s="11"/>
      <c r="DBY118" s="102"/>
      <c r="DBZ118" s="100"/>
      <c r="DCA118" s="103"/>
      <c r="DCB118" s="104"/>
      <c r="DCC118" s="99"/>
      <c r="DCD118" s="100"/>
      <c r="DCE118" s="100"/>
      <c r="DCF118" s="100"/>
      <c r="DCG118" s="100"/>
      <c r="DCH118" s="101"/>
      <c r="DCI118" s="12"/>
      <c r="DCJ118" s="12"/>
      <c r="DCK118" s="101"/>
      <c r="DCL118" s="101"/>
      <c r="DCM118" s="11"/>
      <c r="DCN118" s="11"/>
      <c r="DCO118" s="102"/>
      <c r="DCP118" s="100"/>
      <c r="DCQ118" s="103"/>
      <c r="DCR118" s="104"/>
      <c r="DCS118" s="99"/>
      <c r="DCT118" s="100"/>
      <c r="DCU118" s="100"/>
      <c r="DCV118" s="100"/>
      <c r="DCW118" s="100"/>
      <c r="DCX118" s="101"/>
      <c r="DCY118" s="12"/>
      <c r="DCZ118" s="12"/>
      <c r="DDA118" s="101"/>
      <c r="DDB118" s="101"/>
      <c r="DDC118" s="11"/>
      <c r="DDD118" s="11"/>
      <c r="DDE118" s="102"/>
      <c r="DDF118" s="100"/>
      <c r="DDG118" s="103"/>
      <c r="DDH118" s="104"/>
      <c r="DDI118" s="99"/>
      <c r="DDJ118" s="100"/>
      <c r="DDK118" s="100"/>
      <c r="DDL118" s="100"/>
      <c r="DDM118" s="100"/>
      <c r="DDN118" s="101"/>
      <c r="DDO118" s="12"/>
      <c r="DDP118" s="12"/>
      <c r="DDQ118" s="101"/>
      <c r="DDR118" s="101"/>
      <c r="DDS118" s="11"/>
      <c r="DDT118" s="11"/>
      <c r="DDU118" s="102"/>
      <c r="DDV118" s="100"/>
      <c r="DDW118" s="103"/>
      <c r="DDX118" s="104"/>
      <c r="DDY118" s="99"/>
      <c r="DDZ118" s="100"/>
      <c r="DEA118" s="100"/>
      <c r="DEB118" s="100"/>
      <c r="DEC118" s="100"/>
      <c r="DED118" s="101"/>
      <c r="DEE118" s="12"/>
      <c r="DEF118" s="12"/>
      <c r="DEG118" s="101"/>
      <c r="DEH118" s="101"/>
      <c r="DEI118" s="11"/>
      <c r="DEJ118" s="11"/>
      <c r="DEK118" s="102"/>
      <c r="DEL118" s="100"/>
      <c r="DEM118" s="103"/>
      <c r="DEN118" s="104"/>
      <c r="DEO118" s="99"/>
      <c r="DEP118" s="100"/>
      <c r="DEQ118" s="100"/>
      <c r="DER118" s="100"/>
      <c r="DES118" s="100"/>
      <c r="DET118" s="101"/>
      <c r="DEU118" s="12"/>
      <c r="DEV118" s="12"/>
      <c r="DEW118" s="101"/>
      <c r="DEX118" s="101"/>
      <c r="DEY118" s="11"/>
      <c r="DEZ118" s="11"/>
      <c r="DFA118" s="102"/>
      <c r="DFB118" s="100"/>
      <c r="DFC118" s="103"/>
      <c r="DFD118" s="104"/>
      <c r="DFE118" s="99"/>
      <c r="DFF118" s="100"/>
      <c r="DFG118" s="100"/>
      <c r="DFH118" s="100"/>
      <c r="DFI118" s="100"/>
      <c r="DFJ118" s="101"/>
      <c r="DFK118" s="12"/>
      <c r="DFL118" s="12"/>
      <c r="DFM118" s="101"/>
      <c r="DFN118" s="101"/>
      <c r="DFO118" s="11"/>
      <c r="DFP118" s="11"/>
      <c r="DFQ118" s="102"/>
      <c r="DFR118" s="100"/>
      <c r="DFS118" s="103"/>
      <c r="DFT118" s="104"/>
      <c r="DFU118" s="99"/>
      <c r="DFV118" s="100"/>
      <c r="DFW118" s="100"/>
      <c r="DFX118" s="100"/>
      <c r="DFY118" s="100"/>
      <c r="DFZ118" s="101"/>
      <c r="DGA118" s="12"/>
      <c r="DGB118" s="12"/>
      <c r="DGC118" s="101"/>
      <c r="DGD118" s="101"/>
      <c r="DGE118" s="11"/>
      <c r="DGF118" s="11"/>
      <c r="DGG118" s="102"/>
      <c r="DGH118" s="100"/>
      <c r="DGI118" s="103"/>
      <c r="DGJ118" s="104"/>
      <c r="DGK118" s="99"/>
      <c r="DGL118" s="100"/>
      <c r="DGM118" s="100"/>
      <c r="DGN118" s="100"/>
      <c r="DGO118" s="100"/>
      <c r="DGP118" s="101"/>
      <c r="DGQ118" s="12"/>
      <c r="DGR118" s="12"/>
      <c r="DGS118" s="101"/>
      <c r="DGT118" s="101"/>
      <c r="DGU118" s="11"/>
      <c r="DGV118" s="11"/>
      <c r="DGW118" s="102"/>
      <c r="DGX118" s="100"/>
      <c r="DGY118" s="103"/>
      <c r="DGZ118" s="104"/>
      <c r="DHA118" s="99"/>
      <c r="DHB118" s="100"/>
      <c r="DHC118" s="100"/>
      <c r="DHD118" s="100"/>
      <c r="DHE118" s="100"/>
      <c r="DHF118" s="101"/>
      <c r="DHG118" s="12"/>
      <c r="DHH118" s="12"/>
      <c r="DHI118" s="101"/>
      <c r="DHJ118" s="101"/>
      <c r="DHK118" s="11"/>
      <c r="DHL118" s="11"/>
      <c r="DHM118" s="102"/>
      <c r="DHN118" s="100"/>
      <c r="DHO118" s="103"/>
      <c r="DHP118" s="104"/>
      <c r="DHQ118" s="99"/>
      <c r="DHR118" s="100"/>
      <c r="DHS118" s="100"/>
      <c r="DHT118" s="100"/>
      <c r="DHU118" s="100"/>
      <c r="DHV118" s="101"/>
      <c r="DHW118" s="12"/>
      <c r="DHX118" s="12"/>
      <c r="DHY118" s="101"/>
      <c r="DHZ118" s="101"/>
      <c r="DIA118" s="11"/>
      <c r="DIB118" s="11"/>
      <c r="DIC118" s="102"/>
      <c r="DID118" s="100"/>
      <c r="DIE118" s="103"/>
      <c r="DIF118" s="104"/>
      <c r="DIG118" s="99"/>
      <c r="DIH118" s="100"/>
      <c r="DII118" s="100"/>
      <c r="DIJ118" s="100"/>
      <c r="DIK118" s="100"/>
      <c r="DIL118" s="101"/>
      <c r="DIM118" s="12"/>
      <c r="DIN118" s="12"/>
      <c r="DIO118" s="101"/>
      <c r="DIP118" s="101"/>
      <c r="DIQ118" s="11"/>
      <c r="DIR118" s="11"/>
      <c r="DIS118" s="102"/>
      <c r="DIT118" s="100"/>
      <c r="DIU118" s="103"/>
      <c r="DIV118" s="104"/>
      <c r="DIW118" s="99"/>
      <c r="DIX118" s="100"/>
      <c r="DIY118" s="100"/>
      <c r="DIZ118" s="100"/>
      <c r="DJA118" s="100"/>
      <c r="DJB118" s="101"/>
      <c r="DJC118" s="12"/>
      <c r="DJD118" s="12"/>
      <c r="DJE118" s="101"/>
      <c r="DJF118" s="101"/>
      <c r="DJG118" s="11"/>
      <c r="DJH118" s="11"/>
      <c r="DJI118" s="102"/>
      <c r="DJJ118" s="100"/>
      <c r="DJK118" s="103"/>
      <c r="DJL118" s="104"/>
      <c r="DJM118" s="99"/>
      <c r="DJN118" s="100"/>
      <c r="DJO118" s="100"/>
      <c r="DJP118" s="100"/>
      <c r="DJQ118" s="100"/>
      <c r="DJR118" s="101"/>
      <c r="DJS118" s="12"/>
      <c r="DJT118" s="12"/>
      <c r="DJU118" s="101"/>
      <c r="DJV118" s="101"/>
      <c r="DJW118" s="11"/>
      <c r="DJX118" s="11"/>
      <c r="DJY118" s="102"/>
      <c r="DJZ118" s="100"/>
      <c r="DKA118" s="103"/>
      <c r="DKB118" s="104"/>
      <c r="DKC118" s="99"/>
      <c r="DKD118" s="100"/>
      <c r="DKE118" s="100"/>
      <c r="DKF118" s="100"/>
      <c r="DKG118" s="100"/>
      <c r="DKH118" s="101"/>
      <c r="DKI118" s="12"/>
      <c r="DKJ118" s="12"/>
      <c r="DKK118" s="101"/>
      <c r="DKL118" s="101"/>
      <c r="DKM118" s="11"/>
      <c r="DKN118" s="11"/>
      <c r="DKO118" s="102"/>
      <c r="DKP118" s="100"/>
      <c r="DKQ118" s="103"/>
      <c r="DKR118" s="104"/>
      <c r="DKS118" s="99"/>
      <c r="DKT118" s="100"/>
      <c r="DKU118" s="100"/>
      <c r="DKV118" s="100"/>
      <c r="DKW118" s="100"/>
      <c r="DKX118" s="101"/>
      <c r="DKY118" s="12"/>
      <c r="DKZ118" s="12"/>
      <c r="DLA118" s="101"/>
      <c r="DLB118" s="101"/>
      <c r="DLC118" s="11"/>
      <c r="DLD118" s="11"/>
      <c r="DLE118" s="102"/>
      <c r="DLF118" s="100"/>
      <c r="DLG118" s="103"/>
      <c r="DLH118" s="104"/>
      <c r="DLI118" s="99"/>
      <c r="DLJ118" s="100"/>
      <c r="DLK118" s="100"/>
      <c r="DLL118" s="100"/>
      <c r="DLM118" s="100"/>
      <c r="DLN118" s="101"/>
      <c r="DLO118" s="12"/>
      <c r="DLP118" s="12"/>
      <c r="DLQ118" s="101"/>
      <c r="DLR118" s="101"/>
      <c r="DLS118" s="11"/>
      <c r="DLT118" s="11"/>
      <c r="DLU118" s="102"/>
      <c r="DLV118" s="100"/>
      <c r="DLW118" s="103"/>
      <c r="DLX118" s="104"/>
      <c r="DLY118" s="99"/>
      <c r="DLZ118" s="100"/>
      <c r="DMA118" s="100"/>
      <c r="DMB118" s="100"/>
      <c r="DMC118" s="100"/>
      <c r="DMD118" s="101"/>
      <c r="DME118" s="12"/>
      <c r="DMF118" s="12"/>
      <c r="DMG118" s="101"/>
      <c r="DMH118" s="101"/>
      <c r="DMI118" s="11"/>
      <c r="DMJ118" s="11"/>
      <c r="DMK118" s="102"/>
      <c r="DML118" s="100"/>
      <c r="DMM118" s="103"/>
      <c r="DMN118" s="104"/>
      <c r="DMO118" s="99"/>
      <c r="DMP118" s="100"/>
      <c r="DMQ118" s="100"/>
      <c r="DMR118" s="100"/>
      <c r="DMS118" s="100"/>
      <c r="DMT118" s="101"/>
      <c r="DMU118" s="12"/>
      <c r="DMV118" s="12"/>
      <c r="DMW118" s="101"/>
      <c r="DMX118" s="101"/>
      <c r="DMY118" s="11"/>
      <c r="DMZ118" s="11"/>
      <c r="DNA118" s="102"/>
      <c r="DNB118" s="100"/>
      <c r="DNC118" s="103"/>
      <c r="DND118" s="104"/>
      <c r="DNE118" s="99"/>
      <c r="DNF118" s="100"/>
      <c r="DNG118" s="100"/>
      <c r="DNH118" s="100"/>
      <c r="DNI118" s="100"/>
      <c r="DNJ118" s="101"/>
      <c r="DNK118" s="12"/>
      <c r="DNL118" s="12"/>
      <c r="DNM118" s="101"/>
      <c r="DNN118" s="101"/>
      <c r="DNO118" s="11"/>
      <c r="DNP118" s="11"/>
      <c r="DNQ118" s="102"/>
      <c r="DNR118" s="100"/>
      <c r="DNS118" s="103"/>
      <c r="DNT118" s="104"/>
      <c r="DNU118" s="99"/>
      <c r="DNV118" s="100"/>
      <c r="DNW118" s="100"/>
      <c r="DNX118" s="100"/>
      <c r="DNY118" s="100"/>
      <c r="DNZ118" s="101"/>
      <c r="DOA118" s="12"/>
      <c r="DOB118" s="12"/>
      <c r="DOC118" s="101"/>
      <c r="DOD118" s="101"/>
      <c r="DOE118" s="11"/>
      <c r="DOF118" s="11"/>
      <c r="DOG118" s="102"/>
      <c r="DOH118" s="100"/>
      <c r="DOI118" s="103"/>
      <c r="DOJ118" s="104"/>
      <c r="DOK118" s="99"/>
      <c r="DOL118" s="100"/>
      <c r="DOM118" s="100"/>
      <c r="DON118" s="100"/>
      <c r="DOO118" s="100"/>
      <c r="DOP118" s="101"/>
      <c r="DOQ118" s="12"/>
      <c r="DOR118" s="12"/>
      <c r="DOS118" s="101"/>
      <c r="DOT118" s="101"/>
      <c r="DOU118" s="11"/>
      <c r="DOV118" s="11"/>
      <c r="DOW118" s="102"/>
      <c r="DOX118" s="100"/>
      <c r="DOY118" s="103"/>
      <c r="DOZ118" s="104"/>
      <c r="DPA118" s="99"/>
      <c r="DPB118" s="100"/>
      <c r="DPC118" s="100"/>
      <c r="DPD118" s="100"/>
      <c r="DPE118" s="100"/>
      <c r="DPF118" s="101"/>
      <c r="DPG118" s="12"/>
      <c r="DPH118" s="12"/>
      <c r="DPI118" s="101"/>
      <c r="DPJ118" s="101"/>
      <c r="DPK118" s="11"/>
      <c r="DPL118" s="11"/>
      <c r="DPM118" s="102"/>
      <c r="DPN118" s="100"/>
      <c r="DPO118" s="103"/>
      <c r="DPP118" s="104"/>
      <c r="DPQ118" s="99"/>
      <c r="DPR118" s="100"/>
      <c r="DPS118" s="100"/>
      <c r="DPT118" s="100"/>
      <c r="DPU118" s="100"/>
      <c r="DPV118" s="101"/>
      <c r="DPW118" s="12"/>
      <c r="DPX118" s="12"/>
      <c r="DPY118" s="101"/>
      <c r="DPZ118" s="101"/>
      <c r="DQA118" s="11"/>
      <c r="DQB118" s="11"/>
      <c r="DQC118" s="102"/>
      <c r="DQD118" s="100"/>
      <c r="DQE118" s="103"/>
      <c r="DQF118" s="104"/>
      <c r="DQG118" s="99"/>
      <c r="DQH118" s="100"/>
      <c r="DQI118" s="100"/>
      <c r="DQJ118" s="100"/>
      <c r="DQK118" s="100"/>
      <c r="DQL118" s="101"/>
      <c r="DQM118" s="12"/>
      <c r="DQN118" s="12"/>
      <c r="DQO118" s="101"/>
      <c r="DQP118" s="101"/>
      <c r="DQQ118" s="11"/>
      <c r="DQR118" s="11"/>
      <c r="DQS118" s="102"/>
      <c r="DQT118" s="100"/>
      <c r="DQU118" s="103"/>
      <c r="DQV118" s="104"/>
      <c r="DQW118" s="99"/>
      <c r="DQX118" s="100"/>
      <c r="DQY118" s="100"/>
      <c r="DQZ118" s="100"/>
      <c r="DRA118" s="100"/>
      <c r="DRB118" s="101"/>
      <c r="DRC118" s="12"/>
      <c r="DRD118" s="12"/>
      <c r="DRE118" s="101"/>
      <c r="DRF118" s="101"/>
      <c r="DRG118" s="11"/>
      <c r="DRH118" s="11"/>
      <c r="DRI118" s="102"/>
      <c r="DRJ118" s="100"/>
      <c r="DRK118" s="103"/>
      <c r="DRL118" s="104"/>
      <c r="DRM118" s="99"/>
      <c r="DRN118" s="100"/>
      <c r="DRO118" s="100"/>
      <c r="DRP118" s="100"/>
      <c r="DRQ118" s="100"/>
      <c r="DRR118" s="101"/>
      <c r="DRS118" s="12"/>
      <c r="DRT118" s="12"/>
      <c r="DRU118" s="101"/>
      <c r="DRV118" s="101"/>
      <c r="DRW118" s="11"/>
      <c r="DRX118" s="11"/>
      <c r="DRY118" s="102"/>
      <c r="DRZ118" s="100"/>
      <c r="DSA118" s="103"/>
      <c r="DSB118" s="104"/>
      <c r="DSC118" s="99"/>
      <c r="DSD118" s="100"/>
      <c r="DSE118" s="100"/>
      <c r="DSF118" s="100"/>
      <c r="DSG118" s="100"/>
      <c r="DSH118" s="101"/>
      <c r="DSI118" s="12"/>
      <c r="DSJ118" s="12"/>
      <c r="DSK118" s="101"/>
      <c r="DSL118" s="101"/>
      <c r="DSM118" s="11"/>
      <c r="DSN118" s="11"/>
      <c r="DSO118" s="102"/>
      <c r="DSP118" s="100"/>
      <c r="DSQ118" s="103"/>
      <c r="DSR118" s="104"/>
      <c r="DSS118" s="99"/>
      <c r="DST118" s="100"/>
      <c r="DSU118" s="100"/>
      <c r="DSV118" s="100"/>
      <c r="DSW118" s="100"/>
      <c r="DSX118" s="101"/>
      <c r="DSY118" s="12"/>
      <c r="DSZ118" s="12"/>
      <c r="DTA118" s="101"/>
      <c r="DTB118" s="101"/>
      <c r="DTC118" s="11"/>
      <c r="DTD118" s="11"/>
      <c r="DTE118" s="102"/>
      <c r="DTF118" s="100"/>
      <c r="DTG118" s="103"/>
      <c r="DTH118" s="104"/>
      <c r="DTI118" s="99"/>
      <c r="DTJ118" s="100"/>
      <c r="DTK118" s="100"/>
      <c r="DTL118" s="100"/>
      <c r="DTM118" s="100"/>
      <c r="DTN118" s="101"/>
      <c r="DTO118" s="12"/>
      <c r="DTP118" s="12"/>
      <c r="DTQ118" s="101"/>
      <c r="DTR118" s="101"/>
      <c r="DTS118" s="11"/>
      <c r="DTT118" s="11"/>
      <c r="DTU118" s="102"/>
      <c r="DTV118" s="100"/>
      <c r="DTW118" s="103"/>
      <c r="DTX118" s="104"/>
      <c r="DTY118" s="99"/>
      <c r="DTZ118" s="100"/>
      <c r="DUA118" s="100"/>
      <c r="DUB118" s="100"/>
      <c r="DUC118" s="100"/>
      <c r="DUD118" s="101"/>
      <c r="DUE118" s="12"/>
      <c r="DUF118" s="12"/>
      <c r="DUG118" s="101"/>
      <c r="DUH118" s="101"/>
      <c r="DUI118" s="11"/>
      <c r="DUJ118" s="11"/>
      <c r="DUK118" s="102"/>
      <c r="DUL118" s="100"/>
      <c r="DUM118" s="103"/>
      <c r="DUN118" s="104"/>
      <c r="DUO118" s="99"/>
      <c r="DUP118" s="100"/>
      <c r="DUQ118" s="100"/>
      <c r="DUR118" s="100"/>
      <c r="DUS118" s="100"/>
      <c r="DUT118" s="101"/>
      <c r="DUU118" s="12"/>
      <c r="DUV118" s="12"/>
      <c r="DUW118" s="101"/>
      <c r="DUX118" s="101"/>
      <c r="DUY118" s="11"/>
      <c r="DUZ118" s="11"/>
      <c r="DVA118" s="102"/>
      <c r="DVB118" s="100"/>
      <c r="DVC118" s="103"/>
      <c r="DVD118" s="104"/>
      <c r="DVE118" s="99"/>
      <c r="DVF118" s="100"/>
      <c r="DVG118" s="100"/>
      <c r="DVH118" s="100"/>
      <c r="DVI118" s="100"/>
      <c r="DVJ118" s="101"/>
      <c r="DVK118" s="12"/>
      <c r="DVL118" s="12"/>
      <c r="DVM118" s="101"/>
      <c r="DVN118" s="101"/>
      <c r="DVO118" s="11"/>
      <c r="DVP118" s="11"/>
      <c r="DVQ118" s="102"/>
      <c r="DVR118" s="100"/>
      <c r="DVS118" s="103"/>
      <c r="DVT118" s="104"/>
      <c r="DVU118" s="99"/>
      <c r="DVV118" s="100"/>
      <c r="DVW118" s="100"/>
      <c r="DVX118" s="100"/>
      <c r="DVY118" s="100"/>
      <c r="DVZ118" s="101"/>
      <c r="DWA118" s="12"/>
      <c r="DWB118" s="12"/>
      <c r="DWC118" s="101"/>
      <c r="DWD118" s="101"/>
      <c r="DWE118" s="11"/>
      <c r="DWF118" s="11"/>
      <c r="DWG118" s="102"/>
      <c r="DWH118" s="100"/>
      <c r="DWI118" s="103"/>
      <c r="DWJ118" s="104"/>
      <c r="DWK118" s="99"/>
      <c r="DWL118" s="100"/>
      <c r="DWM118" s="100"/>
      <c r="DWN118" s="100"/>
      <c r="DWO118" s="100"/>
      <c r="DWP118" s="101"/>
      <c r="DWQ118" s="12"/>
      <c r="DWR118" s="12"/>
      <c r="DWS118" s="101"/>
      <c r="DWT118" s="101"/>
      <c r="DWU118" s="11"/>
      <c r="DWV118" s="11"/>
      <c r="DWW118" s="102"/>
      <c r="DWX118" s="100"/>
      <c r="DWY118" s="103"/>
      <c r="DWZ118" s="104"/>
      <c r="DXA118" s="99"/>
      <c r="DXB118" s="100"/>
      <c r="DXC118" s="100"/>
      <c r="DXD118" s="100"/>
      <c r="DXE118" s="100"/>
      <c r="DXF118" s="101"/>
      <c r="DXG118" s="12"/>
      <c r="DXH118" s="12"/>
      <c r="DXI118" s="101"/>
      <c r="DXJ118" s="101"/>
      <c r="DXK118" s="11"/>
      <c r="DXL118" s="11"/>
      <c r="DXM118" s="102"/>
      <c r="DXN118" s="100"/>
      <c r="DXO118" s="103"/>
      <c r="DXP118" s="104"/>
      <c r="DXQ118" s="99"/>
      <c r="DXR118" s="100"/>
      <c r="DXS118" s="100"/>
      <c r="DXT118" s="100"/>
      <c r="DXU118" s="100"/>
      <c r="DXV118" s="101"/>
      <c r="DXW118" s="12"/>
      <c r="DXX118" s="12"/>
      <c r="DXY118" s="101"/>
      <c r="DXZ118" s="101"/>
      <c r="DYA118" s="11"/>
      <c r="DYB118" s="11"/>
      <c r="DYC118" s="102"/>
      <c r="DYD118" s="100"/>
      <c r="DYE118" s="103"/>
      <c r="DYF118" s="104"/>
      <c r="DYG118" s="99"/>
      <c r="DYH118" s="100"/>
      <c r="DYI118" s="100"/>
      <c r="DYJ118" s="100"/>
      <c r="DYK118" s="100"/>
      <c r="DYL118" s="101"/>
      <c r="DYM118" s="12"/>
      <c r="DYN118" s="12"/>
      <c r="DYO118" s="101"/>
      <c r="DYP118" s="101"/>
      <c r="DYQ118" s="11"/>
      <c r="DYR118" s="11"/>
      <c r="DYS118" s="102"/>
      <c r="DYT118" s="100"/>
      <c r="DYU118" s="103"/>
      <c r="DYV118" s="104"/>
      <c r="DYW118" s="99"/>
      <c r="DYX118" s="100"/>
      <c r="DYY118" s="100"/>
      <c r="DYZ118" s="100"/>
      <c r="DZA118" s="100"/>
      <c r="DZB118" s="101"/>
      <c r="DZC118" s="12"/>
      <c r="DZD118" s="12"/>
      <c r="DZE118" s="101"/>
      <c r="DZF118" s="101"/>
      <c r="DZG118" s="11"/>
      <c r="DZH118" s="11"/>
      <c r="DZI118" s="102"/>
      <c r="DZJ118" s="100"/>
      <c r="DZK118" s="103"/>
      <c r="DZL118" s="104"/>
      <c r="DZM118" s="99"/>
      <c r="DZN118" s="100"/>
      <c r="DZO118" s="100"/>
      <c r="DZP118" s="100"/>
      <c r="DZQ118" s="100"/>
      <c r="DZR118" s="101"/>
      <c r="DZS118" s="12"/>
      <c r="DZT118" s="12"/>
      <c r="DZU118" s="101"/>
      <c r="DZV118" s="101"/>
      <c r="DZW118" s="11"/>
      <c r="DZX118" s="11"/>
      <c r="DZY118" s="102"/>
      <c r="DZZ118" s="100"/>
      <c r="EAA118" s="103"/>
      <c r="EAB118" s="104"/>
      <c r="EAC118" s="99"/>
      <c r="EAD118" s="100"/>
      <c r="EAE118" s="100"/>
      <c r="EAF118" s="100"/>
      <c r="EAG118" s="100"/>
      <c r="EAH118" s="101"/>
      <c r="EAI118" s="12"/>
      <c r="EAJ118" s="12"/>
      <c r="EAK118" s="101"/>
      <c r="EAL118" s="101"/>
      <c r="EAM118" s="11"/>
      <c r="EAN118" s="11"/>
      <c r="EAO118" s="102"/>
      <c r="EAP118" s="100"/>
      <c r="EAQ118" s="103"/>
      <c r="EAR118" s="104"/>
      <c r="EAS118" s="99"/>
      <c r="EAT118" s="100"/>
      <c r="EAU118" s="100"/>
      <c r="EAV118" s="100"/>
      <c r="EAW118" s="100"/>
      <c r="EAX118" s="101"/>
      <c r="EAY118" s="12"/>
      <c r="EAZ118" s="12"/>
      <c r="EBA118" s="101"/>
      <c r="EBB118" s="101"/>
      <c r="EBC118" s="11"/>
      <c r="EBD118" s="11"/>
      <c r="EBE118" s="102"/>
      <c r="EBF118" s="100"/>
      <c r="EBG118" s="103"/>
      <c r="EBH118" s="104"/>
      <c r="EBI118" s="99"/>
      <c r="EBJ118" s="100"/>
      <c r="EBK118" s="100"/>
      <c r="EBL118" s="100"/>
      <c r="EBM118" s="100"/>
      <c r="EBN118" s="101"/>
      <c r="EBO118" s="12"/>
      <c r="EBP118" s="12"/>
      <c r="EBQ118" s="101"/>
      <c r="EBR118" s="101"/>
      <c r="EBS118" s="11"/>
      <c r="EBT118" s="11"/>
      <c r="EBU118" s="102"/>
      <c r="EBV118" s="100"/>
      <c r="EBW118" s="103"/>
      <c r="EBX118" s="104"/>
      <c r="EBY118" s="99"/>
      <c r="EBZ118" s="100"/>
      <c r="ECA118" s="100"/>
      <c r="ECB118" s="100"/>
      <c r="ECC118" s="100"/>
      <c r="ECD118" s="101"/>
      <c r="ECE118" s="12"/>
      <c r="ECF118" s="12"/>
      <c r="ECG118" s="101"/>
      <c r="ECH118" s="101"/>
      <c r="ECI118" s="11"/>
      <c r="ECJ118" s="11"/>
      <c r="ECK118" s="102"/>
      <c r="ECL118" s="100"/>
      <c r="ECM118" s="103"/>
      <c r="ECN118" s="104"/>
      <c r="ECO118" s="99"/>
      <c r="ECP118" s="100"/>
      <c r="ECQ118" s="100"/>
      <c r="ECR118" s="100"/>
      <c r="ECS118" s="100"/>
      <c r="ECT118" s="101"/>
      <c r="ECU118" s="12"/>
      <c r="ECV118" s="12"/>
      <c r="ECW118" s="101"/>
      <c r="ECX118" s="101"/>
      <c r="ECY118" s="11"/>
      <c r="ECZ118" s="11"/>
      <c r="EDA118" s="102"/>
      <c r="EDB118" s="100"/>
      <c r="EDC118" s="103"/>
      <c r="EDD118" s="104"/>
      <c r="EDE118" s="99"/>
      <c r="EDF118" s="100"/>
      <c r="EDG118" s="100"/>
      <c r="EDH118" s="100"/>
      <c r="EDI118" s="100"/>
      <c r="EDJ118" s="101"/>
      <c r="EDK118" s="12"/>
      <c r="EDL118" s="12"/>
      <c r="EDM118" s="101"/>
      <c r="EDN118" s="101"/>
      <c r="EDO118" s="11"/>
      <c r="EDP118" s="11"/>
      <c r="EDQ118" s="102"/>
      <c r="EDR118" s="100"/>
      <c r="EDS118" s="103"/>
      <c r="EDT118" s="104"/>
      <c r="EDU118" s="99"/>
      <c r="EDV118" s="100"/>
      <c r="EDW118" s="100"/>
      <c r="EDX118" s="100"/>
      <c r="EDY118" s="100"/>
      <c r="EDZ118" s="101"/>
      <c r="EEA118" s="12"/>
      <c r="EEB118" s="12"/>
      <c r="EEC118" s="101"/>
      <c r="EED118" s="101"/>
      <c r="EEE118" s="11"/>
      <c r="EEF118" s="11"/>
      <c r="EEG118" s="102"/>
      <c r="EEH118" s="100"/>
      <c r="EEI118" s="103"/>
      <c r="EEJ118" s="104"/>
      <c r="EEK118" s="99"/>
      <c r="EEL118" s="100"/>
      <c r="EEM118" s="100"/>
      <c r="EEN118" s="100"/>
      <c r="EEO118" s="100"/>
      <c r="EEP118" s="101"/>
      <c r="EEQ118" s="12"/>
      <c r="EER118" s="12"/>
      <c r="EES118" s="101"/>
      <c r="EET118" s="101"/>
      <c r="EEU118" s="11"/>
      <c r="EEV118" s="11"/>
      <c r="EEW118" s="102"/>
      <c r="EEX118" s="100"/>
      <c r="EEY118" s="103"/>
      <c r="EEZ118" s="104"/>
      <c r="EFA118" s="99"/>
      <c r="EFB118" s="100"/>
      <c r="EFC118" s="100"/>
      <c r="EFD118" s="100"/>
      <c r="EFE118" s="100"/>
      <c r="EFF118" s="101"/>
      <c r="EFG118" s="12"/>
      <c r="EFH118" s="12"/>
      <c r="EFI118" s="101"/>
      <c r="EFJ118" s="101"/>
      <c r="EFK118" s="11"/>
      <c r="EFL118" s="11"/>
      <c r="EFM118" s="102"/>
      <c r="EFN118" s="100"/>
      <c r="EFO118" s="103"/>
      <c r="EFP118" s="104"/>
      <c r="EFQ118" s="99"/>
      <c r="EFR118" s="100"/>
      <c r="EFS118" s="100"/>
      <c r="EFT118" s="100"/>
      <c r="EFU118" s="100"/>
      <c r="EFV118" s="101"/>
      <c r="EFW118" s="12"/>
      <c r="EFX118" s="12"/>
      <c r="EFY118" s="101"/>
      <c r="EFZ118" s="101"/>
      <c r="EGA118" s="11"/>
      <c r="EGB118" s="11"/>
      <c r="EGC118" s="102"/>
      <c r="EGD118" s="100"/>
      <c r="EGE118" s="103"/>
      <c r="EGF118" s="104"/>
      <c r="EGG118" s="99"/>
      <c r="EGH118" s="100"/>
      <c r="EGI118" s="100"/>
      <c r="EGJ118" s="100"/>
      <c r="EGK118" s="100"/>
      <c r="EGL118" s="101"/>
      <c r="EGM118" s="12"/>
      <c r="EGN118" s="12"/>
      <c r="EGO118" s="101"/>
      <c r="EGP118" s="101"/>
      <c r="EGQ118" s="11"/>
      <c r="EGR118" s="11"/>
      <c r="EGS118" s="102"/>
      <c r="EGT118" s="100"/>
      <c r="EGU118" s="103"/>
      <c r="EGV118" s="104"/>
      <c r="EGW118" s="99"/>
      <c r="EGX118" s="100"/>
      <c r="EGY118" s="100"/>
      <c r="EGZ118" s="100"/>
      <c r="EHA118" s="100"/>
      <c r="EHB118" s="101"/>
      <c r="EHC118" s="12"/>
      <c r="EHD118" s="12"/>
      <c r="EHE118" s="101"/>
      <c r="EHF118" s="101"/>
      <c r="EHG118" s="11"/>
      <c r="EHH118" s="11"/>
      <c r="EHI118" s="102"/>
      <c r="EHJ118" s="100"/>
      <c r="EHK118" s="103"/>
      <c r="EHL118" s="104"/>
      <c r="EHM118" s="99"/>
      <c r="EHN118" s="100"/>
      <c r="EHO118" s="100"/>
      <c r="EHP118" s="100"/>
      <c r="EHQ118" s="100"/>
      <c r="EHR118" s="101"/>
      <c r="EHS118" s="12"/>
      <c r="EHT118" s="12"/>
      <c r="EHU118" s="101"/>
      <c r="EHV118" s="101"/>
      <c r="EHW118" s="11"/>
      <c r="EHX118" s="11"/>
      <c r="EHY118" s="102"/>
      <c r="EHZ118" s="100"/>
      <c r="EIA118" s="103"/>
      <c r="EIB118" s="104"/>
      <c r="EIC118" s="99"/>
      <c r="EID118" s="100"/>
      <c r="EIE118" s="100"/>
      <c r="EIF118" s="100"/>
      <c r="EIG118" s="100"/>
      <c r="EIH118" s="101"/>
      <c r="EII118" s="12"/>
      <c r="EIJ118" s="12"/>
      <c r="EIK118" s="101"/>
      <c r="EIL118" s="101"/>
      <c r="EIM118" s="11"/>
      <c r="EIN118" s="11"/>
      <c r="EIO118" s="102"/>
      <c r="EIP118" s="100"/>
      <c r="EIQ118" s="103"/>
      <c r="EIR118" s="104"/>
      <c r="EIS118" s="99"/>
      <c r="EIT118" s="100"/>
      <c r="EIU118" s="100"/>
      <c r="EIV118" s="100"/>
      <c r="EIW118" s="100"/>
      <c r="EIX118" s="101"/>
      <c r="EIY118" s="12"/>
      <c r="EIZ118" s="12"/>
      <c r="EJA118" s="101"/>
      <c r="EJB118" s="101"/>
      <c r="EJC118" s="11"/>
      <c r="EJD118" s="11"/>
      <c r="EJE118" s="102"/>
      <c r="EJF118" s="100"/>
      <c r="EJG118" s="103"/>
      <c r="EJH118" s="104"/>
      <c r="EJI118" s="99"/>
      <c r="EJJ118" s="100"/>
      <c r="EJK118" s="100"/>
      <c r="EJL118" s="100"/>
      <c r="EJM118" s="100"/>
      <c r="EJN118" s="101"/>
      <c r="EJO118" s="12"/>
      <c r="EJP118" s="12"/>
      <c r="EJQ118" s="101"/>
      <c r="EJR118" s="101"/>
      <c r="EJS118" s="11"/>
      <c r="EJT118" s="11"/>
      <c r="EJU118" s="102"/>
      <c r="EJV118" s="100"/>
      <c r="EJW118" s="103"/>
      <c r="EJX118" s="104"/>
      <c r="EJY118" s="99"/>
      <c r="EJZ118" s="100"/>
      <c r="EKA118" s="100"/>
      <c r="EKB118" s="100"/>
      <c r="EKC118" s="100"/>
      <c r="EKD118" s="101"/>
      <c r="EKE118" s="12"/>
      <c r="EKF118" s="12"/>
      <c r="EKG118" s="101"/>
      <c r="EKH118" s="101"/>
      <c r="EKI118" s="11"/>
      <c r="EKJ118" s="11"/>
      <c r="EKK118" s="102"/>
      <c r="EKL118" s="100"/>
      <c r="EKM118" s="103"/>
      <c r="EKN118" s="104"/>
      <c r="EKO118" s="99"/>
      <c r="EKP118" s="100"/>
      <c r="EKQ118" s="100"/>
      <c r="EKR118" s="100"/>
      <c r="EKS118" s="100"/>
      <c r="EKT118" s="101"/>
      <c r="EKU118" s="12"/>
      <c r="EKV118" s="12"/>
      <c r="EKW118" s="101"/>
      <c r="EKX118" s="101"/>
      <c r="EKY118" s="11"/>
      <c r="EKZ118" s="11"/>
      <c r="ELA118" s="102"/>
      <c r="ELB118" s="100"/>
      <c r="ELC118" s="103"/>
      <c r="ELD118" s="104"/>
      <c r="ELE118" s="99"/>
      <c r="ELF118" s="100"/>
      <c r="ELG118" s="100"/>
      <c r="ELH118" s="100"/>
      <c r="ELI118" s="100"/>
      <c r="ELJ118" s="101"/>
      <c r="ELK118" s="12"/>
      <c r="ELL118" s="12"/>
      <c r="ELM118" s="101"/>
      <c r="ELN118" s="101"/>
      <c r="ELO118" s="11"/>
      <c r="ELP118" s="11"/>
      <c r="ELQ118" s="102"/>
      <c r="ELR118" s="100"/>
      <c r="ELS118" s="103"/>
      <c r="ELT118" s="104"/>
      <c r="ELU118" s="99"/>
      <c r="ELV118" s="100"/>
      <c r="ELW118" s="100"/>
      <c r="ELX118" s="100"/>
      <c r="ELY118" s="100"/>
      <c r="ELZ118" s="101"/>
      <c r="EMA118" s="12"/>
      <c r="EMB118" s="12"/>
      <c r="EMC118" s="101"/>
      <c r="EMD118" s="101"/>
      <c r="EME118" s="11"/>
      <c r="EMF118" s="11"/>
      <c r="EMG118" s="102"/>
      <c r="EMH118" s="100"/>
      <c r="EMI118" s="103"/>
      <c r="EMJ118" s="104"/>
      <c r="EMK118" s="99"/>
      <c r="EML118" s="100"/>
      <c r="EMM118" s="100"/>
      <c r="EMN118" s="100"/>
      <c r="EMO118" s="100"/>
      <c r="EMP118" s="101"/>
      <c r="EMQ118" s="12"/>
      <c r="EMR118" s="12"/>
      <c r="EMS118" s="101"/>
      <c r="EMT118" s="101"/>
      <c r="EMU118" s="11"/>
      <c r="EMV118" s="11"/>
      <c r="EMW118" s="102"/>
      <c r="EMX118" s="100"/>
      <c r="EMY118" s="103"/>
      <c r="EMZ118" s="104"/>
      <c r="ENA118" s="99"/>
      <c r="ENB118" s="100"/>
      <c r="ENC118" s="100"/>
      <c r="END118" s="100"/>
      <c r="ENE118" s="100"/>
      <c r="ENF118" s="101"/>
      <c r="ENG118" s="12"/>
      <c r="ENH118" s="12"/>
      <c r="ENI118" s="101"/>
      <c r="ENJ118" s="101"/>
      <c r="ENK118" s="11"/>
      <c r="ENL118" s="11"/>
      <c r="ENM118" s="102"/>
      <c r="ENN118" s="100"/>
      <c r="ENO118" s="103"/>
      <c r="ENP118" s="104"/>
      <c r="ENQ118" s="99"/>
      <c r="ENR118" s="100"/>
      <c r="ENS118" s="100"/>
      <c r="ENT118" s="100"/>
      <c r="ENU118" s="100"/>
      <c r="ENV118" s="101"/>
      <c r="ENW118" s="12"/>
      <c r="ENX118" s="12"/>
      <c r="ENY118" s="101"/>
      <c r="ENZ118" s="101"/>
      <c r="EOA118" s="11"/>
      <c r="EOB118" s="11"/>
      <c r="EOC118" s="102"/>
      <c r="EOD118" s="100"/>
      <c r="EOE118" s="103"/>
      <c r="EOF118" s="104"/>
      <c r="EOG118" s="99"/>
      <c r="EOH118" s="100"/>
      <c r="EOI118" s="100"/>
      <c r="EOJ118" s="100"/>
      <c r="EOK118" s="100"/>
      <c r="EOL118" s="101"/>
      <c r="EOM118" s="12"/>
      <c r="EON118" s="12"/>
      <c r="EOO118" s="101"/>
      <c r="EOP118" s="101"/>
      <c r="EOQ118" s="11"/>
      <c r="EOR118" s="11"/>
      <c r="EOS118" s="102"/>
      <c r="EOT118" s="100"/>
      <c r="EOU118" s="103"/>
      <c r="EOV118" s="104"/>
      <c r="EOW118" s="99"/>
      <c r="EOX118" s="100"/>
      <c r="EOY118" s="100"/>
      <c r="EOZ118" s="100"/>
      <c r="EPA118" s="100"/>
      <c r="EPB118" s="101"/>
      <c r="EPC118" s="12"/>
      <c r="EPD118" s="12"/>
      <c r="EPE118" s="101"/>
      <c r="EPF118" s="101"/>
      <c r="EPG118" s="11"/>
      <c r="EPH118" s="11"/>
      <c r="EPI118" s="102"/>
      <c r="EPJ118" s="100"/>
      <c r="EPK118" s="103"/>
      <c r="EPL118" s="104"/>
      <c r="EPM118" s="99"/>
      <c r="EPN118" s="100"/>
      <c r="EPO118" s="100"/>
      <c r="EPP118" s="100"/>
      <c r="EPQ118" s="100"/>
      <c r="EPR118" s="101"/>
      <c r="EPS118" s="12"/>
      <c r="EPT118" s="12"/>
      <c r="EPU118" s="101"/>
      <c r="EPV118" s="101"/>
      <c r="EPW118" s="11"/>
      <c r="EPX118" s="11"/>
      <c r="EPY118" s="102"/>
      <c r="EPZ118" s="100"/>
      <c r="EQA118" s="103"/>
      <c r="EQB118" s="104"/>
      <c r="EQC118" s="99"/>
      <c r="EQD118" s="100"/>
      <c r="EQE118" s="100"/>
      <c r="EQF118" s="100"/>
      <c r="EQG118" s="100"/>
      <c r="EQH118" s="101"/>
      <c r="EQI118" s="12"/>
      <c r="EQJ118" s="12"/>
      <c r="EQK118" s="101"/>
      <c r="EQL118" s="101"/>
      <c r="EQM118" s="11"/>
      <c r="EQN118" s="11"/>
      <c r="EQO118" s="102"/>
      <c r="EQP118" s="100"/>
      <c r="EQQ118" s="103"/>
      <c r="EQR118" s="104"/>
      <c r="EQS118" s="99"/>
      <c r="EQT118" s="100"/>
      <c r="EQU118" s="100"/>
      <c r="EQV118" s="100"/>
      <c r="EQW118" s="100"/>
      <c r="EQX118" s="101"/>
      <c r="EQY118" s="12"/>
      <c r="EQZ118" s="12"/>
      <c r="ERA118" s="101"/>
      <c r="ERB118" s="101"/>
      <c r="ERC118" s="11"/>
      <c r="ERD118" s="11"/>
      <c r="ERE118" s="102"/>
      <c r="ERF118" s="100"/>
      <c r="ERG118" s="103"/>
      <c r="ERH118" s="104"/>
      <c r="ERI118" s="99"/>
      <c r="ERJ118" s="100"/>
      <c r="ERK118" s="100"/>
      <c r="ERL118" s="100"/>
      <c r="ERM118" s="100"/>
      <c r="ERN118" s="101"/>
      <c r="ERO118" s="12"/>
      <c r="ERP118" s="12"/>
      <c r="ERQ118" s="101"/>
      <c r="ERR118" s="101"/>
      <c r="ERS118" s="11"/>
      <c r="ERT118" s="11"/>
      <c r="ERU118" s="102"/>
      <c r="ERV118" s="100"/>
      <c r="ERW118" s="103"/>
      <c r="ERX118" s="104"/>
      <c r="ERY118" s="99"/>
      <c r="ERZ118" s="100"/>
      <c r="ESA118" s="100"/>
      <c r="ESB118" s="100"/>
      <c r="ESC118" s="100"/>
      <c r="ESD118" s="101"/>
      <c r="ESE118" s="12"/>
      <c r="ESF118" s="12"/>
      <c r="ESG118" s="101"/>
      <c r="ESH118" s="101"/>
      <c r="ESI118" s="11"/>
      <c r="ESJ118" s="11"/>
      <c r="ESK118" s="102"/>
      <c r="ESL118" s="100"/>
      <c r="ESM118" s="103"/>
      <c r="ESN118" s="104"/>
      <c r="ESO118" s="99"/>
      <c r="ESP118" s="100"/>
      <c r="ESQ118" s="100"/>
      <c r="ESR118" s="100"/>
      <c r="ESS118" s="100"/>
      <c r="EST118" s="101"/>
      <c r="ESU118" s="12"/>
      <c r="ESV118" s="12"/>
      <c r="ESW118" s="101"/>
      <c r="ESX118" s="101"/>
      <c r="ESY118" s="11"/>
      <c r="ESZ118" s="11"/>
      <c r="ETA118" s="102"/>
      <c r="ETB118" s="100"/>
      <c r="ETC118" s="103"/>
      <c r="ETD118" s="104"/>
      <c r="ETE118" s="99"/>
      <c r="ETF118" s="100"/>
      <c r="ETG118" s="100"/>
      <c r="ETH118" s="100"/>
      <c r="ETI118" s="100"/>
      <c r="ETJ118" s="101"/>
      <c r="ETK118" s="12"/>
      <c r="ETL118" s="12"/>
      <c r="ETM118" s="101"/>
      <c r="ETN118" s="101"/>
      <c r="ETO118" s="11"/>
      <c r="ETP118" s="11"/>
      <c r="ETQ118" s="102"/>
      <c r="ETR118" s="100"/>
      <c r="ETS118" s="103"/>
      <c r="ETT118" s="104"/>
      <c r="ETU118" s="99"/>
      <c r="ETV118" s="100"/>
      <c r="ETW118" s="100"/>
      <c r="ETX118" s="100"/>
      <c r="ETY118" s="100"/>
      <c r="ETZ118" s="101"/>
      <c r="EUA118" s="12"/>
      <c r="EUB118" s="12"/>
      <c r="EUC118" s="101"/>
      <c r="EUD118" s="101"/>
      <c r="EUE118" s="11"/>
      <c r="EUF118" s="11"/>
      <c r="EUG118" s="102"/>
      <c r="EUH118" s="100"/>
      <c r="EUI118" s="103"/>
      <c r="EUJ118" s="104"/>
      <c r="EUK118" s="99"/>
      <c r="EUL118" s="100"/>
      <c r="EUM118" s="100"/>
      <c r="EUN118" s="100"/>
      <c r="EUO118" s="100"/>
      <c r="EUP118" s="101"/>
      <c r="EUQ118" s="12"/>
      <c r="EUR118" s="12"/>
      <c r="EUS118" s="101"/>
      <c r="EUT118" s="101"/>
      <c r="EUU118" s="11"/>
      <c r="EUV118" s="11"/>
      <c r="EUW118" s="102"/>
      <c r="EUX118" s="100"/>
      <c r="EUY118" s="103"/>
      <c r="EUZ118" s="104"/>
      <c r="EVA118" s="99"/>
      <c r="EVB118" s="100"/>
      <c r="EVC118" s="100"/>
      <c r="EVD118" s="100"/>
      <c r="EVE118" s="100"/>
      <c r="EVF118" s="101"/>
      <c r="EVG118" s="12"/>
      <c r="EVH118" s="12"/>
      <c r="EVI118" s="101"/>
      <c r="EVJ118" s="101"/>
      <c r="EVK118" s="11"/>
      <c r="EVL118" s="11"/>
      <c r="EVM118" s="102"/>
      <c r="EVN118" s="100"/>
      <c r="EVO118" s="103"/>
      <c r="EVP118" s="104"/>
      <c r="EVQ118" s="99"/>
      <c r="EVR118" s="100"/>
      <c r="EVS118" s="100"/>
      <c r="EVT118" s="100"/>
      <c r="EVU118" s="100"/>
      <c r="EVV118" s="101"/>
      <c r="EVW118" s="12"/>
      <c r="EVX118" s="12"/>
      <c r="EVY118" s="101"/>
      <c r="EVZ118" s="101"/>
      <c r="EWA118" s="11"/>
      <c r="EWB118" s="11"/>
      <c r="EWC118" s="102"/>
      <c r="EWD118" s="100"/>
      <c r="EWE118" s="103"/>
      <c r="EWF118" s="104"/>
      <c r="EWG118" s="99"/>
      <c r="EWH118" s="100"/>
      <c r="EWI118" s="100"/>
      <c r="EWJ118" s="100"/>
      <c r="EWK118" s="100"/>
      <c r="EWL118" s="101"/>
      <c r="EWM118" s="12"/>
      <c r="EWN118" s="12"/>
      <c r="EWO118" s="101"/>
      <c r="EWP118" s="101"/>
      <c r="EWQ118" s="11"/>
      <c r="EWR118" s="11"/>
      <c r="EWS118" s="102"/>
      <c r="EWT118" s="100"/>
      <c r="EWU118" s="103"/>
      <c r="EWV118" s="104"/>
      <c r="EWW118" s="99"/>
      <c r="EWX118" s="100"/>
      <c r="EWY118" s="100"/>
      <c r="EWZ118" s="100"/>
      <c r="EXA118" s="100"/>
      <c r="EXB118" s="101"/>
      <c r="EXC118" s="12"/>
      <c r="EXD118" s="12"/>
      <c r="EXE118" s="101"/>
      <c r="EXF118" s="101"/>
      <c r="EXG118" s="11"/>
      <c r="EXH118" s="11"/>
      <c r="EXI118" s="102"/>
      <c r="EXJ118" s="100"/>
      <c r="EXK118" s="103"/>
      <c r="EXL118" s="104"/>
      <c r="EXM118" s="99"/>
      <c r="EXN118" s="100"/>
      <c r="EXO118" s="100"/>
      <c r="EXP118" s="100"/>
      <c r="EXQ118" s="100"/>
      <c r="EXR118" s="101"/>
      <c r="EXS118" s="12"/>
      <c r="EXT118" s="12"/>
      <c r="EXU118" s="101"/>
      <c r="EXV118" s="101"/>
      <c r="EXW118" s="11"/>
      <c r="EXX118" s="11"/>
      <c r="EXY118" s="102"/>
      <c r="EXZ118" s="100"/>
      <c r="EYA118" s="103"/>
      <c r="EYB118" s="104"/>
      <c r="EYC118" s="99"/>
      <c r="EYD118" s="100"/>
      <c r="EYE118" s="100"/>
      <c r="EYF118" s="100"/>
      <c r="EYG118" s="100"/>
      <c r="EYH118" s="101"/>
      <c r="EYI118" s="12"/>
      <c r="EYJ118" s="12"/>
      <c r="EYK118" s="101"/>
      <c r="EYL118" s="101"/>
      <c r="EYM118" s="11"/>
      <c r="EYN118" s="11"/>
      <c r="EYO118" s="102"/>
      <c r="EYP118" s="100"/>
      <c r="EYQ118" s="103"/>
      <c r="EYR118" s="104"/>
      <c r="EYS118" s="99"/>
      <c r="EYT118" s="100"/>
      <c r="EYU118" s="100"/>
      <c r="EYV118" s="100"/>
      <c r="EYW118" s="100"/>
      <c r="EYX118" s="101"/>
      <c r="EYY118" s="12"/>
      <c r="EYZ118" s="12"/>
      <c r="EZA118" s="101"/>
      <c r="EZB118" s="101"/>
      <c r="EZC118" s="11"/>
      <c r="EZD118" s="11"/>
      <c r="EZE118" s="102"/>
      <c r="EZF118" s="100"/>
      <c r="EZG118" s="103"/>
      <c r="EZH118" s="104"/>
      <c r="EZI118" s="99"/>
      <c r="EZJ118" s="100"/>
      <c r="EZK118" s="100"/>
      <c r="EZL118" s="100"/>
      <c r="EZM118" s="100"/>
      <c r="EZN118" s="101"/>
      <c r="EZO118" s="12"/>
      <c r="EZP118" s="12"/>
      <c r="EZQ118" s="101"/>
      <c r="EZR118" s="101"/>
      <c r="EZS118" s="11"/>
      <c r="EZT118" s="11"/>
      <c r="EZU118" s="102"/>
      <c r="EZV118" s="100"/>
      <c r="EZW118" s="103"/>
      <c r="EZX118" s="104"/>
      <c r="EZY118" s="99"/>
      <c r="EZZ118" s="100"/>
      <c r="FAA118" s="100"/>
      <c r="FAB118" s="100"/>
      <c r="FAC118" s="100"/>
      <c r="FAD118" s="101"/>
      <c r="FAE118" s="12"/>
      <c r="FAF118" s="12"/>
      <c r="FAG118" s="101"/>
      <c r="FAH118" s="101"/>
      <c r="FAI118" s="11"/>
      <c r="FAJ118" s="11"/>
      <c r="FAK118" s="102"/>
      <c r="FAL118" s="100"/>
      <c r="FAM118" s="103"/>
      <c r="FAN118" s="104"/>
      <c r="FAO118" s="99"/>
      <c r="FAP118" s="100"/>
      <c r="FAQ118" s="100"/>
      <c r="FAR118" s="100"/>
      <c r="FAS118" s="100"/>
      <c r="FAT118" s="101"/>
      <c r="FAU118" s="12"/>
      <c r="FAV118" s="12"/>
      <c r="FAW118" s="101"/>
      <c r="FAX118" s="101"/>
      <c r="FAY118" s="11"/>
      <c r="FAZ118" s="11"/>
      <c r="FBA118" s="102"/>
      <c r="FBB118" s="100"/>
      <c r="FBC118" s="103"/>
      <c r="FBD118" s="104"/>
      <c r="FBE118" s="99"/>
      <c r="FBF118" s="100"/>
      <c r="FBG118" s="100"/>
      <c r="FBH118" s="100"/>
      <c r="FBI118" s="100"/>
      <c r="FBJ118" s="101"/>
      <c r="FBK118" s="12"/>
      <c r="FBL118" s="12"/>
      <c r="FBM118" s="101"/>
      <c r="FBN118" s="101"/>
      <c r="FBO118" s="11"/>
      <c r="FBP118" s="11"/>
      <c r="FBQ118" s="102"/>
      <c r="FBR118" s="100"/>
      <c r="FBS118" s="103"/>
      <c r="FBT118" s="104"/>
      <c r="FBU118" s="99"/>
      <c r="FBV118" s="100"/>
      <c r="FBW118" s="100"/>
      <c r="FBX118" s="100"/>
      <c r="FBY118" s="100"/>
      <c r="FBZ118" s="101"/>
      <c r="FCA118" s="12"/>
      <c r="FCB118" s="12"/>
      <c r="FCC118" s="101"/>
      <c r="FCD118" s="101"/>
      <c r="FCE118" s="11"/>
      <c r="FCF118" s="11"/>
      <c r="FCG118" s="102"/>
      <c r="FCH118" s="100"/>
      <c r="FCI118" s="103"/>
      <c r="FCJ118" s="104"/>
      <c r="FCK118" s="99"/>
      <c r="FCL118" s="100"/>
      <c r="FCM118" s="100"/>
      <c r="FCN118" s="100"/>
      <c r="FCO118" s="100"/>
      <c r="FCP118" s="101"/>
      <c r="FCQ118" s="12"/>
      <c r="FCR118" s="12"/>
      <c r="FCS118" s="101"/>
      <c r="FCT118" s="101"/>
      <c r="FCU118" s="11"/>
      <c r="FCV118" s="11"/>
      <c r="FCW118" s="102"/>
      <c r="FCX118" s="100"/>
      <c r="FCY118" s="103"/>
      <c r="FCZ118" s="104"/>
      <c r="FDA118" s="99"/>
      <c r="FDB118" s="100"/>
      <c r="FDC118" s="100"/>
      <c r="FDD118" s="100"/>
      <c r="FDE118" s="100"/>
      <c r="FDF118" s="101"/>
      <c r="FDG118" s="12"/>
      <c r="FDH118" s="12"/>
      <c r="FDI118" s="101"/>
      <c r="FDJ118" s="101"/>
      <c r="FDK118" s="11"/>
      <c r="FDL118" s="11"/>
      <c r="FDM118" s="102"/>
      <c r="FDN118" s="100"/>
      <c r="FDO118" s="103"/>
      <c r="FDP118" s="104"/>
      <c r="FDQ118" s="99"/>
      <c r="FDR118" s="100"/>
      <c r="FDS118" s="100"/>
      <c r="FDT118" s="100"/>
      <c r="FDU118" s="100"/>
      <c r="FDV118" s="101"/>
      <c r="FDW118" s="12"/>
      <c r="FDX118" s="12"/>
      <c r="FDY118" s="101"/>
      <c r="FDZ118" s="101"/>
      <c r="FEA118" s="11"/>
      <c r="FEB118" s="11"/>
      <c r="FEC118" s="102"/>
      <c r="FED118" s="100"/>
      <c r="FEE118" s="103"/>
      <c r="FEF118" s="104"/>
      <c r="FEG118" s="99"/>
      <c r="FEH118" s="100"/>
      <c r="FEI118" s="100"/>
      <c r="FEJ118" s="100"/>
      <c r="FEK118" s="100"/>
      <c r="FEL118" s="101"/>
      <c r="FEM118" s="12"/>
      <c r="FEN118" s="12"/>
      <c r="FEO118" s="101"/>
      <c r="FEP118" s="101"/>
      <c r="FEQ118" s="11"/>
      <c r="FER118" s="11"/>
      <c r="FES118" s="102"/>
      <c r="FET118" s="100"/>
      <c r="FEU118" s="103"/>
      <c r="FEV118" s="104"/>
      <c r="FEW118" s="99"/>
      <c r="FEX118" s="100"/>
      <c r="FEY118" s="100"/>
      <c r="FEZ118" s="100"/>
      <c r="FFA118" s="100"/>
      <c r="FFB118" s="101"/>
      <c r="FFC118" s="12"/>
      <c r="FFD118" s="12"/>
      <c r="FFE118" s="101"/>
      <c r="FFF118" s="101"/>
      <c r="FFG118" s="11"/>
      <c r="FFH118" s="11"/>
      <c r="FFI118" s="102"/>
      <c r="FFJ118" s="100"/>
      <c r="FFK118" s="103"/>
      <c r="FFL118" s="104"/>
      <c r="FFM118" s="99"/>
      <c r="FFN118" s="100"/>
      <c r="FFO118" s="100"/>
      <c r="FFP118" s="100"/>
      <c r="FFQ118" s="100"/>
      <c r="FFR118" s="101"/>
      <c r="FFS118" s="12"/>
      <c r="FFT118" s="12"/>
      <c r="FFU118" s="101"/>
      <c r="FFV118" s="101"/>
      <c r="FFW118" s="11"/>
      <c r="FFX118" s="11"/>
      <c r="FFY118" s="102"/>
      <c r="FFZ118" s="100"/>
      <c r="FGA118" s="103"/>
      <c r="FGB118" s="104"/>
      <c r="FGC118" s="99"/>
      <c r="FGD118" s="100"/>
      <c r="FGE118" s="100"/>
      <c r="FGF118" s="100"/>
      <c r="FGG118" s="100"/>
      <c r="FGH118" s="101"/>
      <c r="FGI118" s="12"/>
      <c r="FGJ118" s="12"/>
      <c r="FGK118" s="101"/>
      <c r="FGL118" s="101"/>
      <c r="FGM118" s="11"/>
      <c r="FGN118" s="11"/>
      <c r="FGO118" s="102"/>
      <c r="FGP118" s="100"/>
      <c r="FGQ118" s="103"/>
      <c r="FGR118" s="104"/>
      <c r="FGS118" s="99"/>
      <c r="FGT118" s="100"/>
      <c r="FGU118" s="100"/>
      <c r="FGV118" s="100"/>
      <c r="FGW118" s="100"/>
      <c r="FGX118" s="101"/>
      <c r="FGY118" s="12"/>
      <c r="FGZ118" s="12"/>
      <c r="FHA118" s="101"/>
      <c r="FHB118" s="101"/>
      <c r="FHC118" s="11"/>
      <c r="FHD118" s="11"/>
      <c r="FHE118" s="102"/>
      <c r="FHF118" s="100"/>
      <c r="FHG118" s="103"/>
      <c r="FHH118" s="104"/>
      <c r="FHI118" s="99"/>
      <c r="FHJ118" s="100"/>
      <c r="FHK118" s="100"/>
      <c r="FHL118" s="100"/>
      <c r="FHM118" s="100"/>
      <c r="FHN118" s="101"/>
      <c r="FHO118" s="12"/>
      <c r="FHP118" s="12"/>
      <c r="FHQ118" s="101"/>
      <c r="FHR118" s="101"/>
      <c r="FHS118" s="11"/>
      <c r="FHT118" s="11"/>
      <c r="FHU118" s="102"/>
      <c r="FHV118" s="100"/>
      <c r="FHW118" s="103"/>
      <c r="FHX118" s="104"/>
      <c r="FHY118" s="99"/>
      <c r="FHZ118" s="100"/>
      <c r="FIA118" s="100"/>
      <c r="FIB118" s="100"/>
      <c r="FIC118" s="100"/>
      <c r="FID118" s="101"/>
      <c r="FIE118" s="12"/>
      <c r="FIF118" s="12"/>
      <c r="FIG118" s="101"/>
      <c r="FIH118" s="101"/>
      <c r="FII118" s="11"/>
      <c r="FIJ118" s="11"/>
      <c r="FIK118" s="102"/>
      <c r="FIL118" s="100"/>
      <c r="FIM118" s="103"/>
      <c r="FIN118" s="104"/>
      <c r="FIO118" s="99"/>
      <c r="FIP118" s="100"/>
      <c r="FIQ118" s="100"/>
      <c r="FIR118" s="100"/>
      <c r="FIS118" s="100"/>
      <c r="FIT118" s="101"/>
      <c r="FIU118" s="12"/>
      <c r="FIV118" s="12"/>
      <c r="FIW118" s="101"/>
      <c r="FIX118" s="101"/>
      <c r="FIY118" s="11"/>
      <c r="FIZ118" s="11"/>
      <c r="FJA118" s="102"/>
      <c r="FJB118" s="100"/>
      <c r="FJC118" s="103"/>
      <c r="FJD118" s="104"/>
      <c r="FJE118" s="99"/>
      <c r="FJF118" s="100"/>
      <c r="FJG118" s="100"/>
      <c r="FJH118" s="100"/>
      <c r="FJI118" s="100"/>
      <c r="FJJ118" s="101"/>
      <c r="FJK118" s="12"/>
      <c r="FJL118" s="12"/>
      <c r="FJM118" s="101"/>
      <c r="FJN118" s="101"/>
      <c r="FJO118" s="11"/>
      <c r="FJP118" s="11"/>
      <c r="FJQ118" s="102"/>
      <c r="FJR118" s="100"/>
      <c r="FJS118" s="103"/>
      <c r="FJT118" s="104"/>
      <c r="FJU118" s="99"/>
      <c r="FJV118" s="100"/>
      <c r="FJW118" s="100"/>
      <c r="FJX118" s="100"/>
      <c r="FJY118" s="100"/>
      <c r="FJZ118" s="101"/>
      <c r="FKA118" s="12"/>
      <c r="FKB118" s="12"/>
      <c r="FKC118" s="101"/>
      <c r="FKD118" s="101"/>
      <c r="FKE118" s="11"/>
      <c r="FKF118" s="11"/>
      <c r="FKG118" s="102"/>
      <c r="FKH118" s="100"/>
      <c r="FKI118" s="103"/>
      <c r="FKJ118" s="104"/>
      <c r="FKK118" s="99"/>
      <c r="FKL118" s="100"/>
      <c r="FKM118" s="100"/>
      <c r="FKN118" s="100"/>
      <c r="FKO118" s="100"/>
      <c r="FKP118" s="101"/>
      <c r="FKQ118" s="12"/>
      <c r="FKR118" s="12"/>
      <c r="FKS118" s="101"/>
      <c r="FKT118" s="101"/>
      <c r="FKU118" s="11"/>
      <c r="FKV118" s="11"/>
      <c r="FKW118" s="102"/>
      <c r="FKX118" s="100"/>
      <c r="FKY118" s="103"/>
      <c r="FKZ118" s="104"/>
      <c r="FLA118" s="99"/>
      <c r="FLB118" s="100"/>
      <c r="FLC118" s="100"/>
      <c r="FLD118" s="100"/>
      <c r="FLE118" s="100"/>
      <c r="FLF118" s="101"/>
      <c r="FLG118" s="12"/>
      <c r="FLH118" s="12"/>
      <c r="FLI118" s="101"/>
      <c r="FLJ118" s="101"/>
      <c r="FLK118" s="11"/>
      <c r="FLL118" s="11"/>
      <c r="FLM118" s="102"/>
      <c r="FLN118" s="100"/>
      <c r="FLO118" s="103"/>
      <c r="FLP118" s="104"/>
      <c r="FLQ118" s="99"/>
      <c r="FLR118" s="100"/>
      <c r="FLS118" s="100"/>
      <c r="FLT118" s="100"/>
      <c r="FLU118" s="100"/>
      <c r="FLV118" s="101"/>
      <c r="FLW118" s="12"/>
      <c r="FLX118" s="12"/>
      <c r="FLY118" s="101"/>
      <c r="FLZ118" s="101"/>
      <c r="FMA118" s="11"/>
      <c r="FMB118" s="11"/>
      <c r="FMC118" s="102"/>
      <c r="FMD118" s="100"/>
      <c r="FME118" s="103"/>
      <c r="FMF118" s="104"/>
      <c r="FMG118" s="99"/>
      <c r="FMH118" s="100"/>
      <c r="FMI118" s="100"/>
      <c r="FMJ118" s="100"/>
      <c r="FMK118" s="100"/>
      <c r="FML118" s="101"/>
      <c r="FMM118" s="12"/>
      <c r="FMN118" s="12"/>
      <c r="FMO118" s="101"/>
      <c r="FMP118" s="101"/>
      <c r="FMQ118" s="11"/>
      <c r="FMR118" s="11"/>
      <c r="FMS118" s="102"/>
      <c r="FMT118" s="100"/>
      <c r="FMU118" s="103"/>
      <c r="FMV118" s="104"/>
      <c r="FMW118" s="99"/>
      <c r="FMX118" s="100"/>
      <c r="FMY118" s="100"/>
      <c r="FMZ118" s="100"/>
      <c r="FNA118" s="100"/>
      <c r="FNB118" s="101"/>
      <c r="FNC118" s="12"/>
      <c r="FND118" s="12"/>
      <c r="FNE118" s="101"/>
      <c r="FNF118" s="101"/>
      <c r="FNG118" s="11"/>
      <c r="FNH118" s="11"/>
      <c r="FNI118" s="102"/>
      <c r="FNJ118" s="100"/>
      <c r="FNK118" s="103"/>
      <c r="FNL118" s="104"/>
      <c r="FNM118" s="99"/>
      <c r="FNN118" s="100"/>
      <c r="FNO118" s="100"/>
      <c r="FNP118" s="100"/>
      <c r="FNQ118" s="100"/>
      <c r="FNR118" s="101"/>
      <c r="FNS118" s="12"/>
      <c r="FNT118" s="12"/>
      <c r="FNU118" s="101"/>
      <c r="FNV118" s="101"/>
      <c r="FNW118" s="11"/>
      <c r="FNX118" s="11"/>
      <c r="FNY118" s="102"/>
      <c r="FNZ118" s="100"/>
      <c r="FOA118" s="103"/>
      <c r="FOB118" s="104"/>
      <c r="FOC118" s="99"/>
      <c r="FOD118" s="100"/>
      <c r="FOE118" s="100"/>
      <c r="FOF118" s="100"/>
      <c r="FOG118" s="100"/>
      <c r="FOH118" s="101"/>
      <c r="FOI118" s="12"/>
      <c r="FOJ118" s="12"/>
      <c r="FOK118" s="101"/>
      <c r="FOL118" s="101"/>
      <c r="FOM118" s="11"/>
      <c r="FON118" s="11"/>
      <c r="FOO118" s="102"/>
      <c r="FOP118" s="100"/>
      <c r="FOQ118" s="103"/>
      <c r="FOR118" s="104"/>
      <c r="FOS118" s="99"/>
      <c r="FOT118" s="100"/>
      <c r="FOU118" s="100"/>
      <c r="FOV118" s="100"/>
      <c r="FOW118" s="100"/>
      <c r="FOX118" s="101"/>
      <c r="FOY118" s="12"/>
      <c r="FOZ118" s="12"/>
      <c r="FPA118" s="101"/>
      <c r="FPB118" s="101"/>
      <c r="FPC118" s="11"/>
      <c r="FPD118" s="11"/>
      <c r="FPE118" s="102"/>
      <c r="FPF118" s="100"/>
      <c r="FPG118" s="103"/>
      <c r="FPH118" s="104"/>
      <c r="FPI118" s="99"/>
      <c r="FPJ118" s="100"/>
      <c r="FPK118" s="100"/>
      <c r="FPL118" s="100"/>
      <c r="FPM118" s="100"/>
      <c r="FPN118" s="101"/>
      <c r="FPO118" s="12"/>
      <c r="FPP118" s="12"/>
      <c r="FPQ118" s="101"/>
      <c r="FPR118" s="101"/>
      <c r="FPS118" s="11"/>
      <c r="FPT118" s="11"/>
      <c r="FPU118" s="102"/>
      <c r="FPV118" s="100"/>
      <c r="FPW118" s="103"/>
      <c r="FPX118" s="104"/>
      <c r="FPY118" s="99"/>
      <c r="FPZ118" s="100"/>
      <c r="FQA118" s="100"/>
      <c r="FQB118" s="100"/>
      <c r="FQC118" s="100"/>
      <c r="FQD118" s="101"/>
      <c r="FQE118" s="12"/>
      <c r="FQF118" s="12"/>
      <c r="FQG118" s="101"/>
      <c r="FQH118" s="101"/>
      <c r="FQI118" s="11"/>
      <c r="FQJ118" s="11"/>
      <c r="FQK118" s="102"/>
      <c r="FQL118" s="100"/>
      <c r="FQM118" s="103"/>
      <c r="FQN118" s="104"/>
      <c r="FQO118" s="99"/>
      <c r="FQP118" s="100"/>
      <c r="FQQ118" s="100"/>
      <c r="FQR118" s="100"/>
      <c r="FQS118" s="100"/>
      <c r="FQT118" s="101"/>
      <c r="FQU118" s="12"/>
      <c r="FQV118" s="12"/>
      <c r="FQW118" s="101"/>
      <c r="FQX118" s="101"/>
      <c r="FQY118" s="11"/>
      <c r="FQZ118" s="11"/>
      <c r="FRA118" s="102"/>
      <c r="FRB118" s="100"/>
      <c r="FRC118" s="103"/>
      <c r="FRD118" s="104"/>
      <c r="FRE118" s="99"/>
      <c r="FRF118" s="100"/>
      <c r="FRG118" s="100"/>
      <c r="FRH118" s="100"/>
      <c r="FRI118" s="100"/>
      <c r="FRJ118" s="101"/>
      <c r="FRK118" s="12"/>
      <c r="FRL118" s="12"/>
      <c r="FRM118" s="101"/>
      <c r="FRN118" s="101"/>
      <c r="FRO118" s="11"/>
      <c r="FRP118" s="11"/>
      <c r="FRQ118" s="102"/>
      <c r="FRR118" s="100"/>
      <c r="FRS118" s="103"/>
      <c r="FRT118" s="104"/>
      <c r="FRU118" s="99"/>
      <c r="FRV118" s="100"/>
      <c r="FRW118" s="100"/>
      <c r="FRX118" s="100"/>
      <c r="FRY118" s="100"/>
      <c r="FRZ118" s="101"/>
      <c r="FSA118" s="12"/>
      <c r="FSB118" s="12"/>
      <c r="FSC118" s="101"/>
      <c r="FSD118" s="101"/>
      <c r="FSE118" s="11"/>
      <c r="FSF118" s="11"/>
      <c r="FSG118" s="102"/>
      <c r="FSH118" s="100"/>
      <c r="FSI118" s="103"/>
      <c r="FSJ118" s="104"/>
      <c r="FSK118" s="99"/>
      <c r="FSL118" s="100"/>
      <c r="FSM118" s="100"/>
      <c r="FSN118" s="100"/>
      <c r="FSO118" s="100"/>
      <c r="FSP118" s="101"/>
      <c r="FSQ118" s="12"/>
      <c r="FSR118" s="12"/>
      <c r="FSS118" s="101"/>
      <c r="FST118" s="101"/>
      <c r="FSU118" s="11"/>
      <c r="FSV118" s="11"/>
      <c r="FSW118" s="102"/>
      <c r="FSX118" s="100"/>
      <c r="FSY118" s="103"/>
      <c r="FSZ118" s="104"/>
      <c r="FTA118" s="99"/>
      <c r="FTB118" s="100"/>
      <c r="FTC118" s="100"/>
      <c r="FTD118" s="100"/>
      <c r="FTE118" s="100"/>
      <c r="FTF118" s="101"/>
      <c r="FTG118" s="12"/>
      <c r="FTH118" s="12"/>
      <c r="FTI118" s="101"/>
      <c r="FTJ118" s="101"/>
      <c r="FTK118" s="11"/>
      <c r="FTL118" s="11"/>
      <c r="FTM118" s="102"/>
      <c r="FTN118" s="100"/>
      <c r="FTO118" s="103"/>
      <c r="FTP118" s="104"/>
      <c r="FTQ118" s="99"/>
      <c r="FTR118" s="100"/>
      <c r="FTS118" s="100"/>
      <c r="FTT118" s="100"/>
      <c r="FTU118" s="100"/>
      <c r="FTV118" s="101"/>
      <c r="FTW118" s="12"/>
      <c r="FTX118" s="12"/>
      <c r="FTY118" s="101"/>
      <c r="FTZ118" s="101"/>
      <c r="FUA118" s="11"/>
      <c r="FUB118" s="11"/>
      <c r="FUC118" s="102"/>
      <c r="FUD118" s="100"/>
      <c r="FUE118" s="103"/>
      <c r="FUF118" s="104"/>
      <c r="FUG118" s="99"/>
      <c r="FUH118" s="100"/>
      <c r="FUI118" s="100"/>
      <c r="FUJ118" s="100"/>
      <c r="FUK118" s="100"/>
      <c r="FUL118" s="101"/>
      <c r="FUM118" s="12"/>
      <c r="FUN118" s="12"/>
      <c r="FUO118" s="101"/>
      <c r="FUP118" s="101"/>
      <c r="FUQ118" s="11"/>
      <c r="FUR118" s="11"/>
      <c r="FUS118" s="102"/>
      <c r="FUT118" s="100"/>
      <c r="FUU118" s="103"/>
      <c r="FUV118" s="104"/>
      <c r="FUW118" s="99"/>
      <c r="FUX118" s="100"/>
      <c r="FUY118" s="100"/>
      <c r="FUZ118" s="100"/>
      <c r="FVA118" s="100"/>
      <c r="FVB118" s="101"/>
      <c r="FVC118" s="12"/>
      <c r="FVD118" s="12"/>
      <c r="FVE118" s="101"/>
      <c r="FVF118" s="101"/>
      <c r="FVG118" s="11"/>
      <c r="FVH118" s="11"/>
      <c r="FVI118" s="102"/>
      <c r="FVJ118" s="100"/>
      <c r="FVK118" s="103"/>
      <c r="FVL118" s="104"/>
      <c r="FVM118" s="99"/>
      <c r="FVN118" s="100"/>
      <c r="FVO118" s="100"/>
      <c r="FVP118" s="100"/>
      <c r="FVQ118" s="100"/>
      <c r="FVR118" s="101"/>
      <c r="FVS118" s="12"/>
      <c r="FVT118" s="12"/>
      <c r="FVU118" s="101"/>
      <c r="FVV118" s="101"/>
      <c r="FVW118" s="11"/>
      <c r="FVX118" s="11"/>
      <c r="FVY118" s="102"/>
      <c r="FVZ118" s="100"/>
      <c r="FWA118" s="103"/>
      <c r="FWB118" s="104"/>
      <c r="FWC118" s="99"/>
      <c r="FWD118" s="100"/>
      <c r="FWE118" s="100"/>
      <c r="FWF118" s="100"/>
      <c r="FWG118" s="100"/>
      <c r="FWH118" s="101"/>
      <c r="FWI118" s="12"/>
      <c r="FWJ118" s="12"/>
      <c r="FWK118" s="101"/>
      <c r="FWL118" s="101"/>
      <c r="FWM118" s="11"/>
      <c r="FWN118" s="11"/>
      <c r="FWO118" s="102"/>
      <c r="FWP118" s="100"/>
      <c r="FWQ118" s="103"/>
      <c r="FWR118" s="104"/>
      <c r="FWS118" s="99"/>
      <c r="FWT118" s="100"/>
      <c r="FWU118" s="100"/>
      <c r="FWV118" s="100"/>
      <c r="FWW118" s="100"/>
      <c r="FWX118" s="101"/>
      <c r="FWY118" s="12"/>
      <c r="FWZ118" s="12"/>
      <c r="FXA118" s="101"/>
      <c r="FXB118" s="101"/>
      <c r="FXC118" s="11"/>
      <c r="FXD118" s="11"/>
      <c r="FXE118" s="102"/>
      <c r="FXF118" s="100"/>
      <c r="FXG118" s="103"/>
      <c r="FXH118" s="104"/>
      <c r="FXI118" s="99"/>
      <c r="FXJ118" s="100"/>
      <c r="FXK118" s="100"/>
      <c r="FXL118" s="100"/>
      <c r="FXM118" s="100"/>
      <c r="FXN118" s="101"/>
      <c r="FXO118" s="12"/>
      <c r="FXP118" s="12"/>
      <c r="FXQ118" s="101"/>
      <c r="FXR118" s="101"/>
      <c r="FXS118" s="11"/>
      <c r="FXT118" s="11"/>
      <c r="FXU118" s="102"/>
      <c r="FXV118" s="100"/>
      <c r="FXW118" s="103"/>
      <c r="FXX118" s="104"/>
      <c r="FXY118" s="99"/>
      <c r="FXZ118" s="100"/>
      <c r="FYA118" s="100"/>
      <c r="FYB118" s="100"/>
      <c r="FYC118" s="100"/>
      <c r="FYD118" s="101"/>
      <c r="FYE118" s="12"/>
      <c r="FYF118" s="12"/>
      <c r="FYG118" s="101"/>
      <c r="FYH118" s="101"/>
      <c r="FYI118" s="11"/>
      <c r="FYJ118" s="11"/>
      <c r="FYK118" s="102"/>
      <c r="FYL118" s="100"/>
      <c r="FYM118" s="103"/>
      <c r="FYN118" s="104"/>
      <c r="FYO118" s="99"/>
      <c r="FYP118" s="100"/>
      <c r="FYQ118" s="100"/>
      <c r="FYR118" s="100"/>
      <c r="FYS118" s="100"/>
      <c r="FYT118" s="101"/>
      <c r="FYU118" s="12"/>
      <c r="FYV118" s="12"/>
      <c r="FYW118" s="101"/>
      <c r="FYX118" s="101"/>
      <c r="FYY118" s="11"/>
      <c r="FYZ118" s="11"/>
      <c r="FZA118" s="102"/>
      <c r="FZB118" s="100"/>
      <c r="FZC118" s="103"/>
      <c r="FZD118" s="104"/>
      <c r="FZE118" s="99"/>
      <c r="FZF118" s="100"/>
      <c r="FZG118" s="100"/>
      <c r="FZH118" s="100"/>
      <c r="FZI118" s="100"/>
      <c r="FZJ118" s="101"/>
      <c r="FZK118" s="12"/>
      <c r="FZL118" s="12"/>
      <c r="FZM118" s="101"/>
      <c r="FZN118" s="101"/>
      <c r="FZO118" s="11"/>
      <c r="FZP118" s="11"/>
      <c r="FZQ118" s="102"/>
      <c r="FZR118" s="100"/>
      <c r="FZS118" s="103"/>
      <c r="FZT118" s="104"/>
      <c r="FZU118" s="99"/>
      <c r="FZV118" s="100"/>
      <c r="FZW118" s="100"/>
      <c r="FZX118" s="100"/>
      <c r="FZY118" s="100"/>
      <c r="FZZ118" s="101"/>
      <c r="GAA118" s="12"/>
      <c r="GAB118" s="12"/>
      <c r="GAC118" s="101"/>
      <c r="GAD118" s="101"/>
      <c r="GAE118" s="11"/>
      <c r="GAF118" s="11"/>
      <c r="GAG118" s="102"/>
      <c r="GAH118" s="100"/>
      <c r="GAI118" s="103"/>
      <c r="GAJ118" s="104"/>
      <c r="GAK118" s="99"/>
      <c r="GAL118" s="100"/>
      <c r="GAM118" s="100"/>
      <c r="GAN118" s="100"/>
      <c r="GAO118" s="100"/>
      <c r="GAP118" s="101"/>
      <c r="GAQ118" s="12"/>
      <c r="GAR118" s="12"/>
      <c r="GAS118" s="101"/>
      <c r="GAT118" s="101"/>
      <c r="GAU118" s="11"/>
      <c r="GAV118" s="11"/>
      <c r="GAW118" s="102"/>
      <c r="GAX118" s="100"/>
      <c r="GAY118" s="103"/>
      <c r="GAZ118" s="104"/>
      <c r="GBA118" s="99"/>
      <c r="GBB118" s="100"/>
      <c r="GBC118" s="100"/>
      <c r="GBD118" s="100"/>
      <c r="GBE118" s="100"/>
      <c r="GBF118" s="101"/>
      <c r="GBG118" s="12"/>
      <c r="GBH118" s="12"/>
      <c r="GBI118" s="101"/>
      <c r="GBJ118" s="101"/>
      <c r="GBK118" s="11"/>
      <c r="GBL118" s="11"/>
      <c r="GBM118" s="102"/>
      <c r="GBN118" s="100"/>
      <c r="GBO118" s="103"/>
      <c r="GBP118" s="104"/>
      <c r="GBQ118" s="99"/>
      <c r="GBR118" s="100"/>
      <c r="GBS118" s="100"/>
      <c r="GBT118" s="100"/>
      <c r="GBU118" s="100"/>
      <c r="GBV118" s="101"/>
      <c r="GBW118" s="12"/>
      <c r="GBX118" s="12"/>
      <c r="GBY118" s="101"/>
      <c r="GBZ118" s="101"/>
      <c r="GCA118" s="11"/>
      <c r="GCB118" s="11"/>
      <c r="GCC118" s="102"/>
      <c r="GCD118" s="100"/>
      <c r="GCE118" s="103"/>
      <c r="GCF118" s="104"/>
      <c r="GCG118" s="99"/>
      <c r="GCH118" s="100"/>
      <c r="GCI118" s="100"/>
      <c r="GCJ118" s="100"/>
      <c r="GCK118" s="100"/>
      <c r="GCL118" s="101"/>
      <c r="GCM118" s="12"/>
      <c r="GCN118" s="12"/>
      <c r="GCO118" s="101"/>
      <c r="GCP118" s="101"/>
      <c r="GCQ118" s="11"/>
      <c r="GCR118" s="11"/>
      <c r="GCS118" s="102"/>
      <c r="GCT118" s="100"/>
      <c r="GCU118" s="103"/>
      <c r="GCV118" s="104"/>
      <c r="GCW118" s="99"/>
      <c r="GCX118" s="100"/>
      <c r="GCY118" s="100"/>
      <c r="GCZ118" s="100"/>
      <c r="GDA118" s="100"/>
      <c r="GDB118" s="101"/>
      <c r="GDC118" s="12"/>
      <c r="GDD118" s="12"/>
      <c r="GDE118" s="101"/>
      <c r="GDF118" s="101"/>
      <c r="GDG118" s="11"/>
      <c r="GDH118" s="11"/>
      <c r="GDI118" s="102"/>
      <c r="GDJ118" s="100"/>
      <c r="GDK118" s="103"/>
      <c r="GDL118" s="104"/>
      <c r="GDM118" s="99"/>
      <c r="GDN118" s="100"/>
      <c r="GDO118" s="100"/>
      <c r="GDP118" s="100"/>
      <c r="GDQ118" s="100"/>
      <c r="GDR118" s="101"/>
      <c r="GDS118" s="12"/>
      <c r="GDT118" s="12"/>
      <c r="GDU118" s="101"/>
      <c r="GDV118" s="101"/>
      <c r="GDW118" s="11"/>
      <c r="GDX118" s="11"/>
      <c r="GDY118" s="102"/>
      <c r="GDZ118" s="100"/>
      <c r="GEA118" s="103"/>
      <c r="GEB118" s="104"/>
      <c r="GEC118" s="99"/>
      <c r="GED118" s="100"/>
      <c r="GEE118" s="100"/>
      <c r="GEF118" s="100"/>
      <c r="GEG118" s="100"/>
      <c r="GEH118" s="101"/>
      <c r="GEI118" s="12"/>
      <c r="GEJ118" s="12"/>
      <c r="GEK118" s="101"/>
      <c r="GEL118" s="101"/>
      <c r="GEM118" s="11"/>
      <c r="GEN118" s="11"/>
      <c r="GEO118" s="102"/>
      <c r="GEP118" s="100"/>
      <c r="GEQ118" s="103"/>
      <c r="GER118" s="104"/>
      <c r="GES118" s="99"/>
      <c r="GET118" s="100"/>
      <c r="GEU118" s="100"/>
      <c r="GEV118" s="100"/>
      <c r="GEW118" s="100"/>
      <c r="GEX118" s="101"/>
      <c r="GEY118" s="12"/>
      <c r="GEZ118" s="12"/>
      <c r="GFA118" s="101"/>
      <c r="GFB118" s="101"/>
      <c r="GFC118" s="11"/>
      <c r="GFD118" s="11"/>
      <c r="GFE118" s="102"/>
      <c r="GFF118" s="100"/>
      <c r="GFG118" s="103"/>
      <c r="GFH118" s="104"/>
      <c r="GFI118" s="99"/>
      <c r="GFJ118" s="100"/>
      <c r="GFK118" s="100"/>
      <c r="GFL118" s="100"/>
      <c r="GFM118" s="100"/>
      <c r="GFN118" s="101"/>
      <c r="GFO118" s="12"/>
      <c r="GFP118" s="12"/>
      <c r="GFQ118" s="101"/>
      <c r="GFR118" s="101"/>
      <c r="GFS118" s="11"/>
      <c r="GFT118" s="11"/>
      <c r="GFU118" s="102"/>
      <c r="GFV118" s="100"/>
      <c r="GFW118" s="103"/>
      <c r="GFX118" s="104"/>
      <c r="GFY118" s="99"/>
      <c r="GFZ118" s="100"/>
      <c r="GGA118" s="100"/>
      <c r="GGB118" s="100"/>
      <c r="GGC118" s="100"/>
      <c r="GGD118" s="101"/>
      <c r="GGE118" s="12"/>
      <c r="GGF118" s="12"/>
      <c r="GGG118" s="101"/>
      <c r="GGH118" s="101"/>
      <c r="GGI118" s="11"/>
      <c r="GGJ118" s="11"/>
      <c r="GGK118" s="102"/>
      <c r="GGL118" s="100"/>
      <c r="GGM118" s="103"/>
      <c r="GGN118" s="104"/>
      <c r="GGO118" s="99"/>
      <c r="GGP118" s="100"/>
      <c r="GGQ118" s="100"/>
      <c r="GGR118" s="100"/>
      <c r="GGS118" s="100"/>
      <c r="GGT118" s="101"/>
      <c r="GGU118" s="12"/>
      <c r="GGV118" s="12"/>
      <c r="GGW118" s="101"/>
      <c r="GGX118" s="101"/>
      <c r="GGY118" s="11"/>
      <c r="GGZ118" s="11"/>
      <c r="GHA118" s="102"/>
      <c r="GHB118" s="100"/>
      <c r="GHC118" s="103"/>
      <c r="GHD118" s="104"/>
      <c r="GHE118" s="99"/>
      <c r="GHF118" s="100"/>
      <c r="GHG118" s="100"/>
      <c r="GHH118" s="100"/>
      <c r="GHI118" s="100"/>
      <c r="GHJ118" s="101"/>
      <c r="GHK118" s="12"/>
      <c r="GHL118" s="12"/>
      <c r="GHM118" s="101"/>
      <c r="GHN118" s="101"/>
      <c r="GHO118" s="11"/>
      <c r="GHP118" s="11"/>
      <c r="GHQ118" s="102"/>
      <c r="GHR118" s="100"/>
      <c r="GHS118" s="103"/>
      <c r="GHT118" s="104"/>
      <c r="GHU118" s="99"/>
      <c r="GHV118" s="100"/>
      <c r="GHW118" s="100"/>
      <c r="GHX118" s="100"/>
      <c r="GHY118" s="100"/>
      <c r="GHZ118" s="101"/>
      <c r="GIA118" s="12"/>
      <c r="GIB118" s="12"/>
      <c r="GIC118" s="101"/>
      <c r="GID118" s="101"/>
      <c r="GIE118" s="11"/>
      <c r="GIF118" s="11"/>
      <c r="GIG118" s="102"/>
      <c r="GIH118" s="100"/>
      <c r="GII118" s="103"/>
      <c r="GIJ118" s="104"/>
      <c r="GIK118" s="99"/>
      <c r="GIL118" s="100"/>
      <c r="GIM118" s="100"/>
      <c r="GIN118" s="100"/>
      <c r="GIO118" s="100"/>
      <c r="GIP118" s="101"/>
      <c r="GIQ118" s="12"/>
      <c r="GIR118" s="12"/>
      <c r="GIS118" s="101"/>
      <c r="GIT118" s="101"/>
      <c r="GIU118" s="11"/>
      <c r="GIV118" s="11"/>
      <c r="GIW118" s="102"/>
      <c r="GIX118" s="100"/>
      <c r="GIY118" s="103"/>
      <c r="GIZ118" s="104"/>
      <c r="GJA118" s="99"/>
      <c r="GJB118" s="100"/>
      <c r="GJC118" s="100"/>
      <c r="GJD118" s="100"/>
      <c r="GJE118" s="100"/>
      <c r="GJF118" s="101"/>
      <c r="GJG118" s="12"/>
      <c r="GJH118" s="12"/>
      <c r="GJI118" s="101"/>
      <c r="GJJ118" s="101"/>
      <c r="GJK118" s="11"/>
      <c r="GJL118" s="11"/>
      <c r="GJM118" s="102"/>
      <c r="GJN118" s="100"/>
      <c r="GJO118" s="103"/>
      <c r="GJP118" s="104"/>
      <c r="GJQ118" s="99"/>
      <c r="GJR118" s="100"/>
      <c r="GJS118" s="100"/>
      <c r="GJT118" s="100"/>
      <c r="GJU118" s="100"/>
      <c r="GJV118" s="101"/>
      <c r="GJW118" s="12"/>
      <c r="GJX118" s="12"/>
      <c r="GJY118" s="101"/>
      <c r="GJZ118" s="101"/>
      <c r="GKA118" s="11"/>
      <c r="GKB118" s="11"/>
      <c r="GKC118" s="102"/>
      <c r="GKD118" s="100"/>
      <c r="GKE118" s="103"/>
      <c r="GKF118" s="104"/>
      <c r="GKG118" s="99"/>
      <c r="GKH118" s="100"/>
      <c r="GKI118" s="100"/>
      <c r="GKJ118" s="100"/>
      <c r="GKK118" s="100"/>
      <c r="GKL118" s="101"/>
      <c r="GKM118" s="12"/>
      <c r="GKN118" s="12"/>
      <c r="GKO118" s="101"/>
      <c r="GKP118" s="101"/>
      <c r="GKQ118" s="11"/>
      <c r="GKR118" s="11"/>
      <c r="GKS118" s="102"/>
      <c r="GKT118" s="100"/>
      <c r="GKU118" s="103"/>
      <c r="GKV118" s="104"/>
      <c r="GKW118" s="99"/>
      <c r="GKX118" s="100"/>
      <c r="GKY118" s="100"/>
      <c r="GKZ118" s="100"/>
      <c r="GLA118" s="100"/>
      <c r="GLB118" s="101"/>
      <c r="GLC118" s="12"/>
      <c r="GLD118" s="12"/>
      <c r="GLE118" s="101"/>
      <c r="GLF118" s="101"/>
      <c r="GLG118" s="11"/>
      <c r="GLH118" s="11"/>
      <c r="GLI118" s="102"/>
      <c r="GLJ118" s="100"/>
      <c r="GLK118" s="103"/>
      <c r="GLL118" s="104"/>
      <c r="GLM118" s="99"/>
      <c r="GLN118" s="100"/>
      <c r="GLO118" s="100"/>
      <c r="GLP118" s="100"/>
      <c r="GLQ118" s="100"/>
      <c r="GLR118" s="101"/>
      <c r="GLS118" s="12"/>
      <c r="GLT118" s="12"/>
      <c r="GLU118" s="101"/>
      <c r="GLV118" s="101"/>
      <c r="GLW118" s="11"/>
      <c r="GLX118" s="11"/>
      <c r="GLY118" s="102"/>
      <c r="GLZ118" s="100"/>
      <c r="GMA118" s="103"/>
      <c r="GMB118" s="104"/>
      <c r="GMC118" s="99"/>
      <c r="GMD118" s="100"/>
      <c r="GME118" s="100"/>
      <c r="GMF118" s="100"/>
      <c r="GMG118" s="100"/>
      <c r="GMH118" s="101"/>
      <c r="GMI118" s="12"/>
      <c r="GMJ118" s="12"/>
      <c r="GMK118" s="101"/>
      <c r="GML118" s="101"/>
      <c r="GMM118" s="11"/>
      <c r="GMN118" s="11"/>
      <c r="GMO118" s="102"/>
      <c r="GMP118" s="100"/>
      <c r="GMQ118" s="103"/>
      <c r="GMR118" s="104"/>
      <c r="GMS118" s="99"/>
      <c r="GMT118" s="100"/>
      <c r="GMU118" s="100"/>
      <c r="GMV118" s="100"/>
      <c r="GMW118" s="100"/>
      <c r="GMX118" s="101"/>
      <c r="GMY118" s="12"/>
      <c r="GMZ118" s="12"/>
      <c r="GNA118" s="101"/>
      <c r="GNB118" s="101"/>
      <c r="GNC118" s="11"/>
      <c r="GND118" s="11"/>
      <c r="GNE118" s="102"/>
      <c r="GNF118" s="100"/>
      <c r="GNG118" s="103"/>
      <c r="GNH118" s="104"/>
      <c r="GNI118" s="99"/>
      <c r="GNJ118" s="100"/>
      <c r="GNK118" s="100"/>
      <c r="GNL118" s="100"/>
      <c r="GNM118" s="100"/>
      <c r="GNN118" s="101"/>
      <c r="GNO118" s="12"/>
      <c r="GNP118" s="12"/>
      <c r="GNQ118" s="101"/>
      <c r="GNR118" s="101"/>
      <c r="GNS118" s="11"/>
      <c r="GNT118" s="11"/>
      <c r="GNU118" s="102"/>
      <c r="GNV118" s="100"/>
      <c r="GNW118" s="103"/>
      <c r="GNX118" s="104"/>
      <c r="GNY118" s="99"/>
      <c r="GNZ118" s="100"/>
      <c r="GOA118" s="100"/>
      <c r="GOB118" s="100"/>
      <c r="GOC118" s="100"/>
      <c r="GOD118" s="101"/>
      <c r="GOE118" s="12"/>
      <c r="GOF118" s="12"/>
      <c r="GOG118" s="101"/>
      <c r="GOH118" s="101"/>
      <c r="GOI118" s="11"/>
      <c r="GOJ118" s="11"/>
      <c r="GOK118" s="102"/>
      <c r="GOL118" s="100"/>
      <c r="GOM118" s="103"/>
      <c r="GON118" s="104"/>
      <c r="GOO118" s="99"/>
      <c r="GOP118" s="100"/>
      <c r="GOQ118" s="100"/>
      <c r="GOR118" s="100"/>
      <c r="GOS118" s="100"/>
      <c r="GOT118" s="101"/>
      <c r="GOU118" s="12"/>
      <c r="GOV118" s="12"/>
      <c r="GOW118" s="101"/>
      <c r="GOX118" s="101"/>
      <c r="GOY118" s="11"/>
      <c r="GOZ118" s="11"/>
      <c r="GPA118" s="102"/>
      <c r="GPB118" s="100"/>
      <c r="GPC118" s="103"/>
      <c r="GPD118" s="104"/>
      <c r="GPE118" s="99"/>
      <c r="GPF118" s="100"/>
      <c r="GPG118" s="100"/>
      <c r="GPH118" s="100"/>
      <c r="GPI118" s="100"/>
      <c r="GPJ118" s="101"/>
      <c r="GPK118" s="12"/>
      <c r="GPL118" s="12"/>
      <c r="GPM118" s="101"/>
      <c r="GPN118" s="101"/>
      <c r="GPO118" s="11"/>
      <c r="GPP118" s="11"/>
      <c r="GPQ118" s="102"/>
      <c r="GPR118" s="100"/>
      <c r="GPS118" s="103"/>
      <c r="GPT118" s="104"/>
      <c r="GPU118" s="99"/>
      <c r="GPV118" s="100"/>
      <c r="GPW118" s="100"/>
      <c r="GPX118" s="100"/>
      <c r="GPY118" s="100"/>
      <c r="GPZ118" s="101"/>
      <c r="GQA118" s="12"/>
      <c r="GQB118" s="12"/>
      <c r="GQC118" s="101"/>
      <c r="GQD118" s="101"/>
      <c r="GQE118" s="11"/>
      <c r="GQF118" s="11"/>
      <c r="GQG118" s="102"/>
      <c r="GQH118" s="100"/>
      <c r="GQI118" s="103"/>
      <c r="GQJ118" s="104"/>
      <c r="GQK118" s="99"/>
      <c r="GQL118" s="100"/>
      <c r="GQM118" s="100"/>
      <c r="GQN118" s="100"/>
      <c r="GQO118" s="100"/>
      <c r="GQP118" s="101"/>
      <c r="GQQ118" s="12"/>
      <c r="GQR118" s="12"/>
      <c r="GQS118" s="101"/>
      <c r="GQT118" s="101"/>
      <c r="GQU118" s="11"/>
      <c r="GQV118" s="11"/>
      <c r="GQW118" s="102"/>
      <c r="GQX118" s="100"/>
      <c r="GQY118" s="103"/>
      <c r="GQZ118" s="104"/>
      <c r="GRA118" s="99"/>
      <c r="GRB118" s="100"/>
      <c r="GRC118" s="100"/>
      <c r="GRD118" s="100"/>
      <c r="GRE118" s="100"/>
      <c r="GRF118" s="101"/>
      <c r="GRG118" s="12"/>
      <c r="GRH118" s="12"/>
      <c r="GRI118" s="101"/>
      <c r="GRJ118" s="101"/>
      <c r="GRK118" s="11"/>
      <c r="GRL118" s="11"/>
      <c r="GRM118" s="102"/>
      <c r="GRN118" s="100"/>
      <c r="GRO118" s="103"/>
      <c r="GRP118" s="104"/>
      <c r="GRQ118" s="99"/>
      <c r="GRR118" s="100"/>
      <c r="GRS118" s="100"/>
      <c r="GRT118" s="100"/>
      <c r="GRU118" s="100"/>
      <c r="GRV118" s="101"/>
      <c r="GRW118" s="12"/>
      <c r="GRX118" s="12"/>
      <c r="GRY118" s="101"/>
      <c r="GRZ118" s="101"/>
      <c r="GSA118" s="11"/>
      <c r="GSB118" s="11"/>
      <c r="GSC118" s="102"/>
      <c r="GSD118" s="100"/>
      <c r="GSE118" s="103"/>
      <c r="GSF118" s="104"/>
      <c r="GSG118" s="99"/>
      <c r="GSH118" s="100"/>
      <c r="GSI118" s="100"/>
      <c r="GSJ118" s="100"/>
      <c r="GSK118" s="100"/>
      <c r="GSL118" s="101"/>
      <c r="GSM118" s="12"/>
      <c r="GSN118" s="12"/>
      <c r="GSO118" s="101"/>
      <c r="GSP118" s="101"/>
      <c r="GSQ118" s="11"/>
      <c r="GSR118" s="11"/>
      <c r="GSS118" s="102"/>
      <c r="GST118" s="100"/>
      <c r="GSU118" s="103"/>
      <c r="GSV118" s="104"/>
      <c r="GSW118" s="99"/>
      <c r="GSX118" s="100"/>
      <c r="GSY118" s="100"/>
      <c r="GSZ118" s="100"/>
      <c r="GTA118" s="100"/>
      <c r="GTB118" s="101"/>
      <c r="GTC118" s="12"/>
      <c r="GTD118" s="12"/>
      <c r="GTE118" s="101"/>
      <c r="GTF118" s="101"/>
      <c r="GTG118" s="11"/>
      <c r="GTH118" s="11"/>
      <c r="GTI118" s="102"/>
      <c r="GTJ118" s="100"/>
      <c r="GTK118" s="103"/>
      <c r="GTL118" s="104"/>
      <c r="GTM118" s="99"/>
      <c r="GTN118" s="100"/>
      <c r="GTO118" s="100"/>
      <c r="GTP118" s="100"/>
      <c r="GTQ118" s="100"/>
      <c r="GTR118" s="101"/>
      <c r="GTS118" s="12"/>
      <c r="GTT118" s="12"/>
      <c r="GTU118" s="101"/>
      <c r="GTV118" s="101"/>
      <c r="GTW118" s="11"/>
      <c r="GTX118" s="11"/>
      <c r="GTY118" s="102"/>
      <c r="GTZ118" s="100"/>
      <c r="GUA118" s="103"/>
      <c r="GUB118" s="104"/>
      <c r="GUC118" s="99"/>
      <c r="GUD118" s="100"/>
      <c r="GUE118" s="100"/>
      <c r="GUF118" s="100"/>
      <c r="GUG118" s="100"/>
      <c r="GUH118" s="101"/>
      <c r="GUI118" s="12"/>
      <c r="GUJ118" s="12"/>
      <c r="GUK118" s="101"/>
      <c r="GUL118" s="101"/>
      <c r="GUM118" s="11"/>
      <c r="GUN118" s="11"/>
      <c r="GUO118" s="102"/>
      <c r="GUP118" s="100"/>
      <c r="GUQ118" s="103"/>
      <c r="GUR118" s="104"/>
      <c r="GUS118" s="99"/>
      <c r="GUT118" s="100"/>
      <c r="GUU118" s="100"/>
      <c r="GUV118" s="100"/>
      <c r="GUW118" s="100"/>
      <c r="GUX118" s="101"/>
      <c r="GUY118" s="12"/>
      <c r="GUZ118" s="12"/>
      <c r="GVA118" s="101"/>
      <c r="GVB118" s="101"/>
      <c r="GVC118" s="11"/>
      <c r="GVD118" s="11"/>
      <c r="GVE118" s="102"/>
      <c r="GVF118" s="100"/>
      <c r="GVG118" s="103"/>
      <c r="GVH118" s="104"/>
      <c r="GVI118" s="99"/>
      <c r="GVJ118" s="100"/>
      <c r="GVK118" s="100"/>
      <c r="GVL118" s="100"/>
      <c r="GVM118" s="100"/>
      <c r="GVN118" s="101"/>
      <c r="GVO118" s="12"/>
      <c r="GVP118" s="12"/>
      <c r="GVQ118" s="101"/>
      <c r="GVR118" s="101"/>
      <c r="GVS118" s="11"/>
      <c r="GVT118" s="11"/>
      <c r="GVU118" s="102"/>
      <c r="GVV118" s="100"/>
      <c r="GVW118" s="103"/>
      <c r="GVX118" s="104"/>
      <c r="GVY118" s="99"/>
      <c r="GVZ118" s="100"/>
      <c r="GWA118" s="100"/>
      <c r="GWB118" s="100"/>
      <c r="GWC118" s="100"/>
      <c r="GWD118" s="101"/>
      <c r="GWE118" s="12"/>
      <c r="GWF118" s="12"/>
      <c r="GWG118" s="101"/>
      <c r="GWH118" s="101"/>
      <c r="GWI118" s="11"/>
      <c r="GWJ118" s="11"/>
      <c r="GWK118" s="102"/>
      <c r="GWL118" s="100"/>
      <c r="GWM118" s="103"/>
      <c r="GWN118" s="104"/>
      <c r="GWO118" s="99"/>
      <c r="GWP118" s="100"/>
      <c r="GWQ118" s="100"/>
      <c r="GWR118" s="100"/>
      <c r="GWS118" s="100"/>
      <c r="GWT118" s="101"/>
      <c r="GWU118" s="12"/>
      <c r="GWV118" s="12"/>
      <c r="GWW118" s="101"/>
      <c r="GWX118" s="101"/>
      <c r="GWY118" s="11"/>
      <c r="GWZ118" s="11"/>
      <c r="GXA118" s="102"/>
      <c r="GXB118" s="100"/>
      <c r="GXC118" s="103"/>
      <c r="GXD118" s="104"/>
      <c r="GXE118" s="99"/>
      <c r="GXF118" s="100"/>
      <c r="GXG118" s="100"/>
      <c r="GXH118" s="100"/>
      <c r="GXI118" s="100"/>
      <c r="GXJ118" s="101"/>
      <c r="GXK118" s="12"/>
      <c r="GXL118" s="12"/>
      <c r="GXM118" s="101"/>
      <c r="GXN118" s="101"/>
      <c r="GXO118" s="11"/>
      <c r="GXP118" s="11"/>
      <c r="GXQ118" s="102"/>
      <c r="GXR118" s="100"/>
      <c r="GXS118" s="103"/>
      <c r="GXT118" s="104"/>
      <c r="GXU118" s="99"/>
      <c r="GXV118" s="100"/>
      <c r="GXW118" s="100"/>
      <c r="GXX118" s="100"/>
      <c r="GXY118" s="100"/>
      <c r="GXZ118" s="101"/>
      <c r="GYA118" s="12"/>
      <c r="GYB118" s="12"/>
      <c r="GYC118" s="101"/>
      <c r="GYD118" s="101"/>
      <c r="GYE118" s="11"/>
      <c r="GYF118" s="11"/>
      <c r="GYG118" s="102"/>
      <c r="GYH118" s="100"/>
      <c r="GYI118" s="103"/>
      <c r="GYJ118" s="104"/>
      <c r="GYK118" s="99"/>
      <c r="GYL118" s="100"/>
      <c r="GYM118" s="100"/>
      <c r="GYN118" s="100"/>
      <c r="GYO118" s="100"/>
      <c r="GYP118" s="101"/>
      <c r="GYQ118" s="12"/>
      <c r="GYR118" s="12"/>
      <c r="GYS118" s="101"/>
      <c r="GYT118" s="101"/>
      <c r="GYU118" s="11"/>
      <c r="GYV118" s="11"/>
      <c r="GYW118" s="102"/>
      <c r="GYX118" s="100"/>
      <c r="GYY118" s="103"/>
      <c r="GYZ118" s="104"/>
      <c r="GZA118" s="99"/>
      <c r="GZB118" s="100"/>
      <c r="GZC118" s="100"/>
      <c r="GZD118" s="100"/>
      <c r="GZE118" s="100"/>
      <c r="GZF118" s="101"/>
      <c r="GZG118" s="12"/>
      <c r="GZH118" s="12"/>
      <c r="GZI118" s="101"/>
      <c r="GZJ118" s="101"/>
      <c r="GZK118" s="11"/>
      <c r="GZL118" s="11"/>
      <c r="GZM118" s="102"/>
      <c r="GZN118" s="100"/>
      <c r="GZO118" s="103"/>
      <c r="GZP118" s="104"/>
      <c r="GZQ118" s="99"/>
      <c r="GZR118" s="100"/>
      <c r="GZS118" s="100"/>
      <c r="GZT118" s="100"/>
      <c r="GZU118" s="100"/>
      <c r="GZV118" s="101"/>
      <c r="GZW118" s="12"/>
      <c r="GZX118" s="12"/>
      <c r="GZY118" s="101"/>
      <c r="GZZ118" s="101"/>
      <c r="HAA118" s="11"/>
      <c r="HAB118" s="11"/>
      <c r="HAC118" s="102"/>
      <c r="HAD118" s="100"/>
      <c r="HAE118" s="103"/>
      <c r="HAF118" s="104"/>
      <c r="HAG118" s="99"/>
      <c r="HAH118" s="100"/>
      <c r="HAI118" s="100"/>
      <c r="HAJ118" s="100"/>
      <c r="HAK118" s="100"/>
      <c r="HAL118" s="101"/>
      <c r="HAM118" s="12"/>
      <c r="HAN118" s="12"/>
      <c r="HAO118" s="101"/>
      <c r="HAP118" s="101"/>
      <c r="HAQ118" s="11"/>
      <c r="HAR118" s="11"/>
      <c r="HAS118" s="102"/>
      <c r="HAT118" s="100"/>
      <c r="HAU118" s="103"/>
      <c r="HAV118" s="104"/>
      <c r="HAW118" s="99"/>
      <c r="HAX118" s="100"/>
      <c r="HAY118" s="100"/>
      <c r="HAZ118" s="100"/>
      <c r="HBA118" s="100"/>
      <c r="HBB118" s="101"/>
      <c r="HBC118" s="12"/>
      <c r="HBD118" s="12"/>
      <c r="HBE118" s="101"/>
      <c r="HBF118" s="101"/>
      <c r="HBG118" s="11"/>
      <c r="HBH118" s="11"/>
      <c r="HBI118" s="102"/>
      <c r="HBJ118" s="100"/>
      <c r="HBK118" s="103"/>
      <c r="HBL118" s="104"/>
      <c r="HBM118" s="99"/>
      <c r="HBN118" s="100"/>
      <c r="HBO118" s="100"/>
      <c r="HBP118" s="100"/>
      <c r="HBQ118" s="100"/>
      <c r="HBR118" s="101"/>
      <c r="HBS118" s="12"/>
      <c r="HBT118" s="12"/>
      <c r="HBU118" s="101"/>
      <c r="HBV118" s="101"/>
      <c r="HBW118" s="11"/>
      <c r="HBX118" s="11"/>
      <c r="HBY118" s="102"/>
      <c r="HBZ118" s="100"/>
      <c r="HCA118" s="103"/>
      <c r="HCB118" s="104"/>
      <c r="HCC118" s="99"/>
      <c r="HCD118" s="100"/>
      <c r="HCE118" s="100"/>
      <c r="HCF118" s="100"/>
      <c r="HCG118" s="100"/>
      <c r="HCH118" s="101"/>
      <c r="HCI118" s="12"/>
      <c r="HCJ118" s="12"/>
      <c r="HCK118" s="101"/>
      <c r="HCL118" s="101"/>
      <c r="HCM118" s="11"/>
      <c r="HCN118" s="11"/>
      <c r="HCO118" s="102"/>
      <c r="HCP118" s="100"/>
      <c r="HCQ118" s="103"/>
      <c r="HCR118" s="104"/>
      <c r="HCS118" s="99"/>
      <c r="HCT118" s="100"/>
      <c r="HCU118" s="100"/>
      <c r="HCV118" s="100"/>
      <c r="HCW118" s="100"/>
      <c r="HCX118" s="101"/>
      <c r="HCY118" s="12"/>
      <c r="HCZ118" s="12"/>
      <c r="HDA118" s="101"/>
      <c r="HDB118" s="101"/>
      <c r="HDC118" s="11"/>
      <c r="HDD118" s="11"/>
      <c r="HDE118" s="102"/>
      <c r="HDF118" s="100"/>
      <c r="HDG118" s="103"/>
      <c r="HDH118" s="104"/>
      <c r="HDI118" s="99"/>
      <c r="HDJ118" s="100"/>
      <c r="HDK118" s="100"/>
      <c r="HDL118" s="100"/>
      <c r="HDM118" s="100"/>
      <c r="HDN118" s="101"/>
      <c r="HDO118" s="12"/>
      <c r="HDP118" s="12"/>
      <c r="HDQ118" s="101"/>
      <c r="HDR118" s="101"/>
      <c r="HDS118" s="11"/>
      <c r="HDT118" s="11"/>
      <c r="HDU118" s="102"/>
      <c r="HDV118" s="100"/>
      <c r="HDW118" s="103"/>
      <c r="HDX118" s="104"/>
      <c r="HDY118" s="99"/>
      <c r="HDZ118" s="100"/>
      <c r="HEA118" s="100"/>
      <c r="HEB118" s="100"/>
      <c r="HEC118" s="100"/>
      <c r="HED118" s="101"/>
      <c r="HEE118" s="12"/>
      <c r="HEF118" s="12"/>
      <c r="HEG118" s="101"/>
      <c r="HEH118" s="101"/>
      <c r="HEI118" s="11"/>
      <c r="HEJ118" s="11"/>
      <c r="HEK118" s="102"/>
      <c r="HEL118" s="100"/>
      <c r="HEM118" s="103"/>
      <c r="HEN118" s="104"/>
      <c r="HEO118" s="99"/>
      <c r="HEP118" s="100"/>
      <c r="HEQ118" s="100"/>
      <c r="HER118" s="100"/>
      <c r="HES118" s="100"/>
      <c r="HET118" s="101"/>
      <c r="HEU118" s="12"/>
      <c r="HEV118" s="12"/>
      <c r="HEW118" s="101"/>
      <c r="HEX118" s="101"/>
      <c r="HEY118" s="11"/>
      <c r="HEZ118" s="11"/>
      <c r="HFA118" s="102"/>
      <c r="HFB118" s="100"/>
      <c r="HFC118" s="103"/>
      <c r="HFD118" s="104"/>
      <c r="HFE118" s="99"/>
      <c r="HFF118" s="100"/>
      <c r="HFG118" s="100"/>
      <c r="HFH118" s="100"/>
      <c r="HFI118" s="100"/>
      <c r="HFJ118" s="101"/>
      <c r="HFK118" s="12"/>
      <c r="HFL118" s="12"/>
      <c r="HFM118" s="101"/>
      <c r="HFN118" s="101"/>
      <c r="HFO118" s="11"/>
      <c r="HFP118" s="11"/>
      <c r="HFQ118" s="102"/>
      <c r="HFR118" s="100"/>
      <c r="HFS118" s="103"/>
      <c r="HFT118" s="104"/>
      <c r="HFU118" s="99"/>
      <c r="HFV118" s="100"/>
      <c r="HFW118" s="100"/>
      <c r="HFX118" s="100"/>
      <c r="HFY118" s="100"/>
      <c r="HFZ118" s="101"/>
      <c r="HGA118" s="12"/>
      <c r="HGB118" s="12"/>
      <c r="HGC118" s="101"/>
      <c r="HGD118" s="101"/>
      <c r="HGE118" s="11"/>
      <c r="HGF118" s="11"/>
      <c r="HGG118" s="102"/>
      <c r="HGH118" s="100"/>
      <c r="HGI118" s="103"/>
      <c r="HGJ118" s="104"/>
      <c r="HGK118" s="99"/>
      <c r="HGL118" s="100"/>
      <c r="HGM118" s="100"/>
      <c r="HGN118" s="100"/>
      <c r="HGO118" s="100"/>
      <c r="HGP118" s="101"/>
      <c r="HGQ118" s="12"/>
      <c r="HGR118" s="12"/>
      <c r="HGS118" s="101"/>
      <c r="HGT118" s="101"/>
      <c r="HGU118" s="11"/>
      <c r="HGV118" s="11"/>
      <c r="HGW118" s="102"/>
      <c r="HGX118" s="100"/>
      <c r="HGY118" s="103"/>
      <c r="HGZ118" s="104"/>
      <c r="HHA118" s="99"/>
      <c r="HHB118" s="100"/>
      <c r="HHC118" s="100"/>
      <c r="HHD118" s="100"/>
      <c r="HHE118" s="100"/>
      <c r="HHF118" s="101"/>
      <c r="HHG118" s="12"/>
      <c r="HHH118" s="12"/>
      <c r="HHI118" s="101"/>
      <c r="HHJ118" s="101"/>
      <c r="HHK118" s="11"/>
      <c r="HHL118" s="11"/>
      <c r="HHM118" s="102"/>
      <c r="HHN118" s="100"/>
      <c r="HHO118" s="103"/>
      <c r="HHP118" s="104"/>
      <c r="HHQ118" s="99"/>
      <c r="HHR118" s="100"/>
      <c r="HHS118" s="100"/>
      <c r="HHT118" s="100"/>
      <c r="HHU118" s="100"/>
      <c r="HHV118" s="101"/>
      <c r="HHW118" s="12"/>
      <c r="HHX118" s="12"/>
      <c r="HHY118" s="101"/>
      <c r="HHZ118" s="101"/>
      <c r="HIA118" s="11"/>
      <c r="HIB118" s="11"/>
      <c r="HIC118" s="102"/>
      <c r="HID118" s="100"/>
      <c r="HIE118" s="103"/>
      <c r="HIF118" s="104"/>
      <c r="HIG118" s="99"/>
      <c r="HIH118" s="100"/>
      <c r="HII118" s="100"/>
      <c r="HIJ118" s="100"/>
      <c r="HIK118" s="100"/>
      <c r="HIL118" s="101"/>
      <c r="HIM118" s="12"/>
      <c r="HIN118" s="12"/>
      <c r="HIO118" s="101"/>
      <c r="HIP118" s="101"/>
      <c r="HIQ118" s="11"/>
      <c r="HIR118" s="11"/>
      <c r="HIS118" s="102"/>
      <c r="HIT118" s="100"/>
      <c r="HIU118" s="103"/>
      <c r="HIV118" s="104"/>
      <c r="HIW118" s="99"/>
      <c r="HIX118" s="100"/>
      <c r="HIY118" s="100"/>
      <c r="HIZ118" s="100"/>
      <c r="HJA118" s="100"/>
      <c r="HJB118" s="101"/>
      <c r="HJC118" s="12"/>
      <c r="HJD118" s="12"/>
      <c r="HJE118" s="101"/>
      <c r="HJF118" s="101"/>
      <c r="HJG118" s="11"/>
      <c r="HJH118" s="11"/>
      <c r="HJI118" s="102"/>
      <c r="HJJ118" s="100"/>
      <c r="HJK118" s="103"/>
      <c r="HJL118" s="104"/>
      <c r="HJM118" s="99"/>
      <c r="HJN118" s="100"/>
      <c r="HJO118" s="100"/>
      <c r="HJP118" s="100"/>
      <c r="HJQ118" s="100"/>
      <c r="HJR118" s="101"/>
      <c r="HJS118" s="12"/>
      <c r="HJT118" s="12"/>
      <c r="HJU118" s="101"/>
      <c r="HJV118" s="101"/>
      <c r="HJW118" s="11"/>
      <c r="HJX118" s="11"/>
      <c r="HJY118" s="102"/>
      <c r="HJZ118" s="100"/>
      <c r="HKA118" s="103"/>
      <c r="HKB118" s="104"/>
      <c r="HKC118" s="99"/>
      <c r="HKD118" s="100"/>
      <c r="HKE118" s="100"/>
      <c r="HKF118" s="100"/>
      <c r="HKG118" s="100"/>
      <c r="HKH118" s="101"/>
      <c r="HKI118" s="12"/>
      <c r="HKJ118" s="12"/>
      <c r="HKK118" s="101"/>
      <c r="HKL118" s="101"/>
      <c r="HKM118" s="11"/>
      <c r="HKN118" s="11"/>
      <c r="HKO118" s="102"/>
      <c r="HKP118" s="100"/>
      <c r="HKQ118" s="103"/>
      <c r="HKR118" s="104"/>
      <c r="HKS118" s="99"/>
      <c r="HKT118" s="100"/>
      <c r="HKU118" s="100"/>
      <c r="HKV118" s="100"/>
      <c r="HKW118" s="100"/>
      <c r="HKX118" s="101"/>
      <c r="HKY118" s="12"/>
      <c r="HKZ118" s="12"/>
      <c r="HLA118" s="101"/>
      <c r="HLB118" s="101"/>
      <c r="HLC118" s="11"/>
      <c r="HLD118" s="11"/>
      <c r="HLE118" s="102"/>
      <c r="HLF118" s="100"/>
      <c r="HLG118" s="103"/>
      <c r="HLH118" s="104"/>
      <c r="HLI118" s="99"/>
      <c r="HLJ118" s="100"/>
      <c r="HLK118" s="100"/>
      <c r="HLL118" s="100"/>
      <c r="HLM118" s="100"/>
      <c r="HLN118" s="101"/>
      <c r="HLO118" s="12"/>
      <c r="HLP118" s="12"/>
      <c r="HLQ118" s="101"/>
      <c r="HLR118" s="101"/>
      <c r="HLS118" s="11"/>
      <c r="HLT118" s="11"/>
      <c r="HLU118" s="102"/>
      <c r="HLV118" s="100"/>
      <c r="HLW118" s="103"/>
      <c r="HLX118" s="104"/>
      <c r="HLY118" s="99"/>
      <c r="HLZ118" s="100"/>
      <c r="HMA118" s="100"/>
      <c r="HMB118" s="100"/>
      <c r="HMC118" s="100"/>
      <c r="HMD118" s="101"/>
      <c r="HME118" s="12"/>
      <c r="HMF118" s="12"/>
      <c r="HMG118" s="101"/>
      <c r="HMH118" s="101"/>
      <c r="HMI118" s="11"/>
      <c r="HMJ118" s="11"/>
      <c r="HMK118" s="102"/>
      <c r="HML118" s="100"/>
      <c r="HMM118" s="103"/>
      <c r="HMN118" s="104"/>
      <c r="HMO118" s="99"/>
      <c r="HMP118" s="100"/>
      <c r="HMQ118" s="100"/>
      <c r="HMR118" s="100"/>
      <c r="HMS118" s="100"/>
      <c r="HMT118" s="101"/>
      <c r="HMU118" s="12"/>
      <c r="HMV118" s="12"/>
      <c r="HMW118" s="101"/>
      <c r="HMX118" s="101"/>
      <c r="HMY118" s="11"/>
      <c r="HMZ118" s="11"/>
      <c r="HNA118" s="102"/>
      <c r="HNB118" s="100"/>
      <c r="HNC118" s="103"/>
      <c r="HND118" s="104"/>
      <c r="HNE118" s="99"/>
      <c r="HNF118" s="100"/>
      <c r="HNG118" s="100"/>
      <c r="HNH118" s="100"/>
      <c r="HNI118" s="100"/>
      <c r="HNJ118" s="101"/>
      <c r="HNK118" s="12"/>
      <c r="HNL118" s="12"/>
      <c r="HNM118" s="101"/>
      <c r="HNN118" s="101"/>
      <c r="HNO118" s="11"/>
      <c r="HNP118" s="11"/>
      <c r="HNQ118" s="102"/>
      <c r="HNR118" s="100"/>
      <c r="HNS118" s="103"/>
      <c r="HNT118" s="104"/>
      <c r="HNU118" s="99"/>
      <c r="HNV118" s="100"/>
      <c r="HNW118" s="100"/>
      <c r="HNX118" s="100"/>
      <c r="HNY118" s="100"/>
      <c r="HNZ118" s="101"/>
      <c r="HOA118" s="12"/>
      <c r="HOB118" s="12"/>
      <c r="HOC118" s="101"/>
      <c r="HOD118" s="101"/>
      <c r="HOE118" s="11"/>
      <c r="HOF118" s="11"/>
      <c r="HOG118" s="102"/>
      <c r="HOH118" s="100"/>
      <c r="HOI118" s="103"/>
      <c r="HOJ118" s="104"/>
      <c r="HOK118" s="99"/>
      <c r="HOL118" s="100"/>
      <c r="HOM118" s="100"/>
      <c r="HON118" s="100"/>
      <c r="HOO118" s="100"/>
      <c r="HOP118" s="101"/>
      <c r="HOQ118" s="12"/>
      <c r="HOR118" s="12"/>
      <c r="HOS118" s="101"/>
      <c r="HOT118" s="101"/>
      <c r="HOU118" s="11"/>
      <c r="HOV118" s="11"/>
      <c r="HOW118" s="102"/>
      <c r="HOX118" s="100"/>
      <c r="HOY118" s="103"/>
      <c r="HOZ118" s="104"/>
      <c r="HPA118" s="99"/>
      <c r="HPB118" s="100"/>
      <c r="HPC118" s="100"/>
      <c r="HPD118" s="100"/>
      <c r="HPE118" s="100"/>
      <c r="HPF118" s="101"/>
      <c r="HPG118" s="12"/>
      <c r="HPH118" s="12"/>
      <c r="HPI118" s="101"/>
      <c r="HPJ118" s="101"/>
      <c r="HPK118" s="11"/>
      <c r="HPL118" s="11"/>
      <c r="HPM118" s="102"/>
      <c r="HPN118" s="100"/>
      <c r="HPO118" s="103"/>
      <c r="HPP118" s="104"/>
      <c r="HPQ118" s="99"/>
      <c r="HPR118" s="100"/>
      <c r="HPS118" s="100"/>
      <c r="HPT118" s="100"/>
      <c r="HPU118" s="100"/>
      <c r="HPV118" s="101"/>
      <c r="HPW118" s="12"/>
      <c r="HPX118" s="12"/>
      <c r="HPY118" s="101"/>
      <c r="HPZ118" s="101"/>
      <c r="HQA118" s="11"/>
      <c r="HQB118" s="11"/>
      <c r="HQC118" s="102"/>
      <c r="HQD118" s="100"/>
      <c r="HQE118" s="103"/>
      <c r="HQF118" s="104"/>
      <c r="HQG118" s="99"/>
      <c r="HQH118" s="100"/>
      <c r="HQI118" s="100"/>
      <c r="HQJ118" s="100"/>
      <c r="HQK118" s="100"/>
      <c r="HQL118" s="101"/>
      <c r="HQM118" s="12"/>
      <c r="HQN118" s="12"/>
      <c r="HQO118" s="101"/>
      <c r="HQP118" s="101"/>
      <c r="HQQ118" s="11"/>
      <c r="HQR118" s="11"/>
      <c r="HQS118" s="102"/>
      <c r="HQT118" s="100"/>
      <c r="HQU118" s="103"/>
      <c r="HQV118" s="104"/>
      <c r="HQW118" s="99"/>
      <c r="HQX118" s="100"/>
      <c r="HQY118" s="100"/>
      <c r="HQZ118" s="100"/>
      <c r="HRA118" s="100"/>
      <c r="HRB118" s="101"/>
      <c r="HRC118" s="12"/>
      <c r="HRD118" s="12"/>
      <c r="HRE118" s="101"/>
      <c r="HRF118" s="101"/>
      <c r="HRG118" s="11"/>
      <c r="HRH118" s="11"/>
      <c r="HRI118" s="102"/>
      <c r="HRJ118" s="100"/>
      <c r="HRK118" s="103"/>
      <c r="HRL118" s="104"/>
      <c r="HRM118" s="99"/>
      <c r="HRN118" s="100"/>
      <c r="HRO118" s="100"/>
      <c r="HRP118" s="100"/>
      <c r="HRQ118" s="100"/>
      <c r="HRR118" s="101"/>
      <c r="HRS118" s="12"/>
      <c r="HRT118" s="12"/>
      <c r="HRU118" s="101"/>
      <c r="HRV118" s="101"/>
      <c r="HRW118" s="11"/>
      <c r="HRX118" s="11"/>
      <c r="HRY118" s="102"/>
      <c r="HRZ118" s="100"/>
      <c r="HSA118" s="103"/>
      <c r="HSB118" s="104"/>
      <c r="HSC118" s="99"/>
      <c r="HSD118" s="100"/>
      <c r="HSE118" s="100"/>
      <c r="HSF118" s="100"/>
      <c r="HSG118" s="100"/>
      <c r="HSH118" s="101"/>
      <c r="HSI118" s="12"/>
      <c r="HSJ118" s="12"/>
      <c r="HSK118" s="101"/>
      <c r="HSL118" s="101"/>
      <c r="HSM118" s="11"/>
      <c r="HSN118" s="11"/>
      <c r="HSO118" s="102"/>
      <c r="HSP118" s="100"/>
      <c r="HSQ118" s="103"/>
      <c r="HSR118" s="104"/>
      <c r="HSS118" s="99"/>
      <c r="HST118" s="100"/>
      <c r="HSU118" s="100"/>
      <c r="HSV118" s="100"/>
      <c r="HSW118" s="100"/>
      <c r="HSX118" s="101"/>
      <c r="HSY118" s="12"/>
      <c r="HSZ118" s="12"/>
      <c r="HTA118" s="101"/>
      <c r="HTB118" s="101"/>
      <c r="HTC118" s="11"/>
      <c r="HTD118" s="11"/>
      <c r="HTE118" s="102"/>
      <c r="HTF118" s="100"/>
      <c r="HTG118" s="103"/>
      <c r="HTH118" s="104"/>
      <c r="HTI118" s="99"/>
      <c r="HTJ118" s="100"/>
      <c r="HTK118" s="100"/>
      <c r="HTL118" s="100"/>
      <c r="HTM118" s="100"/>
      <c r="HTN118" s="101"/>
      <c r="HTO118" s="12"/>
      <c r="HTP118" s="12"/>
      <c r="HTQ118" s="101"/>
      <c r="HTR118" s="101"/>
      <c r="HTS118" s="11"/>
      <c r="HTT118" s="11"/>
      <c r="HTU118" s="102"/>
      <c r="HTV118" s="100"/>
      <c r="HTW118" s="103"/>
      <c r="HTX118" s="104"/>
      <c r="HTY118" s="99"/>
      <c r="HTZ118" s="100"/>
      <c r="HUA118" s="100"/>
      <c r="HUB118" s="100"/>
      <c r="HUC118" s="100"/>
      <c r="HUD118" s="101"/>
      <c r="HUE118" s="12"/>
      <c r="HUF118" s="12"/>
      <c r="HUG118" s="101"/>
      <c r="HUH118" s="101"/>
      <c r="HUI118" s="11"/>
      <c r="HUJ118" s="11"/>
      <c r="HUK118" s="102"/>
      <c r="HUL118" s="100"/>
      <c r="HUM118" s="103"/>
      <c r="HUN118" s="104"/>
      <c r="HUO118" s="99"/>
      <c r="HUP118" s="100"/>
      <c r="HUQ118" s="100"/>
      <c r="HUR118" s="100"/>
      <c r="HUS118" s="100"/>
      <c r="HUT118" s="101"/>
      <c r="HUU118" s="12"/>
      <c r="HUV118" s="12"/>
      <c r="HUW118" s="101"/>
      <c r="HUX118" s="101"/>
      <c r="HUY118" s="11"/>
      <c r="HUZ118" s="11"/>
      <c r="HVA118" s="102"/>
      <c r="HVB118" s="100"/>
      <c r="HVC118" s="103"/>
      <c r="HVD118" s="104"/>
      <c r="HVE118" s="99"/>
      <c r="HVF118" s="100"/>
      <c r="HVG118" s="100"/>
      <c r="HVH118" s="100"/>
      <c r="HVI118" s="100"/>
      <c r="HVJ118" s="101"/>
      <c r="HVK118" s="12"/>
      <c r="HVL118" s="12"/>
      <c r="HVM118" s="101"/>
      <c r="HVN118" s="101"/>
      <c r="HVO118" s="11"/>
      <c r="HVP118" s="11"/>
      <c r="HVQ118" s="102"/>
      <c r="HVR118" s="100"/>
      <c r="HVS118" s="103"/>
      <c r="HVT118" s="104"/>
      <c r="HVU118" s="99"/>
      <c r="HVV118" s="100"/>
      <c r="HVW118" s="100"/>
      <c r="HVX118" s="100"/>
      <c r="HVY118" s="100"/>
      <c r="HVZ118" s="101"/>
      <c r="HWA118" s="12"/>
      <c r="HWB118" s="12"/>
      <c r="HWC118" s="101"/>
      <c r="HWD118" s="101"/>
      <c r="HWE118" s="11"/>
      <c r="HWF118" s="11"/>
      <c r="HWG118" s="102"/>
      <c r="HWH118" s="100"/>
      <c r="HWI118" s="103"/>
      <c r="HWJ118" s="104"/>
      <c r="HWK118" s="99"/>
      <c r="HWL118" s="100"/>
      <c r="HWM118" s="100"/>
      <c r="HWN118" s="100"/>
      <c r="HWO118" s="100"/>
      <c r="HWP118" s="101"/>
      <c r="HWQ118" s="12"/>
      <c r="HWR118" s="12"/>
      <c r="HWS118" s="101"/>
      <c r="HWT118" s="101"/>
      <c r="HWU118" s="11"/>
      <c r="HWV118" s="11"/>
      <c r="HWW118" s="102"/>
      <c r="HWX118" s="100"/>
      <c r="HWY118" s="103"/>
      <c r="HWZ118" s="104"/>
      <c r="HXA118" s="99"/>
      <c r="HXB118" s="100"/>
      <c r="HXC118" s="100"/>
      <c r="HXD118" s="100"/>
      <c r="HXE118" s="100"/>
      <c r="HXF118" s="101"/>
      <c r="HXG118" s="12"/>
      <c r="HXH118" s="12"/>
      <c r="HXI118" s="101"/>
      <c r="HXJ118" s="101"/>
      <c r="HXK118" s="11"/>
      <c r="HXL118" s="11"/>
      <c r="HXM118" s="102"/>
      <c r="HXN118" s="100"/>
      <c r="HXO118" s="103"/>
      <c r="HXP118" s="104"/>
      <c r="HXQ118" s="99"/>
      <c r="HXR118" s="100"/>
      <c r="HXS118" s="100"/>
      <c r="HXT118" s="100"/>
      <c r="HXU118" s="100"/>
      <c r="HXV118" s="101"/>
      <c r="HXW118" s="12"/>
      <c r="HXX118" s="12"/>
      <c r="HXY118" s="101"/>
      <c r="HXZ118" s="101"/>
      <c r="HYA118" s="11"/>
      <c r="HYB118" s="11"/>
      <c r="HYC118" s="102"/>
      <c r="HYD118" s="100"/>
      <c r="HYE118" s="103"/>
      <c r="HYF118" s="104"/>
      <c r="HYG118" s="99"/>
      <c r="HYH118" s="100"/>
      <c r="HYI118" s="100"/>
      <c r="HYJ118" s="100"/>
      <c r="HYK118" s="100"/>
      <c r="HYL118" s="101"/>
      <c r="HYM118" s="12"/>
      <c r="HYN118" s="12"/>
      <c r="HYO118" s="101"/>
      <c r="HYP118" s="101"/>
      <c r="HYQ118" s="11"/>
      <c r="HYR118" s="11"/>
      <c r="HYS118" s="102"/>
      <c r="HYT118" s="100"/>
      <c r="HYU118" s="103"/>
      <c r="HYV118" s="104"/>
      <c r="HYW118" s="99"/>
      <c r="HYX118" s="100"/>
      <c r="HYY118" s="100"/>
      <c r="HYZ118" s="100"/>
      <c r="HZA118" s="100"/>
      <c r="HZB118" s="101"/>
      <c r="HZC118" s="12"/>
      <c r="HZD118" s="12"/>
      <c r="HZE118" s="101"/>
      <c r="HZF118" s="101"/>
      <c r="HZG118" s="11"/>
      <c r="HZH118" s="11"/>
      <c r="HZI118" s="102"/>
      <c r="HZJ118" s="100"/>
      <c r="HZK118" s="103"/>
      <c r="HZL118" s="104"/>
      <c r="HZM118" s="99"/>
      <c r="HZN118" s="100"/>
      <c r="HZO118" s="100"/>
      <c r="HZP118" s="100"/>
      <c r="HZQ118" s="100"/>
      <c r="HZR118" s="101"/>
      <c r="HZS118" s="12"/>
      <c r="HZT118" s="12"/>
      <c r="HZU118" s="101"/>
      <c r="HZV118" s="101"/>
      <c r="HZW118" s="11"/>
      <c r="HZX118" s="11"/>
      <c r="HZY118" s="102"/>
      <c r="HZZ118" s="100"/>
      <c r="IAA118" s="103"/>
      <c r="IAB118" s="104"/>
      <c r="IAC118" s="99"/>
      <c r="IAD118" s="100"/>
      <c r="IAE118" s="100"/>
      <c r="IAF118" s="100"/>
      <c r="IAG118" s="100"/>
      <c r="IAH118" s="101"/>
      <c r="IAI118" s="12"/>
      <c r="IAJ118" s="12"/>
      <c r="IAK118" s="101"/>
      <c r="IAL118" s="101"/>
      <c r="IAM118" s="11"/>
      <c r="IAN118" s="11"/>
      <c r="IAO118" s="102"/>
      <c r="IAP118" s="100"/>
      <c r="IAQ118" s="103"/>
      <c r="IAR118" s="104"/>
      <c r="IAS118" s="99"/>
      <c r="IAT118" s="100"/>
      <c r="IAU118" s="100"/>
      <c r="IAV118" s="100"/>
      <c r="IAW118" s="100"/>
      <c r="IAX118" s="101"/>
      <c r="IAY118" s="12"/>
      <c r="IAZ118" s="12"/>
      <c r="IBA118" s="101"/>
      <c r="IBB118" s="101"/>
      <c r="IBC118" s="11"/>
      <c r="IBD118" s="11"/>
      <c r="IBE118" s="102"/>
      <c r="IBF118" s="100"/>
      <c r="IBG118" s="103"/>
      <c r="IBH118" s="104"/>
      <c r="IBI118" s="99"/>
      <c r="IBJ118" s="100"/>
      <c r="IBK118" s="100"/>
      <c r="IBL118" s="100"/>
      <c r="IBM118" s="100"/>
      <c r="IBN118" s="101"/>
      <c r="IBO118" s="12"/>
      <c r="IBP118" s="12"/>
      <c r="IBQ118" s="101"/>
      <c r="IBR118" s="101"/>
      <c r="IBS118" s="11"/>
      <c r="IBT118" s="11"/>
      <c r="IBU118" s="102"/>
      <c r="IBV118" s="100"/>
      <c r="IBW118" s="103"/>
      <c r="IBX118" s="104"/>
      <c r="IBY118" s="99"/>
      <c r="IBZ118" s="100"/>
      <c r="ICA118" s="100"/>
      <c r="ICB118" s="100"/>
      <c r="ICC118" s="100"/>
      <c r="ICD118" s="101"/>
      <c r="ICE118" s="12"/>
      <c r="ICF118" s="12"/>
      <c r="ICG118" s="101"/>
      <c r="ICH118" s="101"/>
      <c r="ICI118" s="11"/>
      <c r="ICJ118" s="11"/>
      <c r="ICK118" s="102"/>
      <c r="ICL118" s="100"/>
      <c r="ICM118" s="103"/>
      <c r="ICN118" s="104"/>
      <c r="ICO118" s="99"/>
      <c r="ICP118" s="100"/>
      <c r="ICQ118" s="100"/>
      <c r="ICR118" s="100"/>
      <c r="ICS118" s="100"/>
      <c r="ICT118" s="101"/>
      <c r="ICU118" s="12"/>
      <c r="ICV118" s="12"/>
      <c r="ICW118" s="101"/>
      <c r="ICX118" s="101"/>
      <c r="ICY118" s="11"/>
      <c r="ICZ118" s="11"/>
      <c r="IDA118" s="102"/>
      <c r="IDB118" s="100"/>
      <c r="IDC118" s="103"/>
      <c r="IDD118" s="104"/>
      <c r="IDE118" s="99"/>
      <c r="IDF118" s="100"/>
      <c r="IDG118" s="100"/>
      <c r="IDH118" s="100"/>
      <c r="IDI118" s="100"/>
      <c r="IDJ118" s="101"/>
      <c r="IDK118" s="12"/>
      <c r="IDL118" s="12"/>
      <c r="IDM118" s="101"/>
      <c r="IDN118" s="101"/>
      <c r="IDO118" s="11"/>
      <c r="IDP118" s="11"/>
      <c r="IDQ118" s="102"/>
      <c r="IDR118" s="100"/>
      <c r="IDS118" s="103"/>
      <c r="IDT118" s="104"/>
      <c r="IDU118" s="99"/>
      <c r="IDV118" s="100"/>
      <c r="IDW118" s="100"/>
      <c r="IDX118" s="100"/>
      <c r="IDY118" s="100"/>
      <c r="IDZ118" s="101"/>
      <c r="IEA118" s="12"/>
      <c r="IEB118" s="12"/>
      <c r="IEC118" s="101"/>
      <c r="IED118" s="101"/>
      <c r="IEE118" s="11"/>
      <c r="IEF118" s="11"/>
      <c r="IEG118" s="102"/>
      <c r="IEH118" s="100"/>
      <c r="IEI118" s="103"/>
      <c r="IEJ118" s="104"/>
      <c r="IEK118" s="99"/>
      <c r="IEL118" s="100"/>
      <c r="IEM118" s="100"/>
      <c r="IEN118" s="100"/>
      <c r="IEO118" s="100"/>
      <c r="IEP118" s="101"/>
      <c r="IEQ118" s="12"/>
      <c r="IER118" s="12"/>
      <c r="IES118" s="101"/>
      <c r="IET118" s="101"/>
      <c r="IEU118" s="11"/>
      <c r="IEV118" s="11"/>
      <c r="IEW118" s="102"/>
      <c r="IEX118" s="100"/>
      <c r="IEY118" s="103"/>
      <c r="IEZ118" s="104"/>
      <c r="IFA118" s="99"/>
      <c r="IFB118" s="100"/>
      <c r="IFC118" s="100"/>
      <c r="IFD118" s="100"/>
      <c r="IFE118" s="100"/>
      <c r="IFF118" s="101"/>
      <c r="IFG118" s="12"/>
      <c r="IFH118" s="12"/>
      <c r="IFI118" s="101"/>
      <c r="IFJ118" s="101"/>
      <c r="IFK118" s="11"/>
      <c r="IFL118" s="11"/>
      <c r="IFM118" s="102"/>
      <c r="IFN118" s="100"/>
      <c r="IFO118" s="103"/>
      <c r="IFP118" s="104"/>
      <c r="IFQ118" s="99"/>
      <c r="IFR118" s="100"/>
      <c r="IFS118" s="100"/>
      <c r="IFT118" s="100"/>
      <c r="IFU118" s="100"/>
      <c r="IFV118" s="101"/>
      <c r="IFW118" s="12"/>
      <c r="IFX118" s="12"/>
      <c r="IFY118" s="101"/>
      <c r="IFZ118" s="101"/>
      <c r="IGA118" s="11"/>
      <c r="IGB118" s="11"/>
      <c r="IGC118" s="102"/>
      <c r="IGD118" s="100"/>
      <c r="IGE118" s="103"/>
      <c r="IGF118" s="104"/>
      <c r="IGG118" s="99"/>
      <c r="IGH118" s="100"/>
      <c r="IGI118" s="100"/>
      <c r="IGJ118" s="100"/>
      <c r="IGK118" s="100"/>
      <c r="IGL118" s="101"/>
      <c r="IGM118" s="12"/>
      <c r="IGN118" s="12"/>
      <c r="IGO118" s="101"/>
      <c r="IGP118" s="101"/>
      <c r="IGQ118" s="11"/>
      <c r="IGR118" s="11"/>
      <c r="IGS118" s="102"/>
      <c r="IGT118" s="100"/>
      <c r="IGU118" s="103"/>
      <c r="IGV118" s="104"/>
      <c r="IGW118" s="99"/>
      <c r="IGX118" s="100"/>
      <c r="IGY118" s="100"/>
      <c r="IGZ118" s="100"/>
      <c r="IHA118" s="100"/>
      <c r="IHB118" s="101"/>
      <c r="IHC118" s="12"/>
      <c r="IHD118" s="12"/>
      <c r="IHE118" s="101"/>
      <c r="IHF118" s="101"/>
      <c r="IHG118" s="11"/>
      <c r="IHH118" s="11"/>
      <c r="IHI118" s="102"/>
      <c r="IHJ118" s="100"/>
      <c r="IHK118" s="103"/>
      <c r="IHL118" s="104"/>
      <c r="IHM118" s="99"/>
      <c r="IHN118" s="100"/>
      <c r="IHO118" s="100"/>
      <c r="IHP118" s="100"/>
      <c r="IHQ118" s="100"/>
      <c r="IHR118" s="101"/>
      <c r="IHS118" s="12"/>
      <c r="IHT118" s="12"/>
      <c r="IHU118" s="101"/>
      <c r="IHV118" s="101"/>
      <c r="IHW118" s="11"/>
      <c r="IHX118" s="11"/>
      <c r="IHY118" s="102"/>
      <c r="IHZ118" s="100"/>
      <c r="IIA118" s="103"/>
      <c r="IIB118" s="104"/>
      <c r="IIC118" s="99"/>
      <c r="IID118" s="100"/>
      <c r="IIE118" s="100"/>
      <c r="IIF118" s="100"/>
      <c r="IIG118" s="100"/>
      <c r="IIH118" s="101"/>
      <c r="III118" s="12"/>
      <c r="IIJ118" s="12"/>
      <c r="IIK118" s="101"/>
      <c r="IIL118" s="101"/>
      <c r="IIM118" s="11"/>
      <c r="IIN118" s="11"/>
      <c r="IIO118" s="102"/>
      <c r="IIP118" s="100"/>
      <c r="IIQ118" s="103"/>
      <c r="IIR118" s="104"/>
      <c r="IIS118" s="99"/>
      <c r="IIT118" s="100"/>
      <c r="IIU118" s="100"/>
      <c r="IIV118" s="100"/>
      <c r="IIW118" s="100"/>
      <c r="IIX118" s="101"/>
      <c r="IIY118" s="12"/>
      <c r="IIZ118" s="12"/>
      <c r="IJA118" s="101"/>
      <c r="IJB118" s="101"/>
      <c r="IJC118" s="11"/>
      <c r="IJD118" s="11"/>
      <c r="IJE118" s="102"/>
      <c r="IJF118" s="100"/>
      <c r="IJG118" s="103"/>
      <c r="IJH118" s="104"/>
      <c r="IJI118" s="99"/>
      <c r="IJJ118" s="100"/>
      <c r="IJK118" s="100"/>
      <c r="IJL118" s="100"/>
      <c r="IJM118" s="100"/>
      <c r="IJN118" s="101"/>
      <c r="IJO118" s="12"/>
      <c r="IJP118" s="12"/>
      <c r="IJQ118" s="101"/>
      <c r="IJR118" s="101"/>
      <c r="IJS118" s="11"/>
      <c r="IJT118" s="11"/>
      <c r="IJU118" s="102"/>
      <c r="IJV118" s="100"/>
      <c r="IJW118" s="103"/>
      <c r="IJX118" s="104"/>
      <c r="IJY118" s="99"/>
      <c r="IJZ118" s="100"/>
      <c r="IKA118" s="100"/>
      <c r="IKB118" s="100"/>
      <c r="IKC118" s="100"/>
      <c r="IKD118" s="101"/>
      <c r="IKE118" s="12"/>
      <c r="IKF118" s="12"/>
      <c r="IKG118" s="101"/>
      <c r="IKH118" s="101"/>
      <c r="IKI118" s="11"/>
      <c r="IKJ118" s="11"/>
      <c r="IKK118" s="102"/>
      <c r="IKL118" s="100"/>
      <c r="IKM118" s="103"/>
      <c r="IKN118" s="104"/>
      <c r="IKO118" s="99"/>
      <c r="IKP118" s="100"/>
      <c r="IKQ118" s="100"/>
      <c r="IKR118" s="100"/>
      <c r="IKS118" s="100"/>
      <c r="IKT118" s="101"/>
      <c r="IKU118" s="12"/>
      <c r="IKV118" s="12"/>
      <c r="IKW118" s="101"/>
      <c r="IKX118" s="101"/>
      <c r="IKY118" s="11"/>
      <c r="IKZ118" s="11"/>
      <c r="ILA118" s="102"/>
      <c r="ILB118" s="100"/>
      <c r="ILC118" s="103"/>
      <c r="ILD118" s="104"/>
      <c r="ILE118" s="99"/>
      <c r="ILF118" s="100"/>
      <c r="ILG118" s="100"/>
      <c r="ILH118" s="100"/>
      <c r="ILI118" s="100"/>
      <c r="ILJ118" s="101"/>
      <c r="ILK118" s="12"/>
      <c r="ILL118" s="12"/>
      <c r="ILM118" s="101"/>
      <c r="ILN118" s="101"/>
      <c r="ILO118" s="11"/>
      <c r="ILP118" s="11"/>
      <c r="ILQ118" s="102"/>
      <c r="ILR118" s="100"/>
      <c r="ILS118" s="103"/>
      <c r="ILT118" s="104"/>
      <c r="ILU118" s="99"/>
      <c r="ILV118" s="100"/>
      <c r="ILW118" s="100"/>
      <c r="ILX118" s="100"/>
      <c r="ILY118" s="100"/>
      <c r="ILZ118" s="101"/>
      <c r="IMA118" s="12"/>
      <c r="IMB118" s="12"/>
      <c r="IMC118" s="101"/>
      <c r="IMD118" s="101"/>
      <c r="IME118" s="11"/>
      <c r="IMF118" s="11"/>
      <c r="IMG118" s="102"/>
      <c r="IMH118" s="100"/>
      <c r="IMI118" s="103"/>
      <c r="IMJ118" s="104"/>
      <c r="IMK118" s="99"/>
      <c r="IML118" s="100"/>
      <c r="IMM118" s="100"/>
      <c r="IMN118" s="100"/>
      <c r="IMO118" s="100"/>
      <c r="IMP118" s="101"/>
      <c r="IMQ118" s="12"/>
      <c r="IMR118" s="12"/>
      <c r="IMS118" s="101"/>
      <c r="IMT118" s="101"/>
      <c r="IMU118" s="11"/>
      <c r="IMV118" s="11"/>
      <c r="IMW118" s="102"/>
      <c r="IMX118" s="100"/>
      <c r="IMY118" s="103"/>
      <c r="IMZ118" s="104"/>
      <c r="INA118" s="99"/>
      <c r="INB118" s="100"/>
      <c r="INC118" s="100"/>
      <c r="IND118" s="100"/>
      <c r="INE118" s="100"/>
      <c r="INF118" s="101"/>
      <c r="ING118" s="12"/>
      <c r="INH118" s="12"/>
      <c r="INI118" s="101"/>
      <c r="INJ118" s="101"/>
      <c r="INK118" s="11"/>
      <c r="INL118" s="11"/>
      <c r="INM118" s="102"/>
      <c r="INN118" s="100"/>
      <c r="INO118" s="103"/>
      <c r="INP118" s="104"/>
      <c r="INQ118" s="99"/>
      <c r="INR118" s="100"/>
      <c r="INS118" s="100"/>
      <c r="INT118" s="100"/>
      <c r="INU118" s="100"/>
      <c r="INV118" s="101"/>
      <c r="INW118" s="12"/>
      <c r="INX118" s="12"/>
      <c r="INY118" s="101"/>
      <c r="INZ118" s="101"/>
      <c r="IOA118" s="11"/>
      <c r="IOB118" s="11"/>
      <c r="IOC118" s="102"/>
      <c r="IOD118" s="100"/>
      <c r="IOE118" s="103"/>
      <c r="IOF118" s="104"/>
      <c r="IOG118" s="99"/>
      <c r="IOH118" s="100"/>
      <c r="IOI118" s="100"/>
      <c r="IOJ118" s="100"/>
      <c r="IOK118" s="100"/>
      <c r="IOL118" s="101"/>
      <c r="IOM118" s="12"/>
      <c r="ION118" s="12"/>
      <c r="IOO118" s="101"/>
      <c r="IOP118" s="101"/>
      <c r="IOQ118" s="11"/>
      <c r="IOR118" s="11"/>
      <c r="IOS118" s="102"/>
      <c r="IOT118" s="100"/>
      <c r="IOU118" s="103"/>
      <c r="IOV118" s="104"/>
      <c r="IOW118" s="99"/>
      <c r="IOX118" s="100"/>
      <c r="IOY118" s="100"/>
      <c r="IOZ118" s="100"/>
      <c r="IPA118" s="100"/>
      <c r="IPB118" s="101"/>
      <c r="IPC118" s="12"/>
      <c r="IPD118" s="12"/>
      <c r="IPE118" s="101"/>
      <c r="IPF118" s="101"/>
      <c r="IPG118" s="11"/>
      <c r="IPH118" s="11"/>
      <c r="IPI118" s="102"/>
      <c r="IPJ118" s="100"/>
      <c r="IPK118" s="103"/>
      <c r="IPL118" s="104"/>
      <c r="IPM118" s="99"/>
      <c r="IPN118" s="100"/>
      <c r="IPO118" s="100"/>
      <c r="IPP118" s="100"/>
      <c r="IPQ118" s="100"/>
      <c r="IPR118" s="101"/>
      <c r="IPS118" s="12"/>
      <c r="IPT118" s="12"/>
      <c r="IPU118" s="101"/>
      <c r="IPV118" s="101"/>
      <c r="IPW118" s="11"/>
      <c r="IPX118" s="11"/>
      <c r="IPY118" s="102"/>
      <c r="IPZ118" s="100"/>
      <c r="IQA118" s="103"/>
      <c r="IQB118" s="104"/>
      <c r="IQC118" s="99"/>
      <c r="IQD118" s="100"/>
      <c r="IQE118" s="100"/>
      <c r="IQF118" s="100"/>
      <c r="IQG118" s="100"/>
      <c r="IQH118" s="101"/>
      <c r="IQI118" s="12"/>
      <c r="IQJ118" s="12"/>
      <c r="IQK118" s="101"/>
      <c r="IQL118" s="101"/>
      <c r="IQM118" s="11"/>
      <c r="IQN118" s="11"/>
      <c r="IQO118" s="102"/>
      <c r="IQP118" s="100"/>
      <c r="IQQ118" s="103"/>
      <c r="IQR118" s="104"/>
      <c r="IQS118" s="99"/>
      <c r="IQT118" s="100"/>
      <c r="IQU118" s="100"/>
      <c r="IQV118" s="100"/>
      <c r="IQW118" s="100"/>
      <c r="IQX118" s="101"/>
      <c r="IQY118" s="12"/>
      <c r="IQZ118" s="12"/>
      <c r="IRA118" s="101"/>
      <c r="IRB118" s="101"/>
      <c r="IRC118" s="11"/>
      <c r="IRD118" s="11"/>
      <c r="IRE118" s="102"/>
      <c r="IRF118" s="100"/>
      <c r="IRG118" s="103"/>
      <c r="IRH118" s="104"/>
      <c r="IRI118" s="99"/>
      <c r="IRJ118" s="100"/>
      <c r="IRK118" s="100"/>
      <c r="IRL118" s="100"/>
      <c r="IRM118" s="100"/>
      <c r="IRN118" s="101"/>
      <c r="IRO118" s="12"/>
      <c r="IRP118" s="12"/>
      <c r="IRQ118" s="101"/>
      <c r="IRR118" s="101"/>
      <c r="IRS118" s="11"/>
      <c r="IRT118" s="11"/>
      <c r="IRU118" s="102"/>
      <c r="IRV118" s="100"/>
      <c r="IRW118" s="103"/>
      <c r="IRX118" s="104"/>
      <c r="IRY118" s="99"/>
      <c r="IRZ118" s="100"/>
      <c r="ISA118" s="100"/>
      <c r="ISB118" s="100"/>
      <c r="ISC118" s="100"/>
      <c r="ISD118" s="101"/>
      <c r="ISE118" s="12"/>
      <c r="ISF118" s="12"/>
      <c r="ISG118" s="101"/>
      <c r="ISH118" s="101"/>
      <c r="ISI118" s="11"/>
      <c r="ISJ118" s="11"/>
      <c r="ISK118" s="102"/>
      <c r="ISL118" s="100"/>
      <c r="ISM118" s="103"/>
      <c r="ISN118" s="104"/>
      <c r="ISO118" s="99"/>
      <c r="ISP118" s="100"/>
      <c r="ISQ118" s="100"/>
      <c r="ISR118" s="100"/>
      <c r="ISS118" s="100"/>
      <c r="IST118" s="101"/>
      <c r="ISU118" s="12"/>
      <c r="ISV118" s="12"/>
      <c r="ISW118" s="101"/>
      <c r="ISX118" s="101"/>
      <c r="ISY118" s="11"/>
      <c r="ISZ118" s="11"/>
      <c r="ITA118" s="102"/>
      <c r="ITB118" s="100"/>
      <c r="ITC118" s="103"/>
      <c r="ITD118" s="104"/>
      <c r="ITE118" s="99"/>
      <c r="ITF118" s="100"/>
      <c r="ITG118" s="100"/>
      <c r="ITH118" s="100"/>
      <c r="ITI118" s="100"/>
      <c r="ITJ118" s="101"/>
      <c r="ITK118" s="12"/>
      <c r="ITL118" s="12"/>
      <c r="ITM118" s="101"/>
      <c r="ITN118" s="101"/>
      <c r="ITO118" s="11"/>
      <c r="ITP118" s="11"/>
      <c r="ITQ118" s="102"/>
      <c r="ITR118" s="100"/>
      <c r="ITS118" s="103"/>
      <c r="ITT118" s="104"/>
      <c r="ITU118" s="99"/>
      <c r="ITV118" s="100"/>
      <c r="ITW118" s="100"/>
      <c r="ITX118" s="100"/>
      <c r="ITY118" s="100"/>
      <c r="ITZ118" s="101"/>
      <c r="IUA118" s="12"/>
      <c r="IUB118" s="12"/>
      <c r="IUC118" s="101"/>
      <c r="IUD118" s="101"/>
      <c r="IUE118" s="11"/>
      <c r="IUF118" s="11"/>
      <c r="IUG118" s="102"/>
      <c r="IUH118" s="100"/>
      <c r="IUI118" s="103"/>
      <c r="IUJ118" s="104"/>
      <c r="IUK118" s="99"/>
      <c r="IUL118" s="100"/>
      <c r="IUM118" s="100"/>
      <c r="IUN118" s="100"/>
      <c r="IUO118" s="100"/>
      <c r="IUP118" s="101"/>
      <c r="IUQ118" s="12"/>
      <c r="IUR118" s="12"/>
      <c r="IUS118" s="101"/>
      <c r="IUT118" s="101"/>
      <c r="IUU118" s="11"/>
      <c r="IUV118" s="11"/>
      <c r="IUW118" s="102"/>
      <c r="IUX118" s="100"/>
      <c r="IUY118" s="103"/>
      <c r="IUZ118" s="104"/>
      <c r="IVA118" s="99"/>
      <c r="IVB118" s="100"/>
      <c r="IVC118" s="100"/>
      <c r="IVD118" s="100"/>
      <c r="IVE118" s="100"/>
      <c r="IVF118" s="101"/>
      <c r="IVG118" s="12"/>
      <c r="IVH118" s="12"/>
      <c r="IVI118" s="101"/>
      <c r="IVJ118" s="101"/>
      <c r="IVK118" s="11"/>
      <c r="IVL118" s="11"/>
      <c r="IVM118" s="102"/>
      <c r="IVN118" s="100"/>
      <c r="IVO118" s="103"/>
      <c r="IVP118" s="104"/>
      <c r="IVQ118" s="99"/>
      <c r="IVR118" s="100"/>
      <c r="IVS118" s="100"/>
      <c r="IVT118" s="100"/>
      <c r="IVU118" s="100"/>
      <c r="IVV118" s="101"/>
      <c r="IVW118" s="12"/>
      <c r="IVX118" s="12"/>
      <c r="IVY118" s="101"/>
      <c r="IVZ118" s="101"/>
      <c r="IWA118" s="11"/>
      <c r="IWB118" s="11"/>
      <c r="IWC118" s="102"/>
      <c r="IWD118" s="100"/>
      <c r="IWE118" s="103"/>
      <c r="IWF118" s="104"/>
      <c r="IWG118" s="99"/>
      <c r="IWH118" s="100"/>
      <c r="IWI118" s="100"/>
      <c r="IWJ118" s="100"/>
      <c r="IWK118" s="100"/>
      <c r="IWL118" s="101"/>
      <c r="IWM118" s="12"/>
      <c r="IWN118" s="12"/>
      <c r="IWO118" s="101"/>
      <c r="IWP118" s="101"/>
      <c r="IWQ118" s="11"/>
      <c r="IWR118" s="11"/>
      <c r="IWS118" s="102"/>
      <c r="IWT118" s="100"/>
      <c r="IWU118" s="103"/>
      <c r="IWV118" s="104"/>
      <c r="IWW118" s="99"/>
      <c r="IWX118" s="100"/>
      <c r="IWY118" s="100"/>
      <c r="IWZ118" s="100"/>
      <c r="IXA118" s="100"/>
      <c r="IXB118" s="101"/>
      <c r="IXC118" s="12"/>
      <c r="IXD118" s="12"/>
      <c r="IXE118" s="101"/>
      <c r="IXF118" s="101"/>
      <c r="IXG118" s="11"/>
      <c r="IXH118" s="11"/>
      <c r="IXI118" s="102"/>
      <c r="IXJ118" s="100"/>
      <c r="IXK118" s="103"/>
      <c r="IXL118" s="104"/>
      <c r="IXM118" s="99"/>
      <c r="IXN118" s="100"/>
      <c r="IXO118" s="100"/>
      <c r="IXP118" s="100"/>
      <c r="IXQ118" s="100"/>
      <c r="IXR118" s="101"/>
      <c r="IXS118" s="12"/>
      <c r="IXT118" s="12"/>
      <c r="IXU118" s="101"/>
      <c r="IXV118" s="101"/>
      <c r="IXW118" s="11"/>
      <c r="IXX118" s="11"/>
      <c r="IXY118" s="102"/>
      <c r="IXZ118" s="100"/>
      <c r="IYA118" s="103"/>
      <c r="IYB118" s="104"/>
      <c r="IYC118" s="99"/>
      <c r="IYD118" s="100"/>
      <c r="IYE118" s="100"/>
      <c r="IYF118" s="100"/>
      <c r="IYG118" s="100"/>
      <c r="IYH118" s="101"/>
      <c r="IYI118" s="12"/>
      <c r="IYJ118" s="12"/>
      <c r="IYK118" s="101"/>
      <c r="IYL118" s="101"/>
      <c r="IYM118" s="11"/>
      <c r="IYN118" s="11"/>
      <c r="IYO118" s="102"/>
      <c r="IYP118" s="100"/>
      <c r="IYQ118" s="103"/>
      <c r="IYR118" s="104"/>
      <c r="IYS118" s="99"/>
      <c r="IYT118" s="100"/>
      <c r="IYU118" s="100"/>
      <c r="IYV118" s="100"/>
      <c r="IYW118" s="100"/>
      <c r="IYX118" s="101"/>
      <c r="IYY118" s="12"/>
      <c r="IYZ118" s="12"/>
      <c r="IZA118" s="101"/>
      <c r="IZB118" s="101"/>
      <c r="IZC118" s="11"/>
      <c r="IZD118" s="11"/>
      <c r="IZE118" s="102"/>
      <c r="IZF118" s="100"/>
      <c r="IZG118" s="103"/>
      <c r="IZH118" s="104"/>
      <c r="IZI118" s="99"/>
      <c r="IZJ118" s="100"/>
      <c r="IZK118" s="100"/>
      <c r="IZL118" s="100"/>
      <c r="IZM118" s="100"/>
      <c r="IZN118" s="101"/>
      <c r="IZO118" s="12"/>
      <c r="IZP118" s="12"/>
      <c r="IZQ118" s="101"/>
      <c r="IZR118" s="101"/>
      <c r="IZS118" s="11"/>
      <c r="IZT118" s="11"/>
      <c r="IZU118" s="102"/>
      <c r="IZV118" s="100"/>
      <c r="IZW118" s="103"/>
      <c r="IZX118" s="104"/>
      <c r="IZY118" s="99"/>
      <c r="IZZ118" s="100"/>
      <c r="JAA118" s="100"/>
      <c r="JAB118" s="100"/>
      <c r="JAC118" s="100"/>
      <c r="JAD118" s="101"/>
      <c r="JAE118" s="12"/>
      <c r="JAF118" s="12"/>
      <c r="JAG118" s="101"/>
      <c r="JAH118" s="101"/>
      <c r="JAI118" s="11"/>
      <c r="JAJ118" s="11"/>
      <c r="JAK118" s="102"/>
      <c r="JAL118" s="100"/>
      <c r="JAM118" s="103"/>
      <c r="JAN118" s="104"/>
      <c r="JAO118" s="99"/>
      <c r="JAP118" s="100"/>
      <c r="JAQ118" s="100"/>
      <c r="JAR118" s="100"/>
      <c r="JAS118" s="100"/>
      <c r="JAT118" s="101"/>
      <c r="JAU118" s="12"/>
      <c r="JAV118" s="12"/>
      <c r="JAW118" s="101"/>
      <c r="JAX118" s="101"/>
      <c r="JAY118" s="11"/>
      <c r="JAZ118" s="11"/>
      <c r="JBA118" s="102"/>
      <c r="JBB118" s="100"/>
      <c r="JBC118" s="103"/>
      <c r="JBD118" s="104"/>
      <c r="JBE118" s="99"/>
      <c r="JBF118" s="100"/>
      <c r="JBG118" s="100"/>
      <c r="JBH118" s="100"/>
      <c r="JBI118" s="100"/>
      <c r="JBJ118" s="101"/>
      <c r="JBK118" s="12"/>
      <c r="JBL118" s="12"/>
      <c r="JBM118" s="101"/>
      <c r="JBN118" s="101"/>
      <c r="JBO118" s="11"/>
      <c r="JBP118" s="11"/>
      <c r="JBQ118" s="102"/>
      <c r="JBR118" s="100"/>
      <c r="JBS118" s="103"/>
      <c r="JBT118" s="104"/>
      <c r="JBU118" s="99"/>
      <c r="JBV118" s="100"/>
      <c r="JBW118" s="100"/>
      <c r="JBX118" s="100"/>
      <c r="JBY118" s="100"/>
      <c r="JBZ118" s="101"/>
      <c r="JCA118" s="12"/>
      <c r="JCB118" s="12"/>
      <c r="JCC118" s="101"/>
      <c r="JCD118" s="101"/>
      <c r="JCE118" s="11"/>
      <c r="JCF118" s="11"/>
      <c r="JCG118" s="102"/>
      <c r="JCH118" s="100"/>
      <c r="JCI118" s="103"/>
      <c r="JCJ118" s="104"/>
      <c r="JCK118" s="99"/>
      <c r="JCL118" s="100"/>
      <c r="JCM118" s="100"/>
      <c r="JCN118" s="100"/>
      <c r="JCO118" s="100"/>
      <c r="JCP118" s="101"/>
      <c r="JCQ118" s="12"/>
      <c r="JCR118" s="12"/>
      <c r="JCS118" s="101"/>
      <c r="JCT118" s="101"/>
      <c r="JCU118" s="11"/>
      <c r="JCV118" s="11"/>
      <c r="JCW118" s="102"/>
      <c r="JCX118" s="100"/>
      <c r="JCY118" s="103"/>
      <c r="JCZ118" s="104"/>
      <c r="JDA118" s="99"/>
      <c r="JDB118" s="100"/>
      <c r="JDC118" s="100"/>
      <c r="JDD118" s="100"/>
      <c r="JDE118" s="100"/>
      <c r="JDF118" s="101"/>
      <c r="JDG118" s="12"/>
      <c r="JDH118" s="12"/>
      <c r="JDI118" s="101"/>
      <c r="JDJ118" s="101"/>
      <c r="JDK118" s="11"/>
      <c r="JDL118" s="11"/>
      <c r="JDM118" s="102"/>
      <c r="JDN118" s="100"/>
      <c r="JDO118" s="103"/>
      <c r="JDP118" s="104"/>
      <c r="JDQ118" s="99"/>
      <c r="JDR118" s="100"/>
      <c r="JDS118" s="100"/>
      <c r="JDT118" s="100"/>
      <c r="JDU118" s="100"/>
      <c r="JDV118" s="101"/>
      <c r="JDW118" s="12"/>
      <c r="JDX118" s="12"/>
      <c r="JDY118" s="101"/>
      <c r="JDZ118" s="101"/>
      <c r="JEA118" s="11"/>
      <c r="JEB118" s="11"/>
      <c r="JEC118" s="102"/>
      <c r="JED118" s="100"/>
      <c r="JEE118" s="103"/>
      <c r="JEF118" s="104"/>
      <c r="JEG118" s="99"/>
      <c r="JEH118" s="100"/>
      <c r="JEI118" s="100"/>
      <c r="JEJ118" s="100"/>
      <c r="JEK118" s="100"/>
      <c r="JEL118" s="101"/>
      <c r="JEM118" s="12"/>
      <c r="JEN118" s="12"/>
      <c r="JEO118" s="101"/>
      <c r="JEP118" s="101"/>
      <c r="JEQ118" s="11"/>
      <c r="JER118" s="11"/>
      <c r="JES118" s="102"/>
      <c r="JET118" s="100"/>
      <c r="JEU118" s="103"/>
      <c r="JEV118" s="104"/>
      <c r="JEW118" s="99"/>
      <c r="JEX118" s="100"/>
      <c r="JEY118" s="100"/>
      <c r="JEZ118" s="100"/>
      <c r="JFA118" s="100"/>
      <c r="JFB118" s="101"/>
      <c r="JFC118" s="12"/>
      <c r="JFD118" s="12"/>
      <c r="JFE118" s="101"/>
      <c r="JFF118" s="101"/>
      <c r="JFG118" s="11"/>
      <c r="JFH118" s="11"/>
      <c r="JFI118" s="102"/>
      <c r="JFJ118" s="100"/>
      <c r="JFK118" s="103"/>
      <c r="JFL118" s="104"/>
      <c r="JFM118" s="99"/>
      <c r="JFN118" s="100"/>
      <c r="JFO118" s="100"/>
      <c r="JFP118" s="100"/>
      <c r="JFQ118" s="100"/>
      <c r="JFR118" s="101"/>
      <c r="JFS118" s="12"/>
      <c r="JFT118" s="12"/>
      <c r="JFU118" s="101"/>
      <c r="JFV118" s="101"/>
      <c r="JFW118" s="11"/>
      <c r="JFX118" s="11"/>
      <c r="JFY118" s="102"/>
      <c r="JFZ118" s="100"/>
      <c r="JGA118" s="103"/>
      <c r="JGB118" s="104"/>
      <c r="JGC118" s="99"/>
      <c r="JGD118" s="100"/>
      <c r="JGE118" s="100"/>
      <c r="JGF118" s="100"/>
      <c r="JGG118" s="100"/>
      <c r="JGH118" s="101"/>
      <c r="JGI118" s="12"/>
      <c r="JGJ118" s="12"/>
      <c r="JGK118" s="101"/>
      <c r="JGL118" s="101"/>
      <c r="JGM118" s="11"/>
      <c r="JGN118" s="11"/>
      <c r="JGO118" s="102"/>
      <c r="JGP118" s="100"/>
      <c r="JGQ118" s="103"/>
      <c r="JGR118" s="104"/>
      <c r="JGS118" s="99"/>
      <c r="JGT118" s="100"/>
      <c r="JGU118" s="100"/>
      <c r="JGV118" s="100"/>
      <c r="JGW118" s="100"/>
      <c r="JGX118" s="101"/>
      <c r="JGY118" s="12"/>
      <c r="JGZ118" s="12"/>
      <c r="JHA118" s="101"/>
      <c r="JHB118" s="101"/>
      <c r="JHC118" s="11"/>
      <c r="JHD118" s="11"/>
      <c r="JHE118" s="102"/>
      <c r="JHF118" s="100"/>
      <c r="JHG118" s="103"/>
      <c r="JHH118" s="104"/>
      <c r="JHI118" s="99"/>
      <c r="JHJ118" s="100"/>
      <c r="JHK118" s="100"/>
      <c r="JHL118" s="100"/>
      <c r="JHM118" s="100"/>
      <c r="JHN118" s="101"/>
      <c r="JHO118" s="12"/>
      <c r="JHP118" s="12"/>
      <c r="JHQ118" s="101"/>
      <c r="JHR118" s="101"/>
      <c r="JHS118" s="11"/>
      <c r="JHT118" s="11"/>
      <c r="JHU118" s="102"/>
      <c r="JHV118" s="100"/>
      <c r="JHW118" s="103"/>
      <c r="JHX118" s="104"/>
      <c r="JHY118" s="99"/>
      <c r="JHZ118" s="100"/>
      <c r="JIA118" s="100"/>
      <c r="JIB118" s="100"/>
      <c r="JIC118" s="100"/>
      <c r="JID118" s="101"/>
      <c r="JIE118" s="12"/>
      <c r="JIF118" s="12"/>
      <c r="JIG118" s="101"/>
      <c r="JIH118" s="101"/>
      <c r="JII118" s="11"/>
      <c r="JIJ118" s="11"/>
      <c r="JIK118" s="102"/>
      <c r="JIL118" s="100"/>
      <c r="JIM118" s="103"/>
      <c r="JIN118" s="104"/>
      <c r="JIO118" s="99"/>
      <c r="JIP118" s="100"/>
      <c r="JIQ118" s="100"/>
      <c r="JIR118" s="100"/>
      <c r="JIS118" s="100"/>
      <c r="JIT118" s="101"/>
      <c r="JIU118" s="12"/>
      <c r="JIV118" s="12"/>
      <c r="JIW118" s="101"/>
      <c r="JIX118" s="101"/>
      <c r="JIY118" s="11"/>
      <c r="JIZ118" s="11"/>
      <c r="JJA118" s="102"/>
      <c r="JJB118" s="100"/>
      <c r="JJC118" s="103"/>
      <c r="JJD118" s="104"/>
      <c r="JJE118" s="99"/>
      <c r="JJF118" s="100"/>
      <c r="JJG118" s="100"/>
      <c r="JJH118" s="100"/>
      <c r="JJI118" s="100"/>
      <c r="JJJ118" s="101"/>
      <c r="JJK118" s="12"/>
      <c r="JJL118" s="12"/>
      <c r="JJM118" s="101"/>
      <c r="JJN118" s="101"/>
      <c r="JJO118" s="11"/>
      <c r="JJP118" s="11"/>
      <c r="JJQ118" s="102"/>
      <c r="JJR118" s="100"/>
      <c r="JJS118" s="103"/>
      <c r="JJT118" s="104"/>
      <c r="JJU118" s="99"/>
      <c r="JJV118" s="100"/>
      <c r="JJW118" s="100"/>
      <c r="JJX118" s="100"/>
      <c r="JJY118" s="100"/>
      <c r="JJZ118" s="101"/>
      <c r="JKA118" s="12"/>
      <c r="JKB118" s="12"/>
      <c r="JKC118" s="101"/>
      <c r="JKD118" s="101"/>
      <c r="JKE118" s="11"/>
      <c r="JKF118" s="11"/>
      <c r="JKG118" s="102"/>
      <c r="JKH118" s="100"/>
      <c r="JKI118" s="103"/>
      <c r="JKJ118" s="104"/>
      <c r="JKK118" s="99"/>
      <c r="JKL118" s="100"/>
      <c r="JKM118" s="100"/>
      <c r="JKN118" s="100"/>
      <c r="JKO118" s="100"/>
      <c r="JKP118" s="101"/>
      <c r="JKQ118" s="12"/>
      <c r="JKR118" s="12"/>
      <c r="JKS118" s="101"/>
      <c r="JKT118" s="101"/>
      <c r="JKU118" s="11"/>
      <c r="JKV118" s="11"/>
      <c r="JKW118" s="102"/>
      <c r="JKX118" s="100"/>
      <c r="JKY118" s="103"/>
      <c r="JKZ118" s="104"/>
      <c r="JLA118" s="99"/>
      <c r="JLB118" s="100"/>
      <c r="JLC118" s="100"/>
      <c r="JLD118" s="100"/>
      <c r="JLE118" s="100"/>
      <c r="JLF118" s="101"/>
      <c r="JLG118" s="12"/>
      <c r="JLH118" s="12"/>
      <c r="JLI118" s="101"/>
      <c r="JLJ118" s="101"/>
      <c r="JLK118" s="11"/>
      <c r="JLL118" s="11"/>
      <c r="JLM118" s="102"/>
      <c r="JLN118" s="100"/>
      <c r="JLO118" s="103"/>
      <c r="JLP118" s="104"/>
      <c r="JLQ118" s="99"/>
      <c r="JLR118" s="100"/>
      <c r="JLS118" s="100"/>
      <c r="JLT118" s="100"/>
      <c r="JLU118" s="100"/>
      <c r="JLV118" s="101"/>
      <c r="JLW118" s="12"/>
      <c r="JLX118" s="12"/>
      <c r="JLY118" s="101"/>
      <c r="JLZ118" s="101"/>
      <c r="JMA118" s="11"/>
      <c r="JMB118" s="11"/>
      <c r="JMC118" s="102"/>
      <c r="JMD118" s="100"/>
      <c r="JME118" s="103"/>
      <c r="JMF118" s="104"/>
      <c r="JMG118" s="99"/>
      <c r="JMH118" s="100"/>
      <c r="JMI118" s="100"/>
      <c r="JMJ118" s="100"/>
      <c r="JMK118" s="100"/>
      <c r="JML118" s="101"/>
      <c r="JMM118" s="12"/>
      <c r="JMN118" s="12"/>
      <c r="JMO118" s="101"/>
      <c r="JMP118" s="101"/>
      <c r="JMQ118" s="11"/>
      <c r="JMR118" s="11"/>
      <c r="JMS118" s="102"/>
      <c r="JMT118" s="100"/>
      <c r="JMU118" s="103"/>
      <c r="JMV118" s="104"/>
      <c r="JMW118" s="99"/>
      <c r="JMX118" s="100"/>
      <c r="JMY118" s="100"/>
      <c r="JMZ118" s="100"/>
      <c r="JNA118" s="100"/>
      <c r="JNB118" s="101"/>
      <c r="JNC118" s="12"/>
      <c r="JND118" s="12"/>
      <c r="JNE118" s="101"/>
      <c r="JNF118" s="101"/>
      <c r="JNG118" s="11"/>
      <c r="JNH118" s="11"/>
      <c r="JNI118" s="102"/>
      <c r="JNJ118" s="100"/>
      <c r="JNK118" s="103"/>
      <c r="JNL118" s="104"/>
      <c r="JNM118" s="99"/>
      <c r="JNN118" s="100"/>
      <c r="JNO118" s="100"/>
      <c r="JNP118" s="100"/>
      <c r="JNQ118" s="100"/>
      <c r="JNR118" s="101"/>
      <c r="JNS118" s="12"/>
      <c r="JNT118" s="12"/>
      <c r="JNU118" s="101"/>
      <c r="JNV118" s="101"/>
      <c r="JNW118" s="11"/>
      <c r="JNX118" s="11"/>
      <c r="JNY118" s="102"/>
      <c r="JNZ118" s="100"/>
      <c r="JOA118" s="103"/>
      <c r="JOB118" s="104"/>
      <c r="JOC118" s="99"/>
      <c r="JOD118" s="100"/>
      <c r="JOE118" s="100"/>
      <c r="JOF118" s="100"/>
      <c r="JOG118" s="100"/>
      <c r="JOH118" s="101"/>
      <c r="JOI118" s="12"/>
      <c r="JOJ118" s="12"/>
      <c r="JOK118" s="101"/>
      <c r="JOL118" s="101"/>
      <c r="JOM118" s="11"/>
      <c r="JON118" s="11"/>
      <c r="JOO118" s="102"/>
      <c r="JOP118" s="100"/>
      <c r="JOQ118" s="103"/>
      <c r="JOR118" s="104"/>
      <c r="JOS118" s="99"/>
      <c r="JOT118" s="100"/>
      <c r="JOU118" s="100"/>
      <c r="JOV118" s="100"/>
      <c r="JOW118" s="100"/>
      <c r="JOX118" s="101"/>
      <c r="JOY118" s="12"/>
      <c r="JOZ118" s="12"/>
      <c r="JPA118" s="101"/>
      <c r="JPB118" s="101"/>
      <c r="JPC118" s="11"/>
      <c r="JPD118" s="11"/>
      <c r="JPE118" s="102"/>
      <c r="JPF118" s="100"/>
      <c r="JPG118" s="103"/>
      <c r="JPH118" s="104"/>
      <c r="JPI118" s="99"/>
      <c r="JPJ118" s="100"/>
      <c r="JPK118" s="100"/>
      <c r="JPL118" s="100"/>
      <c r="JPM118" s="100"/>
      <c r="JPN118" s="101"/>
      <c r="JPO118" s="12"/>
      <c r="JPP118" s="12"/>
      <c r="JPQ118" s="101"/>
      <c r="JPR118" s="101"/>
      <c r="JPS118" s="11"/>
      <c r="JPT118" s="11"/>
      <c r="JPU118" s="102"/>
      <c r="JPV118" s="100"/>
      <c r="JPW118" s="103"/>
      <c r="JPX118" s="104"/>
      <c r="JPY118" s="99"/>
      <c r="JPZ118" s="100"/>
      <c r="JQA118" s="100"/>
      <c r="JQB118" s="100"/>
      <c r="JQC118" s="100"/>
      <c r="JQD118" s="101"/>
      <c r="JQE118" s="12"/>
      <c r="JQF118" s="12"/>
      <c r="JQG118" s="101"/>
      <c r="JQH118" s="101"/>
      <c r="JQI118" s="11"/>
      <c r="JQJ118" s="11"/>
      <c r="JQK118" s="102"/>
      <c r="JQL118" s="100"/>
      <c r="JQM118" s="103"/>
      <c r="JQN118" s="104"/>
      <c r="JQO118" s="99"/>
      <c r="JQP118" s="100"/>
      <c r="JQQ118" s="100"/>
      <c r="JQR118" s="100"/>
      <c r="JQS118" s="100"/>
      <c r="JQT118" s="101"/>
      <c r="JQU118" s="12"/>
      <c r="JQV118" s="12"/>
      <c r="JQW118" s="101"/>
      <c r="JQX118" s="101"/>
      <c r="JQY118" s="11"/>
      <c r="JQZ118" s="11"/>
      <c r="JRA118" s="102"/>
      <c r="JRB118" s="100"/>
      <c r="JRC118" s="103"/>
      <c r="JRD118" s="104"/>
      <c r="JRE118" s="99"/>
      <c r="JRF118" s="100"/>
      <c r="JRG118" s="100"/>
      <c r="JRH118" s="100"/>
      <c r="JRI118" s="100"/>
      <c r="JRJ118" s="101"/>
      <c r="JRK118" s="12"/>
      <c r="JRL118" s="12"/>
      <c r="JRM118" s="101"/>
      <c r="JRN118" s="101"/>
      <c r="JRO118" s="11"/>
      <c r="JRP118" s="11"/>
      <c r="JRQ118" s="102"/>
      <c r="JRR118" s="100"/>
      <c r="JRS118" s="103"/>
      <c r="JRT118" s="104"/>
      <c r="JRU118" s="99"/>
      <c r="JRV118" s="100"/>
      <c r="JRW118" s="100"/>
      <c r="JRX118" s="100"/>
      <c r="JRY118" s="100"/>
      <c r="JRZ118" s="101"/>
      <c r="JSA118" s="12"/>
      <c r="JSB118" s="12"/>
      <c r="JSC118" s="101"/>
      <c r="JSD118" s="101"/>
      <c r="JSE118" s="11"/>
      <c r="JSF118" s="11"/>
      <c r="JSG118" s="102"/>
      <c r="JSH118" s="100"/>
      <c r="JSI118" s="103"/>
      <c r="JSJ118" s="104"/>
      <c r="JSK118" s="99"/>
      <c r="JSL118" s="100"/>
      <c r="JSM118" s="100"/>
      <c r="JSN118" s="100"/>
      <c r="JSO118" s="100"/>
      <c r="JSP118" s="101"/>
      <c r="JSQ118" s="12"/>
      <c r="JSR118" s="12"/>
      <c r="JSS118" s="101"/>
      <c r="JST118" s="101"/>
      <c r="JSU118" s="11"/>
      <c r="JSV118" s="11"/>
      <c r="JSW118" s="102"/>
      <c r="JSX118" s="100"/>
      <c r="JSY118" s="103"/>
      <c r="JSZ118" s="104"/>
      <c r="JTA118" s="99"/>
      <c r="JTB118" s="100"/>
      <c r="JTC118" s="100"/>
      <c r="JTD118" s="100"/>
      <c r="JTE118" s="100"/>
      <c r="JTF118" s="101"/>
      <c r="JTG118" s="12"/>
      <c r="JTH118" s="12"/>
      <c r="JTI118" s="101"/>
      <c r="JTJ118" s="101"/>
      <c r="JTK118" s="11"/>
      <c r="JTL118" s="11"/>
      <c r="JTM118" s="102"/>
      <c r="JTN118" s="100"/>
      <c r="JTO118" s="103"/>
      <c r="JTP118" s="104"/>
      <c r="JTQ118" s="99"/>
      <c r="JTR118" s="100"/>
      <c r="JTS118" s="100"/>
      <c r="JTT118" s="100"/>
      <c r="JTU118" s="100"/>
      <c r="JTV118" s="101"/>
      <c r="JTW118" s="12"/>
      <c r="JTX118" s="12"/>
      <c r="JTY118" s="101"/>
      <c r="JTZ118" s="101"/>
      <c r="JUA118" s="11"/>
      <c r="JUB118" s="11"/>
      <c r="JUC118" s="102"/>
      <c r="JUD118" s="100"/>
      <c r="JUE118" s="103"/>
      <c r="JUF118" s="104"/>
      <c r="JUG118" s="99"/>
      <c r="JUH118" s="100"/>
      <c r="JUI118" s="100"/>
      <c r="JUJ118" s="100"/>
      <c r="JUK118" s="100"/>
      <c r="JUL118" s="101"/>
      <c r="JUM118" s="12"/>
      <c r="JUN118" s="12"/>
      <c r="JUO118" s="101"/>
      <c r="JUP118" s="101"/>
      <c r="JUQ118" s="11"/>
      <c r="JUR118" s="11"/>
      <c r="JUS118" s="102"/>
      <c r="JUT118" s="100"/>
      <c r="JUU118" s="103"/>
      <c r="JUV118" s="104"/>
      <c r="JUW118" s="99"/>
      <c r="JUX118" s="100"/>
      <c r="JUY118" s="100"/>
      <c r="JUZ118" s="100"/>
      <c r="JVA118" s="100"/>
      <c r="JVB118" s="101"/>
      <c r="JVC118" s="12"/>
      <c r="JVD118" s="12"/>
      <c r="JVE118" s="101"/>
      <c r="JVF118" s="101"/>
      <c r="JVG118" s="11"/>
      <c r="JVH118" s="11"/>
      <c r="JVI118" s="102"/>
      <c r="JVJ118" s="100"/>
      <c r="JVK118" s="103"/>
      <c r="JVL118" s="104"/>
      <c r="JVM118" s="99"/>
      <c r="JVN118" s="100"/>
      <c r="JVO118" s="100"/>
      <c r="JVP118" s="100"/>
      <c r="JVQ118" s="100"/>
      <c r="JVR118" s="101"/>
      <c r="JVS118" s="12"/>
      <c r="JVT118" s="12"/>
      <c r="JVU118" s="101"/>
      <c r="JVV118" s="101"/>
      <c r="JVW118" s="11"/>
      <c r="JVX118" s="11"/>
      <c r="JVY118" s="102"/>
      <c r="JVZ118" s="100"/>
      <c r="JWA118" s="103"/>
      <c r="JWB118" s="104"/>
      <c r="JWC118" s="99"/>
      <c r="JWD118" s="100"/>
      <c r="JWE118" s="100"/>
      <c r="JWF118" s="100"/>
      <c r="JWG118" s="100"/>
      <c r="JWH118" s="101"/>
      <c r="JWI118" s="12"/>
      <c r="JWJ118" s="12"/>
      <c r="JWK118" s="101"/>
      <c r="JWL118" s="101"/>
      <c r="JWM118" s="11"/>
      <c r="JWN118" s="11"/>
      <c r="JWO118" s="102"/>
      <c r="JWP118" s="100"/>
      <c r="JWQ118" s="103"/>
      <c r="JWR118" s="104"/>
      <c r="JWS118" s="99"/>
      <c r="JWT118" s="100"/>
      <c r="JWU118" s="100"/>
      <c r="JWV118" s="100"/>
      <c r="JWW118" s="100"/>
      <c r="JWX118" s="101"/>
      <c r="JWY118" s="12"/>
      <c r="JWZ118" s="12"/>
      <c r="JXA118" s="101"/>
      <c r="JXB118" s="101"/>
      <c r="JXC118" s="11"/>
      <c r="JXD118" s="11"/>
      <c r="JXE118" s="102"/>
      <c r="JXF118" s="100"/>
      <c r="JXG118" s="103"/>
      <c r="JXH118" s="104"/>
      <c r="JXI118" s="99"/>
      <c r="JXJ118" s="100"/>
      <c r="JXK118" s="100"/>
      <c r="JXL118" s="100"/>
      <c r="JXM118" s="100"/>
      <c r="JXN118" s="101"/>
      <c r="JXO118" s="12"/>
      <c r="JXP118" s="12"/>
      <c r="JXQ118" s="101"/>
      <c r="JXR118" s="101"/>
      <c r="JXS118" s="11"/>
      <c r="JXT118" s="11"/>
      <c r="JXU118" s="102"/>
      <c r="JXV118" s="100"/>
      <c r="JXW118" s="103"/>
      <c r="JXX118" s="104"/>
      <c r="JXY118" s="99"/>
      <c r="JXZ118" s="100"/>
      <c r="JYA118" s="100"/>
      <c r="JYB118" s="100"/>
      <c r="JYC118" s="100"/>
      <c r="JYD118" s="101"/>
      <c r="JYE118" s="12"/>
      <c r="JYF118" s="12"/>
      <c r="JYG118" s="101"/>
      <c r="JYH118" s="101"/>
      <c r="JYI118" s="11"/>
      <c r="JYJ118" s="11"/>
      <c r="JYK118" s="102"/>
      <c r="JYL118" s="100"/>
      <c r="JYM118" s="103"/>
      <c r="JYN118" s="104"/>
      <c r="JYO118" s="99"/>
      <c r="JYP118" s="100"/>
      <c r="JYQ118" s="100"/>
      <c r="JYR118" s="100"/>
      <c r="JYS118" s="100"/>
      <c r="JYT118" s="101"/>
      <c r="JYU118" s="12"/>
      <c r="JYV118" s="12"/>
      <c r="JYW118" s="101"/>
      <c r="JYX118" s="101"/>
      <c r="JYY118" s="11"/>
      <c r="JYZ118" s="11"/>
      <c r="JZA118" s="102"/>
      <c r="JZB118" s="100"/>
      <c r="JZC118" s="103"/>
      <c r="JZD118" s="104"/>
      <c r="JZE118" s="99"/>
      <c r="JZF118" s="100"/>
      <c r="JZG118" s="100"/>
      <c r="JZH118" s="100"/>
      <c r="JZI118" s="100"/>
      <c r="JZJ118" s="101"/>
      <c r="JZK118" s="12"/>
      <c r="JZL118" s="12"/>
      <c r="JZM118" s="101"/>
      <c r="JZN118" s="101"/>
      <c r="JZO118" s="11"/>
      <c r="JZP118" s="11"/>
      <c r="JZQ118" s="102"/>
      <c r="JZR118" s="100"/>
      <c r="JZS118" s="103"/>
      <c r="JZT118" s="104"/>
      <c r="JZU118" s="99"/>
      <c r="JZV118" s="100"/>
      <c r="JZW118" s="100"/>
      <c r="JZX118" s="100"/>
      <c r="JZY118" s="100"/>
      <c r="JZZ118" s="101"/>
      <c r="KAA118" s="12"/>
      <c r="KAB118" s="12"/>
      <c r="KAC118" s="101"/>
      <c r="KAD118" s="101"/>
      <c r="KAE118" s="11"/>
      <c r="KAF118" s="11"/>
      <c r="KAG118" s="102"/>
      <c r="KAH118" s="100"/>
      <c r="KAI118" s="103"/>
      <c r="KAJ118" s="104"/>
      <c r="KAK118" s="99"/>
      <c r="KAL118" s="100"/>
      <c r="KAM118" s="100"/>
      <c r="KAN118" s="100"/>
      <c r="KAO118" s="100"/>
      <c r="KAP118" s="101"/>
      <c r="KAQ118" s="12"/>
      <c r="KAR118" s="12"/>
      <c r="KAS118" s="101"/>
      <c r="KAT118" s="101"/>
      <c r="KAU118" s="11"/>
      <c r="KAV118" s="11"/>
      <c r="KAW118" s="102"/>
      <c r="KAX118" s="100"/>
      <c r="KAY118" s="103"/>
      <c r="KAZ118" s="104"/>
      <c r="KBA118" s="99"/>
      <c r="KBB118" s="100"/>
      <c r="KBC118" s="100"/>
      <c r="KBD118" s="100"/>
      <c r="KBE118" s="100"/>
      <c r="KBF118" s="101"/>
      <c r="KBG118" s="12"/>
      <c r="KBH118" s="12"/>
      <c r="KBI118" s="101"/>
      <c r="KBJ118" s="101"/>
      <c r="KBK118" s="11"/>
      <c r="KBL118" s="11"/>
      <c r="KBM118" s="102"/>
      <c r="KBN118" s="100"/>
      <c r="KBO118" s="103"/>
      <c r="KBP118" s="104"/>
      <c r="KBQ118" s="99"/>
      <c r="KBR118" s="100"/>
      <c r="KBS118" s="100"/>
      <c r="KBT118" s="100"/>
      <c r="KBU118" s="100"/>
      <c r="KBV118" s="101"/>
      <c r="KBW118" s="12"/>
      <c r="KBX118" s="12"/>
      <c r="KBY118" s="101"/>
      <c r="KBZ118" s="101"/>
      <c r="KCA118" s="11"/>
      <c r="KCB118" s="11"/>
      <c r="KCC118" s="102"/>
      <c r="KCD118" s="100"/>
      <c r="KCE118" s="103"/>
      <c r="KCF118" s="104"/>
      <c r="KCG118" s="99"/>
      <c r="KCH118" s="100"/>
      <c r="KCI118" s="100"/>
      <c r="KCJ118" s="100"/>
      <c r="KCK118" s="100"/>
      <c r="KCL118" s="101"/>
      <c r="KCM118" s="12"/>
      <c r="KCN118" s="12"/>
      <c r="KCO118" s="101"/>
      <c r="KCP118" s="101"/>
      <c r="KCQ118" s="11"/>
      <c r="KCR118" s="11"/>
      <c r="KCS118" s="102"/>
      <c r="KCT118" s="100"/>
      <c r="KCU118" s="103"/>
      <c r="KCV118" s="104"/>
      <c r="KCW118" s="99"/>
      <c r="KCX118" s="100"/>
      <c r="KCY118" s="100"/>
      <c r="KCZ118" s="100"/>
      <c r="KDA118" s="100"/>
      <c r="KDB118" s="101"/>
      <c r="KDC118" s="12"/>
      <c r="KDD118" s="12"/>
      <c r="KDE118" s="101"/>
      <c r="KDF118" s="101"/>
      <c r="KDG118" s="11"/>
      <c r="KDH118" s="11"/>
      <c r="KDI118" s="102"/>
      <c r="KDJ118" s="100"/>
      <c r="KDK118" s="103"/>
      <c r="KDL118" s="104"/>
      <c r="KDM118" s="99"/>
      <c r="KDN118" s="100"/>
      <c r="KDO118" s="100"/>
      <c r="KDP118" s="100"/>
      <c r="KDQ118" s="100"/>
      <c r="KDR118" s="101"/>
      <c r="KDS118" s="12"/>
      <c r="KDT118" s="12"/>
      <c r="KDU118" s="101"/>
      <c r="KDV118" s="101"/>
      <c r="KDW118" s="11"/>
      <c r="KDX118" s="11"/>
      <c r="KDY118" s="102"/>
      <c r="KDZ118" s="100"/>
      <c r="KEA118" s="103"/>
      <c r="KEB118" s="104"/>
      <c r="KEC118" s="99"/>
      <c r="KED118" s="100"/>
      <c r="KEE118" s="100"/>
      <c r="KEF118" s="100"/>
      <c r="KEG118" s="100"/>
      <c r="KEH118" s="101"/>
      <c r="KEI118" s="12"/>
      <c r="KEJ118" s="12"/>
      <c r="KEK118" s="101"/>
      <c r="KEL118" s="101"/>
      <c r="KEM118" s="11"/>
      <c r="KEN118" s="11"/>
      <c r="KEO118" s="102"/>
      <c r="KEP118" s="100"/>
      <c r="KEQ118" s="103"/>
      <c r="KER118" s="104"/>
      <c r="KES118" s="99"/>
      <c r="KET118" s="100"/>
      <c r="KEU118" s="100"/>
      <c r="KEV118" s="100"/>
      <c r="KEW118" s="100"/>
      <c r="KEX118" s="101"/>
      <c r="KEY118" s="12"/>
      <c r="KEZ118" s="12"/>
      <c r="KFA118" s="101"/>
      <c r="KFB118" s="101"/>
      <c r="KFC118" s="11"/>
      <c r="KFD118" s="11"/>
      <c r="KFE118" s="102"/>
      <c r="KFF118" s="100"/>
      <c r="KFG118" s="103"/>
      <c r="KFH118" s="104"/>
      <c r="KFI118" s="99"/>
      <c r="KFJ118" s="100"/>
      <c r="KFK118" s="100"/>
      <c r="KFL118" s="100"/>
      <c r="KFM118" s="100"/>
      <c r="KFN118" s="101"/>
      <c r="KFO118" s="12"/>
      <c r="KFP118" s="12"/>
      <c r="KFQ118" s="101"/>
      <c r="KFR118" s="101"/>
      <c r="KFS118" s="11"/>
      <c r="KFT118" s="11"/>
      <c r="KFU118" s="102"/>
      <c r="KFV118" s="100"/>
      <c r="KFW118" s="103"/>
      <c r="KFX118" s="104"/>
      <c r="KFY118" s="99"/>
      <c r="KFZ118" s="100"/>
      <c r="KGA118" s="100"/>
      <c r="KGB118" s="100"/>
      <c r="KGC118" s="100"/>
      <c r="KGD118" s="101"/>
      <c r="KGE118" s="12"/>
      <c r="KGF118" s="12"/>
      <c r="KGG118" s="101"/>
      <c r="KGH118" s="101"/>
      <c r="KGI118" s="11"/>
      <c r="KGJ118" s="11"/>
      <c r="KGK118" s="102"/>
      <c r="KGL118" s="100"/>
      <c r="KGM118" s="103"/>
      <c r="KGN118" s="104"/>
      <c r="KGO118" s="99"/>
      <c r="KGP118" s="100"/>
      <c r="KGQ118" s="100"/>
      <c r="KGR118" s="100"/>
      <c r="KGS118" s="100"/>
      <c r="KGT118" s="101"/>
      <c r="KGU118" s="12"/>
      <c r="KGV118" s="12"/>
      <c r="KGW118" s="101"/>
      <c r="KGX118" s="101"/>
      <c r="KGY118" s="11"/>
      <c r="KGZ118" s="11"/>
      <c r="KHA118" s="102"/>
      <c r="KHB118" s="100"/>
      <c r="KHC118" s="103"/>
      <c r="KHD118" s="104"/>
      <c r="KHE118" s="99"/>
      <c r="KHF118" s="100"/>
      <c r="KHG118" s="100"/>
      <c r="KHH118" s="100"/>
      <c r="KHI118" s="100"/>
      <c r="KHJ118" s="101"/>
      <c r="KHK118" s="12"/>
      <c r="KHL118" s="12"/>
      <c r="KHM118" s="101"/>
      <c r="KHN118" s="101"/>
      <c r="KHO118" s="11"/>
      <c r="KHP118" s="11"/>
      <c r="KHQ118" s="102"/>
      <c r="KHR118" s="100"/>
      <c r="KHS118" s="103"/>
      <c r="KHT118" s="104"/>
      <c r="KHU118" s="99"/>
      <c r="KHV118" s="100"/>
      <c r="KHW118" s="100"/>
      <c r="KHX118" s="100"/>
      <c r="KHY118" s="100"/>
      <c r="KHZ118" s="101"/>
      <c r="KIA118" s="12"/>
      <c r="KIB118" s="12"/>
      <c r="KIC118" s="101"/>
      <c r="KID118" s="101"/>
      <c r="KIE118" s="11"/>
      <c r="KIF118" s="11"/>
      <c r="KIG118" s="102"/>
      <c r="KIH118" s="100"/>
      <c r="KII118" s="103"/>
      <c r="KIJ118" s="104"/>
      <c r="KIK118" s="99"/>
      <c r="KIL118" s="100"/>
      <c r="KIM118" s="100"/>
      <c r="KIN118" s="100"/>
      <c r="KIO118" s="100"/>
      <c r="KIP118" s="101"/>
      <c r="KIQ118" s="12"/>
      <c r="KIR118" s="12"/>
      <c r="KIS118" s="101"/>
      <c r="KIT118" s="101"/>
      <c r="KIU118" s="11"/>
      <c r="KIV118" s="11"/>
      <c r="KIW118" s="102"/>
      <c r="KIX118" s="100"/>
      <c r="KIY118" s="103"/>
      <c r="KIZ118" s="104"/>
      <c r="KJA118" s="99"/>
      <c r="KJB118" s="100"/>
      <c r="KJC118" s="100"/>
      <c r="KJD118" s="100"/>
      <c r="KJE118" s="100"/>
      <c r="KJF118" s="101"/>
      <c r="KJG118" s="12"/>
      <c r="KJH118" s="12"/>
      <c r="KJI118" s="101"/>
      <c r="KJJ118" s="101"/>
      <c r="KJK118" s="11"/>
      <c r="KJL118" s="11"/>
      <c r="KJM118" s="102"/>
      <c r="KJN118" s="100"/>
      <c r="KJO118" s="103"/>
      <c r="KJP118" s="104"/>
      <c r="KJQ118" s="99"/>
      <c r="KJR118" s="100"/>
      <c r="KJS118" s="100"/>
      <c r="KJT118" s="100"/>
      <c r="KJU118" s="100"/>
      <c r="KJV118" s="101"/>
      <c r="KJW118" s="12"/>
      <c r="KJX118" s="12"/>
      <c r="KJY118" s="101"/>
      <c r="KJZ118" s="101"/>
      <c r="KKA118" s="11"/>
      <c r="KKB118" s="11"/>
      <c r="KKC118" s="102"/>
      <c r="KKD118" s="100"/>
      <c r="KKE118" s="103"/>
      <c r="KKF118" s="104"/>
      <c r="KKG118" s="99"/>
      <c r="KKH118" s="100"/>
      <c r="KKI118" s="100"/>
      <c r="KKJ118" s="100"/>
      <c r="KKK118" s="100"/>
      <c r="KKL118" s="101"/>
      <c r="KKM118" s="12"/>
      <c r="KKN118" s="12"/>
      <c r="KKO118" s="101"/>
      <c r="KKP118" s="101"/>
      <c r="KKQ118" s="11"/>
      <c r="KKR118" s="11"/>
      <c r="KKS118" s="102"/>
      <c r="KKT118" s="100"/>
      <c r="KKU118" s="103"/>
      <c r="KKV118" s="104"/>
      <c r="KKW118" s="99"/>
      <c r="KKX118" s="100"/>
      <c r="KKY118" s="100"/>
      <c r="KKZ118" s="100"/>
      <c r="KLA118" s="100"/>
      <c r="KLB118" s="101"/>
      <c r="KLC118" s="12"/>
      <c r="KLD118" s="12"/>
      <c r="KLE118" s="101"/>
      <c r="KLF118" s="101"/>
      <c r="KLG118" s="11"/>
      <c r="KLH118" s="11"/>
      <c r="KLI118" s="102"/>
      <c r="KLJ118" s="100"/>
      <c r="KLK118" s="103"/>
      <c r="KLL118" s="104"/>
      <c r="KLM118" s="99"/>
      <c r="KLN118" s="100"/>
      <c r="KLO118" s="100"/>
      <c r="KLP118" s="100"/>
      <c r="KLQ118" s="100"/>
      <c r="KLR118" s="101"/>
      <c r="KLS118" s="12"/>
      <c r="KLT118" s="12"/>
      <c r="KLU118" s="101"/>
      <c r="KLV118" s="101"/>
      <c r="KLW118" s="11"/>
      <c r="KLX118" s="11"/>
      <c r="KLY118" s="102"/>
      <c r="KLZ118" s="100"/>
      <c r="KMA118" s="103"/>
      <c r="KMB118" s="104"/>
      <c r="KMC118" s="99"/>
      <c r="KMD118" s="100"/>
      <c r="KME118" s="100"/>
      <c r="KMF118" s="100"/>
      <c r="KMG118" s="100"/>
      <c r="KMH118" s="101"/>
      <c r="KMI118" s="12"/>
      <c r="KMJ118" s="12"/>
      <c r="KMK118" s="101"/>
      <c r="KML118" s="101"/>
      <c r="KMM118" s="11"/>
      <c r="KMN118" s="11"/>
      <c r="KMO118" s="102"/>
      <c r="KMP118" s="100"/>
      <c r="KMQ118" s="103"/>
      <c r="KMR118" s="104"/>
      <c r="KMS118" s="99"/>
      <c r="KMT118" s="100"/>
      <c r="KMU118" s="100"/>
      <c r="KMV118" s="100"/>
      <c r="KMW118" s="100"/>
      <c r="KMX118" s="101"/>
      <c r="KMY118" s="12"/>
      <c r="KMZ118" s="12"/>
      <c r="KNA118" s="101"/>
      <c r="KNB118" s="101"/>
      <c r="KNC118" s="11"/>
      <c r="KND118" s="11"/>
      <c r="KNE118" s="102"/>
      <c r="KNF118" s="100"/>
      <c r="KNG118" s="103"/>
      <c r="KNH118" s="104"/>
      <c r="KNI118" s="99"/>
      <c r="KNJ118" s="100"/>
      <c r="KNK118" s="100"/>
      <c r="KNL118" s="100"/>
      <c r="KNM118" s="100"/>
      <c r="KNN118" s="101"/>
      <c r="KNO118" s="12"/>
      <c r="KNP118" s="12"/>
      <c r="KNQ118" s="101"/>
      <c r="KNR118" s="101"/>
      <c r="KNS118" s="11"/>
      <c r="KNT118" s="11"/>
      <c r="KNU118" s="102"/>
      <c r="KNV118" s="100"/>
      <c r="KNW118" s="103"/>
      <c r="KNX118" s="104"/>
      <c r="KNY118" s="99"/>
      <c r="KNZ118" s="100"/>
      <c r="KOA118" s="100"/>
      <c r="KOB118" s="100"/>
      <c r="KOC118" s="100"/>
      <c r="KOD118" s="101"/>
      <c r="KOE118" s="12"/>
      <c r="KOF118" s="12"/>
      <c r="KOG118" s="101"/>
      <c r="KOH118" s="101"/>
      <c r="KOI118" s="11"/>
      <c r="KOJ118" s="11"/>
      <c r="KOK118" s="102"/>
      <c r="KOL118" s="100"/>
      <c r="KOM118" s="103"/>
      <c r="KON118" s="104"/>
      <c r="KOO118" s="99"/>
      <c r="KOP118" s="100"/>
      <c r="KOQ118" s="100"/>
      <c r="KOR118" s="100"/>
      <c r="KOS118" s="100"/>
      <c r="KOT118" s="101"/>
      <c r="KOU118" s="12"/>
      <c r="KOV118" s="12"/>
      <c r="KOW118" s="101"/>
      <c r="KOX118" s="101"/>
      <c r="KOY118" s="11"/>
      <c r="KOZ118" s="11"/>
      <c r="KPA118" s="102"/>
      <c r="KPB118" s="100"/>
      <c r="KPC118" s="103"/>
      <c r="KPD118" s="104"/>
      <c r="KPE118" s="99"/>
      <c r="KPF118" s="100"/>
      <c r="KPG118" s="100"/>
      <c r="KPH118" s="100"/>
      <c r="KPI118" s="100"/>
      <c r="KPJ118" s="101"/>
      <c r="KPK118" s="12"/>
      <c r="KPL118" s="12"/>
      <c r="KPM118" s="101"/>
      <c r="KPN118" s="101"/>
      <c r="KPO118" s="11"/>
      <c r="KPP118" s="11"/>
      <c r="KPQ118" s="102"/>
      <c r="KPR118" s="100"/>
      <c r="KPS118" s="103"/>
      <c r="KPT118" s="104"/>
      <c r="KPU118" s="99"/>
      <c r="KPV118" s="100"/>
      <c r="KPW118" s="100"/>
      <c r="KPX118" s="100"/>
      <c r="KPY118" s="100"/>
      <c r="KPZ118" s="101"/>
      <c r="KQA118" s="12"/>
      <c r="KQB118" s="12"/>
      <c r="KQC118" s="101"/>
      <c r="KQD118" s="101"/>
      <c r="KQE118" s="11"/>
      <c r="KQF118" s="11"/>
      <c r="KQG118" s="102"/>
      <c r="KQH118" s="100"/>
      <c r="KQI118" s="103"/>
      <c r="KQJ118" s="104"/>
      <c r="KQK118" s="99"/>
      <c r="KQL118" s="100"/>
      <c r="KQM118" s="100"/>
      <c r="KQN118" s="100"/>
      <c r="KQO118" s="100"/>
      <c r="KQP118" s="101"/>
      <c r="KQQ118" s="12"/>
      <c r="KQR118" s="12"/>
      <c r="KQS118" s="101"/>
      <c r="KQT118" s="101"/>
      <c r="KQU118" s="11"/>
      <c r="KQV118" s="11"/>
      <c r="KQW118" s="102"/>
      <c r="KQX118" s="100"/>
      <c r="KQY118" s="103"/>
      <c r="KQZ118" s="104"/>
      <c r="KRA118" s="99"/>
      <c r="KRB118" s="100"/>
      <c r="KRC118" s="100"/>
      <c r="KRD118" s="100"/>
      <c r="KRE118" s="100"/>
      <c r="KRF118" s="101"/>
      <c r="KRG118" s="12"/>
      <c r="KRH118" s="12"/>
      <c r="KRI118" s="101"/>
      <c r="KRJ118" s="101"/>
      <c r="KRK118" s="11"/>
      <c r="KRL118" s="11"/>
      <c r="KRM118" s="102"/>
      <c r="KRN118" s="100"/>
      <c r="KRO118" s="103"/>
      <c r="KRP118" s="104"/>
      <c r="KRQ118" s="99"/>
      <c r="KRR118" s="100"/>
      <c r="KRS118" s="100"/>
      <c r="KRT118" s="100"/>
      <c r="KRU118" s="100"/>
      <c r="KRV118" s="101"/>
      <c r="KRW118" s="12"/>
      <c r="KRX118" s="12"/>
      <c r="KRY118" s="101"/>
      <c r="KRZ118" s="101"/>
      <c r="KSA118" s="11"/>
      <c r="KSB118" s="11"/>
      <c r="KSC118" s="102"/>
      <c r="KSD118" s="100"/>
      <c r="KSE118" s="103"/>
      <c r="KSF118" s="104"/>
      <c r="KSG118" s="99"/>
      <c r="KSH118" s="100"/>
      <c r="KSI118" s="100"/>
      <c r="KSJ118" s="100"/>
      <c r="KSK118" s="100"/>
      <c r="KSL118" s="101"/>
      <c r="KSM118" s="12"/>
      <c r="KSN118" s="12"/>
      <c r="KSO118" s="101"/>
      <c r="KSP118" s="101"/>
      <c r="KSQ118" s="11"/>
      <c r="KSR118" s="11"/>
      <c r="KSS118" s="102"/>
      <c r="KST118" s="100"/>
      <c r="KSU118" s="103"/>
      <c r="KSV118" s="104"/>
      <c r="KSW118" s="99"/>
      <c r="KSX118" s="100"/>
      <c r="KSY118" s="100"/>
      <c r="KSZ118" s="100"/>
      <c r="KTA118" s="100"/>
      <c r="KTB118" s="101"/>
      <c r="KTC118" s="12"/>
      <c r="KTD118" s="12"/>
      <c r="KTE118" s="101"/>
      <c r="KTF118" s="101"/>
      <c r="KTG118" s="11"/>
      <c r="KTH118" s="11"/>
      <c r="KTI118" s="102"/>
      <c r="KTJ118" s="100"/>
      <c r="KTK118" s="103"/>
      <c r="KTL118" s="104"/>
      <c r="KTM118" s="99"/>
      <c r="KTN118" s="100"/>
      <c r="KTO118" s="100"/>
      <c r="KTP118" s="100"/>
      <c r="KTQ118" s="100"/>
      <c r="KTR118" s="101"/>
      <c r="KTS118" s="12"/>
      <c r="KTT118" s="12"/>
      <c r="KTU118" s="101"/>
      <c r="KTV118" s="101"/>
      <c r="KTW118" s="11"/>
      <c r="KTX118" s="11"/>
      <c r="KTY118" s="102"/>
      <c r="KTZ118" s="100"/>
      <c r="KUA118" s="103"/>
      <c r="KUB118" s="104"/>
      <c r="KUC118" s="99"/>
      <c r="KUD118" s="100"/>
      <c r="KUE118" s="100"/>
      <c r="KUF118" s="100"/>
      <c r="KUG118" s="100"/>
      <c r="KUH118" s="101"/>
      <c r="KUI118" s="12"/>
      <c r="KUJ118" s="12"/>
      <c r="KUK118" s="101"/>
      <c r="KUL118" s="101"/>
      <c r="KUM118" s="11"/>
      <c r="KUN118" s="11"/>
      <c r="KUO118" s="102"/>
      <c r="KUP118" s="100"/>
      <c r="KUQ118" s="103"/>
      <c r="KUR118" s="104"/>
      <c r="KUS118" s="99"/>
      <c r="KUT118" s="100"/>
      <c r="KUU118" s="100"/>
      <c r="KUV118" s="100"/>
      <c r="KUW118" s="100"/>
      <c r="KUX118" s="101"/>
      <c r="KUY118" s="12"/>
      <c r="KUZ118" s="12"/>
      <c r="KVA118" s="101"/>
      <c r="KVB118" s="101"/>
      <c r="KVC118" s="11"/>
      <c r="KVD118" s="11"/>
      <c r="KVE118" s="102"/>
      <c r="KVF118" s="100"/>
      <c r="KVG118" s="103"/>
      <c r="KVH118" s="104"/>
      <c r="KVI118" s="99"/>
      <c r="KVJ118" s="100"/>
      <c r="KVK118" s="100"/>
      <c r="KVL118" s="100"/>
      <c r="KVM118" s="100"/>
      <c r="KVN118" s="101"/>
      <c r="KVO118" s="12"/>
      <c r="KVP118" s="12"/>
      <c r="KVQ118" s="101"/>
      <c r="KVR118" s="101"/>
      <c r="KVS118" s="11"/>
      <c r="KVT118" s="11"/>
      <c r="KVU118" s="102"/>
      <c r="KVV118" s="100"/>
      <c r="KVW118" s="103"/>
      <c r="KVX118" s="104"/>
      <c r="KVY118" s="99"/>
      <c r="KVZ118" s="100"/>
      <c r="KWA118" s="100"/>
      <c r="KWB118" s="100"/>
      <c r="KWC118" s="100"/>
      <c r="KWD118" s="101"/>
      <c r="KWE118" s="12"/>
      <c r="KWF118" s="12"/>
      <c r="KWG118" s="101"/>
      <c r="KWH118" s="101"/>
      <c r="KWI118" s="11"/>
      <c r="KWJ118" s="11"/>
      <c r="KWK118" s="102"/>
      <c r="KWL118" s="100"/>
      <c r="KWM118" s="103"/>
      <c r="KWN118" s="104"/>
      <c r="KWO118" s="99"/>
      <c r="KWP118" s="100"/>
      <c r="KWQ118" s="100"/>
      <c r="KWR118" s="100"/>
      <c r="KWS118" s="100"/>
      <c r="KWT118" s="101"/>
      <c r="KWU118" s="12"/>
      <c r="KWV118" s="12"/>
      <c r="KWW118" s="101"/>
      <c r="KWX118" s="101"/>
      <c r="KWY118" s="11"/>
      <c r="KWZ118" s="11"/>
      <c r="KXA118" s="102"/>
      <c r="KXB118" s="100"/>
      <c r="KXC118" s="103"/>
      <c r="KXD118" s="104"/>
      <c r="KXE118" s="99"/>
      <c r="KXF118" s="100"/>
      <c r="KXG118" s="100"/>
      <c r="KXH118" s="100"/>
      <c r="KXI118" s="100"/>
      <c r="KXJ118" s="101"/>
      <c r="KXK118" s="12"/>
      <c r="KXL118" s="12"/>
      <c r="KXM118" s="101"/>
      <c r="KXN118" s="101"/>
      <c r="KXO118" s="11"/>
      <c r="KXP118" s="11"/>
      <c r="KXQ118" s="102"/>
      <c r="KXR118" s="100"/>
      <c r="KXS118" s="103"/>
      <c r="KXT118" s="104"/>
      <c r="KXU118" s="99"/>
      <c r="KXV118" s="100"/>
      <c r="KXW118" s="100"/>
      <c r="KXX118" s="100"/>
      <c r="KXY118" s="100"/>
      <c r="KXZ118" s="101"/>
      <c r="KYA118" s="12"/>
      <c r="KYB118" s="12"/>
      <c r="KYC118" s="101"/>
      <c r="KYD118" s="101"/>
      <c r="KYE118" s="11"/>
      <c r="KYF118" s="11"/>
      <c r="KYG118" s="102"/>
      <c r="KYH118" s="100"/>
      <c r="KYI118" s="103"/>
      <c r="KYJ118" s="104"/>
      <c r="KYK118" s="99"/>
      <c r="KYL118" s="100"/>
      <c r="KYM118" s="100"/>
      <c r="KYN118" s="100"/>
      <c r="KYO118" s="100"/>
      <c r="KYP118" s="101"/>
      <c r="KYQ118" s="12"/>
      <c r="KYR118" s="12"/>
      <c r="KYS118" s="101"/>
      <c r="KYT118" s="101"/>
      <c r="KYU118" s="11"/>
      <c r="KYV118" s="11"/>
      <c r="KYW118" s="102"/>
      <c r="KYX118" s="100"/>
      <c r="KYY118" s="103"/>
      <c r="KYZ118" s="104"/>
      <c r="KZA118" s="99"/>
      <c r="KZB118" s="100"/>
      <c r="KZC118" s="100"/>
      <c r="KZD118" s="100"/>
      <c r="KZE118" s="100"/>
      <c r="KZF118" s="101"/>
      <c r="KZG118" s="12"/>
      <c r="KZH118" s="12"/>
      <c r="KZI118" s="101"/>
      <c r="KZJ118" s="101"/>
      <c r="KZK118" s="11"/>
      <c r="KZL118" s="11"/>
      <c r="KZM118" s="102"/>
      <c r="KZN118" s="100"/>
      <c r="KZO118" s="103"/>
      <c r="KZP118" s="104"/>
      <c r="KZQ118" s="99"/>
      <c r="KZR118" s="100"/>
      <c r="KZS118" s="100"/>
      <c r="KZT118" s="100"/>
      <c r="KZU118" s="100"/>
      <c r="KZV118" s="101"/>
      <c r="KZW118" s="12"/>
      <c r="KZX118" s="12"/>
      <c r="KZY118" s="101"/>
      <c r="KZZ118" s="101"/>
      <c r="LAA118" s="11"/>
      <c r="LAB118" s="11"/>
      <c r="LAC118" s="102"/>
      <c r="LAD118" s="100"/>
      <c r="LAE118" s="103"/>
      <c r="LAF118" s="104"/>
      <c r="LAG118" s="99"/>
      <c r="LAH118" s="100"/>
      <c r="LAI118" s="100"/>
      <c r="LAJ118" s="100"/>
      <c r="LAK118" s="100"/>
      <c r="LAL118" s="101"/>
      <c r="LAM118" s="12"/>
      <c r="LAN118" s="12"/>
      <c r="LAO118" s="101"/>
      <c r="LAP118" s="101"/>
      <c r="LAQ118" s="11"/>
      <c r="LAR118" s="11"/>
      <c r="LAS118" s="102"/>
      <c r="LAT118" s="100"/>
      <c r="LAU118" s="103"/>
      <c r="LAV118" s="104"/>
      <c r="LAW118" s="99"/>
      <c r="LAX118" s="100"/>
      <c r="LAY118" s="100"/>
      <c r="LAZ118" s="100"/>
      <c r="LBA118" s="100"/>
      <c r="LBB118" s="101"/>
      <c r="LBC118" s="12"/>
      <c r="LBD118" s="12"/>
      <c r="LBE118" s="101"/>
      <c r="LBF118" s="101"/>
      <c r="LBG118" s="11"/>
      <c r="LBH118" s="11"/>
      <c r="LBI118" s="102"/>
      <c r="LBJ118" s="100"/>
      <c r="LBK118" s="103"/>
      <c r="LBL118" s="104"/>
      <c r="LBM118" s="99"/>
      <c r="LBN118" s="100"/>
      <c r="LBO118" s="100"/>
      <c r="LBP118" s="100"/>
      <c r="LBQ118" s="100"/>
      <c r="LBR118" s="101"/>
      <c r="LBS118" s="12"/>
      <c r="LBT118" s="12"/>
      <c r="LBU118" s="101"/>
      <c r="LBV118" s="101"/>
      <c r="LBW118" s="11"/>
      <c r="LBX118" s="11"/>
      <c r="LBY118" s="102"/>
      <c r="LBZ118" s="100"/>
      <c r="LCA118" s="103"/>
      <c r="LCB118" s="104"/>
      <c r="LCC118" s="99"/>
      <c r="LCD118" s="100"/>
      <c r="LCE118" s="100"/>
      <c r="LCF118" s="100"/>
      <c r="LCG118" s="100"/>
      <c r="LCH118" s="101"/>
      <c r="LCI118" s="12"/>
      <c r="LCJ118" s="12"/>
      <c r="LCK118" s="101"/>
      <c r="LCL118" s="101"/>
      <c r="LCM118" s="11"/>
      <c r="LCN118" s="11"/>
      <c r="LCO118" s="102"/>
      <c r="LCP118" s="100"/>
      <c r="LCQ118" s="103"/>
      <c r="LCR118" s="104"/>
      <c r="LCS118" s="99"/>
      <c r="LCT118" s="100"/>
      <c r="LCU118" s="100"/>
      <c r="LCV118" s="100"/>
      <c r="LCW118" s="100"/>
      <c r="LCX118" s="101"/>
      <c r="LCY118" s="12"/>
      <c r="LCZ118" s="12"/>
      <c r="LDA118" s="101"/>
      <c r="LDB118" s="101"/>
      <c r="LDC118" s="11"/>
      <c r="LDD118" s="11"/>
      <c r="LDE118" s="102"/>
      <c r="LDF118" s="100"/>
      <c r="LDG118" s="103"/>
      <c r="LDH118" s="104"/>
      <c r="LDI118" s="99"/>
      <c r="LDJ118" s="100"/>
      <c r="LDK118" s="100"/>
      <c r="LDL118" s="100"/>
      <c r="LDM118" s="100"/>
      <c r="LDN118" s="101"/>
      <c r="LDO118" s="12"/>
      <c r="LDP118" s="12"/>
      <c r="LDQ118" s="101"/>
      <c r="LDR118" s="101"/>
      <c r="LDS118" s="11"/>
      <c r="LDT118" s="11"/>
      <c r="LDU118" s="102"/>
      <c r="LDV118" s="100"/>
      <c r="LDW118" s="103"/>
      <c r="LDX118" s="104"/>
      <c r="LDY118" s="99"/>
      <c r="LDZ118" s="100"/>
      <c r="LEA118" s="100"/>
      <c r="LEB118" s="100"/>
      <c r="LEC118" s="100"/>
      <c r="LED118" s="101"/>
      <c r="LEE118" s="12"/>
      <c r="LEF118" s="12"/>
      <c r="LEG118" s="101"/>
      <c r="LEH118" s="101"/>
      <c r="LEI118" s="11"/>
      <c r="LEJ118" s="11"/>
      <c r="LEK118" s="102"/>
      <c r="LEL118" s="100"/>
      <c r="LEM118" s="103"/>
      <c r="LEN118" s="104"/>
      <c r="LEO118" s="99"/>
      <c r="LEP118" s="100"/>
      <c r="LEQ118" s="100"/>
      <c r="LER118" s="100"/>
      <c r="LES118" s="100"/>
      <c r="LET118" s="101"/>
      <c r="LEU118" s="12"/>
      <c r="LEV118" s="12"/>
      <c r="LEW118" s="101"/>
      <c r="LEX118" s="101"/>
      <c r="LEY118" s="11"/>
      <c r="LEZ118" s="11"/>
      <c r="LFA118" s="102"/>
      <c r="LFB118" s="100"/>
      <c r="LFC118" s="103"/>
      <c r="LFD118" s="104"/>
      <c r="LFE118" s="99"/>
      <c r="LFF118" s="100"/>
      <c r="LFG118" s="100"/>
      <c r="LFH118" s="100"/>
      <c r="LFI118" s="100"/>
      <c r="LFJ118" s="101"/>
      <c r="LFK118" s="12"/>
      <c r="LFL118" s="12"/>
      <c r="LFM118" s="101"/>
      <c r="LFN118" s="101"/>
      <c r="LFO118" s="11"/>
      <c r="LFP118" s="11"/>
      <c r="LFQ118" s="102"/>
      <c r="LFR118" s="100"/>
      <c r="LFS118" s="103"/>
      <c r="LFT118" s="104"/>
      <c r="LFU118" s="99"/>
      <c r="LFV118" s="100"/>
      <c r="LFW118" s="100"/>
      <c r="LFX118" s="100"/>
      <c r="LFY118" s="100"/>
      <c r="LFZ118" s="101"/>
      <c r="LGA118" s="12"/>
      <c r="LGB118" s="12"/>
      <c r="LGC118" s="101"/>
      <c r="LGD118" s="101"/>
      <c r="LGE118" s="11"/>
      <c r="LGF118" s="11"/>
      <c r="LGG118" s="102"/>
      <c r="LGH118" s="100"/>
      <c r="LGI118" s="103"/>
      <c r="LGJ118" s="104"/>
      <c r="LGK118" s="99"/>
      <c r="LGL118" s="100"/>
      <c r="LGM118" s="100"/>
      <c r="LGN118" s="100"/>
      <c r="LGO118" s="100"/>
      <c r="LGP118" s="101"/>
      <c r="LGQ118" s="12"/>
      <c r="LGR118" s="12"/>
      <c r="LGS118" s="101"/>
      <c r="LGT118" s="101"/>
      <c r="LGU118" s="11"/>
      <c r="LGV118" s="11"/>
      <c r="LGW118" s="102"/>
      <c r="LGX118" s="100"/>
      <c r="LGY118" s="103"/>
      <c r="LGZ118" s="104"/>
      <c r="LHA118" s="99"/>
      <c r="LHB118" s="100"/>
      <c r="LHC118" s="100"/>
      <c r="LHD118" s="100"/>
      <c r="LHE118" s="100"/>
      <c r="LHF118" s="101"/>
      <c r="LHG118" s="12"/>
      <c r="LHH118" s="12"/>
      <c r="LHI118" s="101"/>
      <c r="LHJ118" s="101"/>
      <c r="LHK118" s="11"/>
      <c r="LHL118" s="11"/>
      <c r="LHM118" s="102"/>
      <c r="LHN118" s="100"/>
      <c r="LHO118" s="103"/>
      <c r="LHP118" s="104"/>
      <c r="LHQ118" s="99"/>
      <c r="LHR118" s="100"/>
      <c r="LHS118" s="100"/>
      <c r="LHT118" s="100"/>
      <c r="LHU118" s="100"/>
      <c r="LHV118" s="101"/>
      <c r="LHW118" s="12"/>
      <c r="LHX118" s="12"/>
      <c r="LHY118" s="101"/>
      <c r="LHZ118" s="101"/>
      <c r="LIA118" s="11"/>
      <c r="LIB118" s="11"/>
      <c r="LIC118" s="102"/>
      <c r="LID118" s="100"/>
      <c r="LIE118" s="103"/>
      <c r="LIF118" s="104"/>
      <c r="LIG118" s="99"/>
      <c r="LIH118" s="100"/>
      <c r="LII118" s="100"/>
      <c r="LIJ118" s="100"/>
      <c r="LIK118" s="100"/>
      <c r="LIL118" s="101"/>
      <c r="LIM118" s="12"/>
      <c r="LIN118" s="12"/>
      <c r="LIO118" s="101"/>
      <c r="LIP118" s="101"/>
      <c r="LIQ118" s="11"/>
      <c r="LIR118" s="11"/>
      <c r="LIS118" s="102"/>
      <c r="LIT118" s="100"/>
      <c r="LIU118" s="103"/>
      <c r="LIV118" s="104"/>
      <c r="LIW118" s="99"/>
      <c r="LIX118" s="100"/>
      <c r="LIY118" s="100"/>
      <c r="LIZ118" s="100"/>
      <c r="LJA118" s="100"/>
      <c r="LJB118" s="101"/>
      <c r="LJC118" s="12"/>
      <c r="LJD118" s="12"/>
      <c r="LJE118" s="101"/>
      <c r="LJF118" s="101"/>
      <c r="LJG118" s="11"/>
      <c r="LJH118" s="11"/>
      <c r="LJI118" s="102"/>
      <c r="LJJ118" s="100"/>
      <c r="LJK118" s="103"/>
      <c r="LJL118" s="104"/>
      <c r="LJM118" s="99"/>
      <c r="LJN118" s="100"/>
      <c r="LJO118" s="100"/>
      <c r="LJP118" s="100"/>
      <c r="LJQ118" s="100"/>
      <c r="LJR118" s="101"/>
      <c r="LJS118" s="12"/>
      <c r="LJT118" s="12"/>
      <c r="LJU118" s="101"/>
      <c r="LJV118" s="101"/>
      <c r="LJW118" s="11"/>
      <c r="LJX118" s="11"/>
      <c r="LJY118" s="102"/>
      <c r="LJZ118" s="100"/>
      <c r="LKA118" s="103"/>
      <c r="LKB118" s="104"/>
      <c r="LKC118" s="99"/>
      <c r="LKD118" s="100"/>
      <c r="LKE118" s="100"/>
      <c r="LKF118" s="100"/>
      <c r="LKG118" s="100"/>
      <c r="LKH118" s="101"/>
      <c r="LKI118" s="12"/>
      <c r="LKJ118" s="12"/>
      <c r="LKK118" s="101"/>
      <c r="LKL118" s="101"/>
      <c r="LKM118" s="11"/>
      <c r="LKN118" s="11"/>
      <c r="LKO118" s="102"/>
      <c r="LKP118" s="100"/>
      <c r="LKQ118" s="103"/>
      <c r="LKR118" s="104"/>
      <c r="LKS118" s="99"/>
      <c r="LKT118" s="100"/>
      <c r="LKU118" s="100"/>
      <c r="LKV118" s="100"/>
      <c r="LKW118" s="100"/>
      <c r="LKX118" s="101"/>
      <c r="LKY118" s="12"/>
      <c r="LKZ118" s="12"/>
      <c r="LLA118" s="101"/>
      <c r="LLB118" s="101"/>
      <c r="LLC118" s="11"/>
      <c r="LLD118" s="11"/>
      <c r="LLE118" s="102"/>
      <c r="LLF118" s="100"/>
      <c r="LLG118" s="103"/>
      <c r="LLH118" s="104"/>
      <c r="LLI118" s="99"/>
      <c r="LLJ118" s="100"/>
      <c r="LLK118" s="100"/>
      <c r="LLL118" s="100"/>
      <c r="LLM118" s="100"/>
      <c r="LLN118" s="101"/>
      <c r="LLO118" s="12"/>
      <c r="LLP118" s="12"/>
      <c r="LLQ118" s="101"/>
      <c r="LLR118" s="101"/>
      <c r="LLS118" s="11"/>
      <c r="LLT118" s="11"/>
      <c r="LLU118" s="102"/>
      <c r="LLV118" s="100"/>
      <c r="LLW118" s="103"/>
      <c r="LLX118" s="104"/>
      <c r="LLY118" s="99"/>
      <c r="LLZ118" s="100"/>
      <c r="LMA118" s="100"/>
      <c r="LMB118" s="100"/>
      <c r="LMC118" s="100"/>
      <c r="LMD118" s="101"/>
      <c r="LME118" s="12"/>
      <c r="LMF118" s="12"/>
      <c r="LMG118" s="101"/>
      <c r="LMH118" s="101"/>
      <c r="LMI118" s="11"/>
      <c r="LMJ118" s="11"/>
      <c r="LMK118" s="102"/>
      <c r="LML118" s="100"/>
      <c r="LMM118" s="103"/>
      <c r="LMN118" s="104"/>
      <c r="LMO118" s="99"/>
      <c r="LMP118" s="100"/>
      <c r="LMQ118" s="100"/>
      <c r="LMR118" s="100"/>
      <c r="LMS118" s="100"/>
      <c r="LMT118" s="101"/>
      <c r="LMU118" s="12"/>
      <c r="LMV118" s="12"/>
      <c r="LMW118" s="101"/>
      <c r="LMX118" s="101"/>
      <c r="LMY118" s="11"/>
      <c r="LMZ118" s="11"/>
      <c r="LNA118" s="102"/>
      <c r="LNB118" s="100"/>
      <c r="LNC118" s="103"/>
      <c r="LND118" s="104"/>
      <c r="LNE118" s="99"/>
      <c r="LNF118" s="100"/>
      <c r="LNG118" s="100"/>
      <c r="LNH118" s="100"/>
      <c r="LNI118" s="100"/>
      <c r="LNJ118" s="101"/>
      <c r="LNK118" s="12"/>
      <c r="LNL118" s="12"/>
      <c r="LNM118" s="101"/>
      <c r="LNN118" s="101"/>
      <c r="LNO118" s="11"/>
      <c r="LNP118" s="11"/>
      <c r="LNQ118" s="102"/>
      <c r="LNR118" s="100"/>
      <c r="LNS118" s="103"/>
      <c r="LNT118" s="104"/>
      <c r="LNU118" s="99"/>
      <c r="LNV118" s="100"/>
      <c r="LNW118" s="100"/>
      <c r="LNX118" s="100"/>
      <c r="LNY118" s="100"/>
      <c r="LNZ118" s="101"/>
      <c r="LOA118" s="12"/>
      <c r="LOB118" s="12"/>
      <c r="LOC118" s="101"/>
      <c r="LOD118" s="101"/>
      <c r="LOE118" s="11"/>
      <c r="LOF118" s="11"/>
      <c r="LOG118" s="102"/>
      <c r="LOH118" s="100"/>
      <c r="LOI118" s="103"/>
      <c r="LOJ118" s="104"/>
      <c r="LOK118" s="99"/>
      <c r="LOL118" s="100"/>
      <c r="LOM118" s="100"/>
      <c r="LON118" s="100"/>
      <c r="LOO118" s="100"/>
      <c r="LOP118" s="101"/>
      <c r="LOQ118" s="12"/>
      <c r="LOR118" s="12"/>
      <c r="LOS118" s="101"/>
      <c r="LOT118" s="101"/>
      <c r="LOU118" s="11"/>
      <c r="LOV118" s="11"/>
      <c r="LOW118" s="102"/>
      <c r="LOX118" s="100"/>
      <c r="LOY118" s="103"/>
      <c r="LOZ118" s="104"/>
      <c r="LPA118" s="99"/>
      <c r="LPB118" s="100"/>
      <c r="LPC118" s="100"/>
      <c r="LPD118" s="100"/>
      <c r="LPE118" s="100"/>
      <c r="LPF118" s="101"/>
      <c r="LPG118" s="12"/>
      <c r="LPH118" s="12"/>
      <c r="LPI118" s="101"/>
      <c r="LPJ118" s="101"/>
      <c r="LPK118" s="11"/>
      <c r="LPL118" s="11"/>
      <c r="LPM118" s="102"/>
      <c r="LPN118" s="100"/>
      <c r="LPO118" s="103"/>
      <c r="LPP118" s="104"/>
      <c r="LPQ118" s="99"/>
      <c r="LPR118" s="100"/>
      <c r="LPS118" s="100"/>
      <c r="LPT118" s="100"/>
      <c r="LPU118" s="100"/>
      <c r="LPV118" s="101"/>
      <c r="LPW118" s="12"/>
      <c r="LPX118" s="12"/>
      <c r="LPY118" s="101"/>
      <c r="LPZ118" s="101"/>
      <c r="LQA118" s="11"/>
      <c r="LQB118" s="11"/>
      <c r="LQC118" s="102"/>
      <c r="LQD118" s="100"/>
      <c r="LQE118" s="103"/>
      <c r="LQF118" s="104"/>
      <c r="LQG118" s="99"/>
      <c r="LQH118" s="100"/>
      <c r="LQI118" s="100"/>
      <c r="LQJ118" s="100"/>
      <c r="LQK118" s="100"/>
      <c r="LQL118" s="101"/>
      <c r="LQM118" s="12"/>
      <c r="LQN118" s="12"/>
      <c r="LQO118" s="101"/>
      <c r="LQP118" s="101"/>
      <c r="LQQ118" s="11"/>
      <c r="LQR118" s="11"/>
      <c r="LQS118" s="102"/>
      <c r="LQT118" s="100"/>
      <c r="LQU118" s="103"/>
      <c r="LQV118" s="104"/>
      <c r="LQW118" s="99"/>
      <c r="LQX118" s="100"/>
      <c r="LQY118" s="100"/>
      <c r="LQZ118" s="100"/>
      <c r="LRA118" s="100"/>
      <c r="LRB118" s="101"/>
      <c r="LRC118" s="12"/>
      <c r="LRD118" s="12"/>
      <c r="LRE118" s="101"/>
      <c r="LRF118" s="101"/>
      <c r="LRG118" s="11"/>
      <c r="LRH118" s="11"/>
      <c r="LRI118" s="102"/>
      <c r="LRJ118" s="100"/>
      <c r="LRK118" s="103"/>
      <c r="LRL118" s="104"/>
      <c r="LRM118" s="99"/>
      <c r="LRN118" s="100"/>
      <c r="LRO118" s="100"/>
      <c r="LRP118" s="100"/>
      <c r="LRQ118" s="100"/>
      <c r="LRR118" s="101"/>
      <c r="LRS118" s="12"/>
      <c r="LRT118" s="12"/>
      <c r="LRU118" s="101"/>
      <c r="LRV118" s="101"/>
      <c r="LRW118" s="11"/>
      <c r="LRX118" s="11"/>
      <c r="LRY118" s="102"/>
      <c r="LRZ118" s="100"/>
      <c r="LSA118" s="103"/>
      <c r="LSB118" s="104"/>
      <c r="LSC118" s="99"/>
      <c r="LSD118" s="100"/>
      <c r="LSE118" s="100"/>
      <c r="LSF118" s="100"/>
      <c r="LSG118" s="100"/>
      <c r="LSH118" s="101"/>
      <c r="LSI118" s="12"/>
      <c r="LSJ118" s="12"/>
      <c r="LSK118" s="101"/>
      <c r="LSL118" s="101"/>
      <c r="LSM118" s="11"/>
      <c r="LSN118" s="11"/>
      <c r="LSO118" s="102"/>
      <c r="LSP118" s="100"/>
      <c r="LSQ118" s="103"/>
      <c r="LSR118" s="104"/>
      <c r="LSS118" s="99"/>
      <c r="LST118" s="100"/>
      <c r="LSU118" s="100"/>
      <c r="LSV118" s="100"/>
      <c r="LSW118" s="100"/>
      <c r="LSX118" s="101"/>
      <c r="LSY118" s="12"/>
      <c r="LSZ118" s="12"/>
      <c r="LTA118" s="101"/>
      <c r="LTB118" s="101"/>
      <c r="LTC118" s="11"/>
      <c r="LTD118" s="11"/>
      <c r="LTE118" s="102"/>
      <c r="LTF118" s="100"/>
      <c r="LTG118" s="103"/>
      <c r="LTH118" s="104"/>
      <c r="LTI118" s="99"/>
      <c r="LTJ118" s="100"/>
      <c r="LTK118" s="100"/>
      <c r="LTL118" s="100"/>
      <c r="LTM118" s="100"/>
      <c r="LTN118" s="101"/>
      <c r="LTO118" s="12"/>
      <c r="LTP118" s="12"/>
      <c r="LTQ118" s="101"/>
      <c r="LTR118" s="101"/>
      <c r="LTS118" s="11"/>
      <c r="LTT118" s="11"/>
      <c r="LTU118" s="102"/>
      <c r="LTV118" s="100"/>
      <c r="LTW118" s="103"/>
      <c r="LTX118" s="104"/>
      <c r="LTY118" s="99"/>
      <c r="LTZ118" s="100"/>
      <c r="LUA118" s="100"/>
      <c r="LUB118" s="100"/>
      <c r="LUC118" s="100"/>
      <c r="LUD118" s="101"/>
      <c r="LUE118" s="12"/>
      <c r="LUF118" s="12"/>
      <c r="LUG118" s="101"/>
      <c r="LUH118" s="101"/>
      <c r="LUI118" s="11"/>
      <c r="LUJ118" s="11"/>
      <c r="LUK118" s="102"/>
      <c r="LUL118" s="100"/>
      <c r="LUM118" s="103"/>
      <c r="LUN118" s="104"/>
      <c r="LUO118" s="99"/>
      <c r="LUP118" s="100"/>
      <c r="LUQ118" s="100"/>
      <c r="LUR118" s="100"/>
      <c r="LUS118" s="100"/>
      <c r="LUT118" s="101"/>
      <c r="LUU118" s="12"/>
      <c r="LUV118" s="12"/>
      <c r="LUW118" s="101"/>
      <c r="LUX118" s="101"/>
      <c r="LUY118" s="11"/>
      <c r="LUZ118" s="11"/>
      <c r="LVA118" s="102"/>
      <c r="LVB118" s="100"/>
      <c r="LVC118" s="103"/>
      <c r="LVD118" s="104"/>
      <c r="LVE118" s="99"/>
      <c r="LVF118" s="100"/>
      <c r="LVG118" s="100"/>
      <c r="LVH118" s="100"/>
      <c r="LVI118" s="100"/>
      <c r="LVJ118" s="101"/>
      <c r="LVK118" s="12"/>
      <c r="LVL118" s="12"/>
      <c r="LVM118" s="101"/>
      <c r="LVN118" s="101"/>
      <c r="LVO118" s="11"/>
      <c r="LVP118" s="11"/>
      <c r="LVQ118" s="102"/>
      <c r="LVR118" s="100"/>
      <c r="LVS118" s="103"/>
      <c r="LVT118" s="104"/>
      <c r="LVU118" s="99"/>
      <c r="LVV118" s="100"/>
      <c r="LVW118" s="100"/>
      <c r="LVX118" s="100"/>
      <c r="LVY118" s="100"/>
      <c r="LVZ118" s="101"/>
      <c r="LWA118" s="12"/>
      <c r="LWB118" s="12"/>
      <c r="LWC118" s="101"/>
      <c r="LWD118" s="101"/>
      <c r="LWE118" s="11"/>
      <c r="LWF118" s="11"/>
      <c r="LWG118" s="102"/>
      <c r="LWH118" s="100"/>
      <c r="LWI118" s="103"/>
      <c r="LWJ118" s="104"/>
      <c r="LWK118" s="99"/>
      <c r="LWL118" s="100"/>
      <c r="LWM118" s="100"/>
      <c r="LWN118" s="100"/>
      <c r="LWO118" s="100"/>
      <c r="LWP118" s="101"/>
      <c r="LWQ118" s="12"/>
      <c r="LWR118" s="12"/>
      <c r="LWS118" s="101"/>
      <c r="LWT118" s="101"/>
      <c r="LWU118" s="11"/>
      <c r="LWV118" s="11"/>
      <c r="LWW118" s="102"/>
      <c r="LWX118" s="100"/>
      <c r="LWY118" s="103"/>
      <c r="LWZ118" s="104"/>
      <c r="LXA118" s="99"/>
      <c r="LXB118" s="100"/>
      <c r="LXC118" s="100"/>
      <c r="LXD118" s="100"/>
      <c r="LXE118" s="100"/>
      <c r="LXF118" s="101"/>
      <c r="LXG118" s="12"/>
      <c r="LXH118" s="12"/>
      <c r="LXI118" s="101"/>
      <c r="LXJ118" s="101"/>
      <c r="LXK118" s="11"/>
      <c r="LXL118" s="11"/>
      <c r="LXM118" s="102"/>
      <c r="LXN118" s="100"/>
      <c r="LXO118" s="103"/>
      <c r="LXP118" s="104"/>
      <c r="LXQ118" s="99"/>
      <c r="LXR118" s="100"/>
      <c r="LXS118" s="100"/>
      <c r="LXT118" s="100"/>
      <c r="LXU118" s="100"/>
      <c r="LXV118" s="101"/>
      <c r="LXW118" s="12"/>
      <c r="LXX118" s="12"/>
      <c r="LXY118" s="101"/>
      <c r="LXZ118" s="101"/>
      <c r="LYA118" s="11"/>
      <c r="LYB118" s="11"/>
      <c r="LYC118" s="102"/>
      <c r="LYD118" s="100"/>
      <c r="LYE118" s="103"/>
      <c r="LYF118" s="104"/>
      <c r="LYG118" s="99"/>
      <c r="LYH118" s="100"/>
      <c r="LYI118" s="100"/>
      <c r="LYJ118" s="100"/>
      <c r="LYK118" s="100"/>
      <c r="LYL118" s="101"/>
      <c r="LYM118" s="12"/>
      <c r="LYN118" s="12"/>
      <c r="LYO118" s="101"/>
      <c r="LYP118" s="101"/>
      <c r="LYQ118" s="11"/>
      <c r="LYR118" s="11"/>
      <c r="LYS118" s="102"/>
      <c r="LYT118" s="100"/>
      <c r="LYU118" s="103"/>
      <c r="LYV118" s="104"/>
      <c r="LYW118" s="99"/>
      <c r="LYX118" s="100"/>
      <c r="LYY118" s="100"/>
      <c r="LYZ118" s="100"/>
      <c r="LZA118" s="100"/>
      <c r="LZB118" s="101"/>
      <c r="LZC118" s="12"/>
      <c r="LZD118" s="12"/>
      <c r="LZE118" s="101"/>
      <c r="LZF118" s="101"/>
      <c r="LZG118" s="11"/>
      <c r="LZH118" s="11"/>
      <c r="LZI118" s="102"/>
      <c r="LZJ118" s="100"/>
      <c r="LZK118" s="103"/>
      <c r="LZL118" s="104"/>
      <c r="LZM118" s="99"/>
      <c r="LZN118" s="100"/>
      <c r="LZO118" s="100"/>
      <c r="LZP118" s="100"/>
      <c r="LZQ118" s="100"/>
      <c r="LZR118" s="101"/>
      <c r="LZS118" s="12"/>
      <c r="LZT118" s="12"/>
      <c r="LZU118" s="101"/>
      <c r="LZV118" s="101"/>
      <c r="LZW118" s="11"/>
      <c r="LZX118" s="11"/>
      <c r="LZY118" s="102"/>
      <c r="LZZ118" s="100"/>
      <c r="MAA118" s="103"/>
      <c r="MAB118" s="104"/>
      <c r="MAC118" s="99"/>
      <c r="MAD118" s="100"/>
      <c r="MAE118" s="100"/>
      <c r="MAF118" s="100"/>
      <c r="MAG118" s="100"/>
      <c r="MAH118" s="101"/>
      <c r="MAI118" s="12"/>
      <c r="MAJ118" s="12"/>
      <c r="MAK118" s="101"/>
      <c r="MAL118" s="101"/>
      <c r="MAM118" s="11"/>
      <c r="MAN118" s="11"/>
      <c r="MAO118" s="102"/>
      <c r="MAP118" s="100"/>
      <c r="MAQ118" s="103"/>
      <c r="MAR118" s="104"/>
      <c r="MAS118" s="99"/>
      <c r="MAT118" s="100"/>
      <c r="MAU118" s="100"/>
      <c r="MAV118" s="100"/>
      <c r="MAW118" s="100"/>
      <c r="MAX118" s="101"/>
      <c r="MAY118" s="12"/>
      <c r="MAZ118" s="12"/>
      <c r="MBA118" s="101"/>
      <c r="MBB118" s="101"/>
      <c r="MBC118" s="11"/>
      <c r="MBD118" s="11"/>
      <c r="MBE118" s="102"/>
      <c r="MBF118" s="100"/>
      <c r="MBG118" s="103"/>
      <c r="MBH118" s="104"/>
      <c r="MBI118" s="99"/>
      <c r="MBJ118" s="100"/>
      <c r="MBK118" s="100"/>
      <c r="MBL118" s="100"/>
      <c r="MBM118" s="100"/>
      <c r="MBN118" s="101"/>
      <c r="MBO118" s="12"/>
      <c r="MBP118" s="12"/>
      <c r="MBQ118" s="101"/>
      <c r="MBR118" s="101"/>
      <c r="MBS118" s="11"/>
      <c r="MBT118" s="11"/>
      <c r="MBU118" s="102"/>
      <c r="MBV118" s="100"/>
      <c r="MBW118" s="103"/>
      <c r="MBX118" s="104"/>
      <c r="MBY118" s="99"/>
      <c r="MBZ118" s="100"/>
      <c r="MCA118" s="100"/>
      <c r="MCB118" s="100"/>
      <c r="MCC118" s="100"/>
      <c r="MCD118" s="101"/>
      <c r="MCE118" s="12"/>
      <c r="MCF118" s="12"/>
      <c r="MCG118" s="101"/>
      <c r="MCH118" s="101"/>
      <c r="MCI118" s="11"/>
      <c r="MCJ118" s="11"/>
      <c r="MCK118" s="102"/>
      <c r="MCL118" s="100"/>
      <c r="MCM118" s="103"/>
      <c r="MCN118" s="104"/>
      <c r="MCO118" s="99"/>
      <c r="MCP118" s="100"/>
      <c r="MCQ118" s="100"/>
      <c r="MCR118" s="100"/>
      <c r="MCS118" s="100"/>
      <c r="MCT118" s="101"/>
      <c r="MCU118" s="12"/>
      <c r="MCV118" s="12"/>
      <c r="MCW118" s="101"/>
      <c r="MCX118" s="101"/>
      <c r="MCY118" s="11"/>
      <c r="MCZ118" s="11"/>
      <c r="MDA118" s="102"/>
      <c r="MDB118" s="100"/>
      <c r="MDC118" s="103"/>
      <c r="MDD118" s="104"/>
      <c r="MDE118" s="99"/>
      <c r="MDF118" s="100"/>
      <c r="MDG118" s="100"/>
      <c r="MDH118" s="100"/>
      <c r="MDI118" s="100"/>
      <c r="MDJ118" s="101"/>
      <c r="MDK118" s="12"/>
      <c r="MDL118" s="12"/>
      <c r="MDM118" s="101"/>
      <c r="MDN118" s="101"/>
      <c r="MDO118" s="11"/>
      <c r="MDP118" s="11"/>
      <c r="MDQ118" s="102"/>
      <c r="MDR118" s="100"/>
      <c r="MDS118" s="103"/>
      <c r="MDT118" s="104"/>
      <c r="MDU118" s="99"/>
      <c r="MDV118" s="100"/>
      <c r="MDW118" s="100"/>
      <c r="MDX118" s="100"/>
      <c r="MDY118" s="100"/>
      <c r="MDZ118" s="101"/>
      <c r="MEA118" s="12"/>
      <c r="MEB118" s="12"/>
      <c r="MEC118" s="101"/>
      <c r="MED118" s="101"/>
      <c r="MEE118" s="11"/>
      <c r="MEF118" s="11"/>
      <c r="MEG118" s="102"/>
      <c r="MEH118" s="100"/>
      <c r="MEI118" s="103"/>
      <c r="MEJ118" s="104"/>
      <c r="MEK118" s="99"/>
      <c r="MEL118" s="100"/>
      <c r="MEM118" s="100"/>
      <c r="MEN118" s="100"/>
      <c r="MEO118" s="100"/>
      <c r="MEP118" s="101"/>
      <c r="MEQ118" s="12"/>
      <c r="MER118" s="12"/>
      <c r="MES118" s="101"/>
      <c r="MET118" s="101"/>
      <c r="MEU118" s="11"/>
      <c r="MEV118" s="11"/>
      <c r="MEW118" s="102"/>
      <c r="MEX118" s="100"/>
      <c r="MEY118" s="103"/>
      <c r="MEZ118" s="104"/>
      <c r="MFA118" s="99"/>
      <c r="MFB118" s="100"/>
      <c r="MFC118" s="100"/>
      <c r="MFD118" s="100"/>
      <c r="MFE118" s="100"/>
      <c r="MFF118" s="101"/>
      <c r="MFG118" s="12"/>
      <c r="MFH118" s="12"/>
      <c r="MFI118" s="101"/>
      <c r="MFJ118" s="101"/>
      <c r="MFK118" s="11"/>
      <c r="MFL118" s="11"/>
      <c r="MFM118" s="102"/>
      <c r="MFN118" s="100"/>
      <c r="MFO118" s="103"/>
      <c r="MFP118" s="104"/>
      <c r="MFQ118" s="99"/>
      <c r="MFR118" s="100"/>
      <c r="MFS118" s="100"/>
      <c r="MFT118" s="100"/>
      <c r="MFU118" s="100"/>
      <c r="MFV118" s="101"/>
      <c r="MFW118" s="12"/>
      <c r="MFX118" s="12"/>
      <c r="MFY118" s="101"/>
      <c r="MFZ118" s="101"/>
      <c r="MGA118" s="11"/>
      <c r="MGB118" s="11"/>
      <c r="MGC118" s="102"/>
      <c r="MGD118" s="100"/>
      <c r="MGE118" s="103"/>
      <c r="MGF118" s="104"/>
      <c r="MGG118" s="99"/>
      <c r="MGH118" s="100"/>
      <c r="MGI118" s="100"/>
      <c r="MGJ118" s="100"/>
      <c r="MGK118" s="100"/>
      <c r="MGL118" s="101"/>
      <c r="MGM118" s="12"/>
      <c r="MGN118" s="12"/>
      <c r="MGO118" s="101"/>
      <c r="MGP118" s="101"/>
      <c r="MGQ118" s="11"/>
      <c r="MGR118" s="11"/>
      <c r="MGS118" s="102"/>
      <c r="MGT118" s="100"/>
      <c r="MGU118" s="103"/>
      <c r="MGV118" s="104"/>
      <c r="MGW118" s="99"/>
      <c r="MGX118" s="100"/>
      <c r="MGY118" s="100"/>
      <c r="MGZ118" s="100"/>
      <c r="MHA118" s="100"/>
      <c r="MHB118" s="101"/>
      <c r="MHC118" s="12"/>
      <c r="MHD118" s="12"/>
      <c r="MHE118" s="101"/>
      <c r="MHF118" s="101"/>
      <c r="MHG118" s="11"/>
      <c r="MHH118" s="11"/>
      <c r="MHI118" s="102"/>
      <c r="MHJ118" s="100"/>
      <c r="MHK118" s="103"/>
      <c r="MHL118" s="104"/>
      <c r="MHM118" s="99"/>
      <c r="MHN118" s="100"/>
      <c r="MHO118" s="100"/>
      <c r="MHP118" s="100"/>
      <c r="MHQ118" s="100"/>
      <c r="MHR118" s="101"/>
      <c r="MHS118" s="12"/>
      <c r="MHT118" s="12"/>
      <c r="MHU118" s="101"/>
      <c r="MHV118" s="101"/>
      <c r="MHW118" s="11"/>
      <c r="MHX118" s="11"/>
      <c r="MHY118" s="102"/>
      <c r="MHZ118" s="100"/>
      <c r="MIA118" s="103"/>
      <c r="MIB118" s="104"/>
      <c r="MIC118" s="99"/>
      <c r="MID118" s="100"/>
      <c r="MIE118" s="100"/>
      <c r="MIF118" s="100"/>
      <c r="MIG118" s="100"/>
      <c r="MIH118" s="101"/>
      <c r="MII118" s="12"/>
      <c r="MIJ118" s="12"/>
      <c r="MIK118" s="101"/>
      <c r="MIL118" s="101"/>
      <c r="MIM118" s="11"/>
      <c r="MIN118" s="11"/>
      <c r="MIO118" s="102"/>
      <c r="MIP118" s="100"/>
      <c r="MIQ118" s="103"/>
      <c r="MIR118" s="104"/>
      <c r="MIS118" s="99"/>
      <c r="MIT118" s="100"/>
      <c r="MIU118" s="100"/>
      <c r="MIV118" s="100"/>
      <c r="MIW118" s="100"/>
      <c r="MIX118" s="101"/>
      <c r="MIY118" s="12"/>
      <c r="MIZ118" s="12"/>
      <c r="MJA118" s="101"/>
      <c r="MJB118" s="101"/>
      <c r="MJC118" s="11"/>
      <c r="MJD118" s="11"/>
      <c r="MJE118" s="102"/>
      <c r="MJF118" s="100"/>
      <c r="MJG118" s="103"/>
      <c r="MJH118" s="104"/>
      <c r="MJI118" s="99"/>
      <c r="MJJ118" s="100"/>
      <c r="MJK118" s="100"/>
      <c r="MJL118" s="100"/>
      <c r="MJM118" s="100"/>
      <c r="MJN118" s="101"/>
      <c r="MJO118" s="12"/>
      <c r="MJP118" s="12"/>
      <c r="MJQ118" s="101"/>
      <c r="MJR118" s="101"/>
      <c r="MJS118" s="11"/>
      <c r="MJT118" s="11"/>
      <c r="MJU118" s="102"/>
      <c r="MJV118" s="100"/>
      <c r="MJW118" s="103"/>
      <c r="MJX118" s="104"/>
      <c r="MJY118" s="99"/>
      <c r="MJZ118" s="100"/>
      <c r="MKA118" s="100"/>
      <c r="MKB118" s="100"/>
      <c r="MKC118" s="100"/>
      <c r="MKD118" s="101"/>
      <c r="MKE118" s="12"/>
      <c r="MKF118" s="12"/>
      <c r="MKG118" s="101"/>
      <c r="MKH118" s="101"/>
      <c r="MKI118" s="11"/>
      <c r="MKJ118" s="11"/>
      <c r="MKK118" s="102"/>
      <c r="MKL118" s="100"/>
      <c r="MKM118" s="103"/>
      <c r="MKN118" s="104"/>
      <c r="MKO118" s="99"/>
      <c r="MKP118" s="100"/>
      <c r="MKQ118" s="100"/>
      <c r="MKR118" s="100"/>
      <c r="MKS118" s="100"/>
      <c r="MKT118" s="101"/>
      <c r="MKU118" s="12"/>
      <c r="MKV118" s="12"/>
      <c r="MKW118" s="101"/>
      <c r="MKX118" s="101"/>
      <c r="MKY118" s="11"/>
      <c r="MKZ118" s="11"/>
      <c r="MLA118" s="102"/>
      <c r="MLB118" s="100"/>
      <c r="MLC118" s="103"/>
      <c r="MLD118" s="104"/>
      <c r="MLE118" s="99"/>
      <c r="MLF118" s="100"/>
      <c r="MLG118" s="100"/>
      <c r="MLH118" s="100"/>
      <c r="MLI118" s="100"/>
      <c r="MLJ118" s="101"/>
      <c r="MLK118" s="12"/>
      <c r="MLL118" s="12"/>
      <c r="MLM118" s="101"/>
      <c r="MLN118" s="101"/>
      <c r="MLO118" s="11"/>
      <c r="MLP118" s="11"/>
      <c r="MLQ118" s="102"/>
      <c r="MLR118" s="100"/>
      <c r="MLS118" s="103"/>
      <c r="MLT118" s="104"/>
      <c r="MLU118" s="99"/>
      <c r="MLV118" s="100"/>
      <c r="MLW118" s="100"/>
      <c r="MLX118" s="100"/>
      <c r="MLY118" s="100"/>
      <c r="MLZ118" s="101"/>
      <c r="MMA118" s="12"/>
      <c r="MMB118" s="12"/>
      <c r="MMC118" s="101"/>
      <c r="MMD118" s="101"/>
      <c r="MME118" s="11"/>
      <c r="MMF118" s="11"/>
      <c r="MMG118" s="102"/>
      <c r="MMH118" s="100"/>
      <c r="MMI118" s="103"/>
      <c r="MMJ118" s="104"/>
      <c r="MMK118" s="99"/>
      <c r="MML118" s="100"/>
      <c r="MMM118" s="100"/>
      <c r="MMN118" s="100"/>
      <c r="MMO118" s="100"/>
      <c r="MMP118" s="101"/>
      <c r="MMQ118" s="12"/>
      <c r="MMR118" s="12"/>
      <c r="MMS118" s="101"/>
      <c r="MMT118" s="101"/>
      <c r="MMU118" s="11"/>
      <c r="MMV118" s="11"/>
      <c r="MMW118" s="102"/>
      <c r="MMX118" s="100"/>
      <c r="MMY118" s="103"/>
      <c r="MMZ118" s="104"/>
      <c r="MNA118" s="99"/>
      <c r="MNB118" s="100"/>
      <c r="MNC118" s="100"/>
      <c r="MND118" s="100"/>
      <c r="MNE118" s="100"/>
      <c r="MNF118" s="101"/>
      <c r="MNG118" s="12"/>
      <c r="MNH118" s="12"/>
      <c r="MNI118" s="101"/>
      <c r="MNJ118" s="101"/>
      <c r="MNK118" s="11"/>
      <c r="MNL118" s="11"/>
      <c r="MNM118" s="102"/>
      <c r="MNN118" s="100"/>
      <c r="MNO118" s="103"/>
      <c r="MNP118" s="104"/>
      <c r="MNQ118" s="99"/>
      <c r="MNR118" s="100"/>
      <c r="MNS118" s="100"/>
      <c r="MNT118" s="100"/>
      <c r="MNU118" s="100"/>
      <c r="MNV118" s="101"/>
      <c r="MNW118" s="12"/>
      <c r="MNX118" s="12"/>
      <c r="MNY118" s="101"/>
      <c r="MNZ118" s="101"/>
      <c r="MOA118" s="11"/>
      <c r="MOB118" s="11"/>
      <c r="MOC118" s="102"/>
      <c r="MOD118" s="100"/>
      <c r="MOE118" s="103"/>
      <c r="MOF118" s="104"/>
      <c r="MOG118" s="99"/>
      <c r="MOH118" s="100"/>
      <c r="MOI118" s="100"/>
      <c r="MOJ118" s="100"/>
      <c r="MOK118" s="100"/>
      <c r="MOL118" s="101"/>
      <c r="MOM118" s="12"/>
      <c r="MON118" s="12"/>
      <c r="MOO118" s="101"/>
      <c r="MOP118" s="101"/>
      <c r="MOQ118" s="11"/>
      <c r="MOR118" s="11"/>
      <c r="MOS118" s="102"/>
      <c r="MOT118" s="100"/>
      <c r="MOU118" s="103"/>
      <c r="MOV118" s="104"/>
      <c r="MOW118" s="99"/>
      <c r="MOX118" s="100"/>
      <c r="MOY118" s="100"/>
      <c r="MOZ118" s="100"/>
      <c r="MPA118" s="100"/>
      <c r="MPB118" s="101"/>
      <c r="MPC118" s="12"/>
      <c r="MPD118" s="12"/>
      <c r="MPE118" s="101"/>
      <c r="MPF118" s="101"/>
      <c r="MPG118" s="11"/>
      <c r="MPH118" s="11"/>
      <c r="MPI118" s="102"/>
      <c r="MPJ118" s="100"/>
      <c r="MPK118" s="103"/>
      <c r="MPL118" s="104"/>
      <c r="MPM118" s="99"/>
      <c r="MPN118" s="100"/>
      <c r="MPO118" s="100"/>
      <c r="MPP118" s="100"/>
      <c r="MPQ118" s="100"/>
      <c r="MPR118" s="101"/>
      <c r="MPS118" s="12"/>
      <c r="MPT118" s="12"/>
      <c r="MPU118" s="101"/>
      <c r="MPV118" s="101"/>
      <c r="MPW118" s="11"/>
      <c r="MPX118" s="11"/>
      <c r="MPY118" s="102"/>
      <c r="MPZ118" s="100"/>
      <c r="MQA118" s="103"/>
      <c r="MQB118" s="104"/>
      <c r="MQC118" s="99"/>
      <c r="MQD118" s="100"/>
      <c r="MQE118" s="100"/>
      <c r="MQF118" s="100"/>
      <c r="MQG118" s="100"/>
      <c r="MQH118" s="101"/>
      <c r="MQI118" s="12"/>
      <c r="MQJ118" s="12"/>
      <c r="MQK118" s="101"/>
      <c r="MQL118" s="101"/>
      <c r="MQM118" s="11"/>
      <c r="MQN118" s="11"/>
      <c r="MQO118" s="102"/>
      <c r="MQP118" s="100"/>
      <c r="MQQ118" s="103"/>
      <c r="MQR118" s="104"/>
      <c r="MQS118" s="99"/>
      <c r="MQT118" s="100"/>
      <c r="MQU118" s="100"/>
      <c r="MQV118" s="100"/>
      <c r="MQW118" s="100"/>
      <c r="MQX118" s="101"/>
      <c r="MQY118" s="12"/>
      <c r="MQZ118" s="12"/>
      <c r="MRA118" s="101"/>
      <c r="MRB118" s="101"/>
      <c r="MRC118" s="11"/>
      <c r="MRD118" s="11"/>
      <c r="MRE118" s="102"/>
      <c r="MRF118" s="100"/>
      <c r="MRG118" s="103"/>
      <c r="MRH118" s="104"/>
      <c r="MRI118" s="99"/>
      <c r="MRJ118" s="100"/>
      <c r="MRK118" s="100"/>
      <c r="MRL118" s="100"/>
      <c r="MRM118" s="100"/>
      <c r="MRN118" s="101"/>
      <c r="MRO118" s="12"/>
      <c r="MRP118" s="12"/>
      <c r="MRQ118" s="101"/>
      <c r="MRR118" s="101"/>
      <c r="MRS118" s="11"/>
      <c r="MRT118" s="11"/>
      <c r="MRU118" s="102"/>
      <c r="MRV118" s="100"/>
      <c r="MRW118" s="103"/>
      <c r="MRX118" s="104"/>
      <c r="MRY118" s="99"/>
      <c r="MRZ118" s="100"/>
      <c r="MSA118" s="100"/>
      <c r="MSB118" s="100"/>
      <c r="MSC118" s="100"/>
      <c r="MSD118" s="101"/>
      <c r="MSE118" s="12"/>
      <c r="MSF118" s="12"/>
      <c r="MSG118" s="101"/>
      <c r="MSH118" s="101"/>
      <c r="MSI118" s="11"/>
      <c r="MSJ118" s="11"/>
      <c r="MSK118" s="102"/>
      <c r="MSL118" s="100"/>
      <c r="MSM118" s="103"/>
      <c r="MSN118" s="104"/>
      <c r="MSO118" s="99"/>
      <c r="MSP118" s="100"/>
      <c r="MSQ118" s="100"/>
      <c r="MSR118" s="100"/>
      <c r="MSS118" s="100"/>
      <c r="MST118" s="101"/>
      <c r="MSU118" s="12"/>
      <c r="MSV118" s="12"/>
      <c r="MSW118" s="101"/>
      <c r="MSX118" s="101"/>
      <c r="MSY118" s="11"/>
      <c r="MSZ118" s="11"/>
      <c r="MTA118" s="102"/>
      <c r="MTB118" s="100"/>
      <c r="MTC118" s="103"/>
      <c r="MTD118" s="104"/>
      <c r="MTE118" s="99"/>
      <c r="MTF118" s="100"/>
      <c r="MTG118" s="100"/>
      <c r="MTH118" s="100"/>
      <c r="MTI118" s="100"/>
      <c r="MTJ118" s="101"/>
      <c r="MTK118" s="12"/>
      <c r="MTL118" s="12"/>
      <c r="MTM118" s="101"/>
      <c r="MTN118" s="101"/>
      <c r="MTO118" s="11"/>
      <c r="MTP118" s="11"/>
      <c r="MTQ118" s="102"/>
      <c r="MTR118" s="100"/>
      <c r="MTS118" s="103"/>
      <c r="MTT118" s="104"/>
      <c r="MTU118" s="99"/>
      <c r="MTV118" s="100"/>
      <c r="MTW118" s="100"/>
      <c r="MTX118" s="100"/>
      <c r="MTY118" s="100"/>
      <c r="MTZ118" s="101"/>
      <c r="MUA118" s="12"/>
      <c r="MUB118" s="12"/>
      <c r="MUC118" s="101"/>
      <c r="MUD118" s="101"/>
      <c r="MUE118" s="11"/>
      <c r="MUF118" s="11"/>
      <c r="MUG118" s="102"/>
      <c r="MUH118" s="100"/>
      <c r="MUI118" s="103"/>
      <c r="MUJ118" s="104"/>
      <c r="MUK118" s="99"/>
      <c r="MUL118" s="100"/>
      <c r="MUM118" s="100"/>
      <c r="MUN118" s="100"/>
      <c r="MUO118" s="100"/>
      <c r="MUP118" s="101"/>
      <c r="MUQ118" s="12"/>
      <c r="MUR118" s="12"/>
      <c r="MUS118" s="101"/>
      <c r="MUT118" s="101"/>
      <c r="MUU118" s="11"/>
      <c r="MUV118" s="11"/>
      <c r="MUW118" s="102"/>
      <c r="MUX118" s="100"/>
      <c r="MUY118" s="103"/>
      <c r="MUZ118" s="104"/>
      <c r="MVA118" s="99"/>
      <c r="MVB118" s="100"/>
      <c r="MVC118" s="100"/>
      <c r="MVD118" s="100"/>
      <c r="MVE118" s="100"/>
      <c r="MVF118" s="101"/>
      <c r="MVG118" s="12"/>
      <c r="MVH118" s="12"/>
      <c r="MVI118" s="101"/>
      <c r="MVJ118" s="101"/>
      <c r="MVK118" s="11"/>
      <c r="MVL118" s="11"/>
      <c r="MVM118" s="102"/>
      <c r="MVN118" s="100"/>
      <c r="MVO118" s="103"/>
      <c r="MVP118" s="104"/>
      <c r="MVQ118" s="99"/>
      <c r="MVR118" s="100"/>
      <c r="MVS118" s="100"/>
      <c r="MVT118" s="100"/>
      <c r="MVU118" s="100"/>
      <c r="MVV118" s="101"/>
      <c r="MVW118" s="12"/>
      <c r="MVX118" s="12"/>
      <c r="MVY118" s="101"/>
      <c r="MVZ118" s="101"/>
      <c r="MWA118" s="11"/>
      <c r="MWB118" s="11"/>
      <c r="MWC118" s="102"/>
      <c r="MWD118" s="100"/>
      <c r="MWE118" s="103"/>
      <c r="MWF118" s="104"/>
      <c r="MWG118" s="99"/>
      <c r="MWH118" s="100"/>
      <c r="MWI118" s="100"/>
      <c r="MWJ118" s="100"/>
      <c r="MWK118" s="100"/>
      <c r="MWL118" s="101"/>
      <c r="MWM118" s="12"/>
      <c r="MWN118" s="12"/>
      <c r="MWO118" s="101"/>
      <c r="MWP118" s="101"/>
      <c r="MWQ118" s="11"/>
      <c r="MWR118" s="11"/>
      <c r="MWS118" s="102"/>
      <c r="MWT118" s="100"/>
      <c r="MWU118" s="103"/>
      <c r="MWV118" s="104"/>
      <c r="MWW118" s="99"/>
      <c r="MWX118" s="100"/>
      <c r="MWY118" s="100"/>
      <c r="MWZ118" s="100"/>
      <c r="MXA118" s="100"/>
      <c r="MXB118" s="101"/>
      <c r="MXC118" s="12"/>
      <c r="MXD118" s="12"/>
      <c r="MXE118" s="101"/>
      <c r="MXF118" s="101"/>
      <c r="MXG118" s="11"/>
      <c r="MXH118" s="11"/>
      <c r="MXI118" s="102"/>
      <c r="MXJ118" s="100"/>
      <c r="MXK118" s="103"/>
      <c r="MXL118" s="104"/>
      <c r="MXM118" s="99"/>
      <c r="MXN118" s="100"/>
      <c r="MXO118" s="100"/>
      <c r="MXP118" s="100"/>
      <c r="MXQ118" s="100"/>
      <c r="MXR118" s="101"/>
      <c r="MXS118" s="12"/>
      <c r="MXT118" s="12"/>
      <c r="MXU118" s="101"/>
      <c r="MXV118" s="101"/>
      <c r="MXW118" s="11"/>
      <c r="MXX118" s="11"/>
      <c r="MXY118" s="102"/>
      <c r="MXZ118" s="100"/>
      <c r="MYA118" s="103"/>
      <c r="MYB118" s="104"/>
      <c r="MYC118" s="99"/>
      <c r="MYD118" s="100"/>
      <c r="MYE118" s="100"/>
      <c r="MYF118" s="100"/>
      <c r="MYG118" s="100"/>
      <c r="MYH118" s="101"/>
      <c r="MYI118" s="12"/>
      <c r="MYJ118" s="12"/>
      <c r="MYK118" s="101"/>
      <c r="MYL118" s="101"/>
      <c r="MYM118" s="11"/>
      <c r="MYN118" s="11"/>
      <c r="MYO118" s="102"/>
      <c r="MYP118" s="100"/>
      <c r="MYQ118" s="103"/>
      <c r="MYR118" s="104"/>
      <c r="MYS118" s="99"/>
      <c r="MYT118" s="100"/>
      <c r="MYU118" s="100"/>
      <c r="MYV118" s="100"/>
      <c r="MYW118" s="100"/>
      <c r="MYX118" s="101"/>
      <c r="MYY118" s="12"/>
      <c r="MYZ118" s="12"/>
      <c r="MZA118" s="101"/>
      <c r="MZB118" s="101"/>
      <c r="MZC118" s="11"/>
      <c r="MZD118" s="11"/>
      <c r="MZE118" s="102"/>
      <c r="MZF118" s="100"/>
      <c r="MZG118" s="103"/>
      <c r="MZH118" s="104"/>
      <c r="MZI118" s="99"/>
      <c r="MZJ118" s="100"/>
      <c r="MZK118" s="100"/>
      <c r="MZL118" s="100"/>
      <c r="MZM118" s="100"/>
      <c r="MZN118" s="101"/>
      <c r="MZO118" s="12"/>
      <c r="MZP118" s="12"/>
      <c r="MZQ118" s="101"/>
      <c r="MZR118" s="101"/>
      <c r="MZS118" s="11"/>
      <c r="MZT118" s="11"/>
      <c r="MZU118" s="102"/>
      <c r="MZV118" s="100"/>
      <c r="MZW118" s="103"/>
      <c r="MZX118" s="104"/>
      <c r="MZY118" s="99"/>
      <c r="MZZ118" s="100"/>
      <c r="NAA118" s="100"/>
      <c r="NAB118" s="100"/>
      <c r="NAC118" s="100"/>
      <c r="NAD118" s="101"/>
      <c r="NAE118" s="12"/>
      <c r="NAF118" s="12"/>
      <c r="NAG118" s="101"/>
      <c r="NAH118" s="101"/>
      <c r="NAI118" s="11"/>
      <c r="NAJ118" s="11"/>
      <c r="NAK118" s="102"/>
      <c r="NAL118" s="100"/>
      <c r="NAM118" s="103"/>
      <c r="NAN118" s="104"/>
      <c r="NAO118" s="99"/>
      <c r="NAP118" s="100"/>
      <c r="NAQ118" s="100"/>
      <c r="NAR118" s="100"/>
      <c r="NAS118" s="100"/>
      <c r="NAT118" s="101"/>
      <c r="NAU118" s="12"/>
      <c r="NAV118" s="12"/>
      <c r="NAW118" s="101"/>
      <c r="NAX118" s="101"/>
      <c r="NAY118" s="11"/>
      <c r="NAZ118" s="11"/>
      <c r="NBA118" s="102"/>
      <c r="NBB118" s="100"/>
      <c r="NBC118" s="103"/>
      <c r="NBD118" s="104"/>
      <c r="NBE118" s="99"/>
      <c r="NBF118" s="100"/>
      <c r="NBG118" s="100"/>
      <c r="NBH118" s="100"/>
      <c r="NBI118" s="100"/>
      <c r="NBJ118" s="101"/>
      <c r="NBK118" s="12"/>
      <c r="NBL118" s="12"/>
      <c r="NBM118" s="101"/>
      <c r="NBN118" s="101"/>
      <c r="NBO118" s="11"/>
      <c r="NBP118" s="11"/>
      <c r="NBQ118" s="102"/>
      <c r="NBR118" s="100"/>
      <c r="NBS118" s="103"/>
      <c r="NBT118" s="104"/>
      <c r="NBU118" s="99"/>
      <c r="NBV118" s="100"/>
      <c r="NBW118" s="100"/>
      <c r="NBX118" s="100"/>
      <c r="NBY118" s="100"/>
      <c r="NBZ118" s="101"/>
      <c r="NCA118" s="12"/>
      <c r="NCB118" s="12"/>
      <c r="NCC118" s="101"/>
      <c r="NCD118" s="101"/>
      <c r="NCE118" s="11"/>
      <c r="NCF118" s="11"/>
      <c r="NCG118" s="102"/>
      <c r="NCH118" s="100"/>
      <c r="NCI118" s="103"/>
      <c r="NCJ118" s="104"/>
      <c r="NCK118" s="99"/>
      <c r="NCL118" s="100"/>
      <c r="NCM118" s="100"/>
      <c r="NCN118" s="100"/>
      <c r="NCO118" s="100"/>
      <c r="NCP118" s="101"/>
      <c r="NCQ118" s="12"/>
      <c r="NCR118" s="12"/>
      <c r="NCS118" s="101"/>
      <c r="NCT118" s="101"/>
      <c r="NCU118" s="11"/>
      <c r="NCV118" s="11"/>
      <c r="NCW118" s="102"/>
      <c r="NCX118" s="100"/>
      <c r="NCY118" s="103"/>
      <c r="NCZ118" s="104"/>
      <c r="NDA118" s="99"/>
      <c r="NDB118" s="100"/>
      <c r="NDC118" s="100"/>
      <c r="NDD118" s="100"/>
      <c r="NDE118" s="100"/>
      <c r="NDF118" s="101"/>
      <c r="NDG118" s="12"/>
      <c r="NDH118" s="12"/>
      <c r="NDI118" s="101"/>
      <c r="NDJ118" s="101"/>
      <c r="NDK118" s="11"/>
      <c r="NDL118" s="11"/>
      <c r="NDM118" s="102"/>
      <c r="NDN118" s="100"/>
      <c r="NDO118" s="103"/>
      <c r="NDP118" s="104"/>
      <c r="NDQ118" s="99"/>
      <c r="NDR118" s="100"/>
      <c r="NDS118" s="100"/>
      <c r="NDT118" s="100"/>
      <c r="NDU118" s="100"/>
      <c r="NDV118" s="101"/>
      <c r="NDW118" s="12"/>
      <c r="NDX118" s="12"/>
      <c r="NDY118" s="101"/>
      <c r="NDZ118" s="101"/>
      <c r="NEA118" s="11"/>
      <c r="NEB118" s="11"/>
      <c r="NEC118" s="102"/>
      <c r="NED118" s="100"/>
      <c r="NEE118" s="103"/>
      <c r="NEF118" s="104"/>
      <c r="NEG118" s="99"/>
      <c r="NEH118" s="100"/>
      <c r="NEI118" s="100"/>
      <c r="NEJ118" s="100"/>
      <c r="NEK118" s="100"/>
      <c r="NEL118" s="101"/>
      <c r="NEM118" s="12"/>
      <c r="NEN118" s="12"/>
      <c r="NEO118" s="101"/>
      <c r="NEP118" s="101"/>
      <c r="NEQ118" s="11"/>
      <c r="NER118" s="11"/>
      <c r="NES118" s="102"/>
      <c r="NET118" s="100"/>
      <c r="NEU118" s="103"/>
      <c r="NEV118" s="104"/>
      <c r="NEW118" s="99"/>
      <c r="NEX118" s="100"/>
      <c r="NEY118" s="100"/>
      <c r="NEZ118" s="100"/>
      <c r="NFA118" s="100"/>
      <c r="NFB118" s="101"/>
      <c r="NFC118" s="12"/>
      <c r="NFD118" s="12"/>
      <c r="NFE118" s="101"/>
      <c r="NFF118" s="101"/>
      <c r="NFG118" s="11"/>
      <c r="NFH118" s="11"/>
      <c r="NFI118" s="102"/>
      <c r="NFJ118" s="100"/>
      <c r="NFK118" s="103"/>
      <c r="NFL118" s="104"/>
      <c r="NFM118" s="99"/>
      <c r="NFN118" s="100"/>
      <c r="NFO118" s="100"/>
      <c r="NFP118" s="100"/>
      <c r="NFQ118" s="100"/>
      <c r="NFR118" s="101"/>
      <c r="NFS118" s="12"/>
      <c r="NFT118" s="12"/>
      <c r="NFU118" s="101"/>
      <c r="NFV118" s="101"/>
      <c r="NFW118" s="11"/>
      <c r="NFX118" s="11"/>
      <c r="NFY118" s="102"/>
      <c r="NFZ118" s="100"/>
      <c r="NGA118" s="103"/>
      <c r="NGB118" s="104"/>
      <c r="NGC118" s="99"/>
      <c r="NGD118" s="100"/>
      <c r="NGE118" s="100"/>
      <c r="NGF118" s="100"/>
      <c r="NGG118" s="100"/>
      <c r="NGH118" s="101"/>
      <c r="NGI118" s="12"/>
      <c r="NGJ118" s="12"/>
      <c r="NGK118" s="101"/>
      <c r="NGL118" s="101"/>
      <c r="NGM118" s="11"/>
      <c r="NGN118" s="11"/>
      <c r="NGO118" s="102"/>
      <c r="NGP118" s="100"/>
      <c r="NGQ118" s="103"/>
      <c r="NGR118" s="104"/>
      <c r="NGS118" s="99"/>
      <c r="NGT118" s="100"/>
      <c r="NGU118" s="100"/>
      <c r="NGV118" s="100"/>
      <c r="NGW118" s="100"/>
      <c r="NGX118" s="101"/>
      <c r="NGY118" s="12"/>
      <c r="NGZ118" s="12"/>
      <c r="NHA118" s="101"/>
      <c r="NHB118" s="101"/>
      <c r="NHC118" s="11"/>
      <c r="NHD118" s="11"/>
      <c r="NHE118" s="102"/>
      <c r="NHF118" s="100"/>
      <c r="NHG118" s="103"/>
      <c r="NHH118" s="104"/>
      <c r="NHI118" s="99"/>
      <c r="NHJ118" s="100"/>
      <c r="NHK118" s="100"/>
      <c r="NHL118" s="100"/>
      <c r="NHM118" s="100"/>
      <c r="NHN118" s="101"/>
      <c r="NHO118" s="12"/>
      <c r="NHP118" s="12"/>
      <c r="NHQ118" s="101"/>
      <c r="NHR118" s="101"/>
      <c r="NHS118" s="11"/>
      <c r="NHT118" s="11"/>
      <c r="NHU118" s="102"/>
      <c r="NHV118" s="100"/>
      <c r="NHW118" s="103"/>
      <c r="NHX118" s="104"/>
      <c r="NHY118" s="99"/>
      <c r="NHZ118" s="100"/>
      <c r="NIA118" s="100"/>
      <c r="NIB118" s="100"/>
      <c r="NIC118" s="100"/>
      <c r="NID118" s="101"/>
      <c r="NIE118" s="12"/>
      <c r="NIF118" s="12"/>
      <c r="NIG118" s="101"/>
      <c r="NIH118" s="101"/>
      <c r="NII118" s="11"/>
      <c r="NIJ118" s="11"/>
      <c r="NIK118" s="102"/>
      <c r="NIL118" s="100"/>
      <c r="NIM118" s="103"/>
      <c r="NIN118" s="104"/>
      <c r="NIO118" s="99"/>
      <c r="NIP118" s="100"/>
      <c r="NIQ118" s="100"/>
      <c r="NIR118" s="100"/>
      <c r="NIS118" s="100"/>
      <c r="NIT118" s="101"/>
      <c r="NIU118" s="12"/>
      <c r="NIV118" s="12"/>
      <c r="NIW118" s="101"/>
      <c r="NIX118" s="101"/>
      <c r="NIY118" s="11"/>
      <c r="NIZ118" s="11"/>
      <c r="NJA118" s="102"/>
      <c r="NJB118" s="100"/>
      <c r="NJC118" s="103"/>
      <c r="NJD118" s="104"/>
      <c r="NJE118" s="99"/>
      <c r="NJF118" s="100"/>
      <c r="NJG118" s="100"/>
      <c r="NJH118" s="100"/>
      <c r="NJI118" s="100"/>
      <c r="NJJ118" s="101"/>
      <c r="NJK118" s="12"/>
      <c r="NJL118" s="12"/>
      <c r="NJM118" s="101"/>
      <c r="NJN118" s="101"/>
      <c r="NJO118" s="11"/>
      <c r="NJP118" s="11"/>
      <c r="NJQ118" s="102"/>
      <c r="NJR118" s="100"/>
      <c r="NJS118" s="103"/>
      <c r="NJT118" s="104"/>
      <c r="NJU118" s="99"/>
      <c r="NJV118" s="100"/>
      <c r="NJW118" s="100"/>
      <c r="NJX118" s="100"/>
      <c r="NJY118" s="100"/>
      <c r="NJZ118" s="101"/>
      <c r="NKA118" s="12"/>
      <c r="NKB118" s="12"/>
      <c r="NKC118" s="101"/>
      <c r="NKD118" s="101"/>
      <c r="NKE118" s="11"/>
      <c r="NKF118" s="11"/>
      <c r="NKG118" s="102"/>
      <c r="NKH118" s="100"/>
      <c r="NKI118" s="103"/>
      <c r="NKJ118" s="104"/>
      <c r="NKK118" s="99"/>
      <c r="NKL118" s="100"/>
      <c r="NKM118" s="100"/>
      <c r="NKN118" s="100"/>
      <c r="NKO118" s="100"/>
      <c r="NKP118" s="101"/>
      <c r="NKQ118" s="12"/>
      <c r="NKR118" s="12"/>
      <c r="NKS118" s="101"/>
      <c r="NKT118" s="101"/>
      <c r="NKU118" s="11"/>
      <c r="NKV118" s="11"/>
      <c r="NKW118" s="102"/>
      <c r="NKX118" s="100"/>
      <c r="NKY118" s="103"/>
      <c r="NKZ118" s="104"/>
      <c r="NLA118" s="99"/>
      <c r="NLB118" s="100"/>
      <c r="NLC118" s="100"/>
      <c r="NLD118" s="100"/>
      <c r="NLE118" s="100"/>
      <c r="NLF118" s="101"/>
      <c r="NLG118" s="12"/>
      <c r="NLH118" s="12"/>
      <c r="NLI118" s="101"/>
      <c r="NLJ118" s="101"/>
      <c r="NLK118" s="11"/>
      <c r="NLL118" s="11"/>
      <c r="NLM118" s="102"/>
      <c r="NLN118" s="100"/>
      <c r="NLO118" s="103"/>
      <c r="NLP118" s="104"/>
      <c r="NLQ118" s="99"/>
      <c r="NLR118" s="100"/>
      <c r="NLS118" s="100"/>
      <c r="NLT118" s="100"/>
      <c r="NLU118" s="100"/>
      <c r="NLV118" s="101"/>
      <c r="NLW118" s="12"/>
      <c r="NLX118" s="12"/>
      <c r="NLY118" s="101"/>
      <c r="NLZ118" s="101"/>
      <c r="NMA118" s="11"/>
      <c r="NMB118" s="11"/>
      <c r="NMC118" s="102"/>
      <c r="NMD118" s="100"/>
      <c r="NME118" s="103"/>
      <c r="NMF118" s="104"/>
      <c r="NMG118" s="99"/>
      <c r="NMH118" s="100"/>
      <c r="NMI118" s="100"/>
      <c r="NMJ118" s="100"/>
      <c r="NMK118" s="100"/>
      <c r="NML118" s="101"/>
      <c r="NMM118" s="12"/>
      <c r="NMN118" s="12"/>
      <c r="NMO118" s="101"/>
      <c r="NMP118" s="101"/>
      <c r="NMQ118" s="11"/>
      <c r="NMR118" s="11"/>
      <c r="NMS118" s="102"/>
      <c r="NMT118" s="100"/>
      <c r="NMU118" s="103"/>
      <c r="NMV118" s="104"/>
      <c r="NMW118" s="99"/>
      <c r="NMX118" s="100"/>
      <c r="NMY118" s="100"/>
      <c r="NMZ118" s="100"/>
      <c r="NNA118" s="100"/>
      <c r="NNB118" s="101"/>
      <c r="NNC118" s="12"/>
      <c r="NND118" s="12"/>
      <c r="NNE118" s="101"/>
      <c r="NNF118" s="101"/>
      <c r="NNG118" s="11"/>
      <c r="NNH118" s="11"/>
      <c r="NNI118" s="102"/>
      <c r="NNJ118" s="100"/>
      <c r="NNK118" s="103"/>
      <c r="NNL118" s="104"/>
      <c r="NNM118" s="99"/>
      <c r="NNN118" s="100"/>
      <c r="NNO118" s="100"/>
      <c r="NNP118" s="100"/>
      <c r="NNQ118" s="100"/>
      <c r="NNR118" s="101"/>
      <c r="NNS118" s="12"/>
      <c r="NNT118" s="12"/>
      <c r="NNU118" s="101"/>
      <c r="NNV118" s="101"/>
      <c r="NNW118" s="11"/>
      <c r="NNX118" s="11"/>
      <c r="NNY118" s="102"/>
      <c r="NNZ118" s="100"/>
      <c r="NOA118" s="103"/>
      <c r="NOB118" s="104"/>
      <c r="NOC118" s="99"/>
      <c r="NOD118" s="100"/>
      <c r="NOE118" s="100"/>
      <c r="NOF118" s="100"/>
      <c r="NOG118" s="100"/>
      <c r="NOH118" s="101"/>
      <c r="NOI118" s="12"/>
      <c r="NOJ118" s="12"/>
      <c r="NOK118" s="101"/>
      <c r="NOL118" s="101"/>
      <c r="NOM118" s="11"/>
      <c r="NON118" s="11"/>
      <c r="NOO118" s="102"/>
      <c r="NOP118" s="100"/>
      <c r="NOQ118" s="103"/>
      <c r="NOR118" s="104"/>
      <c r="NOS118" s="99"/>
      <c r="NOT118" s="100"/>
      <c r="NOU118" s="100"/>
      <c r="NOV118" s="100"/>
      <c r="NOW118" s="100"/>
      <c r="NOX118" s="101"/>
      <c r="NOY118" s="12"/>
      <c r="NOZ118" s="12"/>
      <c r="NPA118" s="101"/>
      <c r="NPB118" s="101"/>
      <c r="NPC118" s="11"/>
      <c r="NPD118" s="11"/>
      <c r="NPE118" s="102"/>
      <c r="NPF118" s="100"/>
      <c r="NPG118" s="103"/>
      <c r="NPH118" s="104"/>
      <c r="NPI118" s="99"/>
      <c r="NPJ118" s="100"/>
      <c r="NPK118" s="100"/>
      <c r="NPL118" s="100"/>
      <c r="NPM118" s="100"/>
      <c r="NPN118" s="101"/>
      <c r="NPO118" s="12"/>
      <c r="NPP118" s="12"/>
      <c r="NPQ118" s="101"/>
      <c r="NPR118" s="101"/>
      <c r="NPS118" s="11"/>
      <c r="NPT118" s="11"/>
      <c r="NPU118" s="102"/>
      <c r="NPV118" s="100"/>
      <c r="NPW118" s="103"/>
      <c r="NPX118" s="104"/>
      <c r="NPY118" s="99"/>
      <c r="NPZ118" s="100"/>
      <c r="NQA118" s="100"/>
      <c r="NQB118" s="100"/>
      <c r="NQC118" s="100"/>
      <c r="NQD118" s="101"/>
      <c r="NQE118" s="12"/>
      <c r="NQF118" s="12"/>
      <c r="NQG118" s="101"/>
      <c r="NQH118" s="101"/>
      <c r="NQI118" s="11"/>
      <c r="NQJ118" s="11"/>
      <c r="NQK118" s="102"/>
      <c r="NQL118" s="100"/>
      <c r="NQM118" s="103"/>
      <c r="NQN118" s="104"/>
      <c r="NQO118" s="99"/>
      <c r="NQP118" s="100"/>
      <c r="NQQ118" s="100"/>
      <c r="NQR118" s="100"/>
      <c r="NQS118" s="100"/>
      <c r="NQT118" s="101"/>
      <c r="NQU118" s="12"/>
      <c r="NQV118" s="12"/>
      <c r="NQW118" s="101"/>
      <c r="NQX118" s="101"/>
      <c r="NQY118" s="11"/>
      <c r="NQZ118" s="11"/>
      <c r="NRA118" s="102"/>
      <c r="NRB118" s="100"/>
      <c r="NRC118" s="103"/>
      <c r="NRD118" s="104"/>
      <c r="NRE118" s="99"/>
      <c r="NRF118" s="100"/>
      <c r="NRG118" s="100"/>
      <c r="NRH118" s="100"/>
      <c r="NRI118" s="100"/>
      <c r="NRJ118" s="101"/>
      <c r="NRK118" s="12"/>
      <c r="NRL118" s="12"/>
      <c r="NRM118" s="101"/>
      <c r="NRN118" s="101"/>
      <c r="NRO118" s="11"/>
      <c r="NRP118" s="11"/>
      <c r="NRQ118" s="102"/>
      <c r="NRR118" s="100"/>
      <c r="NRS118" s="103"/>
      <c r="NRT118" s="104"/>
      <c r="NRU118" s="99"/>
      <c r="NRV118" s="100"/>
      <c r="NRW118" s="100"/>
      <c r="NRX118" s="100"/>
      <c r="NRY118" s="100"/>
      <c r="NRZ118" s="101"/>
      <c r="NSA118" s="12"/>
      <c r="NSB118" s="12"/>
      <c r="NSC118" s="101"/>
      <c r="NSD118" s="101"/>
      <c r="NSE118" s="11"/>
      <c r="NSF118" s="11"/>
      <c r="NSG118" s="102"/>
      <c r="NSH118" s="100"/>
      <c r="NSI118" s="103"/>
      <c r="NSJ118" s="104"/>
      <c r="NSK118" s="99"/>
      <c r="NSL118" s="100"/>
      <c r="NSM118" s="100"/>
      <c r="NSN118" s="100"/>
      <c r="NSO118" s="100"/>
      <c r="NSP118" s="101"/>
      <c r="NSQ118" s="12"/>
      <c r="NSR118" s="12"/>
      <c r="NSS118" s="101"/>
      <c r="NST118" s="101"/>
      <c r="NSU118" s="11"/>
      <c r="NSV118" s="11"/>
      <c r="NSW118" s="102"/>
      <c r="NSX118" s="100"/>
      <c r="NSY118" s="103"/>
      <c r="NSZ118" s="104"/>
      <c r="NTA118" s="99"/>
      <c r="NTB118" s="100"/>
      <c r="NTC118" s="100"/>
      <c r="NTD118" s="100"/>
      <c r="NTE118" s="100"/>
      <c r="NTF118" s="101"/>
      <c r="NTG118" s="12"/>
      <c r="NTH118" s="12"/>
      <c r="NTI118" s="101"/>
      <c r="NTJ118" s="101"/>
      <c r="NTK118" s="11"/>
      <c r="NTL118" s="11"/>
      <c r="NTM118" s="102"/>
      <c r="NTN118" s="100"/>
      <c r="NTO118" s="103"/>
      <c r="NTP118" s="104"/>
      <c r="NTQ118" s="99"/>
      <c r="NTR118" s="100"/>
      <c r="NTS118" s="100"/>
      <c r="NTT118" s="100"/>
      <c r="NTU118" s="100"/>
      <c r="NTV118" s="101"/>
      <c r="NTW118" s="12"/>
      <c r="NTX118" s="12"/>
      <c r="NTY118" s="101"/>
      <c r="NTZ118" s="101"/>
      <c r="NUA118" s="11"/>
      <c r="NUB118" s="11"/>
      <c r="NUC118" s="102"/>
      <c r="NUD118" s="100"/>
      <c r="NUE118" s="103"/>
      <c r="NUF118" s="104"/>
      <c r="NUG118" s="99"/>
      <c r="NUH118" s="100"/>
      <c r="NUI118" s="100"/>
      <c r="NUJ118" s="100"/>
      <c r="NUK118" s="100"/>
      <c r="NUL118" s="101"/>
      <c r="NUM118" s="12"/>
      <c r="NUN118" s="12"/>
      <c r="NUO118" s="101"/>
      <c r="NUP118" s="101"/>
      <c r="NUQ118" s="11"/>
      <c r="NUR118" s="11"/>
      <c r="NUS118" s="102"/>
      <c r="NUT118" s="100"/>
      <c r="NUU118" s="103"/>
      <c r="NUV118" s="104"/>
      <c r="NUW118" s="99"/>
      <c r="NUX118" s="100"/>
      <c r="NUY118" s="100"/>
      <c r="NUZ118" s="100"/>
      <c r="NVA118" s="100"/>
      <c r="NVB118" s="101"/>
      <c r="NVC118" s="12"/>
      <c r="NVD118" s="12"/>
      <c r="NVE118" s="101"/>
      <c r="NVF118" s="101"/>
      <c r="NVG118" s="11"/>
      <c r="NVH118" s="11"/>
      <c r="NVI118" s="102"/>
      <c r="NVJ118" s="100"/>
      <c r="NVK118" s="103"/>
      <c r="NVL118" s="104"/>
      <c r="NVM118" s="99"/>
      <c r="NVN118" s="100"/>
      <c r="NVO118" s="100"/>
      <c r="NVP118" s="100"/>
      <c r="NVQ118" s="100"/>
      <c r="NVR118" s="101"/>
      <c r="NVS118" s="12"/>
      <c r="NVT118" s="12"/>
      <c r="NVU118" s="101"/>
      <c r="NVV118" s="101"/>
      <c r="NVW118" s="11"/>
      <c r="NVX118" s="11"/>
      <c r="NVY118" s="102"/>
      <c r="NVZ118" s="100"/>
      <c r="NWA118" s="103"/>
      <c r="NWB118" s="104"/>
      <c r="NWC118" s="99"/>
      <c r="NWD118" s="100"/>
      <c r="NWE118" s="100"/>
      <c r="NWF118" s="100"/>
      <c r="NWG118" s="100"/>
      <c r="NWH118" s="101"/>
      <c r="NWI118" s="12"/>
      <c r="NWJ118" s="12"/>
      <c r="NWK118" s="101"/>
      <c r="NWL118" s="101"/>
      <c r="NWM118" s="11"/>
      <c r="NWN118" s="11"/>
      <c r="NWO118" s="102"/>
      <c r="NWP118" s="100"/>
      <c r="NWQ118" s="103"/>
      <c r="NWR118" s="104"/>
      <c r="NWS118" s="99"/>
      <c r="NWT118" s="100"/>
      <c r="NWU118" s="100"/>
      <c r="NWV118" s="100"/>
      <c r="NWW118" s="100"/>
      <c r="NWX118" s="101"/>
      <c r="NWY118" s="12"/>
      <c r="NWZ118" s="12"/>
      <c r="NXA118" s="101"/>
      <c r="NXB118" s="101"/>
      <c r="NXC118" s="11"/>
      <c r="NXD118" s="11"/>
      <c r="NXE118" s="102"/>
      <c r="NXF118" s="100"/>
      <c r="NXG118" s="103"/>
      <c r="NXH118" s="104"/>
      <c r="NXI118" s="99"/>
      <c r="NXJ118" s="100"/>
      <c r="NXK118" s="100"/>
      <c r="NXL118" s="100"/>
      <c r="NXM118" s="100"/>
      <c r="NXN118" s="101"/>
      <c r="NXO118" s="12"/>
      <c r="NXP118" s="12"/>
      <c r="NXQ118" s="101"/>
      <c r="NXR118" s="101"/>
      <c r="NXS118" s="11"/>
      <c r="NXT118" s="11"/>
      <c r="NXU118" s="102"/>
      <c r="NXV118" s="100"/>
      <c r="NXW118" s="103"/>
      <c r="NXX118" s="104"/>
      <c r="NXY118" s="99"/>
      <c r="NXZ118" s="100"/>
      <c r="NYA118" s="100"/>
      <c r="NYB118" s="100"/>
      <c r="NYC118" s="100"/>
      <c r="NYD118" s="101"/>
      <c r="NYE118" s="12"/>
      <c r="NYF118" s="12"/>
      <c r="NYG118" s="101"/>
      <c r="NYH118" s="101"/>
      <c r="NYI118" s="11"/>
      <c r="NYJ118" s="11"/>
      <c r="NYK118" s="102"/>
      <c r="NYL118" s="100"/>
      <c r="NYM118" s="103"/>
      <c r="NYN118" s="104"/>
      <c r="NYO118" s="99"/>
      <c r="NYP118" s="100"/>
      <c r="NYQ118" s="100"/>
      <c r="NYR118" s="100"/>
      <c r="NYS118" s="100"/>
      <c r="NYT118" s="101"/>
      <c r="NYU118" s="12"/>
      <c r="NYV118" s="12"/>
      <c r="NYW118" s="101"/>
      <c r="NYX118" s="101"/>
      <c r="NYY118" s="11"/>
      <c r="NYZ118" s="11"/>
      <c r="NZA118" s="102"/>
      <c r="NZB118" s="100"/>
      <c r="NZC118" s="103"/>
      <c r="NZD118" s="104"/>
      <c r="NZE118" s="99"/>
      <c r="NZF118" s="100"/>
      <c r="NZG118" s="100"/>
      <c r="NZH118" s="100"/>
      <c r="NZI118" s="100"/>
      <c r="NZJ118" s="101"/>
      <c r="NZK118" s="12"/>
      <c r="NZL118" s="12"/>
      <c r="NZM118" s="101"/>
      <c r="NZN118" s="101"/>
      <c r="NZO118" s="11"/>
      <c r="NZP118" s="11"/>
      <c r="NZQ118" s="102"/>
      <c r="NZR118" s="100"/>
      <c r="NZS118" s="103"/>
      <c r="NZT118" s="104"/>
      <c r="NZU118" s="99"/>
      <c r="NZV118" s="100"/>
      <c r="NZW118" s="100"/>
      <c r="NZX118" s="100"/>
      <c r="NZY118" s="100"/>
      <c r="NZZ118" s="101"/>
      <c r="OAA118" s="12"/>
      <c r="OAB118" s="12"/>
      <c r="OAC118" s="101"/>
      <c r="OAD118" s="101"/>
      <c r="OAE118" s="11"/>
      <c r="OAF118" s="11"/>
      <c r="OAG118" s="102"/>
      <c r="OAH118" s="100"/>
      <c r="OAI118" s="103"/>
      <c r="OAJ118" s="104"/>
      <c r="OAK118" s="99"/>
      <c r="OAL118" s="100"/>
      <c r="OAM118" s="100"/>
      <c r="OAN118" s="100"/>
      <c r="OAO118" s="100"/>
      <c r="OAP118" s="101"/>
      <c r="OAQ118" s="12"/>
      <c r="OAR118" s="12"/>
      <c r="OAS118" s="101"/>
      <c r="OAT118" s="101"/>
      <c r="OAU118" s="11"/>
      <c r="OAV118" s="11"/>
      <c r="OAW118" s="102"/>
      <c r="OAX118" s="100"/>
      <c r="OAY118" s="103"/>
      <c r="OAZ118" s="104"/>
      <c r="OBA118" s="99"/>
      <c r="OBB118" s="100"/>
      <c r="OBC118" s="100"/>
      <c r="OBD118" s="100"/>
      <c r="OBE118" s="100"/>
      <c r="OBF118" s="101"/>
      <c r="OBG118" s="12"/>
      <c r="OBH118" s="12"/>
      <c r="OBI118" s="101"/>
      <c r="OBJ118" s="101"/>
      <c r="OBK118" s="11"/>
      <c r="OBL118" s="11"/>
      <c r="OBM118" s="102"/>
      <c r="OBN118" s="100"/>
      <c r="OBO118" s="103"/>
      <c r="OBP118" s="104"/>
      <c r="OBQ118" s="99"/>
      <c r="OBR118" s="100"/>
      <c r="OBS118" s="100"/>
      <c r="OBT118" s="100"/>
      <c r="OBU118" s="100"/>
      <c r="OBV118" s="101"/>
      <c r="OBW118" s="12"/>
      <c r="OBX118" s="12"/>
      <c r="OBY118" s="101"/>
      <c r="OBZ118" s="101"/>
      <c r="OCA118" s="11"/>
      <c r="OCB118" s="11"/>
      <c r="OCC118" s="102"/>
      <c r="OCD118" s="100"/>
      <c r="OCE118" s="103"/>
      <c r="OCF118" s="104"/>
      <c r="OCG118" s="99"/>
      <c r="OCH118" s="100"/>
      <c r="OCI118" s="100"/>
      <c r="OCJ118" s="100"/>
      <c r="OCK118" s="100"/>
      <c r="OCL118" s="101"/>
      <c r="OCM118" s="12"/>
      <c r="OCN118" s="12"/>
      <c r="OCO118" s="101"/>
      <c r="OCP118" s="101"/>
      <c r="OCQ118" s="11"/>
      <c r="OCR118" s="11"/>
      <c r="OCS118" s="102"/>
      <c r="OCT118" s="100"/>
      <c r="OCU118" s="103"/>
      <c r="OCV118" s="104"/>
      <c r="OCW118" s="99"/>
      <c r="OCX118" s="100"/>
      <c r="OCY118" s="100"/>
      <c r="OCZ118" s="100"/>
      <c r="ODA118" s="100"/>
      <c r="ODB118" s="101"/>
      <c r="ODC118" s="12"/>
      <c r="ODD118" s="12"/>
      <c r="ODE118" s="101"/>
      <c r="ODF118" s="101"/>
      <c r="ODG118" s="11"/>
      <c r="ODH118" s="11"/>
      <c r="ODI118" s="102"/>
      <c r="ODJ118" s="100"/>
      <c r="ODK118" s="103"/>
      <c r="ODL118" s="104"/>
      <c r="ODM118" s="99"/>
      <c r="ODN118" s="100"/>
      <c r="ODO118" s="100"/>
      <c r="ODP118" s="100"/>
      <c r="ODQ118" s="100"/>
      <c r="ODR118" s="101"/>
      <c r="ODS118" s="12"/>
      <c r="ODT118" s="12"/>
      <c r="ODU118" s="101"/>
      <c r="ODV118" s="101"/>
      <c r="ODW118" s="11"/>
      <c r="ODX118" s="11"/>
      <c r="ODY118" s="102"/>
      <c r="ODZ118" s="100"/>
      <c r="OEA118" s="103"/>
      <c r="OEB118" s="104"/>
      <c r="OEC118" s="99"/>
      <c r="OED118" s="100"/>
      <c r="OEE118" s="100"/>
      <c r="OEF118" s="100"/>
      <c r="OEG118" s="100"/>
      <c r="OEH118" s="101"/>
      <c r="OEI118" s="12"/>
      <c r="OEJ118" s="12"/>
      <c r="OEK118" s="101"/>
      <c r="OEL118" s="101"/>
      <c r="OEM118" s="11"/>
      <c r="OEN118" s="11"/>
      <c r="OEO118" s="102"/>
      <c r="OEP118" s="100"/>
      <c r="OEQ118" s="103"/>
      <c r="OER118" s="104"/>
      <c r="OES118" s="99"/>
      <c r="OET118" s="100"/>
      <c r="OEU118" s="100"/>
      <c r="OEV118" s="100"/>
      <c r="OEW118" s="100"/>
      <c r="OEX118" s="101"/>
      <c r="OEY118" s="12"/>
      <c r="OEZ118" s="12"/>
      <c r="OFA118" s="101"/>
      <c r="OFB118" s="101"/>
      <c r="OFC118" s="11"/>
      <c r="OFD118" s="11"/>
      <c r="OFE118" s="102"/>
      <c r="OFF118" s="100"/>
      <c r="OFG118" s="103"/>
      <c r="OFH118" s="104"/>
      <c r="OFI118" s="99"/>
      <c r="OFJ118" s="100"/>
      <c r="OFK118" s="100"/>
      <c r="OFL118" s="100"/>
      <c r="OFM118" s="100"/>
      <c r="OFN118" s="101"/>
      <c r="OFO118" s="12"/>
      <c r="OFP118" s="12"/>
      <c r="OFQ118" s="101"/>
      <c r="OFR118" s="101"/>
      <c r="OFS118" s="11"/>
      <c r="OFT118" s="11"/>
      <c r="OFU118" s="102"/>
      <c r="OFV118" s="100"/>
      <c r="OFW118" s="103"/>
      <c r="OFX118" s="104"/>
      <c r="OFY118" s="99"/>
      <c r="OFZ118" s="100"/>
      <c r="OGA118" s="100"/>
      <c r="OGB118" s="100"/>
      <c r="OGC118" s="100"/>
      <c r="OGD118" s="101"/>
      <c r="OGE118" s="12"/>
      <c r="OGF118" s="12"/>
      <c r="OGG118" s="101"/>
      <c r="OGH118" s="101"/>
      <c r="OGI118" s="11"/>
      <c r="OGJ118" s="11"/>
      <c r="OGK118" s="102"/>
      <c r="OGL118" s="100"/>
      <c r="OGM118" s="103"/>
      <c r="OGN118" s="104"/>
      <c r="OGO118" s="99"/>
      <c r="OGP118" s="100"/>
      <c r="OGQ118" s="100"/>
      <c r="OGR118" s="100"/>
      <c r="OGS118" s="100"/>
      <c r="OGT118" s="101"/>
      <c r="OGU118" s="12"/>
      <c r="OGV118" s="12"/>
      <c r="OGW118" s="101"/>
      <c r="OGX118" s="101"/>
      <c r="OGY118" s="11"/>
      <c r="OGZ118" s="11"/>
      <c r="OHA118" s="102"/>
      <c r="OHB118" s="100"/>
      <c r="OHC118" s="103"/>
      <c r="OHD118" s="104"/>
      <c r="OHE118" s="99"/>
      <c r="OHF118" s="100"/>
      <c r="OHG118" s="100"/>
      <c r="OHH118" s="100"/>
      <c r="OHI118" s="100"/>
      <c r="OHJ118" s="101"/>
      <c r="OHK118" s="12"/>
      <c r="OHL118" s="12"/>
      <c r="OHM118" s="101"/>
      <c r="OHN118" s="101"/>
      <c r="OHO118" s="11"/>
      <c r="OHP118" s="11"/>
      <c r="OHQ118" s="102"/>
      <c r="OHR118" s="100"/>
      <c r="OHS118" s="103"/>
      <c r="OHT118" s="104"/>
      <c r="OHU118" s="99"/>
      <c r="OHV118" s="100"/>
      <c r="OHW118" s="100"/>
      <c r="OHX118" s="100"/>
      <c r="OHY118" s="100"/>
      <c r="OHZ118" s="101"/>
      <c r="OIA118" s="12"/>
      <c r="OIB118" s="12"/>
      <c r="OIC118" s="101"/>
      <c r="OID118" s="101"/>
      <c r="OIE118" s="11"/>
      <c r="OIF118" s="11"/>
      <c r="OIG118" s="102"/>
      <c r="OIH118" s="100"/>
      <c r="OII118" s="103"/>
      <c r="OIJ118" s="104"/>
      <c r="OIK118" s="99"/>
      <c r="OIL118" s="100"/>
      <c r="OIM118" s="100"/>
      <c r="OIN118" s="100"/>
      <c r="OIO118" s="100"/>
      <c r="OIP118" s="101"/>
      <c r="OIQ118" s="12"/>
      <c r="OIR118" s="12"/>
      <c r="OIS118" s="101"/>
      <c r="OIT118" s="101"/>
      <c r="OIU118" s="11"/>
      <c r="OIV118" s="11"/>
      <c r="OIW118" s="102"/>
      <c r="OIX118" s="100"/>
      <c r="OIY118" s="103"/>
      <c r="OIZ118" s="104"/>
      <c r="OJA118" s="99"/>
      <c r="OJB118" s="100"/>
      <c r="OJC118" s="100"/>
      <c r="OJD118" s="100"/>
      <c r="OJE118" s="100"/>
      <c r="OJF118" s="101"/>
      <c r="OJG118" s="12"/>
      <c r="OJH118" s="12"/>
      <c r="OJI118" s="101"/>
      <c r="OJJ118" s="101"/>
      <c r="OJK118" s="11"/>
      <c r="OJL118" s="11"/>
      <c r="OJM118" s="102"/>
      <c r="OJN118" s="100"/>
      <c r="OJO118" s="103"/>
      <c r="OJP118" s="104"/>
      <c r="OJQ118" s="99"/>
      <c r="OJR118" s="100"/>
      <c r="OJS118" s="100"/>
      <c r="OJT118" s="100"/>
      <c r="OJU118" s="100"/>
      <c r="OJV118" s="101"/>
      <c r="OJW118" s="12"/>
      <c r="OJX118" s="12"/>
      <c r="OJY118" s="101"/>
      <c r="OJZ118" s="101"/>
      <c r="OKA118" s="11"/>
      <c r="OKB118" s="11"/>
      <c r="OKC118" s="102"/>
      <c r="OKD118" s="100"/>
      <c r="OKE118" s="103"/>
      <c r="OKF118" s="104"/>
      <c r="OKG118" s="99"/>
      <c r="OKH118" s="100"/>
      <c r="OKI118" s="100"/>
      <c r="OKJ118" s="100"/>
      <c r="OKK118" s="100"/>
      <c r="OKL118" s="101"/>
      <c r="OKM118" s="12"/>
      <c r="OKN118" s="12"/>
      <c r="OKO118" s="101"/>
      <c r="OKP118" s="101"/>
      <c r="OKQ118" s="11"/>
      <c r="OKR118" s="11"/>
      <c r="OKS118" s="102"/>
      <c r="OKT118" s="100"/>
      <c r="OKU118" s="103"/>
      <c r="OKV118" s="104"/>
      <c r="OKW118" s="99"/>
      <c r="OKX118" s="100"/>
      <c r="OKY118" s="100"/>
      <c r="OKZ118" s="100"/>
      <c r="OLA118" s="100"/>
      <c r="OLB118" s="101"/>
      <c r="OLC118" s="12"/>
      <c r="OLD118" s="12"/>
      <c r="OLE118" s="101"/>
      <c r="OLF118" s="101"/>
      <c r="OLG118" s="11"/>
      <c r="OLH118" s="11"/>
      <c r="OLI118" s="102"/>
      <c r="OLJ118" s="100"/>
      <c r="OLK118" s="103"/>
      <c r="OLL118" s="104"/>
      <c r="OLM118" s="99"/>
      <c r="OLN118" s="100"/>
      <c r="OLO118" s="100"/>
      <c r="OLP118" s="100"/>
      <c r="OLQ118" s="100"/>
      <c r="OLR118" s="101"/>
      <c r="OLS118" s="12"/>
      <c r="OLT118" s="12"/>
      <c r="OLU118" s="101"/>
      <c r="OLV118" s="101"/>
      <c r="OLW118" s="11"/>
      <c r="OLX118" s="11"/>
      <c r="OLY118" s="102"/>
      <c r="OLZ118" s="100"/>
      <c r="OMA118" s="103"/>
      <c r="OMB118" s="104"/>
      <c r="OMC118" s="99"/>
      <c r="OMD118" s="100"/>
      <c r="OME118" s="100"/>
      <c r="OMF118" s="100"/>
      <c r="OMG118" s="100"/>
      <c r="OMH118" s="101"/>
      <c r="OMI118" s="12"/>
      <c r="OMJ118" s="12"/>
      <c r="OMK118" s="101"/>
      <c r="OML118" s="101"/>
      <c r="OMM118" s="11"/>
      <c r="OMN118" s="11"/>
      <c r="OMO118" s="102"/>
      <c r="OMP118" s="100"/>
      <c r="OMQ118" s="103"/>
      <c r="OMR118" s="104"/>
      <c r="OMS118" s="99"/>
      <c r="OMT118" s="100"/>
      <c r="OMU118" s="100"/>
      <c r="OMV118" s="100"/>
      <c r="OMW118" s="100"/>
      <c r="OMX118" s="101"/>
      <c r="OMY118" s="12"/>
      <c r="OMZ118" s="12"/>
      <c r="ONA118" s="101"/>
      <c r="ONB118" s="101"/>
      <c r="ONC118" s="11"/>
      <c r="OND118" s="11"/>
      <c r="ONE118" s="102"/>
      <c r="ONF118" s="100"/>
      <c r="ONG118" s="103"/>
      <c r="ONH118" s="104"/>
      <c r="ONI118" s="99"/>
      <c r="ONJ118" s="100"/>
      <c r="ONK118" s="100"/>
      <c r="ONL118" s="100"/>
      <c r="ONM118" s="100"/>
      <c r="ONN118" s="101"/>
      <c r="ONO118" s="12"/>
      <c r="ONP118" s="12"/>
      <c r="ONQ118" s="101"/>
      <c r="ONR118" s="101"/>
      <c r="ONS118" s="11"/>
      <c r="ONT118" s="11"/>
      <c r="ONU118" s="102"/>
      <c r="ONV118" s="100"/>
      <c r="ONW118" s="103"/>
      <c r="ONX118" s="104"/>
      <c r="ONY118" s="99"/>
      <c r="ONZ118" s="100"/>
      <c r="OOA118" s="100"/>
      <c r="OOB118" s="100"/>
      <c r="OOC118" s="100"/>
      <c r="OOD118" s="101"/>
      <c r="OOE118" s="12"/>
      <c r="OOF118" s="12"/>
      <c r="OOG118" s="101"/>
      <c r="OOH118" s="101"/>
      <c r="OOI118" s="11"/>
      <c r="OOJ118" s="11"/>
      <c r="OOK118" s="102"/>
      <c r="OOL118" s="100"/>
      <c r="OOM118" s="103"/>
      <c r="OON118" s="104"/>
      <c r="OOO118" s="99"/>
      <c r="OOP118" s="100"/>
      <c r="OOQ118" s="100"/>
      <c r="OOR118" s="100"/>
      <c r="OOS118" s="100"/>
      <c r="OOT118" s="101"/>
      <c r="OOU118" s="12"/>
      <c r="OOV118" s="12"/>
      <c r="OOW118" s="101"/>
      <c r="OOX118" s="101"/>
      <c r="OOY118" s="11"/>
      <c r="OOZ118" s="11"/>
      <c r="OPA118" s="102"/>
      <c r="OPB118" s="100"/>
      <c r="OPC118" s="103"/>
      <c r="OPD118" s="104"/>
      <c r="OPE118" s="99"/>
      <c r="OPF118" s="100"/>
      <c r="OPG118" s="100"/>
      <c r="OPH118" s="100"/>
      <c r="OPI118" s="100"/>
      <c r="OPJ118" s="101"/>
      <c r="OPK118" s="12"/>
      <c r="OPL118" s="12"/>
      <c r="OPM118" s="101"/>
      <c r="OPN118" s="101"/>
      <c r="OPO118" s="11"/>
      <c r="OPP118" s="11"/>
      <c r="OPQ118" s="102"/>
      <c r="OPR118" s="100"/>
      <c r="OPS118" s="103"/>
      <c r="OPT118" s="104"/>
      <c r="OPU118" s="99"/>
      <c r="OPV118" s="100"/>
      <c r="OPW118" s="100"/>
      <c r="OPX118" s="100"/>
      <c r="OPY118" s="100"/>
      <c r="OPZ118" s="101"/>
      <c r="OQA118" s="12"/>
      <c r="OQB118" s="12"/>
      <c r="OQC118" s="101"/>
      <c r="OQD118" s="101"/>
      <c r="OQE118" s="11"/>
      <c r="OQF118" s="11"/>
      <c r="OQG118" s="102"/>
      <c r="OQH118" s="100"/>
      <c r="OQI118" s="103"/>
      <c r="OQJ118" s="104"/>
      <c r="OQK118" s="99"/>
      <c r="OQL118" s="100"/>
      <c r="OQM118" s="100"/>
      <c r="OQN118" s="100"/>
      <c r="OQO118" s="100"/>
      <c r="OQP118" s="101"/>
      <c r="OQQ118" s="12"/>
      <c r="OQR118" s="12"/>
      <c r="OQS118" s="101"/>
      <c r="OQT118" s="101"/>
      <c r="OQU118" s="11"/>
      <c r="OQV118" s="11"/>
      <c r="OQW118" s="102"/>
      <c r="OQX118" s="100"/>
      <c r="OQY118" s="103"/>
      <c r="OQZ118" s="104"/>
      <c r="ORA118" s="99"/>
      <c r="ORB118" s="100"/>
      <c r="ORC118" s="100"/>
      <c r="ORD118" s="100"/>
      <c r="ORE118" s="100"/>
      <c r="ORF118" s="101"/>
      <c r="ORG118" s="12"/>
      <c r="ORH118" s="12"/>
      <c r="ORI118" s="101"/>
      <c r="ORJ118" s="101"/>
      <c r="ORK118" s="11"/>
      <c r="ORL118" s="11"/>
      <c r="ORM118" s="102"/>
      <c r="ORN118" s="100"/>
      <c r="ORO118" s="103"/>
      <c r="ORP118" s="104"/>
      <c r="ORQ118" s="99"/>
      <c r="ORR118" s="100"/>
      <c r="ORS118" s="100"/>
      <c r="ORT118" s="100"/>
      <c r="ORU118" s="100"/>
      <c r="ORV118" s="101"/>
      <c r="ORW118" s="12"/>
      <c r="ORX118" s="12"/>
      <c r="ORY118" s="101"/>
      <c r="ORZ118" s="101"/>
      <c r="OSA118" s="11"/>
      <c r="OSB118" s="11"/>
      <c r="OSC118" s="102"/>
      <c r="OSD118" s="100"/>
      <c r="OSE118" s="103"/>
      <c r="OSF118" s="104"/>
      <c r="OSG118" s="99"/>
      <c r="OSH118" s="100"/>
      <c r="OSI118" s="100"/>
      <c r="OSJ118" s="100"/>
      <c r="OSK118" s="100"/>
      <c r="OSL118" s="101"/>
      <c r="OSM118" s="12"/>
      <c r="OSN118" s="12"/>
      <c r="OSO118" s="101"/>
      <c r="OSP118" s="101"/>
      <c r="OSQ118" s="11"/>
      <c r="OSR118" s="11"/>
      <c r="OSS118" s="102"/>
      <c r="OST118" s="100"/>
      <c r="OSU118" s="103"/>
      <c r="OSV118" s="104"/>
      <c r="OSW118" s="99"/>
      <c r="OSX118" s="100"/>
      <c r="OSY118" s="100"/>
      <c r="OSZ118" s="100"/>
      <c r="OTA118" s="100"/>
      <c r="OTB118" s="101"/>
      <c r="OTC118" s="12"/>
      <c r="OTD118" s="12"/>
      <c r="OTE118" s="101"/>
      <c r="OTF118" s="101"/>
      <c r="OTG118" s="11"/>
      <c r="OTH118" s="11"/>
      <c r="OTI118" s="102"/>
      <c r="OTJ118" s="100"/>
      <c r="OTK118" s="103"/>
      <c r="OTL118" s="104"/>
      <c r="OTM118" s="99"/>
      <c r="OTN118" s="100"/>
      <c r="OTO118" s="100"/>
      <c r="OTP118" s="100"/>
      <c r="OTQ118" s="100"/>
      <c r="OTR118" s="101"/>
      <c r="OTS118" s="12"/>
      <c r="OTT118" s="12"/>
      <c r="OTU118" s="101"/>
      <c r="OTV118" s="101"/>
      <c r="OTW118" s="11"/>
      <c r="OTX118" s="11"/>
      <c r="OTY118" s="102"/>
      <c r="OTZ118" s="100"/>
      <c r="OUA118" s="103"/>
      <c r="OUB118" s="104"/>
      <c r="OUC118" s="99"/>
      <c r="OUD118" s="100"/>
      <c r="OUE118" s="100"/>
      <c r="OUF118" s="100"/>
      <c r="OUG118" s="100"/>
      <c r="OUH118" s="101"/>
      <c r="OUI118" s="12"/>
      <c r="OUJ118" s="12"/>
      <c r="OUK118" s="101"/>
      <c r="OUL118" s="101"/>
      <c r="OUM118" s="11"/>
      <c r="OUN118" s="11"/>
      <c r="OUO118" s="102"/>
      <c r="OUP118" s="100"/>
      <c r="OUQ118" s="103"/>
      <c r="OUR118" s="104"/>
      <c r="OUS118" s="99"/>
      <c r="OUT118" s="100"/>
      <c r="OUU118" s="100"/>
      <c r="OUV118" s="100"/>
      <c r="OUW118" s="100"/>
      <c r="OUX118" s="101"/>
      <c r="OUY118" s="12"/>
      <c r="OUZ118" s="12"/>
      <c r="OVA118" s="101"/>
      <c r="OVB118" s="101"/>
      <c r="OVC118" s="11"/>
      <c r="OVD118" s="11"/>
      <c r="OVE118" s="102"/>
      <c r="OVF118" s="100"/>
      <c r="OVG118" s="103"/>
      <c r="OVH118" s="104"/>
      <c r="OVI118" s="99"/>
      <c r="OVJ118" s="100"/>
      <c r="OVK118" s="100"/>
      <c r="OVL118" s="100"/>
      <c r="OVM118" s="100"/>
      <c r="OVN118" s="101"/>
      <c r="OVO118" s="12"/>
      <c r="OVP118" s="12"/>
      <c r="OVQ118" s="101"/>
      <c r="OVR118" s="101"/>
      <c r="OVS118" s="11"/>
      <c r="OVT118" s="11"/>
      <c r="OVU118" s="102"/>
      <c r="OVV118" s="100"/>
      <c r="OVW118" s="103"/>
      <c r="OVX118" s="104"/>
      <c r="OVY118" s="99"/>
      <c r="OVZ118" s="100"/>
      <c r="OWA118" s="100"/>
      <c r="OWB118" s="100"/>
      <c r="OWC118" s="100"/>
      <c r="OWD118" s="101"/>
      <c r="OWE118" s="12"/>
      <c r="OWF118" s="12"/>
      <c r="OWG118" s="101"/>
      <c r="OWH118" s="101"/>
      <c r="OWI118" s="11"/>
      <c r="OWJ118" s="11"/>
      <c r="OWK118" s="102"/>
      <c r="OWL118" s="100"/>
      <c r="OWM118" s="103"/>
      <c r="OWN118" s="104"/>
      <c r="OWO118" s="99"/>
      <c r="OWP118" s="100"/>
      <c r="OWQ118" s="100"/>
      <c r="OWR118" s="100"/>
      <c r="OWS118" s="100"/>
      <c r="OWT118" s="101"/>
      <c r="OWU118" s="12"/>
      <c r="OWV118" s="12"/>
      <c r="OWW118" s="101"/>
      <c r="OWX118" s="101"/>
      <c r="OWY118" s="11"/>
      <c r="OWZ118" s="11"/>
      <c r="OXA118" s="102"/>
      <c r="OXB118" s="100"/>
      <c r="OXC118" s="103"/>
      <c r="OXD118" s="104"/>
      <c r="OXE118" s="99"/>
      <c r="OXF118" s="100"/>
      <c r="OXG118" s="100"/>
      <c r="OXH118" s="100"/>
      <c r="OXI118" s="100"/>
      <c r="OXJ118" s="101"/>
      <c r="OXK118" s="12"/>
      <c r="OXL118" s="12"/>
      <c r="OXM118" s="101"/>
      <c r="OXN118" s="101"/>
      <c r="OXO118" s="11"/>
      <c r="OXP118" s="11"/>
      <c r="OXQ118" s="102"/>
      <c r="OXR118" s="100"/>
      <c r="OXS118" s="103"/>
      <c r="OXT118" s="104"/>
      <c r="OXU118" s="99"/>
      <c r="OXV118" s="100"/>
      <c r="OXW118" s="100"/>
      <c r="OXX118" s="100"/>
      <c r="OXY118" s="100"/>
      <c r="OXZ118" s="101"/>
      <c r="OYA118" s="12"/>
      <c r="OYB118" s="12"/>
      <c r="OYC118" s="101"/>
      <c r="OYD118" s="101"/>
      <c r="OYE118" s="11"/>
      <c r="OYF118" s="11"/>
      <c r="OYG118" s="102"/>
      <c r="OYH118" s="100"/>
      <c r="OYI118" s="103"/>
      <c r="OYJ118" s="104"/>
      <c r="OYK118" s="99"/>
      <c r="OYL118" s="100"/>
      <c r="OYM118" s="100"/>
      <c r="OYN118" s="100"/>
      <c r="OYO118" s="100"/>
      <c r="OYP118" s="101"/>
      <c r="OYQ118" s="12"/>
      <c r="OYR118" s="12"/>
      <c r="OYS118" s="101"/>
      <c r="OYT118" s="101"/>
      <c r="OYU118" s="11"/>
      <c r="OYV118" s="11"/>
      <c r="OYW118" s="102"/>
      <c r="OYX118" s="100"/>
      <c r="OYY118" s="103"/>
      <c r="OYZ118" s="104"/>
      <c r="OZA118" s="99"/>
      <c r="OZB118" s="100"/>
      <c r="OZC118" s="100"/>
      <c r="OZD118" s="100"/>
      <c r="OZE118" s="100"/>
      <c r="OZF118" s="101"/>
      <c r="OZG118" s="12"/>
      <c r="OZH118" s="12"/>
      <c r="OZI118" s="101"/>
      <c r="OZJ118" s="101"/>
      <c r="OZK118" s="11"/>
      <c r="OZL118" s="11"/>
      <c r="OZM118" s="102"/>
      <c r="OZN118" s="100"/>
      <c r="OZO118" s="103"/>
      <c r="OZP118" s="104"/>
      <c r="OZQ118" s="99"/>
      <c r="OZR118" s="100"/>
      <c r="OZS118" s="100"/>
      <c r="OZT118" s="100"/>
      <c r="OZU118" s="100"/>
      <c r="OZV118" s="101"/>
      <c r="OZW118" s="12"/>
      <c r="OZX118" s="12"/>
      <c r="OZY118" s="101"/>
      <c r="OZZ118" s="101"/>
      <c r="PAA118" s="11"/>
      <c r="PAB118" s="11"/>
      <c r="PAC118" s="102"/>
      <c r="PAD118" s="100"/>
      <c r="PAE118" s="103"/>
      <c r="PAF118" s="104"/>
      <c r="PAG118" s="99"/>
      <c r="PAH118" s="100"/>
      <c r="PAI118" s="100"/>
      <c r="PAJ118" s="100"/>
      <c r="PAK118" s="100"/>
      <c r="PAL118" s="101"/>
      <c r="PAM118" s="12"/>
      <c r="PAN118" s="12"/>
      <c r="PAO118" s="101"/>
      <c r="PAP118" s="101"/>
      <c r="PAQ118" s="11"/>
      <c r="PAR118" s="11"/>
      <c r="PAS118" s="102"/>
      <c r="PAT118" s="100"/>
      <c r="PAU118" s="103"/>
      <c r="PAV118" s="104"/>
      <c r="PAW118" s="99"/>
      <c r="PAX118" s="100"/>
      <c r="PAY118" s="100"/>
      <c r="PAZ118" s="100"/>
      <c r="PBA118" s="100"/>
      <c r="PBB118" s="101"/>
      <c r="PBC118" s="12"/>
      <c r="PBD118" s="12"/>
      <c r="PBE118" s="101"/>
      <c r="PBF118" s="101"/>
      <c r="PBG118" s="11"/>
      <c r="PBH118" s="11"/>
      <c r="PBI118" s="102"/>
      <c r="PBJ118" s="100"/>
      <c r="PBK118" s="103"/>
      <c r="PBL118" s="104"/>
      <c r="PBM118" s="99"/>
      <c r="PBN118" s="100"/>
      <c r="PBO118" s="100"/>
      <c r="PBP118" s="100"/>
      <c r="PBQ118" s="100"/>
      <c r="PBR118" s="101"/>
      <c r="PBS118" s="12"/>
      <c r="PBT118" s="12"/>
      <c r="PBU118" s="101"/>
      <c r="PBV118" s="101"/>
      <c r="PBW118" s="11"/>
      <c r="PBX118" s="11"/>
      <c r="PBY118" s="102"/>
      <c r="PBZ118" s="100"/>
      <c r="PCA118" s="103"/>
      <c r="PCB118" s="104"/>
      <c r="PCC118" s="99"/>
      <c r="PCD118" s="100"/>
      <c r="PCE118" s="100"/>
      <c r="PCF118" s="100"/>
      <c r="PCG118" s="100"/>
      <c r="PCH118" s="101"/>
      <c r="PCI118" s="12"/>
      <c r="PCJ118" s="12"/>
      <c r="PCK118" s="101"/>
      <c r="PCL118" s="101"/>
      <c r="PCM118" s="11"/>
      <c r="PCN118" s="11"/>
      <c r="PCO118" s="102"/>
      <c r="PCP118" s="100"/>
      <c r="PCQ118" s="103"/>
      <c r="PCR118" s="104"/>
      <c r="PCS118" s="99"/>
      <c r="PCT118" s="100"/>
      <c r="PCU118" s="100"/>
      <c r="PCV118" s="100"/>
      <c r="PCW118" s="100"/>
      <c r="PCX118" s="101"/>
      <c r="PCY118" s="12"/>
      <c r="PCZ118" s="12"/>
      <c r="PDA118" s="101"/>
      <c r="PDB118" s="101"/>
      <c r="PDC118" s="11"/>
      <c r="PDD118" s="11"/>
      <c r="PDE118" s="102"/>
      <c r="PDF118" s="100"/>
      <c r="PDG118" s="103"/>
      <c r="PDH118" s="104"/>
      <c r="PDI118" s="99"/>
      <c r="PDJ118" s="100"/>
      <c r="PDK118" s="100"/>
      <c r="PDL118" s="100"/>
      <c r="PDM118" s="100"/>
      <c r="PDN118" s="101"/>
      <c r="PDO118" s="12"/>
      <c r="PDP118" s="12"/>
      <c r="PDQ118" s="101"/>
      <c r="PDR118" s="101"/>
      <c r="PDS118" s="11"/>
      <c r="PDT118" s="11"/>
      <c r="PDU118" s="102"/>
      <c r="PDV118" s="100"/>
      <c r="PDW118" s="103"/>
      <c r="PDX118" s="104"/>
      <c r="PDY118" s="99"/>
      <c r="PDZ118" s="100"/>
      <c r="PEA118" s="100"/>
      <c r="PEB118" s="100"/>
      <c r="PEC118" s="100"/>
      <c r="PED118" s="101"/>
      <c r="PEE118" s="12"/>
      <c r="PEF118" s="12"/>
      <c r="PEG118" s="101"/>
      <c r="PEH118" s="101"/>
      <c r="PEI118" s="11"/>
      <c r="PEJ118" s="11"/>
      <c r="PEK118" s="102"/>
      <c r="PEL118" s="100"/>
      <c r="PEM118" s="103"/>
      <c r="PEN118" s="104"/>
      <c r="PEO118" s="99"/>
      <c r="PEP118" s="100"/>
      <c r="PEQ118" s="100"/>
      <c r="PER118" s="100"/>
      <c r="PES118" s="100"/>
      <c r="PET118" s="101"/>
      <c r="PEU118" s="12"/>
      <c r="PEV118" s="12"/>
      <c r="PEW118" s="101"/>
      <c r="PEX118" s="101"/>
      <c r="PEY118" s="11"/>
      <c r="PEZ118" s="11"/>
      <c r="PFA118" s="102"/>
      <c r="PFB118" s="100"/>
      <c r="PFC118" s="103"/>
      <c r="PFD118" s="104"/>
      <c r="PFE118" s="99"/>
      <c r="PFF118" s="100"/>
      <c r="PFG118" s="100"/>
      <c r="PFH118" s="100"/>
      <c r="PFI118" s="100"/>
      <c r="PFJ118" s="101"/>
      <c r="PFK118" s="12"/>
      <c r="PFL118" s="12"/>
      <c r="PFM118" s="101"/>
      <c r="PFN118" s="101"/>
      <c r="PFO118" s="11"/>
      <c r="PFP118" s="11"/>
      <c r="PFQ118" s="102"/>
      <c r="PFR118" s="100"/>
      <c r="PFS118" s="103"/>
      <c r="PFT118" s="104"/>
      <c r="PFU118" s="99"/>
      <c r="PFV118" s="100"/>
      <c r="PFW118" s="100"/>
      <c r="PFX118" s="100"/>
      <c r="PFY118" s="100"/>
      <c r="PFZ118" s="101"/>
      <c r="PGA118" s="12"/>
      <c r="PGB118" s="12"/>
      <c r="PGC118" s="101"/>
      <c r="PGD118" s="101"/>
      <c r="PGE118" s="11"/>
      <c r="PGF118" s="11"/>
      <c r="PGG118" s="102"/>
      <c r="PGH118" s="100"/>
      <c r="PGI118" s="103"/>
      <c r="PGJ118" s="104"/>
      <c r="PGK118" s="99"/>
      <c r="PGL118" s="100"/>
      <c r="PGM118" s="100"/>
      <c r="PGN118" s="100"/>
      <c r="PGO118" s="100"/>
      <c r="PGP118" s="101"/>
      <c r="PGQ118" s="12"/>
      <c r="PGR118" s="12"/>
      <c r="PGS118" s="101"/>
      <c r="PGT118" s="101"/>
      <c r="PGU118" s="11"/>
      <c r="PGV118" s="11"/>
      <c r="PGW118" s="102"/>
      <c r="PGX118" s="100"/>
      <c r="PGY118" s="103"/>
      <c r="PGZ118" s="104"/>
      <c r="PHA118" s="99"/>
      <c r="PHB118" s="100"/>
      <c r="PHC118" s="100"/>
      <c r="PHD118" s="100"/>
      <c r="PHE118" s="100"/>
      <c r="PHF118" s="101"/>
      <c r="PHG118" s="12"/>
      <c r="PHH118" s="12"/>
      <c r="PHI118" s="101"/>
      <c r="PHJ118" s="101"/>
      <c r="PHK118" s="11"/>
      <c r="PHL118" s="11"/>
      <c r="PHM118" s="102"/>
      <c r="PHN118" s="100"/>
      <c r="PHO118" s="103"/>
      <c r="PHP118" s="104"/>
      <c r="PHQ118" s="99"/>
      <c r="PHR118" s="100"/>
      <c r="PHS118" s="100"/>
      <c r="PHT118" s="100"/>
      <c r="PHU118" s="100"/>
      <c r="PHV118" s="101"/>
      <c r="PHW118" s="12"/>
      <c r="PHX118" s="12"/>
      <c r="PHY118" s="101"/>
      <c r="PHZ118" s="101"/>
      <c r="PIA118" s="11"/>
      <c r="PIB118" s="11"/>
      <c r="PIC118" s="102"/>
      <c r="PID118" s="100"/>
      <c r="PIE118" s="103"/>
      <c r="PIF118" s="104"/>
      <c r="PIG118" s="99"/>
      <c r="PIH118" s="100"/>
      <c r="PII118" s="100"/>
      <c r="PIJ118" s="100"/>
      <c r="PIK118" s="100"/>
      <c r="PIL118" s="101"/>
      <c r="PIM118" s="12"/>
      <c r="PIN118" s="12"/>
      <c r="PIO118" s="101"/>
      <c r="PIP118" s="101"/>
      <c r="PIQ118" s="11"/>
      <c r="PIR118" s="11"/>
      <c r="PIS118" s="102"/>
      <c r="PIT118" s="100"/>
      <c r="PIU118" s="103"/>
      <c r="PIV118" s="104"/>
      <c r="PIW118" s="99"/>
      <c r="PIX118" s="100"/>
      <c r="PIY118" s="100"/>
      <c r="PIZ118" s="100"/>
      <c r="PJA118" s="100"/>
      <c r="PJB118" s="101"/>
      <c r="PJC118" s="12"/>
      <c r="PJD118" s="12"/>
      <c r="PJE118" s="101"/>
      <c r="PJF118" s="101"/>
      <c r="PJG118" s="11"/>
      <c r="PJH118" s="11"/>
      <c r="PJI118" s="102"/>
      <c r="PJJ118" s="100"/>
      <c r="PJK118" s="103"/>
      <c r="PJL118" s="104"/>
      <c r="PJM118" s="99"/>
      <c r="PJN118" s="100"/>
      <c r="PJO118" s="100"/>
      <c r="PJP118" s="100"/>
      <c r="PJQ118" s="100"/>
      <c r="PJR118" s="101"/>
      <c r="PJS118" s="12"/>
      <c r="PJT118" s="12"/>
      <c r="PJU118" s="101"/>
      <c r="PJV118" s="101"/>
      <c r="PJW118" s="11"/>
      <c r="PJX118" s="11"/>
      <c r="PJY118" s="102"/>
      <c r="PJZ118" s="100"/>
      <c r="PKA118" s="103"/>
      <c r="PKB118" s="104"/>
      <c r="PKC118" s="99"/>
      <c r="PKD118" s="100"/>
      <c r="PKE118" s="100"/>
      <c r="PKF118" s="100"/>
      <c r="PKG118" s="100"/>
      <c r="PKH118" s="101"/>
      <c r="PKI118" s="12"/>
      <c r="PKJ118" s="12"/>
      <c r="PKK118" s="101"/>
      <c r="PKL118" s="101"/>
      <c r="PKM118" s="11"/>
      <c r="PKN118" s="11"/>
      <c r="PKO118" s="102"/>
      <c r="PKP118" s="100"/>
      <c r="PKQ118" s="103"/>
      <c r="PKR118" s="104"/>
      <c r="PKS118" s="99"/>
      <c r="PKT118" s="100"/>
      <c r="PKU118" s="100"/>
      <c r="PKV118" s="100"/>
      <c r="PKW118" s="100"/>
      <c r="PKX118" s="101"/>
      <c r="PKY118" s="12"/>
      <c r="PKZ118" s="12"/>
      <c r="PLA118" s="101"/>
      <c r="PLB118" s="101"/>
      <c r="PLC118" s="11"/>
      <c r="PLD118" s="11"/>
      <c r="PLE118" s="102"/>
      <c r="PLF118" s="100"/>
      <c r="PLG118" s="103"/>
      <c r="PLH118" s="104"/>
      <c r="PLI118" s="99"/>
      <c r="PLJ118" s="100"/>
      <c r="PLK118" s="100"/>
      <c r="PLL118" s="100"/>
      <c r="PLM118" s="100"/>
      <c r="PLN118" s="101"/>
      <c r="PLO118" s="12"/>
      <c r="PLP118" s="12"/>
      <c r="PLQ118" s="101"/>
      <c r="PLR118" s="101"/>
      <c r="PLS118" s="11"/>
      <c r="PLT118" s="11"/>
      <c r="PLU118" s="102"/>
      <c r="PLV118" s="100"/>
      <c r="PLW118" s="103"/>
      <c r="PLX118" s="104"/>
      <c r="PLY118" s="99"/>
      <c r="PLZ118" s="100"/>
      <c r="PMA118" s="100"/>
      <c r="PMB118" s="100"/>
      <c r="PMC118" s="100"/>
      <c r="PMD118" s="101"/>
      <c r="PME118" s="12"/>
      <c r="PMF118" s="12"/>
      <c r="PMG118" s="101"/>
      <c r="PMH118" s="101"/>
      <c r="PMI118" s="11"/>
      <c r="PMJ118" s="11"/>
      <c r="PMK118" s="102"/>
      <c r="PML118" s="100"/>
      <c r="PMM118" s="103"/>
      <c r="PMN118" s="104"/>
      <c r="PMO118" s="99"/>
      <c r="PMP118" s="100"/>
      <c r="PMQ118" s="100"/>
      <c r="PMR118" s="100"/>
      <c r="PMS118" s="100"/>
      <c r="PMT118" s="101"/>
      <c r="PMU118" s="12"/>
      <c r="PMV118" s="12"/>
      <c r="PMW118" s="101"/>
      <c r="PMX118" s="101"/>
      <c r="PMY118" s="11"/>
      <c r="PMZ118" s="11"/>
      <c r="PNA118" s="102"/>
      <c r="PNB118" s="100"/>
      <c r="PNC118" s="103"/>
      <c r="PND118" s="104"/>
      <c r="PNE118" s="99"/>
      <c r="PNF118" s="100"/>
      <c r="PNG118" s="100"/>
      <c r="PNH118" s="100"/>
      <c r="PNI118" s="100"/>
      <c r="PNJ118" s="101"/>
      <c r="PNK118" s="12"/>
      <c r="PNL118" s="12"/>
      <c r="PNM118" s="101"/>
      <c r="PNN118" s="101"/>
      <c r="PNO118" s="11"/>
      <c r="PNP118" s="11"/>
      <c r="PNQ118" s="102"/>
      <c r="PNR118" s="100"/>
      <c r="PNS118" s="103"/>
      <c r="PNT118" s="104"/>
      <c r="PNU118" s="99"/>
      <c r="PNV118" s="100"/>
      <c r="PNW118" s="100"/>
      <c r="PNX118" s="100"/>
      <c r="PNY118" s="100"/>
      <c r="PNZ118" s="101"/>
      <c r="POA118" s="12"/>
      <c r="POB118" s="12"/>
      <c r="POC118" s="101"/>
      <c r="POD118" s="101"/>
      <c r="POE118" s="11"/>
      <c r="POF118" s="11"/>
      <c r="POG118" s="102"/>
      <c r="POH118" s="100"/>
      <c r="POI118" s="103"/>
      <c r="POJ118" s="104"/>
      <c r="POK118" s="99"/>
      <c r="POL118" s="100"/>
      <c r="POM118" s="100"/>
      <c r="PON118" s="100"/>
      <c r="POO118" s="100"/>
      <c r="POP118" s="101"/>
      <c r="POQ118" s="12"/>
      <c r="POR118" s="12"/>
      <c r="POS118" s="101"/>
      <c r="POT118" s="101"/>
      <c r="POU118" s="11"/>
      <c r="POV118" s="11"/>
      <c r="POW118" s="102"/>
      <c r="POX118" s="100"/>
      <c r="POY118" s="103"/>
      <c r="POZ118" s="104"/>
      <c r="PPA118" s="99"/>
      <c r="PPB118" s="100"/>
      <c r="PPC118" s="100"/>
      <c r="PPD118" s="100"/>
      <c r="PPE118" s="100"/>
      <c r="PPF118" s="101"/>
      <c r="PPG118" s="12"/>
      <c r="PPH118" s="12"/>
      <c r="PPI118" s="101"/>
      <c r="PPJ118" s="101"/>
      <c r="PPK118" s="11"/>
      <c r="PPL118" s="11"/>
      <c r="PPM118" s="102"/>
      <c r="PPN118" s="100"/>
      <c r="PPO118" s="103"/>
      <c r="PPP118" s="104"/>
      <c r="PPQ118" s="99"/>
      <c r="PPR118" s="100"/>
      <c r="PPS118" s="100"/>
      <c r="PPT118" s="100"/>
      <c r="PPU118" s="100"/>
      <c r="PPV118" s="101"/>
      <c r="PPW118" s="12"/>
      <c r="PPX118" s="12"/>
      <c r="PPY118" s="101"/>
      <c r="PPZ118" s="101"/>
      <c r="PQA118" s="11"/>
      <c r="PQB118" s="11"/>
      <c r="PQC118" s="102"/>
      <c r="PQD118" s="100"/>
      <c r="PQE118" s="103"/>
      <c r="PQF118" s="104"/>
      <c r="PQG118" s="99"/>
      <c r="PQH118" s="100"/>
      <c r="PQI118" s="100"/>
      <c r="PQJ118" s="100"/>
      <c r="PQK118" s="100"/>
      <c r="PQL118" s="101"/>
      <c r="PQM118" s="12"/>
      <c r="PQN118" s="12"/>
      <c r="PQO118" s="101"/>
      <c r="PQP118" s="101"/>
      <c r="PQQ118" s="11"/>
      <c r="PQR118" s="11"/>
      <c r="PQS118" s="102"/>
      <c r="PQT118" s="100"/>
      <c r="PQU118" s="103"/>
      <c r="PQV118" s="104"/>
      <c r="PQW118" s="99"/>
      <c r="PQX118" s="100"/>
      <c r="PQY118" s="100"/>
      <c r="PQZ118" s="100"/>
      <c r="PRA118" s="100"/>
      <c r="PRB118" s="101"/>
      <c r="PRC118" s="12"/>
      <c r="PRD118" s="12"/>
      <c r="PRE118" s="101"/>
      <c r="PRF118" s="101"/>
      <c r="PRG118" s="11"/>
      <c r="PRH118" s="11"/>
      <c r="PRI118" s="102"/>
      <c r="PRJ118" s="100"/>
      <c r="PRK118" s="103"/>
      <c r="PRL118" s="104"/>
      <c r="PRM118" s="99"/>
      <c r="PRN118" s="100"/>
      <c r="PRO118" s="100"/>
      <c r="PRP118" s="100"/>
      <c r="PRQ118" s="100"/>
      <c r="PRR118" s="101"/>
      <c r="PRS118" s="12"/>
      <c r="PRT118" s="12"/>
      <c r="PRU118" s="101"/>
      <c r="PRV118" s="101"/>
      <c r="PRW118" s="11"/>
      <c r="PRX118" s="11"/>
      <c r="PRY118" s="102"/>
      <c r="PRZ118" s="100"/>
      <c r="PSA118" s="103"/>
      <c r="PSB118" s="104"/>
      <c r="PSC118" s="99"/>
      <c r="PSD118" s="100"/>
      <c r="PSE118" s="100"/>
      <c r="PSF118" s="100"/>
      <c r="PSG118" s="100"/>
      <c r="PSH118" s="101"/>
      <c r="PSI118" s="12"/>
      <c r="PSJ118" s="12"/>
      <c r="PSK118" s="101"/>
      <c r="PSL118" s="101"/>
      <c r="PSM118" s="11"/>
      <c r="PSN118" s="11"/>
      <c r="PSO118" s="102"/>
      <c r="PSP118" s="100"/>
      <c r="PSQ118" s="103"/>
      <c r="PSR118" s="104"/>
      <c r="PSS118" s="99"/>
      <c r="PST118" s="100"/>
      <c r="PSU118" s="100"/>
      <c r="PSV118" s="100"/>
      <c r="PSW118" s="100"/>
      <c r="PSX118" s="101"/>
      <c r="PSY118" s="12"/>
      <c r="PSZ118" s="12"/>
      <c r="PTA118" s="101"/>
      <c r="PTB118" s="101"/>
      <c r="PTC118" s="11"/>
      <c r="PTD118" s="11"/>
      <c r="PTE118" s="102"/>
      <c r="PTF118" s="100"/>
      <c r="PTG118" s="103"/>
      <c r="PTH118" s="104"/>
      <c r="PTI118" s="99"/>
      <c r="PTJ118" s="100"/>
      <c r="PTK118" s="100"/>
      <c r="PTL118" s="100"/>
      <c r="PTM118" s="100"/>
      <c r="PTN118" s="101"/>
      <c r="PTO118" s="12"/>
      <c r="PTP118" s="12"/>
      <c r="PTQ118" s="101"/>
      <c r="PTR118" s="101"/>
      <c r="PTS118" s="11"/>
      <c r="PTT118" s="11"/>
      <c r="PTU118" s="102"/>
      <c r="PTV118" s="100"/>
      <c r="PTW118" s="103"/>
      <c r="PTX118" s="104"/>
      <c r="PTY118" s="99"/>
      <c r="PTZ118" s="100"/>
      <c r="PUA118" s="100"/>
      <c r="PUB118" s="100"/>
      <c r="PUC118" s="100"/>
      <c r="PUD118" s="101"/>
      <c r="PUE118" s="12"/>
      <c r="PUF118" s="12"/>
      <c r="PUG118" s="101"/>
      <c r="PUH118" s="101"/>
      <c r="PUI118" s="11"/>
      <c r="PUJ118" s="11"/>
      <c r="PUK118" s="102"/>
      <c r="PUL118" s="100"/>
      <c r="PUM118" s="103"/>
      <c r="PUN118" s="104"/>
      <c r="PUO118" s="99"/>
      <c r="PUP118" s="100"/>
      <c r="PUQ118" s="100"/>
      <c r="PUR118" s="100"/>
      <c r="PUS118" s="100"/>
      <c r="PUT118" s="101"/>
      <c r="PUU118" s="12"/>
      <c r="PUV118" s="12"/>
      <c r="PUW118" s="101"/>
      <c r="PUX118" s="101"/>
      <c r="PUY118" s="11"/>
      <c r="PUZ118" s="11"/>
      <c r="PVA118" s="102"/>
      <c r="PVB118" s="100"/>
      <c r="PVC118" s="103"/>
      <c r="PVD118" s="104"/>
      <c r="PVE118" s="99"/>
      <c r="PVF118" s="100"/>
      <c r="PVG118" s="100"/>
      <c r="PVH118" s="100"/>
      <c r="PVI118" s="100"/>
      <c r="PVJ118" s="101"/>
      <c r="PVK118" s="12"/>
      <c r="PVL118" s="12"/>
      <c r="PVM118" s="101"/>
      <c r="PVN118" s="101"/>
      <c r="PVO118" s="11"/>
      <c r="PVP118" s="11"/>
      <c r="PVQ118" s="102"/>
      <c r="PVR118" s="100"/>
      <c r="PVS118" s="103"/>
      <c r="PVT118" s="104"/>
      <c r="PVU118" s="99"/>
      <c r="PVV118" s="100"/>
      <c r="PVW118" s="100"/>
      <c r="PVX118" s="100"/>
      <c r="PVY118" s="100"/>
      <c r="PVZ118" s="101"/>
      <c r="PWA118" s="12"/>
      <c r="PWB118" s="12"/>
      <c r="PWC118" s="101"/>
      <c r="PWD118" s="101"/>
      <c r="PWE118" s="11"/>
      <c r="PWF118" s="11"/>
      <c r="PWG118" s="102"/>
      <c r="PWH118" s="100"/>
      <c r="PWI118" s="103"/>
      <c r="PWJ118" s="104"/>
      <c r="PWK118" s="99"/>
      <c r="PWL118" s="100"/>
      <c r="PWM118" s="100"/>
      <c r="PWN118" s="100"/>
      <c r="PWO118" s="100"/>
      <c r="PWP118" s="101"/>
      <c r="PWQ118" s="12"/>
      <c r="PWR118" s="12"/>
      <c r="PWS118" s="101"/>
      <c r="PWT118" s="101"/>
      <c r="PWU118" s="11"/>
      <c r="PWV118" s="11"/>
      <c r="PWW118" s="102"/>
      <c r="PWX118" s="100"/>
      <c r="PWY118" s="103"/>
      <c r="PWZ118" s="104"/>
      <c r="PXA118" s="99"/>
      <c r="PXB118" s="100"/>
      <c r="PXC118" s="100"/>
      <c r="PXD118" s="100"/>
      <c r="PXE118" s="100"/>
      <c r="PXF118" s="101"/>
      <c r="PXG118" s="12"/>
      <c r="PXH118" s="12"/>
      <c r="PXI118" s="101"/>
      <c r="PXJ118" s="101"/>
      <c r="PXK118" s="11"/>
      <c r="PXL118" s="11"/>
      <c r="PXM118" s="102"/>
      <c r="PXN118" s="100"/>
      <c r="PXO118" s="103"/>
      <c r="PXP118" s="104"/>
      <c r="PXQ118" s="99"/>
      <c r="PXR118" s="100"/>
      <c r="PXS118" s="100"/>
      <c r="PXT118" s="100"/>
      <c r="PXU118" s="100"/>
      <c r="PXV118" s="101"/>
      <c r="PXW118" s="12"/>
      <c r="PXX118" s="12"/>
      <c r="PXY118" s="101"/>
      <c r="PXZ118" s="101"/>
      <c r="PYA118" s="11"/>
      <c r="PYB118" s="11"/>
      <c r="PYC118" s="102"/>
      <c r="PYD118" s="100"/>
      <c r="PYE118" s="103"/>
      <c r="PYF118" s="104"/>
      <c r="PYG118" s="99"/>
      <c r="PYH118" s="100"/>
      <c r="PYI118" s="100"/>
      <c r="PYJ118" s="100"/>
      <c r="PYK118" s="100"/>
      <c r="PYL118" s="101"/>
      <c r="PYM118" s="12"/>
      <c r="PYN118" s="12"/>
      <c r="PYO118" s="101"/>
      <c r="PYP118" s="101"/>
      <c r="PYQ118" s="11"/>
      <c r="PYR118" s="11"/>
      <c r="PYS118" s="102"/>
      <c r="PYT118" s="100"/>
      <c r="PYU118" s="103"/>
      <c r="PYV118" s="104"/>
      <c r="PYW118" s="99"/>
      <c r="PYX118" s="100"/>
      <c r="PYY118" s="100"/>
      <c r="PYZ118" s="100"/>
      <c r="PZA118" s="100"/>
      <c r="PZB118" s="101"/>
      <c r="PZC118" s="12"/>
      <c r="PZD118" s="12"/>
      <c r="PZE118" s="101"/>
      <c r="PZF118" s="101"/>
      <c r="PZG118" s="11"/>
      <c r="PZH118" s="11"/>
      <c r="PZI118" s="102"/>
      <c r="PZJ118" s="100"/>
      <c r="PZK118" s="103"/>
      <c r="PZL118" s="104"/>
      <c r="PZM118" s="99"/>
      <c r="PZN118" s="100"/>
      <c r="PZO118" s="100"/>
      <c r="PZP118" s="100"/>
      <c r="PZQ118" s="100"/>
      <c r="PZR118" s="101"/>
      <c r="PZS118" s="12"/>
      <c r="PZT118" s="12"/>
      <c r="PZU118" s="101"/>
      <c r="PZV118" s="101"/>
      <c r="PZW118" s="11"/>
      <c r="PZX118" s="11"/>
      <c r="PZY118" s="102"/>
      <c r="PZZ118" s="100"/>
      <c r="QAA118" s="103"/>
      <c r="QAB118" s="104"/>
      <c r="QAC118" s="99"/>
      <c r="QAD118" s="100"/>
      <c r="QAE118" s="100"/>
      <c r="QAF118" s="100"/>
      <c r="QAG118" s="100"/>
      <c r="QAH118" s="101"/>
      <c r="QAI118" s="12"/>
      <c r="QAJ118" s="12"/>
      <c r="QAK118" s="101"/>
      <c r="QAL118" s="101"/>
      <c r="QAM118" s="11"/>
      <c r="QAN118" s="11"/>
      <c r="QAO118" s="102"/>
      <c r="QAP118" s="100"/>
      <c r="QAQ118" s="103"/>
      <c r="QAR118" s="104"/>
      <c r="QAS118" s="99"/>
      <c r="QAT118" s="100"/>
      <c r="QAU118" s="100"/>
      <c r="QAV118" s="100"/>
      <c r="QAW118" s="100"/>
      <c r="QAX118" s="101"/>
      <c r="QAY118" s="12"/>
      <c r="QAZ118" s="12"/>
      <c r="QBA118" s="101"/>
      <c r="QBB118" s="101"/>
      <c r="QBC118" s="11"/>
      <c r="QBD118" s="11"/>
      <c r="QBE118" s="102"/>
      <c r="QBF118" s="100"/>
      <c r="QBG118" s="103"/>
      <c r="QBH118" s="104"/>
      <c r="QBI118" s="99"/>
      <c r="QBJ118" s="100"/>
      <c r="QBK118" s="100"/>
      <c r="QBL118" s="100"/>
      <c r="QBM118" s="100"/>
      <c r="QBN118" s="101"/>
      <c r="QBO118" s="12"/>
      <c r="QBP118" s="12"/>
      <c r="QBQ118" s="101"/>
      <c r="QBR118" s="101"/>
      <c r="QBS118" s="11"/>
      <c r="QBT118" s="11"/>
      <c r="QBU118" s="102"/>
      <c r="QBV118" s="100"/>
      <c r="QBW118" s="103"/>
      <c r="QBX118" s="104"/>
      <c r="QBY118" s="99"/>
      <c r="QBZ118" s="100"/>
      <c r="QCA118" s="100"/>
      <c r="QCB118" s="100"/>
      <c r="QCC118" s="100"/>
      <c r="QCD118" s="101"/>
      <c r="QCE118" s="12"/>
      <c r="QCF118" s="12"/>
      <c r="QCG118" s="101"/>
      <c r="QCH118" s="101"/>
      <c r="QCI118" s="11"/>
      <c r="QCJ118" s="11"/>
      <c r="QCK118" s="102"/>
      <c r="QCL118" s="100"/>
      <c r="QCM118" s="103"/>
      <c r="QCN118" s="104"/>
      <c r="QCO118" s="99"/>
      <c r="QCP118" s="100"/>
      <c r="QCQ118" s="100"/>
      <c r="QCR118" s="100"/>
      <c r="QCS118" s="100"/>
      <c r="QCT118" s="101"/>
      <c r="QCU118" s="12"/>
      <c r="QCV118" s="12"/>
      <c r="QCW118" s="101"/>
      <c r="QCX118" s="101"/>
      <c r="QCY118" s="11"/>
      <c r="QCZ118" s="11"/>
      <c r="QDA118" s="102"/>
      <c r="QDB118" s="100"/>
      <c r="QDC118" s="103"/>
      <c r="QDD118" s="104"/>
      <c r="QDE118" s="99"/>
      <c r="QDF118" s="100"/>
      <c r="QDG118" s="100"/>
      <c r="QDH118" s="100"/>
      <c r="QDI118" s="100"/>
      <c r="QDJ118" s="101"/>
      <c r="QDK118" s="12"/>
      <c r="QDL118" s="12"/>
      <c r="QDM118" s="101"/>
      <c r="QDN118" s="101"/>
      <c r="QDO118" s="11"/>
      <c r="QDP118" s="11"/>
      <c r="QDQ118" s="102"/>
      <c r="QDR118" s="100"/>
      <c r="QDS118" s="103"/>
      <c r="QDT118" s="104"/>
      <c r="QDU118" s="99"/>
      <c r="QDV118" s="100"/>
      <c r="QDW118" s="100"/>
      <c r="QDX118" s="100"/>
      <c r="QDY118" s="100"/>
      <c r="QDZ118" s="101"/>
      <c r="QEA118" s="12"/>
      <c r="QEB118" s="12"/>
      <c r="QEC118" s="101"/>
      <c r="QED118" s="101"/>
      <c r="QEE118" s="11"/>
      <c r="QEF118" s="11"/>
      <c r="QEG118" s="102"/>
      <c r="QEH118" s="100"/>
      <c r="QEI118" s="103"/>
      <c r="QEJ118" s="104"/>
      <c r="QEK118" s="99"/>
      <c r="QEL118" s="100"/>
      <c r="QEM118" s="100"/>
      <c r="QEN118" s="100"/>
      <c r="QEO118" s="100"/>
      <c r="QEP118" s="101"/>
      <c r="QEQ118" s="12"/>
      <c r="QER118" s="12"/>
      <c r="QES118" s="101"/>
      <c r="QET118" s="101"/>
      <c r="QEU118" s="11"/>
      <c r="QEV118" s="11"/>
      <c r="QEW118" s="102"/>
      <c r="QEX118" s="100"/>
      <c r="QEY118" s="103"/>
      <c r="QEZ118" s="104"/>
      <c r="QFA118" s="99"/>
      <c r="QFB118" s="100"/>
      <c r="QFC118" s="100"/>
      <c r="QFD118" s="100"/>
      <c r="QFE118" s="100"/>
      <c r="QFF118" s="101"/>
      <c r="QFG118" s="12"/>
      <c r="QFH118" s="12"/>
      <c r="QFI118" s="101"/>
      <c r="QFJ118" s="101"/>
      <c r="QFK118" s="11"/>
      <c r="QFL118" s="11"/>
      <c r="QFM118" s="102"/>
      <c r="QFN118" s="100"/>
      <c r="QFO118" s="103"/>
      <c r="QFP118" s="104"/>
      <c r="QFQ118" s="99"/>
      <c r="QFR118" s="100"/>
      <c r="QFS118" s="100"/>
      <c r="QFT118" s="100"/>
      <c r="QFU118" s="100"/>
      <c r="QFV118" s="101"/>
      <c r="QFW118" s="12"/>
      <c r="QFX118" s="12"/>
      <c r="QFY118" s="101"/>
      <c r="QFZ118" s="101"/>
      <c r="QGA118" s="11"/>
      <c r="QGB118" s="11"/>
      <c r="QGC118" s="102"/>
      <c r="QGD118" s="100"/>
      <c r="QGE118" s="103"/>
      <c r="QGF118" s="104"/>
      <c r="QGG118" s="99"/>
      <c r="QGH118" s="100"/>
      <c r="QGI118" s="100"/>
      <c r="QGJ118" s="100"/>
      <c r="QGK118" s="100"/>
      <c r="QGL118" s="101"/>
      <c r="QGM118" s="12"/>
      <c r="QGN118" s="12"/>
      <c r="QGO118" s="101"/>
      <c r="QGP118" s="101"/>
      <c r="QGQ118" s="11"/>
      <c r="QGR118" s="11"/>
      <c r="QGS118" s="102"/>
      <c r="QGT118" s="100"/>
      <c r="QGU118" s="103"/>
      <c r="QGV118" s="104"/>
      <c r="QGW118" s="99"/>
      <c r="QGX118" s="100"/>
      <c r="QGY118" s="100"/>
      <c r="QGZ118" s="100"/>
      <c r="QHA118" s="100"/>
      <c r="QHB118" s="101"/>
      <c r="QHC118" s="12"/>
      <c r="QHD118" s="12"/>
      <c r="QHE118" s="101"/>
      <c r="QHF118" s="101"/>
      <c r="QHG118" s="11"/>
      <c r="QHH118" s="11"/>
      <c r="QHI118" s="102"/>
      <c r="QHJ118" s="100"/>
      <c r="QHK118" s="103"/>
      <c r="QHL118" s="104"/>
      <c r="QHM118" s="99"/>
      <c r="QHN118" s="100"/>
      <c r="QHO118" s="100"/>
      <c r="QHP118" s="100"/>
      <c r="QHQ118" s="100"/>
      <c r="QHR118" s="101"/>
      <c r="QHS118" s="12"/>
      <c r="QHT118" s="12"/>
      <c r="QHU118" s="101"/>
      <c r="QHV118" s="101"/>
      <c r="QHW118" s="11"/>
      <c r="QHX118" s="11"/>
      <c r="QHY118" s="102"/>
      <c r="QHZ118" s="100"/>
      <c r="QIA118" s="103"/>
      <c r="QIB118" s="104"/>
      <c r="QIC118" s="99"/>
      <c r="QID118" s="100"/>
      <c r="QIE118" s="100"/>
      <c r="QIF118" s="100"/>
      <c r="QIG118" s="100"/>
      <c r="QIH118" s="101"/>
      <c r="QII118" s="12"/>
      <c r="QIJ118" s="12"/>
      <c r="QIK118" s="101"/>
      <c r="QIL118" s="101"/>
      <c r="QIM118" s="11"/>
      <c r="QIN118" s="11"/>
      <c r="QIO118" s="102"/>
      <c r="QIP118" s="100"/>
      <c r="QIQ118" s="103"/>
      <c r="QIR118" s="104"/>
      <c r="QIS118" s="99"/>
      <c r="QIT118" s="100"/>
      <c r="QIU118" s="100"/>
      <c r="QIV118" s="100"/>
      <c r="QIW118" s="100"/>
      <c r="QIX118" s="101"/>
      <c r="QIY118" s="12"/>
      <c r="QIZ118" s="12"/>
      <c r="QJA118" s="101"/>
      <c r="QJB118" s="101"/>
      <c r="QJC118" s="11"/>
      <c r="QJD118" s="11"/>
      <c r="QJE118" s="102"/>
      <c r="QJF118" s="100"/>
      <c r="QJG118" s="103"/>
      <c r="QJH118" s="104"/>
      <c r="QJI118" s="99"/>
      <c r="QJJ118" s="100"/>
      <c r="QJK118" s="100"/>
      <c r="QJL118" s="100"/>
      <c r="QJM118" s="100"/>
      <c r="QJN118" s="101"/>
      <c r="QJO118" s="12"/>
      <c r="QJP118" s="12"/>
      <c r="QJQ118" s="101"/>
      <c r="QJR118" s="101"/>
      <c r="QJS118" s="11"/>
      <c r="QJT118" s="11"/>
      <c r="QJU118" s="102"/>
      <c r="QJV118" s="100"/>
      <c r="QJW118" s="103"/>
      <c r="QJX118" s="104"/>
      <c r="QJY118" s="99"/>
      <c r="QJZ118" s="100"/>
      <c r="QKA118" s="100"/>
      <c r="QKB118" s="100"/>
      <c r="QKC118" s="100"/>
      <c r="QKD118" s="101"/>
      <c r="QKE118" s="12"/>
      <c r="QKF118" s="12"/>
      <c r="QKG118" s="101"/>
      <c r="QKH118" s="101"/>
      <c r="QKI118" s="11"/>
      <c r="QKJ118" s="11"/>
      <c r="QKK118" s="102"/>
      <c r="QKL118" s="100"/>
      <c r="QKM118" s="103"/>
      <c r="QKN118" s="104"/>
      <c r="QKO118" s="99"/>
      <c r="QKP118" s="100"/>
      <c r="QKQ118" s="100"/>
      <c r="QKR118" s="100"/>
      <c r="QKS118" s="100"/>
      <c r="QKT118" s="101"/>
      <c r="QKU118" s="12"/>
      <c r="QKV118" s="12"/>
      <c r="QKW118" s="101"/>
      <c r="QKX118" s="101"/>
      <c r="QKY118" s="11"/>
      <c r="QKZ118" s="11"/>
      <c r="QLA118" s="102"/>
      <c r="QLB118" s="100"/>
      <c r="QLC118" s="103"/>
      <c r="QLD118" s="104"/>
      <c r="QLE118" s="99"/>
      <c r="QLF118" s="100"/>
      <c r="QLG118" s="100"/>
      <c r="QLH118" s="100"/>
      <c r="QLI118" s="100"/>
      <c r="QLJ118" s="101"/>
      <c r="QLK118" s="12"/>
      <c r="QLL118" s="12"/>
      <c r="QLM118" s="101"/>
      <c r="QLN118" s="101"/>
      <c r="QLO118" s="11"/>
      <c r="QLP118" s="11"/>
      <c r="QLQ118" s="102"/>
      <c r="QLR118" s="100"/>
      <c r="QLS118" s="103"/>
      <c r="QLT118" s="104"/>
      <c r="QLU118" s="99"/>
      <c r="QLV118" s="100"/>
      <c r="QLW118" s="100"/>
      <c r="QLX118" s="100"/>
      <c r="QLY118" s="100"/>
      <c r="QLZ118" s="101"/>
      <c r="QMA118" s="12"/>
      <c r="QMB118" s="12"/>
      <c r="QMC118" s="101"/>
      <c r="QMD118" s="101"/>
      <c r="QME118" s="11"/>
      <c r="QMF118" s="11"/>
      <c r="QMG118" s="102"/>
      <c r="QMH118" s="100"/>
      <c r="QMI118" s="103"/>
      <c r="QMJ118" s="104"/>
      <c r="QMK118" s="99"/>
      <c r="QML118" s="100"/>
      <c r="QMM118" s="100"/>
      <c r="QMN118" s="100"/>
      <c r="QMO118" s="100"/>
      <c r="QMP118" s="101"/>
      <c r="QMQ118" s="12"/>
      <c r="QMR118" s="12"/>
      <c r="QMS118" s="101"/>
      <c r="QMT118" s="101"/>
      <c r="QMU118" s="11"/>
      <c r="QMV118" s="11"/>
      <c r="QMW118" s="102"/>
      <c r="QMX118" s="100"/>
      <c r="QMY118" s="103"/>
      <c r="QMZ118" s="104"/>
      <c r="QNA118" s="99"/>
      <c r="QNB118" s="100"/>
      <c r="QNC118" s="100"/>
      <c r="QND118" s="100"/>
      <c r="QNE118" s="100"/>
      <c r="QNF118" s="101"/>
      <c r="QNG118" s="12"/>
      <c r="QNH118" s="12"/>
      <c r="QNI118" s="101"/>
      <c r="QNJ118" s="101"/>
      <c r="QNK118" s="11"/>
      <c r="QNL118" s="11"/>
      <c r="QNM118" s="102"/>
      <c r="QNN118" s="100"/>
      <c r="QNO118" s="103"/>
      <c r="QNP118" s="104"/>
      <c r="QNQ118" s="99"/>
      <c r="QNR118" s="100"/>
      <c r="QNS118" s="100"/>
      <c r="QNT118" s="100"/>
      <c r="QNU118" s="100"/>
      <c r="QNV118" s="101"/>
      <c r="QNW118" s="12"/>
      <c r="QNX118" s="12"/>
      <c r="QNY118" s="101"/>
      <c r="QNZ118" s="101"/>
      <c r="QOA118" s="11"/>
      <c r="QOB118" s="11"/>
      <c r="QOC118" s="102"/>
      <c r="QOD118" s="100"/>
      <c r="QOE118" s="103"/>
      <c r="QOF118" s="104"/>
      <c r="QOG118" s="99"/>
      <c r="QOH118" s="100"/>
      <c r="QOI118" s="100"/>
      <c r="QOJ118" s="100"/>
      <c r="QOK118" s="100"/>
      <c r="QOL118" s="101"/>
      <c r="QOM118" s="12"/>
      <c r="QON118" s="12"/>
      <c r="QOO118" s="101"/>
      <c r="QOP118" s="101"/>
      <c r="QOQ118" s="11"/>
      <c r="QOR118" s="11"/>
      <c r="QOS118" s="102"/>
      <c r="QOT118" s="100"/>
      <c r="QOU118" s="103"/>
      <c r="QOV118" s="104"/>
      <c r="QOW118" s="99"/>
      <c r="QOX118" s="100"/>
      <c r="QOY118" s="100"/>
      <c r="QOZ118" s="100"/>
      <c r="QPA118" s="100"/>
      <c r="QPB118" s="101"/>
      <c r="QPC118" s="12"/>
      <c r="QPD118" s="12"/>
      <c r="QPE118" s="101"/>
      <c r="QPF118" s="101"/>
      <c r="QPG118" s="11"/>
      <c r="QPH118" s="11"/>
      <c r="QPI118" s="102"/>
      <c r="QPJ118" s="100"/>
      <c r="QPK118" s="103"/>
      <c r="QPL118" s="104"/>
      <c r="QPM118" s="99"/>
      <c r="QPN118" s="100"/>
      <c r="QPO118" s="100"/>
      <c r="QPP118" s="100"/>
      <c r="QPQ118" s="100"/>
      <c r="QPR118" s="101"/>
      <c r="QPS118" s="12"/>
      <c r="QPT118" s="12"/>
      <c r="QPU118" s="101"/>
      <c r="QPV118" s="101"/>
      <c r="QPW118" s="11"/>
      <c r="QPX118" s="11"/>
      <c r="QPY118" s="102"/>
      <c r="QPZ118" s="100"/>
      <c r="QQA118" s="103"/>
      <c r="QQB118" s="104"/>
      <c r="QQC118" s="99"/>
      <c r="QQD118" s="100"/>
      <c r="QQE118" s="100"/>
      <c r="QQF118" s="100"/>
      <c r="QQG118" s="100"/>
      <c r="QQH118" s="101"/>
      <c r="QQI118" s="12"/>
      <c r="QQJ118" s="12"/>
      <c r="QQK118" s="101"/>
      <c r="QQL118" s="101"/>
      <c r="QQM118" s="11"/>
      <c r="QQN118" s="11"/>
      <c r="QQO118" s="102"/>
      <c r="QQP118" s="100"/>
      <c r="QQQ118" s="103"/>
      <c r="QQR118" s="104"/>
      <c r="QQS118" s="99"/>
      <c r="QQT118" s="100"/>
      <c r="QQU118" s="100"/>
      <c r="QQV118" s="100"/>
      <c r="QQW118" s="100"/>
      <c r="QQX118" s="101"/>
      <c r="QQY118" s="12"/>
      <c r="QQZ118" s="12"/>
      <c r="QRA118" s="101"/>
      <c r="QRB118" s="101"/>
      <c r="QRC118" s="11"/>
      <c r="QRD118" s="11"/>
      <c r="QRE118" s="102"/>
      <c r="QRF118" s="100"/>
      <c r="QRG118" s="103"/>
      <c r="QRH118" s="104"/>
      <c r="QRI118" s="99"/>
      <c r="QRJ118" s="100"/>
      <c r="QRK118" s="100"/>
      <c r="QRL118" s="100"/>
      <c r="QRM118" s="100"/>
      <c r="QRN118" s="101"/>
      <c r="QRO118" s="12"/>
      <c r="QRP118" s="12"/>
      <c r="QRQ118" s="101"/>
      <c r="QRR118" s="101"/>
      <c r="QRS118" s="11"/>
      <c r="QRT118" s="11"/>
      <c r="QRU118" s="102"/>
      <c r="QRV118" s="100"/>
      <c r="QRW118" s="103"/>
      <c r="QRX118" s="104"/>
      <c r="QRY118" s="99"/>
      <c r="QRZ118" s="100"/>
      <c r="QSA118" s="100"/>
      <c r="QSB118" s="100"/>
      <c r="QSC118" s="100"/>
      <c r="QSD118" s="101"/>
      <c r="QSE118" s="12"/>
      <c r="QSF118" s="12"/>
      <c r="QSG118" s="101"/>
      <c r="QSH118" s="101"/>
      <c r="QSI118" s="11"/>
      <c r="QSJ118" s="11"/>
      <c r="QSK118" s="102"/>
      <c r="QSL118" s="100"/>
      <c r="QSM118" s="103"/>
      <c r="QSN118" s="104"/>
      <c r="QSO118" s="99"/>
      <c r="QSP118" s="100"/>
      <c r="QSQ118" s="100"/>
      <c r="QSR118" s="100"/>
      <c r="QSS118" s="100"/>
      <c r="QST118" s="101"/>
      <c r="QSU118" s="12"/>
      <c r="QSV118" s="12"/>
      <c r="QSW118" s="101"/>
      <c r="QSX118" s="101"/>
      <c r="QSY118" s="11"/>
      <c r="QSZ118" s="11"/>
      <c r="QTA118" s="102"/>
      <c r="QTB118" s="100"/>
      <c r="QTC118" s="103"/>
      <c r="QTD118" s="104"/>
      <c r="QTE118" s="99"/>
      <c r="QTF118" s="100"/>
      <c r="QTG118" s="100"/>
      <c r="QTH118" s="100"/>
      <c r="QTI118" s="100"/>
      <c r="QTJ118" s="101"/>
      <c r="QTK118" s="12"/>
      <c r="QTL118" s="12"/>
      <c r="QTM118" s="101"/>
      <c r="QTN118" s="101"/>
      <c r="QTO118" s="11"/>
      <c r="QTP118" s="11"/>
      <c r="QTQ118" s="102"/>
      <c r="QTR118" s="100"/>
      <c r="QTS118" s="103"/>
      <c r="QTT118" s="104"/>
      <c r="QTU118" s="99"/>
      <c r="QTV118" s="100"/>
      <c r="QTW118" s="100"/>
      <c r="QTX118" s="100"/>
      <c r="QTY118" s="100"/>
      <c r="QTZ118" s="101"/>
      <c r="QUA118" s="12"/>
      <c r="QUB118" s="12"/>
      <c r="QUC118" s="101"/>
      <c r="QUD118" s="101"/>
      <c r="QUE118" s="11"/>
      <c r="QUF118" s="11"/>
      <c r="QUG118" s="102"/>
      <c r="QUH118" s="100"/>
      <c r="QUI118" s="103"/>
      <c r="QUJ118" s="104"/>
      <c r="QUK118" s="99"/>
      <c r="QUL118" s="100"/>
      <c r="QUM118" s="100"/>
      <c r="QUN118" s="100"/>
      <c r="QUO118" s="100"/>
      <c r="QUP118" s="101"/>
      <c r="QUQ118" s="12"/>
      <c r="QUR118" s="12"/>
      <c r="QUS118" s="101"/>
      <c r="QUT118" s="101"/>
      <c r="QUU118" s="11"/>
      <c r="QUV118" s="11"/>
      <c r="QUW118" s="102"/>
      <c r="QUX118" s="100"/>
      <c r="QUY118" s="103"/>
      <c r="QUZ118" s="104"/>
      <c r="QVA118" s="99"/>
      <c r="QVB118" s="100"/>
      <c r="QVC118" s="100"/>
      <c r="QVD118" s="100"/>
      <c r="QVE118" s="100"/>
      <c r="QVF118" s="101"/>
      <c r="QVG118" s="12"/>
      <c r="QVH118" s="12"/>
      <c r="QVI118" s="101"/>
      <c r="QVJ118" s="101"/>
      <c r="QVK118" s="11"/>
      <c r="QVL118" s="11"/>
      <c r="QVM118" s="102"/>
      <c r="QVN118" s="100"/>
      <c r="QVO118" s="103"/>
      <c r="QVP118" s="104"/>
      <c r="QVQ118" s="99"/>
      <c r="QVR118" s="100"/>
      <c r="QVS118" s="100"/>
      <c r="QVT118" s="100"/>
      <c r="QVU118" s="100"/>
      <c r="QVV118" s="101"/>
      <c r="QVW118" s="12"/>
      <c r="QVX118" s="12"/>
      <c r="QVY118" s="101"/>
      <c r="QVZ118" s="101"/>
      <c r="QWA118" s="11"/>
      <c r="QWB118" s="11"/>
      <c r="QWC118" s="102"/>
      <c r="QWD118" s="100"/>
      <c r="QWE118" s="103"/>
      <c r="QWF118" s="104"/>
      <c r="QWG118" s="99"/>
      <c r="QWH118" s="100"/>
      <c r="QWI118" s="100"/>
      <c r="QWJ118" s="100"/>
      <c r="QWK118" s="100"/>
      <c r="QWL118" s="101"/>
      <c r="QWM118" s="12"/>
      <c r="QWN118" s="12"/>
      <c r="QWO118" s="101"/>
      <c r="QWP118" s="101"/>
      <c r="QWQ118" s="11"/>
      <c r="QWR118" s="11"/>
      <c r="QWS118" s="102"/>
      <c r="QWT118" s="100"/>
      <c r="QWU118" s="103"/>
      <c r="QWV118" s="104"/>
      <c r="QWW118" s="99"/>
      <c r="QWX118" s="100"/>
      <c r="QWY118" s="100"/>
      <c r="QWZ118" s="100"/>
      <c r="QXA118" s="100"/>
      <c r="QXB118" s="101"/>
      <c r="QXC118" s="12"/>
      <c r="QXD118" s="12"/>
      <c r="QXE118" s="101"/>
      <c r="QXF118" s="101"/>
      <c r="QXG118" s="11"/>
      <c r="QXH118" s="11"/>
      <c r="QXI118" s="102"/>
      <c r="QXJ118" s="100"/>
      <c r="QXK118" s="103"/>
      <c r="QXL118" s="104"/>
      <c r="QXM118" s="99"/>
      <c r="QXN118" s="100"/>
      <c r="QXO118" s="100"/>
      <c r="QXP118" s="100"/>
      <c r="QXQ118" s="100"/>
      <c r="QXR118" s="101"/>
      <c r="QXS118" s="12"/>
      <c r="QXT118" s="12"/>
      <c r="QXU118" s="101"/>
      <c r="QXV118" s="101"/>
      <c r="QXW118" s="11"/>
      <c r="QXX118" s="11"/>
      <c r="QXY118" s="102"/>
      <c r="QXZ118" s="100"/>
      <c r="QYA118" s="103"/>
      <c r="QYB118" s="104"/>
      <c r="QYC118" s="99"/>
      <c r="QYD118" s="100"/>
      <c r="QYE118" s="100"/>
      <c r="QYF118" s="100"/>
      <c r="QYG118" s="100"/>
      <c r="QYH118" s="101"/>
      <c r="QYI118" s="12"/>
      <c r="QYJ118" s="12"/>
      <c r="QYK118" s="101"/>
      <c r="QYL118" s="101"/>
      <c r="QYM118" s="11"/>
      <c r="QYN118" s="11"/>
      <c r="QYO118" s="102"/>
      <c r="QYP118" s="100"/>
      <c r="QYQ118" s="103"/>
      <c r="QYR118" s="104"/>
      <c r="QYS118" s="99"/>
      <c r="QYT118" s="100"/>
      <c r="QYU118" s="100"/>
      <c r="QYV118" s="100"/>
      <c r="QYW118" s="100"/>
      <c r="QYX118" s="101"/>
      <c r="QYY118" s="12"/>
      <c r="QYZ118" s="12"/>
      <c r="QZA118" s="101"/>
      <c r="QZB118" s="101"/>
      <c r="QZC118" s="11"/>
      <c r="QZD118" s="11"/>
      <c r="QZE118" s="102"/>
      <c r="QZF118" s="100"/>
      <c r="QZG118" s="103"/>
      <c r="QZH118" s="104"/>
      <c r="QZI118" s="99"/>
      <c r="QZJ118" s="100"/>
      <c r="QZK118" s="100"/>
      <c r="QZL118" s="100"/>
      <c r="QZM118" s="100"/>
      <c r="QZN118" s="101"/>
      <c r="QZO118" s="12"/>
      <c r="QZP118" s="12"/>
      <c r="QZQ118" s="101"/>
      <c r="QZR118" s="101"/>
      <c r="QZS118" s="11"/>
      <c r="QZT118" s="11"/>
      <c r="QZU118" s="102"/>
      <c r="QZV118" s="100"/>
      <c r="QZW118" s="103"/>
      <c r="QZX118" s="104"/>
      <c r="QZY118" s="99"/>
      <c r="QZZ118" s="100"/>
      <c r="RAA118" s="100"/>
      <c r="RAB118" s="100"/>
      <c r="RAC118" s="100"/>
      <c r="RAD118" s="101"/>
      <c r="RAE118" s="12"/>
      <c r="RAF118" s="12"/>
      <c r="RAG118" s="101"/>
      <c r="RAH118" s="101"/>
      <c r="RAI118" s="11"/>
      <c r="RAJ118" s="11"/>
      <c r="RAK118" s="102"/>
      <c r="RAL118" s="100"/>
      <c r="RAM118" s="103"/>
      <c r="RAN118" s="104"/>
      <c r="RAO118" s="99"/>
      <c r="RAP118" s="100"/>
      <c r="RAQ118" s="100"/>
      <c r="RAR118" s="100"/>
      <c r="RAS118" s="100"/>
      <c r="RAT118" s="101"/>
      <c r="RAU118" s="12"/>
      <c r="RAV118" s="12"/>
      <c r="RAW118" s="101"/>
      <c r="RAX118" s="101"/>
      <c r="RAY118" s="11"/>
      <c r="RAZ118" s="11"/>
      <c r="RBA118" s="102"/>
      <c r="RBB118" s="100"/>
      <c r="RBC118" s="103"/>
      <c r="RBD118" s="104"/>
      <c r="RBE118" s="99"/>
      <c r="RBF118" s="100"/>
      <c r="RBG118" s="100"/>
      <c r="RBH118" s="100"/>
      <c r="RBI118" s="100"/>
      <c r="RBJ118" s="101"/>
      <c r="RBK118" s="12"/>
      <c r="RBL118" s="12"/>
      <c r="RBM118" s="101"/>
      <c r="RBN118" s="101"/>
      <c r="RBO118" s="11"/>
      <c r="RBP118" s="11"/>
      <c r="RBQ118" s="102"/>
      <c r="RBR118" s="100"/>
      <c r="RBS118" s="103"/>
      <c r="RBT118" s="104"/>
      <c r="RBU118" s="99"/>
      <c r="RBV118" s="100"/>
      <c r="RBW118" s="100"/>
      <c r="RBX118" s="100"/>
      <c r="RBY118" s="100"/>
      <c r="RBZ118" s="101"/>
      <c r="RCA118" s="12"/>
      <c r="RCB118" s="12"/>
      <c r="RCC118" s="101"/>
      <c r="RCD118" s="101"/>
      <c r="RCE118" s="11"/>
      <c r="RCF118" s="11"/>
      <c r="RCG118" s="102"/>
      <c r="RCH118" s="100"/>
      <c r="RCI118" s="103"/>
      <c r="RCJ118" s="104"/>
      <c r="RCK118" s="99"/>
      <c r="RCL118" s="100"/>
      <c r="RCM118" s="100"/>
      <c r="RCN118" s="100"/>
      <c r="RCO118" s="100"/>
      <c r="RCP118" s="101"/>
      <c r="RCQ118" s="12"/>
      <c r="RCR118" s="12"/>
      <c r="RCS118" s="101"/>
      <c r="RCT118" s="101"/>
      <c r="RCU118" s="11"/>
      <c r="RCV118" s="11"/>
      <c r="RCW118" s="102"/>
      <c r="RCX118" s="100"/>
      <c r="RCY118" s="103"/>
      <c r="RCZ118" s="104"/>
      <c r="RDA118" s="99"/>
      <c r="RDB118" s="100"/>
      <c r="RDC118" s="100"/>
      <c r="RDD118" s="100"/>
      <c r="RDE118" s="100"/>
      <c r="RDF118" s="101"/>
      <c r="RDG118" s="12"/>
      <c r="RDH118" s="12"/>
      <c r="RDI118" s="101"/>
      <c r="RDJ118" s="101"/>
      <c r="RDK118" s="11"/>
      <c r="RDL118" s="11"/>
      <c r="RDM118" s="102"/>
      <c r="RDN118" s="100"/>
      <c r="RDO118" s="103"/>
      <c r="RDP118" s="104"/>
      <c r="RDQ118" s="99"/>
      <c r="RDR118" s="100"/>
      <c r="RDS118" s="100"/>
      <c r="RDT118" s="100"/>
      <c r="RDU118" s="100"/>
      <c r="RDV118" s="101"/>
      <c r="RDW118" s="12"/>
      <c r="RDX118" s="12"/>
      <c r="RDY118" s="101"/>
      <c r="RDZ118" s="101"/>
      <c r="REA118" s="11"/>
      <c r="REB118" s="11"/>
      <c r="REC118" s="102"/>
      <c r="RED118" s="100"/>
      <c r="REE118" s="103"/>
      <c r="REF118" s="104"/>
      <c r="REG118" s="99"/>
      <c r="REH118" s="100"/>
      <c r="REI118" s="100"/>
      <c r="REJ118" s="100"/>
      <c r="REK118" s="100"/>
      <c r="REL118" s="101"/>
      <c r="REM118" s="12"/>
      <c r="REN118" s="12"/>
      <c r="REO118" s="101"/>
      <c r="REP118" s="101"/>
      <c r="REQ118" s="11"/>
      <c r="RER118" s="11"/>
      <c r="RES118" s="102"/>
      <c r="RET118" s="100"/>
      <c r="REU118" s="103"/>
      <c r="REV118" s="104"/>
      <c r="REW118" s="99"/>
      <c r="REX118" s="100"/>
      <c r="REY118" s="100"/>
      <c r="REZ118" s="100"/>
      <c r="RFA118" s="100"/>
      <c r="RFB118" s="101"/>
      <c r="RFC118" s="12"/>
      <c r="RFD118" s="12"/>
      <c r="RFE118" s="101"/>
      <c r="RFF118" s="101"/>
      <c r="RFG118" s="11"/>
      <c r="RFH118" s="11"/>
      <c r="RFI118" s="102"/>
      <c r="RFJ118" s="100"/>
      <c r="RFK118" s="103"/>
      <c r="RFL118" s="104"/>
      <c r="RFM118" s="99"/>
      <c r="RFN118" s="100"/>
      <c r="RFO118" s="100"/>
      <c r="RFP118" s="100"/>
      <c r="RFQ118" s="100"/>
      <c r="RFR118" s="101"/>
      <c r="RFS118" s="12"/>
      <c r="RFT118" s="12"/>
      <c r="RFU118" s="101"/>
      <c r="RFV118" s="101"/>
      <c r="RFW118" s="11"/>
      <c r="RFX118" s="11"/>
      <c r="RFY118" s="102"/>
      <c r="RFZ118" s="100"/>
      <c r="RGA118" s="103"/>
      <c r="RGB118" s="104"/>
      <c r="RGC118" s="99"/>
      <c r="RGD118" s="100"/>
      <c r="RGE118" s="100"/>
      <c r="RGF118" s="100"/>
      <c r="RGG118" s="100"/>
      <c r="RGH118" s="101"/>
      <c r="RGI118" s="12"/>
      <c r="RGJ118" s="12"/>
      <c r="RGK118" s="101"/>
      <c r="RGL118" s="101"/>
      <c r="RGM118" s="11"/>
      <c r="RGN118" s="11"/>
      <c r="RGO118" s="102"/>
      <c r="RGP118" s="100"/>
      <c r="RGQ118" s="103"/>
      <c r="RGR118" s="104"/>
      <c r="RGS118" s="99"/>
      <c r="RGT118" s="100"/>
      <c r="RGU118" s="100"/>
      <c r="RGV118" s="100"/>
      <c r="RGW118" s="100"/>
      <c r="RGX118" s="101"/>
      <c r="RGY118" s="12"/>
      <c r="RGZ118" s="12"/>
      <c r="RHA118" s="101"/>
      <c r="RHB118" s="101"/>
      <c r="RHC118" s="11"/>
      <c r="RHD118" s="11"/>
      <c r="RHE118" s="102"/>
      <c r="RHF118" s="100"/>
      <c r="RHG118" s="103"/>
      <c r="RHH118" s="104"/>
      <c r="RHI118" s="99"/>
      <c r="RHJ118" s="100"/>
      <c r="RHK118" s="100"/>
      <c r="RHL118" s="100"/>
      <c r="RHM118" s="100"/>
      <c r="RHN118" s="101"/>
      <c r="RHO118" s="12"/>
      <c r="RHP118" s="12"/>
      <c r="RHQ118" s="101"/>
      <c r="RHR118" s="101"/>
      <c r="RHS118" s="11"/>
      <c r="RHT118" s="11"/>
      <c r="RHU118" s="102"/>
      <c r="RHV118" s="100"/>
      <c r="RHW118" s="103"/>
      <c r="RHX118" s="104"/>
      <c r="RHY118" s="99"/>
      <c r="RHZ118" s="100"/>
      <c r="RIA118" s="100"/>
      <c r="RIB118" s="100"/>
      <c r="RIC118" s="100"/>
      <c r="RID118" s="101"/>
      <c r="RIE118" s="12"/>
      <c r="RIF118" s="12"/>
      <c r="RIG118" s="101"/>
      <c r="RIH118" s="101"/>
      <c r="RII118" s="11"/>
      <c r="RIJ118" s="11"/>
      <c r="RIK118" s="102"/>
      <c r="RIL118" s="100"/>
      <c r="RIM118" s="103"/>
      <c r="RIN118" s="104"/>
      <c r="RIO118" s="99"/>
      <c r="RIP118" s="100"/>
      <c r="RIQ118" s="100"/>
      <c r="RIR118" s="100"/>
      <c r="RIS118" s="100"/>
      <c r="RIT118" s="101"/>
      <c r="RIU118" s="12"/>
      <c r="RIV118" s="12"/>
      <c r="RIW118" s="101"/>
      <c r="RIX118" s="101"/>
      <c r="RIY118" s="11"/>
      <c r="RIZ118" s="11"/>
      <c r="RJA118" s="102"/>
      <c r="RJB118" s="100"/>
      <c r="RJC118" s="103"/>
      <c r="RJD118" s="104"/>
      <c r="RJE118" s="99"/>
      <c r="RJF118" s="100"/>
      <c r="RJG118" s="100"/>
      <c r="RJH118" s="100"/>
      <c r="RJI118" s="100"/>
      <c r="RJJ118" s="101"/>
      <c r="RJK118" s="12"/>
      <c r="RJL118" s="12"/>
      <c r="RJM118" s="101"/>
      <c r="RJN118" s="101"/>
      <c r="RJO118" s="11"/>
      <c r="RJP118" s="11"/>
      <c r="RJQ118" s="102"/>
      <c r="RJR118" s="100"/>
      <c r="RJS118" s="103"/>
      <c r="RJT118" s="104"/>
      <c r="RJU118" s="99"/>
      <c r="RJV118" s="100"/>
      <c r="RJW118" s="100"/>
      <c r="RJX118" s="100"/>
      <c r="RJY118" s="100"/>
      <c r="RJZ118" s="101"/>
      <c r="RKA118" s="12"/>
      <c r="RKB118" s="12"/>
      <c r="RKC118" s="101"/>
      <c r="RKD118" s="101"/>
      <c r="RKE118" s="11"/>
      <c r="RKF118" s="11"/>
      <c r="RKG118" s="102"/>
      <c r="RKH118" s="100"/>
      <c r="RKI118" s="103"/>
      <c r="RKJ118" s="104"/>
      <c r="RKK118" s="99"/>
      <c r="RKL118" s="100"/>
      <c r="RKM118" s="100"/>
      <c r="RKN118" s="100"/>
      <c r="RKO118" s="100"/>
      <c r="RKP118" s="101"/>
      <c r="RKQ118" s="12"/>
      <c r="RKR118" s="12"/>
      <c r="RKS118" s="101"/>
      <c r="RKT118" s="101"/>
      <c r="RKU118" s="11"/>
      <c r="RKV118" s="11"/>
      <c r="RKW118" s="102"/>
      <c r="RKX118" s="100"/>
      <c r="RKY118" s="103"/>
      <c r="RKZ118" s="104"/>
      <c r="RLA118" s="99"/>
      <c r="RLB118" s="100"/>
      <c r="RLC118" s="100"/>
      <c r="RLD118" s="100"/>
      <c r="RLE118" s="100"/>
      <c r="RLF118" s="101"/>
      <c r="RLG118" s="12"/>
      <c r="RLH118" s="12"/>
      <c r="RLI118" s="101"/>
      <c r="RLJ118" s="101"/>
      <c r="RLK118" s="11"/>
      <c r="RLL118" s="11"/>
      <c r="RLM118" s="102"/>
      <c r="RLN118" s="100"/>
      <c r="RLO118" s="103"/>
      <c r="RLP118" s="104"/>
      <c r="RLQ118" s="99"/>
      <c r="RLR118" s="100"/>
      <c r="RLS118" s="100"/>
      <c r="RLT118" s="100"/>
      <c r="RLU118" s="100"/>
      <c r="RLV118" s="101"/>
      <c r="RLW118" s="12"/>
      <c r="RLX118" s="12"/>
      <c r="RLY118" s="101"/>
      <c r="RLZ118" s="101"/>
      <c r="RMA118" s="11"/>
      <c r="RMB118" s="11"/>
      <c r="RMC118" s="102"/>
      <c r="RMD118" s="100"/>
      <c r="RME118" s="103"/>
      <c r="RMF118" s="104"/>
      <c r="RMG118" s="99"/>
      <c r="RMH118" s="100"/>
      <c r="RMI118" s="100"/>
      <c r="RMJ118" s="100"/>
      <c r="RMK118" s="100"/>
      <c r="RML118" s="101"/>
      <c r="RMM118" s="12"/>
      <c r="RMN118" s="12"/>
      <c r="RMO118" s="101"/>
      <c r="RMP118" s="101"/>
      <c r="RMQ118" s="11"/>
      <c r="RMR118" s="11"/>
      <c r="RMS118" s="102"/>
      <c r="RMT118" s="100"/>
      <c r="RMU118" s="103"/>
      <c r="RMV118" s="104"/>
      <c r="RMW118" s="99"/>
      <c r="RMX118" s="100"/>
      <c r="RMY118" s="100"/>
      <c r="RMZ118" s="100"/>
      <c r="RNA118" s="100"/>
      <c r="RNB118" s="101"/>
      <c r="RNC118" s="12"/>
      <c r="RND118" s="12"/>
      <c r="RNE118" s="101"/>
      <c r="RNF118" s="101"/>
      <c r="RNG118" s="11"/>
      <c r="RNH118" s="11"/>
      <c r="RNI118" s="102"/>
      <c r="RNJ118" s="100"/>
      <c r="RNK118" s="103"/>
      <c r="RNL118" s="104"/>
      <c r="RNM118" s="99"/>
      <c r="RNN118" s="100"/>
      <c r="RNO118" s="100"/>
      <c r="RNP118" s="100"/>
      <c r="RNQ118" s="100"/>
      <c r="RNR118" s="101"/>
      <c r="RNS118" s="12"/>
      <c r="RNT118" s="12"/>
      <c r="RNU118" s="101"/>
      <c r="RNV118" s="101"/>
      <c r="RNW118" s="11"/>
      <c r="RNX118" s="11"/>
      <c r="RNY118" s="102"/>
      <c r="RNZ118" s="100"/>
      <c r="ROA118" s="103"/>
      <c r="ROB118" s="104"/>
      <c r="ROC118" s="99"/>
      <c r="ROD118" s="100"/>
      <c r="ROE118" s="100"/>
      <c r="ROF118" s="100"/>
      <c r="ROG118" s="100"/>
      <c r="ROH118" s="101"/>
      <c r="ROI118" s="12"/>
      <c r="ROJ118" s="12"/>
      <c r="ROK118" s="101"/>
      <c r="ROL118" s="101"/>
      <c r="ROM118" s="11"/>
      <c r="RON118" s="11"/>
      <c r="ROO118" s="102"/>
      <c r="ROP118" s="100"/>
      <c r="ROQ118" s="103"/>
      <c r="ROR118" s="104"/>
      <c r="ROS118" s="99"/>
      <c r="ROT118" s="100"/>
      <c r="ROU118" s="100"/>
      <c r="ROV118" s="100"/>
      <c r="ROW118" s="100"/>
      <c r="ROX118" s="101"/>
      <c r="ROY118" s="12"/>
      <c r="ROZ118" s="12"/>
      <c r="RPA118" s="101"/>
      <c r="RPB118" s="101"/>
      <c r="RPC118" s="11"/>
      <c r="RPD118" s="11"/>
      <c r="RPE118" s="102"/>
      <c r="RPF118" s="100"/>
      <c r="RPG118" s="103"/>
      <c r="RPH118" s="104"/>
      <c r="RPI118" s="99"/>
      <c r="RPJ118" s="100"/>
      <c r="RPK118" s="100"/>
      <c r="RPL118" s="100"/>
      <c r="RPM118" s="100"/>
      <c r="RPN118" s="101"/>
      <c r="RPO118" s="12"/>
      <c r="RPP118" s="12"/>
      <c r="RPQ118" s="101"/>
      <c r="RPR118" s="101"/>
      <c r="RPS118" s="11"/>
      <c r="RPT118" s="11"/>
      <c r="RPU118" s="102"/>
      <c r="RPV118" s="100"/>
      <c r="RPW118" s="103"/>
      <c r="RPX118" s="104"/>
      <c r="RPY118" s="99"/>
      <c r="RPZ118" s="100"/>
      <c r="RQA118" s="100"/>
      <c r="RQB118" s="100"/>
      <c r="RQC118" s="100"/>
      <c r="RQD118" s="101"/>
      <c r="RQE118" s="12"/>
      <c r="RQF118" s="12"/>
      <c r="RQG118" s="101"/>
      <c r="RQH118" s="101"/>
      <c r="RQI118" s="11"/>
      <c r="RQJ118" s="11"/>
      <c r="RQK118" s="102"/>
      <c r="RQL118" s="100"/>
      <c r="RQM118" s="103"/>
      <c r="RQN118" s="104"/>
      <c r="RQO118" s="99"/>
      <c r="RQP118" s="100"/>
      <c r="RQQ118" s="100"/>
      <c r="RQR118" s="100"/>
      <c r="RQS118" s="100"/>
      <c r="RQT118" s="101"/>
      <c r="RQU118" s="12"/>
      <c r="RQV118" s="12"/>
      <c r="RQW118" s="101"/>
      <c r="RQX118" s="101"/>
      <c r="RQY118" s="11"/>
      <c r="RQZ118" s="11"/>
      <c r="RRA118" s="102"/>
      <c r="RRB118" s="100"/>
      <c r="RRC118" s="103"/>
      <c r="RRD118" s="104"/>
      <c r="RRE118" s="99"/>
      <c r="RRF118" s="100"/>
      <c r="RRG118" s="100"/>
      <c r="RRH118" s="100"/>
      <c r="RRI118" s="100"/>
      <c r="RRJ118" s="101"/>
      <c r="RRK118" s="12"/>
      <c r="RRL118" s="12"/>
      <c r="RRM118" s="101"/>
      <c r="RRN118" s="101"/>
      <c r="RRO118" s="11"/>
      <c r="RRP118" s="11"/>
      <c r="RRQ118" s="102"/>
      <c r="RRR118" s="100"/>
      <c r="RRS118" s="103"/>
      <c r="RRT118" s="104"/>
      <c r="RRU118" s="99"/>
      <c r="RRV118" s="100"/>
      <c r="RRW118" s="100"/>
      <c r="RRX118" s="100"/>
      <c r="RRY118" s="100"/>
      <c r="RRZ118" s="101"/>
      <c r="RSA118" s="12"/>
      <c r="RSB118" s="12"/>
      <c r="RSC118" s="101"/>
      <c r="RSD118" s="101"/>
      <c r="RSE118" s="11"/>
      <c r="RSF118" s="11"/>
      <c r="RSG118" s="102"/>
      <c r="RSH118" s="100"/>
      <c r="RSI118" s="103"/>
      <c r="RSJ118" s="104"/>
      <c r="RSK118" s="99"/>
      <c r="RSL118" s="100"/>
      <c r="RSM118" s="100"/>
      <c r="RSN118" s="100"/>
      <c r="RSO118" s="100"/>
      <c r="RSP118" s="101"/>
      <c r="RSQ118" s="12"/>
      <c r="RSR118" s="12"/>
      <c r="RSS118" s="101"/>
      <c r="RST118" s="101"/>
      <c r="RSU118" s="11"/>
      <c r="RSV118" s="11"/>
      <c r="RSW118" s="102"/>
      <c r="RSX118" s="100"/>
      <c r="RSY118" s="103"/>
      <c r="RSZ118" s="104"/>
      <c r="RTA118" s="99"/>
      <c r="RTB118" s="100"/>
      <c r="RTC118" s="100"/>
      <c r="RTD118" s="100"/>
      <c r="RTE118" s="100"/>
      <c r="RTF118" s="101"/>
      <c r="RTG118" s="12"/>
      <c r="RTH118" s="12"/>
      <c r="RTI118" s="101"/>
      <c r="RTJ118" s="101"/>
      <c r="RTK118" s="11"/>
      <c r="RTL118" s="11"/>
      <c r="RTM118" s="102"/>
      <c r="RTN118" s="100"/>
      <c r="RTO118" s="103"/>
      <c r="RTP118" s="104"/>
      <c r="RTQ118" s="99"/>
      <c r="RTR118" s="100"/>
      <c r="RTS118" s="100"/>
      <c r="RTT118" s="100"/>
      <c r="RTU118" s="100"/>
      <c r="RTV118" s="101"/>
      <c r="RTW118" s="12"/>
      <c r="RTX118" s="12"/>
      <c r="RTY118" s="101"/>
      <c r="RTZ118" s="101"/>
      <c r="RUA118" s="11"/>
      <c r="RUB118" s="11"/>
      <c r="RUC118" s="102"/>
      <c r="RUD118" s="100"/>
      <c r="RUE118" s="103"/>
      <c r="RUF118" s="104"/>
      <c r="RUG118" s="99"/>
      <c r="RUH118" s="100"/>
      <c r="RUI118" s="100"/>
      <c r="RUJ118" s="100"/>
      <c r="RUK118" s="100"/>
      <c r="RUL118" s="101"/>
      <c r="RUM118" s="12"/>
      <c r="RUN118" s="12"/>
      <c r="RUO118" s="101"/>
      <c r="RUP118" s="101"/>
      <c r="RUQ118" s="11"/>
      <c r="RUR118" s="11"/>
      <c r="RUS118" s="102"/>
      <c r="RUT118" s="100"/>
      <c r="RUU118" s="103"/>
      <c r="RUV118" s="104"/>
      <c r="RUW118" s="99"/>
      <c r="RUX118" s="100"/>
      <c r="RUY118" s="100"/>
      <c r="RUZ118" s="100"/>
      <c r="RVA118" s="100"/>
      <c r="RVB118" s="101"/>
      <c r="RVC118" s="12"/>
      <c r="RVD118" s="12"/>
      <c r="RVE118" s="101"/>
      <c r="RVF118" s="101"/>
      <c r="RVG118" s="11"/>
      <c r="RVH118" s="11"/>
      <c r="RVI118" s="102"/>
      <c r="RVJ118" s="100"/>
      <c r="RVK118" s="103"/>
      <c r="RVL118" s="104"/>
      <c r="RVM118" s="99"/>
      <c r="RVN118" s="100"/>
      <c r="RVO118" s="100"/>
      <c r="RVP118" s="100"/>
      <c r="RVQ118" s="100"/>
      <c r="RVR118" s="101"/>
      <c r="RVS118" s="12"/>
      <c r="RVT118" s="12"/>
      <c r="RVU118" s="101"/>
      <c r="RVV118" s="101"/>
      <c r="RVW118" s="11"/>
      <c r="RVX118" s="11"/>
      <c r="RVY118" s="102"/>
      <c r="RVZ118" s="100"/>
      <c r="RWA118" s="103"/>
      <c r="RWB118" s="104"/>
      <c r="RWC118" s="99"/>
      <c r="RWD118" s="100"/>
      <c r="RWE118" s="100"/>
      <c r="RWF118" s="100"/>
      <c r="RWG118" s="100"/>
      <c r="RWH118" s="101"/>
      <c r="RWI118" s="12"/>
      <c r="RWJ118" s="12"/>
      <c r="RWK118" s="101"/>
      <c r="RWL118" s="101"/>
      <c r="RWM118" s="11"/>
      <c r="RWN118" s="11"/>
      <c r="RWO118" s="102"/>
      <c r="RWP118" s="100"/>
      <c r="RWQ118" s="103"/>
      <c r="RWR118" s="104"/>
      <c r="RWS118" s="99"/>
      <c r="RWT118" s="100"/>
      <c r="RWU118" s="100"/>
      <c r="RWV118" s="100"/>
      <c r="RWW118" s="100"/>
      <c r="RWX118" s="101"/>
      <c r="RWY118" s="12"/>
      <c r="RWZ118" s="12"/>
      <c r="RXA118" s="101"/>
      <c r="RXB118" s="101"/>
      <c r="RXC118" s="11"/>
      <c r="RXD118" s="11"/>
      <c r="RXE118" s="102"/>
      <c r="RXF118" s="100"/>
      <c r="RXG118" s="103"/>
      <c r="RXH118" s="104"/>
      <c r="RXI118" s="99"/>
      <c r="RXJ118" s="100"/>
      <c r="RXK118" s="100"/>
      <c r="RXL118" s="100"/>
      <c r="RXM118" s="100"/>
      <c r="RXN118" s="101"/>
      <c r="RXO118" s="12"/>
      <c r="RXP118" s="12"/>
      <c r="RXQ118" s="101"/>
      <c r="RXR118" s="101"/>
      <c r="RXS118" s="11"/>
      <c r="RXT118" s="11"/>
      <c r="RXU118" s="102"/>
      <c r="RXV118" s="100"/>
      <c r="RXW118" s="103"/>
      <c r="RXX118" s="104"/>
      <c r="RXY118" s="99"/>
      <c r="RXZ118" s="100"/>
      <c r="RYA118" s="100"/>
      <c r="RYB118" s="100"/>
      <c r="RYC118" s="100"/>
      <c r="RYD118" s="101"/>
      <c r="RYE118" s="12"/>
      <c r="RYF118" s="12"/>
      <c r="RYG118" s="101"/>
      <c r="RYH118" s="101"/>
      <c r="RYI118" s="11"/>
      <c r="RYJ118" s="11"/>
      <c r="RYK118" s="102"/>
      <c r="RYL118" s="100"/>
      <c r="RYM118" s="103"/>
      <c r="RYN118" s="104"/>
      <c r="RYO118" s="99"/>
      <c r="RYP118" s="100"/>
      <c r="RYQ118" s="100"/>
      <c r="RYR118" s="100"/>
      <c r="RYS118" s="100"/>
      <c r="RYT118" s="101"/>
      <c r="RYU118" s="12"/>
      <c r="RYV118" s="12"/>
      <c r="RYW118" s="101"/>
      <c r="RYX118" s="101"/>
      <c r="RYY118" s="11"/>
      <c r="RYZ118" s="11"/>
      <c r="RZA118" s="102"/>
      <c r="RZB118" s="100"/>
      <c r="RZC118" s="103"/>
      <c r="RZD118" s="104"/>
      <c r="RZE118" s="99"/>
      <c r="RZF118" s="100"/>
      <c r="RZG118" s="100"/>
      <c r="RZH118" s="100"/>
      <c r="RZI118" s="100"/>
      <c r="RZJ118" s="101"/>
      <c r="RZK118" s="12"/>
      <c r="RZL118" s="12"/>
      <c r="RZM118" s="101"/>
      <c r="RZN118" s="101"/>
      <c r="RZO118" s="11"/>
      <c r="RZP118" s="11"/>
      <c r="RZQ118" s="102"/>
      <c r="RZR118" s="100"/>
      <c r="RZS118" s="103"/>
      <c r="RZT118" s="104"/>
      <c r="RZU118" s="99"/>
      <c r="RZV118" s="100"/>
      <c r="RZW118" s="100"/>
      <c r="RZX118" s="100"/>
      <c r="RZY118" s="100"/>
      <c r="RZZ118" s="101"/>
      <c r="SAA118" s="12"/>
      <c r="SAB118" s="12"/>
      <c r="SAC118" s="101"/>
      <c r="SAD118" s="101"/>
      <c r="SAE118" s="11"/>
      <c r="SAF118" s="11"/>
      <c r="SAG118" s="102"/>
      <c r="SAH118" s="100"/>
      <c r="SAI118" s="103"/>
      <c r="SAJ118" s="104"/>
      <c r="SAK118" s="99"/>
      <c r="SAL118" s="100"/>
      <c r="SAM118" s="100"/>
      <c r="SAN118" s="100"/>
      <c r="SAO118" s="100"/>
      <c r="SAP118" s="101"/>
      <c r="SAQ118" s="12"/>
      <c r="SAR118" s="12"/>
      <c r="SAS118" s="101"/>
      <c r="SAT118" s="101"/>
      <c r="SAU118" s="11"/>
      <c r="SAV118" s="11"/>
      <c r="SAW118" s="102"/>
      <c r="SAX118" s="100"/>
      <c r="SAY118" s="103"/>
      <c r="SAZ118" s="104"/>
      <c r="SBA118" s="99"/>
      <c r="SBB118" s="100"/>
      <c r="SBC118" s="100"/>
      <c r="SBD118" s="100"/>
      <c r="SBE118" s="100"/>
      <c r="SBF118" s="101"/>
      <c r="SBG118" s="12"/>
      <c r="SBH118" s="12"/>
      <c r="SBI118" s="101"/>
      <c r="SBJ118" s="101"/>
      <c r="SBK118" s="11"/>
      <c r="SBL118" s="11"/>
      <c r="SBM118" s="102"/>
      <c r="SBN118" s="100"/>
      <c r="SBO118" s="103"/>
      <c r="SBP118" s="104"/>
      <c r="SBQ118" s="99"/>
      <c r="SBR118" s="100"/>
      <c r="SBS118" s="100"/>
      <c r="SBT118" s="100"/>
      <c r="SBU118" s="100"/>
      <c r="SBV118" s="101"/>
      <c r="SBW118" s="12"/>
      <c r="SBX118" s="12"/>
      <c r="SBY118" s="101"/>
      <c r="SBZ118" s="101"/>
      <c r="SCA118" s="11"/>
      <c r="SCB118" s="11"/>
      <c r="SCC118" s="102"/>
      <c r="SCD118" s="100"/>
      <c r="SCE118" s="103"/>
      <c r="SCF118" s="104"/>
      <c r="SCG118" s="99"/>
      <c r="SCH118" s="100"/>
      <c r="SCI118" s="100"/>
      <c r="SCJ118" s="100"/>
      <c r="SCK118" s="100"/>
      <c r="SCL118" s="101"/>
      <c r="SCM118" s="12"/>
      <c r="SCN118" s="12"/>
      <c r="SCO118" s="101"/>
      <c r="SCP118" s="101"/>
      <c r="SCQ118" s="11"/>
      <c r="SCR118" s="11"/>
      <c r="SCS118" s="102"/>
      <c r="SCT118" s="100"/>
      <c r="SCU118" s="103"/>
      <c r="SCV118" s="104"/>
      <c r="SCW118" s="99"/>
      <c r="SCX118" s="100"/>
      <c r="SCY118" s="100"/>
      <c r="SCZ118" s="100"/>
      <c r="SDA118" s="100"/>
      <c r="SDB118" s="101"/>
      <c r="SDC118" s="12"/>
      <c r="SDD118" s="12"/>
      <c r="SDE118" s="101"/>
      <c r="SDF118" s="101"/>
      <c r="SDG118" s="11"/>
      <c r="SDH118" s="11"/>
      <c r="SDI118" s="102"/>
      <c r="SDJ118" s="100"/>
      <c r="SDK118" s="103"/>
      <c r="SDL118" s="104"/>
      <c r="SDM118" s="99"/>
      <c r="SDN118" s="100"/>
      <c r="SDO118" s="100"/>
      <c r="SDP118" s="100"/>
      <c r="SDQ118" s="100"/>
      <c r="SDR118" s="101"/>
      <c r="SDS118" s="12"/>
      <c r="SDT118" s="12"/>
      <c r="SDU118" s="101"/>
      <c r="SDV118" s="101"/>
      <c r="SDW118" s="11"/>
      <c r="SDX118" s="11"/>
      <c r="SDY118" s="102"/>
      <c r="SDZ118" s="100"/>
      <c r="SEA118" s="103"/>
      <c r="SEB118" s="104"/>
      <c r="SEC118" s="99"/>
      <c r="SED118" s="100"/>
      <c r="SEE118" s="100"/>
      <c r="SEF118" s="100"/>
      <c r="SEG118" s="100"/>
      <c r="SEH118" s="101"/>
      <c r="SEI118" s="12"/>
      <c r="SEJ118" s="12"/>
      <c r="SEK118" s="101"/>
      <c r="SEL118" s="101"/>
      <c r="SEM118" s="11"/>
      <c r="SEN118" s="11"/>
      <c r="SEO118" s="102"/>
      <c r="SEP118" s="100"/>
      <c r="SEQ118" s="103"/>
      <c r="SER118" s="104"/>
      <c r="SES118" s="99"/>
      <c r="SET118" s="100"/>
      <c r="SEU118" s="100"/>
      <c r="SEV118" s="100"/>
      <c r="SEW118" s="100"/>
      <c r="SEX118" s="101"/>
      <c r="SEY118" s="12"/>
      <c r="SEZ118" s="12"/>
      <c r="SFA118" s="101"/>
      <c r="SFB118" s="101"/>
      <c r="SFC118" s="11"/>
      <c r="SFD118" s="11"/>
      <c r="SFE118" s="102"/>
      <c r="SFF118" s="100"/>
      <c r="SFG118" s="103"/>
      <c r="SFH118" s="104"/>
      <c r="SFI118" s="99"/>
      <c r="SFJ118" s="100"/>
      <c r="SFK118" s="100"/>
      <c r="SFL118" s="100"/>
      <c r="SFM118" s="100"/>
      <c r="SFN118" s="101"/>
      <c r="SFO118" s="12"/>
      <c r="SFP118" s="12"/>
      <c r="SFQ118" s="101"/>
      <c r="SFR118" s="101"/>
      <c r="SFS118" s="11"/>
      <c r="SFT118" s="11"/>
      <c r="SFU118" s="102"/>
      <c r="SFV118" s="100"/>
      <c r="SFW118" s="103"/>
      <c r="SFX118" s="104"/>
      <c r="SFY118" s="99"/>
      <c r="SFZ118" s="100"/>
      <c r="SGA118" s="100"/>
      <c r="SGB118" s="100"/>
      <c r="SGC118" s="100"/>
      <c r="SGD118" s="101"/>
      <c r="SGE118" s="12"/>
      <c r="SGF118" s="12"/>
      <c r="SGG118" s="101"/>
      <c r="SGH118" s="101"/>
      <c r="SGI118" s="11"/>
      <c r="SGJ118" s="11"/>
      <c r="SGK118" s="102"/>
      <c r="SGL118" s="100"/>
      <c r="SGM118" s="103"/>
      <c r="SGN118" s="104"/>
      <c r="SGO118" s="99"/>
      <c r="SGP118" s="100"/>
      <c r="SGQ118" s="100"/>
      <c r="SGR118" s="100"/>
      <c r="SGS118" s="100"/>
      <c r="SGT118" s="101"/>
      <c r="SGU118" s="12"/>
      <c r="SGV118" s="12"/>
      <c r="SGW118" s="101"/>
      <c r="SGX118" s="101"/>
      <c r="SGY118" s="11"/>
      <c r="SGZ118" s="11"/>
      <c r="SHA118" s="102"/>
      <c r="SHB118" s="100"/>
      <c r="SHC118" s="103"/>
      <c r="SHD118" s="104"/>
      <c r="SHE118" s="99"/>
      <c r="SHF118" s="100"/>
      <c r="SHG118" s="100"/>
      <c r="SHH118" s="100"/>
      <c r="SHI118" s="100"/>
      <c r="SHJ118" s="101"/>
      <c r="SHK118" s="12"/>
      <c r="SHL118" s="12"/>
      <c r="SHM118" s="101"/>
      <c r="SHN118" s="101"/>
      <c r="SHO118" s="11"/>
      <c r="SHP118" s="11"/>
      <c r="SHQ118" s="102"/>
      <c r="SHR118" s="100"/>
      <c r="SHS118" s="103"/>
      <c r="SHT118" s="104"/>
      <c r="SHU118" s="99"/>
      <c r="SHV118" s="100"/>
      <c r="SHW118" s="100"/>
      <c r="SHX118" s="100"/>
      <c r="SHY118" s="100"/>
      <c r="SHZ118" s="101"/>
      <c r="SIA118" s="12"/>
      <c r="SIB118" s="12"/>
      <c r="SIC118" s="101"/>
      <c r="SID118" s="101"/>
      <c r="SIE118" s="11"/>
      <c r="SIF118" s="11"/>
      <c r="SIG118" s="102"/>
      <c r="SIH118" s="100"/>
      <c r="SII118" s="103"/>
      <c r="SIJ118" s="104"/>
      <c r="SIK118" s="99"/>
      <c r="SIL118" s="100"/>
      <c r="SIM118" s="100"/>
      <c r="SIN118" s="100"/>
      <c r="SIO118" s="100"/>
      <c r="SIP118" s="101"/>
      <c r="SIQ118" s="12"/>
      <c r="SIR118" s="12"/>
      <c r="SIS118" s="101"/>
      <c r="SIT118" s="101"/>
      <c r="SIU118" s="11"/>
      <c r="SIV118" s="11"/>
      <c r="SIW118" s="102"/>
      <c r="SIX118" s="100"/>
      <c r="SIY118" s="103"/>
      <c r="SIZ118" s="104"/>
      <c r="SJA118" s="99"/>
      <c r="SJB118" s="100"/>
      <c r="SJC118" s="100"/>
      <c r="SJD118" s="100"/>
      <c r="SJE118" s="100"/>
      <c r="SJF118" s="101"/>
      <c r="SJG118" s="12"/>
      <c r="SJH118" s="12"/>
      <c r="SJI118" s="101"/>
      <c r="SJJ118" s="101"/>
      <c r="SJK118" s="11"/>
      <c r="SJL118" s="11"/>
      <c r="SJM118" s="102"/>
      <c r="SJN118" s="100"/>
      <c r="SJO118" s="103"/>
      <c r="SJP118" s="104"/>
      <c r="SJQ118" s="99"/>
      <c r="SJR118" s="100"/>
      <c r="SJS118" s="100"/>
      <c r="SJT118" s="100"/>
      <c r="SJU118" s="100"/>
      <c r="SJV118" s="101"/>
      <c r="SJW118" s="12"/>
      <c r="SJX118" s="12"/>
      <c r="SJY118" s="101"/>
      <c r="SJZ118" s="101"/>
      <c r="SKA118" s="11"/>
      <c r="SKB118" s="11"/>
      <c r="SKC118" s="102"/>
      <c r="SKD118" s="100"/>
      <c r="SKE118" s="103"/>
      <c r="SKF118" s="104"/>
      <c r="SKG118" s="99"/>
      <c r="SKH118" s="100"/>
      <c r="SKI118" s="100"/>
      <c r="SKJ118" s="100"/>
      <c r="SKK118" s="100"/>
      <c r="SKL118" s="101"/>
      <c r="SKM118" s="12"/>
      <c r="SKN118" s="12"/>
      <c r="SKO118" s="101"/>
      <c r="SKP118" s="101"/>
      <c r="SKQ118" s="11"/>
      <c r="SKR118" s="11"/>
      <c r="SKS118" s="102"/>
      <c r="SKT118" s="100"/>
      <c r="SKU118" s="103"/>
      <c r="SKV118" s="104"/>
      <c r="SKW118" s="99"/>
      <c r="SKX118" s="100"/>
      <c r="SKY118" s="100"/>
      <c r="SKZ118" s="100"/>
      <c r="SLA118" s="100"/>
      <c r="SLB118" s="101"/>
      <c r="SLC118" s="12"/>
      <c r="SLD118" s="12"/>
      <c r="SLE118" s="101"/>
      <c r="SLF118" s="101"/>
      <c r="SLG118" s="11"/>
      <c r="SLH118" s="11"/>
      <c r="SLI118" s="102"/>
      <c r="SLJ118" s="100"/>
      <c r="SLK118" s="103"/>
      <c r="SLL118" s="104"/>
      <c r="SLM118" s="99"/>
      <c r="SLN118" s="100"/>
      <c r="SLO118" s="100"/>
      <c r="SLP118" s="100"/>
      <c r="SLQ118" s="100"/>
      <c r="SLR118" s="101"/>
      <c r="SLS118" s="12"/>
      <c r="SLT118" s="12"/>
      <c r="SLU118" s="101"/>
      <c r="SLV118" s="101"/>
      <c r="SLW118" s="11"/>
      <c r="SLX118" s="11"/>
      <c r="SLY118" s="102"/>
      <c r="SLZ118" s="100"/>
      <c r="SMA118" s="103"/>
      <c r="SMB118" s="104"/>
      <c r="SMC118" s="99"/>
      <c r="SMD118" s="100"/>
      <c r="SME118" s="100"/>
      <c r="SMF118" s="100"/>
      <c r="SMG118" s="100"/>
      <c r="SMH118" s="101"/>
      <c r="SMI118" s="12"/>
      <c r="SMJ118" s="12"/>
      <c r="SMK118" s="101"/>
      <c r="SML118" s="101"/>
      <c r="SMM118" s="11"/>
      <c r="SMN118" s="11"/>
      <c r="SMO118" s="102"/>
      <c r="SMP118" s="100"/>
      <c r="SMQ118" s="103"/>
      <c r="SMR118" s="104"/>
      <c r="SMS118" s="99"/>
      <c r="SMT118" s="100"/>
      <c r="SMU118" s="100"/>
      <c r="SMV118" s="100"/>
      <c r="SMW118" s="100"/>
      <c r="SMX118" s="101"/>
      <c r="SMY118" s="12"/>
      <c r="SMZ118" s="12"/>
      <c r="SNA118" s="101"/>
      <c r="SNB118" s="101"/>
      <c r="SNC118" s="11"/>
      <c r="SND118" s="11"/>
      <c r="SNE118" s="102"/>
      <c r="SNF118" s="100"/>
      <c r="SNG118" s="103"/>
      <c r="SNH118" s="104"/>
      <c r="SNI118" s="99"/>
      <c r="SNJ118" s="100"/>
      <c r="SNK118" s="100"/>
      <c r="SNL118" s="100"/>
      <c r="SNM118" s="100"/>
      <c r="SNN118" s="101"/>
      <c r="SNO118" s="12"/>
      <c r="SNP118" s="12"/>
      <c r="SNQ118" s="101"/>
      <c r="SNR118" s="101"/>
      <c r="SNS118" s="11"/>
      <c r="SNT118" s="11"/>
      <c r="SNU118" s="102"/>
      <c r="SNV118" s="100"/>
      <c r="SNW118" s="103"/>
      <c r="SNX118" s="104"/>
      <c r="SNY118" s="99"/>
      <c r="SNZ118" s="100"/>
      <c r="SOA118" s="100"/>
      <c r="SOB118" s="100"/>
      <c r="SOC118" s="100"/>
      <c r="SOD118" s="101"/>
      <c r="SOE118" s="12"/>
      <c r="SOF118" s="12"/>
      <c r="SOG118" s="101"/>
      <c r="SOH118" s="101"/>
      <c r="SOI118" s="11"/>
      <c r="SOJ118" s="11"/>
      <c r="SOK118" s="102"/>
      <c r="SOL118" s="100"/>
      <c r="SOM118" s="103"/>
      <c r="SON118" s="104"/>
      <c r="SOO118" s="99"/>
      <c r="SOP118" s="100"/>
      <c r="SOQ118" s="100"/>
      <c r="SOR118" s="100"/>
      <c r="SOS118" s="100"/>
      <c r="SOT118" s="101"/>
      <c r="SOU118" s="12"/>
      <c r="SOV118" s="12"/>
      <c r="SOW118" s="101"/>
      <c r="SOX118" s="101"/>
      <c r="SOY118" s="11"/>
      <c r="SOZ118" s="11"/>
      <c r="SPA118" s="102"/>
      <c r="SPB118" s="100"/>
      <c r="SPC118" s="103"/>
      <c r="SPD118" s="104"/>
      <c r="SPE118" s="99"/>
      <c r="SPF118" s="100"/>
      <c r="SPG118" s="100"/>
      <c r="SPH118" s="100"/>
      <c r="SPI118" s="100"/>
      <c r="SPJ118" s="101"/>
      <c r="SPK118" s="12"/>
      <c r="SPL118" s="12"/>
      <c r="SPM118" s="101"/>
      <c r="SPN118" s="101"/>
      <c r="SPO118" s="11"/>
      <c r="SPP118" s="11"/>
      <c r="SPQ118" s="102"/>
      <c r="SPR118" s="100"/>
      <c r="SPS118" s="103"/>
      <c r="SPT118" s="104"/>
      <c r="SPU118" s="99"/>
      <c r="SPV118" s="100"/>
      <c r="SPW118" s="100"/>
      <c r="SPX118" s="100"/>
      <c r="SPY118" s="100"/>
      <c r="SPZ118" s="101"/>
      <c r="SQA118" s="12"/>
      <c r="SQB118" s="12"/>
      <c r="SQC118" s="101"/>
      <c r="SQD118" s="101"/>
      <c r="SQE118" s="11"/>
      <c r="SQF118" s="11"/>
      <c r="SQG118" s="102"/>
      <c r="SQH118" s="100"/>
      <c r="SQI118" s="103"/>
      <c r="SQJ118" s="104"/>
      <c r="SQK118" s="99"/>
      <c r="SQL118" s="100"/>
      <c r="SQM118" s="100"/>
      <c r="SQN118" s="100"/>
      <c r="SQO118" s="100"/>
      <c r="SQP118" s="101"/>
      <c r="SQQ118" s="12"/>
      <c r="SQR118" s="12"/>
      <c r="SQS118" s="101"/>
      <c r="SQT118" s="101"/>
      <c r="SQU118" s="11"/>
      <c r="SQV118" s="11"/>
      <c r="SQW118" s="102"/>
      <c r="SQX118" s="100"/>
      <c r="SQY118" s="103"/>
      <c r="SQZ118" s="104"/>
      <c r="SRA118" s="99"/>
      <c r="SRB118" s="100"/>
      <c r="SRC118" s="100"/>
      <c r="SRD118" s="100"/>
      <c r="SRE118" s="100"/>
      <c r="SRF118" s="101"/>
      <c r="SRG118" s="12"/>
      <c r="SRH118" s="12"/>
      <c r="SRI118" s="101"/>
      <c r="SRJ118" s="101"/>
      <c r="SRK118" s="11"/>
      <c r="SRL118" s="11"/>
      <c r="SRM118" s="102"/>
      <c r="SRN118" s="100"/>
      <c r="SRO118" s="103"/>
      <c r="SRP118" s="104"/>
      <c r="SRQ118" s="99"/>
      <c r="SRR118" s="100"/>
      <c r="SRS118" s="100"/>
      <c r="SRT118" s="100"/>
      <c r="SRU118" s="100"/>
      <c r="SRV118" s="101"/>
      <c r="SRW118" s="12"/>
      <c r="SRX118" s="12"/>
      <c r="SRY118" s="101"/>
      <c r="SRZ118" s="101"/>
      <c r="SSA118" s="11"/>
      <c r="SSB118" s="11"/>
      <c r="SSC118" s="102"/>
      <c r="SSD118" s="100"/>
      <c r="SSE118" s="103"/>
      <c r="SSF118" s="104"/>
      <c r="SSG118" s="99"/>
      <c r="SSH118" s="100"/>
      <c r="SSI118" s="100"/>
      <c r="SSJ118" s="100"/>
      <c r="SSK118" s="100"/>
      <c r="SSL118" s="101"/>
      <c r="SSM118" s="12"/>
      <c r="SSN118" s="12"/>
      <c r="SSO118" s="101"/>
      <c r="SSP118" s="101"/>
      <c r="SSQ118" s="11"/>
      <c r="SSR118" s="11"/>
      <c r="SSS118" s="102"/>
      <c r="SST118" s="100"/>
      <c r="SSU118" s="103"/>
      <c r="SSV118" s="104"/>
      <c r="SSW118" s="99"/>
      <c r="SSX118" s="100"/>
      <c r="SSY118" s="100"/>
      <c r="SSZ118" s="100"/>
      <c r="STA118" s="100"/>
      <c r="STB118" s="101"/>
      <c r="STC118" s="12"/>
      <c r="STD118" s="12"/>
      <c r="STE118" s="101"/>
      <c r="STF118" s="101"/>
      <c r="STG118" s="11"/>
      <c r="STH118" s="11"/>
      <c r="STI118" s="102"/>
      <c r="STJ118" s="100"/>
      <c r="STK118" s="103"/>
      <c r="STL118" s="104"/>
      <c r="STM118" s="99"/>
      <c r="STN118" s="100"/>
      <c r="STO118" s="100"/>
      <c r="STP118" s="100"/>
      <c r="STQ118" s="100"/>
      <c r="STR118" s="101"/>
      <c r="STS118" s="12"/>
      <c r="STT118" s="12"/>
      <c r="STU118" s="101"/>
      <c r="STV118" s="101"/>
      <c r="STW118" s="11"/>
      <c r="STX118" s="11"/>
      <c r="STY118" s="102"/>
      <c r="STZ118" s="100"/>
      <c r="SUA118" s="103"/>
      <c r="SUB118" s="104"/>
      <c r="SUC118" s="99"/>
      <c r="SUD118" s="100"/>
      <c r="SUE118" s="100"/>
      <c r="SUF118" s="100"/>
      <c r="SUG118" s="100"/>
      <c r="SUH118" s="101"/>
      <c r="SUI118" s="12"/>
      <c r="SUJ118" s="12"/>
      <c r="SUK118" s="101"/>
      <c r="SUL118" s="101"/>
      <c r="SUM118" s="11"/>
      <c r="SUN118" s="11"/>
      <c r="SUO118" s="102"/>
      <c r="SUP118" s="100"/>
      <c r="SUQ118" s="103"/>
      <c r="SUR118" s="104"/>
      <c r="SUS118" s="99"/>
      <c r="SUT118" s="100"/>
      <c r="SUU118" s="100"/>
      <c r="SUV118" s="100"/>
      <c r="SUW118" s="100"/>
      <c r="SUX118" s="101"/>
      <c r="SUY118" s="12"/>
      <c r="SUZ118" s="12"/>
      <c r="SVA118" s="101"/>
      <c r="SVB118" s="101"/>
      <c r="SVC118" s="11"/>
      <c r="SVD118" s="11"/>
      <c r="SVE118" s="102"/>
      <c r="SVF118" s="100"/>
      <c r="SVG118" s="103"/>
      <c r="SVH118" s="104"/>
      <c r="SVI118" s="99"/>
      <c r="SVJ118" s="100"/>
      <c r="SVK118" s="100"/>
      <c r="SVL118" s="100"/>
      <c r="SVM118" s="100"/>
      <c r="SVN118" s="101"/>
      <c r="SVO118" s="12"/>
      <c r="SVP118" s="12"/>
      <c r="SVQ118" s="101"/>
      <c r="SVR118" s="101"/>
      <c r="SVS118" s="11"/>
      <c r="SVT118" s="11"/>
      <c r="SVU118" s="102"/>
      <c r="SVV118" s="100"/>
      <c r="SVW118" s="103"/>
      <c r="SVX118" s="104"/>
      <c r="SVY118" s="99"/>
      <c r="SVZ118" s="100"/>
      <c r="SWA118" s="100"/>
      <c r="SWB118" s="100"/>
      <c r="SWC118" s="100"/>
      <c r="SWD118" s="101"/>
      <c r="SWE118" s="12"/>
      <c r="SWF118" s="12"/>
      <c r="SWG118" s="101"/>
      <c r="SWH118" s="101"/>
      <c r="SWI118" s="11"/>
      <c r="SWJ118" s="11"/>
      <c r="SWK118" s="102"/>
      <c r="SWL118" s="100"/>
      <c r="SWM118" s="103"/>
      <c r="SWN118" s="104"/>
      <c r="SWO118" s="99"/>
      <c r="SWP118" s="100"/>
      <c r="SWQ118" s="100"/>
      <c r="SWR118" s="100"/>
      <c r="SWS118" s="100"/>
      <c r="SWT118" s="101"/>
      <c r="SWU118" s="12"/>
      <c r="SWV118" s="12"/>
      <c r="SWW118" s="101"/>
      <c r="SWX118" s="101"/>
      <c r="SWY118" s="11"/>
      <c r="SWZ118" s="11"/>
      <c r="SXA118" s="102"/>
      <c r="SXB118" s="100"/>
      <c r="SXC118" s="103"/>
      <c r="SXD118" s="104"/>
      <c r="SXE118" s="99"/>
      <c r="SXF118" s="100"/>
      <c r="SXG118" s="100"/>
      <c r="SXH118" s="100"/>
      <c r="SXI118" s="100"/>
      <c r="SXJ118" s="101"/>
      <c r="SXK118" s="12"/>
      <c r="SXL118" s="12"/>
      <c r="SXM118" s="101"/>
      <c r="SXN118" s="101"/>
      <c r="SXO118" s="11"/>
      <c r="SXP118" s="11"/>
      <c r="SXQ118" s="102"/>
      <c r="SXR118" s="100"/>
      <c r="SXS118" s="103"/>
      <c r="SXT118" s="104"/>
      <c r="SXU118" s="99"/>
      <c r="SXV118" s="100"/>
      <c r="SXW118" s="100"/>
      <c r="SXX118" s="100"/>
      <c r="SXY118" s="100"/>
      <c r="SXZ118" s="101"/>
      <c r="SYA118" s="12"/>
      <c r="SYB118" s="12"/>
      <c r="SYC118" s="101"/>
      <c r="SYD118" s="101"/>
      <c r="SYE118" s="11"/>
      <c r="SYF118" s="11"/>
      <c r="SYG118" s="102"/>
      <c r="SYH118" s="100"/>
      <c r="SYI118" s="103"/>
      <c r="SYJ118" s="104"/>
      <c r="SYK118" s="99"/>
      <c r="SYL118" s="100"/>
      <c r="SYM118" s="100"/>
      <c r="SYN118" s="100"/>
      <c r="SYO118" s="100"/>
      <c r="SYP118" s="101"/>
      <c r="SYQ118" s="12"/>
      <c r="SYR118" s="12"/>
      <c r="SYS118" s="101"/>
      <c r="SYT118" s="101"/>
      <c r="SYU118" s="11"/>
      <c r="SYV118" s="11"/>
      <c r="SYW118" s="102"/>
      <c r="SYX118" s="100"/>
      <c r="SYY118" s="103"/>
      <c r="SYZ118" s="104"/>
      <c r="SZA118" s="99"/>
      <c r="SZB118" s="100"/>
      <c r="SZC118" s="100"/>
      <c r="SZD118" s="100"/>
      <c r="SZE118" s="100"/>
      <c r="SZF118" s="101"/>
      <c r="SZG118" s="12"/>
      <c r="SZH118" s="12"/>
      <c r="SZI118" s="101"/>
      <c r="SZJ118" s="101"/>
      <c r="SZK118" s="11"/>
      <c r="SZL118" s="11"/>
      <c r="SZM118" s="102"/>
      <c r="SZN118" s="100"/>
      <c r="SZO118" s="103"/>
      <c r="SZP118" s="104"/>
      <c r="SZQ118" s="99"/>
      <c r="SZR118" s="100"/>
      <c r="SZS118" s="100"/>
      <c r="SZT118" s="100"/>
      <c r="SZU118" s="100"/>
      <c r="SZV118" s="101"/>
      <c r="SZW118" s="12"/>
      <c r="SZX118" s="12"/>
      <c r="SZY118" s="101"/>
      <c r="SZZ118" s="101"/>
      <c r="TAA118" s="11"/>
      <c r="TAB118" s="11"/>
      <c r="TAC118" s="102"/>
      <c r="TAD118" s="100"/>
      <c r="TAE118" s="103"/>
      <c r="TAF118" s="104"/>
      <c r="TAG118" s="99"/>
      <c r="TAH118" s="100"/>
      <c r="TAI118" s="100"/>
      <c r="TAJ118" s="100"/>
      <c r="TAK118" s="100"/>
      <c r="TAL118" s="101"/>
      <c r="TAM118" s="12"/>
      <c r="TAN118" s="12"/>
      <c r="TAO118" s="101"/>
      <c r="TAP118" s="101"/>
      <c r="TAQ118" s="11"/>
      <c r="TAR118" s="11"/>
      <c r="TAS118" s="102"/>
      <c r="TAT118" s="100"/>
      <c r="TAU118" s="103"/>
      <c r="TAV118" s="104"/>
      <c r="TAW118" s="99"/>
      <c r="TAX118" s="100"/>
      <c r="TAY118" s="100"/>
      <c r="TAZ118" s="100"/>
      <c r="TBA118" s="100"/>
      <c r="TBB118" s="101"/>
      <c r="TBC118" s="12"/>
      <c r="TBD118" s="12"/>
      <c r="TBE118" s="101"/>
      <c r="TBF118" s="101"/>
      <c r="TBG118" s="11"/>
      <c r="TBH118" s="11"/>
      <c r="TBI118" s="102"/>
      <c r="TBJ118" s="100"/>
      <c r="TBK118" s="103"/>
      <c r="TBL118" s="104"/>
      <c r="TBM118" s="99"/>
      <c r="TBN118" s="100"/>
      <c r="TBO118" s="100"/>
      <c r="TBP118" s="100"/>
      <c r="TBQ118" s="100"/>
      <c r="TBR118" s="101"/>
      <c r="TBS118" s="12"/>
      <c r="TBT118" s="12"/>
      <c r="TBU118" s="101"/>
      <c r="TBV118" s="101"/>
      <c r="TBW118" s="11"/>
      <c r="TBX118" s="11"/>
      <c r="TBY118" s="102"/>
      <c r="TBZ118" s="100"/>
      <c r="TCA118" s="103"/>
      <c r="TCB118" s="104"/>
      <c r="TCC118" s="99"/>
      <c r="TCD118" s="100"/>
      <c r="TCE118" s="100"/>
      <c r="TCF118" s="100"/>
      <c r="TCG118" s="100"/>
      <c r="TCH118" s="101"/>
      <c r="TCI118" s="12"/>
      <c r="TCJ118" s="12"/>
      <c r="TCK118" s="101"/>
      <c r="TCL118" s="101"/>
      <c r="TCM118" s="11"/>
      <c r="TCN118" s="11"/>
      <c r="TCO118" s="102"/>
      <c r="TCP118" s="100"/>
      <c r="TCQ118" s="103"/>
      <c r="TCR118" s="104"/>
      <c r="TCS118" s="99"/>
      <c r="TCT118" s="100"/>
      <c r="TCU118" s="100"/>
      <c r="TCV118" s="100"/>
      <c r="TCW118" s="100"/>
      <c r="TCX118" s="101"/>
      <c r="TCY118" s="12"/>
      <c r="TCZ118" s="12"/>
      <c r="TDA118" s="101"/>
      <c r="TDB118" s="101"/>
      <c r="TDC118" s="11"/>
      <c r="TDD118" s="11"/>
      <c r="TDE118" s="102"/>
      <c r="TDF118" s="100"/>
      <c r="TDG118" s="103"/>
      <c r="TDH118" s="104"/>
      <c r="TDI118" s="99"/>
      <c r="TDJ118" s="100"/>
      <c r="TDK118" s="100"/>
      <c r="TDL118" s="100"/>
      <c r="TDM118" s="100"/>
      <c r="TDN118" s="101"/>
      <c r="TDO118" s="12"/>
      <c r="TDP118" s="12"/>
      <c r="TDQ118" s="101"/>
      <c r="TDR118" s="101"/>
      <c r="TDS118" s="11"/>
      <c r="TDT118" s="11"/>
      <c r="TDU118" s="102"/>
      <c r="TDV118" s="100"/>
      <c r="TDW118" s="103"/>
      <c r="TDX118" s="104"/>
      <c r="TDY118" s="99"/>
      <c r="TDZ118" s="100"/>
      <c r="TEA118" s="100"/>
      <c r="TEB118" s="100"/>
      <c r="TEC118" s="100"/>
      <c r="TED118" s="101"/>
      <c r="TEE118" s="12"/>
      <c r="TEF118" s="12"/>
      <c r="TEG118" s="101"/>
      <c r="TEH118" s="101"/>
      <c r="TEI118" s="11"/>
      <c r="TEJ118" s="11"/>
      <c r="TEK118" s="102"/>
      <c r="TEL118" s="100"/>
      <c r="TEM118" s="103"/>
      <c r="TEN118" s="104"/>
      <c r="TEO118" s="99"/>
      <c r="TEP118" s="100"/>
      <c r="TEQ118" s="100"/>
      <c r="TER118" s="100"/>
      <c r="TES118" s="100"/>
      <c r="TET118" s="101"/>
      <c r="TEU118" s="12"/>
      <c r="TEV118" s="12"/>
      <c r="TEW118" s="101"/>
      <c r="TEX118" s="101"/>
      <c r="TEY118" s="11"/>
      <c r="TEZ118" s="11"/>
      <c r="TFA118" s="102"/>
      <c r="TFB118" s="100"/>
      <c r="TFC118" s="103"/>
      <c r="TFD118" s="104"/>
      <c r="TFE118" s="99"/>
      <c r="TFF118" s="100"/>
      <c r="TFG118" s="100"/>
      <c r="TFH118" s="100"/>
      <c r="TFI118" s="100"/>
      <c r="TFJ118" s="101"/>
      <c r="TFK118" s="12"/>
      <c r="TFL118" s="12"/>
      <c r="TFM118" s="101"/>
      <c r="TFN118" s="101"/>
      <c r="TFO118" s="11"/>
      <c r="TFP118" s="11"/>
      <c r="TFQ118" s="102"/>
      <c r="TFR118" s="100"/>
      <c r="TFS118" s="103"/>
      <c r="TFT118" s="104"/>
      <c r="TFU118" s="99"/>
      <c r="TFV118" s="100"/>
      <c r="TFW118" s="100"/>
      <c r="TFX118" s="100"/>
      <c r="TFY118" s="100"/>
      <c r="TFZ118" s="101"/>
      <c r="TGA118" s="12"/>
      <c r="TGB118" s="12"/>
      <c r="TGC118" s="101"/>
      <c r="TGD118" s="101"/>
      <c r="TGE118" s="11"/>
      <c r="TGF118" s="11"/>
      <c r="TGG118" s="102"/>
      <c r="TGH118" s="100"/>
      <c r="TGI118" s="103"/>
      <c r="TGJ118" s="104"/>
      <c r="TGK118" s="99"/>
      <c r="TGL118" s="100"/>
      <c r="TGM118" s="100"/>
      <c r="TGN118" s="100"/>
      <c r="TGO118" s="100"/>
      <c r="TGP118" s="101"/>
      <c r="TGQ118" s="12"/>
      <c r="TGR118" s="12"/>
      <c r="TGS118" s="101"/>
      <c r="TGT118" s="101"/>
      <c r="TGU118" s="11"/>
      <c r="TGV118" s="11"/>
      <c r="TGW118" s="102"/>
      <c r="TGX118" s="100"/>
      <c r="TGY118" s="103"/>
      <c r="TGZ118" s="104"/>
      <c r="THA118" s="99"/>
      <c r="THB118" s="100"/>
      <c r="THC118" s="100"/>
      <c r="THD118" s="100"/>
      <c r="THE118" s="100"/>
      <c r="THF118" s="101"/>
      <c r="THG118" s="12"/>
      <c r="THH118" s="12"/>
      <c r="THI118" s="101"/>
      <c r="THJ118" s="101"/>
      <c r="THK118" s="11"/>
      <c r="THL118" s="11"/>
      <c r="THM118" s="102"/>
      <c r="THN118" s="100"/>
      <c r="THO118" s="103"/>
      <c r="THP118" s="104"/>
      <c r="THQ118" s="99"/>
      <c r="THR118" s="100"/>
      <c r="THS118" s="100"/>
      <c r="THT118" s="100"/>
      <c r="THU118" s="100"/>
      <c r="THV118" s="101"/>
      <c r="THW118" s="12"/>
      <c r="THX118" s="12"/>
      <c r="THY118" s="101"/>
      <c r="THZ118" s="101"/>
      <c r="TIA118" s="11"/>
      <c r="TIB118" s="11"/>
      <c r="TIC118" s="102"/>
      <c r="TID118" s="100"/>
      <c r="TIE118" s="103"/>
      <c r="TIF118" s="104"/>
      <c r="TIG118" s="99"/>
      <c r="TIH118" s="100"/>
      <c r="TII118" s="100"/>
      <c r="TIJ118" s="100"/>
      <c r="TIK118" s="100"/>
      <c r="TIL118" s="101"/>
      <c r="TIM118" s="12"/>
      <c r="TIN118" s="12"/>
      <c r="TIO118" s="101"/>
      <c r="TIP118" s="101"/>
      <c r="TIQ118" s="11"/>
      <c r="TIR118" s="11"/>
      <c r="TIS118" s="102"/>
      <c r="TIT118" s="100"/>
      <c r="TIU118" s="103"/>
      <c r="TIV118" s="104"/>
      <c r="TIW118" s="99"/>
      <c r="TIX118" s="100"/>
      <c r="TIY118" s="100"/>
      <c r="TIZ118" s="100"/>
      <c r="TJA118" s="100"/>
      <c r="TJB118" s="101"/>
      <c r="TJC118" s="12"/>
      <c r="TJD118" s="12"/>
      <c r="TJE118" s="101"/>
      <c r="TJF118" s="101"/>
      <c r="TJG118" s="11"/>
      <c r="TJH118" s="11"/>
      <c r="TJI118" s="102"/>
      <c r="TJJ118" s="100"/>
      <c r="TJK118" s="103"/>
      <c r="TJL118" s="104"/>
      <c r="TJM118" s="99"/>
      <c r="TJN118" s="100"/>
      <c r="TJO118" s="100"/>
      <c r="TJP118" s="100"/>
      <c r="TJQ118" s="100"/>
      <c r="TJR118" s="101"/>
      <c r="TJS118" s="12"/>
      <c r="TJT118" s="12"/>
      <c r="TJU118" s="101"/>
      <c r="TJV118" s="101"/>
      <c r="TJW118" s="11"/>
      <c r="TJX118" s="11"/>
      <c r="TJY118" s="102"/>
      <c r="TJZ118" s="100"/>
      <c r="TKA118" s="103"/>
      <c r="TKB118" s="104"/>
      <c r="TKC118" s="99"/>
      <c r="TKD118" s="100"/>
      <c r="TKE118" s="100"/>
      <c r="TKF118" s="100"/>
      <c r="TKG118" s="100"/>
      <c r="TKH118" s="101"/>
      <c r="TKI118" s="12"/>
      <c r="TKJ118" s="12"/>
      <c r="TKK118" s="101"/>
      <c r="TKL118" s="101"/>
      <c r="TKM118" s="11"/>
      <c r="TKN118" s="11"/>
      <c r="TKO118" s="102"/>
      <c r="TKP118" s="100"/>
      <c r="TKQ118" s="103"/>
      <c r="TKR118" s="104"/>
      <c r="TKS118" s="99"/>
      <c r="TKT118" s="100"/>
      <c r="TKU118" s="100"/>
      <c r="TKV118" s="100"/>
      <c r="TKW118" s="100"/>
      <c r="TKX118" s="101"/>
      <c r="TKY118" s="12"/>
      <c r="TKZ118" s="12"/>
      <c r="TLA118" s="101"/>
      <c r="TLB118" s="101"/>
      <c r="TLC118" s="11"/>
      <c r="TLD118" s="11"/>
      <c r="TLE118" s="102"/>
      <c r="TLF118" s="100"/>
      <c r="TLG118" s="103"/>
      <c r="TLH118" s="104"/>
      <c r="TLI118" s="99"/>
      <c r="TLJ118" s="100"/>
      <c r="TLK118" s="100"/>
      <c r="TLL118" s="100"/>
      <c r="TLM118" s="100"/>
      <c r="TLN118" s="101"/>
      <c r="TLO118" s="12"/>
      <c r="TLP118" s="12"/>
      <c r="TLQ118" s="101"/>
      <c r="TLR118" s="101"/>
      <c r="TLS118" s="11"/>
      <c r="TLT118" s="11"/>
      <c r="TLU118" s="102"/>
      <c r="TLV118" s="100"/>
      <c r="TLW118" s="103"/>
      <c r="TLX118" s="104"/>
      <c r="TLY118" s="99"/>
      <c r="TLZ118" s="100"/>
      <c r="TMA118" s="100"/>
      <c r="TMB118" s="100"/>
      <c r="TMC118" s="100"/>
      <c r="TMD118" s="101"/>
      <c r="TME118" s="12"/>
      <c r="TMF118" s="12"/>
      <c r="TMG118" s="101"/>
      <c r="TMH118" s="101"/>
      <c r="TMI118" s="11"/>
      <c r="TMJ118" s="11"/>
      <c r="TMK118" s="102"/>
      <c r="TML118" s="100"/>
      <c r="TMM118" s="103"/>
      <c r="TMN118" s="104"/>
      <c r="TMO118" s="99"/>
      <c r="TMP118" s="100"/>
      <c r="TMQ118" s="100"/>
      <c r="TMR118" s="100"/>
      <c r="TMS118" s="100"/>
      <c r="TMT118" s="101"/>
      <c r="TMU118" s="12"/>
      <c r="TMV118" s="12"/>
      <c r="TMW118" s="101"/>
      <c r="TMX118" s="101"/>
      <c r="TMY118" s="11"/>
      <c r="TMZ118" s="11"/>
      <c r="TNA118" s="102"/>
      <c r="TNB118" s="100"/>
      <c r="TNC118" s="103"/>
      <c r="TND118" s="104"/>
      <c r="TNE118" s="99"/>
      <c r="TNF118" s="100"/>
      <c r="TNG118" s="100"/>
      <c r="TNH118" s="100"/>
      <c r="TNI118" s="100"/>
      <c r="TNJ118" s="101"/>
      <c r="TNK118" s="12"/>
      <c r="TNL118" s="12"/>
      <c r="TNM118" s="101"/>
      <c r="TNN118" s="101"/>
      <c r="TNO118" s="11"/>
      <c r="TNP118" s="11"/>
      <c r="TNQ118" s="102"/>
      <c r="TNR118" s="100"/>
      <c r="TNS118" s="103"/>
      <c r="TNT118" s="104"/>
      <c r="TNU118" s="99"/>
      <c r="TNV118" s="100"/>
      <c r="TNW118" s="100"/>
      <c r="TNX118" s="100"/>
      <c r="TNY118" s="100"/>
      <c r="TNZ118" s="101"/>
      <c r="TOA118" s="12"/>
      <c r="TOB118" s="12"/>
      <c r="TOC118" s="101"/>
      <c r="TOD118" s="101"/>
      <c r="TOE118" s="11"/>
      <c r="TOF118" s="11"/>
      <c r="TOG118" s="102"/>
      <c r="TOH118" s="100"/>
      <c r="TOI118" s="103"/>
      <c r="TOJ118" s="104"/>
      <c r="TOK118" s="99"/>
      <c r="TOL118" s="100"/>
      <c r="TOM118" s="100"/>
      <c r="TON118" s="100"/>
      <c r="TOO118" s="100"/>
      <c r="TOP118" s="101"/>
      <c r="TOQ118" s="12"/>
      <c r="TOR118" s="12"/>
      <c r="TOS118" s="101"/>
      <c r="TOT118" s="101"/>
      <c r="TOU118" s="11"/>
      <c r="TOV118" s="11"/>
      <c r="TOW118" s="102"/>
      <c r="TOX118" s="100"/>
      <c r="TOY118" s="103"/>
      <c r="TOZ118" s="104"/>
      <c r="TPA118" s="99"/>
      <c r="TPB118" s="100"/>
      <c r="TPC118" s="100"/>
      <c r="TPD118" s="100"/>
      <c r="TPE118" s="100"/>
      <c r="TPF118" s="101"/>
      <c r="TPG118" s="12"/>
      <c r="TPH118" s="12"/>
      <c r="TPI118" s="101"/>
      <c r="TPJ118" s="101"/>
      <c r="TPK118" s="11"/>
      <c r="TPL118" s="11"/>
      <c r="TPM118" s="102"/>
      <c r="TPN118" s="100"/>
      <c r="TPO118" s="103"/>
      <c r="TPP118" s="104"/>
      <c r="TPQ118" s="99"/>
      <c r="TPR118" s="100"/>
      <c r="TPS118" s="100"/>
      <c r="TPT118" s="100"/>
      <c r="TPU118" s="100"/>
      <c r="TPV118" s="101"/>
      <c r="TPW118" s="12"/>
      <c r="TPX118" s="12"/>
      <c r="TPY118" s="101"/>
      <c r="TPZ118" s="101"/>
      <c r="TQA118" s="11"/>
      <c r="TQB118" s="11"/>
      <c r="TQC118" s="102"/>
      <c r="TQD118" s="100"/>
      <c r="TQE118" s="103"/>
      <c r="TQF118" s="104"/>
      <c r="TQG118" s="99"/>
      <c r="TQH118" s="100"/>
      <c r="TQI118" s="100"/>
      <c r="TQJ118" s="100"/>
      <c r="TQK118" s="100"/>
      <c r="TQL118" s="101"/>
      <c r="TQM118" s="12"/>
      <c r="TQN118" s="12"/>
      <c r="TQO118" s="101"/>
      <c r="TQP118" s="101"/>
      <c r="TQQ118" s="11"/>
      <c r="TQR118" s="11"/>
      <c r="TQS118" s="102"/>
      <c r="TQT118" s="100"/>
      <c r="TQU118" s="103"/>
      <c r="TQV118" s="104"/>
      <c r="TQW118" s="99"/>
      <c r="TQX118" s="100"/>
      <c r="TQY118" s="100"/>
      <c r="TQZ118" s="100"/>
      <c r="TRA118" s="100"/>
      <c r="TRB118" s="101"/>
      <c r="TRC118" s="12"/>
      <c r="TRD118" s="12"/>
      <c r="TRE118" s="101"/>
      <c r="TRF118" s="101"/>
      <c r="TRG118" s="11"/>
      <c r="TRH118" s="11"/>
      <c r="TRI118" s="102"/>
      <c r="TRJ118" s="100"/>
      <c r="TRK118" s="103"/>
      <c r="TRL118" s="104"/>
      <c r="TRM118" s="99"/>
      <c r="TRN118" s="100"/>
      <c r="TRO118" s="100"/>
      <c r="TRP118" s="100"/>
      <c r="TRQ118" s="100"/>
      <c r="TRR118" s="101"/>
      <c r="TRS118" s="12"/>
      <c r="TRT118" s="12"/>
      <c r="TRU118" s="101"/>
      <c r="TRV118" s="101"/>
      <c r="TRW118" s="11"/>
      <c r="TRX118" s="11"/>
      <c r="TRY118" s="102"/>
      <c r="TRZ118" s="100"/>
      <c r="TSA118" s="103"/>
      <c r="TSB118" s="104"/>
      <c r="TSC118" s="99"/>
      <c r="TSD118" s="100"/>
      <c r="TSE118" s="100"/>
      <c r="TSF118" s="100"/>
      <c r="TSG118" s="100"/>
      <c r="TSH118" s="101"/>
      <c r="TSI118" s="12"/>
      <c r="TSJ118" s="12"/>
      <c r="TSK118" s="101"/>
      <c r="TSL118" s="101"/>
      <c r="TSM118" s="11"/>
      <c r="TSN118" s="11"/>
      <c r="TSO118" s="102"/>
      <c r="TSP118" s="100"/>
      <c r="TSQ118" s="103"/>
      <c r="TSR118" s="104"/>
      <c r="TSS118" s="99"/>
      <c r="TST118" s="100"/>
      <c r="TSU118" s="100"/>
      <c r="TSV118" s="100"/>
      <c r="TSW118" s="100"/>
      <c r="TSX118" s="101"/>
      <c r="TSY118" s="12"/>
      <c r="TSZ118" s="12"/>
      <c r="TTA118" s="101"/>
      <c r="TTB118" s="101"/>
      <c r="TTC118" s="11"/>
      <c r="TTD118" s="11"/>
      <c r="TTE118" s="102"/>
      <c r="TTF118" s="100"/>
      <c r="TTG118" s="103"/>
      <c r="TTH118" s="104"/>
      <c r="TTI118" s="99"/>
      <c r="TTJ118" s="100"/>
      <c r="TTK118" s="100"/>
      <c r="TTL118" s="100"/>
      <c r="TTM118" s="100"/>
      <c r="TTN118" s="101"/>
      <c r="TTO118" s="12"/>
      <c r="TTP118" s="12"/>
      <c r="TTQ118" s="101"/>
      <c r="TTR118" s="101"/>
      <c r="TTS118" s="11"/>
      <c r="TTT118" s="11"/>
      <c r="TTU118" s="102"/>
      <c r="TTV118" s="100"/>
      <c r="TTW118" s="103"/>
      <c r="TTX118" s="104"/>
      <c r="TTY118" s="99"/>
      <c r="TTZ118" s="100"/>
      <c r="TUA118" s="100"/>
      <c r="TUB118" s="100"/>
      <c r="TUC118" s="100"/>
      <c r="TUD118" s="101"/>
      <c r="TUE118" s="12"/>
      <c r="TUF118" s="12"/>
      <c r="TUG118" s="101"/>
      <c r="TUH118" s="101"/>
      <c r="TUI118" s="11"/>
      <c r="TUJ118" s="11"/>
      <c r="TUK118" s="102"/>
      <c r="TUL118" s="100"/>
      <c r="TUM118" s="103"/>
      <c r="TUN118" s="104"/>
      <c r="TUO118" s="99"/>
      <c r="TUP118" s="100"/>
      <c r="TUQ118" s="100"/>
      <c r="TUR118" s="100"/>
      <c r="TUS118" s="100"/>
      <c r="TUT118" s="101"/>
      <c r="TUU118" s="12"/>
      <c r="TUV118" s="12"/>
      <c r="TUW118" s="101"/>
      <c r="TUX118" s="101"/>
      <c r="TUY118" s="11"/>
      <c r="TUZ118" s="11"/>
      <c r="TVA118" s="102"/>
      <c r="TVB118" s="100"/>
      <c r="TVC118" s="103"/>
      <c r="TVD118" s="104"/>
      <c r="TVE118" s="99"/>
      <c r="TVF118" s="100"/>
      <c r="TVG118" s="100"/>
      <c r="TVH118" s="100"/>
      <c r="TVI118" s="100"/>
      <c r="TVJ118" s="101"/>
      <c r="TVK118" s="12"/>
      <c r="TVL118" s="12"/>
      <c r="TVM118" s="101"/>
      <c r="TVN118" s="101"/>
      <c r="TVO118" s="11"/>
      <c r="TVP118" s="11"/>
      <c r="TVQ118" s="102"/>
      <c r="TVR118" s="100"/>
      <c r="TVS118" s="103"/>
      <c r="TVT118" s="104"/>
      <c r="TVU118" s="99"/>
      <c r="TVV118" s="100"/>
      <c r="TVW118" s="100"/>
      <c r="TVX118" s="100"/>
      <c r="TVY118" s="100"/>
      <c r="TVZ118" s="101"/>
      <c r="TWA118" s="12"/>
      <c r="TWB118" s="12"/>
      <c r="TWC118" s="101"/>
      <c r="TWD118" s="101"/>
      <c r="TWE118" s="11"/>
      <c r="TWF118" s="11"/>
      <c r="TWG118" s="102"/>
      <c r="TWH118" s="100"/>
      <c r="TWI118" s="103"/>
      <c r="TWJ118" s="104"/>
      <c r="TWK118" s="99"/>
      <c r="TWL118" s="100"/>
      <c r="TWM118" s="100"/>
      <c r="TWN118" s="100"/>
      <c r="TWO118" s="100"/>
      <c r="TWP118" s="101"/>
      <c r="TWQ118" s="12"/>
      <c r="TWR118" s="12"/>
      <c r="TWS118" s="101"/>
      <c r="TWT118" s="101"/>
      <c r="TWU118" s="11"/>
      <c r="TWV118" s="11"/>
      <c r="TWW118" s="102"/>
      <c r="TWX118" s="100"/>
      <c r="TWY118" s="103"/>
      <c r="TWZ118" s="104"/>
      <c r="TXA118" s="99"/>
      <c r="TXB118" s="100"/>
      <c r="TXC118" s="100"/>
      <c r="TXD118" s="100"/>
      <c r="TXE118" s="100"/>
      <c r="TXF118" s="101"/>
      <c r="TXG118" s="12"/>
      <c r="TXH118" s="12"/>
      <c r="TXI118" s="101"/>
      <c r="TXJ118" s="101"/>
      <c r="TXK118" s="11"/>
      <c r="TXL118" s="11"/>
      <c r="TXM118" s="102"/>
      <c r="TXN118" s="100"/>
      <c r="TXO118" s="103"/>
      <c r="TXP118" s="104"/>
      <c r="TXQ118" s="99"/>
      <c r="TXR118" s="100"/>
      <c r="TXS118" s="100"/>
      <c r="TXT118" s="100"/>
      <c r="TXU118" s="100"/>
      <c r="TXV118" s="101"/>
      <c r="TXW118" s="12"/>
      <c r="TXX118" s="12"/>
      <c r="TXY118" s="101"/>
      <c r="TXZ118" s="101"/>
      <c r="TYA118" s="11"/>
      <c r="TYB118" s="11"/>
      <c r="TYC118" s="102"/>
      <c r="TYD118" s="100"/>
      <c r="TYE118" s="103"/>
      <c r="TYF118" s="104"/>
      <c r="TYG118" s="99"/>
      <c r="TYH118" s="100"/>
      <c r="TYI118" s="100"/>
      <c r="TYJ118" s="100"/>
      <c r="TYK118" s="100"/>
      <c r="TYL118" s="101"/>
      <c r="TYM118" s="12"/>
      <c r="TYN118" s="12"/>
      <c r="TYO118" s="101"/>
      <c r="TYP118" s="101"/>
      <c r="TYQ118" s="11"/>
      <c r="TYR118" s="11"/>
      <c r="TYS118" s="102"/>
      <c r="TYT118" s="100"/>
      <c r="TYU118" s="103"/>
      <c r="TYV118" s="104"/>
      <c r="TYW118" s="99"/>
      <c r="TYX118" s="100"/>
      <c r="TYY118" s="100"/>
      <c r="TYZ118" s="100"/>
      <c r="TZA118" s="100"/>
      <c r="TZB118" s="101"/>
      <c r="TZC118" s="12"/>
      <c r="TZD118" s="12"/>
      <c r="TZE118" s="101"/>
      <c r="TZF118" s="101"/>
      <c r="TZG118" s="11"/>
      <c r="TZH118" s="11"/>
      <c r="TZI118" s="102"/>
      <c r="TZJ118" s="100"/>
      <c r="TZK118" s="103"/>
      <c r="TZL118" s="104"/>
      <c r="TZM118" s="99"/>
      <c r="TZN118" s="100"/>
      <c r="TZO118" s="100"/>
      <c r="TZP118" s="100"/>
      <c r="TZQ118" s="100"/>
      <c r="TZR118" s="101"/>
      <c r="TZS118" s="12"/>
      <c r="TZT118" s="12"/>
      <c r="TZU118" s="101"/>
      <c r="TZV118" s="101"/>
      <c r="TZW118" s="11"/>
      <c r="TZX118" s="11"/>
      <c r="TZY118" s="102"/>
      <c r="TZZ118" s="100"/>
      <c r="UAA118" s="103"/>
      <c r="UAB118" s="104"/>
      <c r="UAC118" s="99"/>
      <c r="UAD118" s="100"/>
      <c r="UAE118" s="100"/>
      <c r="UAF118" s="100"/>
      <c r="UAG118" s="100"/>
      <c r="UAH118" s="101"/>
      <c r="UAI118" s="12"/>
      <c r="UAJ118" s="12"/>
      <c r="UAK118" s="101"/>
      <c r="UAL118" s="101"/>
      <c r="UAM118" s="11"/>
      <c r="UAN118" s="11"/>
      <c r="UAO118" s="102"/>
      <c r="UAP118" s="100"/>
      <c r="UAQ118" s="103"/>
      <c r="UAR118" s="104"/>
      <c r="UAS118" s="99"/>
      <c r="UAT118" s="100"/>
      <c r="UAU118" s="100"/>
      <c r="UAV118" s="100"/>
      <c r="UAW118" s="100"/>
      <c r="UAX118" s="101"/>
      <c r="UAY118" s="12"/>
      <c r="UAZ118" s="12"/>
      <c r="UBA118" s="101"/>
      <c r="UBB118" s="101"/>
      <c r="UBC118" s="11"/>
      <c r="UBD118" s="11"/>
      <c r="UBE118" s="102"/>
      <c r="UBF118" s="100"/>
      <c r="UBG118" s="103"/>
      <c r="UBH118" s="104"/>
      <c r="UBI118" s="99"/>
      <c r="UBJ118" s="100"/>
      <c r="UBK118" s="100"/>
      <c r="UBL118" s="100"/>
      <c r="UBM118" s="100"/>
      <c r="UBN118" s="101"/>
      <c r="UBO118" s="12"/>
      <c r="UBP118" s="12"/>
      <c r="UBQ118" s="101"/>
      <c r="UBR118" s="101"/>
      <c r="UBS118" s="11"/>
      <c r="UBT118" s="11"/>
      <c r="UBU118" s="102"/>
      <c r="UBV118" s="100"/>
      <c r="UBW118" s="103"/>
      <c r="UBX118" s="104"/>
      <c r="UBY118" s="99"/>
      <c r="UBZ118" s="100"/>
      <c r="UCA118" s="100"/>
      <c r="UCB118" s="100"/>
      <c r="UCC118" s="100"/>
      <c r="UCD118" s="101"/>
      <c r="UCE118" s="12"/>
      <c r="UCF118" s="12"/>
      <c r="UCG118" s="101"/>
      <c r="UCH118" s="101"/>
      <c r="UCI118" s="11"/>
      <c r="UCJ118" s="11"/>
      <c r="UCK118" s="102"/>
      <c r="UCL118" s="100"/>
      <c r="UCM118" s="103"/>
      <c r="UCN118" s="104"/>
      <c r="UCO118" s="99"/>
      <c r="UCP118" s="100"/>
      <c r="UCQ118" s="100"/>
      <c r="UCR118" s="100"/>
      <c r="UCS118" s="100"/>
      <c r="UCT118" s="101"/>
      <c r="UCU118" s="12"/>
      <c r="UCV118" s="12"/>
      <c r="UCW118" s="101"/>
      <c r="UCX118" s="101"/>
      <c r="UCY118" s="11"/>
      <c r="UCZ118" s="11"/>
      <c r="UDA118" s="102"/>
      <c r="UDB118" s="100"/>
      <c r="UDC118" s="103"/>
      <c r="UDD118" s="104"/>
      <c r="UDE118" s="99"/>
      <c r="UDF118" s="100"/>
      <c r="UDG118" s="100"/>
      <c r="UDH118" s="100"/>
      <c r="UDI118" s="100"/>
      <c r="UDJ118" s="101"/>
      <c r="UDK118" s="12"/>
      <c r="UDL118" s="12"/>
      <c r="UDM118" s="101"/>
      <c r="UDN118" s="101"/>
      <c r="UDO118" s="11"/>
      <c r="UDP118" s="11"/>
      <c r="UDQ118" s="102"/>
      <c r="UDR118" s="100"/>
      <c r="UDS118" s="103"/>
      <c r="UDT118" s="104"/>
      <c r="UDU118" s="99"/>
      <c r="UDV118" s="100"/>
      <c r="UDW118" s="100"/>
      <c r="UDX118" s="100"/>
      <c r="UDY118" s="100"/>
      <c r="UDZ118" s="101"/>
      <c r="UEA118" s="12"/>
      <c r="UEB118" s="12"/>
      <c r="UEC118" s="101"/>
      <c r="UED118" s="101"/>
      <c r="UEE118" s="11"/>
      <c r="UEF118" s="11"/>
      <c r="UEG118" s="102"/>
      <c r="UEH118" s="100"/>
      <c r="UEI118" s="103"/>
      <c r="UEJ118" s="104"/>
      <c r="UEK118" s="99"/>
      <c r="UEL118" s="100"/>
      <c r="UEM118" s="100"/>
      <c r="UEN118" s="100"/>
      <c r="UEO118" s="100"/>
      <c r="UEP118" s="101"/>
      <c r="UEQ118" s="12"/>
      <c r="UER118" s="12"/>
      <c r="UES118" s="101"/>
      <c r="UET118" s="101"/>
      <c r="UEU118" s="11"/>
      <c r="UEV118" s="11"/>
      <c r="UEW118" s="102"/>
      <c r="UEX118" s="100"/>
      <c r="UEY118" s="103"/>
      <c r="UEZ118" s="104"/>
      <c r="UFA118" s="99"/>
      <c r="UFB118" s="100"/>
      <c r="UFC118" s="100"/>
      <c r="UFD118" s="100"/>
      <c r="UFE118" s="100"/>
      <c r="UFF118" s="101"/>
      <c r="UFG118" s="12"/>
      <c r="UFH118" s="12"/>
      <c r="UFI118" s="101"/>
      <c r="UFJ118" s="101"/>
      <c r="UFK118" s="11"/>
      <c r="UFL118" s="11"/>
      <c r="UFM118" s="102"/>
      <c r="UFN118" s="100"/>
      <c r="UFO118" s="103"/>
      <c r="UFP118" s="104"/>
      <c r="UFQ118" s="99"/>
      <c r="UFR118" s="100"/>
      <c r="UFS118" s="100"/>
      <c r="UFT118" s="100"/>
      <c r="UFU118" s="100"/>
      <c r="UFV118" s="101"/>
      <c r="UFW118" s="12"/>
      <c r="UFX118" s="12"/>
      <c r="UFY118" s="101"/>
      <c r="UFZ118" s="101"/>
      <c r="UGA118" s="11"/>
      <c r="UGB118" s="11"/>
      <c r="UGC118" s="102"/>
      <c r="UGD118" s="100"/>
      <c r="UGE118" s="103"/>
      <c r="UGF118" s="104"/>
      <c r="UGG118" s="99"/>
      <c r="UGH118" s="100"/>
      <c r="UGI118" s="100"/>
      <c r="UGJ118" s="100"/>
      <c r="UGK118" s="100"/>
      <c r="UGL118" s="101"/>
      <c r="UGM118" s="12"/>
      <c r="UGN118" s="12"/>
      <c r="UGO118" s="101"/>
      <c r="UGP118" s="101"/>
      <c r="UGQ118" s="11"/>
      <c r="UGR118" s="11"/>
      <c r="UGS118" s="102"/>
      <c r="UGT118" s="100"/>
      <c r="UGU118" s="103"/>
      <c r="UGV118" s="104"/>
      <c r="UGW118" s="99"/>
      <c r="UGX118" s="100"/>
      <c r="UGY118" s="100"/>
      <c r="UGZ118" s="100"/>
      <c r="UHA118" s="100"/>
      <c r="UHB118" s="101"/>
      <c r="UHC118" s="12"/>
      <c r="UHD118" s="12"/>
      <c r="UHE118" s="101"/>
      <c r="UHF118" s="101"/>
      <c r="UHG118" s="11"/>
      <c r="UHH118" s="11"/>
      <c r="UHI118" s="102"/>
      <c r="UHJ118" s="100"/>
      <c r="UHK118" s="103"/>
      <c r="UHL118" s="104"/>
      <c r="UHM118" s="99"/>
      <c r="UHN118" s="100"/>
      <c r="UHO118" s="100"/>
      <c r="UHP118" s="100"/>
      <c r="UHQ118" s="100"/>
      <c r="UHR118" s="101"/>
      <c r="UHS118" s="12"/>
      <c r="UHT118" s="12"/>
      <c r="UHU118" s="101"/>
      <c r="UHV118" s="101"/>
      <c r="UHW118" s="11"/>
      <c r="UHX118" s="11"/>
      <c r="UHY118" s="102"/>
      <c r="UHZ118" s="100"/>
      <c r="UIA118" s="103"/>
      <c r="UIB118" s="104"/>
      <c r="UIC118" s="99"/>
      <c r="UID118" s="100"/>
      <c r="UIE118" s="100"/>
      <c r="UIF118" s="100"/>
      <c r="UIG118" s="100"/>
      <c r="UIH118" s="101"/>
      <c r="UII118" s="12"/>
      <c r="UIJ118" s="12"/>
      <c r="UIK118" s="101"/>
      <c r="UIL118" s="101"/>
      <c r="UIM118" s="11"/>
      <c r="UIN118" s="11"/>
      <c r="UIO118" s="102"/>
      <c r="UIP118" s="100"/>
      <c r="UIQ118" s="103"/>
      <c r="UIR118" s="104"/>
      <c r="UIS118" s="99"/>
      <c r="UIT118" s="100"/>
      <c r="UIU118" s="100"/>
      <c r="UIV118" s="100"/>
      <c r="UIW118" s="100"/>
      <c r="UIX118" s="101"/>
      <c r="UIY118" s="12"/>
      <c r="UIZ118" s="12"/>
      <c r="UJA118" s="101"/>
      <c r="UJB118" s="101"/>
      <c r="UJC118" s="11"/>
      <c r="UJD118" s="11"/>
      <c r="UJE118" s="102"/>
      <c r="UJF118" s="100"/>
      <c r="UJG118" s="103"/>
      <c r="UJH118" s="104"/>
      <c r="UJI118" s="99"/>
      <c r="UJJ118" s="100"/>
      <c r="UJK118" s="100"/>
      <c r="UJL118" s="100"/>
      <c r="UJM118" s="100"/>
      <c r="UJN118" s="101"/>
      <c r="UJO118" s="12"/>
      <c r="UJP118" s="12"/>
      <c r="UJQ118" s="101"/>
      <c r="UJR118" s="101"/>
      <c r="UJS118" s="11"/>
      <c r="UJT118" s="11"/>
      <c r="UJU118" s="102"/>
      <c r="UJV118" s="100"/>
      <c r="UJW118" s="103"/>
      <c r="UJX118" s="104"/>
      <c r="UJY118" s="99"/>
      <c r="UJZ118" s="100"/>
      <c r="UKA118" s="100"/>
      <c r="UKB118" s="100"/>
      <c r="UKC118" s="100"/>
      <c r="UKD118" s="101"/>
      <c r="UKE118" s="12"/>
      <c r="UKF118" s="12"/>
      <c r="UKG118" s="101"/>
      <c r="UKH118" s="101"/>
      <c r="UKI118" s="11"/>
      <c r="UKJ118" s="11"/>
      <c r="UKK118" s="102"/>
      <c r="UKL118" s="100"/>
      <c r="UKM118" s="103"/>
      <c r="UKN118" s="104"/>
      <c r="UKO118" s="99"/>
      <c r="UKP118" s="100"/>
      <c r="UKQ118" s="100"/>
      <c r="UKR118" s="100"/>
      <c r="UKS118" s="100"/>
      <c r="UKT118" s="101"/>
      <c r="UKU118" s="12"/>
      <c r="UKV118" s="12"/>
      <c r="UKW118" s="101"/>
      <c r="UKX118" s="101"/>
      <c r="UKY118" s="11"/>
      <c r="UKZ118" s="11"/>
      <c r="ULA118" s="102"/>
      <c r="ULB118" s="100"/>
      <c r="ULC118" s="103"/>
      <c r="ULD118" s="104"/>
      <c r="ULE118" s="99"/>
      <c r="ULF118" s="100"/>
      <c r="ULG118" s="100"/>
      <c r="ULH118" s="100"/>
      <c r="ULI118" s="100"/>
      <c r="ULJ118" s="101"/>
      <c r="ULK118" s="12"/>
      <c r="ULL118" s="12"/>
      <c r="ULM118" s="101"/>
      <c r="ULN118" s="101"/>
      <c r="ULO118" s="11"/>
      <c r="ULP118" s="11"/>
      <c r="ULQ118" s="102"/>
      <c r="ULR118" s="100"/>
      <c r="ULS118" s="103"/>
      <c r="ULT118" s="104"/>
      <c r="ULU118" s="99"/>
      <c r="ULV118" s="100"/>
      <c r="ULW118" s="100"/>
      <c r="ULX118" s="100"/>
      <c r="ULY118" s="100"/>
      <c r="ULZ118" s="101"/>
      <c r="UMA118" s="12"/>
      <c r="UMB118" s="12"/>
      <c r="UMC118" s="101"/>
      <c r="UMD118" s="101"/>
      <c r="UME118" s="11"/>
      <c r="UMF118" s="11"/>
      <c r="UMG118" s="102"/>
      <c r="UMH118" s="100"/>
      <c r="UMI118" s="103"/>
      <c r="UMJ118" s="104"/>
      <c r="UMK118" s="99"/>
      <c r="UML118" s="100"/>
      <c r="UMM118" s="100"/>
      <c r="UMN118" s="100"/>
      <c r="UMO118" s="100"/>
      <c r="UMP118" s="101"/>
      <c r="UMQ118" s="12"/>
      <c r="UMR118" s="12"/>
      <c r="UMS118" s="101"/>
      <c r="UMT118" s="101"/>
      <c r="UMU118" s="11"/>
      <c r="UMV118" s="11"/>
      <c r="UMW118" s="102"/>
      <c r="UMX118" s="100"/>
      <c r="UMY118" s="103"/>
      <c r="UMZ118" s="104"/>
      <c r="UNA118" s="99"/>
      <c r="UNB118" s="100"/>
      <c r="UNC118" s="100"/>
      <c r="UND118" s="100"/>
      <c r="UNE118" s="100"/>
      <c r="UNF118" s="101"/>
      <c r="UNG118" s="12"/>
      <c r="UNH118" s="12"/>
      <c r="UNI118" s="101"/>
      <c r="UNJ118" s="101"/>
      <c r="UNK118" s="11"/>
      <c r="UNL118" s="11"/>
      <c r="UNM118" s="102"/>
      <c r="UNN118" s="100"/>
      <c r="UNO118" s="103"/>
      <c r="UNP118" s="104"/>
      <c r="UNQ118" s="99"/>
      <c r="UNR118" s="100"/>
      <c r="UNS118" s="100"/>
      <c r="UNT118" s="100"/>
      <c r="UNU118" s="100"/>
      <c r="UNV118" s="101"/>
      <c r="UNW118" s="12"/>
      <c r="UNX118" s="12"/>
      <c r="UNY118" s="101"/>
      <c r="UNZ118" s="101"/>
      <c r="UOA118" s="11"/>
      <c r="UOB118" s="11"/>
      <c r="UOC118" s="102"/>
      <c r="UOD118" s="100"/>
      <c r="UOE118" s="103"/>
      <c r="UOF118" s="104"/>
      <c r="UOG118" s="99"/>
      <c r="UOH118" s="100"/>
      <c r="UOI118" s="100"/>
      <c r="UOJ118" s="100"/>
      <c r="UOK118" s="100"/>
      <c r="UOL118" s="101"/>
      <c r="UOM118" s="12"/>
      <c r="UON118" s="12"/>
      <c r="UOO118" s="101"/>
      <c r="UOP118" s="101"/>
      <c r="UOQ118" s="11"/>
      <c r="UOR118" s="11"/>
      <c r="UOS118" s="102"/>
      <c r="UOT118" s="100"/>
      <c r="UOU118" s="103"/>
      <c r="UOV118" s="104"/>
      <c r="UOW118" s="99"/>
      <c r="UOX118" s="100"/>
      <c r="UOY118" s="100"/>
      <c r="UOZ118" s="100"/>
      <c r="UPA118" s="100"/>
      <c r="UPB118" s="101"/>
      <c r="UPC118" s="12"/>
      <c r="UPD118" s="12"/>
      <c r="UPE118" s="101"/>
      <c r="UPF118" s="101"/>
      <c r="UPG118" s="11"/>
      <c r="UPH118" s="11"/>
      <c r="UPI118" s="102"/>
      <c r="UPJ118" s="100"/>
      <c r="UPK118" s="103"/>
      <c r="UPL118" s="104"/>
      <c r="UPM118" s="99"/>
      <c r="UPN118" s="100"/>
      <c r="UPO118" s="100"/>
      <c r="UPP118" s="100"/>
      <c r="UPQ118" s="100"/>
      <c r="UPR118" s="101"/>
      <c r="UPS118" s="12"/>
      <c r="UPT118" s="12"/>
      <c r="UPU118" s="101"/>
      <c r="UPV118" s="101"/>
      <c r="UPW118" s="11"/>
      <c r="UPX118" s="11"/>
      <c r="UPY118" s="102"/>
      <c r="UPZ118" s="100"/>
      <c r="UQA118" s="103"/>
      <c r="UQB118" s="104"/>
      <c r="UQC118" s="99"/>
      <c r="UQD118" s="100"/>
      <c r="UQE118" s="100"/>
      <c r="UQF118" s="100"/>
      <c r="UQG118" s="100"/>
      <c r="UQH118" s="101"/>
      <c r="UQI118" s="12"/>
      <c r="UQJ118" s="12"/>
      <c r="UQK118" s="101"/>
      <c r="UQL118" s="101"/>
      <c r="UQM118" s="11"/>
      <c r="UQN118" s="11"/>
      <c r="UQO118" s="102"/>
      <c r="UQP118" s="100"/>
      <c r="UQQ118" s="103"/>
      <c r="UQR118" s="104"/>
      <c r="UQS118" s="99"/>
      <c r="UQT118" s="100"/>
      <c r="UQU118" s="100"/>
      <c r="UQV118" s="100"/>
      <c r="UQW118" s="100"/>
      <c r="UQX118" s="101"/>
      <c r="UQY118" s="12"/>
      <c r="UQZ118" s="12"/>
      <c r="URA118" s="101"/>
      <c r="URB118" s="101"/>
      <c r="URC118" s="11"/>
      <c r="URD118" s="11"/>
      <c r="URE118" s="102"/>
      <c r="URF118" s="100"/>
      <c r="URG118" s="103"/>
      <c r="URH118" s="104"/>
      <c r="URI118" s="99"/>
      <c r="URJ118" s="100"/>
      <c r="URK118" s="100"/>
      <c r="URL118" s="100"/>
      <c r="URM118" s="100"/>
      <c r="URN118" s="101"/>
      <c r="URO118" s="12"/>
      <c r="URP118" s="12"/>
      <c r="URQ118" s="101"/>
      <c r="URR118" s="101"/>
      <c r="URS118" s="11"/>
      <c r="URT118" s="11"/>
      <c r="URU118" s="102"/>
      <c r="URV118" s="100"/>
      <c r="URW118" s="103"/>
      <c r="URX118" s="104"/>
      <c r="URY118" s="99"/>
      <c r="URZ118" s="100"/>
      <c r="USA118" s="100"/>
      <c r="USB118" s="100"/>
      <c r="USC118" s="100"/>
      <c r="USD118" s="101"/>
      <c r="USE118" s="12"/>
      <c r="USF118" s="12"/>
      <c r="USG118" s="101"/>
      <c r="USH118" s="101"/>
      <c r="USI118" s="11"/>
      <c r="USJ118" s="11"/>
      <c r="USK118" s="102"/>
      <c r="USL118" s="100"/>
      <c r="USM118" s="103"/>
      <c r="USN118" s="104"/>
      <c r="USO118" s="99"/>
      <c r="USP118" s="100"/>
      <c r="USQ118" s="100"/>
      <c r="USR118" s="100"/>
      <c r="USS118" s="100"/>
      <c r="UST118" s="101"/>
      <c r="USU118" s="12"/>
      <c r="USV118" s="12"/>
      <c r="USW118" s="101"/>
      <c r="USX118" s="101"/>
      <c r="USY118" s="11"/>
      <c r="USZ118" s="11"/>
      <c r="UTA118" s="102"/>
      <c r="UTB118" s="100"/>
      <c r="UTC118" s="103"/>
      <c r="UTD118" s="104"/>
      <c r="UTE118" s="99"/>
      <c r="UTF118" s="100"/>
      <c r="UTG118" s="100"/>
      <c r="UTH118" s="100"/>
      <c r="UTI118" s="100"/>
      <c r="UTJ118" s="101"/>
      <c r="UTK118" s="12"/>
      <c r="UTL118" s="12"/>
      <c r="UTM118" s="101"/>
      <c r="UTN118" s="101"/>
      <c r="UTO118" s="11"/>
      <c r="UTP118" s="11"/>
      <c r="UTQ118" s="102"/>
      <c r="UTR118" s="100"/>
      <c r="UTS118" s="103"/>
      <c r="UTT118" s="104"/>
      <c r="UTU118" s="99"/>
      <c r="UTV118" s="100"/>
      <c r="UTW118" s="100"/>
      <c r="UTX118" s="100"/>
      <c r="UTY118" s="100"/>
      <c r="UTZ118" s="101"/>
      <c r="UUA118" s="12"/>
      <c r="UUB118" s="12"/>
      <c r="UUC118" s="101"/>
      <c r="UUD118" s="101"/>
      <c r="UUE118" s="11"/>
      <c r="UUF118" s="11"/>
      <c r="UUG118" s="102"/>
      <c r="UUH118" s="100"/>
      <c r="UUI118" s="103"/>
      <c r="UUJ118" s="104"/>
      <c r="UUK118" s="99"/>
      <c r="UUL118" s="100"/>
      <c r="UUM118" s="100"/>
      <c r="UUN118" s="100"/>
      <c r="UUO118" s="100"/>
      <c r="UUP118" s="101"/>
      <c r="UUQ118" s="12"/>
      <c r="UUR118" s="12"/>
      <c r="UUS118" s="101"/>
      <c r="UUT118" s="101"/>
      <c r="UUU118" s="11"/>
      <c r="UUV118" s="11"/>
      <c r="UUW118" s="102"/>
      <c r="UUX118" s="100"/>
      <c r="UUY118" s="103"/>
      <c r="UUZ118" s="104"/>
      <c r="UVA118" s="99"/>
      <c r="UVB118" s="100"/>
      <c r="UVC118" s="100"/>
      <c r="UVD118" s="100"/>
      <c r="UVE118" s="100"/>
      <c r="UVF118" s="101"/>
      <c r="UVG118" s="12"/>
      <c r="UVH118" s="12"/>
      <c r="UVI118" s="101"/>
      <c r="UVJ118" s="101"/>
      <c r="UVK118" s="11"/>
      <c r="UVL118" s="11"/>
      <c r="UVM118" s="102"/>
      <c r="UVN118" s="100"/>
      <c r="UVO118" s="103"/>
      <c r="UVP118" s="104"/>
      <c r="UVQ118" s="99"/>
      <c r="UVR118" s="100"/>
      <c r="UVS118" s="100"/>
      <c r="UVT118" s="100"/>
      <c r="UVU118" s="100"/>
      <c r="UVV118" s="101"/>
      <c r="UVW118" s="12"/>
      <c r="UVX118" s="12"/>
      <c r="UVY118" s="101"/>
      <c r="UVZ118" s="101"/>
      <c r="UWA118" s="11"/>
      <c r="UWB118" s="11"/>
      <c r="UWC118" s="102"/>
      <c r="UWD118" s="100"/>
      <c r="UWE118" s="103"/>
      <c r="UWF118" s="104"/>
      <c r="UWG118" s="99"/>
      <c r="UWH118" s="100"/>
      <c r="UWI118" s="100"/>
      <c r="UWJ118" s="100"/>
      <c r="UWK118" s="100"/>
      <c r="UWL118" s="101"/>
      <c r="UWM118" s="12"/>
      <c r="UWN118" s="12"/>
      <c r="UWO118" s="101"/>
      <c r="UWP118" s="101"/>
      <c r="UWQ118" s="11"/>
      <c r="UWR118" s="11"/>
      <c r="UWS118" s="102"/>
      <c r="UWT118" s="100"/>
      <c r="UWU118" s="103"/>
      <c r="UWV118" s="104"/>
      <c r="UWW118" s="99"/>
      <c r="UWX118" s="100"/>
      <c r="UWY118" s="100"/>
      <c r="UWZ118" s="100"/>
      <c r="UXA118" s="100"/>
      <c r="UXB118" s="101"/>
      <c r="UXC118" s="12"/>
      <c r="UXD118" s="12"/>
      <c r="UXE118" s="101"/>
      <c r="UXF118" s="101"/>
      <c r="UXG118" s="11"/>
      <c r="UXH118" s="11"/>
      <c r="UXI118" s="102"/>
      <c r="UXJ118" s="100"/>
      <c r="UXK118" s="103"/>
      <c r="UXL118" s="104"/>
      <c r="UXM118" s="99"/>
      <c r="UXN118" s="100"/>
      <c r="UXO118" s="100"/>
      <c r="UXP118" s="100"/>
      <c r="UXQ118" s="100"/>
      <c r="UXR118" s="101"/>
      <c r="UXS118" s="12"/>
      <c r="UXT118" s="12"/>
      <c r="UXU118" s="101"/>
      <c r="UXV118" s="101"/>
      <c r="UXW118" s="11"/>
      <c r="UXX118" s="11"/>
      <c r="UXY118" s="102"/>
      <c r="UXZ118" s="100"/>
      <c r="UYA118" s="103"/>
      <c r="UYB118" s="104"/>
      <c r="UYC118" s="99"/>
      <c r="UYD118" s="100"/>
      <c r="UYE118" s="100"/>
      <c r="UYF118" s="100"/>
      <c r="UYG118" s="100"/>
      <c r="UYH118" s="101"/>
      <c r="UYI118" s="12"/>
      <c r="UYJ118" s="12"/>
      <c r="UYK118" s="101"/>
      <c r="UYL118" s="101"/>
      <c r="UYM118" s="11"/>
      <c r="UYN118" s="11"/>
      <c r="UYO118" s="102"/>
      <c r="UYP118" s="100"/>
      <c r="UYQ118" s="103"/>
      <c r="UYR118" s="104"/>
      <c r="UYS118" s="99"/>
      <c r="UYT118" s="100"/>
      <c r="UYU118" s="100"/>
      <c r="UYV118" s="100"/>
      <c r="UYW118" s="100"/>
      <c r="UYX118" s="101"/>
      <c r="UYY118" s="12"/>
      <c r="UYZ118" s="12"/>
      <c r="UZA118" s="101"/>
      <c r="UZB118" s="101"/>
      <c r="UZC118" s="11"/>
      <c r="UZD118" s="11"/>
      <c r="UZE118" s="102"/>
      <c r="UZF118" s="100"/>
      <c r="UZG118" s="103"/>
      <c r="UZH118" s="104"/>
      <c r="UZI118" s="99"/>
      <c r="UZJ118" s="100"/>
      <c r="UZK118" s="100"/>
      <c r="UZL118" s="100"/>
      <c r="UZM118" s="100"/>
      <c r="UZN118" s="101"/>
      <c r="UZO118" s="12"/>
      <c r="UZP118" s="12"/>
      <c r="UZQ118" s="101"/>
      <c r="UZR118" s="101"/>
      <c r="UZS118" s="11"/>
      <c r="UZT118" s="11"/>
      <c r="UZU118" s="102"/>
      <c r="UZV118" s="100"/>
      <c r="UZW118" s="103"/>
      <c r="UZX118" s="104"/>
      <c r="UZY118" s="99"/>
      <c r="UZZ118" s="100"/>
      <c r="VAA118" s="100"/>
      <c r="VAB118" s="100"/>
      <c r="VAC118" s="100"/>
      <c r="VAD118" s="101"/>
      <c r="VAE118" s="12"/>
      <c r="VAF118" s="12"/>
      <c r="VAG118" s="101"/>
      <c r="VAH118" s="101"/>
      <c r="VAI118" s="11"/>
      <c r="VAJ118" s="11"/>
      <c r="VAK118" s="102"/>
      <c r="VAL118" s="100"/>
      <c r="VAM118" s="103"/>
      <c r="VAN118" s="104"/>
      <c r="VAO118" s="99"/>
      <c r="VAP118" s="100"/>
      <c r="VAQ118" s="100"/>
      <c r="VAR118" s="100"/>
      <c r="VAS118" s="100"/>
      <c r="VAT118" s="101"/>
      <c r="VAU118" s="12"/>
      <c r="VAV118" s="12"/>
      <c r="VAW118" s="101"/>
      <c r="VAX118" s="101"/>
      <c r="VAY118" s="11"/>
      <c r="VAZ118" s="11"/>
      <c r="VBA118" s="102"/>
      <c r="VBB118" s="100"/>
      <c r="VBC118" s="103"/>
      <c r="VBD118" s="104"/>
      <c r="VBE118" s="99"/>
      <c r="VBF118" s="100"/>
      <c r="VBG118" s="100"/>
      <c r="VBH118" s="100"/>
      <c r="VBI118" s="100"/>
      <c r="VBJ118" s="101"/>
      <c r="VBK118" s="12"/>
      <c r="VBL118" s="12"/>
      <c r="VBM118" s="101"/>
      <c r="VBN118" s="101"/>
      <c r="VBO118" s="11"/>
      <c r="VBP118" s="11"/>
      <c r="VBQ118" s="102"/>
      <c r="VBR118" s="100"/>
      <c r="VBS118" s="103"/>
      <c r="VBT118" s="104"/>
      <c r="VBU118" s="99"/>
      <c r="VBV118" s="100"/>
      <c r="VBW118" s="100"/>
      <c r="VBX118" s="100"/>
      <c r="VBY118" s="100"/>
      <c r="VBZ118" s="101"/>
      <c r="VCA118" s="12"/>
      <c r="VCB118" s="12"/>
      <c r="VCC118" s="101"/>
      <c r="VCD118" s="101"/>
      <c r="VCE118" s="11"/>
      <c r="VCF118" s="11"/>
      <c r="VCG118" s="102"/>
      <c r="VCH118" s="100"/>
      <c r="VCI118" s="103"/>
      <c r="VCJ118" s="104"/>
      <c r="VCK118" s="99"/>
      <c r="VCL118" s="100"/>
      <c r="VCM118" s="100"/>
      <c r="VCN118" s="100"/>
      <c r="VCO118" s="100"/>
      <c r="VCP118" s="101"/>
      <c r="VCQ118" s="12"/>
      <c r="VCR118" s="12"/>
      <c r="VCS118" s="101"/>
      <c r="VCT118" s="101"/>
      <c r="VCU118" s="11"/>
      <c r="VCV118" s="11"/>
      <c r="VCW118" s="102"/>
      <c r="VCX118" s="100"/>
      <c r="VCY118" s="103"/>
      <c r="VCZ118" s="104"/>
      <c r="VDA118" s="99"/>
      <c r="VDB118" s="100"/>
      <c r="VDC118" s="100"/>
      <c r="VDD118" s="100"/>
      <c r="VDE118" s="100"/>
      <c r="VDF118" s="101"/>
      <c r="VDG118" s="12"/>
      <c r="VDH118" s="12"/>
      <c r="VDI118" s="101"/>
      <c r="VDJ118" s="101"/>
      <c r="VDK118" s="11"/>
      <c r="VDL118" s="11"/>
      <c r="VDM118" s="102"/>
      <c r="VDN118" s="100"/>
      <c r="VDO118" s="103"/>
      <c r="VDP118" s="104"/>
      <c r="VDQ118" s="99"/>
      <c r="VDR118" s="100"/>
      <c r="VDS118" s="100"/>
      <c r="VDT118" s="100"/>
      <c r="VDU118" s="100"/>
      <c r="VDV118" s="101"/>
      <c r="VDW118" s="12"/>
      <c r="VDX118" s="12"/>
      <c r="VDY118" s="101"/>
      <c r="VDZ118" s="101"/>
      <c r="VEA118" s="11"/>
      <c r="VEB118" s="11"/>
      <c r="VEC118" s="102"/>
      <c r="VED118" s="100"/>
      <c r="VEE118" s="103"/>
      <c r="VEF118" s="104"/>
      <c r="VEG118" s="99"/>
      <c r="VEH118" s="100"/>
      <c r="VEI118" s="100"/>
      <c r="VEJ118" s="100"/>
      <c r="VEK118" s="100"/>
      <c r="VEL118" s="101"/>
      <c r="VEM118" s="12"/>
      <c r="VEN118" s="12"/>
      <c r="VEO118" s="101"/>
      <c r="VEP118" s="101"/>
      <c r="VEQ118" s="11"/>
      <c r="VER118" s="11"/>
      <c r="VES118" s="102"/>
      <c r="VET118" s="100"/>
      <c r="VEU118" s="103"/>
      <c r="VEV118" s="104"/>
      <c r="VEW118" s="99"/>
      <c r="VEX118" s="100"/>
      <c r="VEY118" s="100"/>
      <c r="VEZ118" s="100"/>
      <c r="VFA118" s="100"/>
      <c r="VFB118" s="101"/>
      <c r="VFC118" s="12"/>
      <c r="VFD118" s="12"/>
      <c r="VFE118" s="101"/>
      <c r="VFF118" s="101"/>
      <c r="VFG118" s="11"/>
      <c r="VFH118" s="11"/>
      <c r="VFI118" s="102"/>
      <c r="VFJ118" s="100"/>
      <c r="VFK118" s="103"/>
      <c r="VFL118" s="104"/>
      <c r="VFM118" s="99"/>
      <c r="VFN118" s="100"/>
      <c r="VFO118" s="100"/>
      <c r="VFP118" s="100"/>
      <c r="VFQ118" s="100"/>
      <c r="VFR118" s="101"/>
      <c r="VFS118" s="12"/>
      <c r="VFT118" s="12"/>
      <c r="VFU118" s="101"/>
      <c r="VFV118" s="101"/>
      <c r="VFW118" s="11"/>
      <c r="VFX118" s="11"/>
      <c r="VFY118" s="102"/>
      <c r="VFZ118" s="100"/>
      <c r="VGA118" s="103"/>
      <c r="VGB118" s="104"/>
      <c r="VGC118" s="99"/>
      <c r="VGD118" s="100"/>
      <c r="VGE118" s="100"/>
      <c r="VGF118" s="100"/>
      <c r="VGG118" s="100"/>
      <c r="VGH118" s="101"/>
      <c r="VGI118" s="12"/>
      <c r="VGJ118" s="12"/>
      <c r="VGK118" s="101"/>
      <c r="VGL118" s="101"/>
      <c r="VGM118" s="11"/>
      <c r="VGN118" s="11"/>
      <c r="VGO118" s="102"/>
      <c r="VGP118" s="100"/>
      <c r="VGQ118" s="103"/>
      <c r="VGR118" s="104"/>
      <c r="VGS118" s="99"/>
      <c r="VGT118" s="100"/>
      <c r="VGU118" s="100"/>
      <c r="VGV118" s="100"/>
      <c r="VGW118" s="100"/>
      <c r="VGX118" s="101"/>
      <c r="VGY118" s="12"/>
      <c r="VGZ118" s="12"/>
      <c r="VHA118" s="101"/>
      <c r="VHB118" s="101"/>
      <c r="VHC118" s="11"/>
      <c r="VHD118" s="11"/>
      <c r="VHE118" s="102"/>
      <c r="VHF118" s="100"/>
      <c r="VHG118" s="103"/>
      <c r="VHH118" s="104"/>
      <c r="VHI118" s="99"/>
      <c r="VHJ118" s="100"/>
      <c r="VHK118" s="100"/>
      <c r="VHL118" s="100"/>
      <c r="VHM118" s="100"/>
      <c r="VHN118" s="101"/>
      <c r="VHO118" s="12"/>
      <c r="VHP118" s="12"/>
      <c r="VHQ118" s="101"/>
      <c r="VHR118" s="101"/>
      <c r="VHS118" s="11"/>
      <c r="VHT118" s="11"/>
      <c r="VHU118" s="102"/>
      <c r="VHV118" s="100"/>
      <c r="VHW118" s="103"/>
      <c r="VHX118" s="104"/>
      <c r="VHY118" s="99"/>
      <c r="VHZ118" s="100"/>
      <c r="VIA118" s="100"/>
      <c r="VIB118" s="100"/>
      <c r="VIC118" s="100"/>
      <c r="VID118" s="101"/>
      <c r="VIE118" s="12"/>
      <c r="VIF118" s="12"/>
      <c r="VIG118" s="101"/>
      <c r="VIH118" s="101"/>
      <c r="VII118" s="11"/>
      <c r="VIJ118" s="11"/>
      <c r="VIK118" s="102"/>
      <c r="VIL118" s="100"/>
      <c r="VIM118" s="103"/>
      <c r="VIN118" s="104"/>
      <c r="VIO118" s="99"/>
      <c r="VIP118" s="100"/>
      <c r="VIQ118" s="100"/>
      <c r="VIR118" s="100"/>
      <c r="VIS118" s="100"/>
      <c r="VIT118" s="101"/>
      <c r="VIU118" s="12"/>
      <c r="VIV118" s="12"/>
      <c r="VIW118" s="101"/>
      <c r="VIX118" s="101"/>
      <c r="VIY118" s="11"/>
      <c r="VIZ118" s="11"/>
      <c r="VJA118" s="102"/>
      <c r="VJB118" s="100"/>
      <c r="VJC118" s="103"/>
      <c r="VJD118" s="104"/>
      <c r="VJE118" s="99"/>
      <c r="VJF118" s="100"/>
      <c r="VJG118" s="100"/>
      <c r="VJH118" s="100"/>
      <c r="VJI118" s="100"/>
      <c r="VJJ118" s="101"/>
      <c r="VJK118" s="12"/>
      <c r="VJL118" s="12"/>
      <c r="VJM118" s="101"/>
      <c r="VJN118" s="101"/>
      <c r="VJO118" s="11"/>
      <c r="VJP118" s="11"/>
      <c r="VJQ118" s="102"/>
      <c r="VJR118" s="100"/>
      <c r="VJS118" s="103"/>
      <c r="VJT118" s="104"/>
      <c r="VJU118" s="99"/>
      <c r="VJV118" s="100"/>
      <c r="VJW118" s="100"/>
      <c r="VJX118" s="100"/>
      <c r="VJY118" s="100"/>
      <c r="VJZ118" s="101"/>
      <c r="VKA118" s="12"/>
      <c r="VKB118" s="12"/>
      <c r="VKC118" s="101"/>
      <c r="VKD118" s="101"/>
      <c r="VKE118" s="11"/>
      <c r="VKF118" s="11"/>
      <c r="VKG118" s="102"/>
      <c r="VKH118" s="100"/>
      <c r="VKI118" s="103"/>
      <c r="VKJ118" s="104"/>
      <c r="VKK118" s="99"/>
      <c r="VKL118" s="100"/>
      <c r="VKM118" s="100"/>
      <c r="VKN118" s="100"/>
      <c r="VKO118" s="100"/>
      <c r="VKP118" s="101"/>
      <c r="VKQ118" s="12"/>
      <c r="VKR118" s="12"/>
      <c r="VKS118" s="101"/>
      <c r="VKT118" s="101"/>
      <c r="VKU118" s="11"/>
      <c r="VKV118" s="11"/>
      <c r="VKW118" s="102"/>
      <c r="VKX118" s="100"/>
      <c r="VKY118" s="103"/>
      <c r="VKZ118" s="104"/>
      <c r="VLA118" s="99"/>
      <c r="VLB118" s="100"/>
      <c r="VLC118" s="100"/>
      <c r="VLD118" s="100"/>
      <c r="VLE118" s="100"/>
      <c r="VLF118" s="101"/>
      <c r="VLG118" s="12"/>
      <c r="VLH118" s="12"/>
      <c r="VLI118" s="101"/>
      <c r="VLJ118" s="101"/>
      <c r="VLK118" s="11"/>
      <c r="VLL118" s="11"/>
      <c r="VLM118" s="102"/>
      <c r="VLN118" s="100"/>
      <c r="VLO118" s="103"/>
      <c r="VLP118" s="104"/>
      <c r="VLQ118" s="99"/>
      <c r="VLR118" s="100"/>
      <c r="VLS118" s="100"/>
      <c r="VLT118" s="100"/>
      <c r="VLU118" s="100"/>
      <c r="VLV118" s="101"/>
      <c r="VLW118" s="12"/>
      <c r="VLX118" s="12"/>
      <c r="VLY118" s="101"/>
      <c r="VLZ118" s="101"/>
      <c r="VMA118" s="11"/>
      <c r="VMB118" s="11"/>
      <c r="VMC118" s="102"/>
      <c r="VMD118" s="100"/>
      <c r="VME118" s="103"/>
      <c r="VMF118" s="104"/>
      <c r="VMG118" s="99"/>
      <c r="VMH118" s="100"/>
      <c r="VMI118" s="100"/>
      <c r="VMJ118" s="100"/>
      <c r="VMK118" s="100"/>
      <c r="VML118" s="101"/>
      <c r="VMM118" s="12"/>
      <c r="VMN118" s="12"/>
      <c r="VMO118" s="101"/>
      <c r="VMP118" s="101"/>
      <c r="VMQ118" s="11"/>
      <c r="VMR118" s="11"/>
      <c r="VMS118" s="102"/>
      <c r="VMT118" s="100"/>
      <c r="VMU118" s="103"/>
      <c r="VMV118" s="104"/>
      <c r="VMW118" s="99"/>
      <c r="VMX118" s="100"/>
      <c r="VMY118" s="100"/>
      <c r="VMZ118" s="100"/>
      <c r="VNA118" s="100"/>
      <c r="VNB118" s="101"/>
      <c r="VNC118" s="12"/>
      <c r="VND118" s="12"/>
      <c r="VNE118" s="101"/>
      <c r="VNF118" s="101"/>
      <c r="VNG118" s="11"/>
      <c r="VNH118" s="11"/>
      <c r="VNI118" s="102"/>
      <c r="VNJ118" s="100"/>
      <c r="VNK118" s="103"/>
      <c r="VNL118" s="104"/>
      <c r="VNM118" s="99"/>
      <c r="VNN118" s="100"/>
      <c r="VNO118" s="100"/>
      <c r="VNP118" s="100"/>
      <c r="VNQ118" s="100"/>
      <c r="VNR118" s="101"/>
      <c r="VNS118" s="12"/>
      <c r="VNT118" s="12"/>
      <c r="VNU118" s="101"/>
      <c r="VNV118" s="101"/>
      <c r="VNW118" s="11"/>
      <c r="VNX118" s="11"/>
      <c r="VNY118" s="102"/>
      <c r="VNZ118" s="100"/>
      <c r="VOA118" s="103"/>
      <c r="VOB118" s="104"/>
      <c r="VOC118" s="99"/>
      <c r="VOD118" s="100"/>
      <c r="VOE118" s="100"/>
      <c r="VOF118" s="100"/>
      <c r="VOG118" s="100"/>
      <c r="VOH118" s="101"/>
      <c r="VOI118" s="12"/>
      <c r="VOJ118" s="12"/>
      <c r="VOK118" s="101"/>
      <c r="VOL118" s="101"/>
      <c r="VOM118" s="11"/>
      <c r="VON118" s="11"/>
      <c r="VOO118" s="102"/>
      <c r="VOP118" s="100"/>
      <c r="VOQ118" s="103"/>
      <c r="VOR118" s="104"/>
      <c r="VOS118" s="99"/>
      <c r="VOT118" s="100"/>
      <c r="VOU118" s="100"/>
      <c r="VOV118" s="100"/>
      <c r="VOW118" s="100"/>
      <c r="VOX118" s="101"/>
      <c r="VOY118" s="12"/>
      <c r="VOZ118" s="12"/>
      <c r="VPA118" s="101"/>
      <c r="VPB118" s="101"/>
      <c r="VPC118" s="11"/>
      <c r="VPD118" s="11"/>
      <c r="VPE118" s="102"/>
      <c r="VPF118" s="100"/>
      <c r="VPG118" s="103"/>
      <c r="VPH118" s="104"/>
      <c r="VPI118" s="99"/>
      <c r="VPJ118" s="100"/>
      <c r="VPK118" s="100"/>
      <c r="VPL118" s="100"/>
      <c r="VPM118" s="100"/>
      <c r="VPN118" s="101"/>
      <c r="VPO118" s="12"/>
      <c r="VPP118" s="12"/>
      <c r="VPQ118" s="101"/>
      <c r="VPR118" s="101"/>
      <c r="VPS118" s="11"/>
      <c r="VPT118" s="11"/>
      <c r="VPU118" s="102"/>
      <c r="VPV118" s="100"/>
      <c r="VPW118" s="103"/>
      <c r="VPX118" s="104"/>
      <c r="VPY118" s="99"/>
      <c r="VPZ118" s="100"/>
      <c r="VQA118" s="100"/>
      <c r="VQB118" s="100"/>
      <c r="VQC118" s="100"/>
      <c r="VQD118" s="101"/>
      <c r="VQE118" s="12"/>
      <c r="VQF118" s="12"/>
      <c r="VQG118" s="101"/>
      <c r="VQH118" s="101"/>
      <c r="VQI118" s="11"/>
      <c r="VQJ118" s="11"/>
      <c r="VQK118" s="102"/>
      <c r="VQL118" s="100"/>
      <c r="VQM118" s="103"/>
      <c r="VQN118" s="104"/>
      <c r="VQO118" s="99"/>
      <c r="VQP118" s="100"/>
      <c r="VQQ118" s="100"/>
      <c r="VQR118" s="100"/>
      <c r="VQS118" s="100"/>
      <c r="VQT118" s="101"/>
      <c r="VQU118" s="12"/>
      <c r="VQV118" s="12"/>
      <c r="VQW118" s="101"/>
      <c r="VQX118" s="101"/>
      <c r="VQY118" s="11"/>
      <c r="VQZ118" s="11"/>
      <c r="VRA118" s="102"/>
      <c r="VRB118" s="100"/>
      <c r="VRC118" s="103"/>
      <c r="VRD118" s="104"/>
      <c r="VRE118" s="99"/>
      <c r="VRF118" s="100"/>
      <c r="VRG118" s="100"/>
      <c r="VRH118" s="100"/>
      <c r="VRI118" s="100"/>
      <c r="VRJ118" s="101"/>
      <c r="VRK118" s="12"/>
      <c r="VRL118" s="12"/>
      <c r="VRM118" s="101"/>
      <c r="VRN118" s="101"/>
      <c r="VRO118" s="11"/>
      <c r="VRP118" s="11"/>
      <c r="VRQ118" s="102"/>
      <c r="VRR118" s="100"/>
      <c r="VRS118" s="103"/>
      <c r="VRT118" s="104"/>
      <c r="VRU118" s="99"/>
      <c r="VRV118" s="100"/>
      <c r="VRW118" s="100"/>
      <c r="VRX118" s="100"/>
      <c r="VRY118" s="100"/>
      <c r="VRZ118" s="101"/>
      <c r="VSA118" s="12"/>
      <c r="VSB118" s="12"/>
      <c r="VSC118" s="101"/>
      <c r="VSD118" s="101"/>
      <c r="VSE118" s="11"/>
      <c r="VSF118" s="11"/>
      <c r="VSG118" s="102"/>
      <c r="VSH118" s="100"/>
      <c r="VSI118" s="103"/>
      <c r="VSJ118" s="104"/>
      <c r="VSK118" s="99"/>
      <c r="VSL118" s="100"/>
      <c r="VSM118" s="100"/>
      <c r="VSN118" s="100"/>
      <c r="VSO118" s="100"/>
      <c r="VSP118" s="101"/>
      <c r="VSQ118" s="12"/>
      <c r="VSR118" s="12"/>
      <c r="VSS118" s="101"/>
      <c r="VST118" s="101"/>
      <c r="VSU118" s="11"/>
      <c r="VSV118" s="11"/>
      <c r="VSW118" s="102"/>
      <c r="VSX118" s="100"/>
      <c r="VSY118" s="103"/>
      <c r="VSZ118" s="104"/>
      <c r="VTA118" s="99"/>
      <c r="VTB118" s="100"/>
      <c r="VTC118" s="100"/>
      <c r="VTD118" s="100"/>
      <c r="VTE118" s="100"/>
      <c r="VTF118" s="101"/>
      <c r="VTG118" s="12"/>
      <c r="VTH118" s="12"/>
      <c r="VTI118" s="101"/>
      <c r="VTJ118" s="101"/>
      <c r="VTK118" s="11"/>
      <c r="VTL118" s="11"/>
      <c r="VTM118" s="102"/>
      <c r="VTN118" s="100"/>
      <c r="VTO118" s="103"/>
      <c r="VTP118" s="104"/>
      <c r="VTQ118" s="99"/>
      <c r="VTR118" s="100"/>
      <c r="VTS118" s="100"/>
      <c r="VTT118" s="100"/>
      <c r="VTU118" s="100"/>
      <c r="VTV118" s="101"/>
      <c r="VTW118" s="12"/>
      <c r="VTX118" s="12"/>
      <c r="VTY118" s="101"/>
      <c r="VTZ118" s="101"/>
      <c r="VUA118" s="11"/>
      <c r="VUB118" s="11"/>
      <c r="VUC118" s="102"/>
      <c r="VUD118" s="100"/>
      <c r="VUE118" s="103"/>
      <c r="VUF118" s="104"/>
      <c r="VUG118" s="99"/>
      <c r="VUH118" s="100"/>
      <c r="VUI118" s="100"/>
      <c r="VUJ118" s="100"/>
      <c r="VUK118" s="100"/>
      <c r="VUL118" s="101"/>
      <c r="VUM118" s="12"/>
      <c r="VUN118" s="12"/>
      <c r="VUO118" s="101"/>
      <c r="VUP118" s="101"/>
      <c r="VUQ118" s="11"/>
      <c r="VUR118" s="11"/>
      <c r="VUS118" s="102"/>
      <c r="VUT118" s="100"/>
      <c r="VUU118" s="103"/>
      <c r="VUV118" s="104"/>
      <c r="VUW118" s="99"/>
      <c r="VUX118" s="100"/>
      <c r="VUY118" s="100"/>
      <c r="VUZ118" s="100"/>
      <c r="VVA118" s="100"/>
      <c r="VVB118" s="101"/>
      <c r="VVC118" s="12"/>
      <c r="VVD118" s="12"/>
      <c r="VVE118" s="101"/>
      <c r="VVF118" s="101"/>
      <c r="VVG118" s="11"/>
      <c r="VVH118" s="11"/>
      <c r="VVI118" s="102"/>
      <c r="VVJ118" s="100"/>
      <c r="VVK118" s="103"/>
      <c r="VVL118" s="104"/>
      <c r="VVM118" s="99"/>
      <c r="VVN118" s="100"/>
      <c r="VVO118" s="100"/>
      <c r="VVP118" s="100"/>
      <c r="VVQ118" s="100"/>
      <c r="VVR118" s="101"/>
      <c r="VVS118" s="12"/>
      <c r="VVT118" s="12"/>
      <c r="VVU118" s="101"/>
      <c r="VVV118" s="101"/>
      <c r="VVW118" s="11"/>
      <c r="VVX118" s="11"/>
      <c r="VVY118" s="102"/>
      <c r="VVZ118" s="100"/>
      <c r="VWA118" s="103"/>
      <c r="VWB118" s="104"/>
      <c r="VWC118" s="99"/>
      <c r="VWD118" s="100"/>
      <c r="VWE118" s="100"/>
      <c r="VWF118" s="100"/>
      <c r="VWG118" s="100"/>
      <c r="VWH118" s="101"/>
      <c r="VWI118" s="12"/>
      <c r="VWJ118" s="12"/>
      <c r="VWK118" s="101"/>
      <c r="VWL118" s="101"/>
      <c r="VWM118" s="11"/>
      <c r="VWN118" s="11"/>
      <c r="VWO118" s="102"/>
      <c r="VWP118" s="100"/>
      <c r="VWQ118" s="103"/>
      <c r="VWR118" s="104"/>
      <c r="VWS118" s="99"/>
      <c r="VWT118" s="100"/>
      <c r="VWU118" s="100"/>
      <c r="VWV118" s="100"/>
      <c r="VWW118" s="100"/>
      <c r="VWX118" s="101"/>
      <c r="VWY118" s="12"/>
      <c r="VWZ118" s="12"/>
      <c r="VXA118" s="101"/>
      <c r="VXB118" s="101"/>
      <c r="VXC118" s="11"/>
      <c r="VXD118" s="11"/>
      <c r="VXE118" s="102"/>
      <c r="VXF118" s="100"/>
      <c r="VXG118" s="103"/>
      <c r="VXH118" s="104"/>
      <c r="VXI118" s="99"/>
      <c r="VXJ118" s="100"/>
      <c r="VXK118" s="100"/>
      <c r="VXL118" s="100"/>
      <c r="VXM118" s="100"/>
      <c r="VXN118" s="101"/>
      <c r="VXO118" s="12"/>
      <c r="VXP118" s="12"/>
      <c r="VXQ118" s="101"/>
      <c r="VXR118" s="101"/>
      <c r="VXS118" s="11"/>
      <c r="VXT118" s="11"/>
      <c r="VXU118" s="102"/>
      <c r="VXV118" s="100"/>
      <c r="VXW118" s="103"/>
      <c r="VXX118" s="104"/>
      <c r="VXY118" s="99"/>
      <c r="VXZ118" s="100"/>
      <c r="VYA118" s="100"/>
      <c r="VYB118" s="100"/>
      <c r="VYC118" s="100"/>
      <c r="VYD118" s="101"/>
      <c r="VYE118" s="12"/>
      <c r="VYF118" s="12"/>
      <c r="VYG118" s="101"/>
      <c r="VYH118" s="101"/>
      <c r="VYI118" s="11"/>
      <c r="VYJ118" s="11"/>
      <c r="VYK118" s="102"/>
      <c r="VYL118" s="100"/>
      <c r="VYM118" s="103"/>
      <c r="VYN118" s="104"/>
      <c r="VYO118" s="99"/>
      <c r="VYP118" s="100"/>
      <c r="VYQ118" s="100"/>
      <c r="VYR118" s="100"/>
      <c r="VYS118" s="100"/>
      <c r="VYT118" s="101"/>
      <c r="VYU118" s="12"/>
      <c r="VYV118" s="12"/>
      <c r="VYW118" s="101"/>
      <c r="VYX118" s="101"/>
      <c r="VYY118" s="11"/>
      <c r="VYZ118" s="11"/>
      <c r="VZA118" s="102"/>
      <c r="VZB118" s="100"/>
      <c r="VZC118" s="103"/>
      <c r="VZD118" s="104"/>
      <c r="VZE118" s="99"/>
      <c r="VZF118" s="100"/>
      <c r="VZG118" s="100"/>
      <c r="VZH118" s="100"/>
      <c r="VZI118" s="100"/>
      <c r="VZJ118" s="101"/>
      <c r="VZK118" s="12"/>
      <c r="VZL118" s="12"/>
      <c r="VZM118" s="101"/>
      <c r="VZN118" s="101"/>
      <c r="VZO118" s="11"/>
      <c r="VZP118" s="11"/>
      <c r="VZQ118" s="102"/>
      <c r="VZR118" s="100"/>
      <c r="VZS118" s="103"/>
      <c r="VZT118" s="104"/>
      <c r="VZU118" s="99"/>
      <c r="VZV118" s="100"/>
      <c r="VZW118" s="100"/>
      <c r="VZX118" s="100"/>
      <c r="VZY118" s="100"/>
      <c r="VZZ118" s="101"/>
      <c r="WAA118" s="12"/>
      <c r="WAB118" s="12"/>
      <c r="WAC118" s="101"/>
      <c r="WAD118" s="101"/>
      <c r="WAE118" s="11"/>
      <c r="WAF118" s="11"/>
      <c r="WAG118" s="102"/>
      <c r="WAH118" s="100"/>
      <c r="WAI118" s="103"/>
      <c r="WAJ118" s="104"/>
      <c r="WAK118" s="99"/>
      <c r="WAL118" s="100"/>
      <c r="WAM118" s="100"/>
      <c r="WAN118" s="100"/>
      <c r="WAO118" s="100"/>
      <c r="WAP118" s="101"/>
      <c r="WAQ118" s="12"/>
      <c r="WAR118" s="12"/>
      <c r="WAS118" s="101"/>
      <c r="WAT118" s="101"/>
      <c r="WAU118" s="11"/>
      <c r="WAV118" s="11"/>
      <c r="WAW118" s="102"/>
      <c r="WAX118" s="100"/>
      <c r="WAY118" s="103"/>
      <c r="WAZ118" s="104"/>
      <c r="WBA118" s="99"/>
      <c r="WBB118" s="100"/>
      <c r="WBC118" s="100"/>
      <c r="WBD118" s="100"/>
      <c r="WBE118" s="100"/>
      <c r="WBF118" s="101"/>
      <c r="WBG118" s="12"/>
      <c r="WBH118" s="12"/>
      <c r="WBI118" s="101"/>
      <c r="WBJ118" s="101"/>
      <c r="WBK118" s="11"/>
      <c r="WBL118" s="11"/>
      <c r="WBM118" s="102"/>
      <c r="WBN118" s="100"/>
      <c r="WBO118" s="103"/>
      <c r="WBP118" s="104"/>
      <c r="WBQ118" s="99"/>
      <c r="WBR118" s="100"/>
      <c r="WBS118" s="100"/>
      <c r="WBT118" s="100"/>
      <c r="WBU118" s="100"/>
      <c r="WBV118" s="101"/>
      <c r="WBW118" s="12"/>
      <c r="WBX118" s="12"/>
      <c r="WBY118" s="101"/>
      <c r="WBZ118" s="101"/>
      <c r="WCA118" s="11"/>
      <c r="WCB118" s="11"/>
      <c r="WCC118" s="102"/>
      <c r="WCD118" s="100"/>
      <c r="WCE118" s="103"/>
      <c r="WCF118" s="104"/>
      <c r="WCG118" s="99"/>
      <c r="WCH118" s="100"/>
      <c r="WCI118" s="100"/>
      <c r="WCJ118" s="100"/>
      <c r="WCK118" s="100"/>
      <c r="WCL118" s="101"/>
      <c r="WCM118" s="12"/>
      <c r="WCN118" s="12"/>
      <c r="WCO118" s="101"/>
      <c r="WCP118" s="101"/>
      <c r="WCQ118" s="11"/>
      <c r="WCR118" s="11"/>
      <c r="WCS118" s="102"/>
      <c r="WCT118" s="100"/>
      <c r="WCU118" s="103"/>
      <c r="WCV118" s="104"/>
      <c r="WCW118" s="99"/>
      <c r="WCX118" s="100"/>
      <c r="WCY118" s="100"/>
      <c r="WCZ118" s="100"/>
      <c r="WDA118" s="100"/>
      <c r="WDB118" s="101"/>
      <c r="WDC118" s="12"/>
      <c r="WDD118" s="12"/>
      <c r="WDE118" s="101"/>
      <c r="WDF118" s="101"/>
      <c r="WDG118" s="11"/>
      <c r="WDH118" s="11"/>
      <c r="WDI118" s="102"/>
      <c r="WDJ118" s="100"/>
      <c r="WDK118" s="103"/>
      <c r="WDL118" s="104"/>
      <c r="WDM118" s="99"/>
      <c r="WDN118" s="100"/>
      <c r="WDO118" s="100"/>
      <c r="WDP118" s="100"/>
      <c r="WDQ118" s="100"/>
      <c r="WDR118" s="101"/>
      <c r="WDS118" s="12"/>
      <c r="WDT118" s="12"/>
      <c r="WDU118" s="101"/>
      <c r="WDV118" s="101"/>
      <c r="WDW118" s="11"/>
      <c r="WDX118" s="11"/>
      <c r="WDY118" s="102"/>
      <c r="WDZ118" s="100"/>
      <c r="WEA118" s="103"/>
      <c r="WEB118" s="104"/>
      <c r="WEC118" s="99"/>
      <c r="WED118" s="100"/>
      <c r="WEE118" s="100"/>
      <c r="WEF118" s="100"/>
      <c r="WEG118" s="100"/>
      <c r="WEH118" s="101"/>
      <c r="WEI118" s="12"/>
      <c r="WEJ118" s="12"/>
      <c r="WEK118" s="101"/>
      <c r="WEL118" s="101"/>
      <c r="WEM118" s="11"/>
      <c r="WEN118" s="11"/>
      <c r="WEO118" s="102"/>
      <c r="WEP118" s="100"/>
      <c r="WEQ118" s="103"/>
      <c r="WER118" s="104"/>
      <c r="WES118" s="99"/>
      <c r="WET118" s="100"/>
      <c r="WEU118" s="100"/>
      <c r="WEV118" s="100"/>
      <c r="WEW118" s="100"/>
      <c r="WEX118" s="101"/>
      <c r="WEY118" s="12"/>
      <c r="WEZ118" s="12"/>
      <c r="WFA118" s="101"/>
      <c r="WFB118" s="101"/>
      <c r="WFC118" s="11"/>
      <c r="WFD118" s="11"/>
      <c r="WFE118" s="102"/>
      <c r="WFF118" s="100"/>
      <c r="WFG118" s="103"/>
      <c r="WFH118" s="104"/>
      <c r="WFI118" s="99"/>
      <c r="WFJ118" s="100"/>
      <c r="WFK118" s="100"/>
      <c r="WFL118" s="100"/>
      <c r="WFM118" s="100"/>
      <c r="WFN118" s="101"/>
      <c r="WFO118" s="12"/>
      <c r="WFP118" s="12"/>
      <c r="WFQ118" s="101"/>
      <c r="WFR118" s="101"/>
      <c r="WFS118" s="11"/>
      <c r="WFT118" s="11"/>
      <c r="WFU118" s="102"/>
      <c r="WFV118" s="100"/>
      <c r="WFW118" s="103"/>
      <c r="WFX118" s="104"/>
      <c r="WFY118" s="99"/>
      <c r="WFZ118" s="100"/>
      <c r="WGA118" s="100"/>
      <c r="WGB118" s="100"/>
      <c r="WGC118" s="100"/>
      <c r="WGD118" s="101"/>
      <c r="WGE118" s="12"/>
      <c r="WGF118" s="12"/>
      <c r="WGG118" s="101"/>
      <c r="WGH118" s="101"/>
      <c r="WGI118" s="11"/>
      <c r="WGJ118" s="11"/>
      <c r="WGK118" s="102"/>
      <c r="WGL118" s="100"/>
      <c r="WGM118" s="103"/>
      <c r="WGN118" s="104"/>
      <c r="WGO118" s="99"/>
      <c r="WGP118" s="100"/>
      <c r="WGQ118" s="100"/>
      <c r="WGR118" s="100"/>
      <c r="WGS118" s="100"/>
      <c r="WGT118" s="101"/>
      <c r="WGU118" s="12"/>
      <c r="WGV118" s="12"/>
      <c r="WGW118" s="101"/>
      <c r="WGX118" s="101"/>
      <c r="WGY118" s="11"/>
      <c r="WGZ118" s="11"/>
      <c r="WHA118" s="102"/>
      <c r="WHB118" s="100"/>
      <c r="WHC118" s="103"/>
      <c r="WHD118" s="104"/>
      <c r="WHE118" s="99"/>
      <c r="WHF118" s="100"/>
      <c r="WHG118" s="100"/>
      <c r="WHH118" s="100"/>
      <c r="WHI118" s="100"/>
      <c r="WHJ118" s="101"/>
      <c r="WHK118" s="12"/>
      <c r="WHL118" s="12"/>
      <c r="WHM118" s="101"/>
      <c r="WHN118" s="101"/>
      <c r="WHO118" s="11"/>
      <c r="WHP118" s="11"/>
      <c r="WHQ118" s="102"/>
      <c r="WHR118" s="100"/>
      <c r="WHS118" s="103"/>
      <c r="WHT118" s="104"/>
      <c r="WHU118" s="99"/>
      <c r="WHV118" s="100"/>
      <c r="WHW118" s="100"/>
      <c r="WHX118" s="100"/>
      <c r="WHY118" s="100"/>
      <c r="WHZ118" s="101"/>
      <c r="WIA118" s="12"/>
      <c r="WIB118" s="12"/>
      <c r="WIC118" s="101"/>
      <c r="WID118" s="101"/>
      <c r="WIE118" s="11"/>
      <c r="WIF118" s="11"/>
      <c r="WIG118" s="102"/>
      <c r="WIH118" s="100"/>
      <c r="WII118" s="103"/>
      <c r="WIJ118" s="104"/>
      <c r="WIK118" s="99"/>
      <c r="WIL118" s="100"/>
      <c r="WIM118" s="100"/>
      <c r="WIN118" s="100"/>
      <c r="WIO118" s="100"/>
      <c r="WIP118" s="101"/>
      <c r="WIQ118" s="12"/>
      <c r="WIR118" s="12"/>
      <c r="WIS118" s="101"/>
      <c r="WIT118" s="101"/>
      <c r="WIU118" s="11"/>
      <c r="WIV118" s="11"/>
      <c r="WIW118" s="102"/>
      <c r="WIX118" s="100"/>
      <c r="WIY118" s="103"/>
      <c r="WIZ118" s="104"/>
      <c r="WJA118" s="99"/>
      <c r="WJB118" s="100"/>
      <c r="WJC118" s="100"/>
      <c r="WJD118" s="100"/>
      <c r="WJE118" s="100"/>
      <c r="WJF118" s="101"/>
      <c r="WJG118" s="12"/>
      <c r="WJH118" s="12"/>
      <c r="WJI118" s="101"/>
      <c r="WJJ118" s="101"/>
      <c r="WJK118" s="11"/>
      <c r="WJL118" s="11"/>
      <c r="WJM118" s="102"/>
      <c r="WJN118" s="100"/>
      <c r="WJO118" s="103"/>
      <c r="WJP118" s="104"/>
      <c r="WJQ118" s="99"/>
      <c r="WJR118" s="100"/>
      <c r="WJS118" s="100"/>
      <c r="WJT118" s="100"/>
      <c r="WJU118" s="100"/>
      <c r="WJV118" s="101"/>
      <c r="WJW118" s="12"/>
      <c r="WJX118" s="12"/>
      <c r="WJY118" s="101"/>
      <c r="WJZ118" s="101"/>
      <c r="WKA118" s="11"/>
      <c r="WKB118" s="11"/>
      <c r="WKC118" s="102"/>
      <c r="WKD118" s="100"/>
      <c r="WKE118" s="103"/>
      <c r="WKF118" s="104"/>
      <c r="WKG118" s="99"/>
      <c r="WKH118" s="100"/>
      <c r="WKI118" s="100"/>
      <c r="WKJ118" s="100"/>
      <c r="WKK118" s="100"/>
      <c r="WKL118" s="101"/>
      <c r="WKM118" s="12"/>
      <c r="WKN118" s="12"/>
      <c r="WKO118" s="101"/>
      <c r="WKP118" s="101"/>
      <c r="WKQ118" s="11"/>
      <c r="WKR118" s="11"/>
      <c r="WKS118" s="102"/>
      <c r="WKT118" s="100"/>
      <c r="WKU118" s="103"/>
      <c r="WKV118" s="104"/>
      <c r="WKW118" s="99"/>
      <c r="WKX118" s="100"/>
      <c r="WKY118" s="100"/>
      <c r="WKZ118" s="100"/>
      <c r="WLA118" s="100"/>
      <c r="WLB118" s="101"/>
      <c r="WLC118" s="12"/>
      <c r="WLD118" s="12"/>
      <c r="WLE118" s="101"/>
      <c r="WLF118" s="101"/>
      <c r="WLG118" s="11"/>
      <c r="WLH118" s="11"/>
      <c r="WLI118" s="102"/>
      <c r="WLJ118" s="100"/>
      <c r="WLK118" s="103"/>
      <c r="WLL118" s="104"/>
      <c r="WLM118" s="99"/>
      <c r="WLN118" s="100"/>
      <c r="WLO118" s="100"/>
      <c r="WLP118" s="100"/>
      <c r="WLQ118" s="100"/>
      <c r="WLR118" s="101"/>
      <c r="WLS118" s="12"/>
      <c r="WLT118" s="12"/>
      <c r="WLU118" s="101"/>
      <c r="WLV118" s="101"/>
      <c r="WLW118" s="11"/>
      <c r="WLX118" s="11"/>
      <c r="WLY118" s="102"/>
      <c r="WLZ118" s="100"/>
      <c r="WMA118" s="103"/>
      <c r="WMB118" s="104"/>
      <c r="WMC118" s="99"/>
      <c r="WMD118" s="100"/>
      <c r="WME118" s="100"/>
      <c r="WMF118" s="100"/>
      <c r="WMG118" s="100"/>
      <c r="WMH118" s="101"/>
      <c r="WMI118" s="12"/>
      <c r="WMJ118" s="12"/>
      <c r="WMK118" s="101"/>
      <c r="WML118" s="101"/>
      <c r="WMM118" s="11"/>
      <c r="WMN118" s="11"/>
      <c r="WMO118" s="102"/>
      <c r="WMP118" s="100"/>
      <c r="WMQ118" s="103"/>
      <c r="WMR118" s="104"/>
      <c r="WMS118" s="99"/>
      <c r="WMT118" s="100"/>
      <c r="WMU118" s="100"/>
      <c r="WMV118" s="100"/>
      <c r="WMW118" s="100"/>
      <c r="WMX118" s="101"/>
      <c r="WMY118" s="12"/>
      <c r="WMZ118" s="12"/>
      <c r="WNA118" s="101"/>
      <c r="WNB118" s="101"/>
      <c r="WNC118" s="11"/>
      <c r="WND118" s="11"/>
      <c r="WNE118" s="102"/>
      <c r="WNF118" s="100"/>
      <c r="WNG118" s="103"/>
      <c r="WNH118" s="104"/>
      <c r="WNI118" s="99"/>
      <c r="WNJ118" s="100"/>
      <c r="WNK118" s="100"/>
      <c r="WNL118" s="100"/>
      <c r="WNM118" s="100"/>
      <c r="WNN118" s="101"/>
      <c r="WNO118" s="12"/>
      <c r="WNP118" s="12"/>
      <c r="WNQ118" s="101"/>
      <c r="WNR118" s="101"/>
      <c r="WNS118" s="11"/>
      <c r="WNT118" s="11"/>
      <c r="WNU118" s="102"/>
      <c r="WNV118" s="100"/>
      <c r="WNW118" s="103"/>
      <c r="WNX118" s="104"/>
      <c r="WNY118" s="99"/>
      <c r="WNZ118" s="100"/>
      <c r="WOA118" s="100"/>
      <c r="WOB118" s="100"/>
      <c r="WOC118" s="100"/>
      <c r="WOD118" s="101"/>
      <c r="WOE118" s="12"/>
      <c r="WOF118" s="12"/>
      <c r="WOG118" s="101"/>
      <c r="WOH118" s="101"/>
      <c r="WOI118" s="11"/>
      <c r="WOJ118" s="11"/>
      <c r="WOK118" s="102"/>
      <c r="WOL118" s="100"/>
      <c r="WOM118" s="103"/>
      <c r="WON118" s="104"/>
      <c r="WOO118" s="99"/>
      <c r="WOP118" s="100"/>
      <c r="WOQ118" s="100"/>
      <c r="WOR118" s="100"/>
      <c r="WOS118" s="100"/>
      <c r="WOT118" s="101"/>
      <c r="WOU118" s="12"/>
      <c r="WOV118" s="12"/>
      <c r="WOW118" s="101"/>
      <c r="WOX118" s="101"/>
      <c r="WOY118" s="11"/>
      <c r="WOZ118" s="11"/>
      <c r="WPA118" s="102"/>
      <c r="WPB118" s="100"/>
      <c r="WPC118" s="103"/>
      <c r="WPD118" s="104"/>
      <c r="WPE118" s="99"/>
      <c r="WPF118" s="100"/>
      <c r="WPG118" s="100"/>
      <c r="WPH118" s="100"/>
      <c r="WPI118" s="100"/>
      <c r="WPJ118" s="101"/>
      <c r="WPK118" s="12"/>
      <c r="WPL118" s="12"/>
      <c r="WPM118" s="101"/>
      <c r="WPN118" s="101"/>
      <c r="WPO118" s="11"/>
      <c r="WPP118" s="11"/>
      <c r="WPQ118" s="102"/>
      <c r="WPR118" s="100"/>
      <c r="WPS118" s="103"/>
      <c r="WPT118" s="104"/>
      <c r="WPU118" s="99"/>
      <c r="WPV118" s="100"/>
      <c r="WPW118" s="100"/>
      <c r="WPX118" s="100"/>
      <c r="WPY118" s="100"/>
      <c r="WPZ118" s="101"/>
      <c r="WQA118" s="12"/>
      <c r="WQB118" s="12"/>
      <c r="WQC118" s="101"/>
      <c r="WQD118" s="101"/>
      <c r="WQE118" s="11"/>
      <c r="WQF118" s="11"/>
      <c r="WQG118" s="102"/>
      <c r="WQH118" s="100"/>
      <c r="WQI118" s="103"/>
      <c r="WQJ118" s="104"/>
      <c r="WQK118" s="99"/>
      <c r="WQL118" s="100"/>
      <c r="WQM118" s="100"/>
      <c r="WQN118" s="100"/>
      <c r="WQO118" s="100"/>
      <c r="WQP118" s="101"/>
      <c r="WQQ118" s="12"/>
      <c r="WQR118" s="12"/>
      <c r="WQS118" s="101"/>
      <c r="WQT118" s="101"/>
      <c r="WQU118" s="11"/>
      <c r="WQV118" s="11"/>
      <c r="WQW118" s="102"/>
      <c r="WQX118" s="100"/>
      <c r="WQY118" s="103"/>
      <c r="WQZ118" s="104"/>
      <c r="WRA118" s="99"/>
      <c r="WRB118" s="100"/>
      <c r="WRC118" s="100"/>
      <c r="WRD118" s="100"/>
      <c r="WRE118" s="100"/>
      <c r="WRF118" s="101"/>
      <c r="WRG118" s="12"/>
      <c r="WRH118" s="12"/>
      <c r="WRI118" s="101"/>
      <c r="WRJ118" s="101"/>
      <c r="WRK118" s="11"/>
      <c r="WRL118" s="11"/>
      <c r="WRM118" s="102"/>
      <c r="WRN118" s="100"/>
      <c r="WRO118" s="103"/>
      <c r="WRP118" s="104"/>
      <c r="WRQ118" s="99"/>
      <c r="WRR118" s="100"/>
      <c r="WRS118" s="100"/>
      <c r="WRT118" s="100"/>
      <c r="WRU118" s="100"/>
      <c r="WRV118" s="101"/>
      <c r="WRW118" s="12"/>
      <c r="WRX118" s="12"/>
      <c r="WRY118" s="101"/>
      <c r="WRZ118" s="101"/>
      <c r="WSA118" s="11"/>
      <c r="WSB118" s="11"/>
      <c r="WSC118" s="102"/>
      <c r="WSD118" s="100"/>
      <c r="WSE118" s="103"/>
      <c r="WSF118" s="104"/>
      <c r="WSG118" s="99"/>
      <c r="WSH118" s="100"/>
      <c r="WSI118" s="100"/>
      <c r="WSJ118" s="100"/>
      <c r="WSK118" s="100"/>
      <c r="WSL118" s="101"/>
      <c r="WSM118" s="12"/>
      <c r="WSN118" s="12"/>
      <c r="WSO118" s="101"/>
      <c r="WSP118" s="101"/>
      <c r="WSQ118" s="11"/>
      <c r="WSR118" s="11"/>
      <c r="WSS118" s="102"/>
      <c r="WST118" s="100"/>
      <c r="WSU118" s="103"/>
      <c r="WSV118" s="104"/>
      <c r="WSW118" s="99"/>
      <c r="WSX118" s="100"/>
      <c r="WSY118" s="100"/>
      <c r="WSZ118" s="100"/>
      <c r="WTA118" s="100"/>
      <c r="WTB118" s="101"/>
      <c r="WTC118" s="12"/>
      <c r="WTD118" s="12"/>
      <c r="WTE118" s="101"/>
      <c r="WTF118" s="101"/>
      <c r="WTG118" s="11"/>
      <c r="WTH118" s="11"/>
      <c r="WTI118" s="102"/>
      <c r="WTJ118" s="100"/>
      <c r="WTK118" s="103"/>
      <c r="WTL118" s="104"/>
      <c r="WTM118" s="99"/>
      <c r="WTN118" s="100"/>
      <c r="WTO118" s="100"/>
      <c r="WTP118" s="100"/>
      <c r="WTQ118" s="100"/>
      <c r="WTR118" s="101"/>
      <c r="WTS118" s="12"/>
      <c r="WTT118" s="12"/>
      <c r="WTU118" s="101"/>
      <c r="WTV118" s="101"/>
      <c r="WTW118" s="11"/>
      <c r="WTX118" s="11"/>
      <c r="WTY118" s="102"/>
      <c r="WTZ118" s="100"/>
      <c r="WUA118" s="103"/>
      <c r="WUB118" s="104"/>
      <c r="WUC118" s="99"/>
      <c r="WUD118" s="100"/>
      <c r="WUE118" s="100"/>
      <c r="WUF118" s="100"/>
      <c r="WUG118" s="100"/>
      <c r="WUH118" s="101"/>
      <c r="WUI118" s="12"/>
      <c r="WUJ118" s="12"/>
      <c r="WUK118" s="101"/>
      <c r="WUL118" s="101"/>
      <c r="WUM118" s="11"/>
      <c r="WUN118" s="11"/>
      <c r="WUO118" s="102"/>
      <c r="WUP118" s="100"/>
      <c r="WUQ118" s="103"/>
      <c r="WUR118" s="104"/>
      <c r="WUS118" s="99"/>
      <c r="WUT118" s="100"/>
      <c r="WUU118" s="100"/>
      <c r="WUV118" s="100"/>
      <c r="WUW118" s="100"/>
      <c r="WUX118" s="101"/>
      <c r="WUY118" s="12"/>
      <c r="WUZ118" s="12"/>
      <c r="WVA118" s="101"/>
      <c r="WVB118" s="101"/>
      <c r="WVC118" s="11"/>
      <c r="WVD118" s="11"/>
      <c r="WVE118" s="102"/>
      <c r="WVF118" s="100"/>
      <c r="WVG118" s="103"/>
      <c r="WVH118" s="104"/>
      <c r="WVI118" s="99"/>
      <c r="WVJ118" s="100"/>
      <c r="WVK118" s="100"/>
      <c r="WVL118" s="100"/>
      <c r="WVM118" s="100"/>
      <c r="WVN118" s="101"/>
      <c r="WVO118" s="12"/>
      <c r="WVP118" s="12"/>
      <c r="WVQ118" s="101"/>
      <c r="WVR118" s="101"/>
      <c r="WVS118" s="11"/>
      <c r="WVT118" s="11"/>
      <c r="WVU118" s="102"/>
      <c r="WVV118" s="100"/>
      <c r="WVW118" s="103"/>
      <c r="WVX118" s="104"/>
      <c r="WVY118" s="99"/>
      <c r="WVZ118" s="100"/>
      <c r="WWA118" s="100"/>
      <c r="WWB118" s="100"/>
      <c r="WWC118" s="100"/>
      <c r="WWD118" s="101"/>
      <c r="WWE118" s="12"/>
      <c r="WWF118" s="12"/>
      <c r="WWG118" s="101"/>
      <c r="WWH118" s="101"/>
      <c r="WWI118" s="11"/>
      <c r="WWJ118" s="11"/>
      <c r="WWK118" s="102"/>
      <c r="WWL118" s="100"/>
      <c r="WWM118" s="103"/>
      <c r="WWN118" s="104"/>
      <c r="WWO118" s="99"/>
      <c r="WWP118" s="100"/>
      <c r="WWQ118" s="100"/>
      <c r="WWR118" s="100"/>
      <c r="WWS118" s="100"/>
      <c r="WWT118" s="101"/>
      <c r="WWU118" s="12"/>
      <c r="WWV118" s="12"/>
      <c r="WWW118" s="101"/>
      <c r="WWX118" s="101"/>
      <c r="WWY118" s="11"/>
      <c r="WWZ118" s="11"/>
      <c r="WXA118" s="102"/>
      <c r="WXB118" s="100"/>
      <c r="WXC118" s="103"/>
      <c r="WXD118" s="104"/>
      <c r="WXE118" s="99"/>
      <c r="WXF118" s="100"/>
      <c r="WXG118" s="100"/>
      <c r="WXH118" s="100"/>
      <c r="WXI118" s="100"/>
      <c r="WXJ118" s="101"/>
      <c r="WXK118" s="12"/>
      <c r="WXL118" s="12"/>
      <c r="WXM118" s="101"/>
      <c r="WXN118" s="101"/>
      <c r="WXO118" s="11"/>
      <c r="WXP118" s="11"/>
      <c r="WXQ118" s="102"/>
      <c r="WXR118" s="100"/>
      <c r="WXS118" s="103"/>
      <c r="WXT118" s="104"/>
      <c r="WXU118" s="99"/>
      <c r="WXV118" s="100"/>
      <c r="WXW118" s="100"/>
      <c r="WXX118" s="100"/>
      <c r="WXY118" s="100"/>
      <c r="WXZ118" s="101"/>
      <c r="WYA118" s="12"/>
      <c r="WYB118" s="12"/>
      <c r="WYC118" s="101"/>
      <c r="WYD118" s="101"/>
      <c r="WYE118" s="11"/>
      <c r="WYF118" s="11"/>
      <c r="WYG118" s="102"/>
      <c r="WYH118" s="100"/>
      <c r="WYI118" s="103"/>
      <c r="WYJ118" s="104"/>
      <c r="WYK118" s="99"/>
      <c r="WYL118" s="100"/>
      <c r="WYM118" s="100"/>
      <c r="WYN118" s="100"/>
      <c r="WYO118" s="100"/>
      <c r="WYP118" s="101"/>
      <c r="WYQ118" s="12"/>
      <c r="WYR118" s="12"/>
      <c r="WYS118" s="101"/>
      <c r="WYT118" s="101"/>
      <c r="WYU118" s="11"/>
      <c r="WYV118" s="11"/>
      <c r="WYW118" s="102"/>
      <c r="WYX118" s="100"/>
      <c r="WYY118" s="103"/>
      <c r="WYZ118" s="104"/>
      <c r="WZA118" s="99"/>
      <c r="WZB118" s="100"/>
      <c r="WZC118" s="100"/>
      <c r="WZD118" s="100"/>
      <c r="WZE118" s="100"/>
      <c r="WZF118" s="101"/>
      <c r="WZG118" s="12"/>
      <c r="WZH118" s="12"/>
      <c r="WZI118" s="101"/>
      <c r="WZJ118" s="101"/>
      <c r="WZK118" s="11"/>
      <c r="WZL118" s="11"/>
      <c r="WZM118" s="102"/>
      <c r="WZN118" s="100"/>
      <c r="WZO118" s="103"/>
      <c r="WZP118" s="104"/>
      <c r="WZQ118" s="99"/>
      <c r="WZR118" s="100"/>
      <c r="WZS118" s="100"/>
      <c r="WZT118" s="100"/>
      <c r="WZU118" s="100"/>
      <c r="WZV118" s="101"/>
      <c r="WZW118" s="12"/>
      <c r="WZX118" s="12"/>
      <c r="WZY118" s="101"/>
      <c r="WZZ118" s="101"/>
      <c r="XAA118" s="11"/>
      <c r="XAB118" s="11"/>
      <c r="XAC118" s="102"/>
      <c r="XAD118" s="100"/>
      <c r="XAE118" s="103"/>
      <c r="XAF118" s="104"/>
      <c r="XAG118" s="99"/>
      <c r="XAH118" s="100"/>
      <c r="XAI118" s="100"/>
      <c r="XAJ118" s="100"/>
      <c r="XAK118" s="100"/>
      <c r="XAL118" s="101"/>
      <c r="XAM118" s="12"/>
      <c r="XAN118" s="12"/>
      <c r="XAO118" s="101"/>
      <c r="XAP118" s="101"/>
      <c r="XAQ118" s="11"/>
      <c r="XAR118" s="11"/>
      <c r="XAS118" s="102"/>
      <c r="XAT118" s="100"/>
      <c r="XAU118" s="103"/>
      <c r="XAV118" s="104"/>
      <c r="XAW118" s="99"/>
      <c r="XAX118" s="100"/>
      <c r="XAY118" s="100"/>
      <c r="XAZ118" s="100"/>
      <c r="XBA118" s="100"/>
      <c r="XBB118" s="101"/>
      <c r="XBC118" s="12"/>
      <c r="XBD118" s="12"/>
      <c r="XBE118" s="101"/>
      <c r="XBF118" s="101"/>
      <c r="XBG118" s="11"/>
      <c r="XBH118" s="11"/>
      <c r="XBI118" s="102"/>
      <c r="XBJ118" s="100"/>
      <c r="XBK118" s="103"/>
      <c r="XBL118" s="104"/>
      <c r="XBM118" s="99"/>
      <c r="XBN118" s="100"/>
      <c r="XBO118" s="100"/>
      <c r="XBP118" s="100"/>
      <c r="XBQ118" s="100"/>
      <c r="XBR118" s="101"/>
      <c r="XBS118" s="12"/>
      <c r="XBT118" s="12"/>
      <c r="XBU118" s="101"/>
      <c r="XBV118" s="101"/>
      <c r="XBW118" s="11"/>
      <c r="XBX118" s="11"/>
      <c r="XBY118" s="102"/>
      <c r="XBZ118" s="100"/>
      <c r="XCA118" s="103"/>
      <c r="XCB118" s="104"/>
      <c r="XCC118" s="99"/>
      <c r="XCD118" s="100"/>
      <c r="XCE118" s="100"/>
      <c r="XCF118" s="100"/>
      <c r="XCG118" s="100"/>
      <c r="XCH118" s="101"/>
      <c r="XCI118" s="12"/>
      <c r="XCJ118" s="12"/>
      <c r="XCK118" s="101"/>
      <c r="XCL118" s="101"/>
      <c r="XCM118" s="11"/>
      <c r="XCN118" s="11"/>
      <c r="XCO118" s="102"/>
      <c r="XCP118" s="100"/>
      <c r="XCQ118" s="103"/>
      <c r="XCR118" s="104"/>
      <c r="XCS118" s="99"/>
      <c r="XCT118" s="100"/>
      <c r="XCU118" s="100"/>
      <c r="XCV118" s="100"/>
      <c r="XCW118" s="100"/>
      <c r="XCX118" s="101"/>
      <c r="XCY118" s="12"/>
      <c r="XCZ118" s="12"/>
      <c r="XDA118" s="101"/>
      <c r="XDB118" s="101"/>
      <c r="XDC118" s="11"/>
      <c r="XDD118" s="11"/>
      <c r="XDE118" s="102"/>
      <c r="XDF118" s="100"/>
      <c r="XDG118" s="103"/>
      <c r="XDH118" s="104"/>
      <c r="XDI118" s="99"/>
      <c r="XDJ118" s="100"/>
      <c r="XDK118" s="100"/>
      <c r="XDL118" s="100"/>
      <c r="XDM118" s="100"/>
      <c r="XDN118" s="101"/>
      <c r="XDO118" s="12"/>
      <c r="XDP118" s="12"/>
      <c r="XDQ118" s="101"/>
      <c r="XDR118" s="101"/>
      <c r="XDS118" s="11"/>
      <c r="XDT118" s="11"/>
      <c r="XDU118" s="102"/>
      <c r="XDV118" s="100"/>
      <c r="XDW118" s="103"/>
      <c r="XDX118" s="104"/>
      <c r="XDY118" s="99"/>
      <c r="XDZ118" s="100"/>
      <c r="XEA118" s="100"/>
      <c r="XEB118" s="100"/>
      <c r="XEC118" s="100"/>
      <c r="XED118" s="101"/>
      <c r="XEE118" s="12"/>
      <c r="XEF118" s="12"/>
      <c r="XEG118" s="101"/>
      <c r="XEH118" s="101"/>
      <c r="XEI118" s="11"/>
      <c r="XEJ118" s="11"/>
      <c r="XEK118" s="102"/>
      <c r="XEL118" s="100"/>
      <c r="XEM118" s="103"/>
    </row>
    <row r="119" spans="1:16367" s="13" customFormat="1" ht="50.25" customHeight="1" x14ac:dyDescent="0.2">
      <c r="A119" s="4"/>
      <c r="B119" s="68">
        <v>80111701</v>
      </c>
      <c r="C119" s="36" t="s">
        <v>107967</v>
      </c>
      <c r="D119" s="16">
        <v>1</v>
      </c>
      <c r="E119" s="16">
        <v>2</v>
      </c>
      <c r="F119" s="16">
        <v>4</v>
      </c>
      <c r="G119" s="41">
        <v>1</v>
      </c>
      <c r="H119" s="41">
        <v>0</v>
      </c>
      <c r="I119" s="18">
        <v>4025449199</v>
      </c>
      <c r="J119" s="18">
        <v>4025449199</v>
      </c>
      <c r="K119" s="41">
        <v>0</v>
      </c>
      <c r="L119" s="41">
        <v>0</v>
      </c>
      <c r="M119" s="32" t="s">
        <v>107823</v>
      </c>
      <c r="N119" s="19" t="s">
        <v>15</v>
      </c>
      <c r="O119" s="30" t="s">
        <v>108137</v>
      </c>
      <c r="P119" s="16">
        <v>3102466420</v>
      </c>
      <c r="Q119" s="31" t="s">
        <v>107969</v>
      </c>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c r="AMK119" s="7"/>
      <c r="AML119" s="7"/>
      <c r="AMM119" s="7"/>
      <c r="AMN119" s="7"/>
      <c r="AMO119" s="7"/>
      <c r="AMP119" s="7"/>
      <c r="AMQ119" s="7"/>
      <c r="AMR119" s="7"/>
      <c r="AMS119" s="7"/>
      <c r="AMT119" s="7"/>
      <c r="AMU119" s="7"/>
      <c r="AMV119" s="7"/>
      <c r="AMW119" s="7"/>
      <c r="AMX119" s="7"/>
      <c r="AMY119" s="7"/>
      <c r="AMZ119" s="7"/>
      <c r="ANA119" s="7"/>
      <c r="ANB119" s="7"/>
      <c r="ANC119" s="100"/>
      <c r="AND119" s="100"/>
      <c r="ANE119" s="100"/>
      <c r="ANF119" s="101"/>
      <c r="ANG119" s="12"/>
      <c r="ANH119" s="12"/>
      <c r="ANI119" s="101"/>
      <c r="ANJ119" s="101"/>
      <c r="ANK119" s="11"/>
      <c r="ANL119" s="11"/>
      <c r="ANM119" s="102"/>
      <c r="ANN119" s="100"/>
      <c r="ANO119" s="103"/>
      <c r="ANP119" s="104"/>
      <c r="ANQ119" s="99"/>
      <c r="ANR119" s="100"/>
      <c r="ANS119" s="100"/>
      <c r="ANT119" s="100"/>
      <c r="ANU119" s="100"/>
      <c r="ANV119" s="101"/>
      <c r="ANW119" s="12"/>
      <c r="ANX119" s="12"/>
      <c r="ANY119" s="101"/>
      <c r="ANZ119" s="101"/>
      <c r="AOA119" s="11"/>
      <c r="AOB119" s="11"/>
      <c r="AOC119" s="102"/>
      <c r="AOD119" s="100"/>
      <c r="AOE119" s="103"/>
      <c r="AOF119" s="104"/>
      <c r="AOG119" s="99"/>
      <c r="AOH119" s="100"/>
      <c r="AOI119" s="100"/>
      <c r="AOJ119" s="100"/>
      <c r="AOK119" s="100"/>
      <c r="AOL119" s="101"/>
      <c r="AOM119" s="12"/>
      <c r="AON119" s="12"/>
      <c r="AOO119" s="101"/>
      <c r="AOP119" s="101"/>
      <c r="AOQ119" s="11"/>
      <c r="AOR119" s="11"/>
      <c r="AOS119" s="102"/>
      <c r="AOT119" s="100"/>
      <c r="AOU119" s="103"/>
      <c r="AOV119" s="104"/>
      <c r="AOW119" s="99"/>
      <c r="AOX119" s="100"/>
      <c r="AOY119" s="100"/>
      <c r="AOZ119" s="100"/>
      <c r="APA119" s="100"/>
      <c r="APB119" s="101"/>
      <c r="APC119" s="12"/>
      <c r="APD119" s="12"/>
      <c r="APE119" s="101"/>
      <c r="APF119" s="101"/>
      <c r="APG119" s="11"/>
      <c r="APH119" s="11"/>
      <c r="API119" s="102"/>
      <c r="APJ119" s="100"/>
      <c r="APK119" s="103"/>
      <c r="APL119" s="104"/>
      <c r="APM119" s="99"/>
      <c r="APN119" s="100"/>
      <c r="APO119" s="100"/>
      <c r="APP119" s="100"/>
      <c r="APQ119" s="100"/>
      <c r="APR119" s="101"/>
      <c r="APS119" s="12"/>
      <c r="APT119" s="12"/>
      <c r="APU119" s="101"/>
      <c r="APV119" s="101"/>
      <c r="APW119" s="11"/>
      <c r="APX119" s="11"/>
      <c r="APY119" s="102"/>
      <c r="APZ119" s="100"/>
      <c r="AQA119" s="103"/>
      <c r="AQB119" s="104"/>
      <c r="AQC119" s="99"/>
      <c r="AQD119" s="100"/>
      <c r="AQE119" s="100"/>
      <c r="AQF119" s="100"/>
      <c r="AQG119" s="100"/>
      <c r="AQH119" s="101"/>
      <c r="AQI119" s="12"/>
      <c r="AQJ119" s="12"/>
      <c r="AQK119" s="101"/>
      <c r="AQL119" s="101"/>
      <c r="AQM119" s="11"/>
      <c r="AQN119" s="11"/>
      <c r="AQO119" s="102"/>
      <c r="AQP119" s="100"/>
      <c r="AQQ119" s="103"/>
      <c r="AQR119" s="104"/>
      <c r="AQS119" s="99"/>
      <c r="AQT119" s="100"/>
      <c r="AQU119" s="100"/>
      <c r="AQV119" s="100"/>
      <c r="AQW119" s="100"/>
      <c r="AQX119" s="101"/>
      <c r="AQY119" s="12"/>
      <c r="AQZ119" s="12"/>
      <c r="ARA119" s="101"/>
      <c r="ARB119" s="101"/>
      <c r="ARC119" s="11"/>
      <c r="ARD119" s="11"/>
      <c r="ARE119" s="102"/>
      <c r="ARF119" s="100"/>
      <c r="ARG119" s="103"/>
      <c r="ARH119" s="104"/>
      <c r="ARI119" s="99"/>
      <c r="ARJ119" s="100"/>
      <c r="ARK119" s="100"/>
      <c r="ARL119" s="100"/>
      <c r="ARM119" s="100"/>
      <c r="ARN119" s="101"/>
      <c r="ARO119" s="12"/>
      <c r="ARP119" s="12"/>
      <c r="ARQ119" s="101"/>
      <c r="ARR119" s="101"/>
      <c r="ARS119" s="11"/>
      <c r="ART119" s="11"/>
      <c r="ARU119" s="102"/>
      <c r="ARV119" s="100"/>
      <c r="ARW119" s="103"/>
      <c r="ARX119" s="104"/>
      <c r="ARY119" s="99"/>
      <c r="ARZ119" s="100"/>
      <c r="ASA119" s="100"/>
      <c r="ASB119" s="100"/>
      <c r="ASC119" s="100"/>
      <c r="ASD119" s="101"/>
      <c r="ASE119" s="12"/>
      <c r="ASF119" s="12"/>
      <c r="ASG119" s="101"/>
      <c r="ASH119" s="101"/>
      <c r="ASI119" s="11"/>
      <c r="ASJ119" s="11"/>
      <c r="ASK119" s="102"/>
      <c r="ASL119" s="100"/>
      <c r="ASM119" s="103"/>
      <c r="ASN119" s="104"/>
      <c r="ASO119" s="99"/>
      <c r="ASP119" s="100"/>
      <c r="ASQ119" s="100"/>
      <c r="ASR119" s="100"/>
      <c r="ASS119" s="100"/>
      <c r="AST119" s="101"/>
      <c r="ASU119" s="12"/>
      <c r="ASV119" s="12"/>
      <c r="ASW119" s="101"/>
      <c r="ASX119" s="101"/>
      <c r="ASY119" s="11"/>
      <c r="ASZ119" s="11"/>
      <c r="ATA119" s="102"/>
      <c r="ATB119" s="100"/>
      <c r="ATC119" s="103"/>
      <c r="ATD119" s="104"/>
      <c r="ATE119" s="99"/>
      <c r="ATF119" s="100"/>
      <c r="ATG119" s="100"/>
      <c r="ATH119" s="100"/>
      <c r="ATI119" s="100"/>
      <c r="ATJ119" s="101"/>
      <c r="ATK119" s="12"/>
      <c r="ATL119" s="12"/>
      <c r="ATM119" s="101"/>
      <c r="ATN119" s="101"/>
      <c r="ATO119" s="11"/>
      <c r="ATP119" s="11"/>
      <c r="ATQ119" s="102"/>
      <c r="ATR119" s="100"/>
      <c r="ATS119" s="103"/>
      <c r="ATT119" s="104"/>
      <c r="ATU119" s="99"/>
      <c r="ATV119" s="100"/>
      <c r="ATW119" s="100"/>
      <c r="ATX119" s="100"/>
      <c r="ATY119" s="100"/>
      <c r="ATZ119" s="101"/>
      <c r="AUA119" s="12"/>
      <c r="AUB119" s="12"/>
      <c r="AUC119" s="101"/>
      <c r="AUD119" s="101"/>
      <c r="AUE119" s="11"/>
      <c r="AUF119" s="11"/>
      <c r="AUG119" s="102"/>
      <c r="AUH119" s="100"/>
      <c r="AUI119" s="103"/>
      <c r="AUJ119" s="104"/>
      <c r="AUK119" s="99"/>
      <c r="AUL119" s="100"/>
      <c r="AUM119" s="100"/>
      <c r="AUN119" s="100"/>
      <c r="AUO119" s="100"/>
      <c r="AUP119" s="101"/>
      <c r="AUQ119" s="12"/>
      <c r="AUR119" s="12"/>
      <c r="AUS119" s="101"/>
      <c r="AUT119" s="101"/>
      <c r="AUU119" s="11"/>
      <c r="AUV119" s="11"/>
      <c r="AUW119" s="102"/>
      <c r="AUX119" s="100"/>
      <c r="AUY119" s="103"/>
      <c r="AUZ119" s="104"/>
      <c r="AVA119" s="99"/>
      <c r="AVB119" s="100"/>
      <c r="AVC119" s="100"/>
      <c r="AVD119" s="100"/>
      <c r="AVE119" s="100"/>
      <c r="AVF119" s="101"/>
      <c r="AVG119" s="12"/>
      <c r="AVH119" s="12"/>
      <c r="AVI119" s="101"/>
      <c r="AVJ119" s="101"/>
      <c r="AVK119" s="11"/>
      <c r="AVL119" s="11"/>
      <c r="AVM119" s="102"/>
      <c r="AVN119" s="100"/>
      <c r="AVO119" s="103"/>
      <c r="AVP119" s="104"/>
      <c r="AVQ119" s="99"/>
      <c r="AVR119" s="100"/>
      <c r="AVS119" s="100"/>
      <c r="AVT119" s="100"/>
      <c r="AVU119" s="100"/>
      <c r="AVV119" s="101"/>
      <c r="AVW119" s="12"/>
      <c r="AVX119" s="12"/>
      <c r="AVY119" s="101"/>
      <c r="AVZ119" s="101"/>
      <c r="AWA119" s="11"/>
      <c r="AWB119" s="11"/>
      <c r="AWC119" s="102"/>
      <c r="AWD119" s="100"/>
      <c r="AWE119" s="103"/>
      <c r="AWF119" s="104"/>
      <c r="AWG119" s="99"/>
      <c r="AWH119" s="100"/>
      <c r="AWI119" s="100"/>
      <c r="AWJ119" s="100"/>
      <c r="AWK119" s="100"/>
      <c r="AWL119" s="101"/>
      <c r="AWM119" s="12"/>
      <c r="AWN119" s="12"/>
      <c r="AWO119" s="101"/>
      <c r="AWP119" s="101"/>
      <c r="AWQ119" s="11"/>
      <c r="AWR119" s="11"/>
      <c r="AWS119" s="102"/>
      <c r="AWT119" s="100"/>
      <c r="AWU119" s="103"/>
      <c r="AWV119" s="104"/>
      <c r="AWW119" s="99"/>
      <c r="AWX119" s="100"/>
      <c r="AWY119" s="100"/>
      <c r="AWZ119" s="100"/>
      <c r="AXA119" s="100"/>
      <c r="AXB119" s="101"/>
      <c r="AXC119" s="12"/>
      <c r="AXD119" s="12"/>
      <c r="AXE119" s="101"/>
      <c r="AXF119" s="101"/>
      <c r="AXG119" s="11"/>
      <c r="AXH119" s="11"/>
      <c r="AXI119" s="102"/>
      <c r="AXJ119" s="100"/>
      <c r="AXK119" s="103"/>
      <c r="AXL119" s="104"/>
      <c r="AXM119" s="99"/>
      <c r="AXN119" s="100"/>
      <c r="AXO119" s="100"/>
      <c r="AXP119" s="100"/>
      <c r="AXQ119" s="100"/>
      <c r="AXR119" s="101"/>
      <c r="AXS119" s="12"/>
      <c r="AXT119" s="12"/>
      <c r="AXU119" s="101"/>
      <c r="AXV119" s="101"/>
      <c r="AXW119" s="11"/>
      <c r="AXX119" s="11"/>
      <c r="AXY119" s="102"/>
      <c r="AXZ119" s="100"/>
      <c r="AYA119" s="103"/>
      <c r="AYB119" s="104"/>
      <c r="AYC119" s="99"/>
      <c r="AYD119" s="100"/>
      <c r="AYE119" s="100"/>
      <c r="AYF119" s="100"/>
      <c r="AYG119" s="100"/>
      <c r="AYH119" s="101"/>
      <c r="AYI119" s="12"/>
      <c r="AYJ119" s="12"/>
      <c r="AYK119" s="101"/>
      <c r="AYL119" s="101"/>
      <c r="AYM119" s="11"/>
      <c r="AYN119" s="11"/>
      <c r="AYO119" s="102"/>
      <c r="AYP119" s="100"/>
      <c r="AYQ119" s="103"/>
      <c r="AYR119" s="104"/>
      <c r="AYS119" s="99"/>
      <c r="AYT119" s="100"/>
      <c r="AYU119" s="100"/>
      <c r="AYV119" s="100"/>
      <c r="AYW119" s="100"/>
      <c r="AYX119" s="101"/>
      <c r="AYY119" s="12"/>
      <c r="AYZ119" s="12"/>
      <c r="AZA119" s="101"/>
      <c r="AZB119" s="101"/>
      <c r="AZC119" s="11"/>
      <c r="AZD119" s="11"/>
      <c r="AZE119" s="102"/>
      <c r="AZF119" s="100"/>
      <c r="AZG119" s="103"/>
      <c r="AZH119" s="104"/>
      <c r="AZI119" s="99"/>
      <c r="AZJ119" s="100"/>
      <c r="AZK119" s="100"/>
      <c r="AZL119" s="100"/>
      <c r="AZM119" s="100"/>
      <c r="AZN119" s="101"/>
      <c r="AZO119" s="12"/>
      <c r="AZP119" s="12"/>
      <c r="AZQ119" s="101"/>
      <c r="AZR119" s="101"/>
      <c r="AZS119" s="11"/>
      <c r="AZT119" s="11"/>
      <c r="AZU119" s="102"/>
      <c r="AZV119" s="100"/>
      <c r="AZW119" s="103"/>
      <c r="AZX119" s="104"/>
      <c r="AZY119" s="99"/>
      <c r="AZZ119" s="100"/>
      <c r="BAA119" s="100"/>
      <c r="BAB119" s="100"/>
      <c r="BAC119" s="100"/>
      <c r="BAD119" s="101"/>
      <c r="BAE119" s="12"/>
      <c r="BAF119" s="12"/>
      <c r="BAG119" s="101"/>
      <c r="BAH119" s="101"/>
      <c r="BAI119" s="11"/>
      <c r="BAJ119" s="11"/>
      <c r="BAK119" s="102"/>
      <c r="BAL119" s="100"/>
      <c r="BAM119" s="103"/>
      <c r="BAN119" s="104"/>
      <c r="BAO119" s="99"/>
      <c r="BAP119" s="100"/>
      <c r="BAQ119" s="100"/>
      <c r="BAR119" s="100"/>
      <c r="BAS119" s="100"/>
      <c r="BAT119" s="101"/>
      <c r="BAU119" s="12"/>
      <c r="BAV119" s="12"/>
      <c r="BAW119" s="101"/>
      <c r="BAX119" s="101"/>
      <c r="BAY119" s="11"/>
      <c r="BAZ119" s="11"/>
      <c r="BBA119" s="102"/>
      <c r="BBB119" s="100"/>
      <c r="BBC119" s="103"/>
      <c r="BBD119" s="104"/>
      <c r="BBE119" s="99"/>
      <c r="BBF119" s="100"/>
      <c r="BBG119" s="100"/>
      <c r="BBH119" s="100"/>
      <c r="BBI119" s="100"/>
      <c r="BBJ119" s="101"/>
      <c r="BBK119" s="12"/>
      <c r="BBL119" s="12"/>
      <c r="BBM119" s="101"/>
      <c r="BBN119" s="101"/>
      <c r="BBO119" s="11"/>
      <c r="BBP119" s="11"/>
      <c r="BBQ119" s="102"/>
      <c r="BBR119" s="100"/>
      <c r="BBS119" s="103"/>
      <c r="BBT119" s="104"/>
      <c r="BBU119" s="99"/>
      <c r="BBV119" s="100"/>
      <c r="BBW119" s="100"/>
      <c r="BBX119" s="100"/>
      <c r="BBY119" s="100"/>
      <c r="BBZ119" s="101"/>
      <c r="BCA119" s="12"/>
      <c r="BCB119" s="12"/>
      <c r="BCC119" s="101"/>
      <c r="BCD119" s="101"/>
      <c r="BCE119" s="11"/>
      <c r="BCF119" s="11"/>
      <c r="BCG119" s="102"/>
      <c r="BCH119" s="100"/>
      <c r="BCI119" s="103"/>
      <c r="BCJ119" s="104"/>
      <c r="BCK119" s="99"/>
      <c r="BCL119" s="100"/>
      <c r="BCM119" s="100"/>
      <c r="BCN119" s="100"/>
      <c r="BCO119" s="100"/>
      <c r="BCP119" s="101"/>
      <c r="BCQ119" s="12"/>
      <c r="BCR119" s="12"/>
      <c r="BCS119" s="101"/>
      <c r="BCT119" s="101"/>
      <c r="BCU119" s="11"/>
      <c r="BCV119" s="11"/>
      <c r="BCW119" s="102"/>
      <c r="BCX119" s="100"/>
      <c r="BCY119" s="103"/>
      <c r="BCZ119" s="104"/>
      <c r="BDA119" s="99"/>
      <c r="BDB119" s="100"/>
      <c r="BDC119" s="100"/>
      <c r="BDD119" s="100"/>
      <c r="BDE119" s="100"/>
      <c r="BDF119" s="101"/>
      <c r="BDG119" s="12"/>
      <c r="BDH119" s="12"/>
      <c r="BDI119" s="101"/>
      <c r="BDJ119" s="101"/>
      <c r="BDK119" s="11"/>
      <c r="BDL119" s="11"/>
      <c r="BDM119" s="102"/>
      <c r="BDN119" s="100"/>
      <c r="BDO119" s="103"/>
      <c r="BDP119" s="104"/>
      <c r="BDQ119" s="99"/>
      <c r="BDR119" s="100"/>
      <c r="BDS119" s="100"/>
      <c r="BDT119" s="100"/>
      <c r="BDU119" s="100"/>
      <c r="BDV119" s="101"/>
      <c r="BDW119" s="12"/>
      <c r="BDX119" s="12"/>
      <c r="BDY119" s="101"/>
      <c r="BDZ119" s="101"/>
      <c r="BEA119" s="11"/>
      <c r="BEB119" s="11"/>
      <c r="BEC119" s="102"/>
      <c r="BED119" s="100"/>
      <c r="BEE119" s="103"/>
      <c r="BEF119" s="104"/>
      <c r="BEG119" s="99"/>
      <c r="BEH119" s="100"/>
      <c r="BEI119" s="100"/>
      <c r="BEJ119" s="100"/>
      <c r="BEK119" s="100"/>
      <c r="BEL119" s="101"/>
      <c r="BEM119" s="12"/>
      <c r="BEN119" s="12"/>
      <c r="BEO119" s="101"/>
      <c r="BEP119" s="101"/>
      <c r="BEQ119" s="11"/>
      <c r="BER119" s="11"/>
      <c r="BES119" s="102"/>
      <c r="BET119" s="100"/>
      <c r="BEU119" s="103"/>
      <c r="BEV119" s="104"/>
      <c r="BEW119" s="99"/>
      <c r="BEX119" s="100"/>
      <c r="BEY119" s="100"/>
      <c r="BEZ119" s="100"/>
      <c r="BFA119" s="100"/>
      <c r="BFB119" s="101"/>
      <c r="BFC119" s="12"/>
      <c r="BFD119" s="12"/>
      <c r="BFE119" s="101"/>
      <c r="BFF119" s="101"/>
      <c r="BFG119" s="11"/>
      <c r="BFH119" s="11"/>
      <c r="BFI119" s="102"/>
      <c r="BFJ119" s="100"/>
      <c r="BFK119" s="103"/>
      <c r="BFL119" s="104"/>
      <c r="BFM119" s="99"/>
      <c r="BFN119" s="100"/>
      <c r="BFO119" s="100"/>
      <c r="BFP119" s="100"/>
      <c r="BFQ119" s="100"/>
      <c r="BFR119" s="101"/>
      <c r="BFS119" s="12"/>
      <c r="BFT119" s="12"/>
      <c r="BFU119" s="101"/>
      <c r="BFV119" s="101"/>
      <c r="BFW119" s="11"/>
      <c r="BFX119" s="11"/>
      <c r="BFY119" s="102"/>
      <c r="BFZ119" s="100"/>
      <c r="BGA119" s="103"/>
      <c r="BGB119" s="104"/>
      <c r="BGC119" s="99"/>
      <c r="BGD119" s="100"/>
      <c r="BGE119" s="100"/>
      <c r="BGF119" s="100"/>
      <c r="BGG119" s="100"/>
      <c r="BGH119" s="101"/>
      <c r="BGI119" s="12"/>
      <c r="BGJ119" s="12"/>
      <c r="BGK119" s="101"/>
      <c r="BGL119" s="101"/>
      <c r="BGM119" s="11"/>
      <c r="BGN119" s="11"/>
      <c r="BGO119" s="102"/>
      <c r="BGP119" s="100"/>
      <c r="BGQ119" s="103"/>
      <c r="BGR119" s="104"/>
      <c r="BGS119" s="99"/>
      <c r="BGT119" s="100"/>
      <c r="BGU119" s="100"/>
      <c r="BGV119" s="100"/>
      <c r="BGW119" s="100"/>
      <c r="BGX119" s="101"/>
      <c r="BGY119" s="12"/>
      <c r="BGZ119" s="12"/>
      <c r="BHA119" s="101"/>
      <c r="BHB119" s="101"/>
      <c r="BHC119" s="11"/>
      <c r="BHD119" s="11"/>
      <c r="BHE119" s="102"/>
      <c r="BHF119" s="100"/>
      <c r="BHG119" s="103"/>
      <c r="BHH119" s="104"/>
      <c r="BHI119" s="99"/>
      <c r="BHJ119" s="100"/>
      <c r="BHK119" s="100"/>
      <c r="BHL119" s="100"/>
      <c r="BHM119" s="100"/>
      <c r="BHN119" s="101"/>
      <c r="BHO119" s="12"/>
      <c r="BHP119" s="12"/>
      <c r="BHQ119" s="101"/>
      <c r="BHR119" s="101"/>
      <c r="BHS119" s="11"/>
      <c r="BHT119" s="11"/>
      <c r="BHU119" s="102"/>
      <c r="BHV119" s="100"/>
      <c r="BHW119" s="103"/>
      <c r="BHX119" s="104"/>
      <c r="BHY119" s="99"/>
      <c r="BHZ119" s="100"/>
      <c r="BIA119" s="100"/>
      <c r="BIB119" s="100"/>
      <c r="BIC119" s="100"/>
      <c r="BID119" s="101"/>
      <c r="BIE119" s="12"/>
      <c r="BIF119" s="12"/>
      <c r="BIG119" s="101"/>
      <c r="BIH119" s="101"/>
      <c r="BII119" s="11"/>
      <c r="BIJ119" s="11"/>
      <c r="BIK119" s="102"/>
      <c r="BIL119" s="100"/>
      <c r="BIM119" s="103"/>
      <c r="BIN119" s="104"/>
      <c r="BIO119" s="99"/>
      <c r="BIP119" s="100"/>
      <c r="BIQ119" s="100"/>
      <c r="BIR119" s="100"/>
      <c r="BIS119" s="100"/>
      <c r="BIT119" s="101"/>
      <c r="BIU119" s="12"/>
      <c r="BIV119" s="12"/>
      <c r="BIW119" s="101"/>
      <c r="BIX119" s="101"/>
      <c r="BIY119" s="11"/>
      <c r="BIZ119" s="11"/>
      <c r="BJA119" s="102"/>
      <c r="BJB119" s="100"/>
      <c r="BJC119" s="103"/>
      <c r="BJD119" s="104"/>
      <c r="BJE119" s="99"/>
      <c r="BJF119" s="100"/>
      <c r="BJG119" s="100"/>
      <c r="BJH119" s="100"/>
      <c r="BJI119" s="100"/>
      <c r="BJJ119" s="101"/>
      <c r="BJK119" s="12"/>
      <c r="BJL119" s="12"/>
      <c r="BJM119" s="101"/>
      <c r="BJN119" s="101"/>
      <c r="BJO119" s="11"/>
      <c r="BJP119" s="11"/>
      <c r="BJQ119" s="102"/>
      <c r="BJR119" s="100"/>
      <c r="BJS119" s="103"/>
      <c r="BJT119" s="104"/>
      <c r="BJU119" s="99"/>
      <c r="BJV119" s="100"/>
      <c r="BJW119" s="100"/>
      <c r="BJX119" s="100"/>
      <c r="BJY119" s="100"/>
      <c r="BJZ119" s="101"/>
      <c r="BKA119" s="12"/>
      <c r="BKB119" s="12"/>
      <c r="BKC119" s="101"/>
      <c r="BKD119" s="101"/>
      <c r="BKE119" s="11"/>
      <c r="BKF119" s="11"/>
      <c r="BKG119" s="102"/>
      <c r="BKH119" s="100"/>
      <c r="BKI119" s="103"/>
      <c r="BKJ119" s="104"/>
      <c r="BKK119" s="99"/>
      <c r="BKL119" s="100"/>
      <c r="BKM119" s="100"/>
      <c r="BKN119" s="100"/>
      <c r="BKO119" s="100"/>
      <c r="BKP119" s="101"/>
      <c r="BKQ119" s="12"/>
      <c r="BKR119" s="12"/>
      <c r="BKS119" s="101"/>
      <c r="BKT119" s="101"/>
      <c r="BKU119" s="11"/>
      <c r="BKV119" s="11"/>
      <c r="BKW119" s="102"/>
      <c r="BKX119" s="100"/>
      <c r="BKY119" s="103"/>
      <c r="BKZ119" s="104"/>
      <c r="BLA119" s="99"/>
      <c r="BLB119" s="100"/>
      <c r="BLC119" s="100"/>
      <c r="BLD119" s="100"/>
      <c r="BLE119" s="100"/>
      <c r="BLF119" s="101"/>
      <c r="BLG119" s="12"/>
      <c r="BLH119" s="12"/>
      <c r="BLI119" s="101"/>
      <c r="BLJ119" s="101"/>
      <c r="BLK119" s="11"/>
      <c r="BLL119" s="11"/>
      <c r="BLM119" s="102"/>
      <c r="BLN119" s="100"/>
      <c r="BLO119" s="103"/>
      <c r="BLP119" s="104"/>
      <c r="BLQ119" s="99"/>
      <c r="BLR119" s="100"/>
      <c r="BLS119" s="100"/>
      <c r="BLT119" s="100"/>
      <c r="BLU119" s="100"/>
      <c r="BLV119" s="101"/>
      <c r="BLW119" s="12"/>
      <c r="BLX119" s="12"/>
      <c r="BLY119" s="101"/>
      <c r="BLZ119" s="101"/>
      <c r="BMA119" s="11"/>
      <c r="BMB119" s="11"/>
      <c r="BMC119" s="102"/>
      <c r="BMD119" s="100"/>
      <c r="BME119" s="103"/>
      <c r="BMF119" s="104"/>
      <c r="BMG119" s="99"/>
      <c r="BMH119" s="100"/>
      <c r="BMI119" s="100"/>
      <c r="BMJ119" s="100"/>
      <c r="BMK119" s="100"/>
      <c r="BML119" s="101"/>
      <c r="BMM119" s="12"/>
      <c r="BMN119" s="12"/>
      <c r="BMO119" s="101"/>
      <c r="BMP119" s="101"/>
      <c r="BMQ119" s="11"/>
      <c r="BMR119" s="11"/>
      <c r="BMS119" s="102"/>
      <c r="BMT119" s="100"/>
      <c r="BMU119" s="103"/>
      <c r="BMV119" s="104"/>
      <c r="BMW119" s="99"/>
      <c r="BMX119" s="100"/>
      <c r="BMY119" s="100"/>
      <c r="BMZ119" s="100"/>
      <c r="BNA119" s="100"/>
      <c r="BNB119" s="101"/>
      <c r="BNC119" s="12"/>
      <c r="BND119" s="12"/>
      <c r="BNE119" s="101"/>
      <c r="BNF119" s="101"/>
      <c r="BNG119" s="11"/>
      <c r="BNH119" s="11"/>
      <c r="BNI119" s="102"/>
      <c r="BNJ119" s="100"/>
      <c r="BNK119" s="103"/>
      <c r="BNL119" s="104"/>
      <c r="BNM119" s="99"/>
      <c r="BNN119" s="100"/>
      <c r="BNO119" s="100"/>
      <c r="BNP119" s="100"/>
      <c r="BNQ119" s="100"/>
      <c r="BNR119" s="101"/>
      <c r="BNS119" s="12"/>
      <c r="BNT119" s="12"/>
      <c r="BNU119" s="101"/>
      <c r="BNV119" s="101"/>
      <c r="BNW119" s="11"/>
      <c r="BNX119" s="11"/>
      <c r="BNY119" s="102"/>
      <c r="BNZ119" s="100"/>
      <c r="BOA119" s="103"/>
      <c r="BOB119" s="104"/>
      <c r="BOC119" s="99"/>
      <c r="BOD119" s="100"/>
      <c r="BOE119" s="100"/>
      <c r="BOF119" s="100"/>
      <c r="BOG119" s="100"/>
      <c r="BOH119" s="101"/>
      <c r="BOI119" s="12"/>
      <c r="BOJ119" s="12"/>
      <c r="BOK119" s="101"/>
      <c r="BOL119" s="101"/>
      <c r="BOM119" s="11"/>
      <c r="BON119" s="11"/>
      <c r="BOO119" s="102"/>
      <c r="BOP119" s="100"/>
      <c r="BOQ119" s="103"/>
      <c r="BOR119" s="104"/>
      <c r="BOS119" s="99"/>
      <c r="BOT119" s="100"/>
      <c r="BOU119" s="100"/>
      <c r="BOV119" s="100"/>
      <c r="BOW119" s="100"/>
      <c r="BOX119" s="101"/>
      <c r="BOY119" s="12"/>
      <c r="BOZ119" s="12"/>
      <c r="BPA119" s="101"/>
      <c r="BPB119" s="101"/>
      <c r="BPC119" s="11"/>
      <c r="BPD119" s="11"/>
      <c r="BPE119" s="102"/>
      <c r="BPF119" s="100"/>
      <c r="BPG119" s="103"/>
      <c r="BPH119" s="104"/>
      <c r="BPI119" s="99"/>
      <c r="BPJ119" s="100"/>
      <c r="BPK119" s="100"/>
      <c r="BPL119" s="100"/>
      <c r="BPM119" s="100"/>
      <c r="BPN119" s="101"/>
      <c r="BPO119" s="12"/>
      <c r="BPP119" s="12"/>
      <c r="BPQ119" s="101"/>
      <c r="BPR119" s="101"/>
      <c r="BPS119" s="11"/>
      <c r="BPT119" s="11"/>
      <c r="BPU119" s="102"/>
      <c r="BPV119" s="100"/>
      <c r="BPW119" s="103"/>
      <c r="BPX119" s="104"/>
      <c r="BPY119" s="99"/>
      <c r="BPZ119" s="100"/>
      <c r="BQA119" s="100"/>
      <c r="BQB119" s="100"/>
      <c r="BQC119" s="100"/>
      <c r="BQD119" s="101"/>
      <c r="BQE119" s="12"/>
      <c r="BQF119" s="12"/>
      <c r="BQG119" s="101"/>
      <c r="BQH119" s="101"/>
      <c r="BQI119" s="11"/>
      <c r="BQJ119" s="11"/>
      <c r="BQK119" s="102"/>
      <c r="BQL119" s="100"/>
      <c r="BQM119" s="103"/>
      <c r="BQN119" s="104"/>
      <c r="BQO119" s="99"/>
      <c r="BQP119" s="100"/>
      <c r="BQQ119" s="100"/>
      <c r="BQR119" s="100"/>
      <c r="BQS119" s="100"/>
      <c r="BQT119" s="101"/>
      <c r="BQU119" s="12"/>
      <c r="BQV119" s="12"/>
      <c r="BQW119" s="101"/>
      <c r="BQX119" s="101"/>
      <c r="BQY119" s="11"/>
      <c r="BQZ119" s="11"/>
      <c r="BRA119" s="102"/>
      <c r="BRB119" s="100"/>
      <c r="BRC119" s="103"/>
      <c r="BRD119" s="104"/>
      <c r="BRE119" s="99"/>
      <c r="BRF119" s="100"/>
      <c r="BRG119" s="100"/>
      <c r="BRH119" s="100"/>
      <c r="BRI119" s="100"/>
      <c r="BRJ119" s="101"/>
      <c r="BRK119" s="12"/>
      <c r="BRL119" s="12"/>
      <c r="BRM119" s="101"/>
      <c r="BRN119" s="101"/>
      <c r="BRO119" s="11"/>
      <c r="BRP119" s="11"/>
      <c r="BRQ119" s="102"/>
      <c r="BRR119" s="100"/>
      <c r="BRS119" s="103"/>
      <c r="BRT119" s="104"/>
      <c r="BRU119" s="99"/>
      <c r="BRV119" s="100"/>
      <c r="BRW119" s="100"/>
      <c r="BRX119" s="100"/>
      <c r="BRY119" s="100"/>
      <c r="BRZ119" s="101"/>
      <c r="BSA119" s="12"/>
      <c r="BSB119" s="12"/>
      <c r="BSC119" s="101"/>
      <c r="BSD119" s="101"/>
      <c r="BSE119" s="11"/>
      <c r="BSF119" s="11"/>
      <c r="BSG119" s="102"/>
      <c r="BSH119" s="100"/>
      <c r="BSI119" s="103"/>
      <c r="BSJ119" s="104"/>
      <c r="BSK119" s="99"/>
      <c r="BSL119" s="100"/>
      <c r="BSM119" s="100"/>
      <c r="BSN119" s="100"/>
      <c r="BSO119" s="100"/>
      <c r="BSP119" s="101"/>
      <c r="BSQ119" s="12"/>
      <c r="BSR119" s="12"/>
      <c r="BSS119" s="101"/>
      <c r="BST119" s="101"/>
      <c r="BSU119" s="11"/>
      <c r="BSV119" s="11"/>
      <c r="BSW119" s="102"/>
      <c r="BSX119" s="100"/>
      <c r="BSY119" s="103"/>
      <c r="BSZ119" s="104"/>
      <c r="BTA119" s="99"/>
      <c r="BTB119" s="100"/>
      <c r="BTC119" s="100"/>
      <c r="BTD119" s="100"/>
      <c r="BTE119" s="100"/>
      <c r="BTF119" s="101"/>
      <c r="BTG119" s="12"/>
      <c r="BTH119" s="12"/>
      <c r="BTI119" s="101"/>
      <c r="BTJ119" s="101"/>
      <c r="BTK119" s="11"/>
      <c r="BTL119" s="11"/>
      <c r="BTM119" s="102"/>
      <c r="BTN119" s="100"/>
      <c r="BTO119" s="103"/>
      <c r="BTP119" s="104"/>
      <c r="BTQ119" s="99"/>
      <c r="BTR119" s="100"/>
      <c r="BTS119" s="100"/>
      <c r="BTT119" s="100"/>
      <c r="BTU119" s="100"/>
      <c r="BTV119" s="101"/>
      <c r="BTW119" s="12"/>
      <c r="BTX119" s="12"/>
      <c r="BTY119" s="101"/>
      <c r="BTZ119" s="101"/>
      <c r="BUA119" s="11"/>
      <c r="BUB119" s="11"/>
      <c r="BUC119" s="102"/>
      <c r="BUD119" s="100"/>
      <c r="BUE119" s="103"/>
      <c r="BUF119" s="104"/>
      <c r="BUG119" s="99"/>
      <c r="BUH119" s="100"/>
      <c r="BUI119" s="100"/>
      <c r="BUJ119" s="100"/>
      <c r="BUK119" s="100"/>
      <c r="BUL119" s="101"/>
      <c r="BUM119" s="12"/>
      <c r="BUN119" s="12"/>
      <c r="BUO119" s="101"/>
      <c r="BUP119" s="101"/>
      <c r="BUQ119" s="11"/>
      <c r="BUR119" s="11"/>
      <c r="BUS119" s="102"/>
      <c r="BUT119" s="100"/>
      <c r="BUU119" s="103"/>
      <c r="BUV119" s="104"/>
      <c r="BUW119" s="99"/>
      <c r="BUX119" s="100"/>
      <c r="BUY119" s="100"/>
      <c r="BUZ119" s="100"/>
      <c r="BVA119" s="100"/>
      <c r="BVB119" s="101"/>
      <c r="BVC119" s="12"/>
      <c r="BVD119" s="12"/>
      <c r="BVE119" s="101"/>
      <c r="BVF119" s="101"/>
      <c r="BVG119" s="11"/>
      <c r="BVH119" s="11"/>
      <c r="BVI119" s="102"/>
      <c r="BVJ119" s="100"/>
      <c r="BVK119" s="103"/>
      <c r="BVL119" s="104"/>
      <c r="BVM119" s="99"/>
      <c r="BVN119" s="100"/>
      <c r="BVO119" s="100"/>
      <c r="BVP119" s="100"/>
      <c r="BVQ119" s="100"/>
      <c r="BVR119" s="101"/>
      <c r="BVS119" s="12"/>
      <c r="BVT119" s="12"/>
      <c r="BVU119" s="101"/>
      <c r="BVV119" s="101"/>
      <c r="BVW119" s="11"/>
      <c r="BVX119" s="11"/>
      <c r="BVY119" s="102"/>
      <c r="BVZ119" s="100"/>
      <c r="BWA119" s="103"/>
      <c r="BWB119" s="104"/>
      <c r="BWC119" s="99"/>
      <c r="BWD119" s="100"/>
      <c r="BWE119" s="100"/>
      <c r="BWF119" s="100"/>
      <c r="BWG119" s="100"/>
      <c r="BWH119" s="101"/>
      <c r="BWI119" s="12"/>
      <c r="BWJ119" s="12"/>
      <c r="BWK119" s="101"/>
      <c r="BWL119" s="101"/>
      <c r="BWM119" s="11"/>
      <c r="BWN119" s="11"/>
      <c r="BWO119" s="102"/>
      <c r="BWP119" s="100"/>
      <c r="BWQ119" s="103"/>
      <c r="BWR119" s="104"/>
      <c r="BWS119" s="99"/>
      <c r="BWT119" s="100"/>
      <c r="BWU119" s="100"/>
      <c r="BWV119" s="100"/>
      <c r="BWW119" s="100"/>
      <c r="BWX119" s="101"/>
      <c r="BWY119" s="12"/>
      <c r="BWZ119" s="12"/>
      <c r="BXA119" s="101"/>
      <c r="BXB119" s="101"/>
      <c r="BXC119" s="11"/>
      <c r="BXD119" s="11"/>
      <c r="BXE119" s="102"/>
      <c r="BXF119" s="100"/>
      <c r="BXG119" s="103"/>
      <c r="BXH119" s="104"/>
      <c r="BXI119" s="99"/>
      <c r="BXJ119" s="100"/>
      <c r="BXK119" s="100"/>
      <c r="BXL119" s="100"/>
      <c r="BXM119" s="100"/>
      <c r="BXN119" s="101"/>
      <c r="BXO119" s="12"/>
      <c r="BXP119" s="12"/>
      <c r="BXQ119" s="101"/>
      <c r="BXR119" s="101"/>
      <c r="BXS119" s="11"/>
      <c r="BXT119" s="11"/>
      <c r="BXU119" s="102"/>
      <c r="BXV119" s="100"/>
      <c r="BXW119" s="103"/>
      <c r="BXX119" s="104"/>
      <c r="BXY119" s="99"/>
      <c r="BXZ119" s="100"/>
      <c r="BYA119" s="100"/>
      <c r="BYB119" s="100"/>
      <c r="BYC119" s="100"/>
      <c r="BYD119" s="101"/>
      <c r="BYE119" s="12"/>
      <c r="BYF119" s="12"/>
      <c r="BYG119" s="101"/>
      <c r="BYH119" s="101"/>
      <c r="BYI119" s="11"/>
      <c r="BYJ119" s="11"/>
      <c r="BYK119" s="102"/>
      <c r="BYL119" s="100"/>
      <c r="BYM119" s="103"/>
      <c r="BYN119" s="104"/>
      <c r="BYO119" s="99"/>
      <c r="BYP119" s="100"/>
      <c r="BYQ119" s="100"/>
      <c r="BYR119" s="100"/>
      <c r="BYS119" s="100"/>
      <c r="BYT119" s="101"/>
      <c r="BYU119" s="12"/>
      <c r="BYV119" s="12"/>
      <c r="BYW119" s="101"/>
      <c r="BYX119" s="101"/>
      <c r="BYY119" s="11"/>
      <c r="BYZ119" s="11"/>
      <c r="BZA119" s="102"/>
      <c r="BZB119" s="100"/>
      <c r="BZC119" s="103"/>
      <c r="BZD119" s="104"/>
      <c r="BZE119" s="99"/>
      <c r="BZF119" s="100"/>
      <c r="BZG119" s="100"/>
      <c r="BZH119" s="100"/>
      <c r="BZI119" s="100"/>
      <c r="BZJ119" s="101"/>
      <c r="BZK119" s="12"/>
      <c r="BZL119" s="12"/>
      <c r="BZM119" s="101"/>
      <c r="BZN119" s="101"/>
      <c r="BZO119" s="11"/>
      <c r="BZP119" s="11"/>
      <c r="BZQ119" s="102"/>
      <c r="BZR119" s="100"/>
      <c r="BZS119" s="103"/>
      <c r="BZT119" s="104"/>
      <c r="BZU119" s="99"/>
      <c r="BZV119" s="100"/>
      <c r="BZW119" s="100"/>
      <c r="BZX119" s="100"/>
      <c r="BZY119" s="100"/>
      <c r="BZZ119" s="101"/>
      <c r="CAA119" s="12"/>
      <c r="CAB119" s="12"/>
      <c r="CAC119" s="101"/>
      <c r="CAD119" s="101"/>
      <c r="CAE119" s="11"/>
      <c r="CAF119" s="11"/>
      <c r="CAG119" s="102"/>
      <c r="CAH119" s="100"/>
      <c r="CAI119" s="103"/>
      <c r="CAJ119" s="104"/>
      <c r="CAK119" s="99"/>
      <c r="CAL119" s="100"/>
      <c r="CAM119" s="100"/>
      <c r="CAN119" s="100"/>
      <c r="CAO119" s="100"/>
      <c r="CAP119" s="101"/>
      <c r="CAQ119" s="12"/>
      <c r="CAR119" s="12"/>
      <c r="CAS119" s="101"/>
      <c r="CAT119" s="101"/>
      <c r="CAU119" s="11"/>
      <c r="CAV119" s="11"/>
      <c r="CAW119" s="102"/>
      <c r="CAX119" s="100"/>
      <c r="CAY119" s="103"/>
      <c r="CAZ119" s="104"/>
      <c r="CBA119" s="99"/>
      <c r="CBB119" s="100"/>
      <c r="CBC119" s="100"/>
      <c r="CBD119" s="100"/>
      <c r="CBE119" s="100"/>
      <c r="CBF119" s="101"/>
      <c r="CBG119" s="12"/>
      <c r="CBH119" s="12"/>
      <c r="CBI119" s="101"/>
      <c r="CBJ119" s="101"/>
      <c r="CBK119" s="11"/>
      <c r="CBL119" s="11"/>
      <c r="CBM119" s="102"/>
      <c r="CBN119" s="100"/>
      <c r="CBO119" s="103"/>
      <c r="CBP119" s="104"/>
      <c r="CBQ119" s="99"/>
      <c r="CBR119" s="100"/>
      <c r="CBS119" s="100"/>
      <c r="CBT119" s="100"/>
      <c r="CBU119" s="100"/>
      <c r="CBV119" s="101"/>
      <c r="CBW119" s="12"/>
      <c r="CBX119" s="12"/>
      <c r="CBY119" s="101"/>
      <c r="CBZ119" s="101"/>
      <c r="CCA119" s="11"/>
      <c r="CCB119" s="11"/>
      <c r="CCC119" s="102"/>
      <c r="CCD119" s="100"/>
      <c r="CCE119" s="103"/>
      <c r="CCF119" s="104"/>
      <c r="CCG119" s="99"/>
      <c r="CCH119" s="100"/>
      <c r="CCI119" s="100"/>
      <c r="CCJ119" s="100"/>
      <c r="CCK119" s="100"/>
      <c r="CCL119" s="101"/>
      <c r="CCM119" s="12"/>
      <c r="CCN119" s="12"/>
      <c r="CCO119" s="101"/>
      <c r="CCP119" s="101"/>
      <c r="CCQ119" s="11"/>
      <c r="CCR119" s="11"/>
      <c r="CCS119" s="102"/>
      <c r="CCT119" s="100"/>
      <c r="CCU119" s="103"/>
      <c r="CCV119" s="104"/>
      <c r="CCW119" s="99"/>
      <c r="CCX119" s="100"/>
      <c r="CCY119" s="100"/>
      <c r="CCZ119" s="100"/>
      <c r="CDA119" s="100"/>
      <c r="CDB119" s="101"/>
      <c r="CDC119" s="12"/>
      <c r="CDD119" s="12"/>
      <c r="CDE119" s="101"/>
      <c r="CDF119" s="101"/>
      <c r="CDG119" s="11"/>
      <c r="CDH119" s="11"/>
      <c r="CDI119" s="102"/>
      <c r="CDJ119" s="100"/>
      <c r="CDK119" s="103"/>
      <c r="CDL119" s="104"/>
      <c r="CDM119" s="99"/>
      <c r="CDN119" s="100"/>
      <c r="CDO119" s="100"/>
      <c r="CDP119" s="100"/>
      <c r="CDQ119" s="100"/>
      <c r="CDR119" s="101"/>
      <c r="CDS119" s="12"/>
      <c r="CDT119" s="12"/>
      <c r="CDU119" s="101"/>
      <c r="CDV119" s="101"/>
      <c r="CDW119" s="11"/>
      <c r="CDX119" s="11"/>
      <c r="CDY119" s="102"/>
      <c r="CDZ119" s="100"/>
      <c r="CEA119" s="103"/>
      <c r="CEB119" s="104"/>
      <c r="CEC119" s="99"/>
      <c r="CED119" s="100"/>
      <c r="CEE119" s="100"/>
      <c r="CEF119" s="100"/>
      <c r="CEG119" s="100"/>
      <c r="CEH119" s="101"/>
      <c r="CEI119" s="12"/>
      <c r="CEJ119" s="12"/>
      <c r="CEK119" s="101"/>
      <c r="CEL119" s="101"/>
      <c r="CEM119" s="11"/>
      <c r="CEN119" s="11"/>
      <c r="CEO119" s="102"/>
      <c r="CEP119" s="100"/>
      <c r="CEQ119" s="103"/>
      <c r="CER119" s="104"/>
      <c r="CES119" s="99"/>
      <c r="CET119" s="100"/>
      <c r="CEU119" s="100"/>
      <c r="CEV119" s="100"/>
      <c r="CEW119" s="100"/>
      <c r="CEX119" s="101"/>
      <c r="CEY119" s="12"/>
      <c r="CEZ119" s="12"/>
      <c r="CFA119" s="101"/>
      <c r="CFB119" s="101"/>
      <c r="CFC119" s="11"/>
      <c r="CFD119" s="11"/>
      <c r="CFE119" s="102"/>
      <c r="CFF119" s="100"/>
      <c r="CFG119" s="103"/>
      <c r="CFH119" s="104"/>
      <c r="CFI119" s="99"/>
      <c r="CFJ119" s="100"/>
      <c r="CFK119" s="100"/>
      <c r="CFL119" s="100"/>
      <c r="CFM119" s="100"/>
      <c r="CFN119" s="101"/>
      <c r="CFO119" s="12"/>
      <c r="CFP119" s="12"/>
      <c r="CFQ119" s="101"/>
      <c r="CFR119" s="101"/>
      <c r="CFS119" s="11"/>
      <c r="CFT119" s="11"/>
      <c r="CFU119" s="102"/>
      <c r="CFV119" s="100"/>
      <c r="CFW119" s="103"/>
      <c r="CFX119" s="104"/>
      <c r="CFY119" s="99"/>
      <c r="CFZ119" s="100"/>
      <c r="CGA119" s="100"/>
      <c r="CGB119" s="100"/>
      <c r="CGC119" s="100"/>
      <c r="CGD119" s="101"/>
      <c r="CGE119" s="12"/>
      <c r="CGF119" s="12"/>
      <c r="CGG119" s="101"/>
      <c r="CGH119" s="101"/>
      <c r="CGI119" s="11"/>
      <c r="CGJ119" s="11"/>
      <c r="CGK119" s="102"/>
      <c r="CGL119" s="100"/>
      <c r="CGM119" s="103"/>
      <c r="CGN119" s="104"/>
      <c r="CGO119" s="99"/>
      <c r="CGP119" s="100"/>
      <c r="CGQ119" s="100"/>
      <c r="CGR119" s="100"/>
      <c r="CGS119" s="100"/>
      <c r="CGT119" s="101"/>
      <c r="CGU119" s="12"/>
      <c r="CGV119" s="12"/>
      <c r="CGW119" s="101"/>
      <c r="CGX119" s="101"/>
      <c r="CGY119" s="11"/>
      <c r="CGZ119" s="11"/>
      <c r="CHA119" s="102"/>
      <c r="CHB119" s="100"/>
      <c r="CHC119" s="103"/>
      <c r="CHD119" s="104"/>
      <c r="CHE119" s="99"/>
      <c r="CHF119" s="100"/>
      <c r="CHG119" s="100"/>
      <c r="CHH119" s="100"/>
      <c r="CHI119" s="100"/>
      <c r="CHJ119" s="101"/>
      <c r="CHK119" s="12"/>
      <c r="CHL119" s="12"/>
      <c r="CHM119" s="101"/>
      <c r="CHN119" s="101"/>
      <c r="CHO119" s="11"/>
      <c r="CHP119" s="11"/>
      <c r="CHQ119" s="102"/>
      <c r="CHR119" s="100"/>
      <c r="CHS119" s="103"/>
      <c r="CHT119" s="104"/>
      <c r="CHU119" s="99"/>
      <c r="CHV119" s="100"/>
      <c r="CHW119" s="100"/>
      <c r="CHX119" s="100"/>
      <c r="CHY119" s="100"/>
      <c r="CHZ119" s="101"/>
      <c r="CIA119" s="12"/>
      <c r="CIB119" s="12"/>
      <c r="CIC119" s="101"/>
      <c r="CID119" s="101"/>
      <c r="CIE119" s="11"/>
      <c r="CIF119" s="11"/>
      <c r="CIG119" s="102"/>
      <c r="CIH119" s="100"/>
      <c r="CII119" s="103"/>
      <c r="CIJ119" s="104"/>
      <c r="CIK119" s="99"/>
      <c r="CIL119" s="100"/>
      <c r="CIM119" s="100"/>
      <c r="CIN119" s="100"/>
      <c r="CIO119" s="100"/>
      <c r="CIP119" s="101"/>
      <c r="CIQ119" s="12"/>
      <c r="CIR119" s="12"/>
      <c r="CIS119" s="101"/>
      <c r="CIT119" s="101"/>
      <c r="CIU119" s="11"/>
      <c r="CIV119" s="11"/>
      <c r="CIW119" s="102"/>
      <c r="CIX119" s="100"/>
      <c r="CIY119" s="103"/>
      <c r="CIZ119" s="104"/>
      <c r="CJA119" s="99"/>
      <c r="CJB119" s="100"/>
      <c r="CJC119" s="100"/>
      <c r="CJD119" s="100"/>
      <c r="CJE119" s="100"/>
      <c r="CJF119" s="101"/>
      <c r="CJG119" s="12"/>
      <c r="CJH119" s="12"/>
      <c r="CJI119" s="101"/>
      <c r="CJJ119" s="101"/>
      <c r="CJK119" s="11"/>
      <c r="CJL119" s="11"/>
      <c r="CJM119" s="102"/>
      <c r="CJN119" s="100"/>
      <c r="CJO119" s="103"/>
      <c r="CJP119" s="104"/>
      <c r="CJQ119" s="99"/>
      <c r="CJR119" s="100"/>
      <c r="CJS119" s="100"/>
      <c r="CJT119" s="100"/>
      <c r="CJU119" s="100"/>
      <c r="CJV119" s="101"/>
      <c r="CJW119" s="12"/>
      <c r="CJX119" s="12"/>
      <c r="CJY119" s="101"/>
      <c r="CJZ119" s="101"/>
      <c r="CKA119" s="11"/>
      <c r="CKB119" s="11"/>
      <c r="CKC119" s="102"/>
      <c r="CKD119" s="100"/>
      <c r="CKE119" s="103"/>
      <c r="CKF119" s="104"/>
      <c r="CKG119" s="99"/>
      <c r="CKH119" s="100"/>
      <c r="CKI119" s="100"/>
      <c r="CKJ119" s="100"/>
      <c r="CKK119" s="100"/>
      <c r="CKL119" s="101"/>
      <c r="CKM119" s="12"/>
      <c r="CKN119" s="12"/>
      <c r="CKO119" s="101"/>
      <c r="CKP119" s="101"/>
      <c r="CKQ119" s="11"/>
      <c r="CKR119" s="11"/>
      <c r="CKS119" s="102"/>
      <c r="CKT119" s="100"/>
      <c r="CKU119" s="103"/>
      <c r="CKV119" s="104"/>
      <c r="CKW119" s="99"/>
      <c r="CKX119" s="100"/>
      <c r="CKY119" s="100"/>
      <c r="CKZ119" s="100"/>
      <c r="CLA119" s="100"/>
      <c r="CLB119" s="101"/>
      <c r="CLC119" s="12"/>
      <c r="CLD119" s="12"/>
      <c r="CLE119" s="101"/>
      <c r="CLF119" s="101"/>
      <c r="CLG119" s="11"/>
      <c r="CLH119" s="11"/>
      <c r="CLI119" s="102"/>
      <c r="CLJ119" s="100"/>
      <c r="CLK119" s="103"/>
      <c r="CLL119" s="104"/>
      <c r="CLM119" s="99"/>
      <c r="CLN119" s="100"/>
      <c r="CLO119" s="100"/>
      <c r="CLP119" s="100"/>
      <c r="CLQ119" s="100"/>
      <c r="CLR119" s="101"/>
      <c r="CLS119" s="12"/>
      <c r="CLT119" s="12"/>
      <c r="CLU119" s="101"/>
      <c r="CLV119" s="101"/>
      <c r="CLW119" s="11"/>
      <c r="CLX119" s="11"/>
      <c r="CLY119" s="102"/>
      <c r="CLZ119" s="100"/>
      <c r="CMA119" s="103"/>
      <c r="CMB119" s="104"/>
      <c r="CMC119" s="99"/>
      <c r="CMD119" s="100"/>
      <c r="CME119" s="100"/>
      <c r="CMF119" s="100"/>
      <c r="CMG119" s="100"/>
      <c r="CMH119" s="101"/>
      <c r="CMI119" s="12"/>
      <c r="CMJ119" s="12"/>
      <c r="CMK119" s="101"/>
      <c r="CML119" s="101"/>
      <c r="CMM119" s="11"/>
      <c r="CMN119" s="11"/>
      <c r="CMO119" s="102"/>
      <c r="CMP119" s="100"/>
      <c r="CMQ119" s="103"/>
      <c r="CMR119" s="104"/>
      <c r="CMS119" s="99"/>
      <c r="CMT119" s="100"/>
      <c r="CMU119" s="100"/>
      <c r="CMV119" s="100"/>
      <c r="CMW119" s="100"/>
      <c r="CMX119" s="101"/>
      <c r="CMY119" s="12"/>
      <c r="CMZ119" s="12"/>
      <c r="CNA119" s="101"/>
      <c r="CNB119" s="101"/>
      <c r="CNC119" s="11"/>
      <c r="CND119" s="11"/>
      <c r="CNE119" s="102"/>
      <c r="CNF119" s="100"/>
      <c r="CNG119" s="103"/>
      <c r="CNH119" s="104"/>
      <c r="CNI119" s="99"/>
      <c r="CNJ119" s="100"/>
      <c r="CNK119" s="100"/>
      <c r="CNL119" s="100"/>
      <c r="CNM119" s="100"/>
      <c r="CNN119" s="101"/>
      <c r="CNO119" s="12"/>
      <c r="CNP119" s="12"/>
      <c r="CNQ119" s="101"/>
      <c r="CNR119" s="101"/>
      <c r="CNS119" s="11"/>
      <c r="CNT119" s="11"/>
      <c r="CNU119" s="102"/>
      <c r="CNV119" s="100"/>
      <c r="CNW119" s="103"/>
      <c r="CNX119" s="104"/>
      <c r="CNY119" s="99"/>
      <c r="CNZ119" s="100"/>
      <c r="COA119" s="100"/>
      <c r="COB119" s="100"/>
      <c r="COC119" s="100"/>
      <c r="COD119" s="101"/>
      <c r="COE119" s="12"/>
      <c r="COF119" s="12"/>
      <c r="COG119" s="101"/>
      <c r="COH119" s="101"/>
      <c r="COI119" s="11"/>
      <c r="COJ119" s="11"/>
      <c r="COK119" s="102"/>
      <c r="COL119" s="100"/>
      <c r="COM119" s="103"/>
      <c r="CON119" s="104"/>
      <c r="COO119" s="99"/>
      <c r="COP119" s="100"/>
      <c r="COQ119" s="100"/>
      <c r="COR119" s="100"/>
      <c r="COS119" s="100"/>
      <c r="COT119" s="101"/>
      <c r="COU119" s="12"/>
      <c r="COV119" s="12"/>
      <c r="COW119" s="101"/>
      <c r="COX119" s="101"/>
      <c r="COY119" s="11"/>
      <c r="COZ119" s="11"/>
      <c r="CPA119" s="102"/>
      <c r="CPB119" s="100"/>
      <c r="CPC119" s="103"/>
      <c r="CPD119" s="104"/>
      <c r="CPE119" s="99"/>
      <c r="CPF119" s="100"/>
      <c r="CPG119" s="100"/>
      <c r="CPH119" s="100"/>
      <c r="CPI119" s="100"/>
      <c r="CPJ119" s="101"/>
      <c r="CPK119" s="12"/>
      <c r="CPL119" s="12"/>
      <c r="CPM119" s="101"/>
      <c r="CPN119" s="101"/>
      <c r="CPO119" s="11"/>
      <c r="CPP119" s="11"/>
      <c r="CPQ119" s="102"/>
      <c r="CPR119" s="100"/>
      <c r="CPS119" s="103"/>
      <c r="CPT119" s="104"/>
      <c r="CPU119" s="99"/>
      <c r="CPV119" s="100"/>
      <c r="CPW119" s="100"/>
      <c r="CPX119" s="100"/>
      <c r="CPY119" s="100"/>
      <c r="CPZ119" s="101"/>
      <c r="CQA119" s="12"/>
      <c r="CQB119" s="12"/>
      <c r="CQC119" s="101"/>
      <c r="CQD119" s="101"/>
      <c r="CQE119" s="11"/>
      <c r="CQF119" s="11"/>
      <c r="CQG119" s="102"/>
      <c r="CQH119" s="100"/>
      <c r="CQI119" s="103"/>
      <c r="CQJ119" s="104"/>
      <c r="CQK119" s="99"/>
      <c r="CQL119" s="100"/>
      <c r="CQM119" s="100"/>
      <c r="CQN119" s="100"/>
      <c r="CQO119" s="100"/>
      <c r="CQP119" s="101"/>
      <c r="CQQ119" s="12"/>
      <c r="CQR119" s="12"/>
      <c r="CQS119" s="101"/>
      <c r="CQT119" s="101"/>
      <c r="CQU119" s="11"/>
      <c r="CQV119" s="11"/>
      <c r="CQW119" s="102"/>
      <c r="CQX119" s="100"/>
      <c r="CQY119" s="103"/>
      <c r="CQZ119" s="104"/>
      <c r="CRA119" s="99"/>
      <c r="CRB119" s="100"/>
      <c r="CRC119" s="100"/>
      <c r="CRD119" s="100"/>
      <c r="CRE119" s="100"/>
      <c r="CRF119" s="101"/>
      <c r="CRG119" s="12"/>
      <c r="CRH119" s="12"/>
      <c r="CRI119" s="101"/>
      <c r="CRJ119" s="101"/>
      <c r="CRK119" s="11"/>
      <c r="CRL119" s="11"/>
      <c r="CRM119" s="102"/>
      <c r="CRN119" s="100"/>
      <c r="CRO119" s="103"/>
      <c r="CRP119" s="104"/>
      <c r="CRQ119" s="99"/>
      <c r="CRR119" s="100"/>
      <c r="CRS119" s="100"/>
      <c r="CRT119" s="100"/>
      <c r="CRU119" s="100"/>
      <c r="CRV119" s="101"/>
      <c r="CRW119" s="12"/>
      <c r="CRX119" s="12"/>
      <c r="CRY119" s="101"/>
      <c r="CRZ119" s="101"/>
      <c r="CSA119" s="11"/>
      <c r="CSB119" s="11"/>
      <c r="CSC119" s="102"/>
      <c r="CSD119" s="100"/>
      <c r="CSE119" s="103"/>
      <c r="CSF119" s="104"/>
      <c r="CSG119" s="99"/>
      <c r="CSH119" s="100"/>
      <c r="CSI119" s="100"/>
      <c r="CSJ119" s="100"/>
      <c r="CSK119" s="100"/>
      <c r="CSL119" s="101"/>
      <c r="CSM119" s="12"/>
      <c r="CSN119" s="12"/>
      <c r="CSO119" s="101"/>
      <c r="CSP119" s="101"/>
      <c r="CSQ119" s="11"/>
      <c r="CSR119" s="11"/>
      <c r="CSS119" s="102"/>
      <c r="CST119" s="100"/>
      <c r="CSU119" s="103"/>
      <c r="CSV119" s="104"/>
      <c r="CSW119" s="99"/>
      <c r="CSX119" s="100"/>
      <c r="CSY119" s="100"/>
      <c r="CSZ119" s="100"/>
      <c r="CTA119" s="100"/>
      <c r="CTB119" s="101"/>
      <c r="CTC119" s="12"/>
      <c r="CTD119" s="12"/>
      <c r="CTE119" s="101"/>
      <c r="CTF119" s="101"/>
      <c r="CTG119" s="11"/>
      <c r="CTH119" s="11"/>
      <c r="CTI119" s="102"/>
      <c r="CTJ119" s="100"/>
      <c r="CTK119" s="103"/>
      <c r="CTL119" s="104"/>
      <c r="CTM119" s="99"/>
      <c r="CTN119" s="100"/>
      <c r="CTO119" s="100"/>
      <c r="CTP119" s="100"/>
      <c r="CTQ119" s="100"/>
      <c r="CTR119" s="101"/>
      <c r="CTS119" s="12"/>
      <c r="CTT119" s="12"/>
      <c r="CTU119" s="101"/>
      <c r="CTV119" s="101"/>
      <c r="CTW119" s="11"/>
      <c r="CTX119" s="11"/>
      <c r="CTY119" s="102"/>
      <c r="CTZ119" s="100"/>
      <c r="CUA119" s="103"/>
      <c r="CUB119" s="104"/>
      <c r="CUC119" s="99"/>
      <c r="CUD119" s="100"/>
      <c r="CUE119" s="100"/>
      <c r="CUF119" s="100"/>
      <c r="CUG119" s="100"/>
      <c r="CUH119" s="101"/>
      <c r="CUI119" s="12"/>
      <c r="CUJ119" s="12"/>
      <c r="CUK119" s="101"/>
      <c r="CUL119" s="101"/>
      <c r="CUM119" s="11"/>
      <c r="CUN119" s="11"/>
      <c r="CUO119" s="102"/>
      <c r="CUP119" s="100"/>
      <c r="CUQ119" s="103"/>
      <c r="CUR119" s="104"/>
      <c r="CUS119" s="99"/>
      <c r="CUT119" s="100"/>
      <c r="CUU119" s="100"/>
      <c r="CUV119" s="100"/>
      <c r="CUW119" s="100"/>
      <c r="CUX119" s="101"/>
      <c r="CUY119" s="12"/>
      <c r="CUZ119" s="12"/>
      <c r="CVA119" s="101"/>
      <c r="CVB119" s="101"/>
      <c r="CVC119" s="11"/>
      <c r="CVD119" s="11"/>
      <c r="CVE119" s="102"/>
      <c r="CVF119" s="100"/>
      <c r="CVG119" s="103"/>
      <c r="CVH119" s="104"/>
      <c r="CVI119" s="99"/>
      <c r="CVJ119" s="100"/>
      <c r="CVK119" s="100"/>
      <c r="CVL119" s="100"/>
      <c r="CVM119" s="100"/>
      <c r="CVN119" s="101"/>
      <c r="CVO119" s="12"/>
      <c r="CVP119" s="12"/>
      <c r="CVQ119" s="101"/>
      <c r="CVR119" s="101"/>
      <c r="CVS119" s="11"/>
      <c r="CVT119" s="11"/>
      <c r="CVU119" s="102"/>
      <c r="CVV119" s="100"/>
      <c r="CVW119" s="103"/>
      <c r="CVX119" s="104"/>
      <c r="CVY119" s="99"/>
      <c r="CVZ119" s="100"/>
      <c r="CWA119" s="100"/>
      <c r="CWB119" s="100"/>
      <c r="CWC119" s="100"/>
      <c r="CWD119" s="101"/>
      <c r="CWE119" s="12"/>
      <c r="CWF119" s="12"/>
      <c r="CWG119" s="101"/>
      <c r="CWH119" s="101"/>
      <c r="CWI119" s="11"/>
      <c r="CWJ119" s="11"/>
      <c r="CWK119" s="102"/>
      <c r="CWL119" s="100"/>
      <c r="CWM119" s="103"/>
      <c r="CWN119" s="104"/>
      <c r="CWO119" s="99"/>
      <c r="CWP119" s="100"/>
      <c r="CWQ119" s="100"/>
      <c r="CWR119" s="100"/>
      <c r="CWS119" s="100"/>
      <c r="CWT119" s="101"/>
      <c r="CWU119" s="12"/>
      <c r="CWV119" s="12"/>
      <c r="CWW119" s="101"/>
      <c r="CWX119" s="101"/>
      <c r="CWY119" s="11"/>
      <c r="CWZ119" s="11"/>
      <c r="CXA119" s="102"/>
      <c r="CXB119" s="100"/>
      <c r="CXC119" s="103"/>
      <c r="CXD119" s="104"/>
      <c r="CXE119" s="99"/>
      <c r="CXF119" s="100"/>
      <c r="CXG119" s="100"/>
      <c r="CXH119" s="100"/>
      <c r="CXI119" s="100"/>
      <c r="CXJ119" s="101"/>
      <c r="CXK119" s="12"/>
      <c r="CXL119" s="12"/>
      <c r="CXM119" s="101"/>
      <c r="CXN119" s="101"/>
      <c r="CXO119" s="11"/>
      <c r="CXP119" s="11"/>
      <c r="CXQ119" s="102"/>
      <c r="CXR119" s="100"/>
      <c r="CXS119" s="103"/>
      <c r="CXT119" s="104"/>
      <c r="CXU119" s="99"/>
      <c r="CXV119" s="100"/>
      <c r="CXW119" s="100"/>
      <c r="CXX119" s="100"/>
      <c r="CXY119" s="100"/>
      <c r="CXZ119" s="101"/>
      <c r="CYA119" s="12"/>
      <c r="CYB119" s="12"/>
      <c r="CYC119" s="101"/>
      <c r="CYD119" s="101"/>
      <c r="CYE119" s="11"/>
      <c r="CYF119" s="11"/>
      <c r="CYG119" s="102"/>
      <c r="CYH119" s="100"/>
      <c r="CYI119" s="103"/>
      <c r="CYJ119" s="104"/>
      <c r="CYK119" s="99"/>
      <c r="CYL119" s="100"/>
      <c r="CYM119" s="100"/>
      <c r="CYN119" s="100"/>
      <c r="CYO119" s="100"/>
      <c r="CYP119" s="101"/>
      <c r="CYQ119" s="12"/>
      <c r="CYR119" s="12"/>
      <c r="CYS119" s="101"/>
      <c r="CYT119" s="101"/>
      <c r="CYU119" s="11"/>
      <c r="CYV119" s="11"/>
      <c r="CYW119" s="102"/>
      <c r="CYX119" s="100"/>
      <c r="CYY119" s="103"/>
      <c r="CYZ119" s="104"/>
      <c r="CZA119" s="99"/>
      <c r="CZB119" s="100"/>
      <c r="CZC119" s="100"/>
      <c r="CZD119" s="100"/>
      <c r="CZE119" s="100"/>
      <c r="CZF119" s="101"/>
      <c r="CZG119" s="12"/>
      <c r="CZH119" s="12"/>
      <c r="CZI119" s="101"/>
      <c r="CZJ119" s="101"/>
      <c r="CZK119" s="11"/>
      <c r="CZL119" s="11"/>
      <c r="CZM119" s="102"/>
      <c r="CZN119" s="100"/>
      <c r="CZO119" s="103"/>
      <c r="CZP119" s="104"/>
      <c r="CZQ119" s="99"/>
      <c r="CZR119" s="100"/>
      <c r="CZS119" s="100"/>
      <c r="CZT119" s="100"/>
      <c r="CZU119" s="100"/>
      <c r="CZV119" s="101"/>
      <c r="CZW119" s="12"/>
      <c r="CZX119" s="12"/>
      <c r="CZY119" s="101"/>
      <c r="CZZ119" s="101"/>
      <c r="DAA119" s="11"/>
      <c r="DAB119" s="11"/>
      <c r="DAC119" s="102"/>
      <c r="DAD119" s="100"/>
      <c r="DAE119" s="103"/>
      <c r="DAF119" s="104"/>
      <c r="DAG119" s="99"/>
      <c r="DAH119" s="100"/>
      <c r="DAI119" s="100"/>
      <c r="DAJ119" s="100"/>
      <c r="DAK119" s="100"/>
      <c r="DAL119" s="101"/>
      <c r="DAM119" s="12"/>
      <c r="DAN119" s="12"/>
      <c r="DAO119" s="101"/>
      <c r="DAP119" s="101"/>
      <c r="DAQ119" s="11"/>
      <c r="DAR119" s="11"/>
      <c r="DAS119" s="102"/>
      <c r="DAT119" s="100"/>
      <c r="DAU119" s="103"/>
      <c r="DAV119" s="104"/>
      <c r="DAW119" s="99"/>
      <c r="DAX119" s="100"/>
      <c r="DAY119" s="100"/>
      <c r="DAZ119" s="100"/>
      <c r="DBA119" s="100"/>
      <c r="DBB119" s="101"/>
      <c r="DBC119" s="12"/>
      <c r="DBD119" s="12"/>
      <c r="DBE119" s="101"/>
      <c r="DBF119" s="101"/>
      <c r="DBG119" s="11"/>
      <c r="DBH119" s="11"/>
      <c r="DBI119" s="102"/>
      <c r="DBJ119" s="100"/>
      <c r="DBK119" s="103"/>
      <c r="DBL119" s="104"/>
      <c r="DBM119" s="99"/>
      <c r="DBN119" s="100"/>
      <c r="DBO119" s="100"/>
      <c r="DBP119" s="100"/>
      <c r="DBQ119" s="100"/>
      <c r="DBR119" s="101"/>
      <c r="DBS119" s="12"/>
      <c r="DBT119" s="12"/>
      <c r="DBU119" s="101"/>
      <c r="DBV119" s="101"/>
      <c r="DBW119" s="11"/>
      <c r="DBX119" s="11"/>
      <c r="DBY119" s="102"/>
      <c r="DBZ119" s="100"/>
      <c r="DCA119" s="103"/>
      <c r="DCB119" s="104"/>
      <c r="DCC119" s="99"/>
      <c r="DCD119" s="100"/>
      <c r="DCE119" s="100"/>
      <c r="DCF119" s="100"/>
      <c r="DCG119" s="100"/>
      <c r="DCH119" s="101"/>
      <c r="DCI119" s="12"/>
      <c r="DCJ119" s="12"/>
      <c r="DCK119" s="101"/>
      <c r="DCL119" s="101"/>
      <c r="DCM119" s="11"/>
      <c r="DCN119" s="11"/>
      <c r="DCO119" s="102"/>
      <c r="DCP119" s="100"/>
      <c r="DCQ119" s="103"/>
      <c r="DCR119" s="104"/>
      <c r="DCS119" s="99"/>
      <c r="DCT119" s="100"/>
      <c r="DCU119" s="100"/>
      <c r="DCV119" s="100"/>
      <c r="DCW119" s="100"/>
      <c r="DCX119" s="101"/>
      <c r="DCY119" s="12"/>
      <c r="DCZ119" s="12"/>
      <c r="DDA119" s="101"/>
      <c r="DDB119" s="101"/>
      <c r="DDC119" s="11"/>
      <c r="DDD119" s="11"/>
      <c r="DDE119" s="102"/>
      <c r="DDF119" s="100"/>
      <c r="DDG119" s="103"/>
      <c r="DDH119" s="104"/>
      <c r="DDI119" s="99"/>
      <c r="DDJ119" s="100"/>
      <c r="DDK119" s="100"/>
      <c r="DDL119" s="100"/>
      <c r="DDM119" s="100"/>
      <c r="DDN119" s="101"/>
      <c r="DDO119" s="12"/>
      <c r="DDP119" s="12"/>
      <c r="DDQ119" s="101"/>
      <c r="DDR119" s="101"/>
      <c r="DDS119" s="11"/>
      <c r="DDT119" s="11"/>
      <c r="DDU119" s="102"/>
      <c r="DDV119" s="100"/>
      <c r="DDW119" s="103"/>
      <c r="DDX119" s="104"/>
      <c r="DDY119" s="99"/>
      <c r="DDZ119" s="100"/>
      <c r="DEA119" s="100"/>
      <c r="DEB119" s="100"/>
      <c r="DEC119" s="100"/>
      <c r="DED119" s="101"/>
      <c r="DEE119" s="12"/>
      <c r="DEF119" s="12"/>
      <c r="DEG119" s="101"/>
      <c r="DEH119" s="101"/>
      <c r="DEI119" s="11"/>
      <c r="DEJ119" s="11"/>
      <c r="DEK119" s="102"/>
      <c r="DEL119" s="100"/>
      <c r="DEM119" s="103"/>
      <c r="DEN119" s="104"/>
      <c r="DEO119" s="99"/>
      <c r="DEP119" s="100"/>
      <c r="DEQ119" s="100"/>
      <c r="DER119" s="100"/>
      <c r="DES119" s="100"/>
      <c r="DET119" s="101"/>
      <c r="DEU119" s="12"/>
      <c r="DEV119" s="12"/>
      <c r="DEW119" s="101"/>
      <c r="DEX119" s="101"/>
      <c r="DEY119" s="11"/>
      <c r="DEZ119" s="11"/>
      <c r="DFA119" s="102"/>
      <c r="DFB119" s="100"/>
      <c r="DFC119" s="103"/>
      <c r="DFD119" s="104"/>
      <c r="DFE119" s="99"/>
      <c r="DFF119" s="100"/>
      <c r="DFG119" s="100"/>
      <c r="DFH119" s="100"/>
      <c r="DFI119" s="100"/>
      <c r="DFJ119" s="101"/>
      <c r="DFK119" s="12"/>
      <c r="DFL119" s="12"/>
      <c r="DFM119" s="101"/>
      <c r="DFN119" s="101"/>
      <c r="DFO119" s="11"/>
      <c r="DFP119" s="11"/>
      <c r="DFQ119" s="102"/>
      <c r="DFR119" s="100"/>
      <c r="DFS119" s="103"/>
      <c r="DFT119" s="104"/>
      <c r="DFU119" s="99"/>
      <c r="DFV119" s="100"/>
      <c r="DFW119" s="100"/>
      <c r="DFX119" s="100"/>
      <c r="DFY119" s="100"/>
      <c r="DFZ119" s="101"/>
      <c r="DGA119" s="12"/>
      <c r="DGB119" s="12"/>
      <c r="DGC119" s="101"/>
      <c r="DGD119" s="101"/>
      <c r="DGE119" s="11"/>
      <c r="DGF119" s="11"/>
      <c r="DGG119" s="102"/>
      <c r="DGH119" s="100"/>
      <c r="DGI119" s="103"/>
      <c r="DGJ119" s="104"/>
      <c r="DGK119" s="99"/>
      <c r="DGL119" s="100"/>
      <c r="DGM119" s="100"/>
      <c r="DGN119" s="100"/>
      <c r="DGO119" s="100"/>
      <c r="DGP119" s="101"/>
      <c r="DGQ119" s="12"/>
      <c r="DGR119" s="12"/>
      <c r="DGS119" s="101"/>
      <c r="DGT119" s="101"/>
      <c r="DGU119" s="11"/>
      <c r="DGV119" s="11"/>
      <c r="DGW119" s="102"/>
      <c r="DGX119" s="100"/>
      <c r="DGY119" s="103"/>
      <c r="DGZ119" s="104"/>
      <c r="DHA119" s="99"/>
      <c r="DHB119" s="100"/>
      <c r="DHC119" s="100"/>
      <c r="DHD119" s="100"/>
      <c r="DHE119" s="100"/>
      <c r="DHF119" s="101"/>
      <c r="DHG119" s="12"/>
      <c r="DHH119" s="12"/>
      <c r="DHI119" s="101"/>
      <c r="DHJ119" s="101"/>
      <c r="DHK119" s="11"/>
      <c r="DHL119" s="11"/>
      <c r="DHM119" s="102"/>
      <c r="DHN119" s="100"/>
      <c r="DHO119" s="103"/>
      <c r="DHP119" s="104"/>
      <c r="DHQ119" s="99"/>
      <c r="DHR119" s="100"/>
      <c r="DHS119" s="100"/>
      <c r="DHT119" s="100"/>
      <c r="DHU119" s="100"/>
      <c r="DHV119" s="101"/>
      <c r="DHW119" s="12"/>
      <c r="DHX119" s="12"/>
      <c r="DHY119" s="101"/>
      <c r="DHZ119" s="101"/>
      <c r="DIA119" s="11"/>
      <c r="DIB119" s="11"/>
      <c r="DIC119" s="102"/>
      <c r="DID119" s="100"/>
      <c r="DIE119" s="103"/>
      <c r="DIF119" s="104"/>
      <c r="DIG119" s="99"/>
      <c r="DIH119" s="100"/>
      <c r="DII119" s="100"/>
      <c r="DIJ119" s="100"/>
      <c r="DIK119" s="100"/>
      <c r="DIL119" s="101"/>
      <c r="DIM119" s="12"/>
      <c r="DIN119" s="12"/>
      <c r="DIO119" s="101"/>
      <c r="DIP119" s="101"/>
      <c r="DIQ119" s="11"/>
      <c r="DIR119" s="11"/>
      <c r="DIS119" s="102"/>
      <c r="DIT119" s="100"/>
      <c r="DIU119" s="103"/>
      <c r="DIV119" s="104"/>
      <c r="DIW119" s="99"/>
      <c r="DIX119" s="100"/>
      <c r="DIY119" s="100"/>
      <c r="DIZ119" s="100"/>
      <c r="DJA119" s="100"/>
      <c r="DJB119" s="101"/>
      <c r="DJC119" s="12"/>
      <c r="DJD119" s="12"/>
      <c r="DJE119" s="101"/>
      <c r="DJF119" s="101"/>
      <c r="DJG119" s="11"/>
      <c r="DJH119" s="11"/>
      <c r="DJI119" s="102"/>
      <c r="DJJ119" s="100"/>
      <c r="DJK119" s="103"/>
      <c r="DJL119" s="104"/>
      <c r="DJM119" s="99"/>
      <c r="DJN119" s="100"/>
      <c r="DJO119" s="100"/>
      <c r="DJP119" s="100"/>
      <c r="DJQ119" s="100"/>
      <c r="DJR119" s="101"/>
      <c r="DJS119" s="12"/>
      <c r="DJT119" s="12"/>
      <c r="DJU119" s="101"/>
      <c r="DJV119" s="101"/>
      <c r="DJW119" s="11"/>
      <c r="DJX119" s="11"/>
      <c r="DJY119" s="102"/>
      <c r="DJZ119" s="100"/>
      <c r="DKA119" s="103"/>
      <c r="DKB119" s="104"/>
      <c r="DKC119" s="99"/>
      <c r="DKD119" s="100"/>
      <c r="DKE119" s="100"/>
      <c r="DKF119" s="100"/>
      <c r="DKG119" s="100"/>
      <c r="DKH119" s="101"/>
      <c r="DKI119" s="12"/>
      <c r="DKJ119" s="12"/>
      <c r="DKK119" s="101"/>
      <c r="DKL119" s="101"/>
      <c r="DKM119" s="11"/>
      <c r="DKN119" s="11"/>
      <c r="DKO119" s="102"/>
      <c r="DKP119" s="100"/>
      <c r="DKQ119" s="103"/>
      <c r="DKR119" s="104"/>
      <c r="DKS119" s="99"/>
      <c r="DKT119" s="100"/>
      <c r="DKU119" s="100"/>
      <c r="DKV119" s="100"/>
      <c r="DKW119" s="100"/>
      <c r="DKX119" s="101"/>
      <c r="DKY119" s="12"/>
      <c r="DKZ119" s="12"/>
      <c r="DLA119" s="101"/>
      <c r="DLB119" s="101"/>
      <c r="DLC119" s="11"/>
      <c r="DLD119" s="11"/>
      <c r="DLE119" s="102"/>
      <c r="DLF119" s="100"/>
      <c r="DLG119" s="103"/>
      <c r="DLH119" s="104"/>
      <c r="DLI119" s="99"/>
      <c r="DLJ119" s="100"/>
      <c r="DLK119" s="100"/>
      <c r="DLL119" s="100"/>
      <c r="DLM119" s="100"/>
      <c r="DLN119" s="101"/>
      <c r="DLO119" s="12"/>
      <c r="DLP119" s="12"/>
      <c r="DLQ119" s="101"/>
      <c r="DLR119" s="101"/>
      <c r="DLS119" s="11"/>
      <c r="DLT119" s="11"/>
      <c r="DLU119" s="102"/>
      <c r="DLV119" s="100"/>
      <c r="DLW119" s="103"/>
      <c r="DLX119" s="104"/>
      <c r="DLY119" s="99"/>
      <c r="DLZ119" s="100"/>
      <c r="DMA119" s="100"/>
      <c r="DMB119" s="100"/>
      <c r="DMC119" s="100"/>
      <c r="DMD119" s="101"/>
      <c r="DME119" s="12"/>
      <c r="DMF119" s="12"/>
      <c r="DMG119" s="101"/>
      <c r="DMH119" s="101"/>
      <c r="DMI119" s="11"/>
      <c r="DMJ119" s="11"/>
      <c r="DMK119" s="102"/>
      <c r="DML119" s="100"/>
      <c r="DMM119" s="103"/>
      <c r="DMN119" s="104"/>
      <c r="DMO119" s="99"/>
      <c r="DMP119" s="100"/>
      <c r="DMQ119" s="100"/>
      <c r="DMR119" s="100"/>
      <c r="DMS119" s="100"/>
      <c r="DMT119" s="101"/>
      <c r="DMU119" s="12"/>
      <c r="DMV119" s="12"/>
      <c r="DMW119" s="101"/>
      <c r="DMX119" s="101"/>
      <c r="DMY119" s="11"/>
      <c r="DMZ119" s="11"/>
      <c r="DNA119" s="102"/>
      <c r="DNB119" s="100"/>
      <c r="DNC119" s="103"/>
      <c r="DND119" s="104"/>
      <c r="DNE119" s="99"/>
      <c r="DNF119" s="100"/>
      <c r="DNG119" s="100"/>
      <c r="DNH119" s="100"/>
      <c r="DNI119" s="100"/>
      <c r="DNJ119" s="101"/>
      <c r="DNK119" s="12"/>
      <c r="DNL119" s="12"/>
      <c r="DNM119" s="101"/>
      <c r="DNN119" s="101"/>
      <c r="DNO119" s="11"/>
      <c r="DNP119" s="11"/>
      <c r="DNQ119" s="102"/>
      <c r="DNR119" s="100"/>
      <c r="DNS119" s="103"/>
      <c r="DNT119" s="104"/>
      <c r="DNU119" s="99"/>
      <c r="DNV119" s="100"/>
      <c r="DNW119" s="100"/>
      <c r="DNX119" s="100"/>
      <c r="DNY119" s="100"/>
      <c r="DNZ119" s="101"/>
      <c r="DOA119" s="12"/>
      <c r="DOB119" s="12"/>
      <c r="DOC119" s="101"/>
      <c r="DOD119" s="101"/>
      <c r="DOE119" s="11"/>
      <c r="DOF119" s="11"/>
      <c r="DOG119" s="102"/>
      <c r="DOH119" s="100"/>
      <c r="DOI119" s="103"/>
      <c r="DOJ119" s="104"/>
      <c r="DOK119" s="99"/>
      <c r="DOL119" s="100"/>
      <c r="DOM119" s="100"/>
      <c r="DON119" s="100"/>
      <c r="DOO119" s="100"/>
      <c r="DOP119" s="101"/>
      <c r="DOQ119" s="12"/>
      <c r="DOR119" s="12"/>
      <c r="DOS119" s="101"/>
      <c r="DOT119" s="101"/>
      <c r="DOU119" s="11"/>
      <c r="DOV119" s="11"/>
      <c r="DOW119" s="102"/>
      <c r="DOX119" s="100"/>
      <c r="DOY119" s="103"/>
      <c r="DOZ119" s="104"/>
      <c r="DPA119" s="99"/>
      <c r="DPB119" s="100"/>
      <c r="DPC119" s="100"/>
      <c r="DPD119" s="100"/>
      <c r="DPE119" s="100"/>
      <c r="DPF119" s="101"/>
      <c r="DPG119" s="12"/>
      <c r="DPH119" s="12"/>
      <c r="DPI119" s="101"/>
      <c r="DPJ119" s="101"/>
      <c r="DPK119" s="11"/>
      <c r="DPL119" s="11"/>
      <c r="DPM119" s="102"/>
      <c r="DPN119" s="100"/>
      <c r="DPO119" s="103"/>
      <c r="DPP119" s="104"/>
      <c r="DPQ119" s="99"/>
      <c r="DPR119" s="100"/>
      <c r="DPS119" s="100"/>
      <c r="DPT119" s="100"/>
      <c r="DPU119" s="100"/>
      <c r="DPV119" s="101"/>
      <c r="DPW119" s="12"/>
      <c r="DPX119" s="12"/>
      <c r="DPY119" s="101"/>
      <c r="DPZ119" s="101"/>
      <c r="DQA119" s="11"/>
      <c r="DQB119" s="11"/>
      <c r="DQC119" s="102"/>
      <c r="DQD119" s="100"/>
      <c r="DQE119" s="103"/>
      <c r="DQF119" s="104"/>
      <c r="DQG119" s="99"/>
      <c r="DQH119" s="100"/>
      <c r="DQI119" s="100"/>
      <c r="DQJ119" s="100"/>
      <c r="DQK119" s="100"/>
      <c r="DQL119" s="101"/>
      <c r="DQM119" s="12"/>
      <c r="DQN119" s="12"/>
      <c r="DQO119" s="101"/>
      <c r="DQP119" s="101"/>
      <c r="DQQ119" s="11"/>
      <c r="DQR119" s="11"/>
      <c r="DQS119" s="102"/>
      <c r="DQT119" s="100"/>
      <c r="DQU119" s="103"/>
      <c r="DQV119" s="104"/>
      <c r="DQW119" s="99"/>
      <c r="DQX119" s="100"/>
      <c r="DQY119" s="100"/>
      <c r="DQZ119" s="100"/>
      <c r="DRA119" s="100"/>
      <c r="DRB119" s="101"/>
      <c r="DRC119" s="12"/>
      <c r="DRD119" s="12"/>
      <c r="DRE119" s="101"/>
      <c r="DRF119" s="101"/>
      <c r="DRG119" s="11"/>
      <c r="DRH119" s="11"/>
      <c r="DRI119" s="102"/>
      <c r="DRJ119" s="100"/>
      <c r="DRK119" s="103"/>
      <c r="DRL119" s="104"/>
      <c r="DRM119" s="99"/>
      <c r="DRN119" s="100"/>
      <c r="DRO119" s="100"/>
      <c r="DRP119" s="100"/>
      <c r="DRQ119" s="100"/>
      <c r="DRR119" s="101"/>
      <c r="DRS119" s="12"/>
      <c r="DRT119" s="12"/>
      <c r="DRU119" s="101"/>
      <c r="DRV119" s="101"/>
      <c r="DRW119" s="11"/>
      <c r="DRX119" s="11"/>
      <c r="DRY119" s="102"/>
      <c r="DRZ119" s="100"/>
      <c r="DSA119" s="103"/>
      <c r="DSB119" s="104"/>
      <c r="DSC119" s="99"/>
      <c r="DSD119" s="100"/>
      <c r="DSE119" s="100"/>
      <c r="DSF119" s="100"/>
      <c r="DSG119" s="100"/>
      <c r="DSH119" s="101"/>
      <c r="DSI119" s="12"/>
      <c r="DSJ119" s="12"/>
      <c r="DSK119" s="101"/>
      <c r="DSL119" s="101"/>
      <c r="DSM119" s="11"/>
      <c r="DSN119" s="11"/>
      <c r="DSO119" s="102"/>
      <c r="DSP119" s="100"/>
      <c r="DSQ119" s="103"/>
      <c r="DSR119" s="104"/>
      <c r="DSS119" s="99"/>
      <c r="DST119" s="100"/>
      <c r="DSU119" s="100"/>
      <c r="DSV119" s="100"/>
      <c r="DSW119" s="100"/>
      <c r="DSX119" s="101"/>
      <c r="DSY119" s="12"/>
      <c r="DSZ119" s="12"/>
      <c r="DTA119" s="101"/>
      <c r="DTB119" s="101"/>
      <c r="DTC119" s="11"/>
      <c r="DTD119" s="11"/>
      <c r="DTE119" s="102"/>
      <c r="DTF119" s="100"/>
      <c r="DTG119" s="103"/>
      <c r="DTH119" s="104"/>
      <c r="DTI119" s="99"/>
      <c r="DTJ119" s="100"/>
      <c r="DTK119" s="100"/>
      <c r="DTL119" s="100"/>
      <c r="DTM119" s="100"/>
      <c r="DTN119" s="101"/>
      <c r="DTO119" s="12"/>
      <c r="DTP119" s="12"/>
      <c r="DTQ119" s="101"/>
      <c r="DTR119" s="101"/>
      <c r="DTS119" s="11"/>
      <c r="DTT119" s="11"/>
      <c r="DTU119" s="102"/>
      <c r="DTV119" s="100"/>
      <c r="DTW119" s="103"/>
      <c r="DTX119" s="104"/>
      <c r="DTY119" s="99"/>
      <c r="DTZ119" s="100"/>
      <c r="DUA119" s="100"/>
      <c r="DUB119" s="100"/>
      <c r="DUC119" s="100"/>
      <c r="DUD119" s="101"/>
      <c r="DUE119" s="12"/>
      <c r="DUF119" s="12"/>
      <c r="DUG119" s="101"/>
      <c r="DUH119" s="101"/>
      <c r="DUI119" s="11"/>
      <c r="DUJ119" s="11"/>
      <c r="DUK119" s="102"/>
      <c r="DUL119" s="100"/>
      <c r="DUM119" s="103"/>
      <c r="DUN119" s="104"/>
      <c r="DUO119" s="99"/>
      <c r="DUP119" s="100"/>
      <c r="DUQ119" s="100"/>
      <c r="DUR119" s="100"/>
      <c r="DUS119" s="100"/>
      <c r="DUT119" s="101"/>
      <c r="DUU119" s="12"/>
      <c r="DUV119" s="12"/>
      <c r="DUW119" s="101"/>
      <c r="DUX119" s="101"/>
      <c r="DUY119" s="11"/>
      <c r="DUZ119" s="11"/>
      <c r="DVA119" s="102"/>
      <c r="DVB119" s="100"/>
      <c r="DVC119" s="103"/>
      <c r="DVD119" s="104"/>
      <c r="DVE119" s="99"/>
      <c r="DVF119" s="100"/>
      <c r="DVG119" s="100"/>
      <c r="DVH119" s="100"/>
      <c r="DVI119" s="100"/>
      <c r="DVJ119" s="101"/>
      <c r="DVK119" s="12"/>
      <c r="DVL119" s="12"/>
      <c r="DVM119" s="101"/>
      <c r="DVN119" s="101"/>
      <c r="DVO119" s="11"/>
      <c r="DVP119" s="11"/>
      <c r="DVQ119" s="102"/>
      <c r="DVR119" s="100"/>
      <c r="DVS119" s="103"/>
      <c r="DVT119" s="104"/>
      <c r="DVU119" s="99"/>
      <c r="DVV119" s="100"/>
      <c r="DVW119" s="100"/>
      <c r="DVX119" s="100"/>
      <c r="DVY119" s="100"/>
      <c r="DVZ119" s="101"/>
      <c r="DWA119" s="12"/>
      <c r="DWB119" s="12"/>
      <c r="DWC119" s="101"/>
      <c r="DWD119" s="101"/>
      <c r="DWE119" s="11"/>
      <c r="DWF119" s="11"/>
      <c r="DWG119" s="102"/>
      <c r="DWH119" s="100"/>
      <c r="DWI119" s="103"/>
      <c r="DWJ119" s="104"/>
      <c r="DWK119" s="99"/>
      <c r="DWL119" s="100"/>
      <c r="DWM119" s="100"/>
      <c r="DWN119" s="100"/>
      <c r="DWO119" s="100"/>
      <c r="DWP119" s="101"/>
      <c r="DWQ119" s="12"/>
      <c r="DWR119" s="12"/>
      <c r="DWS119" s="101"/>
      <c r="DWT119" s="101"/>
      <c r="DWU119" s="11"/>
      <c r="DWV119" s="11"/>
      <c r="DWW119" s="102"/>
      <c r="DWX119" s="100"/>
      <c r="DWY119" s="103"/>
      <c r="DWZ119" s="104"/>
      <c r="DXA119" s="99"/>
      <c r="DXB119" s="100"/>
      <c r="DXC119" s="100"/>
      <c r="DXD119" s="100"/>
      <c r="DXE119" s="100"/>
      <c r="DXF119" s="101"/>
      <c r="DXG119" s="12"/>
      <c r="DXH119" s="12"/>
      <c r="DXI119" s="101"/>
      <c r="DXJ119" s="101"/>
      <c r="DXK119" s="11"/>
      <c r="DXL119" s="11"/>
      <c r="DXM119" s="102"/>
      <c r="DXN119" s="100"/>
      <c r="DXO119" s="103"/>
      <c r="DXP119" s="104"/>
      <c r="DXQ119" s="99"/>
      <c r="DXR119" s="100"/>
      <c r="DXS119" s="100"/>
      <c r="DXT119" s="100"/>
      <c r="DXU119" s="100"/>
      <c r="DXV119" s="101"/>
      <c r="DXW119" s="12"/>
      <c r="DXX119" s="12"/>
      <c r="DXY119" s="101"/>
      <c r="DXZ119" s="101"/>
      <c r="DYA119" s="11"/>
      <c r="DYB119" s="11"/>
      <c r="DYC119" s="102"/>
      <c r="DYD119" s="100"/>
      <c r="DYE119" s="103"/>
      <c r="DYF119" s="104"/>
      <c r="DYG119" s="99"/>
      <c r="DYH119" s="100"/>
      <c r="DYI119" s="100"/>
      <c r="DYJ119" s="100"/>
      <c r="DYK119" s="100"/>
      <c r="DYL119" s="101"/>
      <c r="DYM119" s="12"/>
      <c r="DYN119" s="12"/>
      <c r="DYO119" s="101"/>
      <c r="DYP119" s="101"/>
      <c r="DYQ119" s="11"/>
      <c r="DYR119" s="11"/>
      <c r="DYS119" s="102"/>
      <c r="DYT119" s="100"/>
      <c r="DYU119" s="103"/>
      <c r="DYV119" s="104"/>
      <c r="DYW119" s="99"/>
      <c r="DYX119" s="100"/>
      <c r="DYY119" s="100"/>
      <c r="DYZ119" s="100"/>
      <c r="DZA119" s="100"/>
      <c r="DZB119" s="101"/>
      <c r="DZC119" s="12"/>
      <c r="DZD119" s="12"/>
      <c r="DZE119" s="101"/>
      <c r="DZF119" s="101"/>
      <c r="DZG119" s="11"/>
      <c r="DZH119" s="11"/>
      <c r="DZI119" s="102"/>
      <c r="DZJ119" s="100"/>
      <c r="DZK119" s="103"/>
      <c r="DZL119" s="104"/>
      <c r="DZM119" s="99"/>
      <c r="DZN119" s="100"/>
      <c r="DZO119" s="100"/>
      <c r="DZP119" s="100"/>
      <c r="DZQ119" s="100"/>
      <c r="DZR119" s="101"/>
      <c r="DZS119" s="12"/>
      <c r="DZT119" s="12"/>
      <c r="DZU119" s="101"/>
      <c r="DZV119" s="101"/>
      <c r="DZW119" s="11"/>
      <c r="DZX119" s="11"/>
      <c r="DZY119" s="102"/>
      <c r="DZZ119" s="100"/>
      <c r="EAA119" s="103"/>
      <c r="EAB119" s="104"/>
      <c r="EAC119" s="99"/>
      <c r="EAD119" s="100"/>
      <c r="EAE119" s="100"/>
      <c r="EAF119" s="100"/>
      <c r="EAG119" s="100"/>
      <c r="EAH119" s="101"/>
      <c r="EAI119" s="12"/>
      <c r="EAJ119" s="12"/>
      <c r="EAK119" s="101"/>
      <c r="EAL119" s="101"/>
      <c r="EAM119" s="11"/>
      <c r="EAN119" s="11"/>
      <c r="EAO119" s="102"/>
      <c r="EAP119" s="100"/>
      <c r="EAQ119" s="103"/>
      <c r="EAR119" s="104"/>
      <c r="EAS119" s="99"/>
      <c r="EAT119" s="100"/>
      <c r="EAU119" s="100"/>
      <c r="EAV119" s="100"/>
      <c r="EAW119" s="100"/>
      <c r="EAX119" s="101"/>
      <c r="EAY119" s="12"/>
      <c r="EAZ119" s="12"/>
      <c r="EBA119" s="101"/>
      <c r="EBB119" s="101"/>
      <c r="EBC119" s="11"/>
      <c r="EBD119" s="11"/>
      <c r="EBE119" s="102"/>
      <c r="EBF119" s="100"/>
      <c r="EBG119" s="103"/>
      <c r="EBH119" s="104"/>
      <c r="EBI119" s="99"/>
      <c r="EBJ119" s="100"/>
      <c r="EBK119" s="100"/>
      <c r="EBL119" s="100"/>
      <c r="EBM119" s="100"/>
      <c r="EBN119" s="101"/>
      <c r="EBO119" s="12"/>
      <c r="EBP119" s="12"/>
      <c r="EBQ119" s="101"/>
      <c r="EBR119" s="101"/>
      <c r="EBS119" s="11"/>
      <c r="EBT119" s="11"/>
      <c r="EBU119" s="102"/>
      <c r="EBV119" s="100"/>
      <c r="EBW119" s="103"/>
      <c r="EBX119" s="104"/>
      <c r="EBY119" s="99"/>
      <c r="EBZ119" s="100"/>
      <c r="ECA119" s="100"/>
      <c r="ECB119" s="100"/>
      <c r="ECC119" s="100"/>
      <c r="ECD119" s="101"/>
      <c r="ECE119" s="12"/>
      <c r="ECF119" s="12"/>
      <c r="ECG119" s="101"/>
      <c r="ECH119" s="101"/>
      <c r="ECI119" s="11"/>
      <c r="ECJ119" s="11"/>
      <c r="ECK119" s="102"/>
      <c r="ECL119" s="100"/>
      <c r="ECM119" s="103"/>
      <c r="ECN119" s="104"/>
      <c r="ECO119" s="99"/>
      <c r="ECP119" s="100"/>
      <c r="ECQ119" s="100"/>
      <c r="ECR119" s="100"/>
      <c r="ECS119" s="100"/>
      <c r="ECT119" s="101"/>
      <c r="ECU119" s="12"/>
      <c r="ECV119" s="12"/>
      <c r="ECW119" s="101"/>
      <c r="ECX119" s="101"/>
      <c r="ECY119" s="11"/>
      <c r="ECZ119" s="11"/>
      <c r="EDA119" s="102"/>
      <c r="EDB119" s="100"/>
      <c r="EDC119" s="103"/>
      <c r="EDD119" s="104"/>
      <c r="EDE119" s="99"/>
      <c r="EDF119" s="100"/>
      <c r="EDG119" s="100"/>
      <c r="EDH119" s="100"/>
      <c r="EDI119" s="100"/>
      <c r="EDJ119" s="101"/>
      <c r="EDK119" s="12"/>
      <c r="EDL119" s="12"/>
      <c r="EDM119" s="101"/>
      <c r="EDN119" s="101"/>
      <c r="EDO119" s="11"/>
      <c r="EDP119" s="11"/>
      <c r="EDQ119" s="102"/>
      <c r="EDR119" s="100"/>
      <c r="EDS119" s="103"/>
      <c r="EDT119" s="104"/>
      <c r="EDU119" s="99"/>
      <c r="EDV119" s="100"/>
      <c r="EDW119" s="100"/>
      <c r="EDX119" s="100"/>
      <c r="EDY119" s="100"/>
      <c r="EDZ119" s="101"/>
      <c r="EEA119" s="12"/>
      <c r="EEB119" s="12"/>
      <c r="EEC119" s="101"/>
      <c r="EED119" s="101"/>
      <c r="EEE119" s="11"/>
      <c r="EEF119" s="11"/>
      <c r="EEG119" s="102"/>
      <c r="EEH119" s="100"/>
      <c r="EEI119" s="103"/>
      <c r="EEJ119" s="104"/>
      <c r="EEK119" s="99"/>
      <c r="EEL119" s="100"/>
      <c r="EEM119" s="100"/>
      <c r="EEN119" s="100"/>
      <c r="EEO119" s="100"/>
      <c r="EEP119" s="101"/>
      <c r="EEQ119" s="12"/>
      <c r="EER119" s="12"/>
      <c r="EES119" s="101"/>
      <c r="EET119" s="101"/>
      <c r="EEU119" s="11"/>
      <c r="EEV119" s="11"/>
      <c r="EEW119" s="102"/>
      <c r="EEX119" s="100"/>
      <c r="EEY119" s="103"/>
      <c r="EEZ119" s="104"/>
      <c r="EFA119" s="99"/>
      <c r="EFB119" s="100"/>
      <c r="EFC119" s="100"/>
      <c r="EFD119" s="100"/>
      <c r="EFE119" s="100"/>
      <c r="EFF119" s="101"/>
      <c r="EFG119" s="12"/>
      <c r="EFH119" s="12"/>
      <c r="EFI119" s="101"/>
      <c r="EFJ119" s="101"/>
      <c r="EFK119" s="11"/>
      <c r="EFL119" s="11"/>
      <c r="EFM119" s="102"/>
      <c r="EFN119" s="100"/>
      <c r="EFO119" s="103"/>
      <c r="EFP119" s="104"/>
      <c r="EFQ119" s="99"/>
      <c r="EFR119" s="100"/>
      <c r="EFS119" s="100"/>
      <c r="EFT119" s="100"/>
      <c r="EFU119" s="100"/>
      <c r="EFV119" s="101"/>
      <c r="EFW119" s="12"/>
      <c r="EFX119" s="12"/>
      <c r="EFY119" s="101"/>
      <c r="EFZ119" s="101"/>
      <c r="EGA119" s="11"/>
      <c r="EGB119" s="11"/>
      <c r="EGC119" s="102"/>
      <c r="EGD119" s="100"/>
      <c r="EGE119" s="103"/>
      <c r="EGF119" s="104"/>
      <c r="EGG119" s="99"/>
      <c r="EGH119" s="100"/>
      <c r="EGI119" s="100"/>
      <c r="EGJ119" s="100"/>
      <c r="EGK119" s="100"/>
      <c r="EGL119" s="101"/>
      <c r="EGM119" s="12"/>
      <c r="EGN119" s="12"/>
      <c r="EGO119" s="101"/>
      <c r="EGP119" s="101"/>
      <c r="EGQ119" s="11"/>
      <c r="EGR119" s="11"/>
      <c r="EGS119" s="102"/>
      <c r="EGT119" s="100"/>
      <c r="EGU119" s="103"/>
      <c r="EGV119" s="104"/>
      <c r="EGW119" s="99"/>
      <c r="EGX119" s="100"/>
      <c r="EGY119" s="100"/>
      <c r="EGZ119" s="100"/>
      <c r="EHA119" s="100"/>
      <c r="EHB119" s="101"/>
      <c r="EHC119" s="12"/>
      <c r="EHD119" s="12"/>
      <c r="EHE119" s="101"/>
      <c r="EHF119" s="101"/>
      <c r="EHG119" s="11"/>
      <c r="EHH119" s="11"/>
      <c r="EHI119" s="102"/>
      <c r="EHJ119" s="100"/>
      <c r="EHK119" s="103"/>
      <c r="EHL119" s="104"/>
      <c r="EHM119" s="99"/>
      <c r="EHN119" s="100"/>
      <c r="EHO119" s="100"/>
      <c r="EHP119" s="100"/>
      <c r="EHQ119" s="100"/>
      <c r="EHR119" s="101"/>
      <c r="EHS119" s="12"/>
      <c r="EHT119" s="12"/>
      <c r="EHU119" s="101"/>
      <c r="EHV119" s="101"/>
      <c r="EHW119" s="11"/>
      <c r="EHX119" s="11"/>
      <c r="EHY119" s="102"/>
      <c r="EHZ119" s="100"/>
      <c r="EIA119" s="103"/>
      <c r="EIB119" s="104"/>
      <c r="EIC119" s="99"/>
      <c r="EID119" s="100"/>
      <c r="EIE119" s="100"/>
      <c r="EIF119" s="100"/>
      <c r="EIG119" s="100"/>
      <c r="EIH119" s="101"/>
      <c r="EII119" s="12"/>
      <c r="EIJ119" s="12"/>
      <c r="EIK119" s="101"/>
      <c r="EIL119" s="101"/>
      <c r="EIM119" s="11"/>
      <c r="EIN119" s="11"/>
      <c r="EIO119" s="102"/>
      <c r="EIP119" s="100"/>
      <c r="EIQ119" s="103"/>
      <c r="EIR119" s="104"/>
      <c r="EIS119" s="99"/>
      <c r="EIT119" s="100"/>
      <c r="EIU119" s="100"/>
      <c r="EIV119" s="100"/>
      <c r="EIW119" s="100"/>
      <c r="EIX119" s="101"/>
      <c r="EIY119" s="12"/>
      <c r="EIZ119" s="12"/>
      <c r="EJA119" s="101"/>
      <c r="EJB119" s="101"/>
      <c r="EJC119" s="11"/>
      <c r="EJD119" s="11"/>
      <c r="EJE119" s="102"/>
      <c r="EJF119" s="100"/>
      <c r="EJG119" s="103"/>
      <c r="EJH119" s="104"/>
      <c r="EJI119" s="99"/>
      <c r="EJJ119" s="100"/>
      <c r="EJK119" s="100"/>
      <c r="EJL119" s="100"/>
      <c r="EJM119" s="100"/>
      <c r="EJN119" s="101"/>
      <c r="EJO119" s="12"/>
      <c r="EJP119" s="12"/>
      <c r="EJQ119" s="101"/>
      <c r="EJR119" s="101"/>
      <c r="EJS119" s="11"/>
      <c r="EJT119" s="11"/>
      <c r="EJU119" s="102"/>
      <c r="EJV119" s="100"/>
      <c r="EJW119" s="103"/>
      <c r="EJX119" s="104"/>
      <c r="EJY119" s="99"/>
      <c r="EJZ119" s="100"/>
      <c r="EKA119" s="100"/>
      <c r="EKB119" s="100"/>
      <c r="EKC119" s="100"/>
      <c r="EKD119" s="101"/>
      <c r="EKE119" s="12"/>
      <c r="EKF119" s="12"/>
      <c r="EKG119" s="101"/>
      <c r="EKH119" s="101"/>
      <c r="EKI119" s="11"/>
      <c r="EKJ119" s="11"/>
      <c r="EKK119" s="102"/>
      <c r="EKL119" s="100"/>
      <c r="EKM119" s="103"/>
      <c r="EKN119" s="104"/>
      <c r="EKO119" s="99"/>
      <c r="EKP119" s="100"/>
      <c r="EKQ119" s="100"/>
      <c r="EKR119" s="100"/>
      <c r="EKS119" s="100"/>
      <c r="EKT119" s="101"/>
      <c r="EKU119" s="12"/>
      <c r="EKV119" s="12"/>
      <c r="EKW119" s="101"/>
      <c r="EKX119" s="101"/>
      <c r="EKY119" s="11"/>
      <c r="EKZ119" s="11"/>
      <c r="ELA119" s="102"/>
      <c r="ELB119" s="100"/>
      <c r="ELC119" s="103"/>
      <c r="ELD119" s="104"/>
      <c r="ELE119" s="99"/>
      <c r="ELF119" s="100"/>
      <c r="ELG119" s="100"/>
      <c r="ELH119" s="100"/>
      <c r="ELI119" s="100"/>
      <c r="ELJ119" s="101"/>
      <c r="ELK119" s="12"/>
      <c r="ELL119" s="12"/>
      <c r="ELM119" s="101"/>
      <c r="ELN119" s="101"/>
      <c r="ELO119" s="11"/>
      <c r="ELP119" s="11"/>
      <c r="ELQ119" s="102"/>
      <c r="ELR119" s="100"/>
      <c r="ELS119" s="103"/>
      <c r="ELT119" s="104"/>
      <c r="ELU119" s="99"/>
      <c r="ELV119" s="100"/>
      <c r="ELW119" s="100"/>
      <c r="ELX119" s="100"/>
      <c r="ELY119" s="100"/>
      <c r="ELZ119" s="101"/>
      <c r="EMA119" s="12"/>
      <c r="EMB119" s="12"/>
      <c r="EMC119" s="101"/>
      <c r="EMD119" s="101"/>
      <c r="EME119" s="11"/>
      <c r="EMF119" s="11"/>
      <c r="EMG119" s="102"/>
      <c r="EMH119" s="100"/>
      <c r="EMI119" s="103"/>
      <c r="EMJ119" s="104"/>
      <c r="EMK119" s="99"/>
      <c r="EML119" s="100"/>
      <c r="EMM119" s="100"/>
      <c r="EMN119" s="100"/>
      <c r="EMO119" s="100"/>
      <c r="EMP119" s="101"/>
      <c r="EMQ119" s="12"/>
      <c r="EMR119" s="12"/>
      <c r="EMS119" s="101"/>
      <c r="EMT119" s="101"/>
      <c r="EMU119" s="11"/>
      <c r="EMV119" s="11"/>
      <c r="EMW119" s="102"/>
      <c r="EMX119" s="100"/>
      <c r="EMY119" s="103"/>
      <c r="EMZ119" s="104"/>
      <c r="ENA119" s="99"/>
      <c r="ENB119" s="100"/>
      <c r="ENC119" s="100"/>
      <c r="END119" s="100"/>
      <c r="ENE119" s="100"/>
      <c r="ENF119" s="101"/>
      <c r="ENG119" s="12"/>
      <c r="ENH119" s="12"/>
      <c r="ENI119" s="101"/>
      <c r="ENJ119" s="101"/>
      <c r="ENK119" s="11"/>
      <c r="ENL119" s="11"/>
      <c r="ENM119" s="102"/>
      <c r="ENN119" s="100"/>
      <c r="ENO119" s="103"/>
      <c r="ENP119" s="104"/>
      <c r="ENQ119" s="99"/>
      <c r="ENR119" s="100"/>
      <c r="ENS119" s="100"/>
      <c r="ENT119" s="100"/>
      <c r="ENU119" s="100"/>
      <c r="ENV119" s="101"/>
      <c r="ENW119" s="12"/>
      <c r="ENX119" s="12"/>
      <c r="ENY119" s="101"/>
      <c r="ENZ119" s="101"/>
      <c r="EOA119" s="11"/>
      <c r="EOB119" s="11"/>
      <c r="EOC119" s="102"/>
      <c r="EOD119" s="100"/>
      <c r="EOE119" s="103"/>
      <c r="EOF119" s="104"/>
      <c r="EOG119" s="99"/>
      <c r="EOH119" s="100"/>
      <c r="EOI119" s="100"/>
      <c r="EOJ119" s="100"/>
      <c r="EOK119" s="100"/>
      <c r="EOL119" s="101"/>
      <c r="EOM119" s="12"/>
      <c r="EON119" s="12"/>
      <c r="EOO119" s="101"/>
      <c r="EOP119" s="101"/>
      <c r="EOQ119" s="11"/>
      <c r="EOR119" s="11"/>
      <c r="EOS119" s="102"/>
      <c r="EOT119" s="100"/>
      <c r="EOU119" s="103"/>
      <c r="EOV119" s="104"/>
      <c r="EOW119" s="99"/>
      <c r="EOX119" s="100"/>
      <c r="EOY119" s="100"/>
      <c r="EOZ119" s="100"/>
      <c r="EPA119" s="100"/>
      <c r="EPB119" s="101"/>
      <c r="EPC119" s="12"/>
      <c r="EPD119" s="12"/>
      <c r="EPE119" s="101"/>
      <c r="EPF119" s="101"/>
      <c r="EPG119" s="11"/>
      <c r="EPH119" s="11"/>
      <c r="EPI119" s="102"/>
      <c r="EPJ119" s="100"/>
      <c r="EPK119" s="103"/>
      <c r="EPL119" s="104"/>
      <c r="EPM119" s="99"/>
      <c r="EPN119" s="100"/>
      <c r="EPO119" s="100"/>
      <c r="EPP119" s="100"/>
      <c r="EPQ119" s="100"/>
      <c r="EPR119" s="101"/>
      <c r="EPS119" s="12"/>
      <c r="EPT119" s="12"/>
      <c r="EPU119" s="101"/>
      <c r="EPV119" s="101"/>
      <c r="EPW119" s="11"/>
      <c r="EPX119" s="11"/>
      <c r="EPY119" s="102"/>
      <c r="EPZ119" s="100"/>
      <c r="EQA119" s="103"/>
      <c r="EQB119" s="104"/>
      <c r="EQC119" s="99"/>
      <c r="EQD119" s="100"/>
      <c r="EQE119" s="100"/>
      <c r="EQF119" s="100"/>
      <c r="EQG119" s="100"/>
      <c r="EQH119" s="101"/>
      <c r="EQI119" s="12"/>
      <c r="EQJ119" s="12"/>
      <c r="EQK119" s="101"/>
      <c r="EQL119" s="101"/>
      <c r="EQM119" s="11"/>
      <c r="EQN119" s="11"/>
      <c r="EQO119" s="102"/>
      <c r="EQP119" s="100"/>
      <c r="EQQ119" s="103"/>
      <c r="EQR119" s="104"/>
      <c r="EQS119" s="99"/>
      <c r="EQT119" s="100"/>
      <c r="EQU119" s="100"/>
      <c r="EQV119" s="100"/>
      <c r="EQW119" s="100"/>
      <c r="EQX119" s="101"/>
      <c r="EQY119" s="12"/>
      <c r="EQZ119" s="12"/>
      <c r="ERA119" s="101"/>
      <c r="ERB119" s="101"/>
      <c r="ERC119" s="11"/>
      <c r="ERD119" s="11"/>
      <c r="ERE119" s="102"/>
      <c r="ERF119" s="100"/>
      <c r="ERG119" s="103"/>
      <c r="ERH119" s="104"/>
      <c r="ERI119" s="99"/>
      <c r="ERJ119" s="100"/>
      <c r="ERK119" s="100"/>
      <c r="ERL119" s="100"/>
      <c r="ERM119" s="100"/>
      <c r="ERN119" s="101"/>
      <c r="ERO119" s="12"/>
      <c r="ERP119" s="12"/>
      <c r="ERQ119" s="101"/>
      <c r="ERR119" s="101"/>
      <c r="ERS119" s="11"/>
      <c r="ERT119" s="11"/>
      <c r="ERU119" s="102"/>
      <c r="ERV119" s="100"/>
      <c r="ERW119" s="103"/>
      <c r="ERX119" s="104"/>
      <c r="ERY119" s="99"/>
      <c r="ERZ119" s="100"/>
      <c r="ESA119" s="100"/>
      <c r="ESB119" s="100"/>
      <c r="ESC119" s="100"/>
      <c r="ESD119" s="101"/>
      <c r="ESE119" s="12"/>
      <c r="ESF119" s="12"/>
      <c r="ESG119" s="101"/>
      <c r="ESH119" s="101"/>
      <c r="ESI119" s="11"/>
      <c r="ESJ119" s="11"/>
      <c r="ESK119" s="102"/>
      <c r="ESL119" s="100"/>
      <c r="ESM119" s="103"/>
      <c r="ESN119" s="104"/>
      <c r="ESO119" s="99"/>
      <c r="ESP119" s="100"/>
      <c r="ESQ119" s="100"/>
      <c r="ESR119" s="100"/>
      <c r="ESS119" s="100"/>
      <c r="EST119" s="101"/>
      <c r="ESU119" s="12"/>
      <c r="ESV119" s="12"/>
      <c r="ESW119" s="101"/>
      <c r="ESX119" s="101"/>
      <c r="ESY119" s="11"/>
      <c r="ESZ119" s="11"/>
      <c r="ETA119" s="102"/>
      <c r="ETB119" s="100"/>
      <c r="ETC119" s="103"/>
      <c r="ETD119" s="104"/>
      <c r="ETE119" s="99"/>
      <c r="ETF119" s="100"/>
      <c r="ETG119" s="100"/>
      <c r="ETH119" s="100"/>
      <c r="ETI119" s="100"/>
      <c r="ETJ119" s="101"/>
      <c r="ETK119" s="12"/>
      <c r="ETL119" s="12"/>
      <c r="ETM119" s="101"/>
      <c r="ETN119" s="101"/>
      <c r="ETO119" s="11"/>
      <c r="ETP119" s="11"/>
      <c r="ETQ119" s="102"/>
      <c r="ETR119" s="100"/>
      <c r="ETS119" s="103"/>
      <c r="ETT119" s="104"/>
      <c r="ETU119" s="99"/>
      <c r="ETV119" s="100"/>
      <c r="ETW119" s="100"/>
      <c r="ETX119" s="100"/>
      <c r="ETY119" s="100"/>
      <c r="ETZ119" s="101"/>
      <c r="EUA119" s="12"/>
      <c r="EUB119" s="12"/>
      <c r="EUC119" s="101"/>
      <c r="EUD119" s="101"/>
      <c r="EUE119" s="11"/>
      <c r="EUF119" s="11"/>
      <c r="EUG119" s="102"/>
      <c r="EUH119" s="100"/>
      <c r="EUI119" s="103"/>
      <c r="EUJ119" s="104"/>
      <c r="EUK119" s="99"/>
      <c r="EUL119" s="100"/>
      <c r="EUM119" s="100"/>
      <c r="EUN119" s="100"/>
      <c r="EUO119" s="100"/>
      <c r="EUP119" s="101"/>
      <c r="EUQ119" s="12"/>
      <c r="EUR119" s="12"/>
      <c r="EUS119" s="101"/>
      <c r="EUT119" s="101"/>
      <c r="EUU119" s="11"/>
      <c r="EUV119" s="11"/>
      <c r="EUW119" s="102"/>
      <c r="EUX119" s="100"/>
      <c r="EUY119" s="103"/>
      <c r="EUZ119" s="104"/>
      <c r="EVA119" s="99"/>
      <c r="EVB119" s="100"/>
      <c r="EVC119" s="100"/>
      <c r="EVD119" s="100"/>
      <c r="EVE119" s="100"/>
      <c r="EVF119" s="101"/>
      <c r="EVG119" s="12"/>
      <c r="EVH119" s="12"/>
      <c r="EVI119" s="101"/>
      <c r="EVJ119" s="101"/>
      <c r="EVK119" s="11"/>
      <c r="EVL119" s="11"/>
      <c r="EVM119" s="102"/>
      <c r="EVN119" s="100"/>
      <c r="EVO119" s="103"/>
      <c r="EVP119" s="104"/>
      <c r="EVQ119" s="99"/>
      <c r="EVR119" s="100"/>
      <c r="EVS119" s="100"/>
      <c r="EVT119" s="100"/>
      <c r="EVU119" s="100"/>
      <c r="EVV119" s="101"/>
      <c r="EVW119" s="12"/>
      <c r="EVX119" s="12"/>
      <c r="EVY119" s="101"/>
      <c r="EVZ119" s="101"/>
      <c r="EWA119" s="11"/>
      <c r="EWB119" s="11"/>
      <c r="EWC119" s="102"/>
      <c r="EWD119" s="100"/>
      <c r="EWE119" s="103"/>
      <c r="EWF119" s="104"/>
      <c r="EWG119" s="99"/>
      <c r="EWH119" s="100"/>
      <c r="EWI119" s="100"/>
      <c r="EWJ119" s="100"/>
      <c r="EWK119" s="100"/>
      <c r="EWL119" s="101"/>
      <c r="EWM119" s="12"/>
      <c r="EWN119" s="12"/>
      <c r="EWO119" s="101"/>
      <c r="EWP119" s="101"/>
      <c r="EWQ119" s="11"/>
      <c r="EWR119" s="11"/>
      <c r="EWS119" s="102"/>
      <c r="EWT119" s="100"/>
      <c r="EWU119" s="103"/>
      <c r="EWV119" s="104"/>
      <c r="EWW119" s="99"/>
      <c r="EWX119" s="100"/>
      <c r="EWY119" s="100"/>
      <c r="EWZ119" s="100"/>
      <c r="EXA119" s="100"/>
      <c r="EXB119" s="101"/>
      <c r="EXC119" s="12"/>
      <c r="EXD119" s="12"/>
      <c r="EXE119" s="101"/>
      <c r="EXF119" s="101"/>
      <c r="EXG119" s="11"/>
      <c r="EXH119" s="11"/>
      <c r="EXI119" s="102"/>
      <c r="EXJ119" s="100"/>
      <c r="EXK119" s="103"/>
      <c r="EXL119" s="104"/>
      <c r="EXM119" s="99"/>
      <c r="EXN119" s="100"/>
      <c r="EXO119" s="100"/>
      <c r="EXP119" s="100"/>
      <c r="EXQ119" s="100"/>
      <c r="EXR119" s="101"/>
      <c r="EXS119" s="12"/>
      <c r="EXT119" s="12"/>
      <c r="EXU119" s="101"/>
      <c r="EXV119" s="101"/>
      <c r="EXW119" s="11"/>
      <c r="EXX119" s="11"/>
      <c r="EXY119" s="102"/>
      <c r="EXZ119" s="100"/>
      <c r="EYA119" s="103"/>
      <c r="EYB119" s="104"/>
      <c r="EYC119" s="99"/>
      <c r="EYD119" s="100"/>
      <c r="EYE119" s="100"/>
      <c r="EYF119" s="100"/>
      <c r="EYG119" s="100"/>
      <c r="EYH119" s="101"/>
      <c r="EYI119" s="12"/>
      <c r="EYJ119" s="12"/>
      <c r="EYK119" s="101"/>
      <c r="EYL119" s="101"/>
      <c r="EYM119" s="11"/>
      <c r="EYN119" s="11"/>
      <c r="EYO119" s="102"/>
      <c r="EYP119" s="100"/>
      <c r="EYQ119" s="103"/>
      <c r="EYR119" s="104"/>
      <c r="EYS119" s="99"/>
      <c r="EYT119" s="100"/>
      <c r="EYU119" s="100"/>
      <c r="EYV119" s="100"/>
      <c r="EYW119" s="100"/>
      <c r="EYX119" s="101"/>
      <c r="EYY119" s="12"/>
      <c r="EYZ119" s="12"/>
      <c r="EZA119" s="101"/>
      <c r="EZB119" s="101"/>
      <c r="EZC119" s="11"/>
      <c r="EZD119" s="11"/>
      <c r="EZE119" s="102"/>
      <c r="EZF119" s="100"/>
      <c r="EZG119" s="103"/>
      <c r="EZH119" s="104"/>
      <c r="EZI119" s="99"/>
      <c r="EZJ119" s="100"/>
      <c r="EZK119" s="100"/>
      <c r="EZL119" s="100"/>
      <c r="EZM119" s="100"/>
      <c r="EZN119" s="101"/>
      <c r="EZO119" s="12"/>
      <c r="EZP119" s="12"/>
      <c r="EZQ119" s="101"/>
      <c r="EZR119" s="101"/>
      <c r="EZS119" s="11"/>
      <c r="EZT119" s="11"/>
      <c r="EZU119" s="102"/>
      <c r="EZV119" s="100"/>
      <c r="EZW119" s="103"/>
      <c r="EZX119" s="104"/>
      <c r="EZY119" s="99"/>
      <c r="EZZ119" s="100"/>
      <c r="FAA119" s="100"/>
      <c r="FAB119" s="100"/>
      <c r="FAC119" s="100"/>
      <c r="FAD119" s="101"/>
      <c r="FAE119" s="12"/>
      <c r="FAF119" s="12"/>
      <c r="FAG119" s="101"/>
      <c r="FAH119" s="101"/>
      <c r="FAI119" s="11"/>
      <c r="FAJ119" s="11"/>
      <c r="FAK119" s="102"/>
      <c r="FAL119" s="100"/>
      <c r="FAM119" s="103"/>
      <c r="FAN119" s="104"/>
      <c r="FAO119" s="99"/>
      <c r="FAP119" s="100"/>
      <c r="FAQ119" s="100"/>
      <c r="FAR119" s="100"/>
      <c r="FAS119" s="100"/>
      <c r="FAT119" s="101"/>
      <c r="FAU119" s="12"/>
      <c r="FAV119" s="12"/>
      <c r="FAW119" s="101"/>
      <c r="FAX119" s="101"/>
      <c r="FAY119" s="11"/>
      <c r="FAZ119" s="11"/>
      <c r="FBA119" s="102"/>
      <c r="FBB119" s="100"/>
      <c r="FBC119" s="103"/>
      <c r="FBD119" s="104"/>
      <c r="FBE119" s="99"/>
      <c r="FBF119" s="100"/>
      <c r="FBG119" s="100"/>
      <c r="FBH119" s="100"/>
      <c r="FBI119" s="100"/>
      <c r="FBJ119" s="101"/>
      <c r="FBK119" s="12"/>
      <c r="FBL119" s="12"/>
      <c r="FBM119" s="101"/>
      <c r="FBN119" s="101"/>
      <c r="FBO119" s="11"/>
      <c r="FBP119" s="11"/>
      <c r="FBQ119" s="102"/>
      <c r="FBR119" s="100"/>
      <c r="FBS119" s="103"/>
      <c r="FBT119" s="104"/>
      <c r="FBU119" s="99"/>
      <c r="FBV119" s="100"/>
      <c r="FBW119" s="100"/>
      <c r="FBX119" s="100"/>
      <c r="FBY119" s="100"/>
      <c r="FBZ119" s="101"/>
      <c r="FCA119" s="12"/>
      <c r="FCB119" s="12"/>
      <c r="FCC119" s="101"/>
      <c r="FCD119" s="101"/>
      <c r="FCE119" s="11"/>
      <c r="FCF119" s="11"/>
      <c r="FCG119" s="102"/>
      <c r="FCH119" s="100"/>
      <c r="FCI119" s="103"/>
      <c r="FCJ119" s="104"/>
      <c r="FCK119" s="99"/>
      <c r="FCL119" s="100"/>
      <c r="FCM119" s="100"/>
      <c r="FCN119" s="100"/>
      <c r="FCO119" s="100"/>
      <c r="FCP119" s="101"/>
      <c r="FCQ119" s="12"/>
      <c r="FCR119" s="12"/>
      <c r="FCS119" s="101"/>
      <c r="FCT119" s="101"/>
      <c r="FCU119" s="11"/>
      <c r="FCV119" s="11"/>
      <c r="FCW119" s="102"/>
      <c r="FCX119" s="100"/>
      <c r="FCY119" s="103"/>
      <c r="FCZ119" s="104"/>
      <c r="FDA119" s="99"/>
      <c r="FDB119" s="100"/>
      <c r="FDC119" s="100"/>
      <c r="FDD119" s="100"/>
      <c r="FDE119" s="100"/>
      <c r="FDF119" s="101"/>
      <c r="FDG119" s="12"/>
      <c r="FDH119" s="12"/>
      <c r="FDI119" s="101"/>
      <c r="FDJ119" s="101"/>
      <c r="FDK119" s="11"/>
      <c r="FDL119" s="11"/>
      <c r="FDM119" s="102"/>
      <c r="FDN119" s="100"/>
      <c r="FDO119" s="103"/>
      <c r="FDP119" s="104"/>
      <c r="FDQ119" s="99"/>
      <c r="FDR119" s="100"/>
      <c r="FDS119" s="100"/>
      <c r="FDT119" s="100"/>
      <c r="FDU119" s="100"/>
      <c r="FDV119" s="101"/>
      <c r="FDW119" s="12"/>
      <c r="FDX119" s="12"/>
      <c r="FDY119" s="101"/>
      <c r="FDZ119" s="101"/>
      <c r="FEA119" s="11"/>
      <c r="FEB119" s="11"/>
      <c r="FEC119" s="102"/>
      <c r="FED119" s="100"/>
      <c r="FEE119" s="103"/>
      <c r="FEF119" s="104"/>
      <c r="FEG119" s="99"/>
      <c r="FEH119" s="100"/>
      <c r="FEI119" s="100"/>
      <c r="FEJ119" s="100"/>
      <c r="FEK119" s="100"/>
      <c r="FEL119" s="101"/>
      <c r="FEM119" s="12"/>
      <c r="FEN119" s="12"/>
      <c r="FEO119" s="101"/>
      <c r="FEP119" s="101"/>
      <c r="FEQ119" s="11"/>
      <c r="FER119" s="11"/>
      <c r="FES119" s="102"/>
      <c r="FET119" s="100"/>
      <c r="FEU119" s="103"/>
      <c r="FEV119" s="104"/>
      <c r="FEW119" s="99"/>
      <c r="FEX119" s="100"/>
      <c r="FEY119" s="100"/>
      <c r="FEZ119" s="100"/>
      <c r="FFA119" s="100"/>
      <c r="FFB119" s="101"/>
      <c r="FFC119" s="12"/>
      <c r="FFD119" s="12"/>
      <c r="FFE119" s="101"/>
      <c r="FFF119" s="101"/>
      <c r="FFG119" s="11"/>
      <c r="FFH119" s="11"/>
      <c r="FFI119" s="102"/>
      <c r="FFJ119" s="100"/>
      <c r="FFK119" s="103"/>
      <c r="FFL119" s="104"/>
      <c r="FFM119" s="99"/>
      <c r="FFN119" s="100"/>
      <c r="FFO119" s="100"/>
      <c r="FFP119" s="100"/>
      <c r="FFQ119" s="100"/>
      <c r="FFR119" s="101"/>
      <c r="FFS119" s="12"/>
      <c r="FFT119" s="12"/>
      <c r="FFU119" s="101"/>
      <c r="FFV119" s="101"/>
      <c r="FFW119" s="11"/>
      <c r="FFX119" s="11"/>
      <c r="FFY119" s="102"/>
      <c r="FFZ119" s="100"/>
      <c r="FGA119" s="103"/>
      <c r="FGB119" s="104"/>
      <c r="FGC119" s="99"/>
      <c r="FGD119" s="100"/>
      <c r="FGE119" s="100"/>
      <c r="FGF119" s="100"/>
      <c r="FGG119" s="100"/>
      <c r="FGH119" s="101"/>
      <c r="FGI119" s="12"/>
      <c r="FGJ119" s="12"/>
      <c r="FGK119" s="101"/>
      <c r="FGL119" s="101"/>
      <c r="FGM119" s="11"/>
      <c r="FGN119" s="11"/>
      <c r="FGO119" s="102"/>
      <c r="FGP119" s="100"/>
      <c r="FGQ119" s="103"/>
      <c r="FGR119" s="104"/>
      <c r="FGS119" s="99"/>
      <c r="FGT119" s="100"/>
      <c r="FGU119" s="100"/>
      <c r="FGV119" s="100"/>
      <c r="FGW119" s="100"/>
      <c r="FGX119" s="101"/>
      <c r="FGY119" s="12"/>
      <c r="FGZ119" s="12"/>
      <c r="FHA119" s="101"/>
      <c r="FHB119" s="101"/>
      <c r="FHC119" s="11"/>
      <c r="FHD119" s="11"/>
      <c r="FHE119" s="102"/>
      <c r="FHF119" s="100"/>
      <c r="FHG119" s="103"/>
      <c r="FHH119" s="104"/>
      <c r="FHI119" s="99"/>
      <c r="FHJ119" s="100"/>
      <c r="FHK119" s="100"/>
      <c r="FHL119" s="100"/>
      <c r="FHM119" s="100"/>
      <c r="FHN119" s="101"/>
      <c r="FHO119" s="12"/>
      <c r="FHP119" s="12"/>
      <c r="FHQ119" s="101"/>
      <c r="FHR119" s="101"/>
      <c r="FHS119" s="11"/>
      <c r="FHT119" s="11"/>
      <c r="FHU119" s="102"/>
      <c r="FHV119" s="100"/>
      <c r="FHW119" s="103"/>
      <c r="FHX119" s="104"/>
      <c r="FHY119" s="99"/>
      <c r="FHZ119" s="100"/>
      <c r="FIA119" s="100"/>
      <c r="FIB119" s="100"/>
      <c r="FIC119" s="100"/>
      <c r="FID119" s="101"/>
      <c r="FIE119" s="12"/>
      <c r="FIF119" s="12"/>
      <c r="FIG119" s="101"/>
      <c r="FIH119" s="101"/>
      <c r="FII119" s="11"/>
      <c r="FIJ119" s="11"/>
      <c r="FIK119" s="102"/>
      <c r="FIL119" s="100"/>
      <c r="FIM119" s="103"/>
      <c r="FIN119" s="104"/>
      <c r="FIO119" s="99"/>
      <c r="FIP119" s="100"/>
      <c r="FIQ119" s="100"/>
      <c r="FIR119" s="100"/>
      <c r="FIS119" s="100"/>
      <c r="FIT119" s="101"/>
      <c r="FIU119" s="12"/>
      <c r="FIV119" s="12"/>
      <c r="FIW119" s="101"/>
      <c r="FIX119" s="101"/>
      <c r="FIY119" s="11"/>
      <c r="FIZ119" s="11"/>
      <c r="FJA119" s="102"/>
      <c r="FJB119" s="100"/>
      <c r="FJC119" s="103"/>
      <c r="FJD119" s="104"/>
      <c r="FJE119" s="99"/>
      <c r="FJF119" s="100"/>
      <c r="FJG119" s="100"/>
      <c r="FJH119" s="100"/>
      <c r="FJI119" s="100"/>
      <c r="FJJ119" s="101"/>
      <c r="FJK119" s="12"/>
      <c r="FJL119" s="12"/>
      <c r="FJM119" s="101"/>
      <c r="FJN119" s="101"/>
      <c r="FJO119" s="11"/>
      <c r="FJP119" s="11"/>
      <c r="FJQ119" s="102"/>
      <c r="FJR119" s="100"/>
      <c r="FJS119" s="103"/>
      <c r="FJT119" s="104"/>
      <c r="FJU119" s="99"/>
      <c r="FJV119" s="100"/>
      <c r="FJW119" s="100"/>
      <c r="FJX119" s="100"/>
      <c r="FJY119" s="100"/>
      <c r="FJZ119" s="101"/>
      <c r="FKA119" s="12"/>
      <c r="FKB119" s="12"/>
      <c r="FKC119" s="101"/>
      <c r="FKD119" s="101"/>
      <c r="FKE119" s="11"/>
      <c r="FKF119" s="11"/>
      <c r="FKG119" s="102"/>
      <c r="FKH119" s="100"/>
      <c r="FKI119" s="103"/>
      <c r="FKJ119" s="104"/>
      <c r="FKK119" s="99"/>
      <c r="FKL119" s="100"/>
      <c r="FKM119" s="100"/>
      <c r="FKN119" s="100"/>
      <c r="FKO119" s="100"/>
      <c r="FKP119" s="101"/>
      <c r="FKQ119" s="12"/>
      <c r="FKR119" s="12"/>
      <c r="FKS119" s="101"/>
      <c r="FKT119" s="101"/>
      <c r="FKU119" s="11"/>
      <c r="FKV119" s="11"/>
      <c r="FKW119" s="102"/>
      <c r="FKX119" s="100"/>
      <c r="FKY119" s="103"/>
      <c r="FKZ119" s="104"/>
      <c r="FLA119" s="99"/>
      <c r="FLB119" s="100"/>
      <c r="FLC119" s="100"/>
      <c r="FLD119" s="100"/>
      <c r="FLE119" s="100"/>
      <c r="FLF119" s="101"/>
      <c r="FLG119" s="12"/>
      <c r="FLH119" s="12"/>
      <c r="FLI119" s="101"/>
      <c r="FLJ119" s="101"/>
      <c r="FLK119" s="11"/>
      <c r="FLL119" s="11"/>
      <c r="FLM119" s="102"/>
      <c r="FLN119" s="100"/>
      <c r="FLO119" s="103"/>
      <c r="FLP119" s="104"/>
      <c r="FLQ119" s="99"/>
      <c r="FLR119" s="100"/>
      <c r="FLS119" s="100"/>
      <c r="FLT119" s="100"/>
      <c r="FLU119" s="100"/>
      <c r="FLV119" s="101"/>
      <c r="FLW119" s="12"/>
      <c r="FLX119" s="12"/>
      <c r="FLY119" s="101"/>
      <c r="FLZ119" s="101"/>
      <c r="FMA119" s="11"/>
      <c r="FMB119" s="11"/>
      <c r="FMC119" s="102"/>
      <c r="FMD119" s="100"/>
      <c r="FME119" s="103"/>
      <c r="FMF119" s="104"/>
      <c r="FMG119" s="99"/>
      <c r="FMH119" s="100"/>
      <c r="FMI119" s="100"/>
      <c r="FMJ119" s="100"/>
      <c r="FMK119" s="100"/>
      <c r="FML119" s="101"/>
      <c r="FMM119" s="12"/>
      <c r="FMN119" s="12"/>
      <c r="FMO119" s="101"/>
      <c r="FMP119" s="101"/>
      <c r="FMQ119" s="11"/>
      <c r="FMR119" s="11"/>
      <c r="FMS119" s="102"/>
      <c r="FMT119" s="100"/>
      <c r="FMU119" s="103"/>
      <c r="FMV119" s="104"/>
      <c r="FMW119" s="99"/>
      <c r="FMX119" s="100"/>
      <c r="FMY119" s="100"/>
      <c r="FMZ119" s="100"/>
      <c r="FNA119" s="100"/>
      <c r="FNB119" s="101"/>
      <c r="FNC119" s="12"/>
      <c r="FND119" s="12"/>
      <c r="FNE119" s="101"/>
      <c r="FNF119" s="101"/>
      <c r="FNG119" s="11"/>
      <c r="FNH119" s="11"/>
      <c r="FNI119" s="102"/>
      <c r="FNJ119" s="100"/>
      <c r="FNK119" s="103"/>
      <c r="FNL119" s="104"/>
      <c r="FNM119" s="99"/>
      <c r="FNN119" s="100"/>
      <c r="FNO119" s="100"/>
      <c r="FNP119" s="100"/>
      <c r="FNQ119" s="100"/>
      <c r="FNR119" s="101"/>
      <c r="FNS119" s="12"/>
      <c r="FNT119" s="12"/>
      <c r="FNU119" s="101"/>
      <c r="FNV119" s="101"/>
      <c r="FNW119" s="11"/>
      <c r="FNX119" s="11"/>
      <c r="FNY119" s="102"/>
      <c r="FNZ119" s="100"/>
      <c r="FOA119" s="103"/>
      <c r="FOB119" s="104"/>
      <c r="FOC119" s="99"/>
      <c r="FOD119" s="100"/>
      <c r="FOE119" s="100"/>
      <c r="FOF119" s="100"/>
      <c r="FOG119" s="100"/>
      <c r="FOH119" s="101"/>
      <c r="FOI119" s="12"/>
      <c r="FOJ119" s="12"/>
      <c r="FOK119" s="101"/>
      <c r="FOL119" s="101"/>
      <c r="FOM119" s="11"/>
      <c r="FON119" s="11"/>
      <c r="FOO119" s="102"/>
      <c r="FOP119" s="100"/>
      <c r="FOQ119" s="103"/>
      <c r="FOR119" s="104"/>
      <c r="FOS119" s="99"/>
      <c r="FOT119" s="100"/>
      <c r="FOU119" s="100"/>
      <c r="FOV119" s="100"/>
      <c r="FOW119" s="100"/>
      <c r="FOX119" s="101"/>
      <c r="FOY119" s="12"/>
      <c r="FOZ119" s="12"/>
      <c r="FPA119" s="101"/>
      <c r="FPB119" s="101"/>
      <c r="FPC119" s="11"/>
      <c r="FPD119" s="11"/>
      <c r="FPE119" s="102"/>
      <c r="FPF119" s="100"/>
      <c r="FPG119" s="103"/>
      <c r="FPH119" s="104"/>
      <c r="FPI119" s="99"/>
      <c r="FPJ119" s="100"/>
      <c r="FPK119" s="100"/>
      <c r="FPL119" s="100"/>
      <c r="FPM119" s="100"/>
      <c r="FPN119" s="101"/>
      <c r="FPO119" s="12"/>
      <c r="FPP119" s="12"/>
      <c r="FPQ119" s="101"/>
      <c r="FPR119" s="101"/>
      <c r="FPS119" s="11"/>
      <c r="FPT119" s="11"/>
      <c r="FPU119" s="102"/>
      <c r="FPV119" s="100"/>
      <c r="FPW119" s="103"/>
      <c r="FPX119" s="104"/>
      <c r="FPY119" s="99"/>
      <c r="FPZ119" s="100"/>
      <c r="FQA119" s="100"/>
      <c r="FQB119" s="100"/>
      <c r="FQC119" s="100"/>
      <c r="FQD119" s="101"/>
      <c r="FQE119" s="12"/>
      <c r="FQF119" s="12"/>
      <c r="FQG119" s="101"/>
      <c r="FQH119" s="101"/>
      <c r="FQI119" s="11"/>
      <c r="FQJ119" s="11"/>
      <c r="FQK119" s="102"/>
      <c r="FQL119" s="100"/>
      <c r="FQM119" s="103"/>
      <c r="FQN119" s="104"/>
      <c r="FQO119" s="99"/>
      <c r="FQP119" s="100"/>
      <c r="FQQ119" s="100"/>
      <c r="FQR119" s="100"/>
      <c r="FQS119" s="100"/>
      <c r="FQT119" s="101"/>
      <c r="FQU119" s="12"/>
      <c r="FQV119" s="12"/>
      <c r="FQW119" s="101"/>
      <c r="FQX119" s="101"/>
      <c r="FQY119" s="11"/>
      <c r="FQZ119" s="11"/>
      <c r="FRA119" s="102"/>
      <c r="FRB119" s="100"/>
      <c r="FRC119" s="103"/>
      <c r="FRD119" s="104"/>
      <c r="FRE119" s="99"/>
      <c r="FRF119" s="100"/>
      <c r="FRG119" s="100"/>
      <c r="FRH119" s="100"/>
      <c r="FRI119" s="100"/>
      <c r="FRJ119" s="101"/>
      <c r="FRK119" s="12"/>
      <c r="FRL119" s="12"/>
      <c r="FRM119" s="101"/>
      <c r="FRN119" s="101"/>
      <c r="FRO119" s="11"/>
      <c r="FRP119" s="11"/>
      <c r="FRQ119" s="102"/>
      <c r="FRR119" s="100"/>
      <c r="FRS119" s="103"/>
      <c r="FRT119" s="104"/>
      <c r="FRU119" s="99"/>
      <c r="FRV119" s="100"/>
      <c r="FRW119" s="100"/>
      <c r="FRX119" s="100"/>
      <c r="FRY119" s="100"/>
      <c r="FRZ119" s="101"/>
      <c r="FSA119" s="12"/>
      <c r="FSB119" s="12"/>
      <c r="FSC119" s="101"/>
      <c r="FSD119" s="101"/>
      <c r="FSE119" s="11"/>
      <c r="FSF119" s="11"/>
      <c r="FSG119" s="102"/>
      <c r="FSH119" s="100"/>
      <c r="FSI119" s="103"/>
      <c r="FSJ119" s="104"/>
      <c r="FSK119" s="99"/>
      <c r="FSL119" s="100"/>
      <c r="FSM119" s="100"/>
      <c r="FSN119" s="100"/>
      <c r="FSO119" s="100"/>
      <c r="FSP119" s="101"/>
      <c r="FSQ119" s="12"/>
      <c r="FSR119" s="12"/>
      <c r="FSS119" s="101"/>
      <c r="FST119" s="101"/>
      <c r="FSU119" s="11"/>
      <c r="FSV119" s="11"/>
      <c r="FSW119" s="102"/>
      <c r="FSX119" s="100"/>
      <c r="FSY119" s="103"/>
      <c r="FSZ119" s="104"/>
      <c r="FTA119" s="99"/>
      <c r="FTB119" s="100"/>
      <c r="FTC119" s="100"/>
      <c r="FTD119" s="100"/>
      <c r="FTE119" s="100"/>
      <c r="FTF119" s="101"/>
      <c r="FTG119" s="12"/>
      <c r="FTH119" s="12"/>
      <c r="FTI119" s="101"/>
      <c r="FTJ119" s="101"/>
      <c r="FTK119" s="11"/>
      <c r="FTL119" s="11"/>
      <c r="FTM119" s="102"/>
      <c r="FTN119" s="100"/>
      <c r="FTO119" s="103"/>
      <c r="FTP119" s="104"/>
      <c r="FTQ119" s="99"/>
      <c r="FTR119" s="100"/>
      <c r="FTS119" s="100"/>
      <c r="FTT119" s="100"/>
      <c r="FTU119" s="100"/>
      <c r="FTV119" s="101"/>
      <c r="FTW119" s="12"/>
      <c r="FTX119" s="12"/>
      <c r="FTY119" s="101"/>
      <c r="FTZ119" s="101"/>
      <c r="FUA119" s="11"/>
      <c r="FUB119" s="11"/>
      <c r="FUC119" s="102"/>
      <c r="FUD119" s="100"/>
      <c r="FUE119" s="103"/>
      <c r="FUF119" s="104"/>
      <c r="FUG119" s="99"/>
      <c r="FUH119" s="100"/>
      <c r="FUI119" s="100"/>
      <c r="FUJ119" s="100"/>
      <c r="FUK119" s="100"/>
      <c r="FUL119" s="101"/>
      <c r="FUM119" s="12"/>
      <c r="FUN119" s="12"/>
      <c r="FUO119" s="101"/>
      <c r="FUP119" s="101"/>
      <c r="FUQ119" s="11"/>
      <c r="FUR119" s="11"/>
      <c r="FUS119" s="102"/>
      <c r="FUT119" s="100"/>
      <c r="FUU119" s="103"/>
      <c r="FUV119" s="104"/>
      <c r="FUW119" s="99"/>
      <c r="FUX119" s="100"/>
      <c r="FUY119" s="100"/>
      <c r="FUZ119" s="100"/>
      <c r="FVA119" s="100"/>
      <c r="FVB119" s="101"/>
      <c r="FVC119" s="12"/>
      <c r="FVD119" s="12"/>
      <c r="FVE119" s="101"/>
      <c r="FVF119" s="101"/>
      <c r="FVG119" s="11"/>
      <c r="FVH119" s="11"/>
      <c r="FVI119" s="102"/>
      <c r="FVJ119" s="100"/>
      <c r="FVK119" s="103"/>
      <c r="FVL119" s="104"/>
      <c r="FVM119" s="99"/>
      <c r="FVN119" s="100"/>
      <c r="FVO119" s="100"/>
      <c r="FVP119" s="100"/>
      <c r="FVQ119" s="100"/>
      <c r="FVR119" s="101"/>
      <c r="FVS119" s="12"/>
      <c r="FVT119" s="12"/>
      <c r="FVU119" s="101"/>
      <c r="FVV119" s="101"/>
      <c r="FVW119" s="11"/>
      <c r="FVX119" s="11"/>
      <c r="FVY119" s="102"/>
      <c r="FVZ119" s="100"/>
      <c r="FWA119" s="103"/>
      <c r="FWB119" s="104"/>
      <c r="FWC119" s="99"/>
      <c r="FWD119" s="100"/>
      <c r="FWE119" s="100"/>
      <c r="FWF119" s="100"/>
      <c r="FWG119" s="100"/>
      <c r="FWH119" s="101"/>
      <c r="FWI119" s="12"/>
      <c r="FWJ119" s="12"/>
      <c r="FWK119" s="101"/>
      <c r="FWL119" s="101"/>
      <c r="FWM119" s="11"/>
      <c r="FWN119" s="11"/>
      <c r="FWO119" s="102"/>
      <c r="FWP119" s="100"/>
      <c r="FWQ119" s="103"/>
      <c r="FWR119" s="104"/>
      <c r="FWS119" s="99"/>
      <c r="FWT119" s="100"/>
      <c r="FWU119" s="100"/>
      <c r="FWV119" s="100"/>
      <c r="FWW119" s="100"/>
      <c r="FWX119" s="101"/>
      <c r="FWY119" s="12"/>
      <c r="FWZ119" s="12"/>
      <c r="FXA119" s="101"/>
      <c r="FXB119" s="101"/>
      <c r="FXC119" s="11"/>
      <c r="FXD119" s="11"/>
      <c r="FXE119" s="102"/>
      <c r="FXF119" s="100"/>
      <c r="FXG119" s="103"/>
      <c r="FXH119" s="104"/>
      <c r="FXI119" s="99"/>
      <c r="FXJ119" s="100"/>
      <c r="FXK119" s="100"/>
      <c r="FXL119" s="100"/>
      <c r="FXM119" s="100"/>
      <c r="FXN119" s="101"/>
      <c r="FXO119" s="12"/>
      <c r="FXP119" s="12"/>
      <c r="FXQ119" s="101"/>
      <c r="FXR119" s="101"/>
      <c r="FXS119" s="11"/>
      <c r="FXT119" s="11"/>
      <c r="FXU119" s="102"/>
      <c r="FXV119" s="100"/>
      <c r="FXW119" s="103"/>
      <c r="FXX119" s="104"/>
      <c r="FXY119" s="99"/>
      <c r="FXZ119" s="100"/>
      <c r="FYA119" s="100"/>
      <c r="FYB119" s="100"/>
      <c r="FYC119" s="100"/>
      <c r="FYD119" s="101"/>
      <c r="FYE119" s="12"/>
      <c r="FYF119" s="12"/>
      <c r="FYG119" s="101"/>
      <c r="FYH119" s="101"/>
      <c r="FYI119" s="11"/>
      <c r="FYJ119" s="11"/>
      <c r="FYK119" s="102"/>
      <c r="FYL119" s="100"/>
      <c r="FYM119" s="103"/>
      <c r="FYN119" s="104"/>
      <c r="FYO119" s="99"/>
      <c r="FYP119" s="100"/>
      <c r="FYQ119" s="100"/>
      <c r="FYR119" s="100"/>
      <c r="FYS119" s="100"/>
      <c r="FYT119" s="101"/>
      <c r="FYU119" s="12"/>
      <c r="FYV119" s="12"/>
      <c r="FYW119" s="101"/>
      <c r="FYX119" s="101"/>
      <c r="FYY119" s="11"/>
      <c r="FYZ119" s="11"/>
      <c r="FZA119" s="102"/>
      <c r="FZB119" s="100"/>
      <c r="FZC119" s="103"/>
      <c r="FZD119" s="104"/>
      <c r="FZE119" s="99"/>
      <c r="FZF119" s="100"/>
      <c r="FZG119" s="100"/>
      <c r="FZH119" s="100"/>
      <c r="FZI119" s="100"/>
      <c r="FZJ119" s="101"/>
      <c r="FZK119" s="12"/>
      <c r="FZL119" s="12"/>
      <c r="FZM119" s="101"/>
      <c r="FZN119" s="101"/>
      <c r="FZO119" s="11"/>
      <c r="FZP119" s="11"/>
      <c r="FZQ119" s="102"/>
      <c r="FZR119" s="100"/>
      <c r="FZS119" s="103"/>
      <c r="FZT119" s="104"/>
      <c r="FZU119" s="99"/>
      <c r="FZV119" s="100"/>
      <c r="FZW119" s="100"/>
      <c r="FZX119" s="100"/>
      <c r="FZY119" s="100"/>
      <c r="FZZ119" s="101"/>
      <c r="GAA119" s="12"/>
      <c r="GAB119" s="12"/>
      <c r="GAC119" s="101"/>
      <c r="GAD119" s="101"/>
      <c r="GAE119" s="11"/>
      <c r="GAF119" s="11"/>
      <c r="GAG119" s="102"/>
      <c r="GAH119" s="100"/>
      <c r="GAI119" s="103"/>
      <c r="GAJ119" s="104"/>
      <c r="GAK119" s="99"/>
      <c r="GAL119" s="100"/>
      <c r="GAM119" s="100"/>
      <c r="GAN119" s="100"/>
      <c r="GAO119" s="100"/>
      <c r="GAP119" s="101"/>
      <c r="GAQ119" s="12"/>
      <c r="GAR119" s="12"/>
      <c r="GAS119" s="101"/>
      <c r="GAT119" s="101"/>
      <c r="GAU119" s="11"/>
      <c r="GAV119" s="11"/>
      <c r="GAW119" s="102"/>
      <c r="GAX119" s="100"/>
      <c r="GAY119" s="103"/>
      <c r="GAZ119" s="104"/>
      <c r="GBA119" s="99"/>
      <c r="GBB119" s="100"/>
      <c r="GBC119" s="100"/>
      <c r="GBD119" s="100"/>
      <c r="GBE119" s="100"/>
      <c r="GBF119" s="101"/>
      <c r="GBG119" s="12"/>
      <c r="GBH119" s="12"/>
      <c r="GBI119" s="101"/>
      <c r="GBJ119" s="101"/>
      <c r="GBK119" s="11"/>
      <c r="GBL119" s="11"/>
      <c r="GBM119" s="102"/>
      <c r="GBN119" s="100"/>
      <c r="GBO119" s="103"/>
      <c r="GBP119" s="104"/>
      <c r="GBQ119" s="99"/>
      <c r="GBR119" s="100"/>
      <c r="GBS119" s="100"/>
      <c r="GBT119" s="100"/>
      <c r="GBU119" s="100"/>
      <c r="GBV119" s="101"/>
      <c r="GBW119" s="12"/>
      <c r="GBX119" s="12"/>
      <c r="GBY119" s="101"/>
      <c r="GBZ119" s="101"/>
      <c r="GCA119" s="11"/>
      <c r="GCB119" s="11"/>
      <c r="GCC119" s="102"/>
      <c r="GCD119" s="100"/>
      <c r="GCE119" s="103"/>
      <c r="GCF119" s="104"/>
      <c r="GCG119" s="99"/>
      <c r="GCH119" s="100"/>
      <c r="GCI119" s="100"/>
      <c r="GCJ119" s="100"/>
      <c r="GCK119" s="100"/>
      <c r="GCL119" s="101"/>
      <c r="GCM119" s="12"/>
      <c r="GCN119" s="12"/>
      <c r="GCO119" s="101"/>
      <c r="GCP119" s="101"/>
      <c r="GCQ119" s="11"/>
      <c r="GCR119" s="11"/>
      <c r="GCS119" s="102"/>
      <c r="GCT119" s="100"/>
      <c r="GCU119" s="103"/>
      <c r="GCV119" s="104"/>
      <c r="GCW119" s="99"/>
      <c r="GCX119" s="100"/>
      <c r="GCY119" s="100"/>
      <c r="GCZ119" s="100"/>
      <c r="GDA119" s="100"/>
      <c r="GDB119" s="101"/>
      <c r="GDC119" s="12"/>
      <c r="GDD119" s="12"/>
      <c r="GDE119" s="101"/>
      <c r="GDF119" s="101"/>
      <c r="GDG119" s="11"/>
      <c r="GDH119" s="11"/>
      <c r="GDI119" s="102"/>
      <c r="GDJ119" s="100"/>
      <c r="GDK119" s="103"/>
      <c r="GDL119" s="104"/>
      <c r="GDM119" s="99"/>
      <c r="GDN119" s="100"/>
      <c r="GDO119" s="100"/>
      <c r="GDP119" s="100"/>
      <c r="GDQ119" s="100"/>
      <c r="GDR119" s="101"/>
      <c r="GDS119" s="12"/>
      <c r="GDT119" s="12"/>
      <c r="GDU119" s="101"/>
      <c r="GDV119" s="101"/>
      <c r="GDW119" s="11"/>
      <c r="GDX119" s="11"/>
      <c r="GDY119" s="102"/>
      <c r="GDZ119" s="100"/>
      <c r="GEA119" s="103"/>
      <c r="GEB119" s="104"/>
      <c r="GEC119" s="99"/>
      <c r="GED119" s="100"/>
      <c r="GEE119" s="100"/>
      <c r="GEF119" s="100"/>
      <c r="GEG119" s="100"/>
      <c r="GEH119" s="101"/>
      <c r="GEI119" s="12"/>
      <c r="GEJ119" s="12"/>
      <c r="GEK119" s="101"/>
      <c r="GEL119" s="101"/>
      <c r="GEM119" s="11"/>
      <c r="GEN119" s="11"/>
      <c r="GEO119" s="102"/>
      <c r="GEP119" s="100"/>
      <c r="GEQ119" s="103"/>
      <c r="GER119" s="104"/>
      <c r="GES119" s="99"/>
      <c r="GET119" s="100"/>
      <c r="GEU119" s="100"/>
      <c r="GEV119" s="100"/>
      <c r="GEW119" s="100"/>
      <c r="GEX119" s="101"/>
      <c r="GEY119" s="12"/>
      <c r="GEZ119" s="12"/>
      <c r="GFA119" s="101"/>
      <c r="GFB119" s="101"/>
      <c r="GFC119" s="11"/>
      <c r="GFD119" s="11"/>
      <c r="GFE119" s="102"/>
      <c r="GFF119" s="100"/>
      <c r="GFG119" s="103"/>
      <c r="GFH119" s="104"/>
      <c r="GFI119" s="99"/>
      <c r="GFJ119" s="100"/>
      <c r="GFK119" s="100"/>
      <c r="GFL119" s="100"/>
      <c r="GFM119" s="100"/>
      <c r="GFN119" s="101"/>
      <c r="GFO119" s="12"/>
      <c r="GFP119" s="12"/>
      <c r="GFQ119" s="101"/>
      <c r="GFR119" s="101"/>
      <c r="GFS119" s="11"/>
      <c r="GFT119" s="11"/>
      <c r="GFU119" s="102"/>
      <c r="GFV119" s="100"/>
      <c r="GFW119" s="103"/>
      <c r="GFX119" s="104"/>
      <c r="GFY119" s="99"/>
      <c r="GFZ119" s="100"/>
      <c r="GGA119" s="100"/>
      <c r="GGB119" s="100"/>
      <c r="GGC119" s="100"/>
      <c r="GGD119" s="101"/>
      <c r="GGE119" s="12"/>
      <c r="GGF119" s="12"/>
      <c r="GGG119" s="101"/>
      <c r="GGH119" s="101"/>
      <c r="GGI119" s="11"/>
      <c r="GGJ119" s="11"/>
      <c r="GGK119" s="102"/>
      <c r="GGL119" s="100"/>
      <c r="GGM119" s="103"/>
      <c r="GGN119" s="104"/>
      <c r="GGO119" s="99"/>
      <c r="GGP119" s="100"/>
      <c r="GGQ119" s="100"/>
      <c r="GGR119" s="100"/>
      <c r="GGS119" s="100"/>
      <c r="GGT119" s="101"/>
      <c r="GGU119" s="12"/>
      <c r="GGV119" s="12"/>
      <c r="GGW119" s="101"/>
      <c r="GGX119" s="101"/>
      <c r="GGY119" s="11"/>
      <c r="GGZ119" s="11"/>
      <c r="GHA119" s="102"/>
      <c r="GHB119" s="100"/>
      <c r="GHC119" s="103"/>
      <c r="GHD119" s="104"/>
      <c r="GHE119" s="99"/>
      <c r="GHF119" s="100"/>
      <c r="GHG119" s="100"/>
      <c r="GHH119" s="100"/>
      <c r="GHI119" s="100"/>
      <c r="GHJ119" s="101"/>
      <c r="GHK119" s="12"/>
      <c r="GHL119" s="12"/>
      <c r="GHM119" s="101"/>
      <c r="GHN119" s="101"/>
      <c r="GHO119" s="11"/>
      <c r="GHP119" s="11"/>
      <c r="GHQ119" s="102"/>
      <c r="GHR119" s="100"/>
      <c r="GHS119" s="103"/>
      <c r="GHT119" s="104"/>
      <c r="GHU119" s="99"/>
      <c r="GHV119" s="100"/>
      <c r="GHW119" s="100"/>
      <c r="GHX119" s="100"/>
      <c r="GHY119" s="100"/>
      <c r="GHZ119" s="101"/>
      <c r="GIA119" s="12"/>
      <c r="GIB119" s="12"/>
      <c r="GIC119" s="101"/>
      <c r="GID119" s="101"/>
      <c r="GIE119" s="11"/>
      <c r="GIF119" s="11"/>
      <c r="GIG119" s="102"/>
      <c r="GIH119" s="100"/>
      <c r="GII119" s="103"/>
      <c r="GIJ119" s="104"/>
      <c r="GIK119" s="99"/>
      <c r="GIL119" s="100"/>
      <c r="GIM119" s="100"/>
      <c r="GIN119" s="100"/>
      <c r="GIO119" s="100"/>
      <c r="GIP119" s="101"/>
      <c r="GIQ119" s="12"/>
      <c r="GIR119" s="12"/>
      <c r="GIS119" s="101"/>
      <c r="GIT119" s="101"/>
      <c r="GIU119" s="11"/>
      <c r="GIV119" s="11"/>
      <c r="GIW119" s="102"/>
      <c r="GIX119" s="100"/>
      <c r="GIY119" s="103"/>
      <c r="GIZ119" s="104"/>
      <c r="GJA119" s="99"/>
      <c r="GJB119" s="100"/>
      <c r="GJC119" s="100"/>
      <c r="GJD119" s="100"/>
      <c r="GJE119" s="100"/>
      <c r="GJF119" s="101"/>
      <c r="GJG119" s="12"/>
      <c r="GJH119" s="12"/>
      <c r="GJI119" s="101"/>
      <c r="GJJ119" s="101"/>
      <c r="GJK119" s="11"/>
      <c r="GJL119" s="11"/>
      <c r="GJM119" s="102"/>
      <c r="GJN119" s="100"/>
      <c r="GJO119" s="103"/>
      <c r="GJP119" s="104"/>
      <c r="GJQ119" s="99"/>
      <c r="GJR119" s="100"/>
      <c r="GJS119" s="100"/>
      <c r="GJT119" s="100"/>
      <c r="GJU119" s="100"/>
      <c r="GJV119" s="101"/>
      <c r="GJW119" s="12"/>
      <c r="GJX119" s="12"/>
      <c r="GJY119" s="101"/>
      <c r="GJZ119" s="101"/>
      <c r="GKA119" s="11"/>
      <c r="GKB119" s="11"/>
      <c r="GKC119" s="102"/>
      <c r="GKD119" s="100"/>
      <c r="GKE119" s="103"/>
      <c r="GKF119" s="104"/>
      <c r="GKG119" s="99"/>
      <c r="GKH119" s="100"/>
      <c r="GKI119" s="100"/>
      <c r="GKJ119" s="100"/>
      <c r="GKK119" s="100"/>
      <c r="GKL119" s="101"/>
      <c r="GKM119" s="12"/>
      <c r="GKN119" s="12"/>
      <c r="GKO119" s="101"/>
      <c r="GKP119" s="101"/>
      <c r="GKQ119" s="11"/>
      <c r="GKR119" s="11"/>
      <c r="GKS119" s="102"/>
      <c r="GKT119" s="100"/>
      <c r="GKU119" s="103"/>
      <c r="GKV119" s="104"/>
      <c r="GKW119" s="99"/>
      <c r="GKX119" s="100"/>
      <c r="GKY119" s="100"/>
      <c r="GKZ119" s="100"/>
      <c r="GLA119" s="100"/>
      <c r="GLB119" s="101"/>
      <c r="GLC119" s="12"/>
      <c r="GLD119" s="12"/>
      <c r="GLE119" s="101"/>
      <c r="GLF119" s="101"/>
      <c r="GLG119" s="11"/>
      <c r="GLH119" s="11"/>
      <c r="GLI119" s="102"/>
      <c r="GLJ119" s="100"/>
      <c r="GLK119" s="103"/>
      <c r="GLL119" s="104"/>
      <c r="GLM119" s="99"/>
      <c r="GLN119" s="100"/>
      <c r="GLO119" s="100"/>
      <c r="GLP119" s="100"/>
      <c r="GLQ119" s="100"/>
      <c r="GLR119" s="101"/>
      <c r="GLS119" s="12"/>
      <c r="GLT119" s="12"/>
      <c r="GLU119" s="101"/>
      <c r="GLV119" s="101"/>
      <c r="GLW119" s="11"/>
      <c r="GLX119" s="11"/>
      <c r="GLY119" s="102"/>
      <c r="GLZ119" s="100"/>
      <c r="GMA119" s="103"/>
      <c r="GMB119" s="104"/>
      <c r="GMC119" s="99"/>
      <c r="GMD119" s="100"/>
      <c r="GME119" s="100"/>
      <c r="GMF119" s="100"/>
      <c r="GMG119" s="100"/>
      <c r="GMH119" s="101"/>
      <c r="GMI119" s="12"/>
      <c r="GMJ119" s="12"/>
      <c r="GMK119" s="101"/>
      <c r="GML119" s="101"/>
      <c r="GMM119" s="11"/>
      <c r="GMN119" s="11"/>
      <c r="GMO119" s="102"/>
      <c r="GMP119" s="100"/>
      <c r="GMQ119" s="103"/>
      <c r="GMR119" s="104"/>
      <c r="GMS119" s="99"/>
      <c r="GMT119" s="100"/>
      <c r="GMU119" s="100"/>
      <c r="GMV119" s="100"/>
      <c r="GMW119" s="100"/>
      <c r="GMX119" s="101"/>
      <c r="GMY119" s="12"/>
      <c r="GMZ119" s="12"/>
      <c r="GNA119" s="101"/>
      <c r="GNB119" s="101"/>
      <c r="GNC119" s="11"/>
      <c r="GND119" s="11"/>
      <c r="GNE119" s="102"/>
      <c r="GNF119" s="100"/>
      <c r="GNG119" s="103"/>
      <c r="GNH119" s="104"/>
      <c r="GNI119" s="99"/>
      <c r="GNJ119" s="100"/>
      <c r="GNK119" s="100"/>
      <c r="GNL119" s="100"/>
      <c r="GNM119" s="100"/>
      <c r="GNN119" s="101"/>
      <c r="GNO119" s="12"/>
      <c r="GNP119" s="12"/>
      <c r="GNQ119" s="101"/>
      <c r="GNR119" s="101"/>
      <c r="GNS119" s="11"/>
      <c r="GNT119" s="11"/>
      <c r="GNU119" s="102"/>
      <c r="GNV119" s="100"/>
      <c r="GNW119" s="103"/>
      <c r="GNX119" s="104"/>
      <c r="GNY119" s="99"/>
      <c r="GNZ119" s="100"/>
      <c r="GOA119" s="100"/>
      <c r="GOB119" s="100"/>
      <c r="GOC119" s="100"/>
      <c r="GOD119" s="101"/>
      <c r="GOE119" s="12"/>
      <c r="GOF119" s="12"/>
      <c r="GOG119" s="101"/>
      <c r="GOH119" s="101"/>
      <c r="GOI119" s="11"/>
      <c r="GOJ119" s="11"/>
      <c r="GOK119" s="102"/>
      <c r="GOL119" s="100"/>
      <c r="GOM119" s="103"/>
      <c r="GON119" s="104"/>
      <c r="GOO119" s="99"/>
      <c r="GOP119" s="100"/>
      <c r="GOQ119" s="100"/>
      <c r="GOR119" s="100"/>
      <c r="GOS119" s="100"/>
      <c r="GOT119" s="101"/>
      <c r="GOU119" s="12"/>
      <c r="GOV119" s="12"/>
      <c r="GOW119" s="101"/>
      <c r="GOX119" s="101"/>
      <c r="GOY119" s="11"/>
      <c r="GOZ119" s="11"/>
      <c r="GPA119" s="102"/>
      <c r="GPB119" s="100"/>
      <c r="GPC119" s="103"/>
      <c r="GPD119" s="104"/>
      <c r="GPE119" s="99"/>
      <c r="GPF119" s="100"/>
      <c r="GPG119" s="100"/>
      <c r="GPH119" s="100"/>
      <c r="GPI119" s="100"/>
      <c r="GPJ119" s="101"/>
      <c r="GPK119" s="12"/>
      <c r="GPL119" s="12"/>
      <c r="GPM119" s="101"/>
      <c r="GPN119" s="101"/>
      <c r="GPO119" s="11"/>
      <c r="GPP119" s="11"/>
      <c r="GPQ119" s="102"/>
      <c r="GPR119" s="100"/>
      <c r="GPS119" s="103"/>
      <c r="GPT119" s="104"/>
      <c r="GPU119" s="99"/>
      <c r="GPV119" s="100"/>
      <c r="GPW119" s="100"/>
      <c r="GPX119" s="100"/>
      <c r="GPY119" s="100"/>
      <c r="GPZ119" s="101"/>
      <c r="GQA119" s="12"/>
      <c r="GQB119" s="12"/>
      <c r="GQC119" s="101"/>
      <c r="GQD119" s="101"/>
      <c r="GQE119" s="11"/>
      <c r="GQF119" s="11"/>
      <c r="GQG119" s="102"/>
      <c r="GQH119" s="100"/>
      <c r="GQI119" s="103"/>
      <c r="GQJ119" s="104"/>
      <c r="GQK119" s="99"/>
      <c r="GQL119" s="100"/>
      <c r="GQM119" s="100"/>
      <c r="GQN119" s="100"/>
      <c r="GQO119" s="100"/>
      <c r="GQP119" s="101"/>
      <c r="GQQ119" s="12"/>
      <c r="GQR119" s="12"/>
      <c r="GQS119" s="101"/>
      <c r="GQT119" s="101"/>
      <c r="GQU119" s="11"/>
      <c r="GQV119" s="11"/>
      <c r="GQW119" s="102"/>
      <c r="GQX119" s="100"/>
      <c r="GQY119" s="103"/>
      <c r="GQZ119" s="104"/>
      <c r="GRA119" s="99"/>
      <c r="GRB119" s="100"/>
      <c r="GRC119" s="100"/>
      <c r="GRD119" s="100"/>
      <c r="GRE119" s="100"/>
      <c r="GRF119" s="101"/>
      <c r="GRG119" s="12"/>
      <c r="GRH119" s="12"/>
      <c r="GRI119" s="101"/>
      <c r="GRJ119" s="101"/>
      <c r="GRK119" s="11"/>
      <c r="GRL119" s="11"/>
      <c r="GRM119" s="102"/>
      <c r="GRN119" s="100"/>
      <c r="GRO119" s="103"/>
      <c r="GRP119" s="104"/>
      <c r="GRQ119" s="99"/>
      <c r="GRR119" s="100"/>
      <c r="GRS119" s="100"/>
      <c r="GRT119" s="100"/>
      <c r="GRU119" s="100"/>
      <c r="GRV119" s="101"/>
      <c r="GRW119" s="12"/>
      <c r="GRX119" s="12"/>
      <c r="GRY119" s="101"/>
      <c r="GRZ119" s="101"/>
      <c r="GSA119" s="11"/>
      <c r="GSB119" s="11"/>
      <c r="GSC119" s="102"/>
      <c r="GSD119" s="100"/>
      <c r="GSE119" s="103"/>
      <c r="GSF119" s="104"/>
      <c r="GSG119" s="99"/>
      <c r="GSH119" s="100"/>
      <c r="GSI119" s="100"/>
      <c r="GSJ119" s="100"/>
      <c r="GSK119" s="100"/>
      <c r="GSL119" s="101"/>
      <c r="GSM119" s="12"/>
      <c r="GSN119" s="12"/>
      <c r="GSO119" s="101"/>
      <c r="GSP119" s="101"/>
      <c r="GSQ119" s="11"/>
      <c r="GSR119" s="11"/>
      <c r="GSS119" s="102"/>
      <c r="GST119" s="100"/>
      <c r="GSU119" s="103"/>
      <c r="GSV119" s="104"/>
      <c r="GSW119" s="99"/>
      <c r="GSX119" s="100"/>
      <c r="GSY119" s="100"/>
      <c r="GSZ119" s="100"/>
      <c r="GTA119" s="100"/>
      <c r="GTB119" s="101"/>
      <c r="GTC119" s="12"/>
      <c r="GTD119" s="12"/>
      <c r="GTE119" s="101"/>
      <c r="GTF119" s="101"/>
      <c r="GTG119" s="11"/>
      <c r="GTH119" s="11"/>
      <c r="GTI119" s="102"/>
      <c r="GTJ119" s="100"/>
      <c r="GTK119" s="103"/>
      <c r="GTL119" s="104"/>
      <c r="GTM119" s="99"/>
      <c r="GTN119" s="100"/>
      <c r="GTO119" s="100"/>
      <c r="GTP119" s="100"/>
      <c r="GTQ119" s="100"/>
      <c r="GTR119" s="101"/>
      <c r="GTS119" s="12"/>
      <c r="GTT119" s="12"/>
      <c r="GTU119" s="101"/>
      <c r="GTV119" s="101"/>
      <c r="GTW119" s="11"/>
      <c r="GTX119" s="11"/>
      <c r="GTY119" s="102"/>
      <c r="GTZ119" s="100"/>
      <c r="GUA119" s="103"/>
      <c r="GUB119" s="104"/>
      <c r="GUC119" s="99"/>
      <c r="GUD119" s="100"/>
      <c r="GUE119" s="100"/>
      <c r="GUF119" s="100"/>
      <c r="GUG119" s="100"/>
      <c r="GUH119" s="101"/>
      <c r="GUI119" s="12"/>
      <c r="GUJ119" s="12"/>
      <c r="GUK119" s="101"/>
      <c r="GUL119" s="101"/>
      <c r="GUM119" s="11"/>
      <c r="GUN119" s="11"/>
      <c r="GUO119" s="102"/>
      <c r="GUP119" s="100"/>
      <c r="GUQ119" s="103"/>
      <c r="GUR119" s="104"/>
      <c r="GUS119" s="99"/>
      <c r="GUT119" s="100"/>
      <c r="GUU119" s="100"/>
      <c r="GUV119" s="100"/>
      <c r="GUW119" s="100"/>
      <c r="GUX119" s="101"/>
      <c r="GUY119" s="12"/>
      <c r="GUZ119" s="12"/>
      <c r="GVA119" s="101"/>
      <c r="GVB119" s="101"/>
      <c r="GVC119" s="11"/>
      <c r="GVD119" s="11"/>
      <c r="GVE119" s="102"/>
      <c r="GVF119" s="100"/>
      <c r="GVG119" s="103"/>
      <c r="GVH119" s="104"/>
      <c r="GVI119" s="99"/>
      <c r="GVJ119" s="100"/>
      <c r="GVK119" s="100"/>
      <c r="GVL119" s="100"/>
      <c r="GVM119" s="100"/>
      <c r="GVN119" s="101"/>
      <c r="GVO119" s="12"/>
      <c r="GVP119" s="12"/>
      <c r="GVQ119" s="101"/>
      <c r="GVR119" s="101"/>
      <c r="GVS119" s="11"/>
      <c r="GVT119" s="11"/>
      <c r="GVU119" s="102"/>
      <c r="GVV119" s="100"/>
      <c r="GVW119" s="103"/>
      <c r="GVX119" s="104"/>
      <c r="GVY119" s="99"/>
      <c r="GVZ119" s="100"/>
      <c r="GWA119" s="100"/>
      <c r="GWB119" s="100"/>
      <c r="GWC119" s="100"/>
      <c r="GWD119" s="101"/>
      <c r="GWE119" s="12"/>
      <c r="GWF119" s="12"/>
      <c r="GWG119" s="101"/>
      <c r="GWH119" s="101"/>
      <c r="GWI119" s="11"/>
      <c r="GWJ119" s="11"/>
      <c r="GWK119" s="102"/>
      <c r="GWL119" s="100"/>
      <c r="GWM119" s="103"/>
      <c r="GWN119" s="104"/>
      <c r="GWO119" s="99"/>
      <c r="GWP119" s="100"/>
      <c r="GWQ119" s="100"/>
      <c r="GWR119" s="100"/>
      <c r="GWS119" s="100"/>
      <c r="GWT119" s="101"/>
      <c r="GWU119" s="12"/>
      <c r="GWV119" s="12"/>
      <c r="GWW119" s="101"/>
      <c r="GWX119" s="101"/>
      <c r="GWY119" s="11"/>
      <c r="GWZ119" s="11"/>
      <c r="GXA119" s="102"/>
      <c r="GXB119" s="100"/>
      <c r="GXC119" s="103"/>
      <c r="GXD119" s="104"/>
      <c r="GXE119" s="99"/>
      <c r="GXF119" s="100"/>
      <c r="GXG119" s="100"/>
      <c r="GXH119" s="100"/>
      <c r="GXI119" s="100"/>
      <c r="GXJ119" s="101"/>
      <c r="GXK119" s="12"/>
      <c r="GXL119" s="12"/>
      <c r="GXM119" s="101"/>
      <c r="GXN119" s="101"/>
      <c r="GXO119" s="11"/>
      <c r="GXP119" s="11"/>
      <c r="GXQ119" s="102"/>
      <c r="GXR119" s="100"/>
      <c r="GXS119" s="103"/>
      <c r="GXT119" s="104"/>
      <c r="GXU119" s="99"/>
      <c r="GXV119" s="100"/>
      <c r="GXW119" s="100"/>
      <c r="GXX119" s="100"/>
      <c r="GXY119" s="100"/>
      <c r="GXZ119" s="101"/>
      <c r="GYA119" s="12"/>
      <c r="GYB119" s="12"/>
      <c r="GYC119" s="101"/>
      <c r="GYD119" s="101"/>
      <c r="GYE119" s="11"/>
      <c r="GYF119" s="11"/>
      <c r="GYG119" s="102"/>
      <c r="GYH119" s="100"/>
      <c r="GYI119" s="103"/>
      <c r="GYJ119" s="104"/>
      <c r="GYK119" s="99"/>
      <c r="GYL119" s="100"/>
      <c r="GYM119" s="100"/>
      <c r="GYN119" s="100"/>
      <c r="GYO119" s="100"/>
      <c r="GYP119" s="101"/>
      <c r="GYQ119" s="12"/>
      <c r="GYR119" s="12"/>
      <c r="GYS119" s="101"/>
      <c r="GYT119" s="101"/>
      <c r="GYU119" s="11"/>
      <c r="GYV119" s="11"/>
      <c r="GYW119" s="102"/>
      <c r="GYX119" s="100"/>
      <c r="GYY119" s="103"/>
      <c r="GYZ119" s="104"/>
      <c r="GZA119" s="99"/>
      <c r="GZB119" s="100"/>
      <c r="GZC119" s="100"/>
      <c r="GZD119" s="100"/>
      <c r="GZE119" s="100"/>
      <c r="GZF119" s="101"/>
      <c r="GZG119" s="12"/>
      <c r="GZH119" s="12"/>
      <c r="GZI119" s="101"/>
      <c r="GZJ119" s="101"/>
      <c r="GZK119" s="11"/>
      <c r="GZL119" s="11"/>
      <c r="GZM119" s="102"/>
      <c r="GZN119" s="100"/>
      <c r="GZO119" s="103"/>
      <c r="GZP119" s="104"/>
      <c r="GZQ119" s="99"/>
      <c r="GZR119" s="100"/>
      <c r="GZS119" s="100"/>
      <c r="GZT119" s="100"/>
      <c r="GZU119" s="100"/>
      <c r="GZV119" s="101"/>
      <c r="GZW119" s="12"/>
      <c r="GZX119" s="12"/>
      <c r="GZY119" s="101"/>
      <c r="GZZ119" s="101"/>
      <c r="HAA119" s="11"/>
      <c r="HAB119" s="11"/>
      <c r="HAC119" s="102"/>
      <c r="HAD119" s="100"/>
      <c r="HAE119" s="103"/>
      <c r="HAF119" s="104"/>
      <c r="HAG119" s="99"/>
      <c r="HAH119" s="100"/>
      <c r="HAI119" s="100"/>
      <c r="HAJ119" s="100"/>
      <c r="HAK119" s="100"/>
      <c r="HAL119" s="101"/>
      <c r="HAM119" s="12"/>
      <c r="HAN119" s="12"/>
      <c r="HAO119" s="101"/>
      <c r="HAP119" s="101"/>
      <c r="HAQ119" s="11"/>
      <c r="HAR119" s="11"/>
      <c r="HAS119" s="102"/>
      <c r="HAT119" s="100"/>
      <c r="HAU119" s="103"/>
      <c r="HAV119" s="104"/>
      <c r="HAW119" s="99"/>
      <c r="HAX119" s="100"/>
      <c r="HAY119" s="100"/>
      <c r="HAZ119" s="100"/>
      <c r="HBA119" s="100"/>
      <c r="HBB119" s="101"/>
      <c r="HBC119" s="12"/>
      <c r="HBD119" s="12"/>
      <c r="HBE119" s="101"/>
      <c r="HBF119" s="101"/>
      <c r="HBG119" s="11"/>
      <c r="HBH119" s="11"/>
      <c r="HBI119" s="102"/>
      <c r="HBJ119" s="100"/>
      <c r="HBK119" s="103"/>
      <c r="HBL119" s="104"/>
      <c r="HBM119" s="99"/>
      <c r="HBN119" s="100"/>
      <c r="HBO119" s="100"/>
      <c r="HBP119" s="100"/>
      <c r="HBQ119" s="100"/>
      <c r="HBR119" s="101"/>
      <c r="HBS119" s="12"/>
      <c r="HBT119" s="12"/>
      <c r="HBU119" s="101"/>
      <c r="HBV119" s="101"/>
      <c r="HBW119" s="11"/>
      <c r="HBX119" s="11"/>
      <c r="HBY119" s="102"/>
      <c r="HBZ119" s="100"/>
      <c r="HCA119" s="103"/>
      <c r="HCB119" s="104"/>
      <c r="HCC119" s="99"/>
      <c r="HCD119" s="100"/>
      <c r="HCE119" s="100"/>
      <c r="HCF119" s="100"/>
      <c r="HCG119" s="100"/>
      <c r="HCH119" s="101"/>
      <c r="HCI119" s="12"/>
      <c r="HCJ119" s="12"/>
      <c r="HCK119" s="101"/>
      <c r="HCL119" s="101"/>
      <c r="HCM119" s="11"/>
      <c r="HCN119" s="11"/>
      <c r="HCO119" s="102"/>
      <c r="HCP119" s="100"/>
      <c r="HCQ119" s="103"/>
      <c r="HCR119" s="104"/>
      <c r="HCS119" s="99"/>
      <c r="HCT119" s="100"/>
      <c r="HCU119" s="100"/>
      <c r="HCV119" s="100"/>
      <c r="HCW119" s="100"/>
      <c r="HCX119" s="101"/>
      <c r="HCY119" s="12"/>
      <c r="HCZ119" s="12"/>
      <c r="HDA119" s="101"/>
      <c r="HDB119" s="101"/>
      <c r="HDC119" s="11"/>
      <c r="HDD119" s="11"/>
      <c r="HDE119" s="102"/>
      <c r="HDF119" s="100"/>
      <c r="HDG119" s="103"/>
      <c r="HDH119" s="104"/>
      <c r="HDI119" s="99"/>
      <c r="HDJ119" s="100"/>
      <c r="HDK119" s="100"/>
      <c r="HDL119" s="100"/>
      <c r="HDM119" s="100"/>
      <c r="HDN119" s="101"/>
      <c r="HDO119" s="12"/>
      <c r="HDP119" s="12"/>
      <c r="HDQ119" s="101"/>
      <c r="HDR119" s="101"/>
      <c r="HDS119" s="11"/>
      <c r="HDT119" s="11"/>
      <c r="HDU119" s="102"/>
      <c r="HDV119" s="100"/>
      <c r="HDW119" s="103"/>
      <c r="HDX119" s="104"/>
      <c r="HDY119" s="99"/>
      <c r="HDZ119" s="100"/>
      <c r="HEA119" s="100"/>
      <c r="HEB119" s="100"/>
      <c r="HEC119" s="100"/>
      <c r="HED119" s="101"/>
      <c r="HEE119" s="12"/>
      <c r="HEF119" s="12"/>
      <c r="HEG119" s="101"/>
      <c r="HEH119" s="101"/>
      <c r="HEI119" s="11"/>
      <c r="HEJ119" s="11"/>
      <c r="HEK119" s="102"/>
      <c r="HEL119" s="100"/>
      <c r="HEM119" s="103"/>
      <c r="HEN119" s="104"/>
      <c r="HEO119" s="99"/>
      <c r="HEP119" s="100"/>
      <c r="HEQ119" s="100"/>
      <c r="HER119" s="100"/>
      <c r="HES119" s="100"/>
      <c r="HET119" s="101"/>
      <c r="HEU119" s="12"/>
      <c r="HEV119" s="12"/>
      <c r="HEW119" s="101"/>
      <c r="HEX119" s="101"/>
      <c r="HEY119" s="11"/>
      <c r="HEZ119" s="11"/>
      <c r="HFA119" s="102"/>
      <c r="HFB119" s="100"/>
      <c r="HFC119" s="103"/>
      <c r="HFD119" s="104"/>
      <c r="HFE119" s="99"/>
      <c r="HFF119" s="100"/>
      <c r="HFG119" s="100"/>
      <c r="HFH119" s="100"/>
      <c r="HFI119" s="100"/>
      <c r="HFJ119" s="101"/>
      <c r="HFK119" s="12"/>
      <c r="HFL119" s="12"/>
      <c r="HFM119" s="101"/>
      <c r="HFN119" s="101"/>
      <c r="HFO119" s="11"/>
      <c r="HFP119" s="11"/>
      <c r="HFQ119" s="102"/>
      <c r="HFR119" s="100"/>
      <c r="HFS119" s="103"/>
      <c r="HFT119" s="104"/>
      <c r="HFU119" s="99"/>
      <c r="HFV119" s="100"/>
      <c r="HFW119" s="100"/>
      <c r="HFX119" s="100"/>
      <c r="HFY119" s="100"/>
      <c r="HFZ119" s="101"/>
      <c r="HGA119" s="12"/>
      <c r="HGB119" s="12"/>
      <c r="HGC119" s="101"/>
      <c r="HGD119" s="101"/>
      <c r="HGE119" s="11"/>
      <c r="HGF119" s="11"/>
      <c r="HGG119" s="102"/>
      <c r="HGH119" s="100"/>
      <c r="HGI119" s="103"/>
      <c r="HGJ119" s="104"/>
      <c r="HGK119" s="99"/>
      <c r="HGL119" s="100"/>
      <c r="HGM119" s="100"/>
      <c r="HGN119" s="100"/>
      <c r="HGO119" s="100"/>
      <c r="HGP119" s="101"/>
      <c r="HGQ119" s="12"/>
      <c r="HGR119" s="12"/>
      <c r="HGS119" s="101"/>
      <c r="HGT119" s="101"/>
      <c r="HGU119" s="11"/>
      <c r="HGV119" s="11"/>
      <c r="HGW119" s="102"/>
      <c r="HGX119" s="100"/>
      <c r="HGY119" s="103"/>
      <c r="HGZ119" s="104"/>
      <c r="HHA119" s="99"/>
      <c r="HHB119" s="100"/>
      <c r="HHC119" s="100"/>
      <c r="HHD119" s="100"/>
      <c r="HHE119" s="100"/>
      <c r="HHF119" s="101"/>
      <c r="HHG119" s="12"/>
      <c r="HHH119" s="12"/>
      <c r="HHI119" s="101"/>
      <c r="HHJ119" s="101"/>
      <c r="HHK119" s="11"/>
      <c r="HHL119" s="11"/>
      <c r="HHM119" s="102"/>
      <c r="HHN119" s="100"/>
      <c r="HHO119" s="103"/>
      <c r="HHP119" s="104"/>
      <c r="HHQ119" s="99"/>
      <c r="HHR119" s="100"/>
      <c r="HHS119" s="100"/>
      <c r="HHT119" s="100"/>
      <c r="HHU119" s="100"/>
      <c r="HHV119" s="101"/>
      <c r="HHW119" s="12"/>
      <c r="HHX119" s="12"/>
      <c r="HHY119" s="101"/>
      <c r="HHZ119" s="101"/>
      <c r="HIA119" s="11"/>
      <c r="HIB119" s="11"/>
      <c r="HIC119" s="102"/>
      <c r="HID119" s="100"/>
      <c r="HIE119" s="103"/>
      <c r="HIF119" s="104"/>
      <c r="HIG119" s="99"/>
      <c r="HIH119" s="100"/>
      <c r="HII119" s="100"/>
      <c r="HIJ119" s="100"/>
      <c r="HIK119" s="100"/>
      <c r="HIL119" s="101"/>
      <c r="HIM119" s="12"/>
      <c r="HIN119" s="12"/>
      <c r="HIO119" s="101"/>
      <c r="HIP119" s="101"/>
      <c r="HIQ119" s="11"/>
      <c r="HIR119" s="11"/>
      <c r="HIS119" s="102"/>
      <c r="HIT119" s="100"/>
      <c r="HIU119" s="103"/>
      <c r="HIV119" s="104"/>
      <c r="HIW119" s="99"/>
      <c r="HIX119" s="100"/>
      <c r="HIY119" s="100"/>
      <c r="HIZ119" s="100"/>
      <c r="HJA119" s="100"/>
      <c r="HJB119" s="101"/>
      <c r="HJC119" s="12"/>
      <c r="HJD119" s="12"/>
      <c r="HJE119" s="101"/>
      <c r="HJF119" s="101"/>
      <c r="HJG119" s="11"/>
      <c r="HJH119" s="11"/>
      <c r="HJI119" s="102"/>
      <c r="HJJ119" s="100"/>
      <c r="HJK119" s="103"/>
      <c r="HJL119" s="104"/>
      <c r="HJM119" s="99"/>
      <c r="HJN119" s="100"/>
      <c r="HJO119" s="100"/>
      <c r="HJP119" s="100"/>
      <c r="HJQ119" s="100"/>
      <c r="HJR119" s="101"/>
      <c r="HJS119" s="12"/>
      <c r="HJT119" s="12"/>
      <c r="HJU119" s="101"/>
      <c r="HJV119" s="101"/>
      <c r="HJW119" s="11"/>
      <c r="HJX119" s="11"/>
      <c r="HJY119" s="102"/>
      <c r="HJZ119" s="100"/>
      <c r="HKA119" s="103"/>
      <c r="HKB119" s="104"/>
      <c r="HKC119" s="99"/>
      <c r="HKD119" s="100"/>
      <c r="HKE119" s="100"/>
      <c r="HKF119" s="100"/>
      <c r="HKG119" s="100"/>
      <c r="HKH119" s="101"/>
      <c r="HKI119" s="12"/>
      <c r="HKJ119" s="12"/>
      <c r="HKK119" s="101"/>
      <c r="HKL119" s="101"/>
      <c r="HKM119" s="11"/>
      <c r="HKN119" s="11"/>
      <c r="HKO119" s="102"/>
      <c r="HKP119" s="100"/>
      <c r="HKQ119" s="103"/>
      <c r="HKR119" s="104"/>
      <c r="HKS119" s="99"/>
      <c r="HKT119" s="100"/>
      <c r="HKU119" s="100"/>
      <c r="HKV119" s="100"/>
      <c r="HKW119" s="100"/>
      <c r="HKX119" s="101"/>
      <c r="HKY119" s="12"/>
      <c r="HKZ119" s="12"/>
      <c r="HLA119" s="101"/>
      <c r="HLB119" s="101"/>
      <c r="HLC119" s="11"/>
      <c r="HLD119" s="11"/>
      <c r="HLE119" s="102"/>
      <c r="HLF119" s="100"/>
      <c r="HLG119" s="103"/>
      <c r="HLH119" s="104"/>
      <c r="HLI119" s="99"/>
      <c r="HLJ119" s="100"/>
      <c r="HLK119" s="100"/>
      <c r="HLL119" s="100"/>
      <c r="HLM119" s="100"/>
      <c r="HLN119" s="101"/>
      <c r="HLO119" s="12"/>
      <c r="HLP119" s="12"/>
      <c r="HLQ119" s="101"/>
      <c r="HLR119" s="101"/>
      <c r="HLS119" s="11"/>
      <c r="HLT119" s="11"/>
      <c r="HLU119" s="102"/>
      <c r="HLV119" s="100"/>
      <c r="HLW119" s="103"/>
      <c r="HLX119" s="104"/>
      <c r="HLY119" s="99"/>
      <c r="HLZ119" s="100"/>
      <c r="HMA119" s="100"/>
      <c r="HMB119" s="100"/>
      <c r="HMC119" s="100"/>
      <c r="HMD119" s="101"/>
      <c r="HME119" s="12"/>
      <c r="HMF119" s="12"/>
      <c r="HMG119" s="101"/>
      <c r="HMH119" s="101"/>
      <c r="HMI119" s="11"/>
      <c r="HMJ119" s="11"/>
      <c r="HMK119" s="102"/>
      <c r="HML119" s="100"/>
      <c r="HMM119" s="103"/>
      <c r="HMN119" s="104"/>
      <c r="HMO119" s="99"/>
      <c r="HMP119" s="100"/>
      <c r="HMQ119" s="100"/>
      <c r="HMR119" s="100"/>
      <c r="HMS119" s="100"/>
      <c r="HMT119" s="101"/>
      <c r="HMU119" s="12"/>
      <c r="HMV119" s="12"/>
      <c r="HMW119" s="101"/>
      <c r="HMX119" s="101"/>
      <c r="HMY119" s="11"/>
      <c r="HMZ119" s="11"/>
      <c r="HNA119" s="102"/>
      <c r="HNB119" s="100"/>
      <c r="HNC119" s="103"/>
      <c r="HND119" s="104"/>
      <c r="HNE119" s="99"/>
      <c r="HNF119" s="100"/>
      <c r="HNG119" s="100"/>
      <c r="HNH119" s="100"/>
      <c r="HNI119" s="100"/>
      <c r="HNJ119" s="101"/>
      <c r="HNK119" s="12"/>
      <c r="HNL119" s="12"/>
      <c r="HNM119" s="101"/>
      <c r="HNN119" s="101"/>
      <c r="HNO119" s="11"/>
      <c r="HNP119" s="11"/>
      <c r="HNQ119" s="102"/>
      <c r="HNR119" s="100"/>
      <c r="HNS119" s="103"/>
      <c r="HNT119" s="104"/>
      <c r="HNU119" s="99"/>
      <c r="HNV119" s="100"/>
      <c r="HNW119" s="100"/>
      <c r="HNX119" s="100"/>
      <c r="HNY119" s="100"/>
      <c r="HNZ119" s="101"/>
      <c r="HOA119" s="12"/>
      <c r="HOB119" s="12"/>
      <c r="HOC119" s="101"/>
      <c r="HOD119" s="101"/>
      <c r="HOE119" s="11"/>
      <c r="HOF119" s="11"/>
      <c r="HOG119" s="102"/>
      <c r="HOH119" s="100"/>
      <c r="HOI119" s="103"/>
      <c r="HOJ119" s="104"/>
      <c r="HOK119" s="99"/>
      <c r="HOL119" s="100"/>
      <c r="HOM119" s="100"/>
      <c r="HON119" s="100"/>
      <c r="HOO119" s="100"/>
      <c r="HOP119" s="101"/>
      <c r="HOQ119" s="12"/>
      <c r="HOR119" s="12"/>
      <c r="HOS119" s="101"/>
      <c r="HOT119" s="101"/>
      <c r="HOU119" s="11"/>
      <c r="HOV119" s="11"/>
      <c r="HOW119" s="102"/>
      <c r="HOX119" s="100"/>
      <c r="HOY119" s="103"/>
      <c r="HOZ119" s="104"/>
      <c r="HPA119" s="99"/>
      <c r="HPB119" s="100"/>
      <c r="HPC119" s="100"/>
      <c r="HPD119" s="100"/>
      <c r="HPE119" s="100"/>
      <c r="HPF119" s="101"/>
      <c r="HPG119" s="12"/>
      <c r="HPH119" s="12"/>
      <c r="HPI119" s="101"/>
      <c r="HPJ119" s="101"/>
      <c r="HPK119" s="11"/>
      <c r="HPL119" s="11"/>
      <c r="HPM119" s="102"/>
      <c r="HPN119" s="100"/>
      <c r="HPO119" s="103"/>
      <c r="HPP119" s="104"/>
      <c r="HPQ119" s="99"/>
      <c r="HPR119" s="100"/>
      <c r="HPS119" s="100"/>
      <c r="HPT119" s="100"/>
      <c r="HPU119" s="100"/>
      <c r="HPV119" s="101"/>
      <c r="HPW119" s="12"/>
      <c r="HPX119" s="12"/>
      <c r="HPY119" s="101"/>
      <c r="HPZ119" s="101"/>
      <c r="HQA119" s="11"/>
      <c r="HQB119" s="11"/>
      <c r="HQC119" s="102"/>
      <c r="HQD119" s="100"/>
      <c r="HQE119" s="103"/>
      <c r="HQF119" s="104"/>
      <c r="HQG119" s="99"/>
      <c r="HQH119" s="100"/>
      <c r="HQI119" s="100"/>
      <c r="HQJ119" s="100"/>
      <c r="HQK119" s="100"/>
      <c r="HQL119" s="101"/>
      <c r="HQM119" s="12"/>
      <c r="HQN119" s="12"/>
      <c r="HQO119" s="101"/>
      <c r="HQP119" s="101"/>
      <c r="HQQ119" s="11"/>
      <c r="HQR119" s="11"/>
      <c r="HQS119" s="102"/>
      <c r="HQT119" s="100"/>
      <c r="HQU119" s="103"/>
      <c r="HQV119" s="104"/>
      <c r="HQW119" s="99"/>
      <c r="HQX119" s="100"/>
      <c r="HQY119" s="100"/>
      <c r="HQZ119" s="100"/>
      <c r="HRA119" s="100"/>
      <c r="HRB119" s="101"/>
      <c r="HRC119" s="12"/>
      <c r="HRD119" s="12"/>
      <c r="HRE119" s="101"/>
      <c r="HRF119" s="101"/>
      <c r="HRG119" s="11"/>
      <c r="HRH119" s="11"/>
      <c r="HRI119" s="102"/>
      <c r="HRJ119" s="100"/>
      <c r="HRK119" s="103"/>
      <c r="HRL119" s="104"/>
      <c r="HRM119" s="99"/>
      <c r="HRN119" s="100"/>
      <c r="HRO119" s="100"/>
      <c r="HRP119" s="100"/>
      <c r="HRQ119" s="100"/>
      <c r="HRR119" s="101"/>
      <c r="HRS119" s="12"/>
      <c r="HRT119" s="12"/>
      <c r="HRU119" s="101"/>
      <c r="HRV119" s="101"/>
      <c r="HRW119" s="11"/>
      <c r="HRX119" s="11"/>
      <c r="HRY119" s="102"/>
      <c r="HRZ119" s="100"/>
      <c r="HSA119" s="103"/>
      <c r="HSB119" s="104"/>
      <c r="HSC119" s="99"/>
      <c r="HSD119" s="100"/>
      <c r="HSE119" s="100"/>
      <c r="HSF119" s="100"/>
      <c r="HSG119" s="100"/>
      <c r="HSH119" s="101"/>
      <c r="HSI119" s="12"/>
      <c r="HSJ119" s="12"/>
      <c r="HSK119" s="101"/>
      <c r="HSL119" s="101"/>
      <c r="HSM119" s="11"/>
      <c r="HSN119" s="11"/>
      <c r="HSO119" s="102"/>
      <c r="HSP119" s="100"/>
      <c r="HSQ119" s="103"/>
      <c r="HSR119" s="104"/>
      <c r="HSS119" s="99"/>
      <c r="HST119" s="100"/>
      <c r="HSU119" s="100"/>
      <c r="HSV119" s="100"/>
      <c r="HSW119" s="100"/>
      <c r="HSX119" s="101"/>
      <c r="HSY119" s="12"/>
      <c r="HSZ119" s="12"/>
      <c r="HTA119" s="101"/>
      <c r="HTB119" s="101"/>
      <c r="HTC119" s="11"/>
      <c r="HTD119" s="11"/>
      <c r="HTE119" s="102"/>
      <c r="HTF119" s="100"/>
      <c r="HTG119" s="103"/>
      <c r="HTH119" s="104"/>
      <c r="HTI119" s="99"/>
      <c r="HTJ119" s="100"/>
      <c r="HTK119" s="100"/>
      <c r="HTL119" s="100"/>
      <c r="HTM119" s="100"/>
      <c r="HTN119" s="101"/>
      <c r="HTO119" s="12"/>
      <c r="HTP119" s="12"/>
      <c r="HTQ119" s="101"/>
      <c r="HTR119" s="101"/>
      <c r="HTS119" s="11"/>
      <c r="HTT119" s="11"/>
      <c r="HTU119" s="102"/>
      <c r="HTV119" s="100"/>
      <c r="HTW119" s="103"/>
      <c r="HTX119" s="104"/>
      <c r="HTY119" s="99"/>
      <c r="HTZ119" s="100"/>
      <c r="HUA119" s="100"/>
      <c r="HUB119" s="100"/>
      <c r="HUC119" s="100"/>
      <c r="HUD119" s="101"/>
      <c r="HUE119" s="12"/>
      <c r="HUF119" s="12"/>
      <c r="HUG119" s="101"/>
      <c r="HUH119" s="101"/>
      <c r="HUI119" s="11"/>
      <c r="HUJ119" s="11"/>
      <c r="HUK119" s="102"/>
      <c r="HUL119" s="100"/>
      <c r="HUM119" s="103"/>
      <c r="HUN119" s="104"/>
      <c r="HUO119" s="99"/>
      <c r="HUP119" s="100"/>
      <c r="HUQ119" s="100"/>
      <c r="HUR119" s="100"/>
      <c r="HUS119" s="100"/>
      <c r="HUT119" s="101"/>
      <c r="HUU119" s="12"/>
      <c r="HUV119" s="12"/>
      <c r="HUW119" s="101"/>
      <c r="HUX119" s="101"/>
      <c r="HUY119" s="11"/>
      <c r="HUZ119" s="11"/>
      <c r="HVA119" s="102"/>
      <c r="HVB119" s="100"/>
      <c r="HVC119" s="103"/>
      <c r="HVD119" s="104"/>
      <c r="HVE119" s="99"/>
      <c r="HVF119" s="100"/>
      <c r="HVG119" s="100"/>
      <c r="HVH119" s="100"/>
      <c r="HVI119" s="100"/>
      <c r="HVJ119" s="101"/>
      <c r="HVK119" s="12"/>
      <c r="HVL119" s="12"/>
      <c r="HVM119" s="101"/>
      <c r="HVN119" s="101"/>
      <c r="HVO119" s="11"/>
      <c r="HVP119" s="11"/>
      <c r="HVQ119" s="102"/>
      <c r="HVR119" s="100"/>
      <c r="HVS119" s="103"/>
      <c r="HVT119" s="104"/>
      <c r="HVU119" s="99"/>
      <c r="HVV119" s="100"/>
      <c r="HVW119" s="100"/>
      <c r="HVX119" s="100"/>
      <c r="HVY119" s="100"/>
      <c r="HVZ119" s="101"/>
      <c r="HWA119" s="12"/>
      <c r="HWB119" s="12"/>
      <c r="HWC119" s="101"/>
      <c r="HWD119" s="101"/>
      <c r="HWE119" s="11"/>
      <c r="HWF119" s="11"/>
      <c r="HWG119" s="102"/>
      <c r="HWH119" s="100"/>
      <c r="HWI119" s="103"/>
      <c r="HWJ119" s="104"/>
      <c r="HWK119" s="99"/>
      <c r="HWL119" s="100"/>
      <c r="HWM119" s="100"/>
      <c r="HWN119" s="100"/>
      <c r="HWO119" s="100"/>
      <c r="HWP119" s="101"/>
      <c r="HWQ119" s="12"/>
      <c r="HWR119" s="12"/>
      <c r="HWS119" s="101"/>
      <c r="HWT119" s="101"/>
      <c r="HWU119" s="11"/>
      <c r="HWV119" s="11"/>
      <c r="HWW119" s="102"/>
      <c r="HWX119" s="100"/>
      <c r="HWY119" s="103"/>
      <c r="HWZ119" s="104"/>
      <c r="HXA119" s="99"/>
      <c r="HXB119" s="100"/>
      <c r="HXC119" s="100"/>
      <c r="HXD119" s="100"/>
      <c r="HXE119" s="100"/>
      <c r="HXF119" s="101"/>
      <c r="HXG119" s="12"/>
      <c r="HXH119" s="12"/>
      <c r="HXI119" s="101"/>
      <c r="HXJ119" s="101"/>
      <c r="HXK119" s="11"/>
      <c r="HXL119" s="11"/>
      <c r="HXM119" s="102"/>
      <c r="HXN119" s="100"/>
      <c r="HXO119" s="103"/>
      <c r="HXP119" s="104"/>
      <c r="HXQ119" s="99"/>
      <c r="HXR119" s="100"/>
      <c r="HXS119" s="100"/>
      <c r="HXT119" s="100"/>
      <c r="HXU119" s="100"/>
      <c r="HXV119" s="101"/>
      <c r="HXW119" s="12"/>
      <c r="HXX119" s="12"/>
      <c r="HXY119" s="101"/>
      <c r="HXZ119" s="101"/>
      <c r="HYA119" s="11"/>
      <c r="HYB119" s="11"/>
      <c r="HYC119" s="102"/>
      <c r="HYD119" s="100"/>
      <c r="HYE119" s="103"/>
      <c r="HYF119" s="104"/>
      <c r="HYG119" s="99"/>
      <c r="HYH119" s="100"/>
      <c r="HYI119" s="100"/>
      <c r="HYJ119" s="100"/>
      <c r="HYK119" s="100"/>
      <c r="HYL119" s="101"/>
      <c r="HYM119" s="12"/>
      <c r="HYN119" s="12"/>
      <c r="HYO119" s="101"/>
      <c r="HYP119" s="101"/>
      <c r="HYQ119" s="11"/>
      <c r="HYR119" s="11"/>
      <c r="HYS119" s="102"/>
      <c r="HYT119" s="100"/>
      <c r="HYU119" s="103"/>
      <c r="HYV119" s="104"/>
      <c r="HYW119" s="99"/>
      <c r="HYX119" s="100"/>
      <c r="HYY119" s="100"/>
      <c r="HYZ119" s="100"/>
      <c r="HZA119" s="100"/>
      <c r="HZB119" s="101"/>
      <c r="HZC119" s="12"/>
      <c r="HZD119" s="12"/>
      <c r="HZE119" s="101"/>
      <c r="HZF119" s="101"/>
      <c r="HZG119" s="11"/>
      <c r="HZH119" s="11"/>
      <c r="HZI119" s="102"/>
      <c r="HZJ119" s="100"/>
      <c r="HZK119" s="103"/>
      <c r="HZL119" s="104"/>
      <c r="HZM119" s="99"/>
      <c r="HZN119" s="100"/>
      <c r="HZO119" s="100"/>
      <c r="HZP119" s="100"/>
      <c r="HZQ119" s="100"/>
      <c r="HZR119" s="101"/>
      <c r="HZS119" s="12"/>
      <c r="HZT119" s="12"/>
      <c r="HZU119" s="101"/>
      <c r="HZV119" s="101"/>
      <c r="HZW119" s="11"/>
      <c r="HZX119" s="11"/>
      <c r="HZY119" s="102"/>
      <c r="HZZ119" s="100"/>
      <c r="IAA119" s="103"/>
      <c r="IAB119" s="104"/>
      <c r="IAC119" s="99"/>
      <c r="IAD119" s="100"/>
      <c r="IAE119" s="100"/>
      <c r="IAF119" s="100"/>
      <c r="IAG119" s="100"/>
      <c r="IAH119" s="101"/>
      <c r="IAI119" s="12"/>
      <c r="IAJ119" s="12"/>
      <c r="IAK119" s="101"/>
      <c r="IAL119" s="101"/>
      <c r="IAM119" s="11"/>
      <c r="IAN119" s="11"/>
      <c r="IAO119" s="102"/>
      <c r="IAP119" s="100"/>
      <c r="IAQ119" s="103"/>
      <c r="IAR119" s="104"/>
      <c r="IAS119" s="99"/>
      <c r="IAT119" s="100"/>
      <c r="IAU119" s="100"/>
      <c r="IAV119" s="100"/>
      <c r="IAW119" s="100"/>
      <c r="IAX119" s="101"/>
      <c r="IAY119" s="12"/>
      <c r="IAZ119" s="12"/>
      <c r="IBA119" s="101"/>
      <c r="IBB119" s="101"/>
      <c r="IBC119" s="11"/>
      <c r="IBD119" s="11"/>
      <c r="IBE119" s="102"/>
      <c r="IBF119" s="100"/>
      <c r="IBG119" s="103"/>
      <c r="IBH119" s="104"/>
      <c r="IBI119" s="99"/>
      <c r="IBJ119" s="100"/>
      <c r="IBK119" s="100"/>
      <c r="IBL119" s="100"/>
      <c r="IBM119" s="100"/>
      <c r="IBN119" s="101"/>
      <c r="IBO119" s="12"/>
      <c r="IBP119" s="12"/>
      <c r="IBQ119" s="101"/>
      <c r="IBR119" s="101"/>
      <c r="IBS119" s="11"/>
      <c r="IBT119" s="11"/>
      <c r="IBU119" s="102"/>
      <c r="IBV119" s="100"/>
      <c r="IBW119" s="103"/>
      <c r="IBX119" s="104"/>
      <c r="IBY119" s="99"/>
      <c r="IBZ119" s="100"/>
      <c r="ICA119" s="100"/>
      <c r="ICB119" s="100"/>
      <c r="ICC119" s="100"/>
      <c r="ICD119" s="101"/>
      <c r="ICE119" s="12"/>
      <c r="ICF119" s="12"/>
      <c r="ICG119" s="101"/>
      <c r="ICH119" s="101"/>
      <c r="ICI119" s="11"/>
      <c r="ICJ119" s="11"/>
      <c r="ICK119" s="102"/>
      <c r="ICL119" s="100"/>
      <c r="ICM119" s="103"/>
      <c r="ICN119" s="104"/>
      <c r="ICO119" s="99"/>
      <c r="ICP119" s="100"/>
      <c r="ICQ119" s="100"/>
      <c r="ICR119" s="100"/>
      <c r="ICS119" s="100"/>
      <c r="ICT119" s="101"/>
      <c r="ICU119" s="12"/>
      <c r="ICV119" s="12"/>
      <c r="ICW119" s="101"/>
      <c r="ICX119" s="101"/>
      <c r="ICY119" s="11"/>
      <c r="ICZ119" s="11"/>
      <c r="IDA119" s="102"/>
      <c r="IDB119" s="100"/>
      <c r="IDC119" s="103"/>
      <c r="IDD119" s="104"/>
      <c r="IDE119" s="99"/>
      <c r="IDF119" s="100"/>
      <c r="IDG119" s="100"/>
      <c r="IDH119" s="100"/>
      <c r="IDI119" s="100"/>
      <c r="IDJ119" s="101"/>
      <c r="IDK119" s="12"/>
      <c r="IDL119" s="12"/>
      <c r="IDM119" s="101"/>
      <c r="IDN119" s="101"/>
      <c r="IDO119" s="11"/>
      <c r="IDP119" s="11"/>
      <c r="IDQ119" s="102"/>
      <c r="IDR119" s="100"/>
      <c r="IDS119" s="103"/>
      <c r="IDT119" s="104"/>
      <c r="IDU119" s="99"/>
      <c r="IDV119" s="100"/>
      <c r="IDW119" s="100"/>
      <c r="IDX119" s="100"/>
      <c r="IDY119" s="100"/>
      <c r="IDZ119" s="101"/>
      <c r="IEA119" s="12"/>
      <c r="IEB119" s="12"/>
      <c r="IEC119" s="101"/>
      <c r="IED119" s="101"/>
      <c r="IEE119" s="11"/>
      <c r="IEF119" s="11"/>
      <c r="IEG119" s="102"/>
      <c r="IEH119" s="100"/>
      <c r="IEI119" s="103"/>
      <c r="IEJ119" s="104"/>
      <c r="IEK119" s="99"/>
      <c r="IEL119" s="100"/>
      <c r="IEM119" s="100"/>
      <c r="IEN119" s="100"/>
      <c r="IEO119" s="100"/>
      <c r="IEP119" s="101"/>
      <c r="IEQ119" s="12"/>
      <c r="IER119" s="12"/>
      <c r="IES119" s="101"/>
      <c r="IET119" s="101"/>
      <c r="IEU119" s="11"/>
      <c r="IEV119" s="11"/>
      <c r="IEW119" s="102"/>
      <c r="IEX119" s="100"/>
      <c r="IEY119" s="103"/>
      <c r="IEZ119" s="104"/>
      <c r="IFA119" s="99"/>
      <c r="IFB119" s="100"/>
      <c r="IFC119" s="100"/>
      <c r="IFD119" s="100"/>
      <c r="IFE119" s="100"/>
      <c r="IFF119" s="101"/>
      <c r="IFG119" s="12"/>
      <c r="IFH119" s="12"/>
      <c r="IFI119" s="101"/>
      <c r="IFJ119" s="101"/>
      <c r="IFK119" s="11"/>
      <c r="IFL119" s="11"/>
      <c r="IFM119" s="102"/>
      <c r="IFN119" s="100"/>
      <c r="IFO119" s="103"/>
      <c r="IFP119" s="104"/>
      <c r="IFQ119" s="99"/>
      <c r="IFR119" s="100"/>
      <c r="IFS119" s="100"/>
      <c r="IFT119" s="100"/>
      <c r="IFU119" s="100"/>
      <c r="IFV119" s="101"/>
      <c r="IFW119" s="12"/>
      <c r="IFX119" s="12"/>
      <c r="IFY119" s="101"/>
      <c r="IFZ119" s="101"/>
      <c r="IGA119" s="11"/>
      <c r="IGB119" s="11"/>
      <c r="IGC119" s="102"/>
      <c r="IGD119" s="100"/>
      <c r="IGE119" s="103"/>
      <c r="IGF119" s="104"/>
      <c r="IGG119" s="99"/>
      <c r="IGH119" s="100"/>
      <c r="IGI119" s="100"/>
      <c r="IGJ119" s="100"/>
      <c r="IGK119" s="100"/>
      <c r="IGL119" s="101"/>
      <c r="IGM119" s="12"/>
      <c r="IGN119" s="12"/>
      <c r="IGO119" s="101"/>
      <c r="IGP119" s="101"/>
      <c r="IGQ119" s="11"/>
      <c r="IGR119" s="11"/>
      <c r="IGS119" s="102"/>
      <c r="IGT119" s="100"/>
      <c r="IGU119" s="103"/>
      <c r="IGV119" s="104"/>
      <c r="IGW119" s="99"/>
      <c r="IGX119" s="100"/>
      <c r="IGY119" s="100"/>
      <c r="IGZ119" s="100"/>
      <c r="IHA119" s="100"/>
      <c r="IHB119" s="101"/>
      <c r="IHC119" s="12"/>
      <c r="IHD119" s="12"/>
      <c r="IHE119" s="101"/>
      <c r="IHF119" s="101"/>
      <c r="IHG119" s="11"/>
      <c r="IHH119" s="11"/>
      <c r="IHI119" s="102"/>
      <c r="IHJ119" s="100"/>
      <c r="IHK119" s="103"/>
      <c r="IHL119" s="104"/>
      <c r="IHM119" s="99"/>
      <c r="IHN119" s="100"/>
      <c r="IHO119" s="100"/>
      <c r="IHP119" s="100"/>
      <c r="IHQ119" s="100"/>
      <c r="IHR119" s="101"/>
      <c r="IHS119" s="12"/>
      <c r="IHT119" s="12"/>
      <c r="IHU119" s="101"/>
      <c r="IHV119" s="101"/>
      <c r="IHW119" s="11"/>
      <c r="IHX119" s="11"/>
      <c r="IHY119" s="102"/>
      <c r="IHZ119" s="100"/>
      <c r="IIA119" s="103"/>
      <c r="IIB119" s="104"/>
      <c r="IIC119" s="99"/>
      <c r="IID119" s="100"/>
      <c r="IIE119" s="100"/>
      <c r="IIF119" s="100"/>
      <c r="IIG119" s="100"/>
      <c r="IIH119" s="101"/>
      <c r="III119" s="12"/>
      <c r="IIJ119" s="12"/>
      <c r="IIK119" s="101"/>
      <c r="IIL119" s="101"/>
      <c r="IIM119" s="11"/>
      <c r="IIN119" s="11"/>
      <c r="IIO119" s="102"/>
      <c r="IIP119" s="100"/>
      <c r="IIQ119" s="103"/>
      <c r="IIR119" s="104"/>
      <c r="IIS119" s="99"/>
      <c r="IIT119" s="100"/>
      <c r="IIU119" s="100"/>
      <c r="IIV119" s="100"/>
      <c r="IIW119" s="100"/>
      <c r="IIX119" s="101"/>
      <c r="IIY119" s="12"/>
      <c r="IIZ119" s="12"/>
      <c r="IJA119" s="101"/>
      <c r="IJB119" s="101"/>
      <c r="IJC119" s="11"/>
      <c r="IJD119" s="11"/>
      <c r="IJE119" s="102"/>
      <c r="IJF119" s="100"/>
      <c r="IJG119" s="103"/>
      <c r="IJH119" s="104"/>
      <c r="IJI119" s="99"/>
      <c r="IJJ119" s="100"/>
      <c r="IJK119" s="100"/>
      <c r="IJL119" s="100"/>
      <c r="IJM119" s="100"/>
      <c r="IJN119" s="101"/>
      <c r="IJO119" s="12"/>
      <c r="IJP119" s="12"/>
      <c r="IJQ119" s="101"/>
      <c r="IJR119" s="101"/>
      <c r="IJS119" s="11"/>
      <c r="IJT119" s="11"/>
      <c r="IJU119" s="102"/>
      <c r="IJV119" s="100"/>
      <c r="IJW119" s="103"/>
      <c r="IJX119" s="104"/>
      <c r="IJY119" s="99"/>
      <c r="IJZ119" s="100"/>
      <c r="IKA119" s="100"/>
      <c r="IKB119" s="100"/>
      <c r="IKC119" s="100"/>
      <c r="IKD119" s="101"/>
      <c r="IKE119" s="12"/>
      <c r="IKF119" s="12"/>
      <c r="IKG119" s="101"/>
      <c r="IKH119" s="101"/>
      <c r="IKI119" s="11"/>
      <c r="IKJ119" s="11"/>
      <c r="IKK119" s="102"/>
      <c r="IKL119" s="100"/>
      <c r="IKM119" s="103"/>
      <c r="IKN119" s="104"/>
      <c r="IKO119" s="99"/>
      <c r="IKP119" s="100"/>
      <c r="IKQ119" s="100"/>
      <c r="IKR119" s="100"/>
      <c r="IKS119" s="100"/>
      <c r="IKT119" s="101"/>
      <c r="IKU119" s="12"/>
      <c r="IKV119" s="12"/>
      <c r="IKW119" s="101"/>
      <c r="IKX119" s="101"/>
      <c r="IKY119" s="11"/>
      <c r="IKZ119" s="11"/>
      <c r="ILA119" s="102"/>
      <c r="ILB119" s="100"/>
      <c r="ILC119" s="103"/>
      <c r="ILD119" s="104"/>
      <c r="ILE119" s="99"/>
      <c r="ILF119" s="100"/>
      <c r="ILG119" s="100"/>
      <c r="ILH119" s="100"/>
      <c r="ILI119" s="100"/>
      <c r="ILJ119" s="101"/>
      <c r="ILK119" s="12"/>
      <c r="ILL119" s="12"/>
      <c r="ILM119" s="101"/>
      <c r="ILN119" s="101"/>
      <c r="ILO119" s="11"/>
      <c r="ILP119" s="11"/>
      <c r="ILQ119" s="102"/>
      <c r="ILR119" s="100"/>
      <c r="ILS119" s="103"/>
      <c r="ILT119" s="104"/>
      <c r="ILU119" s="99"/>
      <c r="ILV119" s="100"/>
      <c r="ILW119" s="100"/>
      <c r="ILX119" s="100"/>
      <c r="ILY119" s="100"/>
      <c r="ILZ119" s="101"/>
      <c r="IMA119" s="12"/>
      <c r="IMB119" s="12"/>
      <c r="IMC119" s="101"/>
      <c r="IMD119" s="101"/>
      <c r="IME119" s="11"/>
      <c r="IMF119" s="11"/>
      <c r="IMG119" s="102"/>
      <c r="IMH119" s="100"/>
      <c r="IMI119" s="103"/>
      <c r="IMJ119" s="104"/>
      <c r="IMK119" s="99"/>
      <c r="IML119" s="100"/>
      <c r="IMM119" s="100"/>
      <c r="IMN119" s="100"/>
      <c r="IMO119" s="100"/>
      <c r="IMP119" s="101"/>
      <c r="IMQ119" s="12"/>
      <c r="IMR119" s="12"/>
      <c r="IMS119" s="101"/>
      <c r="IMT119" s="101"/>
      <c r="IMU119" s="11"/>
      <c r="IMV119" s="11"/>
      <c r="IMW119" s="102"/>
      <c r="IMX119" s="100"/>
      <c r="IMY119" s="103"/>
      <c r="IMZ119" s="104"/>
      <c r="INA119" s="99"/>
      <c r="INB119" s="100"/>
      <c r="INC119" s="100"/>
      <c r="IND119" s="100"/>
      <c r="INE119" s="100"/>
      <c r="INF119" s="101"/>
      <c r="ING119" s="12"/>
      <c r="INH119" s="12"/>
      <c r="INI119" s="101"/>
      <c r="INJ119" s="101"/>
      <c r="INK119" s="11"/>
      <c r="INL119" s="11"/>
      <c r="INM119" s="102"/>
      <c r="INN119" s="100"/>
      <c r="INO119" s="103"/>
      <c r="INP119" s="104"/>
      <c r="INQ119" s="99"/>
      <c r="INR119" s="100"/>
      <c r="INS119" s="100"/>
      <c r="INT119" s="100"/>
      <c r="INU119" s="100"/>
      <c r="INV119" s="101"/>
      <c r="INW119" s="12"/>
      <c r="INX119" s="12"/>
      <c r="INY119" s="101"/>
      <c r="INZ119" s="101"/>
      <c r="IOA119" s="11"/>
      <c r="IOB119" s="11"/>
      <c r="IOC119" s="102"/>
      <c r="IOD119" s="100"/>
      <c r="IOE119" s="103"/>
      <c r="IOF119" s="104"/>
      <c r="IOG119" s="99"/>
      <c r="IOH119" s="100"/>
      <c r="IOI119" s="100"/>
      <c r="IOJ119" s="100"/>
      <c r="IOK119" s="100"/>
      <c r="IOL119" s="101"/>
      <c r="IOM119" s="12"/>
      <c r="ION119" s="12"/>
      <c r="IOO119" s="101"/>
      <c r="IOP119" s="101"/>
      <c r="IOQ119" s="11"/>
      <c r="IOR119" s="11"/>
      <c r="IOS119" s="102"/>
      <c r="IOT119" s="100"/>
      <c r="IOU119" s="103"/>
      <c r="IOV119" s="104"/>
      <c r="IOW119" s="99"/>
      <c r="IOX119" s="100"/>
      <c r="IOY119" s="100"/>
      <c r="IOZ119" s="100"/>
      <c r="IPA119" s="100"/>
      <c r="IPB119" s="101"/>
      <c r="IPC119" s="12"/>
      <c r="IPD119" s="12"/>
      <c r="IPE119" s="101"/>
      <c r="IPF119" s="101"/>
      <c r="IPG119" s="11"/>
      <c r="IPH119" s="11"/>
      <c r="IPI119" s="102"/>
      <c r="IPJ119" s="100"/>
      <c r="IPK119" s="103"/>
      <c r="IPL119" s="104"/>
      <c r="IPM119" s="99"/>
      <c r="IPN119" s="100"/>
      <c r="IPO119" s="100"/>
      <c r="IPP119" s="100"/>
      <c r="IPQ119" s="100"/>
      <c r="IPR119" s="101"/>
      <c r="IPS119" s="12"/>
      <c r="IPT119" s="12"/>
      <c r="IPU119" s="101"/>
      <c r="IPV119" s="101"/>
      <c r="IPW119" s="11"/>
      <c r="IPX119" s="11"/>
      <c r="IPY119" s="102"/>
      <c r="IPZ119" s="100"/>
      <c r="IQA119" s="103"/>
      <c r="IQB119" s="104"/>
      <c r="IQC119" s="99"/>
      <c r="IQD119" s="100"/>
      <c r="IQE119" s="100"/>
      <c r="IQF119" s="100"/>
      <c r="IQG119" s="100"/>
      <c r="IQH119" s="101"/>
      <c r="IQI119" s="12"/>
      <c r="IQJ119" s="12"/>
      <c r="IQK119" s="101"/>
      <c r="IQL119" s="101"/>
      <c r="IQM119" s="11"/>
      <c r="IQN119" s="11"/>
      <c r="IQO119" s="102"/>
      <c r="IQP119" s="100"/>
      <c r="IQQ119" s="103"/>
      <c r="IQR119" s="104"/>
      <c r="IQS119" s="99"/>
      <c r="IQT119" s="100"/>
      <c r="IQU119" s="100"/>
      <c r="IQV119" s="100"/>
      <c r="IQW119" s="100"/>
      <c r="IQX119" s="101"/>
      <c r="IQY119" s="12"/>
      <c r="IQZ119" s="12"/>
      <c r="IRA119" s="101"/>
      <c r="IRB119" s="101"/>
      <c r="IRC119" s="11"/>
      <c r="IRD119" s="11"/>
      <c r="IRE119" s="102"/>
      <c r="IRF119" s="100"/>
      <c r="IRG119" s="103"/>
      <c r="IRH119" s="104"/>
      <c r="IRI119" s="99"/>
      <c r="IRJ119" s="100"/>
      <c r="IRK119" s="100"/>
      <c r="IRL119" s="100"/>
      <c r="IRM119" s="100"/>
      <c r="IRN119" s="101"/>
      <c r="IRO119" s="12"/>
      <c r="IRP119" s="12"/>
      <c r="IRQ119" s="101"/>
      <c r="IRR119" s="101"/>
      <c r="IRS119" s="11"/>
      <c r="IRT119" s="11"/>
      <c r="IRU119" s="102"/>
      <c r="IRV119" s="100"/>
      <c r="IRW119" s="103"/>
      <c r="IRX119" s="104"/>
      <c r="IRY119" s="99"/>
      <c r="IRZ119" s="100"/>
      <c r="ISA119" s="100"/>
      <c r="ISB119" s="100"/>
      <c r="ISC119" s="100"/>
      <c r="ISD119" s="101"/>
      <c r="ISE119" s="12"/>
      <c r="ISF119" s="12"/>
      <c r="ISG119" s="101"/>
      <c r="ISH119" s="101"/>
      <c r="ISI119" s="11"/>
      <c r="ISJ119" s="11"/>
      <c r="ISK119" s="102"/>
      <c r="ISL119" s="100"/>
      <c r="ISM119" s="103"/>
      <c r="ISN119" s="104"/>
      <c r="ISO119" s="99"/>
      <c r="ISP119" s="100"/>
      <c r="ISQ119" s="100"/>
      <c r="ISR119" s="100"/>
      <c r="ISS119" s="100"/>
      <c r="IST119" s="101"/>
      <c r="ISU119" s="12"/>
      <c r="ISV119" s="12"/>
      <c r="ISW119" s="101"/>
      <c r="ISX119" s="101"/>
      <c r="ISY119" s="11"/>
      <c r="ISZ119" s="11"/>
      <c r="ITA119" s="102"/>
      <c r="ITB119" s="100"/>
      <c r="ITC119" s="103"/>
      <c r="ITD119" s="104"/>
      <c r="ITE119" s="99"/>
      <c r="ITF119" s="100"/>
      <c r="ITG119" s="100"/>
      <c r="ITH119" s="100"/>
      <c r="ITI119" s="100"/>
      <c r="ITJ119" s="101"/>
      <c r="ITK119" s="12"/>
      <c r="ITL119" s="12"/>
      <c r="ITM119" s="101"/>
      <c r="ITN119" s="101"/>
      <c r="ITO119" s="11"/>
      <c r="ITP119" s="11"/>
      <c r="ITQ119" s="102"/>
      <c r="ITR119" s="100"/>
      <c r="ITS119" s="103"/>
      <c r="ITT119" s="104"/>
      <c r="ITU119" s="99"/>
      <c r="ITV119" s="100"/>
      <c r="ITW119" s="100"/>
      <c r="ITX119" s="100"/>
      <c r="ITY119" s="100"/>
      <c r="ITZ119" s="101"/>
      <c r="IUA119" s="12"/>
      <c r="IUB119" s="12"/>
      <c r="IUC119" s="101"/>
      <c r="IUD119" s="101"/>
      <c r="IUE119" s="11"/>
      <c r="IUF119" s="11"/>
      <c r="IUG119" s="102"/>
      <c r="IUH119" s="100"/>
      <c r="IUI119" s="103"/>
      <c r="IUJ119" s="104"/>
      <c r="IUK119" s="99"/>
      <c r="IUL119" s="100"/>
      <c r="IUM119" s="100"/>
      <c r="IUN119" s="100"/>
      <c r="IUO119" s="100"/>
      <c r="IUP119" s="101"/>
      <c r="IUQ119" s="12"/>
      <c r="IUR119" s="12"/>
      <c r="IUS119" s="101"/>
      <c r="IUT119" s="101"/>
      <c r="IUU119" s="11"/>
      <c r="IUV119" s="11"/>
      <c r="IUW119" s="102"/>
      <c r="IUX119" s="100"/>
      <c r="IUY119" s="103"/>
      <c r="IUZ119" s="104"/>
      <c r="IVA119" s="99"/>
      <c r="IVB119" s="100"/>
      <c r="IVC119" s="100"/>
      <c r="IVD119" s="100"/>
      <c r="IVE119" s="100"/>
      <c r="IVF119" s="101"/>
      <c r="IVG119" s="12"/>
      <c r="IVH119" s="12"/>
      <c r="IVI119" s="101"/>
      <c r="IVJ119" s="101"/>
      <c r="IVK119" s="11"/>
      <c r="IVL119" s="11"/>
      <c r="IVM119" s="102"/>
      <c r="IVN119" s="100"/>
      <c r="IVO119" s="103"/>
      <c r="IVP119" s="104"/>
      <c r="IVQ119" s="99"/>
      <c r="IVR119" s="100"/>
      <c r="IVS119" s="100"/>
      <c r="IVT119" s="100"/>
      <c r="IVU119" s="100"/>
      <c r="IVV119" s="101"/>
      <c r="IVW119" s="12"/>
      <c r="IVX119" s="12"/>
      <c r="IVY119" s="101"/>
      <c r="IVZ119" s="101"/>
      <c r="IWA119" s="11"/>
      <c r="IWB119" s="11"/>
      <c r="IWC119" s="102"/>
      <c r="IWD119" s="100"/>
      <c r="IWE119" s="103"/>
      <c r="IWF119" s="104"/>
      <c r="IWG119" s="99"/>
      <c r="IWH119" s="100"/>
      <c r="IWI119" s="100"/>
      <c r="IWJ119" s="100"/>
      <c r="IWK119" s="100"/>
      <c r="IWL119" s="101"/>
      <c r="IWM119" s="12"/>
      <c r="IWN119" s="12"/>
      <c r="IWO119" s="101"/>
      <c r="IWP119" s="101"/>
      <c r="IWQ119" s="11"/>
      <c r="IWR119" s="11"/>
      <c r="IWS119" s="102"/>
      <c r="IWT119" s="100"/>
      <c r="IWU119" s="103"/>
      <c r="IWV119" s="104"/>
      <c r="IWW119" s="99"/>
      <c r="IWX119" s="100"/>
      <c r="IWY119" s="100"/>
      <c r="IWZ119" s="100"/>
      <c r="IXA119" s="100"/>
      <c r="IXB119" s="101"/>
      <c r="IXC119" s="12"/>
      <c r="IXD119" s="12"/>
      <c r="IXE119" s="101"/>
      <c r="IXF119" s="101"/>
      <c r="IXG119" s="11"/>
      <c r="IXH119" s="11"/>
      <c r="IXI119" s="102"/>
      <c r="IXJ119" s="100"/>
      <c r="IXK119" s="103"/>
      <c r="IXL119" s="104"/>
      <c r="IXM119" s="99"/>
      <c r="IXN119" s="100"/>
      <c r="IXO119" s="100"/>
      <c r="IXP119" s="100"/>
      <c r="IXQ119" s="100"/>
      <c r="IXR119" s="101"/>
      <c r="IXS119" s="12"/>
      <c r="IXT119" s="12"/>
      <c r="IXU119" s="101"/>
      <c r="IXV119" s="101"/>
      <c r="IXW119" s="11"/>
      <c r="IXX119" s="11"/>
      <c r="IXY119" s="102"/>
      <c r="IXZ119" s="100"/>
      <c r="IYA119" s="103"/>
      <c r="IYB119" s="104"/>
      <c r="IYC119" s="99"/>
      <c r="IYD119" s="100"/>
      <c r="IYE119" s="100"/>
      <c r="IYF119" s="100"/>
      <c r="IYG119" s="100"/>
      <c r="IYH119" s="101"/>
      <c r="IYI119" s="12"/>
      <c r="IYJ119" s="12"/>
      <c r="IYK119" s="101"/>
      <c r="IYL119" s="101"/>
      <c r="IYM119" s="11"/>
      <c r="IYN119" s="11"/>
      <c r="IYO119" s="102"/>
      <c r="IYP119" s="100"/>
      <c r="IYQ119" s="103"/>
      <c r="IYR119" s="104"/>
      <c r="IYS119" s="99"/>
      <c r="IYT119" s="100"/>
      <c r="IYU119" s="100"/>
      <c r="IYV119" s="100"/>
      <c r="IYW119" s="100"/>
      <c r="IYX119" s="101"/>
      <c r="IYY119" s="12"/>
      <c r="IYZ119" s="12"/>
      <c r="IZA119" s="101"/>
      <c r="IZB119" s="101"/>
      <c r="IZC119" s="11"/>
      <c r="IZD119" s="11"/>
      <c r="IZE119" s="102"/>
      <c r="IZF119" s="100"/>
      <c r="IZG119" s="103"/>
      <c r="IZH119" s="104"/>
      <c r="IZI119" s="99"/>
      <c r="IZJ119" s="100"/>
      <c r="IZK119" s="100"/>
      <c r="IZL119" s="100"/>
      <c r="IZM119" s="100"/>
      <c r="IZN119" s="101"/>
      <c r="IZO119" s="12"/>
      <c r="IZP119" s="12"/>
      <c r="IZQ119" s="101"/>
      <c r="IZR119" s="101"/>
      <c r="IZS119" s="11"/>
      <c r="IZT119" s="11"/>
      <c r="IZU119" s="102"/>
      <c r="IZV119" s="100"/>
      <c r="IZW119" s="103"/>
      <c r="IZX119" s="104"/>
      <c r="IZY119" s="99"/>
      <c r="IZZ119" s="100"/>
      <c r="JAA119" s="100"/>
      <c r="JAB119" s="100"/>
      <c r="JAC119" s="100"/>
      <c r="JAD119" s="101"/>
      <c r="JAE119" s="12"/>
      <c r="JAF119" s="12"/>
      <c r="JAG119" s="101"/>
      <c r="JAH119" s="101"/>
      <c r="JAI119" s="11"/>
      <c r="JAJ119" s="11"/>
      <c r="JAK119" s="102"/>
      <c r="JAL119" s="100"/>
      <c r="JAM119" s="103"/>
      <c r="JAN119" s="104"/>
      <c r="JAO119" s="99"/>
      <c r="JAP119" s="100"/>
      <c r="JAQ119" s="100"/>
      <c r="JAR119" s="100"/>
      <c r="JAS119" s="100"/>
      <c r="JAT119" s="101"/>
      <c r="JAU119" s="12"/>
      <c r="JAV119" s="12"/>
      <c r="JAW119" s="101"/>
      <c r="JAX119" s="101"/>
      <c r="JAY119" s="11"/>
      <c r="JAZ119" s="11"/>
      <c r="JBA119" s="102"/>
      <c r="JBB119" s="100"/>
      <c r="JBC119" s="103"/>
      <c r="JBD119" s="104"/>
      <c r="JBE119" s="99"/>
      <c r="JBF119" s="100"/>
      <c r="JBG119" s="100"/>
      <c r="JBH119" s="100"/>
      <c r="JBI119" s="100"/>
      <c r="JBJ119" s="101"/>
      <c r="JBK119" s="12"/>
      <c r="JBL119" s="12"/>
      <c r="JBM119" s="101"/>
      <c r="JBN119" s="101"/>
      <c r="JBO119" s="11"/>
      <c r="JBP119" s="11"/>
      <c r="JBQ119" s="102"/>
      <c r="JBR119" s="100"/>
      <c r="JBS119" s="103"/>
      <c r="JBT119" s="104"/>
      <c r="JBU119" s="99"/>
      <c r="JBV119" s="100"/>
      <c r="JBW119" s="100"/>
      <c r="JBX119" s="100"/>
      <c r="JBY119" s="100"/>
      <c r="JBZ119" s="101"/>
      <c r="JCA119" s="12"/>
      <c r="JCB119" s="12"/>
      <c r="JCC119" s="101"/>
      <c r="JCD119" s="101"/>
      <c r="JCE119" s="11"/>
      <c r="JCF119" s="11"/>
      <c r="JCG119" s="102"/>
      <c r="JCH119" s="100"/>
      <c r="JCI119" s="103"/>
      <c r="JCJ119" s="104"/>
      <c r="JCK119" s="99"/>
      <c r="JCL119" s="100"/>
      <c r="JCM119" s="100"/>
      <c r="JCN119" s="100"/>
      <c r="JCO119" s="100"/>
      <c r="JCP119" s="101"/>
      <c r="JCQ119" s="12"/>
      <c r="JCR119" s="12"/>
      <c r="JCS119" s="101"/>
      <c r="JCT119" s="101"/>
      <c r="JCU119" s="11"/>
      <c r="JCV119" s="11"/>
      <c r="JCW119" s="102"/>
      <c r="JCX119" s="100"/>
      <c r="JCY119" s="103"/>
      <c r="JCZ119" s="104"/>
      <c r="JDA119" s="99"/>
      <c r="JDB119" s="100"/>
      <c r="JDC119" s="100"/>
      <c r="JDD119" s="100"/>
      <c r="JDE119" s="100"/>
      <c r="JDF119" s="101"/>
      <c r="JDG119" s="12"/>
      <c r="JDH119" s="12"/>
      <c r="JDI119" s="101"/>
      <c r="JDJ119" s="101"/>
      <c r="JDK119" s="11"/>
      <c r="JDL119" s="11"/>
      <c r="JDM119" s="102"/>
      <c r="JDN119" s="100"/>
      <c r="JDO119" s="103"/>
      <c r="JDP119" s="104"/>
      <c r="JDQ119" s="99"/>
      <c r="JDR119" s="100"/>
      <c r="JDS119" s="100"/>
      <c r="JDT119" s="100"/>
      <c r="JDU119" s="100"/>
      <c r="JDV119" s="101"/>
      <c r="JDW119" s="12"/>
      <c r="JDX119" s="12"/>
      <c r="JDY119" s="101"/>
      <c r="JDZ119" s="101"/>
      <c r="JEA119" s="11"/>
      <c r="JEB119" s="11"/>
      <c r="JEC119" s="102"/>
      <c r="JED119" s="100"/>
      <c r="JEE119" s="103"/>
      <c r="JEF119" s="104"/>
      <c r="JEG119" s="99"/>
      <c r="JEH119" s="100"/>
      <c r="JEI119" s="100"/>
      <c r="JEJ119" s="100"/>
      <c r="JEK119" s="100"/>
      <c r="JEL119" s="101"/>
      <c r="JEM119" s="12"/>
      <c r="JEN119" s="12"/>
      <c r="JEO119" s="101"/>
      <c r="JEP119" s="101"/>
      <c r="JEQ119" s="11"/>
      <c r="JER119" s="11"/>
      <c r="JES119" s="102"/>
      <c r="JET119" s="100"/>
      <c r="JEU119" s="103"/>
      <c r="JEV119" s="104"/>
      <c r="JEW119" s="99"/>
      <c r="JEX119" s="100"/>
      <c r="JEY119" s="100"/>
      <c r="JEZ119" s="100"/>
      <c r="JFA119" s="100"/>
      <c r="JFB119" s="101"/>
      <c r="JFC119" s="12"/>
      <c r="JFD119" s="12"/>
      <c r="JFE119" s="101"/>
      <c r="JFF119" s="101"/>
      <c r="JFG119" s="11"/>
      <c r="JFH119" s="11"/>
      <c r="JFI119" s="102"/>
      <c r="JFJ119" s="100"/>
      <c r="JFK119" s="103"/>
      <c r="JFL119" s="104"/>
      <c r="JFM119" s="99"/>
      <c r="JFN119" s="100"/>
      <c r="JFO119" s="100"/>
      <c r="JFP119" s="100"/>
      <c r="JFQ119" s="100"/>
      <c r="JFR119" s="101"/>
      <c r="JFS119" s="12"/>
      <c r="JFT119" s="12"/>
      <c r="JFU119" s="101"/>
      <c r="JFV119" s="101"/>
      <c r="JFW119" s="11"/>
      <c r="JFX119" s="11"/>
      <c r="JFY119" s="102"/>
      <c r="JFZ119" s="100"/>
      <c r="JGA119" s="103"/>
      <c r="JGB119" s="104"/>
      <c r="JGC119" s="99"/>
      <c r="JGD119" s="100"/>
      <c r="JGE119" s="100"/>
      <c r="JGF119" s="100"/>
      <c r="JGG119" s="100"/>
      <c r="JGH119" s="101"/>
      <c r="JGI119" s="12"/>
      <c r="JGJ119" s="12"/>
      <c r="JGK119" s="101"/>
      <c r="JGL119" s="101"/>
      <c r="JGM119" s="11"/>
      <c r="JGN119" s="11"/>
      <c r="JGO119" s="102"/>
      <c r="JGP119" s="100"/>
      <c r="JGQ119" s="103"/>
      <c r="JGR119" s="104"/>
      <c r="JGS119" s="99"/>
      <c r="JGT119" s="100"/>
      <c r="JGU119" s="100"/>
      <c r="JGV119" s="100"/>
      <c r="JGW119" s="100"/>
      <c r="JGX119" s="101"/>
      <c r="JGY119" s="12"/>
      <c r="JGZ119" s="12"/>
      <c r="JHA119" s="101"/>
      <c r="JHB119" s="101"/>
      <c r="JHC119" s="11"/>
      <c r="JHD119" s="11"/>
      <c r="JHE119" s="102"/>
      <c r="JHF119" s="100"/>
      <c r="JHG119" s="103"/>
      <c r="JHH119" s="104"/>
      <c r="JHI119" s="99"/>
      <c r="JHJ119" s="100"/>
      <c r="JHK119" s="100"/>
      <c r="JHL119" s="100"/>
      <c r="JHM119" s="100"/>
      <c r="JHN119" s="101"/>
      <c r="JHO119" s="12"/>
      <c r="JHP119" s="12"/>
      <c r="JHQ119" s="101"/>
      <c r="JHR119" s="101"/>
      <c r="JHS119" s="11"/>
      <c r="JHT119" s="11"/>
      <c r="JHU119" s="102"/>
      <c r="JHV119" s="100"/>
      <c r="JHW119" s="103"/>
      <c r="JHX119" s="104"/>
      <c r="JHY119" s="99"/>
      <c r="JHZ119" s="100"/>
      <c r="JIA119" s="100"/>
      <c r="JIB119" s="100"/>
      <c r="JIC119" s="100"/>
      <c r="JID119" s="101"/>
      <c r="JIE119" s="12"/>
      <c r="JIF119" s="12"/>
      <c r="JIG119" s="101"/>
      <c r="JIH119" s="101"/>
      <c r="JII119" s="11"/>
      <c r="JIJ119" s="11"/>
      <c r="JIK119" s="102"/>
      <c r="JIL119" s="100"/>
      <c r="JIM119" s="103"/>
      <c r="JIN119" s="104"/>
      <c r="JIO119" s="99"/>
      <c r="JIP119" s="100"/>
      <c r="JIQ119" s="100"/>
      <c r="JIR119" s="100"/>
      <c r="JIS119" s="100"/>
      <c r="JIT119" s="101"/>
      <c r="JIU119" s="12"/>
      <c r="JIV119" s="12"/>
      <c r="JIW119" s="101"/>
      <c r="JIX119" s="101"/>
      <c r="JIY119" s="11"/>
      <c r="JIZ119" s="11"/>
      <c r="JJA119" s="102"/>
      <c r="JJB119" s="100"/>
      <c r="JJC119" s="103"/>
      <c r="JJD119" s="104"/>
      <c r="JJE119" s="99"/>
      <c r="JJF119" s="100"/>
      <c r="JJG119" s="100"/>
      <c r="JJH119" s="100"/>
      <c r="JJI119" s="100"/>
      <c r="JJJ119" s="101"/>
      <c r="JJK119" s="12"/>
      <c r="JJL119" s="12"/>
      <c r="JJM119" s="101"/>
      <c r="JJN119" s="101"/>
      <c r="JJO119" s="11"/>
      <c r="JJP119" s="11"/>
      <c r="JJQ119" s="102"/>
      <c r="JJR119" s="100"/>
      <c r="JJS119" s="103"/>
      <c r="JJT119" s="104"/>
      <c r="JJU119" s="99"/>
      <c r="JJV119" s="100"/>
      <c r="JJW119" s="100"/>
      <c r="JJX119" s="100"/>
      <c r="JJY119" s="100"/>
      <c r="JJZ119" s="101"/>
      <c r="JKA119" s="12"/>
      <c r="JKB119" s="12"/>
      <c r="JKC119" s="101"/>
      <c r="JKD119" s="101"/>
      <c r="JKE119" s="11"/>
      <c r="JKF119" s="11"/>
      <c r="JKG119" s="102"/>
      <c r="JKH119" s="100"/>
      <c r="JKI119" s="103"/>
      <c r="JKJ119" s="104"/>
      <c r="JKK119" s="99"/>
      <c r="JKL119" s="100"/>
      <c r="JKM119" s="100"/>
      <c r="JKN119" s="100"/>
      <c r="JKO119" s="100"/>
      <c r="JKP119" s="101"/>
      <c r="JKQ119" s="12"/>
      <c r="JKR119" s="12"/>
      <c r="JKS119" s="101"/>
      <c r="JKT119" s="101"/>
      <c r="JKU119" s="11"/>
      <c r="JKV119" s="11"/>
      <c r="JKW119" s="102"/>
      <c r="JKX119" s="100"/>
      <c r="JKY119" s="103"/>
      <c r="JKZ119" s="104"/>
      <c r="JLA119" s="99"/>
      <c r="JLB119" s="100"/>
      <c r="JLC119" s="100"/>
      <c r="JLD119" s="100"/>
      <c r="JLE119" s="100"/>
      <c r="JLF119" s="101"/>
      <c r="JLG119" s="12"/>
      <c r="JLH119" s="12"/>
      <c r="JLI119" s="101"/>
      <c r="JLJ119" s="101"/>
      <c r="JLK119" s="11"/>
      <c r="JLL119" s="11"/>
      <c r="JLM119" s="102"/>
      <c r="JLN119" s="100"/>
      <c r="JLO119" s="103"/>
      <c r="JLP119" s="104"/>
      <c r="JLQ119" s="99"/>
      <c r="JLR119" s="100"/>
      <c r="JLS119" s="100"/>
      <c r="JLT119" s="100"/>
      <c r="JLU119" s="100"/>
      <c r="JLV119" s="101"/>
      <c r="JLW119" s="12"/>
      <c r="JLX119" s="12"/>
      <c r="JLY119" s="101"/>
      <c r="JLZ119" s="101"/>
      <c r="JMA119" s="11"/>
      <c r="JMB119" s="11"/>
      <c r="JMC119" s="102"/>
      <c r="JMD119" s="100"/>
      <c r="JME119" s="103"/>
      <c r="JMF119" s="104"/>
      <c r="JMG119" s="99"/>
      <c r="JMH119" s="100"/>
      <c r="JMI119" s="100"/>
      <c r="JMJ119" s="100"/>
      <c r="JMK119" s="100"/>
      <c r="JML119" s="101"/>
      <c r="JMM119" s="12"/>
      <c r="JMN119" s="12"/>
      <c r="JMO119" s="101"/>
      <c r="JMP119" s="101"/>
      <c r="JMQ119" s="11"/>
      <c r="JMR119" s="11"/>
      <c r="JMS119" s="102"/>
      <c r="JMT119" s="100"/>
      <c r="JMU119" s="103"/>
      <c r="JMV119" s="104"/>
      <c r="JMW119" s="99"/>
      <c r="JMX119" s="100"/>
      <c r="JMY119" s="100"/>
      <c r="JMZ119" s="100"/>
      <c r="JNA119" s="100"/>
      <c r="JNB119" s="101"/>
      <c r="JNC119" s="12"/>
      <c r="JND119" s="12"/>
      <c r="JNE119" s="101"/>
      <c r="JNF119" s="101"/>
      <c r="JNG119" s="11"/>
      <c r="JNH119" s="11"/>
      <c r="JNI119" s="102"/>
      <c r="JNJ119" s="100"/>
      <c r="JNK119" s="103"/>
      <c r="JNL119" s="104"/>
      <c r="JNM119" s="99"/>
      <c r="JNN119" s="100"/>
      <c r="JNO119" s="100"/>
      <c r="JNP119" s="100"/>
      <c r="JNQ119" s="100"/>
      <c r="JNR119" s="101"/>
      <c r="JNS119" s="12"/>
      <c r="JNT119" s="12"/>
      <c r="JNU119" s="101"/>
      <c r="JNV119" s="101"/>
      <c r="JNW119" s="11"/>
      <c r="JNX119" s="11"/>
      <c r="JNY119" s="102"/>
      <c r="JNZ119" s="100"/>
      <c r="JOA119" s="103"/>
      <c r="JOB119" s="104"/>
      <c r="JOC119" s="99"/>
      <c r="JOD119" s="100"/>
      <c r="JOE119" s="100"/>
      <c r="JOF119" s="100"/>
      <c r="JOG119" s="100"/>
      <c r="JOH119" s="101"/>
      <c r="JOI119" s="12"/>
      <c r="JOJ119" s="12"/>
      <c r="JOK119" s="101"/>
      <c r="JOL119" s="101"/>
      <c r="JOM119" s="11"/>
      <c r="JON119" s="11"/>
      <c r="JOO119" s="102"/>
      <c r="JOP119" s="100"/>
      <c r="JOQ119" s="103"/>
      <c r="JOR119" s="104"/>
      <c r="JOS119" s="99"/>
      <c r="JOT119" s="100"/>
      <c r="JOU119" s="100"/>
      <c r="JOV119" s="100"/>
      <c r="JOW119" s="100"/>
      <c r="JOX119" s="101"/>
      <c r="JOY119" s="12"/>
      <c r="JOZ119" s="12"/>
      <c r="JPA119" s="101"/>
      <c r="JPB119" s="101"/>
      <c r="JPC119" s="11"/>
      <c r="JPD119" s="11"/>
      <c r="JPE119" s="102"/>
      <c r="JPF119" s="100"/>
      <c r="JPG119" s="103"/>
      <c r="JPH119" s="104"/>
      <c r="JPI119" s="99"/>
      <c r="JPJ119" s="100"/>
      <c r="JPK119" s="100"/>
      <c r="JPL119" s="100"/>
      <c r="JPM119" s="100"/>
      <c r="JPN119" s="101"/>
      <c r="JPO119" s="12"/>
      <c r="JPP119" s="12"/>
      <c r="JPQ119" s="101"/>
      <c r="JPR119" s="101"/>
      <c r="JPS119" s="11"/>
      <c r="JPT119" s="11"/>
      <c r="JPU119" s="102"/>
      <c r="JPV119" s="100"/>
      <c r="JPW119" s="103"/>
      <c r="JPX119" s="104"/>
      <c r="JPY119" s="99"/>
      <c r="JPZ119" s="100"/>
      <c r="JQA119" s="100"/>
      <c r="JQB119" s="100"/>
      <c r="JQC119" s="100"/>
      <c r="JQD119" s="101"/>
      <c r="JQE119" s="12"/>
      <c r="JQF119" s="12"/>
      <c r="JQG119" s="101"/>
      <c r="JQH119" s="101"/>
      <c r="JQI119" s="11"/>
      <c r="JQJ119" s="11"/>
      <c r="JQK119" s="102"/>
      <c r="JQL119" s="100"/>
      <c r="JQM119" s="103"/>
      <c r="JQN119" s="104"/>
      <c r="JQO119" s="99"/>
      <c r="JQP119" s="100"/>
      <c r="JQQ119" s="100"/>
      <c r="JQR119" s="100"/>
      <c r="JQS119" s="100"/>
      <c r="JQT119" s="101"/>
      <c r="JQU119" s="12"/>
      <c r="JQV119" s="12"/>
      <c r="JQW119" s="101"/>
      <c r="JQX119" s="101"/>
      <c r="JQY119" s="11"/>
      <c r="JQZ119" s="11"/>
      <c r="JRA119" s="102"/>
      <c r="JRB119" s="100"/>
      <c r="JRC119" s="103"/>
      <c r="JRD119" s="104"/>
      <c r="JRE119" s="99"/>
      <c r="JRF119" s="100"/>
      <c r="JRG119" s="100"/>
      <c r="JRH119" s="100"/>
      <c r="JRI119" s="100"/>
      <c r="JRJ119" s="101"/>
      <c r="JRK119" s="12"/>
      <c r="JRL119" s="12"/>
      <c r="JRM119" s="101"/>
      <c r="JRN119" s="101"/>
      <c r="JRO119" s="11"/>
      <c r="JRP119" s="11"/>
      <c r="JRQ119" s="102"/>
      <c r="JRR119" s="100"/>
      <c r="JRS119" s="103"/>
      <c r="JRT119" s="104"/>
      <c r="JRU119" s="99"/>
      <c r="JRV119" s="100"/>
      <c r="JRW119" s="100"/>
      <c r="JRX119" s="100"/>
      <c r="JRY119" s="100"/>
      <c r="JRZ119" s="101"/>
      <c r="JSA119" s="12"/>
      <c r="JSB119" s="12"/>
      <c r="JSC119" s="101"/>
      <c r="JSD119" s="101"/>
      <c r="JSE119" s="11"/>
      <c r="JSF119" s="11"/>
      <c r="JSG119" s="102"/>
      <c r="JSH119" s="100"/>
      <c r="JSI119" s="103"/>
      <c r="JSJ119" s="104"/>
      <c r="JSK119" s="99"/>
      <c r="JSL119" s="100"/>
      <c r="JSM119" s="100"/>
      <c r="JSN119" s="100"/>
      <c r="JSO119" s="100"/>
      <c r="JSP119" s="101"/>
      <c r="JSQ119" s="12"/>
      <c r="JSR119" s="12"/>
      <c r="JSS119" s="101"/>
      <c r="JST119" s="101"/>
      <c r="JSU119" s="11"/>
      <c r="JSV119" s="11"/>
      <c r="JSW119" s="102"/>
      <c r="JSX119" s="100"/>
      <c r="JSY119" s="103"/>
      <c r="JSZ119" s="104"/>
      <c r="JTA119" s="99"/>
      <c r="JTB119" s="100"/>
      <c r="JTC119" s="100"/>
      <c r="JTD119" s="100"/>
      <c r="JTE119" s="100"/>
      <c r="JTF119" s="101"/>
      <c r="JTG119" s="12"/>
      <c r="JTH119" s="12"/>
      <c r="JTI119" s="101"/>
      <c r="JTJ119" s="101"/>
      <c r="JTK119" s="11"/>
      <c r="JTL119" s="11"/>
      <c r="JTM119" s="102"/>
      <c r="JTN119" s="100"/>
      <c r="JTO119" s="103"/>
      <c r="JTP119" s="104"/>
      <c r="JTQ119" s="99"/>
      <c r="JTR119" s="100"/>
      <c r="JTS119" s="100"/>
      <c r="JTT119" s="100"/>
      <c r="JTU119" s="100"/>
      <c r="JTV119" s="101"/>
      <c r="JTW119" s="12"/>
      <c r="JTX119" s="12"/>
      <c r="JTY119" s="101"/>
      <c r="JTZ119" s="101"/>
      <c r="JUA119" s="11"/>
      <c r="JUB119" s="11"/>
      <c r="JUC119" s="102"/>
      <c r="JUD119" s="100"/>
      <c r="JUE119" s="103"/>
      <c r="JUF119" s="104"/>
      <c r="JUG119" s="99"/>
      <c r="JUH119" s="100"/>
      <c r="JUI119" s="100"/>
      <c r="JUJ119" s="100"/>
      <c r="JUK119" s="100"/>
      <c r="JUL119" s="101"/>
      <c r="JUM119" s="12"/>
      <c r="JUN119" s="12"/>
      <c r="JUO119" s="101"/>
      <c r="JUP119" s="101"/>
      <c r="JUQ119" s="11"/>
      <c r="JUR119" s="11"/>
      <c r="JUS119" s="102"/>
      <c r="JUT119" s="100"/>
      <c r="JUU119" s="103"/>
      <c r="JUV119" s="104"/>
      <c r="JUW119" s="99"/>
      <c r="JUX119" s="100"/>
      <c r="JUY119" s="100"/>
      <c r="JUZ119" s="100"/>
      <c r="JVA119" s="100"/>
      <c r="JVB119" s="101"/>
      <c r="JVC119" s="12"/>
      <c r="JVD119" s="12"/>
      <c r="JVE119" s="101"/>
      <c r="JVF119" s="101"/>
      <c r="JVG119" s="11"/>
      <c r="JVH119" s="11"/>
      <c r="JVI119" s="102"/>
      <c r="JVJ119" s="100"/>
      <c r="JVK119" s="103"/>
      <c r="JVL119" s="104"/>
      <c r="JVM119" s="99"/>
      <c r="JVN119" s="100"/>
      <c r="JVO119" s="100"/>
      <c r="JVP119" s="100"/>
      <c r="JVQ119" s="100"/>
      <c r="JVR119" s="101"/>
      <c r="JVS119" s="12"/>
      <c r="JVT119" s="12"/>
      <c r="JVU119" s="101"/>
      <c r="JVV119" s="101"/>
      <c r="JVW119" s="11"/>
      <c r="JVX119" s="11"/>
      <c r="JVY119" s="102"/>
      <c r="JVZ119" s="100"/>
      <c r="JWA119" s="103"/>
      <c r="JWB119" s="104"/>
      <c r="JWC119" s="99"/>
      <c r="JWD119" s="100"/>
      <c r="JWE119" s="100"/>
      <c r="JWF119" s="100"/>
      <c r="JWG119" s="100"/>
      <c r="JWH119" s="101"/>
      <c r="JWI119" s="12"/>
      <c r="JWJ119" s="12"/>
      <c r="JWK119" s="101"/>
      <c r="JWL119" s="101"/>
      <c r="JWM119" s="11"/>
      <c r="JWN119" s="11"/>
      <c r="JWO119" s="102"/>
      <c r="JWP119" s="100"/>
      <c r="JWQ119" s="103"/>
      <c r="JWR119" s="104"/>
      <c r="JWS119" s="99"/>
      <c r="JWT119" s="100"/>
      <c r="JWU119" s="100"/>
      <c r="JWV119" s="100"/>
      <c r="JWW119" s="100"/>
      <c r="JWX119" s="101"/>
      <c r="JWY119" s="12"/>
      <c r="JWZ119" s="12"/>
      <c r="JXA119" s="101"/>
      <c r="JXB119" s="101"/>
      <c r="JXC119" s="11"/>
      <c r="JXD119" s="11"/>
      <c r="JXE119" s="102"/>
      <c r="JXF119" s="100"/>
      <c r="JXG119" s="103"/>
      <c r="JXH119" s="104"/>
      <c r="JXI119" s="99"/>
      <c r="JXJ119" s="100"/>
      <c r="JXK119" s="100"/>
      <c r="JXL119" s="100"/>
      <c r="JXM119" s="100"/>
      <c r="JXN119" s="101"/>
      <c r="JXO119" s="12"/>
      <c r="JXP119" s="12"/>
      <c r="JXQ119" s="101"/>
      <c r="JXR119" s="101"/>
      <c r="JXS119" s="11"/>
      <c r="JXT119" s="11"/>
      <c r="JXU119" s="102"/>
      <c r="JXV119" s="100"/>
      <c r="JXW119" s="103"/>
      <c r="JXX119" s="104"/>
      <c r="JXY119" s="99"/>
      <c r="JXZ119" s="100"/>
      <c r="JYA119" s="100"/>
      <c r="JYB119" s="100"/>
      <c r="JYC119" s="100"/>
      <c r="JYD119" s="101"/>
      <c r="JYE119" s="12"/>
      <c r="JYF119" s="12"/>
      <c r="JYG119" s="101"/>
      <c r="JYH119" s="101"/>
      <c r="JYI119" s="11"/>
      <c r="JYJ119" s="11"/>
      <c r="JYK119" s="102"/>
      <c r="JYL119" s="100"/>
      <c r="JYM119" s="103"/>
      <c r="JYN119" s="104"/>
      <c r="JYO119" s="99"/>
      <c r="JYP119" s="100"/>
      <c r="JYQ119" s="100"/>
      <c r="JYR119" s="100"/>
      <c r="JYS119" s="100"/>
      <c r="JYT119" s="101"/>
      <c r="JYU119" s="12"/>
      <c r="JYV119" s="12"/>
      <c r="JYW119" s="101"/>
      <c r="JYX119" s="101"/>
      <c r="JYY119" s="11"/>
      <c r="JYZ119" s="11"/>
      <c r="JZA119" s="102"/>
      <c r="JZB119" s="100"/>
      <c r="JZC119" s="103"/>
      <c r="JZD119" s="104"/>
      <c r="JZE119" s="99"/>
      <c r="JZF119" s="100"/>
      <c r="JZG119" s="100"/>
      <c r="JZH119" s="100"/>
      <c r="JZI119" s="100"/>
      <c r="JZJ119" s="101"/>
      <c r="JZK119" s="12"/>
      <c r="JZL119" s="12"/>
      <c r="JZM119" s="101"/>
      <c r="JZN119" s="101"/>
      <c r="JZO119" s="11"/>
      <c r="JZP119" s="11"/>
      <c r="JZQ119" s="102"/>
      <c r="JZR119" s="100"/>
      <c r="JZS119" s="103"/>
      <c r="JZT119" s="104"/>
      <c r="JZU119" s="99"/>
      <c r="JZV119" s="100"/>
      <c r="JZW119" s="100"/>
      <c r="JZX119" s="100"/>
      <c r="JZY119" s="100"/>
      <c r="JZZ119" s="101"/>
      <c r="KAA119" s="12"/>
      <c r="KAB119" s="12"/>
      <c r="KAC119" s="101"/>
      <c r="KAD119" s="101"/>
      <c r="KAE119" s="11"/>
      <c r="KAF119" s="11"/>
      <c r="KAG119" s="102"/>
      <c r="KAH119" s="100"/>
      <c r="KAI119" s="103"/>
      <c r="KAJ119" s="104"/>
      <c r="KAK119" s="99"/>
      <c r="KAL119" s="100"/>
      <c r="KAM119" s="100"/>
      <c r="KAN119" s="100"/>
      <c r="KAO119" s="100"/>
      <c r="KAP119" s="101"/>
      <c r="KAQ119" s="12"/>
      <c r="KAR119" s="12"/>
      <c r="KAS119" s="101"/>
      <c r="KAT119" s="101"/>
      <c r="KAU119" s="11"/>
      <c r="KAV119" s="11"/>
      <c r="KAW119" s="102"/>
      <c r="KAX119" s="100"/>
      <c r="KAY119" s="103"/>
      <c r="KAZ119" s="104"/>
      <c r="KBA119" s="99"/>
      <c r="KBB119" s="100"/>
      <c r="KBC119" s="100"/>
      <c r="KBD119" s="100"/>
      <c r="KBE119" s="100"/>
      <c r="KBF119" s="101"/>
      <c r="KBG119" s="12"/>
      <c r="KBH119" s="12"/>
      <c r="KBI119" s="101"/>
      <c r="KBJ119" s="101"/>
      <c r="KBK119" s="11"/>
      <c r="KBL119" s="11"/>
      <c r="KBM119" s="102"/>
      <c r="KBN119" s="100"/>
      <c r="KBO119" s="103"/>
      <c r="KBP119" s="104"/>
      <c r="KBQ119" s="99"/>
      <c r="KBR119" s="100"/>
      <c r="KBS119" s="100"/>
      <c r="KBT119" s="100"/>
      <c r="KBU119" s="100"/>
      <c r="KBV119" s="101"/>
      <c r="KBW119" s="12"/>
      <c r="KBX119" s="12"/>
      <c r="KBY119" s="101"/>
      <c r="KBZ119" s="101"/>
      <c r="KCA119" s="11"/>
      <c r="KCB119" s="11"/>
      <c r="KCC119" s="102"/>
      <c r="KCD119" s="100"/>
      <c r="KCE119" s="103"/>
      <c r="KCF119" s="104"/>
      <c r="KCG119" s="99"/>
      <c r="KCH119" s="100"/>
      <c r="KCI119" s="100"/>
      <c r="KCJ119" s="100"/>
      <c r="KCK119" s="100"/>
      <c r="KCL119" s="101"/>
      <c r="KCM119" s="12"/>
      <c r="KCN119" s="12"/>
      <c r="KCO119" s="101"/>
      <c r="KCP119" s="101"/>
      <c r="KCQ119" s="11"/>
      <c r="KCR119" s="11"/>
      <c r="KCS119" s="102"/>
      <c r="KCT119" s="100"/>
      <c r="KCU119" s="103"/>
      <c r="KCV119" s="104"/>
      <c r="KCW119" s="99"/>
      <c r="KCX119" s="100"/>
      <c r="KCY119" s="100"/>
      <c r="KCZ119" s="100"/>
      <c r="KDA119" s="100"/>
      <c r="KDB119" s="101"/>
      <c r="KDC119" s="12"/>
      <c r="KDD119" s="12"/>
      <c r="KDE119" s="101"/>
      <c r="KDF119" s="101"/>
      <c r="KDG119" s="11"/>
      <c r="KDH119" s="11"/>
      <c r="KDI119" s="102"/>
      <c r="KDJ119" s="100"/>
      <c r="KDK119" s="103"/>
      <c r="KDL119" s="104"/>
      <c r="KDM119" s="99"/>
      <c r="KDN119" s="100"/>
      <c r="KDO119" s="100"/>
      <c r="KDP119" s="100"/>
      <c r="KDQ119" s="100"/>
      <c r="KDR119" s="101"/>
      <c r="KDS119" s="12"/>
      <c r="KDT119" s="12"/>
      <c r="KDU119" s="101"/>
      <c r="KDV119" s="101"/>
      <c r="KDW119" s="11"/>
      <c r="KDX119" s="11"/>
      <c r="KDY119" s="102"/>
      <c r="KDZ119" s="100"/>
      <c r="KEA119" s="103"/>
      <c r="KEB119" s="104"/>
      <c r="KEC119" s="99"/>
      <c r="KED119" s="100"/>
      <c r="KEE119" s="100"/>
      <c r="KEF119" s="100"/>
      <c r="KEG119" s="100"/>
      <c r="KEH119" s="101"/>
      <c r="KEI119" s="12"/>
      <c r="KEJ119" s="12"/>
      <c r="KEK119" s="101"/>
      <c r="KEL119" s="101"/>
      <c r="KEM119" s="11"/>
      <c r="KEN119" s="11"/>
      <c r="KEO119" s="102"/>
      <c r="KEP119" s="100"/>
      <c r="KEQ119" s="103"/>
      <c r="KER119" s="104"/>
      <c r="KES119" s="99"/>
      <c r="KET119" s="100"/>
      <c r="KEU119" s="100"/>
      <c r="KEV119" s="100"/>
      <c r="KEW119" s="100"/>
      <c r="KEX119" s="101"/>
      <c r="KEY119" s="12"/>
      <c r="KEZ119" s="12"/>
      <c r="KFA119" s="101"/>
      <c r="KFB119" s="101"/>
      <c r="KFC119" s="11"/>
      <c r="KFD119" s="11"/>
      <c r="KFE119" s="102"/>
      <c r="KFF119" s="100"/>
      <c r="KFG119" s="103"/>
      <c r="KFH119" s="104"/>
      <c r="KFI119" s="99"/>
      <c r="KFJ119" s="100"/>
      <c r="KFK119" s="100"/>
      <c r="KFL119" s="100"/>
      <c r="KFM119" s="100"/>
      <c r="KFN119" s="101"/>
      <c r="KFO119" s="12"/>
      <c r="KFP119" s="12"/>
      <c r="KFQ119" s="101"/>
      <c r="KFR119" s="101"/>
      <c r="KFS119" s="11"/>
      <c r="KFT119" s="11"/>
      <c r="KFU119" s="102"/>
      <c r="KFV119" s="100"/>
      <c r="KFW119" s="103"/>
      <c r="KFX119" s="104"/>
      <c r="KFY119" s="99"/>
      <c r="KFZ119" s="100"/>
      <c r="KGA119" s="100"/>
      <c r="KGB119" s="100"/>
      <c r="KGC119" s="100"/>
      <c r="KGD119" s="101"/>
      <c r="KGE119" s="12"/>
      <c r="KGF119" s="12"/>
      <c r="KGG119" s="101"/>
      <c r="KGH119" s="101"/>
      <c r="KGI119" s="11"/>
      <c r="KGJ119" s="11"/>
      <c r="KGK119" s="102"/>
      <c r="KGL119" s="100"/>
      <c r="KGM119" s="103"/>
      <c r="KGN119" s="104"/>
      <c r="KGO119" s="99"/>
      <c r="KGP119" s="100"/>
      <c r="KGQ119" s="100"/>
      <c r="KGR119" s="100"/>
      <c r="KGS119" s="100"/>
      <c r="KGT119" s="101"/>
      <c r="KGU119" s="12"/>
      <c r="KGV119" s="12"/>
      <c r="KGW119" s="101"/>
      <c r="KGX119" s="101"/>
      <c r="KGY119" s="11"/>
      <c r="KGZ119" s="11"/>
      <c r="KHA119" s="102"/>
      <c r="KHB119" s="100"/>
      <c r="KHC119" s="103"/>
      <c r="KHD119" s="104"/>
      <c r="KHE119" s="99"/>
      <c r="KHF119" s="100"/>
      <c r="KHG119" s="100"/>
      <c r="KHH119" s="100"/>
      <c r="KHI119" s="100"/>
      <c r="KHJ119" s="101"/>
      <c r="KHK119" s="12"/>
      <c r="KHL119" s="12"/>
      <c r="KHM119" s="101"/>
      <c r="KHN119" s="101"/>
      <c r="KHO119" s="11"/>
      <c r="KHP119" s="11"/>
      <c r="KHQ119" s="102"/>
      <c r="KHR119" s="100"/>
      <c r="KHS119" s="103"/>
      <c r="KHT119" s="104"/>
      <c r="KHU119" s="99"/>
      <c r="KHV119" s="100"/>
      <c r="KHW119" s="100"/>
      <c r="KHX119" s="100"/>
      <c r="KHY119" s="100"/>
      <c r="KHZ119" s="101"/>
      <c r="KIA119" s="12"/>
      <c r="KIB119" s="12"/>
      <c r="KIC119" s="101"/>
      <c r="KID119" s="101"/>
      <c r="KIE119" s="11"/>
      <c r="KIF119" s="11"/>
      <c r="KIG119" s="102"/>
      <c r="KIH119" s="100"/>
      <c r="KII119" s="103"/>
      <c r="KIJ119" s="104"/>
      <c r="KIK119" s="99"/>
      <c r="KIL119" s="100"/>
      <c r="KIM119" s="100"/>
      <c r="KIN119" s="100"/>
      <c r="KIO119" s="100"/>
      <c r="KIP119" s="101"/>
      <c r="KIQ119" s="12"/>
      <c r="KIR119" s="12"/>
      <c r="KIS119" s="101"/>
      <c r="KIT119" s="101"/>
      <c r="KIU119" s="11"/>
      <c r="KIV119" s="11"/>
      <c r="KIW119" s="102"/>
      <c r="KIX119" s="100"/>
      <c r="KIY119" s="103"/>
      <c r="KIZ119" s="104"/>
      <c r="KJA119" s="99"/>
      <c r="KJB119" s="100"/>
      <c r="KJC119" s="100"/>
      <c r="KJD119" s="100"/>
      <c r="KJE119" s="100"/>
      <c r="KJF119" s="101"/>
      <c r="KJG119" s="12"/>
      <c r="KJH119" s="12"/>
      <c r="KJI119" s="101"/>
      <c r="KJJ119" s="101"/>
      <c r="KJK119" s="11"/>
      <c r="KJL119" s="11"/>
      <c r="KJM119" s="102"/>
      <c r="KJN119" s="100"/>
      <c r="KJO119" s="103"/>
      <c r="KJP119" s="104"/>
      <c r="KJQ119" s="99"/>
      <c r="KJR119" s="100"/>
      <c r="KJS119" s="100"/>
      <c r="KJT119" s="100"/>
      <c r="KJU119" s="100"/>
      <c r="KJV119" s="101"/>
      <c r="KJW119" s="12"/>
      <c r="KJX119" s="12"/>
      <c r="KJY119" s="101"/>
      <c r="KJZ119" s="101"/>
      <c r="KKA119" s="11"/>
      <c r="KKB119" s="11"/>
      <c r="KKC119" s="102"/>
      <c r="KKD119" s="100"/>
      <c r="KKE119" s="103"/>
      <c r="KKF119" s="104"/>
      <c r="KKG119" s="99"/>
      <c r="KKH119" s="100"/>
      <c r="KKI119" s="100"/>
      <c r="KKJ119" s="100"/>
      <c r="KKK119" s="100"/>
      <c r="KKL119" s="101"/>
      <c r="KKM119" s="12"/>
      <c r="KKN119" s="12"/>
      <c r="KKO119" s="101"/>
      <c r="KKP119" s="101"/>
      <c r="KKQ119" s="11"/>
      <c r="KKR119" s="11"/>
      <c r="KKS119" s="102"/>
      <c r="KKT119" s="100"/>
      <c r="KKU119" s="103"/>
      <c r="KKV119" s="104"/>
      <c r="KKW119" s="99"/>
      <c r="KKX119" s="100"/>
      <c r="KKY119" s="100"/>
      <c r="KKZ119" s="100"/>
      <c r="KLA119" s="100"/>
      <c r="KLB119" s="101"/>
      <c r="KLC119" s="12"/>
      <c r="KLD119" s="12"/>
      <c r="KLE119" s="101"/>
      <c r="KLF119" s="101"/>
      <c r="KLG119" s="11"/>
      <c r="KLH119" s="11"/>
      <c r="KLI119" s="102"/>
      <c r="KLJ119" s="100"/>
      <c r="KLK119" s="103"/>
      <c r="KLL119" s="104"/>
      <c r="KLM119" s="99"/>
      <c r="KLN119" s="100"/>
      <c r="KLO119" s="100"/>
      <c r="KLP119" s="100"/>
      <c r="KLQ119" s="100"/>
      <c r="KLR119" s="101"/>
      <c r="KLS119" s="12"/>
      <c r="KLT119" s="12"/>
      <c r="KLU119" s="101"/>
      <c r="KLV119" s="101"/>
      <c r="KLW119" s="11"/>
      <c r="KLX119" s="11"/>
      <c r="KLY119" s="102"/>
      <c r="KLZ119" s="100"/>
      <c r="KMA119" s="103"/>
      <c r="KMB119" s="104"/>
      <c r="KMC119" s="99"/>
      <c r="KMD119" s="100"/>
      <c r="KME119" s="100"/>
      <c r="KMF119" s="100"/>
      <c r="KMG119" s="100"/>
      <c r="KMH119" s="101"/>
      <c r="KMI119" s="12"/>
      <c r="KMJ119" s="12"/>
      <c r="KMK119" s="101"/>
      <c r="KML119" s="101"/>
      <c r="KMM119" s="11"/>
      <c r="KMN119" s="11"/>
      <c r="KMO119" s="102"/>
      <c r="KMP119" s="100"/>
      <c r="KMQ119" s="103"/>
      <c r="KMR119" s="104"/>
      <c r="KMS119" s="99"/>
      <c r="KMT119" s="100"/>
      <c r="KMU119" s="100"/>
      <c r="KMV119" s="100"/>
      <c r="KMW119" s="100"/>
      <c r="KMX119" s="101"/>
      <c r="KMY119" s="12"/>
      <c r="KMZ119" s="12"/>
      <c r="KNA119" s="101"/>
      <c r="KNB119" s="101"/>
      <c r="KNC119" s="11"/>
      <c r="KND119" s="11"/>
      <c r="KNE119" s="102"/>
      <c r="KNF119" s="100"/>
      <c r="KNG119" s="103"/>
      <c r="KNH119" s="104"/>
      <c r="KNI119" s="99"/>
      <c r="KNJ119" s="100"/>
      <c r="KNK119" s="100"/>
      <c r="KNL119" s="100"/>
      <c r="KNM119" s="100"/>
      <c r="KNN119" s="101"/>
      <c r="KNO119" s="12"/>
      <c r="KNP119" s="12"/>
      <c r="KNQ119" s="101"/>
      <c r="KNR119" s="101"/>
      <c r="KNS119" s="11"/>
      <c r="KNT119" s="11"/>
      <c r="KNU119" s="102"/>
      <c r="KNV119" s="100"/>
      <c r="KNW119" s="103"/>
      <c r="KNX119" s="104"/>
      <c r="KNY119" s="99"/>
      <c r="KNZ119" s="100"/>
      <c r="KOA119" s="100"/>
      <c r="KOB119" s="100"/>
      <c r="KOC119" s="100"/>
      <c r="KOD119" s="101"/>
      <c r="KOE119" s="12"/>
      <c r="KOF119" s="12"/>
      <c r="KOG119" s="101"/>
      <c r="KOH119" s="101"/>
      <c r="KOI119" s="11"/>
      <c r="KOJ119" s="11"/>
      <c r="KOK119" s="102"/>
      <c r="KOL119" s="100"/>
      <c r="KOM119" s="103"/>
      <c r="KON119" s="104"/>
      <c r="KOO119" s="99"/>
      <c r="KOP119" s="100"/>
      <c r="KOQ119" s="100"/>
      <c r="KOR119" s="100"/>
      <c r="KOS119" s="100"/>
      <c r="KOT119" s="101"/>
      <c r="KOU119" s="12"/>
      <c r="KOV119" s="12"/>
      <c r="KOW119" s="101"/>
      <c r="KOX119" s="101"/>
      <c r="KOY119" s="11"/>
      <c r="KOZ119" s="11"/>
      <c r="KPA119" s="102"/>
      <c r="KPB119" s="100"/>
      <c r="KPC119" s="103"/>
      <c r="KPD119" s="104"/>
      <c r="KPE119" s="99"/>
      <c r="KPF119" s="100"/>
      <c r="KPG119" s="100"/>
      <c r="KPH119" s="100"/>
      <c r="KPI119" s="100"/>
      <c r="KPJ119" s="101"/>
      <c r="KPK119" s="12"/>
      <c r="KPL119" s="12"/>
      <c r="KPM119" s="101"/>
      <c r="KPN119" s="101"/>
      <c r="KPO119" s="11"/>
      <c r="KPP119" s="11"/>
      <c r="KPQ119" s="102"/>
      <c r="KPR119" s="100"/>
      <c r="KPS119" s="103"/>
      <c r="KPT119" s="104"/>
      <c r="KPU119" s="99"/>
      <c r="KPV119" s="100"/>
      <c r="KPW119" s="100"/>
      <c r="KPX119" s="100"/>
      <c r="KPY119" s="100"/>
      <c r="KPZ119" s="101"/>
      <c r="KQA119" s="12"/>
      <c r="KQB119" s="12"/>
      <c r="KQC119" s="101"/>
      <c r="KQD119" s="101"/>
      <c r="KQE119" s="11"/>
      <c r="KQF119" s="11"/>
      <c r="KQG119" s="102"/>
      <c r="KQH119" s="100"/>
      <c r="KQI119" s="103"/>
      <c r="KQJ119" s="104"/>
      <c r="KQK119" s="99"/>
      <c r="KQL119" s="100"/>
      <c r="KQM119" s="100"/>
      <c r="KQN119" s="100"/>
      <c r="KQO119" s="100"/>
      <c r="KQP119" s="101"/>
      <c r="KQQ119" s="12"/>
      <c r="KQR119" s="12"/>
      <c r="KQS119" s="101"/>
      <c r="KQT119" s="101"/>
      <c r="KQU119" s="11"/>
      <c r="KQV119" s="11"/>
      <c r="KQW119" s="102"/>
      <c r="KQX119" s="100"/>
      <c r="KQY119" s="103"/>
      <c r="KQZ119" s="104"/>
      <c r="KRA119" s="99"/>
      <c r="KRB119" s="100"/>
      <c r="KRC119" s="100"/>
      <c r="KRD119" s="100"/>
      <c r="KRE119" s="100"/>
      <c r="KRF119" s="101"/>
      <c r="KRG119" s="12"/>
      <c r="KRH119" s="12"/>
      <c r="KRI119" s="101"/>
      <c r="KRJ119" s="101"/>
      <c r="KRK119" s="11"/>
      <c r="KRL119" s="11"/>
      <c r="KRM119" s="102"/>
      <c r="KRN119" s="100"/>
      <c r="KRO119" s="103"/>
      <c r="KRP119" s="104"/>
      <c r="KRQ119" s="99"/>
      <c r="KRR119" s="100"/>
      <c r="KRS119" s="100"/>
      <c r="KRT119" s="100"/>
      <c r="KRU119" s="100"/>
      <c r="KRV119" s="101"/>
      <c r="KRW119" s="12"/>
      <c r="KRX119" s="12"/>
      <c r="KRY119" s="101"/>
      <c r="KRZ119" s="101"/>
      <c r="KSA119" s="11"/>
      <c r="KSB119" s="11"/>
      <c r="KSC119" s="102"/>
      <c r="KSD119" s="100"/>
      <c r="KSE119" s="103"/>
      <c r="KSF119" s="104"/>
      <c r="KSG119" s="99"/>
      <c r="KSH119" s="100"/>
      <c r="KSI119" s="100"/>
      <c r="KSJ119" s="100"/>
      <c r="KSK119" s="100"/>
      <c r="KSL119" s="101"/>
      <c r="KSM119" s="12"/>
      <c r="KSN119" s="12"/>
      <c r="KSO119" s="101"/>
      <c r="KSP119" s="101"/>
      <c r="KSQ119" s="11"/>
      <c r="KSR119" s="11"/>
      <c r="KSS119" s="102"/>
      <c r="KST119" s="100"/>
      <c r="KSU119" s="103"/>
      <c r="KSV119" s="104"/>
      <c r="KSW119" s="99"/>
      <c r="KSX119" s="100"/>
      <c r="KSY119" s="100"/>
      <c r="KSZ119" s="100"/>
      <c r="KTA119" s="100"/>
      <c r="KTB119" s="101"/>
      <c r="KTC119" s="12"/>
      <c r="KTD119" s="12"/>
      <c r="KTE119" s="101"/>
      <c r="KTF119" s="101"/>
      <c r="KTG119" s="11"/>
      <c r="KTH119" s="11"/>
      <c r="KTI119" s="102"/>
      <c r="KTJ119" s="100"/>
      <c r="KTK119" s="103"/>
      <c r="KTL119" s="104"/>
      <c r="KTM119" s="99"/>
      <c r="KTN119" s="100"/>
      <c r="KTO119" s="100"/>
      <c r="KTP119" s="100"/>
      <c r="KTQ119" s="100"/>
      <c r="KTR119" s="101"/>
      <c r="KTS119" s="12"/>
      <c r="KTT119" s="12"/>
      <c r="KTU119" s="101"/>
      <c r="KTV119" s="101"/>
      <c r="KTW119" s="11"/>
      <c r="KTX119" s="11"/>
      <c r="KTY119" s="102"/>
      <c r="KTZ119" s="100"/>
      <c r="KUA119" s="103"/>
      <c r="KUB119" s="104"/>
      <c r="KUC119" s="99"/>
      <c r="KUD119" s="100"/>
      <c r="KUE119" s="100"/>
      <c r="KUF119" s="100"/>
      <c r="KUG119" s="100"/>
      <c r="KUH119" s="101"/>
      <c r="KUI119" s="12"/>
      <c r="KUJ119" s="12"/>
      <c r="KUK119" s="101"/>
      <c r="KUL119" s="101"/>
      <c r="KUM119" s="11"/>
      <c r="KUN119" s="11"/>
      <c r="KUO119" s="102"/>
      <c r="KUP119" s="100"/>
      <c r="KUQ119" s="103"/>
      <c r="KUR119" s="104"/>
      <c r="KUS119" s="99"/>
      <c r="KUT119" s="100"/>
      <c r="KUU119" s="100"/>
      <c r="KUV119" s="100"/>
      <c r="KUW119" s="100"/>
      <c r="KUX119" s="101"/>
      <c r="KUY119" s="12"/>
      <c r="KUZ119" s="12"/>
      <c r="KVA119" s="101"/>
      <c r="KVB119" s="101"/>
      <c r="KVC119" s="11"/>
      <c r="KVD119" s="11"/>
      <c r="KVE119" s="102"/>
      <c r="KVF119" s="100"/>
      <c r="KVG119" s="103"/>
      <c r="KVH119" s="104"/>
      <c r="KVI119" s="99"/>
      <c r="KVJ119" s="100"/>
      <c r="KVK119" s="100"/>
      <c r="KVL119" s="100"/>
      <c r="KVM119" s="100"/>
      <c r="KVN119" s="101"/>
      <c r="KVO119" s="12"/>
      <c r="KVP119" s="12"/>
      <c r="KVQ119" s="101"/>
      <c r="KVR119" s="101"/>
      <c r="KVS119" s="11"/>
      <c r="KVT119" s="11"/>
      <c r="KVU119" s="102"/>
      <c r="KVV119" s="100"/>
      <c r="KVW119" s="103"/>
      <c r="KVX119" s="104"/>
      <c r="KVY119" s="99"/>
      <c r="KVZ119" s="100"/>
      <c r="KWA119" s="100"/>
      <c r="KWB119" s="100"/>
      <c r="KWC119" s="100"/>
      <c r="KWD119" s="101"/>
      <c r="KWE119" s="12"/>
      <c r="KWF119" s="12"/>
      <c r="KWG119" s="101"/>
      <c r="KWH119" s="101"/>
      <c r="KWI119" s="11"/>
      <c r="KWJ119" s="11"/>
      <c r="KWK119" s="102"/>
      <c r="KWL119" s="100"/>
      <c r="KWM119" s="103"/>
      <c r="KWN119" s="104"/>
      <c r="KWO119" s="99"/>
      <c r="KWP119" s="100"/>
      <c r="KWQ119" s="100"/>
      <c r="KWR119" s="100"/>
      <c r="KWS119" s="100"/>
      <c r="KWT119" s="101"/>
      <c r="KWU119" s="12"/>
      <c r="KWV119" s="12"/>
      <c r="KWW119" s="101"/>
      <c r="KWX119" s="101"/>
      <c r="KWY119" s="11"/>
      <c r="KWZ119" s="11"/>
      <c r="KXA119" s="102"/>
      <c r="KXB119" s="100"/>
      <c r="KXC119" s="103"/>
      <c r="KXD119" s="104"/>
      <c r="KXE119" s="99"/>
      <c r="KXF119" s="100"/>
      <c r="KXG119" s="100"/>
      <c r="KXH119" s="100"/>
      <c r="KXI119" s="100"/>
      <c r="KXJ119" s="101"/>
      <c r="KXK119" s="12"/>
      <c r="KXL119" s="12"/>
      <c r="KXM119" s="101"/>
      <c r="KXN119" s="101"/>
      <c r="KXO119" s="11"/>
      <c r="KXP119" s="11"/>
      <c r="KXQ119" s="102"/>
      <c r="KXR119" s="100"/>
      <c r="KXS119" s="103"/>
      <c r="KXT119" s="104"/>
      <c r="KXU119" s="99"/>
      <c r="KXV119" s="100"/>
      <c r="KXW119" s="100"/>
      <c r="KXX119" s="100"/>
      <c r="KXY119" s="100"/>
      <c r="KXZ119" s="101"/>
      <c r="KYA119" s="12"/>
      <c r="KYB119" s="12"/>
      <c r="KYC119" s="101"/>
      <c r="KYD119" s="101"/>
      <c r="KYE119" s="11"/>
      <c r="KYF119" s="11"/>
      <c r="KYG119" s="102"/>
      <c r="KYH119" s="100"/>
      <c r="KYI119" s="103"/>
      <c r="KYJ119" s="104"/>
      <c r="KYK119" s="99"/>
      <c r="KYL119" s="100"/>
      <c r="KYM119" s="100"/>
      <c r="KYN119" s="100"/>
      <c r="KYO119" s="100"/>
      <c r="KYP119" s="101"/>
      <c r="KYQ119" s="12"/>
      <c r="KYR119" s="12"/>
      <c r="KYS119" s="101"/>
      <c r="KYT119" s="101"/>
      <c r="KYU119" s="11"/>
      <c r="KYV119" s="11"/>
      <c r="KYW119" s="102"/>
      <c r="KYX119" s="100"/>
      <c r="KYY119" s="103"/>
      <c r="KYZ119" s="104"/>
      <c r="KZA119" s="99"/>
      <c r="KZB119" s="100"/>
      <c r="KZC119" s="100"/>
      <c r="KZD119" s="100"/>
      <c r="KZE119" s="100"/>
      <c r="KZF119" s="101"/>
      <c r="KZG119" s="12"/>
      <c r="KZH119" s="12"/>
      <c r="KZI119" s="101"/>
      <c r="KZJ119" s="101"/>
      <c r="KZK119" s="11"/>
      <c r="KZL119" s="11"/>
      <c r="KZM119" s="102"/>
      <c r="KZN119" s="100"/>
      <c r="KZO119" s="103"/>
      <c r="KZP119" s="104"/>
      <c r="KZQ119" s="99"/>
      <c r="KZR119" s="100"/>
      <c r="KZS119" s="100"/>
      <c r="KZT119" s="100"/>
      <c r="KZU119" s="100"/>
      <c r="KZV119" s="101"/>
      <c r="KZW119" s="12"/>
      <c r="KZX119" s="12"/>
      <c r="KZY119" s="101"/>
      <c r="KZZ119" s="101"/>
      <c r="LAA119" s="11"/>
      <c r="LAB119" s="11"/>
      <c r="LAC119" s="102"/>
      <c r="LAD119" s="100"/>
      <c r="LAE119" s="103"/>
      <c r="LAF119" s="104"/>
      <c r="LAG119" s="99"/>
      <c r="LAH119" s="100"/>
      <c r="LAI119" s="100"/>
      <c r="LAJ119" s="100"/>
      <c r="LAK119" s="100"/>
      <c r="LAL119" s="101"/>
      <c r="LAM119" s="12"/>
      <c r="LAN119" s="12"/>
      <c r="LAO119" s="101"/>
      <c r="LAP119" s="101"/>
      <c r="LAQ119" s="11"/>
      <c r="LAR119" s="11"/>
      <c r="LAS119" s="102"/>
      <c r="LAT119" s="100"/>
      <c r="LAU119" s="103"/>
      <c r="LAV119" s="104"/>
      <c r="LAW119" s="99"/>
      <c r="LAX119" s="100"/>
      <c r="LAY119" s="100"/>
      <c r="LAZ119" s="100"/>
      <c r="LBA119" s="100"/>
      <c r="LBB119" s="101"/>
      <c r="LBC119" s="12"/>
      <c r="LBD119" s="12"/>
      <c r="LBE119" s="101"/>
      <c r="LBF119" s="101"/>
      <c r="LBG119" s="11"/>
      <c r="LBH119" s="11"/>
      <c r="LBI119" s="102"/>
      <c r="LBJ119" s="100"/>
      <c r="LBK119" s="103"/>
      <c r="LBL119" s="104"/>
      <c r="LBM119" s="99"/>
      <c r="LBN119" s="100"/>
      <c r="LBO119" s="100"/>
      <c r="LBP119" s="100"/>
      <c r="LBQ119" s="100"/>
      <c r="LBR119" s="101"/>
      <c r="LBS119" s="12"/>
      <c r="LBT119" s="12"/>
      <c r="LBU119" s="101"/>
      <c r="LBV119" s="101"/>
      <c r="LBW119" s="11"/>
      <c r="LBX119" s="11"/>
      <c r="LBY119" s="102"/>
      <c r="LBZ119" s="100"/>
      <c r="LCA119" s="103"/>
      <c r="LCB119" s="104"/>
      <c r="LCC119" s="99"/>
      <c r="LCD119" s="100"/>
      <c r="LCE119" s="100"/>
      <c r="LCF119" s="100"/>
      <c r="LCG119" s="100"/>
      <c r="LCH119" s="101"/>
      <c r="LCI119" s="12"/>
      <c r="LCJ119" s="12"/>
      <c r="LCK119" s="101"/>
      <c r="LCL119" s="101"/>
      <c r="LCM119" s="11"/>
      <c r="LCN119" s="11"/>
      <c r="LCO119" s="102"/>
      <c r="LCP119" s="100"/>
      <c r="LCQ119" s="103"/>
      <c r="LCR119" s="104"/>
      <c r="LCS119" s="99"/>
      <c r="LCT119" s="100"/>
      <c r="LCU119" s="100"/>
      <c r="LCV119" s="100"/>
      <c r="LCW119" s="100"/>
      <c r="LCX119" s="101"/>
      <c r="LCY119" s="12"/>
      <c r="LCZ119" s="12"/>
      <c r="LDA119" s="101"/>
      <c r="LDB119" s="101"/>
      <c r="LDC119" s="11"/>
      <c r="LDD119" s="11"/>
      <c r="LDE119" s="102"/>
      <c r="LDF119" s="100"/>
      <c r="LDG119" s="103"/>
      <c r="LDH119" s="104"/>
      <c r="LDI119" s="99"/>
      <c r="LDJ119" s="100"/>
      <c r="LDK119" s="100"/>
      <c r="LDL119" s="100"/>
      <c r="LDM119" s="100"/>
      <c r="LDN119" s="101"/>
      <c r="LDO119" s="12"/>
      <c r="LDP119" s="12"/>
      <c r="LDQ119" s="101"/>
      <c r="LDR119" s="101"/>
      <c r="LDS119" s="11"/>
      <c r="LDT119" s="11"/>
      <c r="LDU119" s="102"/>
      <c r="LDV119" s="100"/>
      <c r="LDW119" s="103"/>
      <c r="LDX119" s="104"/>
      <c r="LDY119" s="99"/>
      <c r="LDZ119" s="100"/>
      <c r="LEA119" s="100"/>
      <c r="LEB119" s="100"/>
      <c r="LEC119" s="100"/>
      <c r="LED119" s="101"/>
      <c r="LEE119" s="12"/>
      <c r="LEF119" s="12"/>
      <c r="LEG119" s="101"/>
      <c r="LEH119" s="101"/>
      <c r="LEI119" s="11"/>
      <c r="LEJ119" s="11"/>
      <c r="LEK119" s="102"/>
      <c r="LEL119" s="100"/>
      <c r="LEM119" s="103"/>
      <c r="LEN119" s="104"/>
      <c r="LEO119" s="99"/>
      <c r="LEP119" s="100"/>
      <c r="LEQ119" s="100"/>
      <c r="LER119" s="100"/>
      <c r="LES119" s="100"/>
      <c r="LET119" s="101"/>
      <c r="LEU119" s="12"/>
      <c r="LEV119" s="12"/>
      <c r="LEW119" s="101"/>
      <c r="LEX119" s="101"/>
      <c r="LEY119" s="11"/>
      <c r="LEZ119" s="11"/>
      <c r="LFA119" s="102"/>
      <c r="LFB119" s="100"/>
      <c r="LFC119" s="103"/>
      <c r="LFD119" s="104"/>
      <c r="LFE119" s="99"/>
      <c r="LFF119" s="100"/>
      <c r="LFG119" s="100"/>
      <c r="LFH119" s="100"/>
      <c r="LFI119" s="100"/>
      <c r="LFJ119" s="101"/>
      <c r="LFK119" s="12"/>
      <c r="LFL119" s="12"/>
      <c r="LFM119" s="101"/>
      <c r="LFN119" s="101"/>
      <c r="LFO119" s="11"/>
      <c r="LFP119" s="11"/>
      <c r="LFQ119" s="102"/>
      <c r="LFR119" s="100"/>
      <c r="LFS119" s="103"/>
      <c r="LFT119" s="104"/>
      <c r="LFU119" s="99"/>
      <c r="LFV119" s="100"/>
      <c r="LFW119" s="100"/>
      <c r="LFX119" s="100"/>
      <c r="LFY119" s="100"/>
      <c r="LFZ119" s="101"/>
      <c r="LGA119" s="12"/>
      <c r="LGB119" s="12"/>
      <c r="LGC119" s="101"/>
      <c r="LGD119" s="101"/>
      <c r="LGE119" s="11"/>
      <c r="LGF119" s="11"/>
      <c r="LGG119" s="102"/>
      <c r="LGH119" s="100"/>
      <c r="LGI119" s="103"/>
      <c r="LGJ119" s="104"/>
      <c r="LGK119" s="99"/>
      <c r="LGL119" s="100"/>
      <c r="LGM119" s="100"/>
      <c r="LGN119" s="100"/>
      <c r="LGO119" s="100"/>
      <c r="LGP119" s="101"/>
      <c r="LGQ119" s="12"/>
      <c r="LGR119" s="12"/>
      <c r="LGS119" s="101"/>
      <c r="LGT119" s="101"/>
      <c r="LGU119" s="11"/>
      <c r="LGV119" s="11"/>
      <c r="LGW119" s="102"/>
      <c r="LGX119" s="100"/>
      <c r="LGY119" s="103"/>
      <c r="LGZ119" s="104"/>
      <c r="LHA119" s="99"/>
      <c r="LHB119" s="100"/>
      <c r="LHC119" s="100"/>
      <c r="LHD119" s="100"/>
      <c r="LHE119" s="100"/>
      <c r="LHF119" s="101"/>
      <c r="LHG119" s="12"/>
      <c r="LHH119" s="12"/>
      <c r="LHI119" s="101"/>
      <c r="LHJ119" s="101"/>
      <c r="LHK119" s="11"/>
      <c r="LHL119" s="11"/>
      <c r="LHM119" s="102"/>
      <c r="LHN119" s="100"/>
      <c r="LHO119" s="103"/>
      <c r="LHP119" s="104"/>
      <c r="LHQ119" s="99"/>
      <c r="LHR119" s="100"/>
      <c r="LHS119" s="100"/>
      <c r="LHT119" s="100"/>
      <c r="LHU119" s="100"/>
      <c r="LHV119" s="101"/>
      <c r="LHW119" s="12"/>
      <c r="LHX119" s="12"/>
      <c r="LHY119" s="101"/>
      <c r="LHZ119" s="101"/>
      <c r="LIA119" s="11"/>
      <c r="LIB119" s="11"/>
      <c r="LIC119" s="102"/>
      <c r="LID119" s="100"/>
      <c r="LIE119" s="103"/>
      <c r="LIF119" s="104"/>
      <c r="LIG119" s="99"/>
      <c r="LIH119" s="100"/>
      <c r="LII119" s="100"/>
      <c r="LIJ119" s="100"/>
      <c r="LIK119" s="100"/>
      <c r="LIL119" s="101"/>
      <c r="LIM119" s="12"/>
      <c r="LIN119" s="12"/>
      <c r="LIO119" s="101"/>
      <c r="LIP119" s="101"/>
      <c r="LIQ119" s="11"/>
      <c r="LIR119" s="11"/>
      <c r="LIS119" s="102"/>
      <c r="LIT119" s="100"/>
      <c r="LIU119" s="103"/>
      <c r="LIV119" s="104"/>
      <c r="LIW119" s="99"/>
      <c r="LIX119" s="100"/>
      <c r="LIY119" s="100"/>
      <c r="LIZ119" s="100"/>
      <c r="LJA119" s="100"/>
      <c r="LJB119" s="101"/>
      <c r="LJC119" s="12"/>
      <c r="LJD119" s="12"/>
      <c r="LJE119" s="101"/>
      <c r="LJF119" s="101"/>
      <c r="LJG119" s="11"/>
      <c r="LJH119" s="11"/>
      <c r="LJI119" s="102"/>
      <c r="LJJ119" s="100"/>
      <c r="LJK119" s="103"/>
      <c r="LJL119" s="104"/>
      <c r="LJM119" s="99"/>
      <c r="LJN119" s="100"/>
      <c r="LJO119" s="100"/>
      <c r="LJP119" s="100"/>
      <c r="LJQ119" s="100"/>
      <c r="LJR119" s="101"/>
      <c r="LJS119" s="12"/>
      <c r="LJT119" s="12"/>
      <c r="LJU119" s="101"/>
      <c r="LJV119" s="101"/>
      <c r="LJW119" s="11"/>
      <c r="LJX119" s="11"/>
      <c r="LJY119" s="102"/>
      <c r="LJZ119" s="100"/>
      <c r="LKA119" s="103"/>
      <c r="LKB119" s="104"/>
      <c r="LKC119" s="99"/>
      <c r="LKD119" s="100"/>
      <c r="LKE119" s="100"/>
      <c r="LKF119" s="100"/>
      <c r="LKG119" s="100"/>
      <c r="LKH119" s="101"/>
      <c r="LKI119" s="12"/>
      <c r="LKJ119" s="12"/>
      <c r="LKK119" s="101"/>
      <c r="LKL119" s="101"/>
      <c r="LKM119" s="11"/>
      <c r="LKN119" s="11"/>
      <c r="LKO119" s="102"/>
      <c r="LKP119" s="100"/>
      <c r="LKQ119" s="103"/>
      <c r="LKR119" s="104"/>
      <c r="LKS119" s="99"/>
      <c r="LKT119" s="100"/>
      <c r="LKU119" s="100"/>
      <c r="LKV119" s="100"/>
      <c r="LKW119" s="100"/>
      <c r="LKX119" s="101"/>
      <c r="LKY119" s="12"/>
      <c r="LKZ119" s="12"/>
      <c r="LLA119" s="101"/>
      <c r="LLB119" s="101"/>
      <c r="LLC119" s="11"/>
      <c r="LLD119" s="11"/>
      <c r="LLE119" s="102"/>
      <c r="LLF119" s="100"/>
      <c r="LLG119" s="103"/>
      <c r="LLH119" s="104"/>
      <c r="LLI119" s="99"/>
      <c r="LLJ119" s="100"/>
      <c r="LLK119" s="100"/>
      <c r="LLL119" s="100"/>
      <c r="LLM119" s="100"/>
      <c r="LLN119" s="101"/>
      <c r="LLO119" s="12"/>
      <c r="LLP119" s="12"/>
      <c r="LLQ119" s="101"/>
      <c r="LLR119" s="101"/>
      <c r="LLS119" s="11"/>
      <c r="LLT119" s="11"/>
      <c r="LLU119" s="102"/>
      <c r="LLV119" s="100"/>
      <c r="LLW119" s="103"/>
      <c r="LLX119" s="104"/>
      <c r="LLY119" s="99"/>
      <c r="LLZ119" s="100"/>
      <c r="LMA119" s="100"/>
      <c r="LMB119" s="100"/>
      <c r="LMC119" s="100"/>
      <c r="LMD119" s="101"/>
      <c r="LME119" s="12"/>
      <c r="LMF119" s="12"/>
      <c r="LMG119" s="101"/>
      <c r="LMH119" s="101"/>
      <c r="LMI119" s="11"/>
      <c r="LMJ119" s="11"/>
      <c r="LMK119" s="102"/>
      <c r="LML119" s="100"/>
      <c r="LMM119" s="103"/>
      <c r="LMN119" s="104"/>
      <c r="LMO119" s="99"/>
      <c r="LMP119" s="100"/>
      <c r="LMQ119" s="100"/>
      <c r="LMR119" s="100"/>
      <c r="LMS119" s="100"/>
      <c r="LMT119" s="101"/>
      <c r="LMU119" s="12"/>
      <c r="LMV119" s="12"/>
      <c r="LMW119" s="101"/>
      <c r="LMX119" s="101"/>
      <c r="LMY119" s="11"/>
      <c r="LMZ119" s="11"/>
      <c r="LNA119" s="102"/>
      <c r="LNB119" s="100"/>
      <c r="LNC119" s="103"/>
      <c r="LND119" s="104"/>
      <c r="LNE119" s="99"/>
      <c r="LNF119" s="100"/>
      <c r="LNG119" s="100"/>
      <c r="LNH119" s="100"/>
      <c r="LNI119" s="100"/>
      <c r="LNJ119" s="101"/>
      <c r="LNK119" s="12"/>
      <c r="LNL119" s="12"/>
      <c r="LNM119" s="101"/>
      <c r="LNN119" s="101"/>
      <c r="LNO119" s="11"/>
      <c r="LNP119" s="11"/>
      <c r="LNQ119" s="102"/>
      <c r="LNR119" s="100"/>
      <c r="LNS119" s="103"/>
      <c r="LNT119" s="104"/>
      <c r="LNU119" s="99"/>
      <c r="LNV119" s="100"/>
      <c r="LNW119" s="100"/>
      <c r="LNX119" s="100"/>
      <c r="LNY119" s="100"/>
      <c r="LNZ119" s="101"/>
      <c r="LOA119" s="12"/>
      <c r="LOB119" s="12"/>
      <c r="LOC119" s="101"/>
      <c r="LOD119" s="101"/>
      <c r="LOE119" s="11"/>
      <c r="LOF119" s="11"/>
      <c r="LOG119" s="102"/>
      <c r="LOH119" s="100"/>
      <c r="LOI119" s="103"/>
      <c r="LOJ119" s="104"/>
      <c r="LOK119" s="99"/>
      <c r="LOL119" s="100"/>
      <c r="LOM119" s="100"/>
      <c r="LON119" s="100"/>
      <c r="LOO119" s="100"/>
      <c r="LOP119" s="101"/>
      <c r="LOQ119" s="12"/>
      <c r="LOR119" s="12"/>
      <c r="LOS119" s="101"/>
      <c r="LOT119" s="101"/>
      <c r="LOU119" s="11"/>
      <c r="LOV119" s="11"/>
      <c r="LOW119" s="102"/>
      <c r="LOX119" s="100"/>
      <c r="LOY119" s="103"/>
      <c r="LOZ119" s="104"/>
      <c r="LPA119" s="99"/>
      <c r="LPB119" s="100"/>
      <c r="LPC119" s="100"/>
      <c r="LPD119" s="100"/>
      <c r="LPE119" s="100"/>
      <c r="LPF119" s="101"/>
      <c r="LPG119" s="12"/>
      <c r="LPH119" s="12"/>
      <c r="LPI119" s="101"/>
      <c r="LPJ119" s="101"/>
      <c r="LPK119" s="11"/>
      <c r="LPL119" s="11"/>
      <c r="LPM119" s="102"/>
      <c r="LPN119" s="100"/>
      <c r="LPO119" s="103"/>
      <c r="LPP119" s="104"/>
      <c r="LPQ119" s="99"/>
      <c r="LPR119" s="100"/>
      <c r="LPS119" s="100"/>
      <c r="LPT119" s="100"/>
      <c r="LPU119" s="100"/>
      <c r="LPV119" s="101"/>
      <c r="LPW119" s="12"/>
      <c r="LPX119" s="12"/>
      <c r="LPY119" s="101"/>
      <c r="LPZ119" s="101"/>
      <c r="LQA119" s="11"/>
      <c r="LQB119" s="11"/>
      <c r="LQC119" s="102"/>
      <c r="LQD119" s="100"/>
      <c r="LQE119" s="103"/>
      <c r="LQF119" s="104"/>
      <c r="LQG119" s="99"/>
      <c r="LQH119" s="100"/>
      <c r="LQI119" s="100"/>
      <c r="LQJ119" s="100"/>
      <c r="LQK119" s="100"/>
      <c r="LQL119" s="101"/>
      <c r="LQM119" s="12"/>
      <c r="LQN119" s="12"/>
      <c r="LQO119" s="101"/>
      <c r="LQP119" s="101"/>
      <c r="LQQ119" s="11"/>
      <c r="LQR119" s="11"/>
      <c r="LQS119" s="102"/>
      <c r="LQT119" s="100"/>
      <c r="LQU119" s="103"/>
      <c r="LQV119" s="104"/>
      <c r="LQW119" s="99"/>
      <c r="LQX119" s="100"/>
      <c r="LQY119" s="100"/>
      <c r="LQZ119" s="100"/>
      <c r="LRA119" s="100"/>
      <c r="LRB119" s="101"/>
      <c r="LRC119" s="12"/>
      <c r="LRD119" s="12"/>
      <c r="LRE119" s="101"/>
      <c r="LRF119" s="101"/>
      <c r="LRG119" s="11"/>
      <c r="LRH119" s="11"/>
      <c r="LRI119" s="102"/>
      <c r="LRJ119" s="100"/>
      <c r="LRK119" s="103"/>
      <c r="LRL119" s="104"/>
      <c r="LRM119" s="99"/>
      <c r="LRN119" s="100"/>
      <c r="LRO119" s="100"/>
      <c r="LRP119" s="100"/>
      <c r="LRQ119" s="100"/>
      <c r="LRR119" s="101"/>
      <c r="LRS119" s="12"/>
      <c r="LRT119" s="12"/>
      <c r="LRU119" s="101"/>
      <c r="LRV119" s="101"/>
      <c r="LRW119" s="11"/>
      <c r="LRX119" s="11"/>
      <c r="LRY119" s="102"/>
      <c r="LRZ119" s="100"/>
      <c r="LSA119" s="103"/>
      <c r="LSB119" s="104"/>
      <c r="LSC119" s="99"/>
      <c r="LSD119" s="100"/>
      <c r="LSE119" s="100"/>
      <c r="LSF119" s="100"/>
      <c r="LSG119" s="100"/>
      <c r="LSH119" s="101"/>
      <c r="LSI119" s="12"/>
      <c r="LSJ119" s="12"/>
      <c r="LSK119" s="101"/>
      <c r="LSL119" s="101"/>
      <c r="LSM119" s="11"/>
      <c r="LSN119" s="11"/>
      <c r="LSO119" s="102"/>
      <c r="LSP119" s="100"/>
      <c r="LSQ119" s="103"/>
      <c r="LSR119" s="104"/>
      <c r="LSS119" s="99"/>
      <c r="LST119" s="100"/>
      <c r="LSU119" s="100"/>
      <c r="LSV119" s="100"/>
      <c r="LSW119" s="100"/>
      <c r="LSX119" s="101"/>
      <c r="LSY119" s="12"/>
      <c r="LSZ119" s="12"/>
      <c r="LTA119" s="101"/>
      <c r="LTB119" s="101"/>
      <c r="LTC119" s="11"/>
      <c r="LTD119" s="11"/>
      <c r="LTE119" s="102"/>
      <c r="LTF119" s="100"/>
      <c r="LTG119" s="103"/>
      <c r="LTH119" s="104"/>
      <c r="LTI119" s="99"/>
      <c r="LTJ119" s="100"/>
      <c r="LTK119" s="100"/>
      <c r="LTL119" s="100"/>
      <c r="LTM119" s="100"/>
      <c r="LTN119" s="101"/>
      <c r="LTO119" s="12"/>
      <c r="LTP119" s="12"/>
      <c r="LTQ119" s="101"/>
      <c r="LTR119" s="101"/>
      <c r="LTS119" s="11"/>
      <c r="LTT119" s="11"/>
      <c r="LTU119" s="102"/>
      <c r="LTV119" s="100"/>
      <c r="LTW119" s="103"/>
      <c r="LTX119" s="104"/>
      <c r="LTY119" s="99"/>
      <c r="LTZ119" s="100"/>
      <c r="LUA119" s="100"/>
      <c r="LUB119" s="100"/>
      <c r="LUC119" s="100"/>
      <c r="LUD119" s="101"/>
      <c r="LUE119" s="12"/>
      <c r="LUF119" s="12"/>
      <c r="LUG119" s="101"/>
      <c r="LUH119" s="101"/>
      <c r="LUI119" s="11"/>
      <c r="LUJ119" s="11"/>
      <c r="LUK119" s="102"/>
      <c r="LUL119" s="100"/>
      <c r="LUM119" s="103"/>
      <c r="LUN119" s="104"/>
      <c r="LUO119" s="99"/>
      <c r="LUP119" s="100"/>
      <c r="LUQ119" s="100"/>
      <c r="LUR119" s="100"/>
      <c r="LUS119" s="100"/>
      <c r="LUT119" s="101"/>
      <c r="LUU119" s="12"/>
      <c r="LUV119" s="12"/>
      <c r="LUW119" s="101"/>
      <c r="LUX119" s="101"/>
      <c r="LUY119" s="11"/>
      <c r="LUZ119" s="11"/>
      <c r="LVA119" s="102"/>
      <c r="LVB119" s="100"/>
      <c r="LVC119" s="103"/>
      <c r="LVD119" s="104"/>
      <c r="LVE119" s="99"/>
      <c r="LVF119" s="100"/>
      <c r="LVG119" s="100"/>
      <c r="LVH119" s="100"/>
      <c r="LVI119" s="100"/>
      <c r="LVJ119" s="101"/>
      <c r="LVK119" s="12"/>
      <c r="LVL119" s="12"/>
      <c r="LVM119" s="101"/>
      <c r="LVN119" s="101"/>
      <c r="LVO119" s="11"/>
      <c r="LVP119" s="11"/>
      <c r="LVQ119" s="102"/>
      <c r="LVR119" s="100"/>
      <c r="LVS119" s="103"/>
      <c r="LVT119" s="104"/>
      <c r="LVU119" s="99"/>
      <c r="LVV119" s="100"/>
      <c r="LVW119" s="100"/>
      <c r="LVX119" s="100"/>
      <c r="LVY119" s="100"/>
      <c r="LVZ119" s="101"/>
      <c r="LWA119" s="12"/>
      <c r="LWB119" s="12"/>
      <c r="LWC119" s="101"/>
      <c r="LWD119" s="101"/>
      <c r="LWE119" s="11"/>
      <c r="LWF119" s="11"/>
      <c r="LWG119" s="102"/>
      <c r="LWH119" s="100"/>
      <c r="LWI119" s="103"/>
      <c r="LWJ119" s="104"/>
      <c r="LWK119" s="99"/>
      <c r="LWL119" s="100"/>
      <c r="LWM119" s="100"/>
      <c r="LWN119" s="100"/>
      <c r="LWO119" s="100"/>
      <c r="LWP119" s="101"/>
      <c r="LWQ119" s="12"/>
      <c r="LWR119" s="12"/>
      <c r="LWS119" s="101"/>
      <c r="LWT119" s="101"/>
      <c r="LWU119" s="11"/>
      <c r="LWV119" s="11"/>
      <c r="LWW119" s="102"/>
      <c r="LWX119" s="100"/>
      <c r="LWY119" s="103"/>
      <c r="LWZ119" s="104"/>
      <c r="LXA119" s="99"/>
      <c r="LXB119" s="100"/>
      <c r="LXC119" s="100"/>
      <c r="LXD119" s="100"/>
      <c r="LXE119" s="100"/>
      <c r="LXF119" s="101"/>
      <c r="LXG119" s="12"/>
      <c r="LXH119" s="12"/>
      <c r="LXI119" s="101"/>
      <c r="LXJ119" s="101"/>
      <c r="LXK119" s="11"/>
      <c r="LXL119" s="11"/>
      <c r="LXM119" s="102"/>
      <c r="LXN119" s="100"/>
      <c r="LXO119" s="103"/>
      <c r="LXP119" s="104"/>
      <c r="LXQ119" s="99"/>
      <c r="LXR119" s="100"/>
      <c r="LXS119" s="100"/>
      <c r="LXT119" s="100"/>
      <c r="LXU119" s="100"/>
      <c r="LXV119" s="101"/>
      <c r="LXW119" s="12"/>
      <c r="LXX119" s="12"/>
      <c r="LXY119" s="101"/>
      <c r="LXZ119" s="101"/>
      <c r="LYA119" s="11"/>
      <c r="LYB119" s="11"/>
      <c r="LYC119" s="102"/>
      <c r="LYD119" s="100"/>
      <c r="LYE119" s="103"/>
      <c r="LYF119" s="104"/>
      <c r="LYG119" s="99"/>
      <c r="LYH119" s="100"/>
      <c r="LYI119" s="100"/>
      <c r="LYJ119" s="100"/>
      <c r="LYK119" s="100"/>
      <c r="LYL119" s="101"/>
      <c r="LYM119" s="12"/>
      <c r="LYN119" s="12"/>
      <c r="LYO119" s="101"/>
      <c r="LYP119" s="101"/>
      <c r="LYQ119" s="11"/>
      <c r="LYR119" s="11"/>
      <c r="LYS119" s="102"/>
      <c r="LYT119" s="100"/>
      <c r="LYU119" s="103"/>
      <c r="LYV119" s="104"/>
      <c r="LYW119" s="99"/>
      <c r="LYX119" s="100"/>
      <c r="LYY119" s="100"/>
      <c r="LYZ119" s="100"/>
      <c r="LZA119" s="100"/>
      <c r="LZB119" s="101"/>
      <c r="LZC119" s="12"/>
      <c r="LZD119" s="12"/>
      <c r="LZE119" s="101"/>
      <c r="LZF119" s="101"/>
      <c r="LZG119" s="11"/>
      <c r="LZH119" s="11"/>
      <c r="LZI119" s="102"/>
      <c r="LZJ119" s="100"/>
      <c r="LZK119" s="103"/>
      <c r="LZL119" s="104"/>
      <c r="LZM119" s="99"/>
      <c r="LZN119" s="100"/>
      <c r="LZO119" s="100"/>
      <c r="LZP119" s="100"/>
      <c r="LZQ119" s="100"/>
      <c r="LZR119" s="101"/>
      <c r="LZS119" s="12"/>
      <c r="LZT119" s="12"/>
      <c r="LZU119" s="101"/>
      <c r="LZV119" s="101"/>
      <c r="LZW119" s="11"/>
      <c r="LZX119" s="11"/>
      <c r="LZY119" s="102"/>
      <c r="LZZ119" s="100"/>
      <c r="MAA119" s="103"/>
      <c r="MAB119" s="104"/>
      <c r="MAC119" s="99"/>
      <c r="MAD119" s="100"/>
      <c r="MAE119" s="100"/>
      <c r="MAF119" s="100"/>
      <c r="MAG119" s="100"/>
      <c r="MAH119" s="101"/>
      <c r="MAI119" s="12"/>
      <c r="MAJ119" s="12"/>
      <c r="MAK119" s="101"/>
      <c r="MAL119" s="101"/>
      <c r="MAM119" s="11"/>
      <c r="MAN119" s="11"/>
      <c r="MAO119" s="102"/>
      <c r="MAP119" s="100"/>
      <c r="MAQ119" s="103"/>
      <c r="MAR119" s="104"/>
      <c r="MAS119" s="99"/>
      <c r="MAT119" s="100"/>
      <c r="MAU119" s="100"/>
      <c r="MAV119" s="100"/>
      <c r="MAW119" s="100"/>
      <c r="MAX119" s="101"/>
      <c r="MAY119" s="12"/>
      <c r="MAZ119" s="12"/>
      <c r="MBA119" s="101"/>
      <c r="MBB119" s="101"/>
      <c r="MBC119" s="11"/>
      <c r="MBD119" s="11"/>
      <c r="MBE119" s="102"/>
      <c r="MBF119" s="100"/>
      <c r="MBG119" s="103"/>
      <c r="MBH119" s="104"/>
      <c r="MBI119" s="99"/>
      <c r="MBJ119" s="100"/>
      <c r="MBK119" s="100"/>
      <c r="MBL119" s="100"/>
      <c r="MBM119" s="100"/>
      <c r="MBN119" s="101"/>
      <c r="MBO119" s="12"/>
      <c r="MBP119" s="12"/>
      <c r="MBQ119" s="101"/>
      <c r="MBR119" s="101"/>
      <c r="MBS119" s="11"/>
      <c r="MBT119" s="11"/>
      <c r="MBU119" s="102"/>
      <c r="MBV119" s="100"/>
      <c r="MBW119" s="103"/>
      <c r="MBX119" s="104"/>
      <c r="MBY119" s="99"/>
      <c r="MBZ119" s="100"/>
      <c r="MCA119" s="100"/>
      <c r="MCB119" s="100"/>
      <c r="MCC119" s="100"/>
      <c r="MCD119" s="101"/>
      <c r="MCE119" s="12"/>
      <c r="MCF119" s="12"/>
      <c r="MCG119" s="101"/>
      <c r="MCH119" s="101"/>
      <c r="MCI119" s="11"/>
      <c r="MCJ119" s="11"/>
      <c r="MCK119" s="102"/>
      <c r="MCL119" s="100"/>
      <c r="MCM119" s="103"/>
      <c r="MCN119" s="104"/>
      <c r="MCO119" s="99"/>
      <c r="MCP119" s="100"/>
      <c r="MCQ119" s="100"/>
      <c r="MCR119" s="100"/>
      <c r="MCS119" s="100"/>
      <c r="MCT119" s="101"/>
      <c r="MCU119" s="12"/>
      <c r="MCV119" s="12"/>
      <c r="MCW119" s="101"/>
      <c r="MCX119" s="101"/>
      <c r="MCY119" s="11"/>
      <c r="MCZ119" s="11"/>
      <c r="MDA119" s="102"/>
      <c r="MDB119" s="100"/>
      <c r="MDC119" s="103"/>
      <c r="MDD119" s="104"/>
      <c r="MDE119" s="99"/>
      <c r="MDF119" s="100"/>
      <c r="MDG119" s="100"/>
      <c r="MDH119" s="100"/>
      <c r="MDI119" s="100"/>
      <c r="MDJ119" s="101"/>
      <c r="MDK119" s="12"/>
      <c r="MDL119" s="12"/>
      <c r="MDM119" s="101"/>
      <c r="MDN119" s="101"/>
      <c r="MDO119" s="11"/>
      <c r="MDP119" s="11"/>
      <c r="MDQ119" s="102"/>
      <c r="MDR119" s="100"/>
      <c r="MDS119" s="103"/>
      <c r="MDT119" s="104"/>
      <c r="MDU119" s="99"/>
      <c r="MDV119" s="100"/>
      <c r="MDW119" s="100"/>
      <c r="MDX119" s="100"/>
      <c r="MDY119" s="100"/>
      <c r="MDZ119" s="101"/>
      <c r="MEA119" s="12"/>
      <c r="MEB119" s="12"/>
      <c r="MEC119" s="101"/>
      <c r="MED119" s="101"/>
      <c r="MEE119" s="11"/>
      <c r="MEF119" s="11"/>
      <c r="MEG119" s="102"/>
      <c r="MEH119" s="100"/>
      <c r="MEI119" s="103"/>
      <c r="MEJ119" s="104"/>
      <c r="MEK119" s="99"/>
      <c r="MEL119" s="100"/>
      <c r="MEM119" s="100"/>
      <c r="MEN119" s="100"/>
      <c r="MEO119" s="100"/>
      <c r="MEP119" s="101"/>
      <c r="MEQ119" s="12"/>
      <c r="MER119" s="12"/>
      <c r="MES119" s="101"/>
      <c r="MET119" s="101"/>
      <c r="MEU119" s="11"/>
      <c r="MEV119" s="11"/>
      <c r="MEW119" s="102"/>
      <c r="MEX119" s="100"/>
      <c r="MEY119" s="103"/>
      <c r="MEZ119" s="104"/>
      <c r="MFA119" s="99"/>
      <c r="MFB119" s="100"/>
      <c r="MFC119" s="100"/>
      <c r="MFD119" s="100"/>
      <c r="MFE119" s="100"/>
      <c r="MFF119" s="101"/>
      <c r="MFG119" s="12"/>
      <c r="MFH119" s="12"/>
      <c r="MFI119" s="101"/>
      <c r="MFJ119" s="101"/>
      <c r="MFK119" s="11"/>
      <c r="MFL119" s="11"/>
      <c r="MFM119" s="102"/>
      <c r="MFN119" s="100"/>
      <c r="MFO119" s="103"/>
      <c r="MFP119" s="104"/>
      <c r="MFQ119" s="99"/>
      <c r="MFR119" s="100"/>
      <c r="MFS119" s="100"/>
      <c r="MFT119" s="100"/>
      <c r="MFU119" s="100"/>
      <c r="MFV119" s="101"/>
      <c r="MFW119" s="12"/>
      <c r="MFX119" s="12"/>
      <c r="MFY119" s="101"/>
      <c r="MFZ119" s="101"/>
      <c r="MGA119" s="11"/>
      <c r="MGB119" s="11"/>
      <c r="MGC119" s="102"/>
      <c r="MGD119" s="100"/>
      <c r="MGE119" s="103"/>
      <c r="MGF119" s="104"/>
      <c r="MGG119" s="99"/>
      <c r="MGH119" s="100"/>
      <c r="MGI119" s="100"/>
      <c r="MGJ119" s="100"/>
      <c r="MGK119" s="100"/>
      <c r="MGL119" s="101"/>
      <c r="MGM119" s="12"/>
      <c r="MGN119" s="12"/>
      <c r="MGO119" s="101"/>
      <c r="MGP119" s="101"/>
      <c r="MGQ119" s="11"/>
      <c r="MGR119" s="11"/>
      <c r="MGS119" s="102"/>
      <c r="MGT119" s="100"/>
      <c r="MGU119" s="103"/>
      <c r="MGV119" s="104"/>
      <c r="MGW119" s="99"/>
      <c r="MGX119" s="100"/>
      <c r="MGY119" s="100"/>
      <c r="MGZ119" s="100"/>
      <c r="MHA119" s="100"/>
      <c r="MHB119" s="101"/>
      <c r="MHC119" s="12"/>
      <c r="MHD119" s="12"/>
      <c r="MHE119" s="101"/>
      <c r="MHF119" s="101"/>
      <c r="MHG119" s="11"/>
      <c r="MHH119" s="11"/>
      <c r="MHI119" s="102"/>
      <c r="MHJ119" s="100"/>
      <c r="MHK119" s="103"/>
      <c r="MHL119" s="104"/>
      <c r="MHM119" s="99"/>
      <c r="MHN119" s="100"/>
      <c r="MHO119" s="100"/>
      <c r="MHP119" s="100"/>
      <c r="MHQ119" s="100"/>
      <c r="MHR119" s="101"/>
      <c r="MHS119" s="12"/>
      <c r="MHT119" s="12"/>
      <c r="MHU119" s="101"/>
      <c r="MHV119" s="101"/>
      <c r="MHW119" s="11"/>
      <c r="MHX119" s="11"/>
      <c r="MHY119" s="102"/>
      <c r="MHZ119" s="100"/>
      <c r="MIA119" s="103"/>
      <c r="MIB119" s="104"/>
      <c r="MIC119" s="99"/>
      <c r="MID119" s="100"/>
      <c r="MIE119" s="100"/>
      <c r="MIF119" s="100"/>
      <c r="MIG119" s="100"/>
      <c r="MIH119" s="101"/>
      <c r="MII119" s="12"/>
      <c r="MIJ119" s="12"/>
      <c r="MIK119" s="101"/>
      <c r="MIL119" s="101"/>
      <c r="MIM119" s="11"/>
      <c r="MIN119" s="11"/>
      <c r="MIO119" s="102"/>
      <c r="MIP119" s="100"/>
      <c r="MIQ119" s="103"/>
      <c r="MIR119" s="104"/>
      <c r="MIS119" s="99"/>
      <c r="MIT119" s="100"/>
      <c r="MIU119" s="100"/>
      <c r="MIV119" s="100"/>
      <c r="MIW119" s="100"/>
      <c r="MIX119" s="101"/>
      <c r="MIY119" s="12"/>
      <c r="MIZ119" s="12"/>
      <c r="MJA119" s="101"/>
      <c r="MJB119" s="101"/>
      <c r="MJC119" s="11"/>
      <c r="MJD119" s="11"/>
      <c r="MJE119" s="102"/>
      <c r="MJF119" s="100"/>
      <c r="MJG119" s="103"/>
      <c r="MJH119" s="104"/>
      <c r="MJI119" s="99"/>
      <c r="MJJ119" s="100"/>
      <c r="MJK119" s="100"/>
      <c r="MJL119" s="100"/>
      <c r="MJM119" s="100"/>
      <c r="MJN119" s="101"/>
      <c r="MJO119" s="12"/>
      <c r="MJP119" s="12"/>
      <c r="MJQ119" s="101"/>
      <c r="MJR119" s="101"/>
      <c r="MJS119" s="11"/>
      <c r="MJT119" s="11"/>
      <c r="MJU119" s="102"/>
      <c r="MJV119" s="100"/>
      <c r="MJW119" s="103"/>
      <c r="MJX119" s="104"/>
      <c r="MJY119" s="99"/>
      <c r="MJZ119" s="100"/>
      <c r="MKA119" s="100"/>
      <c r="MKB119" s="100"/>
      <c r="MKC119" s="100"/>
      <c r="MKD119" s="101"/>
      <c r="MKE119" s="12"/>
      <c r="MKF119" s="12"/>
      <c r="MKG119" s="101"/>
      <c r="MKH119" s="101"/>
      <c r="MKI119" s="11"/>
      <c r="MKJ119" s="11"/>
      <c r="MKK119" s="102"/>
      <c r="MKL119" s="100"/>
      <c r="MKM119" s="103"/>
      <c r="MKN119" s="104"/>
      <c r="MKO119" s="99"/>
      <c r="MKP119" s="100"/>
      <c r="MKQ119" s="100"/>
      <c r="MKR119" s="100"/>
      <c r="MKS119" s="100"/>
      <c r="MKT119" s="101"/>
      <c r="MKU119" s="12"/>
      <c r="MKV119" s="12"/>
      <c r="MKW119" s="101"/>
      <c r="MKX119" s="101"/>
      <c r="MKY119" s="11"/>
      <c r="MKZ119" s="11"/>
      <c r="MLA119" s="102"/>
      <c r="MLB119" s="100"/>
      <c r="MLC119" s="103"/>
      <c r="MLD119" s="104"/>
      <c r="MLE119" s="99"/>
      <c r="MLF119" s="100"/>
      <c r="MLG119" s="100"/>
      <c r="MLH119" s="100"/>
      <c r="MLI119" s="100"/>
      <c r="MLJ119" s="101"/>
      <c r="MLK119" s="12"/>
      <c r="MLL119" s="12"/>
      <c r="MLM119" s="101"/>
      <c r="MLN119" s="101"/>
      <c r="MLO119" s="11"/>
      <c r="MLP119" s="11"/>
      <c r="MLQ119" s="102"/>
      <c r="MLR119" s="100"/>
      <c r="MLS119" s="103"/>
      <c r="MLT119" s="104"/>
      <c r="MLU119" s="99"/>
      <c r="MLV119" s="100"/>
      <c r="MLW119" s="100"/>
      <c r="MLX119" s="100"/>
      <c r="MLY119" s="100"/>
      <c r="MLZ119" s="101"/>
      <c r="MMA119" s="12"/>
      <c r="MMB119" s="12"/>
      <c r="MMC119" s="101"/>
      <c r="MMD119" s="101"/>
      <c r="MME119" s="11"/>
      <c r="MMF119" s="11"/>
      <c r="MMG119" s="102"/>
      <c r="MMH119" s="100"/>
      <c r="MMI119" s="103"/>
      <c r="MMJ119" s="104"/>
      <c r="MMK119" s="99"/>
      <c r="MML119" s="100"/>
      <c r="MMM119" s="100"/>
      <c r="MMN119" s="100"/>
      <c r="MMO119" s="100"/>
      <c r="MMP119" s="101"/>
      <c r="MMQ119" s="12"/>
      <c r="MMR119" s="12"/>
      <c r="MMS119" s="101"/>
      <c r="MMT119" s="101"/>
      <c r="MMU119" s="11"/>
      <c r="MMV119" s="11"/>
      <c r="MMW119" s="102"/>
      <c r="MMX119" s="100"/>
      <c r="MMY119" s="103"/>
      <c r="MMZ119" s="104"/>
      <c r="MNA119" s="99"/>
      <c r="MNB119" s="100"/>
      <c r="MNC119" s="100"/>
      <c r="MND119" s="100"/>
      <c r="MNE119" s="100"/>
      <c r="MNF119" s="101"/>
      <c r="MNG119" s="12"/>
      <c r="MNH119" s="12"/>
      <c r="MNI119" s="101"/>
      <c r="MNJ119" s="101"/>
      <c r="MNK119" s="11"/>
      <c r="MNL119" s="11"/>
      <c r="MNM119" s="102"/>
      <c r="MNN119" s="100"/>
      <c r="MNO119" s="103"/>
      <c r="MNP119" s="104"/>
      <c r="MNQ119" s="99"/>
      <c r="MNR119" s="100"/>
      <c r="MNS119" s="100"/>
      <c r="MNT119" s="100"/>
      <c r="MNU119" s="100"/>
      <c r="MNV119" s="101"/>
      <c r="MNW119" s="12"/>
      <c r="MNX119" s="12"/>
      <c r="MNY119" s="101"/>
      <c r="MNZ119" s="101"/>
      <c r="MOA119" s="11"/>
      <c r="MOB119" s="11"/>
      <c r="MOC119" s="102"/>
      <c r="MOD119" s="100"/>
      <c r="MOE119" s="103"/>
      <c r="MOF119" s="104"/>
      <c r="MOG119" s="99"/>
      <c r="MOH119" s="100"/>
      <c r="MOI119" s="100"/>
      <c r="MOJ119" s="100"/>
      <c r="MOK119" s="100"/>
      <c r="MOL119" s="101"/>
      <c r="MOM119" s="12"/>
      <c r="MON119" s="12"/>
      <c r="MOO119" s="101"/>
      <c r="MOP119" s="101"/>
      <c r="MOQ119" s="11"/>
      <c r="MOR119" s="11"/>
      <c r="MOS119" s="102"/>
      <c r="MOT119" s="100"/>
      <c r="MOU119" s="103"/>
      <c r="MOV119" s="104"/>
      <c r="MOW119" s="99"/>
      <c r="MOX119" s="100"/>
      <c r="MOY119" s="100"/>
      <c r="MOZ119" s="100"/>
      <c r="MPA119" s="100"/>
      <c r="MPB119" s="101"/>
      <c r="MPC119" s="12"/>
      <c r="MPD119" s="12"/>
      <c r="MPE119" s="101"/>
      <c r="MPF119" s="101"/>
      <c r="MPG119" s="11"/>
      <c r="MPH119" s="11"/>
      <c r="MPI119" s="102"/>
      <c r="MPJ119" s="100"/>
      <c r="MPK119" s="103"/>
      <c r="MPL119" s="104"/>
      <c r="MPM119" s="99"/>
      <c r="MPN119" s="100"/>
      <c r="MPO119" s="100"/>
      <c r="MPP119" s="100"/>
      <c r="MPQ119" s="100"/>
      <c r="MPR119" s="101"/>
      <c r="MPS119" s="12"/>
      <c r="MPT119" s="12"/>
      <c r="MPU119" s="101"/>
      <c r="MPV119" s="101"/>
      <c r="MPW119" s="11"/>
      <c r="MPX119" s="11"/>
      <c r="MPY119" s="102"/>
      <c r="MPZ119" s="100"/>
      <c r="MQA119" s="103"/>
      <c r="MQB119" s="104"/>
      <c r="MQC119" s="99"/>
      <c r="MQD119" s="100"/>
      <c r="MQE119" s="100"/>
      <c r="MQF119" s="100"/>
      <c r="MQG119" s="100"/>
      <c r="MQH119" s="101"/>
      <c r="MQI119" s="12"/>
      <c r="MQJ119" s="12"/>
      <c r="MQK119" s="101"/>
      <c r="MQL119" s="101"/>
      <c r="MQM119" s="11"/>
      <c r="MQN119" s="11"/>
      <c r="MQO119" s="102"/>
      <c r="MQP119" s="100"/>
      <c r="MQQ119" s="103"/>
      <c r="MQR119" s="104"/>
      <c r="MQS119" s="99"/>
      <c r="MQT119" s="100"/>
      <c r="MQU119" s="100"/>
      <c r="MQV119" s="100"/>
      <c r="MQW119" s="100"/>
      <c r="MQX119" s="101"/>
      <c r="MQY119" s="12"/>
      <c r="MQZ119" s="12"/>
      <c r="MRA119" s="101"/>
      <c r="MRB119" s="101"/>
      <c r="MRC119" s="11"/>
      <c r="MRD119" s="11"/>
      <c r="MRE119" s="102"/>
      <c r="MRF119" s="100"/>
      <c r="MRG119" s="103"/>
      <c r="MRH119" s="104"/>
      <c r="MRI119" s="99"/>
      <c r="MRJ119" s="100"/>
      <c r="MRK119" s="100"/>
      <c r="MRL119" s="100"/>
      <c r="MRM119" s="100"/>
      <c r="MRN119" s="101"/>
      <c r="MRO119" s="12"/>
      <c r="MRP119" s="12"/>
      <c r="MRQ119" s="101"/>
      <c r="MRR119" s="101"/>
      <c r="MRS119" s="11"/>
      <c r="MRT119" s="11"/>
      <c r="MRU119" s="102"/>
      <c r="MRV119" s="100"/>
      <c r="MRW119" s="103"/>
      <c r="MRX119" s="104"/>
      <c r="MRY119" s="99"/>
      <c r="MRZ119" s="100"/>
      <c r="MSA119" s="100"/>
      <c r="MSB119" s="100"/>
      <c r="MSC119" s="100"/>
      <c r="MSD119" s="101"/>
      <c r="MSE119" s="12"/>
      <c r="MSF119" s="12"/>
      <c r="MSG119" s="101"/>
      <c r="MSH119" s="101"/>
      <c r="MSI119" s="11"/>
      <c r="MSJ119" s="11"/>
      <c r="MSK119" s="102"/>
      <c r="MSL119" s="100"/>
      <c r="MSM119" s="103"/>
      <c r="MSN119" s="104"/>
      <c r="MSO119" s="99"/>
      <c r="MSP119" s="100"/>
      <c r="MSQ119" s="100"/>
      <c r="MSR119" s="100"/>
      <c r="MSS119" s="100"/>
      <c r="MST119" s="101"/>
      <c r="MSU119" s="12"/>
      <c r="MSV119" s="12"/>
      <c r="MSW119" s="101"/>
      <c r="MSX119" s="101"/>
      <c r="MSY119" s="11"/>
      <c r="MSZ119" s="11"/>
      <c r="MTA119" s="102"/>
      <c r="MTB119" s="100"/>
      <c r="MTC119" s="103"/>
      <c r="MTD119" s="104"/>
      <c r="MTE119" s="99"/>
      <c r="MTF119" s="100"/>
      <c r="MTG119" s="100"/>
      <c r="MTH119" s="100"/>
      <c r="MTI119" s="100"/>
      <c r="MTJ119" s="101"/>
      <c r="MTK119" s="12"/>
      <c r="MTL119" s="12"/>
      <c r="MTM119" s="101"/>
      <c r="MTN119" s="101"/>
      <c r="MTO119" s="11"/>
      <c r="MTP119" s="11"/>
      <c r="MTQ119" s="102"/>
      <c r="MTR119" s="100"/>
      <c r="MTS119" s="103"/>
      <c r="MTT119" s="104"/>
      <c r="MTU119" s="99"/>
      <c r="MTV119" s="100"/>
      <c r="MTW119" s="100"/>
      <c r="MTX119" s="100"/>
      <c r="MTY119" s="100"/>
      <c r="MTZ119" s="101"/>
      <c r="MUA119" s="12"/>
      <c r="MUB119" s="12"/>
      <c r="MUC119" s="101"/>
      <c r="MUD119" s="101"/>
      <c r="MUE119" s="11"/>
      <c r="MUF119" s="11"/>
      <c r="MUG119" s="102"/>
      <c r="MUH119" s="100"/>
      <c r="MUI119" s="103"/>
      <c r="MUJ119" s="104"/>
      <c r="MUK119" s="99"/>
      <c r="MUL119" s="100"/>
      <c r="MUM119" s="100"/>
      <c r="MUN119" s="100"/>
      <c r="MUO119" s="100"/>
      <c r="MUP119" s="101"/>
      <c r="MUQ119" s="12"/>
      <c r="MUR119" s="12"/>
      <c r="MUS119" s="101"/>
      <c r="MUT119" s="101"/>
      <c r="MUU119" s="11"/>
      <c r="MUV119" s="11"/>
      <c r="MUW119" s="102"/>
      <c r="MUX119" s="100"/>
      <c r="MUY119" s="103"/>
      <c r="MUZ119" s="104"/>
      <c r="MVA119" s="99"/>
      <c r="MVB119" s="100"/>
      <c r="MVC119" s="100"/>
      <c r="MVD119" s="100"/>
      <c r="MVE119" s="100"/>
      <c r="MVF119" s="101"/>
      <c r="MVG119" s="12"/>
      <c r="MVH119" s="12"/>
      <c r="MVI119" s="101"/>
      <c r="MVJ119" s="101"/>
      <c r="MVK119" s="11"/>
      <c r="MVL119" s="11"/>
      <c r="MVM119" s="102"/>
      <c r="MVN119" s="100"/>
      <c r="MVO119" s="103"/>
      <c r="MVP119" s="104"/>
      <c r="MVQ119" s="99"/>
      <c r="MVR119" s="100"/>
      <c r="MVS119" s="100"/>
      <c r="MVT119" s="100"/>
      <c r="MVU119" s="100"/>
      <c r="MVV119" s="101"/>
      <c r="MVW119" s="12"/>
      <c r="MVX119" s="12"/>
      <c r="MVY119" s="101"/>
      <c r="MVZ119" s="101"/>
      <c r="MWA119" s="11"/>
      <c r="MWB119" s="11"/>
      <c r="MWC119" s="102"/>
      <c r="MWD119" s="100"/>
      <c r="MWE119" s="103"/>
      <c r="MWF119" s="104"/>
      <c r="MWG119" s="99"/>
      <c r="MWH119" s="100"/>
      <c r="MWI119" s="100"/>
      <c r="MWJ119" s="100"/>
      <c r="MWK119" s="100"/>
      <c r="MWL119" s="101"/>
      <c r="MWM119" s="12"/>
      <c r="MWN119" s="12"/>
      <c r="MWO119" s="101"/>
      <c r="MWP119" s="101"/>
      <c r="MWQ119" s="11"/>
      <c r="MWR119" s="11"/>
      <c r="MWS119" s="102"/>
      <c r="MWT119" s="100"/>
      <c r="MWU119" s="103"/>
      <c r="MWV119" s="104"/>
      <c r="MWW119" s="99"/>
      <c r="MWX119" s="100"/>
      <c r="MWY119" s="100"/>
      <c r="MWZ119" s="100"/>
      <c r="MXA119" s="100"/>
      <c r="MXB119" s="101"/>
      <c r="MXC119" s="12"/>
      <c r="MXD119" s="12"/>
      <c r="MXE119" s="101"/>
      <c r="MXF119" s="101"/>
      <c r="MXG119" s="11"/>
      <c r="MXH119" s="11"/>
      <c r="MXI119" s="102"/>
      <c r="MXJ119" s="100"/>
      <c r="MXK119" s="103"/>
      <c r="MXL119" s="104"/>
      <c r="MXM119" s="99"/>
      <c r="MXN119" s="100"/>
      <c r="MXO119" s="100"/>
      <c r="MXP119" s="100"/>
      <c r="MXQ119" s="100"/>
      <c r="MXR119" s="101"/>
      <c r="MXS119" s="12"/>
      <c r="MXT119" s="12"/>
      <c r="MXU119" s="101"/>
      <c r="MXV119" s="101"/>
      <c r="MXW119" s="11"/>
      <c r="MXX119" s="11"/>
      <c r="MXY119" s="102"/>
      <c r="MXZ119" s="100"/>
      <c r="MYA119" s="103"/>
      <c r="MYB119" s="104"/>
      <c r="MYC119" s="99"/>
      <c r="MYD119" s="100"/>
      <c r="MYE119" s="100"/>
      <c r="MYF119" s="100"/>
      <c r="MYG119" s="100"/>
      <c r="MYH119" s="101"/>
      <c r="MYI119" s="12"/>
      <c r="MYJ119" s="12"/>
      <c r="MYK119" s="101"/>
      <c r="MYL119" s="101"/>
      <c r="MYM119" s="11"/>
      <c r="MYN119" s="11"/>
      <c r="MYO119" s="102"/>
      <c r="MYP119" s="100"/>
      <c r="MYQ119" s="103"/>
      <c r="MYR119" s="104"/>
      <c r="MYS119" s="99"/>
      <c r="MYT119" s="100"/>
      <c r="MYU119" s="100"/>
      <c r="MYV119" s="100"/>
      <c r="MYW119" s="100"/>
      <c r="MYX119" s="101"/>
      <c r="MYY119" s="12"/>
      <c r="MYZ119" s="12"/>
      <c r="MZA119" s="101"/>
      <c r="MZB119" s="101"/>
      <c r="MZC119" s="11"/>
      <c r="MZD119" s="11"/>
      <c r="MZE119" s="102"/>
      <c r="MZF119" s="100"/>
      <c r="MZG119" s="103"/>
      <c r="MZH119" s="104"/>
      <c r="MZI119" s="99"/>
      <c r="MZJ119" s="100"/>
      <c r="MZK119" s="100"/>
      <c r="MZL119" s="100"/>
      <c r="MZM119" s="100"/>
      <c r="MZN119" s="101"/>
      <c r="MZO119" s="12"/>
      <c r="MZP119" s="12"/>
      <c r="MZQ119" s="101"/>
      <c r="MZR119" s="101"/>
      <c r="MZS119" s="11"/>
      <c r="MZT119" s="11"/>
      <c r="MZU119" s="102"/>
      <c r="MZV119" s="100"/>
      <c r="MZW119" s="103"/>
      <c r="MZX119" s="104"/>
      <c r="MZY119" s="99"/>
      <c r="MZZ119" s="100"/>
      <c r="NAA119" s="100"/>
      <c r="NAB119" s="100"/>
      <c r="NAC119" s="100"/>
      <c r="NAD119" s="101"/>
      <c r="NAE119" s="12"/>
      <c r="NAF119" s="12"/>
      <c r="NAG119" s="101"/>
      <c r="NAH119" s="101"/>
      <c r="NAI119" s="11"/>
      <c r="NAJ119" s="11"/>
      <c r="NAK119" s="102"/>
      <c r="NAL119" s="100"/>
      <c r="NAM119" s="103"/>
      <c r="NAN119" s="104"/>
      <c r="NAO119" s="99"/>
      <c r="NAP119" s="100"/>
      <c r="NAQ119" s="100"/>
      <c r="NAR119" s="100"/>
      <c r="NAS119" s="100"/>
      <c r="NAT119" s="101"/>
      <c r="NAU119" s="12"/>
      <c r="NAV119" s="12"/>
      <c r="NAW119" s="101"/>
      <c r="NAX119" s="101"/>
      <c r="NAY119" s="11"/>
      <c r="NAZ119" s="11"/>
      <c r="NBA119" s="102"/>
      <c r="NBB119" s="100"/>
      <c r="NBC119" s="103"/>
      <c r="NBD119" s="104"/>
      <c r="NBE119" s="99"/>
      <c r="NBF119" s="100"/>
      <c r="NBG119" s="100"/>
      <c r="NBH119" s="100"/>
      <c r="NBI119" s="100"/>
      <c r="NBJ119" s="101"/>
      <c r="NBK119" s="12"/>
      <c r="NBL119" s="12"/>
      <c r="NBM119" s="101"/>
      <c r="NBN119" s="101"/>
      <c r="NBO119" s="11"/>
      <c r="NBP119" s="11"/>
      <c r="NBQ119" s="102"/>
      <c r="NBR119" s="100"/>
      <c r="NBS119" s="103"/>
      <c r="NBT119" s="104"/>
      <c r="NBU119" s="99"/>
      <c r="NBV119" s="100"/>
      <c r="NBW119" s="100"/>
      <c r="NBX119" s="100"/>
      <c r="NBY119" s="100"/>
      <c r="NBZ119" s="101"/>
      <c r="NCA119" s="12"/>
      <c r="NCB119" s="12"/>
      <c r="NCC119" s="101"/>
      <c r="NCD119" s="101"/>
      <c r="NCE119" s="11"/>
      <c r="NCF119" s="11"/>
      <c r="NCG119" s="102"/>
      <c r="NCH119" s="100"/>
      <c r="NCI119" s="103"/>
      <c r="NCJ119" s="104"/>
      <c r="NCK119" s="99"/>
      <c r="NCL119" s="100"/>
      <c r="NCM119" s="100"/>
      <c r="NCN119" s="100"/>
      <c r="NCO119" s="100"/>
      <c r="NCP119" s="101"/>
      <c r="NCQ119" s="12"/>
      <c r="NCR119" s="12"/>
      <c r="NCS119" s="101"/>
      <c r="NCT119" s="101"/>
      <c r="NCU119" s="11"/>
      <c r="NCV119" s="11"/>
      <c r="NCW119" s="102"/>
      <c r="NCX119" s="100"/>
      <c r="NCY119" s="103"/>
      <c r="NCZ119" s="104"/>
      <c r="NDA119" s="99"/>
      <c r="NDB119" s="100"/>
      <c r="NDC119" s="100"/>
      <c r="NDD119" s="100"/>
      <c r="NDE119" s="100"/>
      <c r="NDF119" s="101"/>
      <c r="NDG119" s="12"/>
      <c r="NDH119" s="12"/>
      <c r="NDI119" s="101"/>
      <c r="NDJ119" s="101"/>
      <c r="NDK119" s="11"/>
      <c r="NDL119" s="11"/>
      <c r="NDM119" s="102"/>
      <c r="NDN119" s="100"/>
      <c r="NDO119" s="103"/>
      <c r="NDP119" s="104"/>
      <c r="NDQ119" s="99"/>
      <c r="NDR119" s="100"/>
      <c r="NDS119" s="100"/>
      <c r="NDT119" s="100"/>
      <c r="NDU119" s="100"/>
      <c r="NDV119" s="101"/>
      <c r="NDW119" s="12"/>
      <c r="NDX119" s="12"/>
      <c r="NDY119" s="101"/>
      <c r="NDZ119" s="101"/>
      <c r="NEA119" s="11"/>
      <c r="NEB119" s="11"/>
      <c r="NEC119" s="102"/>
      <c r="NED119" s="100"/>
      <c r="NEE119" s="103"/>
      <c r="NEF119" s="104"/>
      <c r="NEG119" s="99"/>
      <c r="NEH119" s="100"/>
      <c r="NEI119" s="100"/>
      <c r="NEJ119" s="100"/>
      <c r="NEK119" s="100"/>
      <c r="NEL119" s="101"/>
      <c r="NEM119" s="12"/>
      <c r="NEN119" s="12"/>
      <c r="NEO119" s="101"/>
      <c r="NEP119" s="101"/>
      <c r="NEQ119" s="11"/>
      <c r="NER119" s="11"/>
      <c r="NES119" s="102"/>
      <c r="NET119" s="100"/>
      <c r="NEU119" s="103"/>
      <c r="NEV119" s="104"/>
      <c r="NEW119" s="99"/>
      <c r="NEX119" s="100"/>
      <c r="NEY119" s="100"/>
      <c r="NEZ119" s="100"/>
      <c r="NFA119" s="100"/>
      <c r="NFB119" s="101"/>
      <c r="NFC119" s="12"/>
      <c r="NFD119" s="12"/>
      <c r="NFE119" s="101"/>
      <c r="NFF119" s="101"/>
      <c r="NFG119" s="11"/>
      <c r="NFH119" s="11"/>
      <c r="NFI119" s="102"/>
      <c r="NFJ119" s="100"/>
      <c r="NFK119" s="103"/>
      <c r="NFL119" s="104"/>
      <c r="NFM119" s="99"/>
      <c r="NFN119" s="100"/>
      <c r="NFO119" s="100"/>
      <c r="NFP119" s="100"/>
      <c r="NFQ119" s="100"/>
      <c r="NFR119" s="101"/>
      <c r="NFS119" s="12"/>
      <c r="NFT119" s="12"/>
      <c r="NFU119" s="101"/>
      <c r="NFV119" s="101"/>
      <c r="NFW119" s="11"/>
      <c r="NFX119" s="11"/>
      <c r="NFY119" s="102"/>
      <c r="NFZ119" s="100"/>
      <c r="NGA119" s="103"/>
      <c r="NGB119" s="104"/>
      <c r="NGC119" s="99"/>
      <c r="NGD119" s="100"/>
      <c r="NGE119" s="100"/>
      <c r="NGF119" s="100"/>
      <c r="NGG119" s="100"/>
      <c r="NGH119" s="101"/>
      <c r="NGI119" s="12"/>
      <c r="NGJ119" s="12"/>
      <c r="NGK119" s="101"/>
      <c r="NGL119" s="101"/>
      <c r="NGM119" s="11"/>
      <c r="NGN119" s="11"/>
      <c r="NGO119" s="102"/>
      <c r="NGP119" s="100"/>
      <c r="NGQ119" s="103"/>
      <c r="NGR119" s="104"/>
      <c r="NGS119" s="99"/>
      <c r="NGT119" s="100"/>
      <c r="NGU119" s="100"/>
      <c r="NGV119" s="100"/>
      <c r="NGW119" s="100"/>
      <c r="NGX119" s="101"/>
      <c r="NGY119" s="12"/>
      <c r="NGZ119" s="12"/>
      <c r="NHA119" s="101"/>
      <c r="NHB119" s="101"/>
      <c r="NHC119" s="11"/>
      <c r="NHD119" s="11"/>
      <c r="NHE119" s="102"/>
      <c r="NHF119" s="100"/>
      <c r="NHG119" s="103"/>
      <c r="NHH119" s="104"/>
      <c r="NHI119" s="99"/>
      <c r="NHJ119" s="100"/>
      <c r="NHK119" s="100"/>
      <c r="NHL119" s="100"/>
      <c r="NHM119" s="100"/>
      <c r="NHN119" s="101"/>
      <c r="NHO119" s="12"/>
      <c r="NHP119" s="12"/>
      <c r="NHQ119" s="101"/>
      <c r="NHR119" s="101"/>
      <c r="NHS119" s="11"/>
      <c r="NHT119" s="11"/>
      <c r="NHU119" s="102"/>
      <c r="NHV119" s="100"/>
      <c r="NHW119" s="103"/>
      <c r="NHX119" s="104"/>
      <c r="NHY119" s="99"/>
      <c r="NHZ119" s="100"/>
      <c r="NIA119" s="100"/>
      <c r="NIB119" s="100"/>
      <c r="NIC119" s="100"/>
      <c r="NID119" s="101"/>
      <c r="NIE119" s="12"/>
      <c r="NIF119" s="12"/>
      <c r="NIG119" s="101"/>
      <c r="NIH119" s="101"/>
      <c r="NII119" s="11"/>
      <c r="NIJ119" s="11"/>
      <c r="NIK119" s="102"/>
      <c r="NIL119" s="100"/>
      <c r="NIM119" s="103"/>
      <c r="NIN119" s="104"/>
      <c r="NIO119" s="99"/>
      <c r="NIP119" s="100"/>
      <c r="NIQ119" s="100"/>
      <c r="NIR119" s="100"/>
      <c r="NIS119" s="100"/>
      <c r="NIT119" s="101"/>
      <c r="NIU119" s="12"/>
      <c r="NIV119" s="12"/>
      <c r="NIW119" s="101"/>
      <c r="NIX119" s="101"/>
      <c r="NIY119" s="11"/>
      <c r="NIZ119" s="11"/>
      <c r="NJA119" s="102"/>
      <c r="NJB119" s="100"/>
      <c r="NJC119" s="103"/>
      <c r="NJD119" s="104"/>
      <c r="NJE119" s="99"/>
      <c r="NJF119" s="100"/>
      <c r="NJG119" s="100"/>
      <c r="NJH119" s="100"/>
      <c r="NJI119" s="100"/>
      <c r="NJJ119" s="101"/>
      <c r="NJK119" s="12"/>
      <c r="NJL119" s="12"/>
      <c r="NJM119" s="101"/>
      <c r="NJN119" s="101"/>
      <c r="NJO119" s="11"/>
      <c r="NJP119" s="11"/>
      <c r="NJQ119" s="102"/>
      <c r="NJR119" s="100"/>
      <c r="NJS119" s="103"/>
      <c r="NJT119" s="104"/>
      <c r="NJU119" s="99"/>
      <c r="NJV119" s="100"/>
      <c r="NJW119" s="100"/>
      <c r="NJX119" s="100"/>
      <c r="NJY119" s="100"/>
      <c r="NJZ119" s="101"/>
      <c r="NKA119" s="12"/>
      <c r="NKB119" s="12"/>
      <c r="NKC119" s="101"/>
      <c r="NKD119" s="101"/>
      <c r="NKE119" s="11"/>
      <c r="NKF119" s="11"/>
      <c r="NKG119" s="102"/>
      <c r="NKH119" s="100"/>
      <c r="NKI119" s="103"/>
      <c r="NKJ119" s="104"/>
      <c r="NKK119" s="99"/>
      <c r="NKL119" s="100"/>
      <c r="NKM119" s="100"/>
      <c r="NKN119" s="100"/>
      <c r="NKO119" s="100"/>
      <c r="NKP119" s="101"/>
      <c r="NKQ119" s="12"/>
      <c r="NKR119" s="12"/>
      <c r="NKS119" s="101"/>
      <c r="NKT119" s="101"/>
      <c r="NKU119" s="11"/>
      <c r="NKV119" s="11"/>
      <c r="NKW119" s="102"/>
      <c r="NKX119" s="100"/>
      <c r="NKY119" s="103"/>
      <c r="NKZ119" s="104"/>
      <c r="NLA119" s="99"/>
      <c r="NLB119" s="100"/>
      <c r="NLC119" s="100"/>
      <c r="NLD119" s="100"/>
      <c r="NLE119" s="100"/>
      <c r="NLF119" s="101"/>
      <c r="NLG119" s="12"/>
      <c r="NLH119" s="12"/>
      <c r="NLI119" s="101"/>
      <c r="NLJ119" s="101"/>
      <c r="NLK119" s="11"/>
      <c r="NLL119" s="11"/>
      <c r="NLM119" s="102"/>
      <c r="NLN119" s="100"/>
      <c r="NLO119" s="103"/>
      <c r="NLP119" s="104"/>
      <c r="NLQ119" s="99"/>
      <c r="NLR119" s="100"/>
      <c r="NLS119" s="100"/>
      <c r="NLT119" s="100"/>
      <c r="NLU119" s="100"/>
      <c r="NLV119" s="101"/>
      <c r="NLW119" s="12"/>
      <c r="NLX119" s="12"/>
      <c r="NLY119" s="101"/>
      <c r="NLZ119" s="101"/>
      <c r="NMA119" s="11"/>
      <c r="NMB119" s="11"/>
      <c r="NMC119" s="102"/>
      <c r="NMD119" s="100"/>
      <c r="NME119" s="103"/>
      <c r="NMF119" s="104"/>
      <c r="NMG119" s="99"/>
      <c r="NMH119" s="100"/>
      <c r="NMI119" s="100"/>
      <c r="NMJ119" s="100"/>
      <c r="NMK119" s="100"/>
      <c r="NML119" s="101"/>
      <c r="NMM119" s="12"/>
      <c r="NMN119" s="12"/>
      <c r="NMO119" s="101"/>
      <c r="NMP119" s="101"/>
      <c r="NMQ119" s="11"/>
      <c r="NMR119" s="11"/>
      <c r="NMS119" s="102"/>
      <c r="NMT119" s="100"/>
      <c r="NMU119" s="103"/>
      <c r="NMV119" s="104"/>
      <c r="NMW119" s="99"/>
      <c r="NMX119" s="100"/>
      <c r="NMY119" s="100"/>
      <c r="NMZ119" s="100"/>
      <c r="NNA119" s="100"/>
      <c r="NNB119" s="101"/>
      <c r="NNC119" s="12"/>
      <c r="NND119" s="12"/>
      <c r="NNE119" s="101"/>
      <c r="NNF119" s="101"/>
      <c r="NNG119" s="11"/>
      <c r="NNH119" s="11"/>
      <c r="NNI119" s="102"/>
      <c r="NNJ119" s="100"/>
      <c r="NNK119" s="103"/>
      <c r="NNL119" s="104"/>
      <c r="NNM119" s="99"/>
      <c r="NNN119" s="100"/>
      <c r="NNO119" s="100"/>
      <c r="NNP119" s="100"/>
      <c r="NNQ119" s="100"/>
      <c r="NNR119" s="101"/>
      <c r="NNS119" s="12"/>
      <c r="NNT119" s="12"/>
      <c r="NNU119" s="101"/>
      <c r="NNV119" s="101"/>
      <c r="NNW119" s="11"/>
      <c r="NNX119" s="11"/>
      <c r="NNY119" s="102"/>
      <c r="NNZ119" s="100"/>
      <c r="NOA119" s="103"/>
      <c r="NOB119" s="104"/>
      <c r="NOC119" s="99"/>
      <c r="NOD119" s="100"/>
      <c r="NOE119" s="100"/>
      <c r="NOF119" s="100"/>
      <c r="NOG119" s="100"/>
      <c r="NOH119" s="101"/>
      <c r="NOI119" s="12"/>
      <c r="NOJ119" s="12"/>
      <c r="NOK119" s="101"/>
      <c r="NOL119" s="101"/>
      <c r="NOM119" s="11"/>
      <c r="NON119" s="11"/>
      <c r="NOO119" s="102"/>
      <c r="NOP119" s="100"/>
      <c r="NOQ119" s="103"/>
      <c r="NOR119" s="104"/>
      <c r="NOS119" s="99"/>
      <c r="NOT119" s="100"/>
      <c r="NOU119" s="100"/>
      <c r="NOV119" s="100"/>
      <c r="NOW119" s="100"/>
      <c r="NOX119" s="101"/>
      <c r="NOY119" s="12"/>
      <c r="NOZ119" s="12"/>
      <c r="NPA119" s="101"/>
      <c r="NPB119" s="101"/>
      <c r="NPC119" s="11"/>
      <c r="NPD119" s="11"/>
      <c r="NPE119" s="102"/>
      <c r="NPF119" s="100"/>
      <c r="NPG119" s="103"/>
      <c r="NPH119" s="104"/>
      <c r="NPI119" s="99"/>
      <c r="NPJ119" s="100"/>
      <c r="NPK119" s="100"/>
      <c r="NPL119" s="100"/>
      <c r="NPM119" s="100"/>
      <c r="NPN119" s="101"/>
      <c r="NPO119" s="12"/>
      <c r="NPP119" s="12"/>
      <c r="NPQ119" s="101"/>
      <c r="NPR119" s="101"/>
      <c r="NPS119" s="11"/>
      <c r="NPT119" s="11"/>
      <c r="NPU119" s="102"/>
      <c r="NPV119" s="100"/>
      <c r="NPW119" s="103"/>
      <c r="NPX119" s="104"/>
      <c r="NPY119" s="99"/>
      <c r="NPZ119" s="100"/>
      <c r="NQA119" s="100"/>
      <c r="NQB119" s="100"/>
      <c r="NQC119" s="100"/>
      <c r="NQD119" s="101"/>
      <c r="NQE119" s="12"/>
      <c r="NQF119" s="12"/>
      <c r="NQG119" s="101"/>
      <c r="NQH119" s="101"/>
      <c r="NQI119" s="11"/>
      <c r="NQJ119" s="11"/>
      <c r="NQK119" s="102"/>
      <c r="NQL119" s="100"/>
      <c r="NQM119" s="103"/>
      <c r="NQN119" s="104"/>
      <c r="NQO119" s="99"/>
      <c r="NQP119" s="100"/>
      <c r="NQQ119" s="100"/>
      <c r="NQR119" s="100"/>
      <c r="NQS119" s="100"/>
      <c r="NQT119" s="101"/>
      <c r="NQU119" s="12"/>
      <c r="NQV119" s="12"/>
      <c r="NQW119" s="101"/>
      <c r="NQX119" s="101"/>
      <c r="NQY119" s="11"/>
      <c r="NQZ119" s="11"/>
      <c r="NRA119" s="102"/>
      <c r="NRB119" s="100"/>
      <c r="NRC119" s="103"/>
      <c r="NRD119" s="104"/>
      <c r="NRE119" s="99"/>
      <c r="NRF119" s="100"/>
      <c r="NRG119" s="100"/>
      <c r="NRH119" s="100"/>
      <c r="NRI119" s="100"/>
      <c r="NRJ119" s="101"/>
      <c r="NRK119" s="12"/>
      <c r="NRL119" s="12"/>
      <c r="NRM119" s="101"/>
      <c r="NRN119" s="101"/>
      <c r="NRO119" s="11"/>
      <c r="NRP119" s="11"/>
      <c r="NRQ119" s="102"/>
      <c r="NRR119" s="100"/>
      <c r="NRS119" s="103"/>
      <c r="NRT119" s="104"/>
      <c r="NRU119" s="99"/>
      <c r="NRV119" s="100"/>
      <c r="NRW119" s="100"/>
      <c r="NRX119" s="100"/>
      <c r="NRY119" s="100"/>
      <c r="NRZ119" s="101"/>
      <c r="NSA119" s="12"/>
      <c r="NSB119" s="12"/>
      <c r="NSC119" s="101"/>
      <c r="NSD119" s="101"/>
      <c r="NSE119" s="11"/>
      <c r="NSF119" s="11"/>
      <c r="NSG119" s="102"/>
      <c r="NSH119" s="100"/>
      <c r="NSI119" s="103"/>
      <c r="NSJ119" s="104"/>
      <c r="NSK119" s="99"/>
      <c r="NSL119" s="100"/>
      <c r="NSM119" s="100"/>
      <c r="NSN119" s="100"/>
      <c r="NSO119" s="100"/>
      <c r="NSP119" s="101"/>
      <c r="NSQ119" s="12"/>
      <c r="NSR119" s="12"/>
      <c r="NSS119" s="101"/>
      <c r="NST119" s="101"/>
      <c r="NSU119" s="11"/>
      <c r="NSV119" s="11"/>
      <c r="NSW119" s="102"/>
      <c r="NSX119" s="100"/>
      <c r="NSY119" s="103"/>
      <c r="NSZ119" s="104"/>
      <c r="NTA119" s="99"/>
      <c r="NTB119" s="100"/>
      <c r="NTC119" s="100"/>
      <c r="NTD119" s="100"/>
      <c r="NTE119" s="100"/>
      <c r="NTF119" s="101"/>
      <c r="NTG119" s="12"/>
      <c r="NTH119" s="12"/>
      <c r="NTI119" s="101"/>
      <c r="NTJ119" s="101"/>
      <c r="NTK119" s="11"/>
      <c r="NTL119" s="11"/>
      <c r="NTM119" s="102"/>
      <c r="NTN119" s="100"/>
      <c r="NTO119" s="103"/>
      <c r="NTP119" s="104"/>
      <c r="NTQ119" s="99"/>
      <c r="NTR119" s="100"/>
      <c r="NTS119" s="100"/>
      <c r="NTT119" s="100"/>
      <c r="NTU119" s="100"/>
      <c r="NTV119" s="101"/>
      <c r="NTW119" s="12"/>
      <c r="NTX119" s="12"/>
      <c r="NTY119" s="101"/>
      <c r="NTZ119" s="101"/>
      <c r="NUA119" s="11"/>
      <c r="NUB119" s="11"/>
      <c r="NUC119" s="102"/>
      <c r="NUD119" s="100"/>
      <c r="NUE119" s="103"/>
      <c r="NUF119" s="104"/>
      <c r="NUG119" s="99"/>
      <c r="NUH119" s="100"/>
      <c r="NUI119" s="100"/>
      <c r="NUJ119" s="100"/>
      <c r="NUK119" s="100"/>
      <c r="NUL119" s="101"/>
      <c r="NUM119" s="12"/>
      <c r="NUN119" s="12"/>
      <c r="NUO119" s="101"/>
      <c r="NUP119" s="101"/>
      <c r="NUQ119" s="11"/>
      <c r="NUR119" s="11"/>
      <c r="NUS119" s="102"/>
      <c r="NUT119" s="100"/>
      <c r="NUU119" s="103"/>
      <c r="NUV119" s="104"/>
      <c r="NUW119" s="99"/>
      <c r="NUX119" s="100"/>
      <c r="NUY119" s="100"/>
      <c r="NUZ119" s="100"/>
      <c r="NVA119" s="100"/>
      <c r="NVB119" s="101"/>
      <c r="NVC119" s="12"/>
      <c r="NVD119" s="12"/>
      <c r="NVE119" s="101"/>
      <c r="NVF119" s="101"/>
      <c r="NVG119" s="11"/>
      <c r="NVH119" s="11"/>
      <c r="NVI119" s="102"/>
      <c r="NVJ119" s="100"/>
      <c r="NVK119" s="103"/>
      <c r="NVL119" s="104"/>
      <c r="NVM119" s="99"/>
      <c r="NVN119" s="100"/>
      <c r="NVO119" s="100"/>
      <c r="NVP119" s="100"/>
      <c r="NVQ119" s="100"/>
      <c r="NVR119" s="101"/>
      <c r="NVS119" s="12"/>
      <c r="NVT119" s="12"/>
      <c r="NVU119" s="101"/>
      <c r="NVV119" s="101"/>
      <c r="NVW119" s="11"/>
      <c r="NVX119" s="11"/>
      <c r="NVY119" s="102"/>
      <c r="NVZ119" s="100"/>
      <c r="NWA119" s="103"/>
      <c r="NWB119" s="104"/>
      <c r="NWC119" s="99"/>
      <c r="NWD119" s="100"/>
      <c r="NWE119" s="100"/>
      <c r="NWF119" s="100"/>
      <c r="NWG119" s="100"/>
      <c r="NWH119" s="101"/>
      <c r="NWI119" s="12"/>
      <c r="NWJ119" s="12"/>
      <c r="NWK119" s="101"/>
      <c r="NWL119" s="101"/>
      <c r="NWM119" s="11"/>
      <c r="NWN119" s="11"/>
      <c r="NWO119" s="102"/>
      <c r="NWP119" s="100"/>
      <c r="NWQ119" s="103"/>
      <c r="NWR119" s="104"/>
      <c r="NWS119" s="99"/>
      <c r="NWT119" s="100"/>
      <c r="NWU119" s="100"/>
      <c r="NWV119" s="100"/>
      <c r="NWW119" s="100"/>
      <c r="NWX119" s="101"/>
      <c r="NWY119" s="12"/>
      <c r="NWZ119" s="12"/>
      <c r="NXA119" s="101"/>
      <c r="NXB119" s="101"/>
      <c r="NXC119" s="11"/>
      <c r="NXD119" s="11"/>
      <c r="NXE119" s="102"/>
      <c r="NXF119" s="100"/>
      <c r="NXG119" s="103"/>
      <c r="NXH119" s="104"/>
      <c r="NXI119" s="99"/>
      <c r="NXJ119" s="100"/>
      <c r="NXK119" s="100"/>
      <c r="NXL119" s="100"/>
      <c r="NXM119" s="100"/>
      <c r="NXN119" s="101"/>
      <c r="NXO119" s="12"/>
      <c r="NXP119" s="12"/>
      <c r="NXQ119" s="101"/>
      <c r="NXR119" s="101"/>
      <c r="NXS119" s="11"/>
      <c r="NXT119" s="11"/>
      <c r="NXU119" s="102"/>
      <c r="NXV119" s="100"/>
      <c r="NXW119" s="103"/>
      <c r="NXX119" s="104"/>
      <c r="NXY119" s="99"/>
      <c r="NXZ119" s="100"/>
      <c r="NYA119" s="100"/>
      <c r="NYB119" s="100"/>
      <c r="NYC119" s="100"/>
      <c r="NYD119" s="101"/>
      <c r="NYE119" s="12"/>
      <c r="NYF119" s="12"/>
      <c r="NYG119" s="101"/>
      <c r="NYH119" s="101"/>
      <c r="NYI119" s="11"/>
      <c r="NYJ119" s="11"/>
      <c r="NYK119" s="102"/>
      <c r="NYL119" s="100"/>
      <c r="NYM119" s="103"/>
      <c r="NYN119" s="104"/>
      <c r="NYO119" s="99"/>
      <c r="NYP119" s="100"/>
      <c r="NYQ119" s="100"/>
      <c r="NYR119" s="100"/>
      <c r="NYS119" s="100"/>
      <c r="NYT119" s="101"/>
      <c r="NYU119" s="12"/>
      <c r="NYV119" s="12"/>
      <c r="NYW119" s="101"/>
      <c r="NYX119" s="101"/>
      <c r="NYY119" s="11"/>
      <c r="NYZ119" s="11"/>
      <c r="NZA119" s="102"/>
      <c r="NZB119" s="100"/>
      <c r="NZC119" s="103"/>
      <c r="NZD119" s="104"/>
      <c r="NZE119" s="99"/>
      <c r="NZF119" s="100"/>
      <c r="NZG119" s="100"/>
      <c r="NZH119" s="100"/>
      <c r="NZI119" s="100"/>
      <c r="NZJ119" s="101"/>
      <c r="NZK119" s="12"/>
      <c r="NZL119" s="12"/>
      <c r="NZM119" s="101"/>
      <c r="NZN119" s="101"/>
      <c r="NZO119" s="11"/>
      <c r="NZP119" s="11"/>
      <c r="NZQ119" s="102"/>
      <c r="NZR119" s="100"/>
      <c r="NZS119" s="103"/>
      <c r="NZT119" s="104"/>
      <c r="NZU119" s="99"/>
      <c r="NZV119" s="100"/>
      <c r="NZW119" s="100"/>
      <c r="NZX119" s="100"/>
      <c r="NZY119" s="100"/>
      <c r="NZZ119" s="101"/>
      <c r="OAA119" s="12"/>
      <c r="OAB119" s="12"/>
      <c r="OAC119" s="101"/>
      <c r="OAD119" s="101"/>
      <c r="OAE119" s="11"/>
      <c r="OAF119" s="11"/>
      <c r="OAG119" s="102"/>
      <c r="OAH119" s="100"/>
      <c r="OAI119" s="103"/>
      <c r="OAJ119" s="104"/>
      <c r="OAK119" s="99"/>
      <c r="OAL119" s="100"/>
      <c r="OAM119" s="100"/>
      <c r="OAN119" s="100"/>
      <c r="OAO119" s="100"/>
      <c r="OAP119" s="101"/>
      <c r="OAQ119" s="12"/>
      <c r="OAR119" s="12"/>
      <c r="OAS119" s="101"/>
      <c r="OAT119" s="101"/>
      <c r="OAU119" s="11"/>
      <c r="OAV119" s="11"/>
      <c r="OAW119" s="102"/>
      <c r="OAX119" s="100"/>
      <c r="OAY119" s="103"/>
      <c r="OAZ119" s="104"/>
      <c r="OBA119" s="99"/>
      <c r="OBB119" s="100"/>
      <c r="OBC119" s="100"/>
      <c r="OBD119" s="100"/>
      <c r="OBE119" s="100"/>
      <c r="OBF119" s="101"/>
      <c r="OBG119" s="12"/>
      <c r="OBH119" s="12"/>
      <c r="OBI119" s="101"/>
      <c r="OBJ119" s="101"/>
      <c r="OBK119" s="11"/>
      <c r="OBL119" s="11"/>
      <c r="OBM119" s="102"/>
      <c r="OBN119" s="100"/>
      <c r="OBO119" s="103"/>
      <c r="OBP119" s="104"/>
      <c r="OBQ119" s="99"/>
      <c r="OBR119" s="100"/>
      <c r="OBS119" s="100"/>
      <c r="OBT119" s="100"/>
      <c r="OBU119" s="100"/>
      <c r="OBV119" s="101"/>
      <c r="OBW119" s="12"/>
      <c r="OBX119" s="12"/>
      <c r="OBY119" s="101"/>
      <c r="OBZ119" s="101"/>
      <c r="OCA119" s="11"/>
      <c r="OCB119" s="11"/>
      <c r="OCC119" s="102"/>
      <c r="OCD119" s="100"/>
      <c r="OCE119" s="103"/>
      <c r="OCF119" s="104"/>
      <c r="OCG119" s="99"/>
      <c r="OCH119" s="100"/>
      <c r="OCI119" s="100"/>
      <c r="OCJ119" s="100"/>
      <c r="OCK119" s="100"/>
      <c r="OCL119" s="101"/>
      <c r="OCM119" s="12"/>
      <c r="OCN119" s="12"/>
      <c r="OCO119" s="101"/>
      <c r="OCP119" s="101"/>
      <c r="OCQ119" s="11"/>
      <c r="OCR119" s="11"/>
      <c r="OCS119" s="102"/>
      <c r="OCT119" s="100"/>
      <c r="OCU119" s="103"/>
      <c r="OCV119" s="104"/>
      <c r="OCW119" s="99"/>
      <c r="OCX119" s="100"/>
      <c r="OCY119" s="100"/>
      <c r="OCZ119" s="100"/>
      <c r="ODA119" s="100"/>
      <c r="ODB119" s="101"/>
      <c r="ODC119" s="12"/>
      <c r="ODD119" s="12"/>
      <c r="ODE119" s="101"/>
      <c r="ODF119" s="101"/>
      <c r="ODG119" s="11"/>
      <c r="ODH119" s="11"/>
      <c r="ODI119" s="102"/>
      <c r="ODJ119" s="100"/>
      <c r="ODK119" s="103"/>
      <c r="ODL119" s="104"/>
      <c r="ODM119" s="99"/>
      <c r="ODN119" s="100"/>
      <c r="ODO119" s="100"/>
      <c r="ODP119" s="100"/>
      <c r="ODQ119" s="100"/>
      <c r="ODR119" s="101"/>
      <c r="ODS119" s="12"/>
      <c r="ODT119" s="12"/>
      <c r="ODU119" s="101"/>
      <c r="ODV119" s="101"/>
      <c r="ODW119" s="11"/>
      <c r="ODX119" s="11"/>
      <c r="ODY119" s="102"/>
      <c r="ODZ119" s="100"/>
      <c r="OEA119" s="103"/>
      <c r="OEB119" s="104"/>
      <c r="OEC119" s="99"/>
      <c r="OED119" s="100"/>
      <c r="OEE119" s="100"/>
      <c r="OEF119" s="100"/>
      <c r="OEG119" s="100"/>
      <c r="OEH119" s="101"/>
      <c r="OEI119" s="12"/>
      <c r="OEJ119" s="12"/>
      <c r="OEK119" s="101"/>
      <c r="OEL119" s="101"/>
      <c r="OEM119" s="11"/>
      <c r="OEN119" s="11"/>
      <c r="OEO119" s="102"/>
      <c r="OEP119" s="100"/>
      <c r="OEQ119" s="103"/>
      <c r="OER119" s="104"/>
      <c r="OES119" s="99"/>
      <c r="OET119" s="100"/>
      <c r="OEU119" s="100"/>
      <c r="OEV119" s="100"/>
      <c r="OEW119" s="100"/>
      <c r="OEX119" s="101"/>
      <c r="OEY119" s="12"/>
      <c r="OEZ119" s="12"/>
      <c r="OFA119" s="101"/>
      <c r="OFB119" s="101"/>
      <c r="OFC119" s="11"/>
      <c r="OFD119" s="11"/>
      <c r="OFE119" s="102"/>
      <c r="OFF119" s="100"/>
      <c r="OFG119" s="103"/>
      <c r="OFH119" s="104"/>
      <c r="OFI119" s="99"/>
      <c r="OFJ119" s="100"/>
      <c r="OFK119" s="100"/>
      <c r="OFL119" s="100"/>
      <c r="OFM119" s="100"/>
      <c r="OFN119" s="101"/>
      <c r="OFO119" s="12"/>
      <c r="OFP119" s="12"/>
      <c r="OFQ119" s="101"/>
      <c r="OFR119" s="101"/>
      <c r="OFS119" s="11"/>
      <c r="OFT119" s="11"/>
      <c r="OFU119" s="102"/>
      <c r="OFV119" s="100"/>
      <c r="OFW119" s="103"/>
      <c r="OFX119" s="104"/>
      <c r="OFY119" s="99"/>
      <c r="OFZ119" s="100"/>
      <c r="OGA119" s="100"/>
      <c r="OGB119" s="100"/>
      <c r="OGC119" s="100"/>
      <c r="OGD119" s="101"/>
      <c r="OGE119" s="12"/>
      <c r="OGF119" s="12"/>
      <c r="OGG119" s="101"/>
      <c r="OGH119" s="101"/>
      <c r="OGI119" s="11"/>
      <c r="OGJ119" s="11"/>
      <c r="OGK119" s="102"/>
      <c r="OGL119" s="100"/>
      <c r="OGM119" s="103"/>
      <c r="OGN119" s="104"/>
      <c r="OGO119" s="99"/>
      <c r="OGP119" s="100"/>
      <c r="OGQ119" s="100"/>
      <c r="OGR119" s="100"/>
      <c r="OGS119" s="100"/>
      <c r="OGT119" s="101"/>
      <c r="OGU119" s="12"/>
      <c r="OGV119" s="12"/>
      <c r="OGW119" s="101"/>
      <c r="OGX119" s="101"/>
      <c r="OGY119" s="11"/>
      <c r="OGZ119" s="11"/>
      <c r="OHA119" s="102"/>
      <c r="OHB119" s="100"/>
      <c r="OHC119" s="103"/>
      <c r="OHD119" s="104"/>
      <c r="OHE119" s="99"/>
      <c r="OHF119" s="100"/>
      <c r="OHG119" s="100"/>
      <c r="OHH119" s="100"/>
      <c r="OHI119" s="100"/>
      <c r="OHJ119" s="101"/>
      <c r="OHK119" s="12"/>
      <c r="OHL119" s="12"/>
      <c r="OHM119" s="101"/>
      <c r="OHN119" s="101"/>
      <c r="OHO119" s="11"/>
      <c r="OHP119" s="11"/>
      <c r="OHQ119" s="102"/>
      <c r="OHR119" s="100"/>
      <c r="OHS119" s="103"/>
      <c r="OHT119" s="104"/>
      <c r="OHU119" s="99"/>
      <c r="OHV119" s="100"/>
      <c r="OHW119" s="100"/>
      <c r="OHX119" s="100"/>
      <c r="OHY119" s="100"/>
      <c r="OHZ119" s="101"/>
      <c r="OIA119" s="12"/>
      <c r="OIB119" s="12"/>
      <c r="OIC119" s="101"/>
      <c r="OID119" s="101"/>
      <c r="OIE119" s="11"/>
      <c r="OIF119" s="11"/>
      <c r="OIG119" s="102"/>
      <c r="OIH119" s="100"/>
      <c r="OII119" s="103"/>
      <c r="OIJ119" s="104"/>
      <c r="OIK119" s="99"/>
      <c r="OIL119" s="100"/>
      <c r="OIM119" s="100"/>
      <c r="OIN119" s="100"/>
      <c r="OIO119" s="100"/>
      <c r="OIP119" s="101"/>
      <c r="OIQ119" s="12"/>
      <c r="OIR119" s="12"/>
      <c r="OIS119" s="101"/>
      <c r="OIT119" s="101"/>
      <c r="OIU119" s="11"/>
      <c r="OIV119" s="11"/>
      <c r="OIW119" s="102"/>
      <c r="OIX119" s="100"/>
      <c r="OIY119" s="103"/>
      <c r="OIZ119" s="104"/>
      <c r="OJA119" s="99"/>
      <c r="OJB119" s="100"/>
      <c r="OJC119" s="100"/>
      <c r="OJD119" s="100"/>
      <c r="OJE119" s="100"/>
      <c r="OJF119" s="101"/>
      <c r="OJG119" s="12"/>
      <c r="OJH119" s="12"/>
      <c r="OJI119" s="101"/>
      <c r="OJJ119" s="101"/>
      <c r="OJK119" s="11"/>
      <c r="OJL119" s="11"/>
      <c r="OJM119" s="102"/>
      <c r="OJN119" s="100"/>
      <c r="OJO119" s="103"/>
      <c r="OJP119" s="104"/>
      <c r="OJQ119" s="99"/>
      <c r="OJR119" s="100"/>
      <c r="OJS119" s="100"/>
      <c r="OJT119" s="100"/>
      <c r="OJU119" s="100"/>
      <c r="OJV119" s="101"/>
      <c r="OJW119" s="12"/>
      <c r="OJX119" s="12"/>
      <c r="OJY119" s="101"/>
      <c r="OJZ119" s="101"/>
      <c r="OKA119" s="11"/>
      <c r="OKB119" s="11"/>
      <c r="OKC119" s="102"/>
      <c r="OKD119" s="100"/>
      <c r="OKE119" s="103"/>
      <c r="OKF119" s="104"/>
      <c r="OKG119" s="99"/>
      <c r="OKH119" s="100"/>
      <c r="OKI119" s="100"/>
      <c r="OKJ119" s="100"/>
      <c r="OKK119" s="100"/>
      <c r="OKL119" s="101"/>
      <c r="OKM119" s="12"/>
      <c r="OKN119" s="12"/>
      <c r="OKO119" s="101"/>
      <c r="OKP119" s="101"/>
      <c r="OKQ119" s="11"/>
      <c r="OKR119" s="11"/>
      <c r="OKS119" s="102"/>
      <c r="OKT119" s="100"/>
      <c r="OKU119" s="103"/>
      <c r="OKV119" s="104"/>
      <c r="OKW119" s="99"/>
      <c r="OKX119" s="100"/>
      <c r="OKY119" s="100"/>
      <c r="OKZ119" s="100"/>
      <c r="OLA119" s="100"/>
      <c r="OLB119" s="101"/>
      <c r="OLC119" s="12"/>
      <c r="OLD119" s="12"/>
      <c r="OLE119" s="101"/>
      <c r="OLF119" s="101"/>
      <c r="OLG119" s="11"/>
      <c r="OLH119" s="11"/>
      <c r="OLI119" s="102"/>
      <c r="OLJ119" s="100"/>
      <c r="OLK119" s="103"/>
      <c r="OLL119" s="104"/>
      <c r="OLM119" s="99"/>
      <c r="OLN119" s="100"/>
      <c r="OLO119" s="100"/>
      <c r="OLP119" s="100"/>
      <c r="OLQ119" s="100"/>
      <c r="OLR119" s="101"/>
      <c r="OLS119" s="12"/>
      <c r="OLT119" s="12"/>
      <c r="OLU119" s="101"/>
      <c r="OLV119" s="101"/>
      <c r="OLW119" s="11"/>
      <c r="OLX119" s="11"/>
      <c r="OLY119" s="102"/>
      <c r="OLZ119" s="100"/>
      <c r="OMA119" s="103"/>
      <c r="OMB119" s="104"/>
      <c r="OMC119" s="99"/>
      <c r="OMD119" s="100"/>
      <c r="OME119" s="100"/>
      <c r="OMF119" s="100"/>
      <c r="OMG119" s="100"/>
      <c r="OMH119" s="101"/>
      <c r="OMI119" s="12"/>
      <c r="OMJ119" s="12"/>
      <c r="OMK119" s="101"/>
      <c r="OML119" s="101"/>
      <c r="OMM119" s="11"/>
      <c r="OMN119" s="11"/>
      <c r="OMO119" s="102"/>
      <c r="OMP119" s="100"/>
      <c r="OMQ119" s="103"/>
      <c r="OMR119" s="104"/>
      <c r="OMS119" s="99"/>
      <c r="OMT119" s="100"/>
      <c r="OMU119" s="100"/>
      <c r="OMV119" s="100"/>
      <c r="OMW119" s="100"/>
      <c r="OMX119" s="101"/>
      <c r="OMY119" s="12"/>
      <c r="OMZ119" s="12"/>
      <c r="ONA119" s="101"/>
      <c r="ONB119" s="101"/>
      <c r="ONC119" s="11"/>
      <c r="OND119" s="11"/>
      <c r="ONE119" s="102"/>
      <c r="ONF119" s="100"/>
      <c r="ONG119" s="103"/>
      <c r="ONH119" s="104"/>
      <c r="ONI119" s="99"/>
      <c r="ONJ119" s="100"/>
      <c r="ONK119" s="100"/>
      <c r="ONL119" s="100"/>
      <c r="ONM119" s="100"/>
      <c r="ONN119" s="101"/>
      <c r="ONO119" s="12"/>
      <c r="ONP119" s="12"/>
      <c r="ONQ119" s="101"/>
      <c r="ONR119" s="101"/>
      <c r="ONS119" s="11"/>
      <c r="ONT119" s="11"/>
      <c r="ONU119" s="102"/>
      <c r="ONV119" s="100"/>
      <c r="ONW119" s="103"/>
      <c r="ONX119" s="104"/>
      <c r="ONY119" s="99"/>
      <c r="ONZ119" s="100"/>
      <c r="OOA119" s="100"/>
      <c r="OOB119" s="100"/>
      <c r="OOC119" s="100"/>
      <c r="OOD119" s="101"/>
      <c r="OOE119" s="12"/>
      <c r="OOF119" s="12"/>
      <c r="OOG119" s="101"/>
      <c r="OOH119" s="101"/>
      <c r="OOI119" s="11"/>
      <c r="OOJ119" s="11"/>
      <c r="OOK119" s="102"/>
      <c r="OOL119" s="100"/>
      <c r="OOM119" s="103"/>
      <c r="OON119" s="104"/>
      <c r="OOO119" s="99"/>
      <c r="OOP119" s="100"/>
      <c r="OOQ119" s="100"/>
      <c r="OOR119" s="100"/>
      <c r="OOS119" s="100"/>
      <c r="OOT119" s="101"/>
      <c r="OOU119" s="12"/>
      <c r="OOV119" s="12"/>
      <c r="OOW119" s="101"/>
      <c r="OOX119" s="101"/>
      <c r="OOY119" s="11"/>
      <c r="OOZ119" s="11"/>
      <c r="OPA119" s="102"/>
      <c r="OPB119" s="100"/>
      <c r="OPC119" s="103"/>
      <c r="OPD119" s="104"/>
      <c r="OPE119" s="99"/>
      <c r="OPF119" s="100"/>
      <c r="OPG119" s="100"/>
      <c r="OPH119" s="100"/>
      <c r="OPI119" s="100"/>
      <c r="OPJ119" s="101"/>
      <c r="OPK119" s="12"/>
      <c r="OPL119" s="12"/>
      <c r="OPM119" s="101"/>
      <c r="OPN119" s="101"/>
      <c r="OPO119" s="11"/>
      <c r="OPP119" s="11"/>
      <c r="OPQ119" s="102"/>
      <c r="OPR119" s="100"/>
      <c r="OPS119" s="103"/>
      <c r="OPT119" s="104"/>
      <c r="OPU119" s="99"/>
      <c r="OPV119" s="100"/>
      <c r="OPW119" s="100"/>
      <c r="OPX119" s="100"/>
      <c r="OPY119" s="100"/>
      <c r="OPZ119" s="101"/>
      <c r="OQA119" s="12"/>
      <c r="OQB119" s="12"/>
      <c r="OQC119" s="101"/>
      <c r="OQD119" s="101"/>
      <c r="OQE119" s="11"/>
      <c r="OQF119" s="11"/>
      <c r="OQG119" s="102"/>
      <c r="OQH119" s="100"/>
      <c r="OQI119" s="103"/>
      <c r="OQJ119" s="104"/>
      <c r="OQK119" s="99"/>
      <c r="OQL119" s="100"/>
      <c r="OQM119" s="100"/>
      <c r="OQN119" s="100"/>
      <c r="OQO119" s="100"/>
      <c r="OQP119" s="101"/>
      <c r="OQQ119" s="12"/>
      <c r="OQR119" s="12"/>
      <c r="OQS119" s="101"/>
      <c r="OQT119" s="101"/>
      <c r="OQU119" s="11"/>
      <c r="OQV119" s="11"/>
      <c r="OQW119" s="102"/>
      <c r="OQX119" s="100"/>
      <c r="OQY119" s="103"/>
      <c r="OQZ119" s="104"/>
      <c r="ORA119" s="99"/>
      <c r="ORB119" s="100"/>
      <c r="ORC119" s="100"/>
      <c r="ORD119" s="100"/>
      <c r="ORE119" s="100"/>
      <c r="ORF119" s="101"/>
      <c r="ORG119" s="12"/>
      <c r="ORH119" s="12"/>
      <c r="ORI119" s="101"/>
      <c r="ORJ119" s="101"/>
      <c r="ORK119" s="11"/>
      <c r="ORL119" s="11"/>
      <c r="ORM119" s="102"/>
      <c r="ORN119" s="100"/>
      <c r="ORO119" s="103"/>
      <c r="ORP119" s="104"/>
      <c r="ORQ119" s="99"/>
      <c r="ORR119" s="100"/>
      <c r="ORS119" s="100"/>
      <c r="ORT119" s="100"/>
      <c r="ORU119" s="100"/>
      <c r="ORV119" s="101"/>
      <c r="ORW119" s="12"/>
      <c r="ORX119" s="12"/>
      <c r="ORY119" s="101"/>
      <c r="ORZ119" s="101"/>
      <c r="OSA119" s="11"/>
      <c r="OSB119" s="11"/>
      <c r="OSC119" s="102"/>
      <c r="OSD119" s="100"/>
      <c r="OSE119" s="103"/>
      <c r="OSF119" s="104"/>
      <c r="OSG119" s="99"/>
      <c r="OSH119" s="100"/>
      <c r="OSI119" s="100"/>
      <c r="OSJ119" s="100"/>
      <c r="OSK119" s="100"/>
      <c r="OSL119" s="101"/>
      <c r="OSM119" s="12"/>
      <c r="OSN119" s="12"/>
      <c r="OSO119" s="101"/>
      <c r="OSP119" s="101"/>
      <c r="OSQ119" s="11"/>
      <c r="OSR119" s="11"/>
      <c r="OSS119" s="102"/>
      <c r="OST119" s="100"/>
      <c r="OSU119" s="103"/>
      <c r="OSV119" s="104"/>
      <c r="OSW119" s="99"/>
      <c r="OSX119" s="100"/>
      <c r="OSY119" s="100"/>
      <c r="OSZ119" s="100"/>
      <c r="OTA119" s="100"/>
      <c r="OTB119" s="101"/>
      <c r="OTC119" s="12"/>
      <c r="OTD119" s="12"/>
      <c r="OTE119" s="101"/>
      <c r="OTF119" s="101"/>
      <c r="OTG119" s="11"/>
      <c r="OTH119" s="11"/>
      <c r="OTI119" s="102"/>
      <c r="OTJ119" s="100"/>
      <c r="OTK119" s="103"/>
      <c r="OTL119" s="104"/>
      <c r="OTM119" s="99"/>
      <c r="OTN119" s="100"/>
      <c r="OTO119" s="100"/>
      <c r="OTP119" s="100"/>
      <c r="OTQ119" s="100"/>
      <c r="OTR119" s="101"/>
      <c r="OTS119" s="12"/>
      <c r="OTT119" s="12"/>
      <c r="OTU119" s="101"/>
      <c r="OTV119" s="101"/>
      <c r="OTW119" s="11"/>
      <c r="OTX119" s="11"/>
      <c r="OTY119" s="102"/>
      <c r="OTZ119" s="100"/>
      <c r="OUA119" s="103"/>
      <c r="OUB119" s="104"/>
      <c r="OUC119" s="99"/>
      <c r="OUD119" s="100"/>
      <c r="OUE119" s="100"/>
      <c r="OUF119" s="100"/>
      <c r="OUG119" s="100"/>
      <c r="OUH119" s="101"/>
      <c r="OUI119" s="12"/>
      <c r="OUJ119" s="12"/>
      <c r="OUK119" s="101"/>
      <c r="OUL119" s="101"/>
      <c r="OUM119" s="11"/>
      <c r="OUN119" s="11"/>
      <c r="OUO119" s="102"/>
      <c r="OUP119" s="100"/>
      <c r="OUQ119" s="103"/>
      <c r="OUR119" s="104"/>
      <c r="OUS119" s="99"/>
      <c r="OUT119" s="100"/>
      <c r="OUU119" s="100"/>
      <c r="OUV119" s="100"/>
      <c r="OUW119" s="100"/>
      <c r="OUX119" s="101"/>
      <c r="OUY119" s="12"/>
      <c r="OUZ119" s="12"/>
      <c r="OVA119" s="101"/>
      <c r="OVB119" s="101"/>
      <c r="OVC119" s="11"/>
      <c r="OVD119" s="11"/>
      <c r="OVE119" s="102"/>
      <c r="OVF119" s="100"/>
      <c r="OVG119" s="103"/>
      <c r="OVH119" s="104"/>
      <c r="OVI119" s="99"/>
      <c r="OVJ119" s="100"/>
      <c r="OVK119" s="100"/>
      <c r="OVL119" s="100"/>
      <c r="OVM119" s="100"/>
      <c r="OVN119" s="101"/>
      <c r="OVO119" s="12"/>
      <c r="OVP119" s="12"/>
      <c r="OVQ119" s="101"/>
      <c r="OVR119" s="101"/>
      <c r="OVS119" s="11"/>
      <c r="OVT119" s="11"/>
      <c r="OVU119" s="102"/>
      <c r="OVV119" s="100"/>
      <c r="OVW119" s="103"/>
      <c r="OVX119" s="104"/>
      <c r="OVY119" s="99"/>
      <c r="OVZ119" s="100"/>
      <c r="OWA119" s="100"/>
      <c r="OWB119" s="100"/>
      <c r="OWC119" s="100"/>
      <c r="OWD119" s="101"/>
      <c r="OWE119" s="12"/>
      <c r="OWF119" s="12"/>
      <c r="OWG119" s="101"/>
      <c r="OWH119" s="101"/>
      <c r="OWI119" s="11"/>
      <c r="OWJ119" s="11"/>
      <c r="OWK119" s="102"/>
      <c r="OWL119" s="100"/>
      <c r="OWM119" s="103"/>
      <c r="OWN119" s="104"/>
      <c r="OWO119" s="99"/>
      <c r="OWP119" s="100"/>
      <c r="OWQ119" s="100"/>
      <c r="OWR119" s="100"/>
      <c r="OWS119" s="100"/>
      <c r="OWT119" s="101"/>
      <c r="OWU119" s="12"/>
      <c r="OWV119" s="12"/>
      <c r="OWW119" s="101"/>
      <c r="OWX119" s="101"/>
      <c r="OWY119" s="11"/>
      <c r="OWZ119" s="11"/>
      <c r="OXA119" s="102"/>
      <c r="OXB119" s="100"/>
      <c r="OXC119" s="103"/>
      <c r="OXD119" s="104"/>
      <c r="OXE119" s="99"/>
      <c r="OXF119" s="100"/>
      <c r="OXG119" s="100"/>
      <c r="OXH119" s="100"/>
      <c r="OXI119" s="100"/>
      <c r="OXJ119" s="101"/>
      <c r="OXK119" s="12"/>
      <c r="OXL119" s="12"/>
      <c r="OXM119" s="101"/>
      <c r="OXN119" s="101"/>
      <c r="OXO119" s="11"/>
      <c r="OXP119" s="11"/>
      <c r="OXQ119" s="102"/>
      <c r="OXR119" s="100"/>
      <c r="OXS119" s="103"/>
      <c r="OXT119" s="104"/>
      <c r="OXU119" s="99"/>
      <c r="OXV119" s="100"/>
      <c r="OXW119" s="100"/>
      <c r="OXX119" s="100"/>
      <c r="OXY119" s="100"/>
      <c r="OXZ119" s="101"/>
      <c r="OYA119" s="12"/>
      <c r="OYB119" s="12"/>
      <c r="OYC119" s="101"/>
      <c r="OYD119" s="101"/>
      <c r="OYE119" s="11"/>
      <c r="OYF119" s="11"/>
      <c r="OYG119" s="102"/>
      <c r="OYH119" s="100"/>
      <c r="OYI119" s="103"/>
      <c r="OYJ119" s="104"/>
      <c r="OYK119" s="99"/>
      <c r="OYL119" s="100"/>
      <c r="OYM119" s="100"/>
      <c r="OYN119" s="100"/>
      <c r="OYO119" s="100"/>
      <c r="OYP119" s="101"/>
      <c r="OYQ119" s="12"/>
      <c r="OYR119" s="12"/>
      <c r="OYS119" s="101"/>
      <c r="OYT119" s="101"/>
      <c r="OYU119" s="11"/>
      <c r="OYV119" s="11"/>
      <c r="OYW119" s="102"/>
      <c r="OYX119" s="100"/>
      <c r="OYY119" s="103"/>
      <c r="OYZ119" s="104"/>
      <c r="OZA119" s="99"/>
      <c r="OZB119" s="100"/>
      <c r="OZC119" s="100"/>
      <c r="OZD119" s="100"/>
      <c r="OZE119" s="100"/>
      <c r="OZF119" s="101"/>
      <c r="OZG119" s="12"/>
      <c r="OZH119" s="12"/>
      <c r="OZI119" s="101"/>
      <c r="OZJ119" s="101"/>
      <c r="OZK119" s="11"/>
      <c r="OZL119" s="11"/>
      <c r="OZM119" s="102"/>
      <c r="OZN119" s="100"/>
      <c r="OZO119" s="103"/>
      <c r="OZP119" s="104"/>
      <c r="OZQ119" s="99"/>
      <c r="OZR119" s="100"/>
      <c r="OZS119" s="100"/>
      <c r="OZT119" s="100"/>
      <c r="OZU119" s="100"/>
      <c r="OZV119" s="101"/>
      <c r="OZW119" s="12"/>
      <c r="OZX119" s="12"/>
      <c r="OZY119" s="101"/>
      <c r="OZZ119" s="101"/>
      <c r="PAA119" s="11"/>
      <c r="PAB119" s="11"/>
      <c r="PAC119" s="102"/>
      <c r="PAD119" s="100"/>
      <c r="PAE119" s="103"/>
      <c r="PAF119" s="104"/>
      <c r="PAG119" s="99"/>
      <c r="PAH119" s="100"/>
      <c r="PAI119" s="100"/>
      <c r="PAJ119" s="100"/>
      <c r="PAK119" s="100"/>
      <c r="PAL119" s="101"/>
      <c r="PAM119" s="12"/>
      <c r="PAN119" s="12"/>
      <c r="PAO119" s="101"/>
      <c r="PAP119" s="101"/>
      <c r="PAQ119" s="11"/>
      <c r="PAR119" s="11"/>
      <c r="PAS119" s="102"/>
      <c r="PAT119" s="100"/>
      <c r="PAU119" s="103"/>
      <c r="PAV119" s="104"/>
      <c r="PAW119" s="99"/>
      <c r="PAX119" s="100"/>
      <c r="PAY119" s="100"/>
      <c r="PAZ119" s="100"/>
      <c r="PBA119" s="100"/>
      <c r="PBB119" s="101"/>
      <c r="PBC119" s="12"/>
      <c r="PBD119" s="12"/>
      <c r="PBE119" s="101"/>
      <c r="PBF119" s="101"/>
      <c r="PBG119" s="11"/>
      <c r="PBH119" s="11"/>
      <c r="PBI119" s="102"/>
      <c r="PBJ119" s="100"/>
      <c r="PBK119" s="103"/>
      <c r="PBL119" s="104"/>
      <c r="PBM119" s="99"/>
      <c r="PBN119" s="100"/>
      <c r="PBO119" s="100"/>
      <c r="PBP119" s="100"/>
      <c r="PBQ119" s="100"/>
      <c r="PBR119" s="101"/>
      <c r="PBS119" s="12"/>
      <c r="PBT119" s="12"/>
      <c r="PBU119" s="101"/>
      <c r="PBV119" s="101"/>
      <c r="PBW119" s="11"/>
      <c r="PBX119" s="11"/>
      <c r="PBY119" s="102"/>
      <c r="PBZ119" s="100"/>
      <c r="PCA119" s="103"/>
      <c r="PCB119" s="104"/>
      <c r="PCC119" s="99"/>
      <c r="PCD119" s="100"/>
      <c r="PCE119" s="100"/>
      <c r="PCF119" s="100"/>
      <c r="PCG119" s="100"/>
      <c r="PCH119" s="101"/>
      <c r="PCI119" s="12"/>
      <c r="PCJ119" s="12"/>
      <c r="PCK119" s="101"/>
      <c r="PCL119" s="101"/>
      <c r="PCM119" s="11"/>
      <c r="PCN119" s="11"/>
      <c r="PCO119" s="102"/>
      <c r="PCP119" s="100"/>
      <c r="PCQ119" s="103"/>
      <c r="PCR119" s="104"/>
      <c r="PCS119" s="99"/>
      <c r="PCT119" s="100"/>
      <c r="PCU119" s="100"/>
      <c r="PCV119" s="100"/>
      <c r="PCW119" s="100"/>
      <c r="PCX119" s="101"/>
      <c r="PCY119" s="12"/>
      <c r="PCZ119" s="12"/>
      <c r="PDA119" s="101"/>
      <c r="PDB119" s="101"/>
      <c r="PDC119" s="11"/>
      <c r="PDD119" s="11"/>
      <c r="PDE119" s="102"/>
      <c r="PDF119" s="100"/>
      <c r="PDG119" s="103"/>
      <c r="PDH119" s="104"/>
      <c r="PDI119" s="99"/>
      <c r="PDJ119" s="100"/>
      <c r="PDK119" s="100"/>
      <c r="PDL119" s="100"/>
      <c r="PDM119" s="100"/>
      <c r="PDN119" s="101"/>
      <c r="PDO119" s="12"/>
      <c r="PDP119" s="12"/>
      <c r="PDQ119" s="101"/>
      <c r="PDR119" s="101"/>
      <c r="PDS119" s="11"/>
      <c r="PDT119" s="11"/>
      <c r="PDU119" s="102"/>
      <c r="PDV119" s="100"/>
      <c r="PDW119" s="103"/>
      <c r="PDX119" s="104"/>
      <c r="PDY119" s="99"/>
      <c r="PDZ119" s="100"/>
      <c r="PEA119" s="100"/>
      <c r="PEB119" s="100"/>
      <c r="PEC119" s="100"/>
      <c r="PED119" s="101"/>
      <c r="PEE119" s="12"/>
      <c r="PEF119" s="12"/>
      <c r="PEG119" s="101"/>
      <c r="PEH119" s="101"/>
      <c r="PEI119" s="11"/>
      <c r="PEJ119" s="11"/>
      <c r="PEK119" s="102"/>
      <c r="PEL119" s="100"/>
      <c r="PEM119" s="103"/>
      <c r="PEN119" s="104"/>
      <c r="PEO119" s="99"/>
      <c r="PEP119" s="100"/>
      <c r="PEQ119" s="100"/>
      <c r="PER119" s="100"/>
      <c r="PES119" s="100"/>
      <c r="PET119" s="101"/>
      <c r="PEU119" s="12"/>
      <c r="PEV119" s="12"/>
      <c r="PEW119" s="101"/>
      <c r="PEX119" s="101"/>
      <c r="PEY119" s="11"/>
      <c r="PEZ119" s="11"/>
      <c r="PFA119" s="102"/>
      <c r="PFB119" s="100"/>
      <c r="PFC119" s="103"/>
      <c r="PFD119" s="104"/>
      <c r="PFE119" s="99"/>
      <c r="PFF119" s="100"/>
      <c r="PFG119" s="100"/>
      <c r="PFH119" s="100"/>
      <c r="PFI119" s="100"/>
      <c r="PFJ119" s="101"/>
      <c r="PFK119" s="12"/>
      <c r="PFL119" s="12"/>
      <c r="PFM119" s="101"/>
      <c r="PFN119" s="101"/>
      <c r="PFO119" s="11"/>
      <c r="PFP119" s="11"/>
      <c r="PFQ119" s="102"/>
      <c r="PFR119" s="100"/>
      <c r="PFS119" s="103"/>
      <c r="PFT119" s="104"/>
      <c r="PFU119" s="99"/>
      <c r="PFV119" s="100"/>
      <c r="PFW119" s="100"/>
      <c r="PFX119" s="100"/>
      <c r="PFY119" s="100"/>
      <c r="PFZ119" s="101"/>
      <c r="PGA119" s="12"/>
      <c r="PGB119" s="12"/>
      <c r="PGC119" s="101"/>
      <c r="PGD119" s="101"/>
      <c r="PGE119" s="11"/>
      <c r="PGF119" s="11"/>
      <c r="PGG119" s="102"/>
      <c r="PGH119" s="100"/>
      <c r="PGI119" s="103"/>
      <c r="PGJ119" s="104"/>
      <c r="PGK119" s="99"/>
      <c r="PGL119" s="100"/>
      <c r="PGM119" s="100"/>
      <c r="PGN119" s="100"/>
      <c r="PGO119" s="100"/>
      <c r="PGP119" s="101"/>
      <c r="PGQ119" s="12"/>
      <c r="PGR119" s="12"/>
      <c r="PGS119" s="101"/>
      <c r="PGT119" s="101"/>
      <c r="PGU119" s="11"/>
      <c r="PGV119" s="11"/>
      <c r="PGW119" s="102"/>
      <c r="PGX119" s="100"/>
      <c r="PGY119" s="103"/>
      <c r="PGZ119" s="104"/>
      <c r="PHA119" s="99"/>
      <c r="PHB119" s="100"/>
      <c r="PHC119" s="100"/>
      <c r="PHD119" s="100"/>
      <c r="PHE119" s="100"/>
      <c r="PHF119" s="101"/>
      <c r="PHG119" s="12"/>
      <c r="PHH119" s="12"/>
      <c r="PHI119" s="101"/>
      <c r="PHJ119" s="101"/>
      <c r="PHK119" s="11"/>
      <c r="PHL119" s="11"/>
      <c r="PHM119" s="102"/>
      <c r="PHN119" s="100"/>
      <c r="PHO119" s="103"/>
      <c r="PHP119" s="104"/>
      <c r="PHQ119" s="99"/>
      <c r="PHR119" s="100"/>
      <c r="PHS119" s="100"/>
      <c r="PHT119" s="100"/>
      <c r="PHU119" s="100"/>
      <c r="PHV119" s="101"/>
      <c r="PHW119" s="12"/>
      <c r="PHX119" s="12"/>
      <c r="PHY119" s="101"/>
      <c r="PHZ119" s="101"/>
      <c r="PIA119" s="11"/>
      <c r="PIB119" s="11"/>
      <c r="PIC119" s="102"/>
      <c r="PID119" s="100"/>
      <c r="PIE119" s="103"/>
      <c r="PIF119" s="104"/>
      <c r="PIG119" s="99"/>
      <c r="PIH119" s="100"/>
      <c r="PII119" s="100"/>
      <c r="PIJ119" s="100"/>
      <c r="PIK119" s="100"/>
      <c r="PIL119" s="101"/>
      <c r="PIM119" s="12"/>
      <c r="PIN119" s="12"/>
      <c r="PIO119" s="101"/>
      <c r="PIP119" s="101"/>
      <c r="PIQ119" s="11"/>
      <c r="PIR119" s="11"/>
      <c r="PIS119" s="102"/>
      <c r="PIT119" s="100"/>
      <c r="PIU119" s="103"/>
      <c r="PIV119" s="104"/>
      <c r="PIW119" s="99"/>
      <c r="PIX119" s="100"/>
      <c r="PIY119" s="100"/>
      <c r="PIZ119" s="100"/>
      <c r="PJA119" s="100"/>
      <c r="PJB119" s="101"/>
      <c r="PJC119" s="12"/>
      <c r="PJD119" s="12"/>
      <c r="PJE119" s="101"/>
      <c r="PJF119" s="101"/>
      <c r="PJG119" s="11"/>
      <c r="PJH119" s="11"/>
      <c r="PJI119" s="102"/>
      <c r="PJJ119" s="100"/>
      <c r="PJK119" s="103"/>
      <c r="PJL119" s="104"/>
      <c r="PJM119" s="99"/>
      <c r="PJN119" s="100"/>
      <c r="PJO119" s="100"/>
      <c r="PJP119" s="100"/>
      <c r="PJQ119" s="100"/>
      <c r="PJR119" s="101"/>
      <c r="PJS119" s="12"/>
      <c r="PJT119" s="12"/>
      <c r="PJU119" s="101"/>
      <c r="PJV119" s="101"/>
      <c r="PJW119" s="11"/>
      <c r="PJX119" s="11"/>
      <c r="PJY119" s="102"/>
      <c r="PJZ119" s="100"/>
      <c r="PKA119" s="103"/>
      <c r="PKB119" s="104"/>
      <c r="PKC119" s="99"/>
      <c r="PKD119" s="100"/>
      <c r="PKE119" s="100"/>
      <c r="PKF119" s="100"/>
      <c r="PKG119" s="100"/>
      <c r="PKH119" s="101"/>
      <c r="PKI119" s="12"/>
      <c r="PKJ119" s="12"/>
      <c r="PKK119" s="101"/>
      <c r="PKL119" s="101"/>
      <c r="PKM119" s="11"/>
      <c r="PKN119" s="11"/>
      <c r="PKO119" s="102"/>
      <c r="PKP119" s="100"/>
      <c r="PKQ119" s="103"/>
      <c r="PKR119" s="104"/>
      <c r="PKS119" s="99"/>
      <c r="PKT119" s="100"/>
      <c r="PKU119" s="100"/>
      <c r="PKV119" s="100"/>
      <c r="PKW119" s="100"/>
      <c r="PKX119" s="101"/>
      <c r="PKY119" s="12"/>
      <c r="PKZ119" s="12"/>
      <c r="PLA119" s="101"/>
      <c r="PLB119" s="101"/>
      <c r="PLC119" s="11"/>
      <c r="PLD119" s="11"/>
      <c r="PLE119" s="102"/>
      <c r="PLF119" s="100"/>
      <c r="PLG119" s="103"/>
      <c r="PLH119" s="104"/>
      <c r="PLI119" s="99"/>
      <c r="PLJ119" s="100"/>
      <c r="PLK119" s="100"/>
      <c r="PLL119" s="100"/>
      <c r="PLM119" s="100"/>
      <c r="PLN119" s="101"/>
      <c r="PLO119" s="12"/>
      <c r="PLP119" s="12"/>
      <c r="PLQ119" s="101"/>
      <c r="PLR119" s="101"/>
      <c r="PLS119" s="11"/>
      <c r="PLT119" s="11"/>
      <c r="PLU119" s="102"/>
      <c r="PLV119" s="100"/>
      <c r="PLW119" s="103"/>
      <c r="PLX119" s="104"/>
      <c r="PLY119" s="99"/>
      <c r="PLZ119" s="100"/>
      <c r="PMA119" s="100"/>
      <c r="PMB119" s="100"/>
      <c r="PMC119" s="100"/>
      <c r="PMD119" s="101"/>
      <c r="PME119" s="12"/>
      <c r="PMF119" s="12"/>
      <c r="PMG119" s="101"/>
      <c r="PMH119" s="101"/>
      <c r="PMI119" s="11"/>
      <c r="PMJ119" s="11"/>
      <c r="PMK119" s="102"/>
      <c r="PML119" s="100"/>
      <c r="PMM119" s="103"/>
      <c r="PMN119" s="104"/>
      <c r="PMO119" s="99"/>
      <c r="PMP119" s="100"/>
      <c r="PMQ119" s="100"/>
      <c r="PMR119" s="100"/>
      <c r="PMS119" s="100"/>
      <c r="PMT119" s="101"/>
      <c r="PMU119" s="12"/>
      <c r="PMV119" s="12"/>
      <c r="PMW119" s="101"/>
      <c r="PMX119" s="101"/>
      <c r="PMY119" s="11"/>
      <c r="PMZ119" s="11"/>
      <c r="PNA119" s="102"/>
      <c r="PNB119" s="100"/>
      <c r="PNC119" s="103"/>
      <c r="PND119" s="104"/>
      <c r="PNE119" s="99"/>
      <c r="PNF119" s="100"/>
      <c r="PNG119" s="100"/>
      <c r="PNH119" s="100"/>
      <c r="PNI119" s="100"/>
      <c r="PNJ119" s="101"/>
      <c r="PNK119" s="12"/>
      <c r="PNL119" s="12"/>
      <c r="PNM119" s="101"/>
      <c r="PNN119" s="101"/>
      <c r="PNO119" s="11"/>
      <c r="PNP119" s="11"/>
      <c r="PNQ119" s="102"/>
      <c r="PNR119" s="100"/>
      <c r="PNS119" s="103"/>
      <c r="PNT119" s="104"/>
      <c r="PNU119" s="99"/>
      <c r="PNV119" s="100"/>
      <c r="PNW119" s="100"/>
      <c r="PNX119" s="100"/>
      <c r="PNY119" s="100"/>
      <c r="PNZ119" s="101"/>
      <c r="POA119" s="12"/>
      <c r="POB119" s="12"/>
      <c r="POC119" s="101"/>
      <c r="POD119" s="101"/>
      <c r="POE119" s="11"/>
      <c r="POF119" s="11"/>
      <c r="POG119" s="102"/>
      <c r="POH119" s="100"/>
      <c r="POI119" s="103"/>
      <c r="POJ119" s="104"/>
      <c r="POK119" s="99"/>
      <c r="POL119" s="100"/>
      <c r="POM119" s="100"/>
      <c r="PON119" s="100"/>
      <c r="POO119" s="100"/>
      <c r="POP119" s="101"/>
      <c r="POQ119" s="12"/>
      <c r="POR119" s="12"/>
      <c r="POS119" s="101"/>
      <c r="POT119" s="101"/>
      <c r="POU119" s="11"/>
      <c r="POV119" s="11"/>
      <c r="POW119" s="102"/>
      <c r="POX119" s="100"/>
      <c r="POY119" s="103"/>
      <c r="POZ119" s="104"/>
      <c r="PPA119" s="99"/>
      <c r="PPB119" s="100"/>
      <c r="PPC119" s="100"/>
      <c r="PPD119" s="100"/>
      <c r="PPE119" s="100"/>
      <c r="PPF119" s="101"/>
      <c r="PPG119" s="12"/>
      <c r="PPH119" s="12"/>
      <c r="PPI119" s="101"/>
      <c r="PPJ119" s="101"/>
      <c r="PPK119" s="11"/>
      <c r="PPL119" s="11"/>
      <c r="PPM119" s="102"/>
      <c r="PPN119" s="100"/>
      <c r="PPO119" s="103"/>
      <c r="PPP119" s="104"/>
      <c r="PPQ119" s="99"/>
      <c r="PPR119" s="100"/>
      <c r="PPS119" s="100"/>
      <c r="PPT119" s="100"/>
      <c r="PPU119" s="100"/>
      <c r="PPV119" s="101"/>
      <c r="PPW119" s="12"/>
      <c r="PPX119" s="12"/>
      <c r="PPY119" s="101"/>
      <c r="PPZ119" s="101"/>
      <c r="PQA119" s="11"/>
      <c r="PQB119" s="11"/>
      <c r="PQC119" s="102"/>
      <c r="PQD119" s="100"/>
      <c r="PQE119" s="103"/>
      <c r="PQF119" s="104"/>
      <c r="PQG119" s="99"/>
      <c r="PQH119" s="100"/>
      <c r="PQI119" s="100"/>
      <c r="PQJ119" s="100"/>
      <c r="PQK119" s="100"/>
      <c r="PQL119" s="101"/>
      <c r="PQM119" s="12"/>
      <c r="PQN119" s="12"/>
      <c r="PQO119" s="101"/>
      <c r="PQP119" s="101"/>
      <c r="PQQ119" s="11"/>
      <c r="PQR119" s="11"/>
      <c r="PQS119" s="102"/>
      <c r="PQT119" s="100"/>
      <c r="PQU119" s="103"/>
      <c r="PQV119" s="104"/>
      <c r="PQW119" s="99"/>
      <c r="PQX119" s="100"/>
      <c r="PQY119" s="100"/>
      <c r="PQZ119" s="100"/>
      <c r="PRA119" s="100"/>
      <c r="PRB119" s="101"/>
      <c r="PRC119" s="12"/>
      <c r="PRD119" s="12"/>
      <c r="PRE119" s="101"/>
      <c r="PRF119" s="101"/>
      <c r="PRG119" s="11"/>
      <c r="PRH119" s="11"/>
      <c r="PRI119" s="102"/>
      <c r="PRJ119" s="100"/>
      <c r="PRK119" s="103"/>
      <c r="PRL119" s="104"/>
      <c r="PRM119" s="99"/>
      <c r="PRN119" s="100"/>
      <c r="PRO119" s="100"/>
      <c r="PRP119" s="100"/>
      <c r="PRQ119" s="100"/>
      <c r="PRR119" s="101"/>
      <c r="PRS119" s="12"/>
      <c r="PRT119" s="12"/>
      <c r="PRU119" s="101"/>
      <c r="PRV119" s="101"/>
      <c r="PRW119" s="11"/>
      <c r="PRX119" s="11"/>
      <c r="PRY119" s="102"/>
      <c r="PRZ119" s="100"/>
      <c r="PSA119" s="103"/>
      <c r="PSB119" s="104"/>
      <c r="PSC119" s="99"/>
      <c r="PSD119" s="100"/>
      <c r="PSE119" s="100"/>
      <c r="PSF119" s="100"/>
      <c r="PSG119" s="100"/>
      <c r="PSH119" s="101"/>
      <c r="PSI119" s="12"/>
      <c r="PSJ119" s="12"/>
      <c r="PSK119" s="101"/>
      <c r="PSL119" s="101"/>
      <c r="PSM119" s="11"/>
      <c r="PSN119" s="11"/>
      <c r="PSO119" s="102"/>
      <c r="PSP119" s="100"/>
      <c r="PSQ119" s="103"/>
      <c r="PSR119" s="104"/>
      <c r="PSS119" s="99"/>
      <c r="PST119" s="100"/>
      <c r="PSU119" s="100"/>
      <c r="PSV119" s="100"/>
      <c r="PSW119" s="100"/>
      <c r="PSX119" s="101"/>
      <c r="PSY119" s="12"/>
      <c r="PSZ119" s="12"/>
      <c r="PTA119" s="101"/>
      <c r="PTB119" s="101"/>
      <c r="PTC119" s="11"/>
      <c r="PTD119" s="11"/>
      <c r="PTE119" s="102"/>
      <c r="PTF119" s="100"/>
      <c r="PTG119" s="103"/>
      <c r="PTH119" s="104"/>
      <c r="PTI119" s="99"/>
      <c r="PTJ119" s="100"/>
      <c r="PTK119" s="100"/>
      <c r="PTL119" s="100"/>
      <c r="PTM119" s="100"/>
      <c r="PTN119" s="101"/>
      <c r="PTO119" s="12"/>
      <c r="PTP119" s="12"/>
      <c r="PTQ119" s="101"/>
      <c r="PTR119" s="101"/>
      <c r="PTS119" s="11"/>
      <c r="PTT119" s="11"/>
      <c r="PTU119" s="102"/>
      <c r="PTV119" s="100"/>
      <c r="PTW119" s="103"/>
      <c r="PTX119" s="104"/>
      <c r="PTY119" s="99"/>
      <c r="PTZ119" s="100"/>
      <c r="PUA119" s="100"/>
      <c r="PUB119" s="100"/>
      <c r="PUC119" s="100"/>
      <c r="PUD119" s="101"/>
      <c r="PUE119" s="12"/>
      <c r="PUF119" s="12"/>
      <c r="PUG119" s="101"/>
      <c r="PUH119" s="101"/>
      <c r="PUI119" s="11"/>
      <c r="PUJ119" s="11"/>
      <c r="PUK119" s="102"/>
      <c r="PUL119" s="100"/>
      <c r="PUM119" s="103"/>
      <c r="PUN119" s="104"/>
      <c r="PUO119" s="99"/>
      <c r="PUP119" s="100"/>
      <c r="PUQ119" s="100"/>
      <c r="PUR119" s="100"/>
      <c r="PUS119" s="100"/>
      <c r="PUT119" s="101"/>
      <c r="PUU119" s="12"/>
      <c r="PUV119" s="12"/>
      <c r="PUW119" s="101"/>
      <c r="PUX119" s="101"/>
      <c r="PUY119" s="11"/>
      <c r="PUZ119" s="11"/>
      <c r="PVA119" s="102"/>
      <c r="PVB119" s="100"/>
      <c r="PVC119" s="103"/>
      <c r="PVD119" s="104"/>
      <c r="PVE119" s="99"/>
      <c r="PVF119" s="100"/>
      <c r="PVG119" s="100"/>
      <c r="PVH119" s="100"/>
      <c r="PVI119" s="100"/>
      <c r="PVJ119" s="101"/>
      <c r="PVK119" s="12"/>
      <c r="PVL119" s="12"/>
      <c r="PVM119" s="101"/>
      <c r="PVN119" s="101"/>
      <c r="PVO119" s="11"/>
      <c r="PVP119" s="11"/>
      <c r="PVQ119" s="102"/>
      <c r="PVR119" s="100"/>
      <c r="PVS119" s="103"/>
      <c r="PVT119" s="104"/>
      <c r="PVU119" s="99"/>
      <c r="PVV119" s="100"/>
      <c r="PVW119" s="100"/>
      <c r="PVX119" s="100"/>
      <c r="PVY119" s="100"/>
      <c r="PVZ119" s="101"/>
      <c r="PWA119" s="12"/>
      <c r="PWB119" s="12"/>
      <c r="PWC119" s="101"/>
      <c r="PWD119" s="101"/>
      <c r="PWE119" s="11"/>
      <c r="PWF119" s="11"/>
      <c r="PWG119" s="102"/>
      <c r="PWH119" s="100"/>
      <c r="PWI119" s="103"/>
      <c r="PWJ119" s="104"/>
      <c r="PWK119" s="99"/>
      <c r="PWL119" s="100"/>
      <c r="PWM119" s="100"/>
      <c r="PWN119" s="100"/>
      <c r="PWO119" s="100"/>
      <c r="PWP119" s="101"/>
      <c r="PWQ119" s="12"/>
      <c r="PWR119" s="12"/>
      <c r="PWS119" s="101"/>
      <c r="PWT119" s="101"/>
      <c r="PWU119" s="11"/>
      <c r="PWV119" s="11"/>
      <c r="PWW119" s="102"/>
      <c r="PWX119" s="100"/>
      <c r="PWY119" s="103"/>
      <c r="PWZ119" s="104"/>
      <c r="PXA119" s="99"/>
      <c r="PXB119" s="100"/>
      <c r="PXC119" s="100"/>
      <c r="PXD119" s="100"/>
      <c r="PXE119" s="100"/>
      <c r="PXF119" s="101"/>
      <c r="PXG119" s="12"/>
      <c r="PXH119" s="12"/>
      <c r="PXI119" s="101"/>
      <c r="PXJ119" s="101"/>
      <c r="PXK119" s="11"/>
      <c r="PXL119" s="11"/>
      <c r="PXM119" s="102"/>
      <c r="PXN119" s="100"/>
      <c r="PXO119" s="103"/>
      <c r="PXP119" s="104"/>
      <c r="PXQ119" s="99"/>
      <c r="PXR119" s="100"/>
      <c r="PXS119" s="100"/>
      <c r="PXT119" s="100"/>
      <c r="PXU119" s="100"/>
      <c r="PXV119" s="101"/>
      <c r="PXW119" s="12"/>
      <c r="PXX119" s="12"/>
      <c r="PXY119" s="101"/>
      <c r="PXZ119" s="101"/>
      <c r="PYA119" s="11"/>
      <c r="PYB119" s="11"/>
      <c r="PYC119" s="102"/>
      <c r="PYD119" s="100"/>
      <c r="PYE119" s="103"/>
      <c r="PYF119" s="104"/>
      <c r="PYG119" s="99"/>
      <c r="PYH119" s="100"/>
      <c r="PYI119" s="100"/>
      <c r="PYJ119" s="100"/>
      <c r="PYK119" s="100"/>
      <c r="PYL119" s="101"/>
      <c r="PYM119" s="12"/>
      <c r="PYN119" s="12"/>
      <c r="PYO119" s="101"/>
      <c r="PYP119" s="101"/>
      <c r="PYQ119" s="11"/>
      <c r="PYR119" s="11"/>
      <c r="PYS119" s="102"/>
      <c r="PYT119" s="100"/>
      <c r="PYU119" s="103"/>
      <c r="PYV119" s="104"/>
      <c r="PYW119" s="99"/>
      <c r="PYX119" s="100"/>
      <c r="PYY119" s="100"/>
      <c r="PYZ119" s="100"/>
      <c r="PZA119" s="100"/>
      <c r="PZB119" s="101"/>
      <c r="PZC119" s="12"/>
      <c r="PZD119" s="12"/>
      <c r="PZE119" s="101"/>
      <c r="PZF119" s="101"/>
      <c r="PZG119" s="11"/>
      <c r="PZH119" s="11"/>
      <c r="PZI119" s="102"/>
      <c r="PZJ119" s="100"/>
      <c r="PZK119" s="103"/>
      <c r="PZL119" s="104"/>
      <c r="PZM119" s="99"/>
      <c r="PZN119" s="100"/>
      <c r="PZO119" s="100"/>
      <c r="PZP119" s="100"/>
      <c r="PZQ119" s="100"/>
      <c r="PZR119" s="101"/>
      <c r="PZS119" s="12"/>
      <c r="PZT119" s="12"/>
      <c r="PZU119" s="101"/>
      <c r="PZV119" s="101"/>
      <c r="PZW119" s="11"/>
      <c r="PZX119" s="11"/>
      <c r="PZY119" s="102"/>
      <c r="PZZ119" s="100"/>
      <c r="QAA119" s="103"/>
      <c r="QAB119" s="104"/>
      <c r="QAC119" s="99"/>
      <c r="QAD119" s="100"/>
      <c r="QAE119" s="100"/>
      <c r="QAF119" s="100"/>
      <c r="QAG119" s="100"/>
      <c r="QAH119" s="101"/>
      <c r="QAI119" s="12"/>
      <c r="QAJ119" s="12"/>
      <c r="QAK119" s="101"/>
      <c r="QAL119" s="101"/>
      <c r="QAM119" s="11"/>
      <c r="QAN119" s="11"/>
      <c r="QAO119" s="102"/>
      <c r="QAP119" s="100"/>
      <c r="QAQ119" s="103"/>
      <c r="QAR119" s="104"/>
      <c r="QAS119" s="99"/>
      <c r="QAT119" s="100"/>
      <c r="QAU119" s="100"/>
      <c r="QAV119" s="100"/>
      <c r="QAW119" s="100"/>
      <c r="QAX119" s="101"/>
      <c r="QAY119" s="12"/>
      <c r="QAZ119" s="12"/>
      <c r="QBA119" s="101"/>
      <c r="QBB119" s="101"/>
      <c r="QBC119" s="11"/>
      <c r="QBD119" s="11"/>
      <c r="QBE119" s="102"/>
      <c r="QBF119" s="100"/>
      <c r="QBG119" s="103"/>
      <c r="QBH119" s="104"/>
      <c r="QBI119" s="99"/>
      <c r="QBJ119" s="100"/>
      <c r="QBK119" s="100"/>
      <c r="QBL119" s="100"/>
      <c r="QBM119" s="100"/>
      <c r="QBN119" s="101"/>
      <c r="QBO119" s="12"/>
      <c r="QBP119" s="12"/>
      <c r="QBQ119" s="101"/>
      <c r="QBR119" s="101"/>
      <c r="QBS119" s="11"/>
      <c r="QBT119" s="11"/>
      <c r="QBU119" s="102"/>
      <c r="QBV119" s="100"/>
      <c r="QBW119" s="103"/>
      <c r="QBX119" s="104"/>
      <c r="QBY119" s="99"/>
      <c r="QBZ119" s="100"/>
      <c r="QCA119" s="100"/>
      <c r="QCB119" s="100"/>
      <c r="QCC119" s="100"/>
      <c r="QCD119" s="101"/>
      <c r="QCE119" s="12"/>
      <c r="QCF119" s="12"/>
      <c r="QCG119" s="101"/>
      <c r="QCH119" s="101"/>
      <c r="QCI119" s="11"/>
      <c r="QCJ119" s="11"/>
      <c r="QCK119" s="102"/>
      <c r="QCL119" s="100"/>
      <c r="QCM119" s="103"/>
      <c r="QCN119" s="104"/>
      <c r="QCO119" s="99"/>
      <c r="QCP119" s="100"/>
      <c r="QCQ119" s="100"/>
      <c r="QCR119" s="100"/>
      <c r="QCS119" s="100"/>
      <c r="QCT119" s="101"/>
      <c r="QCU119" s="12"/>
      <c r="QCV119" s="12"/>
      <c r="QCW119" s="101"/>
      <c r="QCX119" s="101"/>
      <c r="QCY119" s="11"/>
      <c r="QCZ119" s="11"/>
      <c r="QDA119" s="102"/>
      <c r="QDB119" s="100"/>
      <c r="QDC119" s="103"/>
      <c r="QDD119" s="104"/>
      <c r="QDE119" s="99"/>
      <c r="QDF119" s="100"/>
      <c r="QDG119" s="100"/>
      <c r="QDH119" s="100"/>
      <c r="QDI119" s="100"/>
      <c r="QDJ119" s="101"/>
      <c r="QDK119" s="12"/>
      <c r="QDL119" s="12"/>
      <c r="QDM119" s="101"/>
      <c r="QDN119" s="101"/>
      <c r="QDO119" s="11"/>
      <c r="QDP119" s="11"/>
      <c r="QDQ119" s="102"/>
      <c r="QDR119" s="100"/>
      <c r="QDS119" s="103"/>
      <c r="QDT119" s="104"/>
      <c r="QDU119" s="99"/>
      <c r="QDV119" s="100"/>
      <c r="QDW119" s="100"/>
      <c r="QDX119" s="100"/>
      <c r="QDY119" s="100"/>
      <c r="QDZ119" s="101"/>
      <c r="QEA119" s="12"/>
      <c r="QEB119" s="12"/>
      <c r="QEC119" s="101"/>
      <c r="QED119" s="101"/>
      <c r="QEE119" s="11"/>
      <c r="QEF119" s="11"/>
      <c r="QEG119" s="102"/>
      <c r="QEH119" s="100"/>
      <c r="QEI119" s="103"/>
      <c r="QEJ119" s="104"/>
      <c r="QEK119" s="99"/>
      <c r="QEL119" s="100"/>
      <c r="QEM119" s="100"/>
      <c r="QEN119" s="100"/>
      <c r="QEO119" s="100"/>
      <c r="QEP119" s="101"/>
      <c r="QEQ119" s="12"/>
      <c r="QER119" s="12"/>
      <c r="QES119" s="101"/>
      <c r="QET119" s="101"/>
      <c r="QEU119" s="11"/>
      <c r="QEV119" s="11"/>
      <c r="QEW119" s="102"/>
      <c r="QEX119" s="100"/>
      <c r="QEY119" s="103"/>
      <c r="QEZ119" s="104"/>
      <c r="QFA119" s="99"/>
      <c r="QFB119" s="100"/>
      <c r="QFC119" s="100"/>
      <c r="QFD119" s="100"/>
      <c r="QFE119" s="100"/>
      <c r="QFF119" s="101"/>
      <c r="QFG119" s="12"/>
      <c r="QFH119" s="12"/>
      <c r="QFI119" s="101"/>
      <c r="QFJ119" s="101"/>
      <c r="QFK119" s="11"/>
      <c r="QFL119" s="11"/>
      <c r="QFM119" s="102"/>
      <c r="QFN119" s="100"/>
      <c r="QFO119" s="103"/>
      <c r="QFP119" s="104"/>
      <c r="QFQ119" s="99"/>
      <c r="QFR119" s="100"/>
      <c r="QFS119" s="100"/>
      <c r="QFT119" s="100"/>
      <c r="QFU119" s="100"/>
      <c r="QFV119" s="101"/>
      <c r="QFW119" s="12"/>
      <c r="QFX119" s="12"/>
      <c r="QFY119" s="101"/>
      <c r="QFZ119" s="101"/>
      <c r="QGA119" s="11"/>
      <c r="QGB119" s="11"/>
      <c r="QGC119" s="102"/>
      <c r="QGD119" s="100"/>
      <c r="QGE119" s="103"/>
      <c r="QGF119" s="104"/>
      <c r="QGG119" s="99"/>
      <c r="QGH119" s="100"/>
      <c r="QGI119" s="100"/>
      <c r="QGJ119" s="100"/>
      <c r="QGK119" s="100"/>
      <c r="QGL119" s="101"/>
      <c r="QGM119" s="12"/>
      <c r="QGN119" s="12"/>
      <c r="QGO119" s="101"/>
      <c r="QGP119" s="101"/>
      <c r="QGQ119" s="11"/>
      <c r="QGR119" s="11"/>
      <c r="QGS119" s="102"/>
      <c r="QGT119" s="100"/>
      <c r="QGU119" s="103"/>
      <c r="QGV119" s="104"/>
      <c r="QGW119" s="99"/>
      <c r="QGX119" s="100"/>
      <c r="QGY119" s="100"/>
      <c r="QGZ119" s="100"/>
      <c r="QHA119" s="100"/>
      <c r="QHB119" s="101"/>
      <c r="QHC119" s="12"/>
      <c r="QHD119" s="12"/>
      <c r="QHE119" s="101"/>
      <c r="QHF119" s="101"/>
      <c r="QHG119" s="11"/>
      <c r="QHH119" s="11"/>
      <c r="QHI119" s="102"/>
      <c r="QHJ119" s="100"/>
      <c r="QHK119" s="103"/>
      <c r="QHL119" s="104"/>
      <c r="QHM119" s="99"/>
      <c r="QHN119" s="100"/>
      <c r="QHO119" s="100"/>
      <c r="QHP119" s="100"/>
      <c r="QHQ119" s="100"/>
      <c r="QHR119" s="101"/>
      <c r="QHS119" s="12"/>
      <c r="QHT119" s="12"/>
      <c r="QHU119" s="101"/>
      <c r="QHV119" s="101"/>
      <c r="QHW119" s="11"/>
      <c r="QHX119" s="11"/>
      <c r="QHY119" s="102"/>
      <c r="QHZ119" s="100"/>
      <c r="QIA119" s="103"/>
      <c r="QIB119" s="104"/>
      <c r="QIC119" s="99"/>
      <c r="QID119" s="100"/>
      <c r="QIE119" s="100"/>
      <c r="QIF119" s="100"/>
      <c r="QIG119" s="100"/>
      <c r="QIH119" s="101"/>
      <c r="QII119" s="12"/>
      <c r="QIJ119" s="12"/>
      <c r="QIK119" s="101"/>
      <c r="QIL119" s="101"/>
      <c r="QIM119" s="11"/>
      <c r="QIN119" s="11"/>
      <c r="QIO119" s="102"/>
      <c r="QIP119" s="100"/>
      <c r="QIQ119" s="103"/>
      <c r="QIR119" s="104"/>
      <c r="QIS119" s="99"/>
      <c r="QIT119" s="100"/>
      <c r="QIU119" s="100"/>
      <c r="QIV119" s="100"/>
      <c r="QIW119" s="100"/>
      <c r="QIX119" s="101"/>
      <c r="QIY119" s="12"/>
      <c r="QIZ119" s="12"/>
      <c r="QJA119" s="101"/>
      <c r="QJB119" s="101"/>
      <c r="QJC119" s="11"/>
      <c r="QJD119" s="11"/>
      <c r="QJE119" s="102"/>
      <c r="QJF119" s="100"/>
      <c r="QJG119" s="103"/>
      <c r="QJH119" s="104"/>
      <c r="QJI119" s="99"/>
      <c r="QJJ119" s="100"/>
      <c r="QJK119" s="100"/>
      <c r="QJL119" s="100"/>
      <c r="QJM119" s="100"/>
      <c r="QJN119" s="101"/>
      <c r="QJO119" s="12"/>
      <c r="QJP119" s="12"/>
      <c r="QJQ119" s="101"/>
      <c r="QJR119" s="101"/>
      <c r="QJS119" s="11"/>
      <c r="QJT119" s="11"/>
      <c r="QJU119" s="102"/>
      <c r="QJV119" s="100"/>
      <c r="QJW119" s="103"/>
      <c r="QJX119" s="104"/>
      <c r="QJY119" s="99"/>
      <c r="QJZ119" s="100"/>
      <c r="QKA119" s="100"/>
      <c r="QKB119" s="100"/>
      <c r="QKC119" s="100"/>
      <c r="QKD119" s="101"/>
      <c r="QKE119" s="12"/>
      <c r="QKF119" s="12"/>
      <c r="QKG119" s="101"/>
      <c r="QKH119" s="101"/>
      <c r="QKI119" s="11"/>
      <c r="QKJ119" s="11"/>
      <c r="QKK119" s="102"/>
      <c r="QKL119" s="100"/>
      <c r="QKM119" s="103"/>
      <c r="QKN119" s="104"/>
      <c r="QKO119" s="99"/>
      <c r="QKP119" s="100"/>
      <c r="QKQ119" s="100"/>
      <c r="QKR119" s="100"/>
      <c r="QKS119" s="100"/>
      <c r="QKT119" s="101"/>
      <c r="QKU119" s="12"/>
      <c r="QKV119" s="12"/>
      <c r="QKW119" s="101"/>
      <c r="QKX119" s="101"/>
      <c r="QKY119" s="11"/>
      <c r="QKZ119" s="11"/>
      <c r="QLA119" s="102"/>
      <c r="QLB119" s="100"/>
      <c r="QLC119" s="103"/>
      <c r="QLD119" s="104"/>
      <c r="QLE119" s="99"/>
      <c r="QLF119" s="100"/>
      <c r="QLG119" s="100"/>
      <c r="QLH119" s="100"/>
      <c r="QLI119" s="100"/>
      <c r="QLJ119" s="101"/>
      <c r="QLK119" s="12"/>
      <c r="QLL119" s="12"/>
      <c r="QLM119" s="101"/>
      <c r="QLN119" s="101"/>
      <c r="QLO119" s="11"/>
      <c r="QLP119" s="11"/>
      <c r="QLQ119" s="102"/>
      <c r="QLR119" s="100"/>
      <c r="QLS119" s="103"/>
      <c r="QLT119" s="104"/>
      <c r="QLU119" s="99"/>
      <c r="QLV119" s="100"/>
      <c r="QLW119" s="100"/>
      <c r="QLX119" s="100"/>
      <c r="QLY119" s="100"/>
      <c r="QLZ119" s="101"/>
      <c r="QMA119" s="12"/>
      <c r="QMB119" s="12"/>
      <c r="QMC119" s="101"/>
      <c r="QMD119" s="101"/>
      <c r="QME119" s="11"/>
      <c r="QMF119" s="11"/>
      <c r="QMG119" s="102"/>
      <c r="QMH119" s="100"/>
      <c r="QMI119" s="103"/>
      <c r="QMJ119" s="104"/>
      <c r="QMK119" s="99"/>
      <c r="QML119" s="100"/>
      <c r="QMM119" s="100"/>
      <c r="QMN119" s="100"/>
      <c r="QMO119" s="100"/>
      <c r="QMP119" s="101"/>
      <c r="QMQ119" s="12"/>
      <c r="QMR119" s="12"/>
      <c r="QMS119" s="101"/>
      <c r="QMT119" s="101"/>
      <c r="QMU119" s="11"/>
      <c r="QMV119" s="11"/>
      <c r="QMW119" s="102"/>
      <c r="QMX119" s="100"/>
      <c r="QMY119" s="103"/>
      <c r="QMZ119" s="104"/>
      <c r="QNA119" s="99"/>
      <c r="QNB119" s="100"/>
      <c r="QNC119" s="100"/>
      <c r="QND119" s="100"/>
      <c r="QNE119" s="100"/>
      <c r="QNF119" s="101"/>
      <c r="QNG119" s="12"/>
      <c r="QNH119" s="12"/>
      <c r="QNI119" s="101"/>
      <c r="QNJ119" s="101"/>
      <c r="QNK119" s="11"/>
      <c r="QNL119" s="11"/>
      <c r="QNM119" s="102"/>
      <c r="QNN119" s="100"/>
      <c r="QNO119" s="103"/>
      <c r="QNP119" s="104"/>
      <c r="QNQ119" s="99"/>
      <c r="QNR119" s="100"/>
      <c r="QNS119" s="100"/>
      <c r="QNT119" s="100"/>
      <c r="QNU119" s="100"/>
      <c r="QNV119" s="101"/>
      <c r="QNW119" s="12"/>
      <c r="QNX119" s="12"/>
      <c r="QNY119" s="101"/>
      <c r="QNZ119" s="101"/>
      <c r="QOA119" s="11"/>
      <c r="QOB119" s="11"/>
      <c r="QOC119" s="102"/>
      <c r="QOD119" s="100"/>
      <c r="QOE119" s="103"/>
      <c r="QOF119" s="104"/>
      <c r="QOG119" s="99"/>
      <c r="QOH119" s="100"/>
      <c r="QOI119" s="100"/>
      <c r="QOJ119" s="100"/>
      <c r="QOK119" s="100"/>
      <c r="QOL119" s="101"/>
      <c r="QOM119" s="12"/>
      <c r="QON119" s="12"/>
      <c r="QOO119" s="101"/>
      <c r="QOP119" s="101"/>
      <c r="QOQ119" s="11"/>
      <c r="QOR119" s="11"/>
      <c r="QOS119" s="102"/>
      <c r="QOT119" s="100"/>
      <c r="QOU119" s="103"/>
      <c r="QOV119" s="104"/>
      <c r="QOW119" s="99"/>
      <c r="QOX119" s="100"/>
      <c r="QOY119" s="100"/>
      <c r="QOZ119" s="100"/>
      <c r="QPA119" s="100"/>
      <c r="QPB119" s="101"/>
      <c r="QPC119" s="12"/>
      <c r="QPD119" s="12"/>
      <c r="QPE119" s="101"/>
      <c r="QPF119" s="101"/>
      <c r="QPG119" s="11"/>
      <c r="QPH119" s="11"/>
      <c r="QPI119" s="102"/>
      <c r="QPJ119" s="100"/>
      <c r="QPK119" s="103"/>
      <c r="QPL119" s="104"/>
      <c r="QPM119" s="99"/>
      <c r="QPN119" s="100"/>
      <c r="QPO119" s="100"/>
      <c r="QPP119" s="100"/>
      <c r="QPQ119" s="100"/>
      <c r="QPR119" s="101"/>
      <c r="QPS119" s="12"/>
      <c r="QPT119" s="12"/>
      <c r="QPU119" s="101"/>
      <c r="QPV119" s="101"/>
      <c r="QPW119" s="11"/>
      <c r="QPX119" s="11"/>
      <c r="QPY119" s="102"/>
      <c r="QPZ119" s="100"/>
      <c r="QQA119" s="103"/>
      <c r="QQB119" s="104"/>
      <c r="QQC119" s="99"/>
      <c r="QQD119" s="100"/>
      <c r="QQE119" s="100"/>
      <c r="QQF119" s="100"/>
      <c r="QQG119" s="100"/>
      <c r="QQH119" s="101"/>
      <c r="QQI119" s="12"/>
      <c r="QQJ119" s="12"/>
      <c r="QQK119" s="101"/>
      <c r="QQL119" s="101"/>
      <c r="QQM119" s="11"/>
      <c r="QQN119" s="11"/>
      <c r="QQO119" s="102"/>
      <c r="QQP119" s="100"/>
      <c r="QQQ119" s="103"/>
      <c r="QQR119" s="104"/>
      <c r="QQS119" s="99"/>
      <c r="QQT119" s="100"/>
      <c r="QQU119" s="100"/>
      <c r="QQV119" s="100"/>
      <c r="QQW119" s="100"/>
      <c r="QQX119" s="101"/>
      <c r="QQY119" s="12"/>
      <c r="QQZ119" s="12"/>
      <c r="QRA119" s="101"/>
      <c r="QRB119" s="101"/>
      <c r="QRC119" s="11"/>
      <c r="QRD119" s="11"/>
      <c r="QRE119" s="102"/>
      <c r="QRF119" s="100"/>
      <c r="QRG119" s="103"/>
      <c r="QRH119" s="104"/>
      <c r="QRI119" s="99"/>
      <c r="QRJ119" s="100"/>
      <c r="QRK119" s="100"/>
      <c r="QRL119" s="100"/>
      <c r="QRM119" s="100"/>
      <c r="QRN119" s="101"/>
      <c r="QRO119" s="12"/>
      <c r="QRP119" s="12"/>
      <c r="QRQ119" s="101"/>
      <c r="QRR119" s="101"/>
      <c r="QRS119" s="11"/>
      <c r="QRT119" s="11"/>
      <c r="QRU119" s="102"/>
      <c r="QRV119" s="100"/>
      <c r="QRW119" s="103"/>
      <c r="QRX119" s="104"/>
      <c r="QRY119" s="99"/>
      <c r="QRZ119" s="100"/>
      <c r="QSA119" s="100"/>
      <c r="QSB119" s="100"/>
      <c r="QSC119" s="100"/>
      <c r="QSD119" s="101"/>
      <c r="QSE119" s="12"/>
      <c r="QSF119" s="12"/>
      <c r="QSG119" s="101"/>
      <c r="QSH119" s="101"/>
      <c r="QSI119" s="11"/>
      <c r="QSJ119" s="11"/>
      <c r="QSK119" s="102"/>
      <c r="QSL119" s="100"/>
      <c r="QSM119" s="103"/>
      <c r="QSN119" s="104"/>
      <c r="QSO119" s="99"/>
      <c r="QSP119" s="100"/>
      <c r="QSQ119" s="100"/>
      <c r="QSR119" s="100"/>
      <c r="QSS119" s="100"/>
      <c r="QST119" s="101"/>
      <c r="QSU119" s="12"/>
      <c r="QSV119" s="12"/>
      <c r="QSW119" s="101"/>
      <c r="QSX119" s="101"/>
      <c r="QSY119" s="11"/>
      <c r="QSZ119" s="11"/>
      <c r="QTA119" s="102"/>
      <c r="QTB119" s="100"/>
      <c r="QTC119" s="103"/>
      <c r="QTD119" s="104"/>
      <c r="QTE119" s="99"/>
      <c r="QTF119" s="100"/>
      <c r="QTG119" s="100"/>
      <c r="QTH119" s="100"/>
      <c r="QTI119" s="100"/>
      <c r="QTJ119" s="101"/>
      <c r="QTK119" s="12"/>
      <c r="QTL119" s="12"/>
      <c r="QTM119" s="101"/>
      <c r="QTN119" s="101"/>
      <c r="QTO119" s="11"/>
      <c r="QTP119" s="11"/>
      <c r="QTQ119" s="102"/>
      <c r="QTR119" s="100"/>
      <c r="QTS119" s="103"/>
      <c r="QTT119" s="104"/>
      <c r="QTU119" s="99"/>
      <c r="QTV119" s="100"/>
      <c r="QTW119" s="100"/>
      <c r="QTX119" s="100"/>
      <c r="QTY119" s="100"/>
      <c r="QTZ119" s="101"/>
      <c r="QUA119" s="12"/>
      <c r="QUB119" s="12"/>
      <c r="QUC119" s="101"/>
      <c r="QUD119" s="101"/>
      <c r="QUE119" s="11"/>
      <c r="QUF119" s="11"/>
      <c r="QUG119" s="102"/>
      <c r="QUH119" s="100"/>
      <c r="QUI119" s="103"/>
      <c r="QUJ119" s="104"/>
      <c r="QUK119" s="99"/>
      <c r="QUL119" s="100"/>
      <c r="QUM119" s="100"/>
      <c r="QUN119" s="100"/>
      <c r="QUO119" s="100"/>
      <c r="QUP119" s="101"/>
      <c r="QUQ119" s="12"/>
      <c r="QUR119" s="12"/>
      <c r="QUS119" s="101"/>
      <c r="QUT119" s="101"/>
      <c r="QUU119" s="11"/>
      <c r="QUV119" s="11"/>
      <c r="QUW119" s="102"/>
      <c r="QUX119" s="100"/>
      <c r="QUY119" s="103"/>
      <c r="QUZ119" s="104"/>
      <c r="QVA119" s="99"/>
      <c r="QVB119" s="100"/>
      <c r="QVC119" s="100"/>
      <c r="QVD119" s="100"/>
      <c r="QVE119" s="100"/>
      <c r="QVF119" s="101"/>
      <c r="QVG119" s="12"/>
      <c r="QVH119" s="12"/>
      <c r="QVI119" s="101"/>
      <c r="QVJ119" s="101"/>
      <c r="QVK119" s="11"/>
      <c r="QVL119" s="11"/>
      <c r="QVM119" s="102"/>
      <c r="QVN119" s="100"/>
      <c r="QVO119" s="103"/>
      <c r="QVP119" s="104"/>
      <c r="QVQ119" s="99"/>
      <c r="QVR119" s="100"/>
      <c r="QVS119" s="100"/>
      <c r="QVT119" s="100"/>
      <c r="QVU119" s="100"/>
      <c r="QVV119" s="101"/>
      <c r="QVW119" s="12"/>
      <c r="QVX119" s="12"/>
      <c r="QVY119" s="101"/>
      <c r="QVZ119" s="101"/>
      <c r="QWA119" s="11"/>
      <c r="QWB119" s="11"/>
      <c r="QWC119" s="102"/>
      <c r="QWD119" s="100"/>
      <c r="QWE119" s="103"/>
      <c r="QWF119" s="104"/>
      <c r="QWG119" s="99"/>
      <c r="QWH119" s="100"/>
      <c r="QWI119" s="100"/>
      <c r="QWJ119" s="100"/>
      <c r="QWK119" s="100"/>
      <c r="QWL119" s="101"/>
      <c r="QWM119" s="12"/>
      <c r="QWN119" s="12"/>
      <c r="QWO119" s="101"/>
      <c r="QWP119" s="101"/>
      <c r="QWQ119" s="11"/>
      <c r="QWR119" s="11"/>
      <c r="QWS119" s="102"/>
      <c r="QWT119" s="100"/>
      <c r="QWU119" s="103"/>
      <c r="QWV119" s="104"/>
      <c r="QWW119" s="99"/>
      <c r="QWX119" s="100"/>
      <c r="QWY119" s="100"/>
      <c r="QWZ119" s="100"/>
      <c r="QXA119" s="100"/>
      <c r="QXB119" s="101"/>
      <c r="QXC119" s="12"/>
      <c r="QXD119" s="12"/>
      <c r="QXE119" s="101"/>
      <c r="QXF119" s="101"/>
      <c r="QXG119" s="11"/>
      <c r="QXH119" s="11"/>
      <c r="QXI119" s="102"/>
      <c r="QXJ119" s="100"/>
      <c r="QXK119" s="103"/>
      <c r="QXL119" s="104"/>
      <c r="QXM119" s="99"/>
      <c r="QXN119" s="100"/>
      <c r="QXO119" s="100"/>
      <c r="QXP119" s="100"/>
      <c r="QXQ119" s="100"/>
      <c r="QXR119" s="101"/>
      <c r="QXS119" s="12"/>
      <c r="QXT119" s="12"/>
      <c r="QXU119" s="101"/>
      <c r="QXV119" s="101"/>
      <c r="QXW119" s="11"/>
      <c r="QXX119" s="11"/>
      <c r="QXY119" s="102"/>
      <c r="QXZ119" s="100"/>
      <c r="QYA119" s="103"/>
      <c r="QYB119" s="104"/>
      <c r="QYC119" s="99"/>
      <c r="QYD119" s="100"/>
      <c r="QYE119" s="100"/>
      <c r="QYF119" s="100"/>
      <c r="QYG119" s="100"/>
      <c r="QYH119" s="101"/>
      <c r="QYI119" s="12"/>
      <c r="QYJ119" s="12"/>
      <c r="QYK119" s="101"/>
      <c r="QYL119" s="101"/>
      <c r="QYM119" s="11"/>
      <c r="QYN119" s="11"/>
      <c r="QYO119" s="102"/>
      <c r="QYP119" s="100"/>
      <c r="QYQ119" s="103"/>
      <c r="QYR119" s="104"/>
      <c r="QYS119" s="99"/>
      <c r="QYT119" s="100"/>
      <c r="QYU119" s="100"/>
      <c r="QYV119" s="100"/>
      <c r="QYW119" s="100"/>
      <c r="QYX119" s="101"/>
      <c r="QYY119" s="12"/>
      <c r="QYZ119" s="12"/>
      <c r="QZA119" s="101"/>
      <c r="QZB119" s="101"/>
      <c r="QZC119" s="11"/>
      <c r="QZD119" s="11"/>
      <c r="QZE119" s="102"/>
      <c r="QZF119" s="100"/>
      <c r="QZG119" s="103"/>
      <c r="QZH119" s="104"/>
      <c r="QZI119" s="99"/>
      <c r="QZJ119" s="100"/>
      <c r="QZK119" s="100"/>
      <c r="QZL119" s="100"/>
      <c r="QZM119" s="100"/>
      <c r="QZN119" s="101"/>
      <c r="QZO119" s="12"/>
      <c r="QZP119" s="12"/>
      <c r="QZQ119" s="101"/>
      <c r="QZR119" s="101"/>
      <c r="QZS119" s="11"/>
      <c r="QZT119" s="11"/>
      <c r="QZU119" s="102"/>
      <c r="QZV119" s="100"/>
      <c r="QZW119" s="103"/>
      <c r="QZX119" s="104"/>
      <c r="QZY119" s="99"/>
      <c r="QZZ119" s="100"/>
      <c r="RAA119" s="100"/>
      <c r="RAB119" s="100"/>
      <c r="RAC119" s="100"/>
      <c r="RAD119" s="101"/>
      <c r="RAE119" s="12"/>
      <c r="RAF119" s="12"/>
      <c r="RAG119" s="101"/>
      <c r="RAH119" s="101"/>
      <c r="RAI119" s="11"/>
      <c r="RAJ119" s="11"/>
      <c r="RAK119" s="102"/>
      <c r="RAL119" s="100"/>
      <c r="RAM119" s="103"/>
      <c r="RAN119" s="104"/>
      <c r="RAO119" s="99"/>
      <c r="RAP119" s="100"/>
      <c r="RAQ119" s="100"/>
      <c r="RAR119" s="100"/>
      <c r="RAS119" s="100"/>
      <c r="RAT119" s="101"/>
      <c r="RAU119" s="12"/>
      <c r="RAV119" s="12"/>
      <c r="RAW119" s="101"/>
      <c r="RAX119" s="101"/>
      <c r="RAY119" s="11"/>
      <c r="RAZ119" s="11"/>
      <c r="RBA119" s="102"/>
      <c r="RBB119" s="100"/>
      <c r="RBC119" s="103"/>
      <c r="RBD119" s="104"/>
      <c r="RBE119" s="99"/>
      <c r="RBF119" s="100"/>
      <c r="RBG119" s="100"/>
      <c r="RBH119" s="100"/>
      <c r="RBI119" s="100"/>
      <c r="RBJ119" s="101"/>
      <c r="RBK119" s="12"/>
      <c r="RBL119" s="12"/>
      <c r="RBM119" s="101"/>
      <c r="RBN119" s="101"/>
      <c r="RBO119" s="11"/>
      <c r="RBP119" s="11"/>
      <c r="RBQ119" s="102"/>
      <c r="RBR119" s="100"/>
      <c r="RBS119" s="103"/>
      <c r="RBT119" s="104"/>
      <c r="RBU119" s="99"/>
      <c r="RBV119" s="100"/>
      <c r="RBW119" s="100"/>
      <c r="RBX119" s="100"/>
      <c r="RBY119" s="100"/>
      <c r="RBZ119" s="101"/>
      <c r="RCA119" s="12"/>
      <c r="RCB119" s="12"/>
      <c r="RCC119" s="101"/>
      <c r="RCD119" s="101"/>
      <c r="RCE119" s="11"/>
      <c r="RCF119" s="11"/>
      <c r="RCG119" s="102"/>
      <c r="RCH119" s="100"/>
      <c r="RCI119" s="103"/>
      <c r="RCJ119" s="104"/>
      <c r="RCK119" s="99"/>
      <c r="RCL119" s="100"/>
      <c r="RCM119" s="100"/>
      <c r="RCN119" s="100"/>
      <c r="RCO119" s="100"/>
      <c r="RCP119" s="101"/>
      <c r="RCQ119" s="12"/>
      <c r="RCR119" s="12"/>
      <c r="RCS119" s="101"/>
      <c r="RCT119" s="101"/>
      <c r="RCU119" s="11"/>
      <c r="RCV119" s="11"/>
      <c r="RCW119" s="102"/>
      <c r="RCX119" s="100"/>
      <c r="RCY119" s="103"/>
      <c r="RCZ119" s="104"/>
      <c r="RDA119" s="99"/>
      <c r="RDB119" s="100"/>
      <c r="RDC119" s="100"/>
      <c r="RDD119" s="100"/>
      <c r="RDE119" s="100"/>
      <c r="RDF119" s="101"/>
      <c r="RDG119" s="12"/>
      <c r="RDH119" s="12"/>
      <c r="RDI119" s="101"/>
      <c r="RDJ119" s="101"/>
      <c r="RDK119" s="11"/>
      <c r="RDL119" s="11"/>
      <c r="RDM119" s="102"/>
      <c r="RDN119" s="100"/>
      <c r="RDO119" s="103"/>
      <c r="RDP119" s="104"/>
      <c r="RDQ119" s="99"/>
      <c r="RDR119" s="100"/>
      <c r="RDS119" s="100"/>
      <c r="RDT119" s="100"/>
      <c r="RDU119" s="100"/>
      <c r="RDV119" s="101"/>
      <c r="RDW119" s="12"/>
      <c r="RDX119" s="12"/>
      <c r="RDY119" s="101"/>
      <c r="RDZ119" s="101"/>
      <c r="REA119" s="11"/>
      <c r="REB119" s="11"/>
      <c r="REC119" s="102"/>
      <c r="RED119" s="100"/>
      <c r="REE119" s="103"/>
      <c r="REF119" s="104"/>
      <c r="REG119" s="99"/>
      <c r="REH119" s="100"/>
      <c r="REI119" s="100"/>
      <c r="REJ119" s="100"/>
      <c r="REK119" s="100"/>
      <c r="REL119" s="101"/>
      <c r="REM119" s="12"/>
      <c r="REN119" s="12"/>
      <c r="REO119" s="101"/>
      <c r="REP119" s="101"/>
      <c r="REQ119" s="11"/>
      <c r="RER119" s="11"/>
      <c r="RES119" s="102"/>
      <c r="RET119" s="100"/>
      <c r="REU119" s="103"/>
      <c r="REV119" s="104"/>
      <c r="REW119" s="99"/>
      <c r="REX119" s="100"/>
      <c r="REY119" s="100"/>
      <c r="REZ119" s="100"/>
      <c r="RFA119" s="100"/>
      <c r="RFB119" s="101"/>
      <c r="RFC119" s="12"/>
      <c r="RFD119" s="12"/>
      <c r="RFE119" s="101"/>
      <c r="RFF119" s="101"/>
      <c r="RFG119" s="11"/>
      <c r="RFH119" s="11"/>
      <c r="RFI119" s="102"/>
      <c r="RFJ119" s="100"/>
      <c r="RFK119" s="103"/>
      <c r="RFL119" s="104"/>
      <c r="RFM119" s="99"/>
      <c r="RFN119" s="100"/>
      <c r="RFO119" s="100"/>
      <c r="RFP119" s="100"/>
      <c r="RFQ119" s="100"/>
      <c r="RFR119" s="101"/>
      <c r="RFS119" s="12"/>
      <c r="RFT119" s="12"/>
      <c r="RFU119" s="101"/>
      <c r="RFV119" s="101"/>
      <c r="RFW119" s="11"/>
      <c r="RFX119" s="11"/>
      <c r="RFY119" s="102"/>
      <c r="RFZ119" s="100"/>
      <c r="RGA119" s="103"/>
      <c r="RGB119" s="104"/>
      <c r="RGC119" s="99"/>
      <c r="RGD119" s="100"/>
      <c r="RGE119" s="100"/>
      <c r="RGF119" s="100"/>
      <c r="RGG119" s="100"/>
      <c r="RGH119" s="101"/>
      <c r="RGI119" s="12"/>
      <c r="RGJ119" s="12"/>
      <c r="RGK119" s="101"/>
      <c r="RGL119" s="101"/>
      <c r="RGM119" s="11"/>
      <c r="RGN119" s="11"/>
      <c r="RGO119" s="102"/>
      <c r="RGP119" s="100"/>
      <c r="RGQ119" s="103"/>
      <c r="RGR119" s="104"/>
      <c r="RGS119" s="99"/>
      <c r="RGT119" s="100"/>
      <c r="RGU119" s="100"/>
      <c r="RGV119" s="100"/>
      <c r="RGW119" s="100"/>
      <c r="RGX119" s="101"/>
      <c r="RGY119" s="12"/>
      <c r="RGZ119" s="12"/>
      <c r="RHA119" s="101"/>
      <c r="RHB119" s="101"/>
      <c r="RHC119" s="11"/>
      <c r="RHD119" s="11"/>
      <c r="RHE119" s="102"/>
      <c r="RHF119" s="100"/>
      <c r="RHG119" s="103"/>
      <c r="RHH119" s="104"/>
      <c r="RHI119" s="99"/>
      <c r="RHJ119" s="100"/>
      <c r="RHK119" s="100"/>
      <c r="RHL119" s="100"/>
      <c r="RHM119" s="100"/>
      <c r="RHN119" s="101"/>
      <c r="RHO119" s="12"/>
      <c r="RHP119" s="12"/>
      <c r="RHQ119" s="101"/>
      <c r="RHR119" s="101"/>
      <c r="RHS119" s="11"/>
      <c r="RHT119" s="11"/>
      <c r="RHU119" s="102"/>
      <c r="RHV119" s="100"/>
      <c r="RHW119" s="103"/>
      <c r="RHX119" s="104"/>
      <c r="RHY119" s="99"/>
      <c r="RHZ119" s="100"/>
      <c r="RIA119" s="100"/>
      <c r="RIB119" s="100"/>
      <c r="RIC119" s="100"/>
      <c r="RID119" s="101"/>
      <c r="RIE119" s="12"/>
      <c r="RIF119" s="12"/>
      <c r="RIG119" s="101"/>
      <c r="RIH119" s="101"/>
      <c r="RII119" s="11"/>
      <c r="RIJ119" s="11"/>
      <c r="RIK119" s="102"/>
      <c r="RIL119" s="100"/>
      <c r="RIM119" s="103"/>
      <c r="RIN119" s="104"/>
      <c r="RIO119" s="99"/>
      <c r="RIP119" s="100"/>
      <c r="RIQ119" s="100"/>
      <c r="RIR119" s="100"/>
      <c r="RIS119" s="100"/>
      <c r="RIT119" s="101"/>
      <c r="RIU119" s="12"/>
      <c r="RIV119" s="12"/>
      <c r="RIW119" s="101"/>
      <c r="RIX119" s="101"/>
      <c r="RIY119" s="11"/>
      <c r="RIZ119" s="11"/>
      <c r="RJA119" s="102"/>
      <c r="RJB119" s="100"/>
      <c r="RJC119" s="103"/>
      <c r="RJD119" s="104"/>
      <c r="RJE119" s="99"/>
      <c r="RJF119" s="100"/>
      <c r="RJG119" s="100"/>
      <c r="RJH119" s="100"/>
      <c r="RJI119" s="100"/>
      <c r="RJJ119" s="101"/>
      <c r="RJK119" s="12"/>
      <c r="RJL119" s="12"/>
      <c r="RJM119" s="101"/>
      <c r="RJN119" s="101"/>
      <c r="RJO119" s="11"/>
      <c r="RJP119" s="11"/>
      <c r="RJQ119" s="102"/>
      <c r="RJR119" s="100"/>
      <c r="RJS119" s="103"/>
      <c r="RJT119" s="104"/>
      <c r="RJU119" s="99"/>
      <c r="RJV119" s="100"/>
      <c r="RJW119" s="100"/>
      <c r="RJX119" s="100"/>
      <c r="RJY119" s="100"/>
      <c r="RJZ119" s="101"/>
      <c r="RKA119" s="12"/>
      <c r="RKB119" s="12"/>
      <c r="RKC119" s="101"/>
      <c r="RKD119" s="101"/>
      <c r="RKE119" s="11"/>
      <c r="RKF119" s="11"/>
      <c r="RKG119" s="102"/>
      <c r="RKH119" s="100"/>
      <c r="RKI119" s="103"/>
      <c r="RKJ119" s="104"/>
      <c r="RKK119" s="99"/>
      <c r="RKL119" s="100"/>
      <c r="RKM119" s="100"/>
      <c r="RKN119" s="100"/>
      <c r="RKO119" s="100"/>
      <c r="RKP119" s="101"/>
      <c r="RKQ119" s="12"/>
      <c r="RKR119" s="12"/>
      <c r="RKS119" s="101"/>
      <c r="RKT119" s="101"/>
      <c r="RKU119" s="11"/>
      <c r="RKV119" s="11"/>
      <c r="RKW119" s="102"/>
      <c r="RKX119" s="100"/>
      <c r="RKY119" s="103"/>
      <c r="RKZ119" s="104"/>
      <c r="RLA119" s="99"/>
      <c r="RLB119" s="100"/>
      <c r="RLC119" s="100"/>
      <c r="RLD119" s="100"/>
      <c r="RLE119" s="100"/>
      <c r="RLF119" s="101"/>
      <c r="RLG119" s="12"/>
      <c r="RLH119" s="12"/>
      <c r="RLI119" s="101"/>
      <c r="RLJ119" s="101"/>
      <c r="RLK119" s="11"/>
      <c r="RLL119" s="11"/>
      <c r="RLM119" s="102"/>
      <c r="RLN119" s="100"/>
      <c r="RLO119" s="103"/>
      <c r="RLP119" s="104"/>
      <c r="RLQ119" s="99"/>
      <c r="RLR119" s="100"/>
      <c r="RLS119" s="100"/>
      <c r="RLT119" s="100"/>
      <c r="RLU119" s="100"/>
      <c r="RLV119" s="101"/>
      <c r="RLW119" s="12"/>
      <c r="RLX119" s="12"/>
      <c r="RLY119" s="101"/>
      <c r="RLZ119" s="101"/>
      <c r="RMA119" s="11"/>
      <c r="RMB119" s="11"/>
      <c r="RMC119" s="102"/>
      <c r="RMD119" s="100"/>
      <c r="RME119" s="103"/>
      <c r="RMF119" s="104"/>
      <c r="RMG119" s="99"/>
      <c r="RMH119" s="100"/>
      <c r="RMI119" s="100"/>
      <c r="RMJ119" s="100"/>
      <c r="RMK119" s="100"/>
      <c r="RML119" s="101"/>
      <c r="RMM119" s="12"/>
      <c r="RMN119" s="12"/>
      <c r="RMO119" s="101"/>
      <c r="RMP119" s="101"/>
      <c r="RMQ119" s="11"/>
      <c r="RMR119" s="11"/>
      <c r="RMS119" s="102"/>
      <c r="RMT119" s="100"/>
      <c r="RMU119" s="103"/>
      <c r="RMV119" s="104"/>
      <c r="RMW119" s="99"/>
      <c r="RMX119" s="100"/>
      <c r="RMY119" s="100"/>
      <c r="RMZ119" s="100"/>
      <c r="RNA119" s="100"/>
      <c r="RNB119" s="101"/>
      <c r="RNC119" s="12"/>
      <c r="RND119" s="12"/>
      <c r="RNE119" s="101"/>
      <c r="RNF119" s="101"/>
      <c r="RNG119" s="11"/>
      <c r="RNH119" s="11"/>
      <c r="RNI119" s="102"/>
      <c r="RNJ119" s="100"/>
      <c r="RNK119" s="103"/>
      <c r="RNL119" s="104"/>
      <c r="RNM119" s="99"/>
      <c r="RNN119" s="100"/>
      <c r="RNO119" s="100"/>
      <c r="RNP119" s="100"/>
      <c r="RNQ119" s="100"/>
      <c r="RNR119" s="101"/>
      <c r="RNS119" s="12"/>
      <c r="RNT119" s="12"/>
      <c r="RNU119" s="101"/>
      <c r="RNV119" s="101"/>
      <c r="RNW119" s="11"/>
      <c r="RNX119" s="11"/>
      <c r="RNY119" s="102"/>
      <c r="RNZ119" s="100"/>
      <c r="ROA119" s="103"/>
      <c r="ROB119" s="104"/>
      <c r="ROC119" s="99"/>
      <c r="ROD119" s="100"/>
      <c r="ROE119" s="100"/>
      <c r="ROF119" s="100"/>
      <c r="ROG119" s="100"/>
      <c r="ROH119" s="101"/>
      <c r="ROI119" s="12"/>
      <c r="ROJ119" s="12"/>
      <c r="ROK119" s="101"/>
      <c r="ROL119" s="101"/>
      <c r="ROM119" s="11"/>
      <c r="RON119" s="11"/>
      <c r="ROO119" s="102"/>
      <c r="ROP119" s="100"/>
      <c r="ROQ119" s="103"/>
      <c r="ROR119" s="104"/>
      <c r="ROS119" s="99"/>
      <c r="ROT119" s="100"/>
      <c r="ROU119" s="100"/>
      <c r="ROV119" s="100"/>
      <c r="ROW119" s="100"/>
      <c r="ROX119" s="101"/>
      <c r="ROY119" s="12"/>
      <c r="ROZ119" s="12"/>
      <c r="RPA119" s="101"/>
      <c r="RPB119" s="101"/>
      <c r="RPC119" s="11"/>
      <c r="RPD119" s="11"/>
      <c r="RPE119" s="102"/>
      <c r="RPF119" s="100"/>
      <c r="RPG119" s="103"/>
      <c r="RPH119" s="104"/>
      <c r="RPI119" s="99"/>
      <c r="RPJ119" s="100"/>
      <c r="RPK119" s="100"/>
      <c r="RPL119" s="100"/>
      <c r="RPM119" s="100"/>
      <c r="RPN119" s="101"/>
      <c r="RPO119" s="12"/>
      <c r="RPP119" s="12"/>
      <c r="RPQ119" s="101"/>
      <c r="RPR119" s="101"/>
      <c r="RPS119" s="11"/>
      <c r="RPT119" s="11"/>
      <c r="RPU119" s="102"/>
      <c r="RPV119" s="100"/>
      <c r="RPW119" s="103"/>
      <c r="RPX119" s="104"/>
      <c r="RPY119" s="99"/>
      <c r="RPZ119" s="100"/>
      <c r="RQA119" s="100"/>
      <c r="RQB119" s="100"/>
      <c r="RQC119" s="100"/>
      <c r="RQD119" s="101"/>
      <c r="RQE119" s="12"/>
      <c r="RQF119" s="12"/>
      <c r="RQG119" s="101"/>
      <c r="RQH119" s="101"/>
      <c r="RQI119" s="11"/>
      <c r="RQJ119" s="11"/>
      <c r="RQK119" s="102"/>
      <c r="RQL119" s="100"/>
      <c r="RQM119" s="103"/>
      <c r="RQN119" s="104"/>
      <c r="RQO119" s="99"/>
      <c r="RQP119" s="100"/>
      <c r="RQQ119" s="100"/>
      <c r="RQR119" s="100"/>
      <c r="RQS119" s="100"/>
      <c r="RQT119" s="101"/>
      <c r="RQU119" s="12"/>
      <c r="RQV119" s="12"/>
      <c r="RQW119" s="101"/>
      <c r="RQX119" s="101"/>
      <c r="RQY119" s="11"/>
      <c r="RQZ119" s="11"/>
      <c r="RRA119" s="102"/>
      <c r="RRB119" s="100"/>
      <c r="RRC119" s="103"/>
      <c r="RRD119" s="104"/>
      <c r="RRE119" s="99"/>
      <c r="RRF119" s="100"/>
      <c r="RRG119" s="100"/>
      <c r="RRH119" s="100"/>
      <c r="RRI119" s="100"/>
      <c r="RRJ119" s="101"/>
      <c r="RRK119" s="12"/>
      <c r="RRL119" s="12"/>
      <c r="RRM119" s="101"/>
      <c r="RRN119" s="101"/>
      <c r="RRO119" s="11"/>
      <c r="RRP119" s="11"/>
      <c r="RRQ119" s="102"/>
      <c r="RRR119" s="100"/>
      <c r="RRS119" s="103"/>
      <c r="RRT119" s="104"/>
      <c r="RRU119" s="99"/>
      <c r="RRV119" s="100"/>
      <c r="RRW119" s="100"/>
      <c r="RRX119" s="100"/>
      <c r="RRY119" s="100"/>
      <c r="RRZ119" s="101"/>
      <c r="RSA119" s="12"/>
      <c r="RSB119" s="12"/>
      <c r="RSC119" s="101"/>
      <c r="RSD119" s="101"/>
      <c r="RSE119" s="11"/>
      <c r="RSF119" s="11"/>
      <c r="RSG119" s="102"/>
      <c r="RSH119" s="100"/>
      <c r="RSI119" s="103"/>
      <c r="RSJ119" s="104"/>
      <c r="RSK119" s="99"/>
      <c r="RSL119" s="100"/>
      <c r="RSM119" s="100"/>
      <c r="RSN119" s="100"/>
      <c r="RSO119" s="100"/>
      <c r="RSP119" s="101"/>
      <c r="RSQ119" s="12"/>
      <c r="RSR119" s="12"/>
      <c r="RSS119" s="101"/>
      <c r="RST119" s="101"/>
      <c r="RSU119" s="11"/>
      <c r="RSV119" s="11"/>
      <c r="RSW119" s="102"/>
      <c r="RSX119" s="100"/>
      <c r="RSY119" s="103"/>
      <c r="RSZ119" s="104"/>
      <c r="RTA119" s="99"/>
      <c r="RTB119" s="100"/>
      <c r="RTC119" s="100"/>
      <c r="RTD119" s="100"/>
      <c r="RTE119" s="100"/>
      <c r="RTF119" s="101"/>
      <c r="RTG119" s="12"/>
      <c r="RTH119" s="12"/>
      <c r="RTI119" s="101"/>
      <c r="RTJ119" s="101"/>
      <c r="RTK119" s="11"/>
      <c r="RTL119" s="11"/>
      <c r="RTM119" s="102"/>
      <c r="RTN119" s="100"/>
      <c r="RTO119" s="103"/>
      <c r="RTP119" s="104"/>
      <c r="RTQ119" s="99"/>
      <c r="RTR119" s="100"/>
      <c r="RTS119" s="100"/>
      <c r="RTT119" s="100"/>
      <c r="RTU119" s="100"/>
      <c r="RTV119" s="101"/>
      <c r="RTW119" s="12"/>
      <c r="RTX119" s="12"/>
      <c r="RTY119" s="101"/>
      <c r="RTZ119" s="101"/>
      <c r="RUA119" s="11"/>
      <c r="RUB119" s="11"/>
      <c r="RUC119" s="102"/>
      <c r="RUD119" s="100"/>
      <c r="RUE119" s="103"/>
      <c r="RUF119" s="104"/>
      <c r="RUG119" s="99"/>
      <c r="RUH119" s="100"/>
      <c r="RUI119" s="100"/>
      <c r="RUJ119" s="100"/>
      <c r="RUK119" s="100"/>
      <c r="RUL119" s="101"/>
      <c r="RUM119" s="12"/>
      <c r="RUN119" s="12"/>
      <c r="RUO119" s="101"/>
      <c r="RUP119" s="101"/>
      <c r="RUQ119" s="11"/>
      <c r="RUR119" s="11"/>
      <c r="RUS119" s="102"/>
      <c r="RUT119" s="100"/>
      <c r="RUU119" s="103"/>
      <c r="RUV119" s="104"/>
      <c r="RUW119" s="99"/>
      <c r="RUX119" s="100"/>
      <c r="RUY119" s="100"/>
      <c r="RUZ119" s="100"/>
      <c r="RVA119" s="100"/>
      <c r="RVB119" s="101"/>
      <c r="RVC119" s="12"/>
      <c r="RVD119" s="12"/>
      <c r="RVE119" s="101"/>
      <c r="RVF119" s="101"/>
      <c r="RVG119" s="11"/>
      <c r="RVH119" s="11"/>
      <c r="RVI119" s="102"/>
      <c r="RVJ119" s="100"/>
      <c r="RVK119" s="103"/>
      <c r="RVL119" s="104"/>
      <c r="RVM119" s="99"/>
      <c r="RVN119" s="100"/>
      <c r="RVO119" s="100"/>
      <c r="RVP119" s="100"/>
      <c r="RVQ119" s="100"/>
      <c r="RVR119" s="101"/>
      <c r="RVS119" s="12"/>
      <c r="RVT119" s="12"/>
      <c r="RVU119" s="101"/>
      <c r="RVV119" s="101"/>
      <c r="RVW119" s="11"/>
      <c r="RVX119" s="11"/>
      <c r="RVY119" s="102"/>
      <c r="RVZ119" s="100"/>
      <c r="RWA119" s="103"/>
      <c r="RWB119" s="104"/>
      <c r="RWC119" s="99"/>
      <c r="RWD119" s="100"/>
      <c r="RWE119" s="100"/>
      <c r="RWF119" s="100"/>
      <c r="RWG119" s="100"/>
      <c r="RWH119" s="101"/>
      <c r="RWI119" s="12"/>
      <c r="RWJ119" s="12"/>
      <c r="RWK119" s="101"/>
      <c r="RWL119" s="101"/>
      <c r="RWM119" s="11"/>
      <c r="RWN119" s="11"/>
      <c r="RWO119" s="102"/>
      <c r="RWP119" s="100"/>
      <c r="RWQ119" s="103"/>
      <c r="RWR119" s="104"/>
      <c r="RWS119" s="99"/>
      <c r="RWT119" s="100"/>
      <c r="RWU119" s="100"/>
      <c r="RWV119" s="100"/>
      <c r="RWW119" s="100"/>
      <c r="RWX119" s="101"/>
      <c r="RWY119" s="12"/>
      <c r="RWZ119" s="12"/>
      <c r="RXA119" s="101"/>
      <c r="RXB119" s="101"/>
      <c r="RXC119" s="11"/>
      <c r="RXD119" s="11"/>
      <c r="RXE119" s="102"/>
      <c r="RXF119" s="100"/>
      <c r="RXG119" s="103"/>
      <c r="RXH119" s="104"/>
      <c r="RXI119" s="99"/>
      <c r="RXJ119" s="100"/>
      <c r="RXK119" s="100"/>
      <c r="RXL119" s="100"/>
      <c r="RXM119" s="100"/>
      <c r="RXN119" s="101"/>
      <c r="RXO119" s="12"/>
      <c r="RXP119" s="12"/>
      <c r="RXQ119" s="101"/>
      <c r="RXR119" s="101"/>
      <c r="RXS119" s="11"/>
      <c r="RXT119" s="11"/>
      <c r="RXU119" s="102"/>
      <c r="RXV119" s="100"/>
      <c r="RXW119" s="103"/>
      <c r="RXX119" s="104"/>
      <c r="RXY119" s="99"/>
      <c r="RXZ119" s="100"/>
      <c r="RYA119" s="100"/>
      <c r="RYB119" s="100"/>
      <c r="RYC119" s="100"/>
      <c r="RYD119" s="101"/>
      <c r="RYE119" s="12"/>
      <c r="RYF119" s="12"/>
      <c r="RYG119" s="101"/>
      <c r="RYH119" s="101"/>
      <c r="RYI119" s="11"/>
      <c r="RYJ119" s="11"/>
      <c r="RYK119" s="102"/>
      <c r="RYL119" s="100"/>
      <c r="RYM119" s="103"/>
      <c r="RYN119" s="104"/>
      <c r="RYO119" s="99"/>
      <c r="RYP119" s="100"/>
      <c r="RYQ119" s="100"/>
      <c r="RYR119" s="100"/>
      <c r="RYS119" s="100"/>
      <c r="RYT119" s="101"/>
      <c r="RYU119" s="12"/>
      <c r="RYV119" s="12"/>
      <c r="RYW119" s="101"/>
      <c r="RYX119" s="101"/>
      <c r="RYY119" s="11"/>
      <c r="RYZ119" s="11"/>
      <c r="RZA119" s="102"/>
      <c r="RZB119" s="100"/>
      <c r="RZC119" s="103"/>
      <c r="RZD119" s="104"/>
      <c r="RZE119" s="99"/>
      <c r="RZF119" s="100"/>
      <c r="RZG119" s="100"/>
      <c r="RZH119" s="100"/>
      <c r="RZI119" s="100"/>
      <c r="RZJ119" s="101"/>
      <c r="RZK119" s="12"/>
      <c r="RZL119" s="12"/>
      <c r="RZM119" s="101"/>
      <c r="RZN119" s="101"/>
      <c r="RZO119" s="11"/>
      <c r="RZP119" s="11"/>
      <c r="RZQ119" s="102"/>
      <c r="RZR119" s="100"/>
      <c r="RZS119" s="103"/>
      <c r="RZT119" s="104"/>
      <c r="RZU119" s="99"/>
      <c r="RZV119" s="100"/>
      <c r="RZW119" s="100"/>
      <c r="RZX119" s="100"/>
      <c r="RZY119" s="100"/>
      <c r="RZZ119" s="101"/>
      <c r="SAA119" s="12"/>
      <c r="SAB119" s="12"/>
      <c r="SAC119" s="101"/>
      <c r="SAD119" s="101"/>
      <c r="SAE119" s="11"/>
      <c r="SAF119" s="11"/>
      <c r="SAG119" s="102"/>
      <c r="SAH119" s="100"/>
      <c r="SAI119" s="103"/>
      <c r="SAJ119" s="104"/>
      <c r="SAK119" s="99"/>
      <c r="SAL119" s="100"/>
      <c r="SAM119" s="100"/>
      <c r="SAN119" s="100"/>
      <c r="SAO119" s="100"/>
      <c r="SAP119" s="101"/>
      <c r="SAQ119" s="12"/>
      <c r="SAR119" s="12"/>
      <c r="SAS119" s="101"/>
      <c r="SAT119" s="101"/>
      <c r="SAU119" s="11"/>
      <c r="SAV119" s="11"/>
      <c r="SAW119" s="102"/>
      <c r="SAX119" s="100"/>
      <c r="SAY119" s="103"/>
      <c r="SAZ119" s="104"/>
      <c r="SBA119" s="99"/>
      <c r="SBB119" s="100"/>
      <c r="SBC119" s="100"/>
      <c r="SBD119" s="100"/>
      <c r="SBE119" s="100"/>
      <c r="SBF119" s="101"/>
      <c r="SBG119" s="12"/>
      <c r="SBH119" s="12"/>
      <c r="SBI119" s="101"/>
      <c r="SBJ119" s="101"/>
      <c r="SBK119" s="11"/>
      <c r="SBL119" s="11"/>
      <c r="SBM119" s="102"/>
      <c r="SBN119" s="100"/>
      <c r="SBO119" s="103"/>
      <c r="SBP119" s="104"/>
      <c r="SBQ119" s="99"/>
      <c r="SBR119" s="100"/>
      <c r="SBS119" s="100"/>
      <c r="SBT119" s="100"/>
      <c r="SBU119" s="100"/>
      <c r="SBV119" s="101"/>
      <c r="SBW119" s="12"/>
      <c r="SBX119" s="12"/>
      <c r="SBY119" s="101"/>
      <c r="SBZ119" s="101"/>
      <c r="SCA119" s="11"/>
      <c r="SCB119" s="11"/>
      <c r="SCC119" s="102"/>
      <c r="SCD119" s="100"/>
      <c r="SCE119" s="103"/>
      <c r="SCF119" s="104"/>
      <c r="SCG119" s="99"/>
      <c r="SCH119" s="100"/>
      <c r="SCI119" s="100"/>
      <c r="SCJ119" s="100"/>
      <c r="SCK119" s="100"/>
      <c r="SCL119" s="101"/>
      <c r="SCM119" s="12"/>
      <c r="SCN119" s="12"/>
      <c r="SCO119" s="101"/>
      <c r="SCP119" s="101"/>
      <c r="SCQ119" s="11"/>
      <c r="SCR119" s="11"/>
      <c r="SCS119" s="102"/>
      <c r="SCT119" s="100"/>
      <c r="SCU119" s="103"/>
      <c r="SCV119" s="104"/>
      <c r="SCW119" s="99"/>
      <c r="SCX119" s="100"/>
      <c r="SCY119" s="100"/>
      <c r="SCZ119" s="100"/>
      <c r="SDA119" s="100"/>
      <c r="SDB119" s="101"/>
      <c r="SDC119" s="12"/>
      <c r="SDD119" s="12"/>
      <c r="SDE119" s="101"/>
      <c r="SDF119" s="101"/>
      <c r="SDG119" s="11"/>
      <c r="SDH119" s="11"/>
      <c r="SDI119" s="102"/>
      <c r="SDJ119" s="100"/>
      <c r="SDK119" s="103"/>
      <c r="SDL119" s="104"/>
      <c r="SDM119" s="99"/>
      <c r="SDN119" s="100"/>
      <c r="SDO119" s="100"/>
      <c r="SDP119" s="100"/>
      <c r="SDQ119" s="100"/>
      <c r="SDR119" s="101"/>
      <c r="SDS119" s="12"/>
      <c r="SDT119" s="12"/>
      <c r="SDU119" s="101"/>
      <c r="SDV119" s="101"/>
      <c r="SDW119" s="11"/>
      <c r="SDX119" s="11"/>
      <c r="SDY119" s="102"/>
      <c r="SDZ119" s="100"/>
      <c r="SEA119" s="103"/>
      <c r="SEB119" s="104"/>
      <c r="SEC119" s="99"/>
      <c r="SED119" s="100"/>
      <c r="SEE119" s="100"/>
      <c r="SEF119" s="100"/>
      <c r="SEG119" s="100"/>
      <c r="SEH119" s="101"/>
      <c r="SEI119" s="12"/>
      <c r="SEJ119" s="12"/>
      <c r="SEK119" s="101"/>
      <c r="SEL119" s="101"/>
      <c r="SEM119" s="11"/>
      <c r="SEN119" s="11"/>
      <c r="SEO119" s="102"/>
      <c r="SEP119" s="100"/>
      <c r="SEQ119" s="103"/>
      <c r="SER119" s="104"/>
      <c r="SES119" s="99"/>
      <c r="SET119" s="100"/>
      <c r="SEU119" s="100"/>
      <c r="SEV119" s="100"/>
      <c r="SEW119" s="100"/>
      <c r="SEX119" s="101"/>
      <c r="SEY119" s="12"/>
      <c r="SEZ119" s="12"/>
      <c r="SFA119" s="101"/>
      <c r="SFB119" s="101"/>
      <c r="SFC119" s="11"/>
      <c r="SFD119" s="11"/>
      <c r="SFE119" s="102"/>
      <c r="SFF119" s="100"/>
      <c r="SFG119" s="103"/>
      <c r="SFH119" s="104"/>
      <c r="SFI119" s="99"/>
      <c r="SFJ119" s="100"/>
      <c r="SFK119" s="100"/>
      <c r="SFL119" s="100"/>
      <c r="SFM119" s="100"/>
      <c r="SFN119" s="101"/>
      <c r="SFO119" s="12"/>
      <c r="SFP119" s="12"/>
      <c r="SFQ119" s="101"/>
      <c r="SFR119" s="101"/>
      <c r="SFS119" s="11"/>
      <c r="SFT119" s="11"/>
      <c r="SFU119" s="102"/>
      <c r="SFV119" s="100"/>
      <c r="SFW119" s="103"/>
      <c r="SFX119" s="104"/>
      <c r="SFY119" s="99"/>
      <c r="SFZ119" s="100"/>
      <c r="SGA119" s="100"/>
      <c r="SGB119" s="100"/>
      <c r="SGC119" s="100"/>
      <c r="SGD119" s="101"/>
      <c r="SGE119" s="12"/>
      <c r="SGF119" s="12"/>
      <c r="SGG119" s="101"/>
      <c r="SGH119" s="101"/>
      <c r="SGI119" s="11"/>
      <c r="SGJ119" s="11"/>
      <c r="SGK119" s="102"/>
      <c r="SGL119" s="100"/>
      <c r="SGM119" s="103"/>
      <c r="SGN119" s="104"/>
      <c r="SGO119" s="99"/>
      <c r="SGP119" s="100"/>
      <c r="SGQ119" s="100"/>
      <c r="SGR119" s="100"/>
      <c r="SGS119" s="100"/>
      <c r="SGT119" s="101"/>
      <c r="SGU119" s="12"/>
      <c r="SGV119" s="12"/>
      <c r="SGW119" s="101"/>
      <c r="SGX119" s="101"/>
      <c r="SGY119" s="11"/>
      <c r="SGZ119" s="11"/>
      <c r="SHA119" s="102"/>
      <c r="SHB119" s="100"/>
      <c r="SHC119" s="103"/>
      <c r="SHD119" s="104"/>
      <c r="SHE119" s="99"/>
      <c r="SHF119" s="100"/>
      <c r="SHG119" s="100"/>
      <c r="SHH119" s="100"/>
      <c r="SHI119" s="100"/>
      <c r="SHJ119" s="101"/>
      <c r="SHK119" s="12"/>
      <c r="SHL119" s="12"/>
      <c r="SHM119" s="101"/>
      <c r="SHN119" s="101"/>
      <c r="SHO119" s="11"/>
      <c r="SHP119" s="11"/>
      <c r="SHQ119" s="102"/>
      <c r="SHR119" s="100"/>
      <c r="SHS119" s="103"/>
      <c r="SHT119" s="104"/>
      <c r="SHU119" s="99"/>
      <c r="SHV119" s="100"/>
      <c r="SHW119" s="100"/>
      <c r="SHX119" s="100"/>
      <c r="SHY119" s="100"/>
      <c r="SHZ119" s="101"/>
      <c r="SIA119" s="12"/>
      <c r="SIB119" s="12"/>
      <c r="SIC119" s="101"/>
      <c r="SID119" s="101"/>
      <c r="SIE119" s="11"/>
      <c r="SIF119" s="11"/>
      <c r="SIG119" s="102"/>
      <c r="SIH119" s="100"/>
      <c r="SII119" s="103"/>
      <c r="SIJ119" s="104"/>
      <c r="SIK119" s="99"/>
      <c r="SIL119" s="100"/>
      <c r="SIM119" s="100"/>
      <c r="SIN119" s="100"/>
      <c r="SIO119" s="100"/>
      <c r="SIP119" s="101"/>
      <c r="SIQ119" s="12"/>
      <c r="SIR119" s="12"/>
      <c r="SIS119" s="101"/>
      <c r="SIT119" s="101"/>
      <c r="SIU119" s="11"/>
      <c r="SIV119" s="11"/>
      <c r="SIW119" s="102"/>
      <c r="SIX119" s="100"/>
      <c r="SIY119" s="103"/>
      <c r="SIZ119" s="104"/>
      <c r="SJA119" s="99"/>
      <c r="SJB119" s="100"/>
      <c r="SJC119" s="100"/>
      <c r="SJD119" s="100"/>
      <c r="SJE119" s="100"/>
      <c r="SJF119" s="101"/>
      <c r="SJG119" s="12"/>
      <c r="SJH119" s="12"/>
      <c r="SJI119" s="101"/>
      <c r="SJJ119" s="101"/>
      <c r="SJK119" s="11"/>
      <c r="SJL119" s="11"/>
      <c r="SJM119" s="102"/>
      <c r="SJN119" s="100"/>
      <c r="SJO119" s="103"/>
      <c r="SJP119" s="104"/>
      <c r="SJQ119" s="99"/>
      <c r="SJR119" s="100"/>
      <c r="SJS119" s="100"/>
      <c r="SJT119" s="100"/>
      <c r="SJU119" s="100"/>
      <c r="SJV119" s="101"/>
      <c r="SJW119" s="12"/>
      <c r="SJX119" s="12"/>
      <c r="SJY119" s="101"/>
      <c r="SJZ119" s="101"/>
      <c r="SKA119" s="11"/>
      <c r="SKB119" s="11"/>
      <c r="SKC119" s="102"/>
      <c r="SKD119" s="100"/>
      <c r="SKE119" s="103"/>
      <c r="SKF119" s="104"/>
      <c r="SKG119" s="99"/>
      <c r="SKH119" s="100"/>
      <c r="SKI119" s="100"/>
      <c r="SKJ119" s="100"/>
      <c r="SKK119" s="100"/>
      <c r="SKL119" s="101"/>
      <c r="SKM119" s="12"/>
      <c r="SKN119" s="12"/>
      <c r="SKO119" s="101"/>
      <c r="SKP119" s="101"/>
      <c r="SKQ119" s="11"/>
      <c r="SKR119" s="11"/>
      <c r="SKS119" s="102"/>
      <c r="SKT119" s="100"/>
      <c r="SKU119" s="103"/>
      <c r="SKV119" s="104"/>
      <c r="SKW119" s="99"/>
      <c r="SKX119" s="100"/>
      <c r="SKY119" s="100"/>
      <c r="SKZ119" s="100"/>
      <c r="SLA119" s="100"/>
      <c r="SLB119" s="101"/>
      <c r="SLC119" s="12"/>
      <c r="SLD119" s="12"/>
      <c r="SLE119" s="101"/>
      <c r="SLF119" s="101"/>
      <c r="SLG119" s="11"/>
      <c r="SLH119" s="11"/>
      <c r="SLI119" s="102"/>
      <c r="SLJ119" s="100"/>
      <c r="SLK119" s="103"/>
      <c r="SLL119" s="104"/>
      <c r="SLM119" s="99"/>
      <c r="SLN119" s="100"/>
      <c r="SLO119" s="100"/>
      <c r="SLP119" s="100"/>
      <c r="SLQ119" s="100"/>
      <c r="SLR119" s="101"/>
      <c r="SLS119" s="12"/>
      <c r="SLT119" s="12"/>
      <c r="SLU119" s="101"/>
      <c r="SLV119" s="101"/>
      <c r="SLW119" s="11"/>
      <c r="SLX119" s="11"/>
      <c r="SLY119" s="102"/>
      <c r="SLZ119" s="100"/>
      <c r="SMA119" s="103"/>
      <c r="SMB119" s="104"/>
      <c r="SMC119" s="99"/>
      <c r="SMD119" s="100"/>
      <c r="SME119" s="100"/>
      <c r="SMF119" s="100"/>
      <c r="SMG119" s="100"/>
      <c r="SMH119" s="101"/>
      <c r="SMI119" s="12"/>
      <c r="SMJ119" s="12"/>
      <c r="SMK119" s="101"/>
      <c r="SML119" s="101"/>
      <c r="SMM119" s="11"/>
      <c r="SMN119" s="11"/>
      <c r="SMO119" s="102"/>
      <c r="SMP119" s="100"/>
      <c r="SMQ119" s="103"/>
      <c r="SMR119" s="104"/>
      <c r="SMS119" s="99"/>
      <c r="SMT119" s="100"/>
      <c r="SMU119" s="100"/>
      <c r="SMV119" s="100"/>
      <c r="SMW119" s="100"/>
      <c r="SMX119" s="101"/>
      <c r="SMY119" s="12"/>
      <c r="SMZ119" s="12"/>
      <c r="SNA119" s="101"/>
      <c r="SNB119" s="101"/>
      <c r="SNC119" s="11"/>
      <c r="SND119" s="11"/>
      <c r="SNE119" s="102"/>
      <c r="SNF119" s="100"/>
      <c r="SNG119" s="103"/>
      <c r="SNH119" s="104"/>
      <c r="SNI119" s="99"/>
      <c r="SNJ119" s="100"/>
      <c r="SNK119" s="100"/>
      <c r="SNL119" s="100"/>
      <c r="SNM119" s="100"/>
      <c r="SNN119" s="101"/>
      <c r="SNO119" s="12"/>
      <c r="SNP119" s="12"/>
      <c r="SNQ119" s="101"/>
      <c r="SNR119" s="101"/>
      <c r="SNS119" s="11"/>
      <c r="SNT119" s="11"/>
      <c r="SNU119" s="102"/>
      <c r="SNV119" s="100"/>
      <c r="SNW119" s="103"/>
      <c r="SNX119" s="104"/>
      <c r="SNY119" s="99"/>
      <c r="SNZ119" s="100"/>
      <c r="SOA119" s="100"/>
      <c r="SOB119" s="100"/>
      <c r="SOC119" s="100"/>
      <c r="SOD119" s="101"/>
      <c r="SOE119" s="12"/>
      <c r="SOF119" s="12"/>
      <c r="SOG119" s="101"/>
      <c r="SOH119" s="101"/>
      <c r="SOI119" s="11"/>
      <c r="SOJ119" s="11"/>
      <c r="SOK119" s="102"/>
      <c r="SOL119" s="100"/>
      <c r="SOM119" s="103"/>
      <c r="SON119" s="104"/>
      <c r="SOO119" s="99"/>
      <c r="SOP119" s="100"/>
      <c r="SOQ119" s="100"/>
      <c r="SOR119" s="100"/>
      <c r="SOS119" s="100"/>
      <c r="SOT119" s="101"/>
      <c r="SOU119" s="12"/>
      <c r="SOV119" s="12"/>
      <c r="SOW119" s="101"/>
      <c r="SOX119" s="101"/>
      <c r="SOY119" s="11"/>
      <c r="SOZ119" s="11"/>
      <c r="SPA119" s="102"/>
      <c r="SPB119" s="100"/>
      <c r="SPC119" s="103"/>
      <c r="SPD119" s="104"/>
      <c r="SPE119" s="99"/>
      <c r="SPF119" s="100"/>
      <c r="SPG119" s="100"/>
      <c r="SPH119" s="100"/>
      <c r="SPI119" s="100"/>
      <c r="SPJ119" s="101"/>
      <c r="SPK119" s="12"/>
      <c r="SPL119" s="12"/>
      <c r="SPM119" s="101"/>
      <c r="SPN119" s="101"/>
      <c r="SPO119" s="11"/>
      <c r="SPP119" s="11"/>
      <c r="SPQ119" s="102"/>
      <c r="SPR119" s="100"/>
      <c r="SPS119" s="103"/>
      <c r="SPT119" s="104"/>
      <c r="SPU119" s="99"/>
      <c r="SPV119" s="100"/>
      <c r="SPW119" s="100"/>
      <c r="SPX119" s="100"/>
      <c r="SPY119" s="100"/>
      <c r="SPZ119" s="101"/>
      <c r="SQA119" s="12"/>
      <c r="SQB119" s="12"/>
      <c r="SQC119" s="101"/>
      <c r="SQD119" s="101"/>
      <c r="SQE119" s="11"/>
      <c r="SQF119" s="11"/>
      <c r="SQG119" s="102"/>
      <c r="SQH119" s="100"/>
      <c r="SQI119" s="103"/>
      <c r="SQJ119" s="104"/>
      <c r="SQK119" s="99"/>
      <c r="SQL119" s="100"/>
      <c r="SQM119" s="100"/>
      <c r="SQN119" s="100"/>
      <c r="SQO119" s="100"/>
      <c r="SQP119" s="101"/>
      <c r="SQQ119" s="12"/>
      <c r="SQR119" s="12"/>
      <c r="SQS119" s="101"/>
      <c r="SQT119" s="101"/>
      <c r="SQU119" s="11"/>
      <c r="SQV119" s="11"/>
      <c r="SQW119" s="102"/>
      <c r="SQX119" s="100"/>
      <c r="SQY119" s="103"/>
      <c r="SQZ119" s="104"/>
      <c r="SRA119" s="99"/>
      <c r="SRB119" s="100"/>
      <c r="SRC119" s="100"/>
      <c r="SRD119" s="100"/>
      <c r="SRE119" s="100"/>
      <c r="SRF119" s="101"/>
      <c r="SRG119" s="12"/>
      <c r="SRH119" s="12"/>
      <c r="SRI119" s="101"/>
      <c r="SRJ119" s="101"/>
      <c r="SRK119" s="11"/>
      <c r="SRL119" s="11"/>
      <c r="SRM119" s="102"/>
      <c r="SRN119" s="100"/>
      <c r="SRO119" s="103"/>
      <c r="SRP119" s="104"/>
      <c r="SRQ119" s="99"/>
      <c r="SRR119" s="100"/>
      <c r="SRS119" s="100"/>
      <c r="SRT119" s="100"/>
      <c r="SRU119" s="100"/>
      <c r="SRV119" s="101"/>
      <c r="SRW119" s="12"/>
      <c r="SRX119" s="12"/>
      <c r="SRY119" s="101"/>
      <c r="SRZ119" s="101"/>
      <c r="SSA119" s="11"/>
      <c r="SSB119" s="11"/>
      <c r="SSC119" s="102"/>
      <c r="SSD119" s="100"/>
      <c r="SSE119" s="103"/>
      <c r="SSF119" s="104"/>
      <c r="SSG119" s="99"/>
      <c r="SSH119" s="100"/>
      <c r="SSI119" s="100"/>
      <c r="SSJ119" s="100"/>
      <c r="SSK119" s="100"/>
      <c r="SSL119" s="101"/>
      <c r="SSM119" s="12"/>
      <c r="SSN119" s="12"/>
      <c r="SSO119" s="101"/>
      <c r="SSP119" s="101"/>
      <c r="SSQ119" s="11"/>
      <c r="SSR119" s="11"/>
      <c r="SSS119" s="102"/>
      <c r="SST119" s="100"/>
      <c r="SSU119" s="103"/>
      <c r="SSV119" s="104"/>
      <c r="SSW119" s="99"/>
      <c r="SSX119" s="100"/>
      <c r="SSY119" s="100"/>
      <c r="SSZ119" s="100"/>
      <c r="STA119" s="100"/>
      <c r="STB119" s="101"/>
      <c r="STC119" s="12"/>
      <c r="STD119" s="12"/>
      <c r="STE119" s="101"/>
      <c r="STF119" s="101"/>
      <c r="STG119" s="11"/>
      <c r="STH119" s="11"/>
      <c r="STI119" s="102"/>
      <c r="STJ119" s="100"/>
      <c r="STK119" s="103"/>
      <c r="STL119" s="104"/>
      <c r="STM119" s="99"/>
      <c r="STN119" s="100"/>
      <c r="STO119" s="100"/>
      <c r="STP119" s="100"/>
      <c r="STQ119" s="100"/>
      <c r="STR119" s="101"/>
      <c r="STS119" s="12"/>
      <c r="STT119" s="12"/>
      <c r="STU119" s="101"/>
      <c r="STV119" s="101"/>
      <c r="STW119" s="11"/>
      <c r="STX119" s="11"/>
      <c r="STY119" s="102"/>
      <c r="STZ119" s="100"/>
      <c r="SUA119" s="103"/>
      <c r="SUB119" s="104"/>
      <c r="SUC119" s="99"/>
      <c r="SUD119" s="100"/>
      <c r="SUE119" s="100"/>
      <c r="SUF119" s="100"/>
      <c r="SUG119" s="100"/>
      <c r="SUH119" s="101"/>
      <c r="SUI119" s="12"/>
      <c r="SUJ119" s="12"/>
      <c r="SUK119" s="101"/>
      <c r="SUL119" s="101"/>
      <c r="SUM119" s="11"/>
      <c r="SUN119" s="11"/>
      <c r="SUO119" s="102"/>
      <c r="SUP119" s="100"/>
      <c r="SUQ119" s="103"/>
      <c r="SUR119" s="104"/>
      <c r="SUS119" s="99"/>
      <c r="SUT119" s="100"/>
      <c r="SUU119" s="100"/>
      <c r="SUV119" s="100"/>
      <c r="SUW119" s="100"/>
      <c r="SUX119" s="101"/>
      <c r="SUY119" s="12"/>
      <c r="SUZ119" s="12"/>
      <c r="SVA119" s="101"/>
      <c r="SVB119" s="101"/>
      <c r="SVC119" s="11"/>
      <c r="SVD119" s="11"/>
      <c r="SVE119" s="102"/>
      <c r="SVF119" s="100"/>
      <c r="SVG119" s="103"/>
      <c r="SVH119" s="104"/>
      <c r="SVI119" s="99"/>
      <c r="SVJ119" s="100"/>
      <c r="SVK119" s="100"/>
      <c r="SVL119" s="100"/>
      <c r="SVM119" s="100"/>
      <c r="SVN119" s="101"/>
      <c r="SVO119" s="12"/>
      <c r="SVP119" s="12"/>
      <c r="SVQ119" s="101"/>
      <c r="SVR119" s="101"/>
      <c r="SVS119" s="11"/>
      <c r="SVT119" s="11"/>
      <c r="SVU119" s="102"/>
      <c r="SVV119" s="100"/>
      <c r="SVW119" s="103"/>
      <c r="SVX119" s="104"/>
      <c r="SVY119" s="99"/>
      <c r="SVZ119" s="100"/>
      <c r="SWA119" s="100"/>
      <c r="SWB119" s="100"/>
      <c r="SWC119" s="100"/>
      <c r="SWD119" s="101"/>
      <c r="SWE119" s="12"/>
      <c r="SWF119" s="12"/>
      <c r="SWG119" s="101"/>
      <c r="SWH119" s="101"/>
      <c r="SWI119" s="11"/>
      <c r="SWJ119" s="11"/>
      <c r="SWK119" s="102"/>
      <c r="SWL119" s="100"/>
      <c r="SWM119" s="103"/>
      <c r="SWN119" s="104"/>
      <c r="SWO119" s="99"/>
      <c r="SWP119" s="100"/>
      <c r="SWQ119" s="100"/>
      <c r="SWR119" s="100"/>
      <c r="SWS119" s="100"/>
      <c r="SWT119" s="101"/>
      <c r="SWU119" s="12"/>
      <c r="SWV119" s="12"/>
      <c r="SWW119" s="101"/>
      <c r="SWX119" s="101"/>
      <c r="SWY119" s="11"/>
      <c r="SWZ119" s="11"/>
      <c r="SXA119" s="102"/>
      <c r="SXB119" s="100"/>
      <c r="SXC119" s="103"/>
      <c r="SXD119" s="104"/>
      <c r="SXE119" s="99"/>
      <c r="SXF119" s="100"/>
      <c r="SXG119" s="100"/>
      <c r="SXH119" s="100"/>
      <c r="SXI119" s="100"/>
      <c r="SXJ119" s="101"/>
      <c r="SXK119" s="12"/>
      <c r="SXL119" s="12"/>
      <c r="SXM119" s="101"/>
      <c r="SXN119" s="101"/>
      <c r="SXO119" s="11"/>
      <c r="SXP119" s="11"/>
      <c r="SXQ119" s="102"/>
      <c r="SXR119" s="100"/>
      <c r="SXS119" s="103"/>
      <c r="SXT119" s="104"/>
      <c r="SXU119" s="99"/>
      <c r="SXV119" s="100"/>
      <c r="SXW119" s="100"/>
      <c r="SXX119" s="100"/>
      <c r="SXY119" s="100"/>
      <c r="SXZ119" s="101"/>
      <c r="SYA119" s="12"/>
      <c r="SYB119" s="12"/>
      <c r="SYC119" s="101"/>
      <c r="SYD119" s="101"/>
      <c r="SYE119" s="11"/>
      <c r="SYF119" s="11"/>
      <c r="SYG119" s="102"/>
      <c r="SYH119" s="100"/>
      <c r="SYI119" s="103"/>
      <c r="SYJ119" s="104"/>
      <c r="SYK119" s="99"/>
      <c r="SYL119" s="100"/>
      <c r="SYM119" s="100"/>
      <c r="SYN119" s="100"/>
      <c r="SYO119" s="100"/>
      <c r="SYP119" s="101"/>
      <c r="SYQ119" s="12"/>
      <c r="SYR119" s="12"/>
      <c r="SYS119" s="101"/>
      <c r="SYT119" s="101"/>
      <c r="SYU119" s="11"/>
      <c r="SYV119" s="11"/>
      <c r="SYW119" s="102"/>
      <c r="SYX119" s="100"/>
      <c r="SYY119" s="103"/>
      <c r="SYZ119" s="104"/>
      <c r="SZA119" s="99"/>
      <c r="SZB119" s="100"/>
      <c r="SZC119" s="100"/>
      <c r="SZD119" s="100"/>
      <c r="SZE119" s="100"/>
      <c r="SZF119" s="101"/>
      <c r="SZG119" s="12"/>
      <c r="SZH119" s="12"/>
      <c r="SZI119" s="101"/>
      <c r="SZJ119" s="101"/>
      <c r="SZK119" s="11"/>
      <c r="SZL119" s="11"/>
      <c r="SZM119" s="102"/>
      <c r="SZN119" s="100"/>
      <c r="SZO119" s="103"/>
      <c r="SZP119" s="104"/>
      <c r="SZQ119" s="99"/>
      <c r="SZR119" s="100"/>
      <c r="SZS119" s="100"/>
      <c r="SZT119" s="100"/>
      <c r="SZU119" s="100"/>
      <c r="SZV119" s="101"/>
      <c r="SZW119" s="12"/>
      <c r="SZX119" s="12"/>
      <c r="SZY119" s="101"/>
      <c r="SZZ119" s="101"/>
      <c r="TAA119" s="11"/>
      <c r="TAB119" s="11"/>
      <c r="TAC119" s="102"/>
      <c r="TAD119" s="100"/>
      <c r="TAE119" s="103"/>
      <c r="TAF119" s="104"/>
      <c r="TAG119" s="99"/>
      <c r="TAH119" s="100"/>
      <c r="TAI119" s="100"/>
      <c r="TAJ119" s="100"/>
      <c r="TAK119" s="100"/>
      <c r="TAL119" s="101"/>
      <c r="TAM119" s="12"/>
      <c r="TAN119" s="12"/>
      <c r="TAO119" s="101"/>
      <c r="TAP119" s="101"/>
      <c r="TAQ119" s="11"/>
      <c r="TAR119" s="11"/>
      <c r="TAS119" s="102"/>
      <c r="TAT119" s="100"/>
      <c r="TAU119" s="103"/>
      <c r="TAV119" s="104"/>
      <c r="TAW119" s="99"/>
      <c r="TAX119" s="100"/>
      <c r="TAY119" s="100"/>
      <c r="TAZ119" s="100"/>
      <c r="TBA119" s="100"/>
      <c r="TBB119" s="101"/>
      <c r="TBC119" s="12"/>
      <c r="TBD119" s="12"/>
      <c r="TBE119" s="101"/>
      <c r="TBF119" s="101"/>
      <c r="TBG119" s="11"/>
      <c r="TBH119" s="11"/>
      <c r="TBI119" s="102"/>
      <c r="TBJ119" s="100"/>
      <c r="TBK119" s="103"/>
      <c r="TBL119" s="104"/>
      <c r="TBM119" s="99"/>
      <c r="TBN119" s="100"/>
      <c r="TBO119" s="100"/>
      <c r="TBP119" s="100"/>
      <c r="TBQ119" s="100"/>
      <c r="TBR119" s="101"/>
      <c r="TBS119" s="12"/>
      <c r="TBT119" s="12"/>
      <c r="TBU119" s="101"/>
      <c r="TBV119" s="101"/>
      <c r="TBW119" s="11"/>
      <c r="TBX119" s="11"/>
      <c r="TBY119" s="102"/>
      <c r="TBZ119" s="100"/>
      <c r="TCA119" s="103"/>
      <c r="TCB119" s="104"/>
      <c r="TCC119" s="99"/>
      <c r="TCD119" s="100"/>
      <c r="TCE119" s="100"/>
      <c r="TCF119" s="100"/>
      <c r="TCG119" s="100"/>
      <c r="TCH119" s="101"/>
      <c r="TCI119" s="12"/>
      <c r="TCJ119" s="12"/>
      <c r="TCK119" s="101"/>
      <c r="TCL119" s="101"/>
      <c r="TCM119" s="11"/>
      <c r="TCN119" s="11"/>
      <c r="TCO119" s="102"/>
      <c r="TCP119" s="100"/>
      <c r="TCQ119" s="103"/>
      <c r="TCR119" s="104"/>
      <c r="TCS119" s="99"/>
      <c r="TCT119" s="100"/>
      <c r="TCU119" s="100"/>
      <c r="TCV119" s="100"/>
      <c r="TCW119" s="100"/>
      <c r="TCX119" s="101"/>
      <c r="TCY119" s="12"/>
      <c r="TCZ119" s="12"/>
      <c r="TDA119" s="101"/>
      <c r="TDB119" s="101"/>
      <c r="TDC119" s="11"/>
      <c r="TDD119" s="11"/>
      <c r="TDE119" s="102"/>
      <c r="TDF119" s="100"/>
      <c r="TDG119" s="103"/>
      <c r="TDH119" s="104"/>
      <c r="TDI119" s="99"/>
      <c r="TDJ119" s="100"/>
      <c r="TDK119" s="100"/>
      <c r="TDL119" s="100"/>
      <c r="TDM119" s="100"/>
      <c r="TDN119" s="101"/>
      <c r="TDO119" s="12"/>
      <c r="TDP119" s="12"/>
      <c r="TDQ119" s="101"/>
      <c r="TDR119" s="101"/>
      <c r="TDS119" s="11"/>
      <c r="TDT119" s="11"/>
      <c r="TDU119" s="102"/>
      <c r="TDV119" s="100"/>
      <c r="TDW119" s="103"/>
      <c r="TDX119" s="104"/>
      <c r="TDY119" s="99"/>
      <c r="TDZ119" s="100"/>
      <c r="TEA119" s="100"/>
      <c r="TEB119" s="100"/>
      <c r="TEC119" s="100"/>
      <c r="TED119" s="101"/>
      <c r="TEE119" s="12"/>
      <c r="TEF119" s="12"/>
      <c r="TEG119" s="101"/>
      <c r="TEH119" s="101"/>
      <c r="TEI119" s="11"/>
      <c r="TEJ119" s="11"/>
      <c r="TEK119" s="102"/>
      <c r="TEL119" s="100"/>
      <c r="TEM119" s="103"/>
      <c r="TEN119" s="104"/>
      <c r="TEO119" s="99"/>
      <c r="TEP119" s="100"/>
      <c r="TEQ119" s="100"/>
      <c r="TER119" s="100"/>
      <c r="TES119" s="100"/>
      <c r="TET119" s="101"/>
      <c r="TEU119" s="12"/>
      <c r="TEV119" s="12"/>
      <c r="TEW119" s="101"/>
      <c r="TEX119" s="101"/>
      <c r="TEY119" s="11"/>
      <c r="TEZ119" s="11"/>
      <c r="TFA119" s="102"/>
      <c r="TFB119" s="100"/>
      <c r="TFC119" s="103"/>
      <c r="TFD119" s="104"/>
      <c r="TFE119" s="99"/>
      <c r="TFF119" s="100"/>
      <c r="TFG119" s="100"/>
      <c r="TFH119" s="100"/>
      <c r="TFI119" s="100"/>
      <c r="TFJ119" s="101"/>
      <c r="TFK119" s="12"/>
      <c r="TFL119" s="12"/>
      <c r="TFM119" s="101"/>
      <c r="TFN119" s="101"/>
      <c r="TFO119" s="11"/>
      <c r="TFP119" s="11"/>
      <c r="TFQ119" s="102"/>
      <c r="TFR119" s="100"/>
      <c r="TFS119" s="103"/>
      <c r="TFT119" s="104"/>
      <c r="TFU119" s="99"/>
      <c r="TFV119" s="100"/>
      <c r="TFW119" s="100"/>
      <c r="TFX119" s="100"/>
      <c r="TFY119" s="100"/>
      <c r="TFZ119" s="101"/>
      <c r="TGA119" s="12"/>
      <c r="TGB119" s="12"/>
      <c r="TGC119" s="101"/>
      <c r="TGD119" s="101"/>
      <c r="TGE119" s="11"/>
      <c r="TGF119" s="11"/>
      <c r="TGG119" s="102"/>
      <c r="TGH119" s="100"/>
      <c r="TGI119" s="103"/>
      <c r="TGJ119" s="104"/>
      <c r="TGK119" s="99"/>
      <c r="TGL119" s="100"/>
      <c r="TGM119" s="100"/>
      <c r="TGN119" s="100"/>
      <c r="TGO119" s="100"/>
      <c r="TGP119" s="101"/>
      <c r="TGQ119" s="12"/>
      <c r="TGR119" s="12"/>
      <c r="TGS119" s="101"/>
      <c r="TGT119" s="101"/>
      <c r="TGU119" s="11"/>
      <c r="TGV119" s="11"/>
      <c r="TGW119" s="102"/>
      <c r="TGX119" s="100"/>
      <c r="TGY119" s="103"/>
      <c r="TGZ119" s="104"/>
      <c r="THA119" s="99"/>
      <c r="THB119" s="100"/>
      <c r="THC119" s="100"/>
      <c r="THD119" s="100"/>
      <c r="THE119" s="100"/>
      <c r="THF119" s="101"/>
      <c r="THG119" s="12"/>
      <c r="THH119" s="12"/>
      <c r="THI119" s="101"/>
      <c r="THJ119" s="101"/>
      <c r="THK119" s="11"/>
      <c r="THL119" s="11"/>
      <c r="THM119" s="102"/>
      <c r="THN119" s="100"/>
      <c r="THO119" s="103"/>
      <c r="THP119" s="104"/>
      <c r="THQ119" s="99"/>
      <c r="THR119" s="100"/>
      <c r="THS119" s="100"/>
      <c r="THT119" s="100"/>
      <c r="THU119" s="100"/>
      <c r="THV119" s="101"/>
      <c r="THW119" s="12"/>
      <c r="THX119" s="12"/>
      <c r="THY119" s="101"/>
      <c r="THZ119" s="101"/>
      <c r="TIA119" s="11"/>
      <c r="TIB119" s="11"/>
      <c r="TIC119" s="102"/>
      <c r="TID119" s="100"/>
      <c r="TIE119" s="103"/>
      <c r="TIF119" s="104"/>
      <c r="TIG119" s="99"/>
      <c r="TIH119" s="100"/>
      <c r="TII119" s="100"/>
      <c r="TIJ119" s="100"/>
      <c r="TIK119" s="100"/>
      <c r="TIL119" s="101"/>
      <c r="TIM119" s="12"/>
      <c r="TIN119" s="12"/>
      <c r="TIO119" s="101"/>
      <c r="TIP119" s="101"/>
      <c r="TIQ119" s="11"/>
      <c r="TIR119" s="11"/>
      <c r="TIS119" s="102"/>
      <c r="TIT119" s="100"/>
      <c r="TIU119" s="103"/>
      <c r="TIV119" s="104"/>
      <c r="TIW119" s="99"/>
      <c r="TIX119" s="100"/>
      <c r="TIY119" s="100"/>
      <c r="TIZ119" s="100"/>
      <c r="TJA119" s="100"/>
      <c r="TJB119" s="101"/>
      <c r="TJC119" s="12"/>
      <c r="TJD119" s="12"/>
      <c r="TJE119" s="101"/>
      <c r="TJF119" s="101"/>
      <c r="TJG119" s="11"/>
      <c r="TJH119" s="11"/>
      <c r="TJI119" s="102"/>
      <c r="TJJ119" s="100"/>
      <c r="TJK119" s="103"/>
      <c r="TJL119" s="104"/>
      <c r="TJM119" s="99"/>
      <c r="TJN119" s="100"/>
      <c r="TJO119" s="100"/>
      <c r="TJP119" s="100"/>
      <c r="TJQ119" s="100"/>
      <c r="TJR119" s="101"/>
      <c r="TJS119" s="12"/>
      <c r="TJT119" s="12"/>
      <c r="TJU119" s="101"/>
      <c r="TJV119" s="101"/>
      <c r="TJW119" s="11"/>
      <c r="TJX119" s="11"/>
      <c r="TJY119" s="102"/>
      <c r="TJZ119" s="100"/>
      <c r="TKA119" s="103"/>
      <c r="TKB119" s="104"/>
      <c r="TKC119" s="99"/>
      <c r="TKD119" s="100"/>
      <c r="TKE119" s="100"/>
      <c r="TKF119" s="100"/>
      <c r="TKG119" s="100"/>
      <c r="TKH119" s="101"/>
      <c r="TKI119" s="12"/>
      <c r="TKJ119" s="12"/>
      <c r="TKK119" s="101"/>
      <c r="TKL119" s="101"/>
      <c r="TKM119" s="11"/>
      <c r="TKN119" s="11"/>
      <c r="TKO119" s="102"/>
      <c r="TKP119" s="100"/>
      <c r="TKQ119" s="103"/>
      <c r="TKR119" s="104"/>
      <c r="TKS119" s="99"/>
      <c r="TKT119" s="100"/>
      <c r="TKU119" s="100"/>
      <c r="TKV119" s="100"/>
      <c r="TKW119" s="100"/>
      <c r="TKX119" s="101"/>
      <c r="TKY119" s="12"/>
      <c r="TKZ119" s="12"/>
      <c r="TLA119" s="101"/>
      <c r="TLB119" s="101"/>
      <c r="TLC119" s="11"/>
      <c r="TLD119" s="11"/>
      <c r="TLE119" s="102"/>
      <c r="TLF119" s="100"/>
      <c r="TLG119" s="103"/>
      <c r="TLH119" s="104"/>
      <c r="TLI119" s="99"/>
      <c r="TLJ119" s="100"/>
      <c r="TLK119" s="100"/>
      <c r="TLL119" s="100"/>
      <c r="TLM119" s="100"/>
      <c r="TLN119" s="101"/>
      <c r="TLO119" s="12"/>
      <c r="TLP119" s="12"/>
      <c r="TLQ119" s="101"/>
      <c r="TLR119" s="101"/>
      <c r="TLS119" s="11"/>
      <c r="TLT119" s="11"/>
      <c r="TLU119" s="102"/>
      <c r="TLV119" s="100"/>
      <c r="TLW119" s="103"/>
      <c r="TLX119" s="104"/>
      <c r="TLY119" s="99"/>
      <c r="TLZ119" s="100"/>
      <c r="TMA119" s="100"/>
      <c r="TMB119" s="100"/>
      <c r="TMC119" s="100"/>
      <c r="TMD119" s="101"/>
      <c r="TME119" s="12"/>
      <c r="TMF119" s="12"/>
      <c r="TMG119" s="101"/>
      <c r="TMH119" s="101"/>
      <c r="TMI119" s="11"/>
      <c r="TMJ119" s="11"/>
      <c r="TMK119" s="102"/>
      <c r="TML119" s="100"/>
      <c r="TMM119" s="103"/>
      <c r="TMN119" s="104"/>
      <c r="TMO119" s="99"/>
      <c r="TMP119" s="100"/>
      <c r="TMQ119" s="100"/>
      <c r="TMR119" s="100"/>
      <c r="TMS119" s="100"/>
      <c r="TMT119" s="101"/>
      <c r="TMU119" s="12"/>
      <c r="TMV119" s="12"/>
      <c r="TMW119" s="101"/>
      <c r="TMX119" s="101"/>
      <c r="TMY119" s="11"/>
      <c r="TMZ119" s="11"/>
      <c r="TNA119" s="102"/>
      <c r="TNB119" s="100"/>
      <c r="TNC119" s="103"/>
      <c r="TND119" s="104"/>
      <c r="TNE119" s="99"/>
      <c r="TNF119" s="100"/>
      <c r="TNG119" s="100"/>
      <c r="TNH119" s="100"/>
      <c r="TNI119" s="100"/>
      <c r="TNJ119" s="101"/>
      <c r="TNK119" s="12"/>
      <c r="TNL119" s="12"/>
      <c r="TNM119" s="101"/>
      <c r="TNN119" s="101"/>
      <c r="TNO119" s="11"/>
      <c r="TNP119" s="11"/>
      <c r="TNQ119" s="102"/>
      <c r="TNR119" s="100"/>
      <c r="TNS119" s="103"/>
      <c r="TNT119" s="104"/>
      <c r="TNU119" s="99"/>
      <c r="TNV119" s="100"/>
      <c r="TNW119" s="100"/>
      <c r="TNX119" s="100"/>
      <c r="TNY119" s="100"/>
      <c r="TNZ119" s="101"/>
      <c r="TOA119" s="12"/>
      <c r="TOB119" s="12"/>
      <c r="TOC119" s="101"/>
      <c r="TOD119" s="101"/>
      <c r="TOE119" s="11"/>
      <c r="TOF119" s="11"/>
      <c r="TOG119" s="102"/>
      <c r="TOH119" s="100"/>
      <c r="TOI119" s="103"/>
      <c r="TOJ119" s="104"/>
      <c r="TOK119" s="99"/>
      <c r="TOL119" s="100"/>
      <c r="TOM119" s="100"/>
      <c r="TON119" s="100"/>
      <c r="TOO119" s="100"/>
      <c r="TOP119" s="101"/>
      <c r="TOQ119" s="12"/>
      <c r="TOR119" s="12"/>
      <c r="TOS119" s="101"/>
      <c r="TOT119" s="101"/>
      <c r="TOU119" s="11"/>
      <c r="TOV119" s="11"/>
      <c r="TOW119" s="102"/>
      <c r="TOX119" s="100"/>
      <c r="TOY119" s="103"/>
      <c r="TOZ119" s="104"/>
      <c r="TPA119" s="99"/>
      <c r="TPB119" s="100"/>
      <c r="TPC119" s="100"/>
      <c r="TPD119" s="100"/>
      <c r="TPE119" s="100"/>
      <c r="TPF119" s="101"/>
      <c r="TPG119" s="12"/>
      <c r="TPH119" s="12"/>
      <c r="TPI119" s="101"/>
      <c r="TPJ119" s="101"/>
      <c r="TPK119" s="11"/>
      <c r="TPL119" s="11"/>
      <c r="TPM119" s="102"/>
      <c r="TPN119" s="100"/>
      <c r="TPO119" s="103"/>
      <c r="TPP119" s="104"/>
      <c r="TPQ119" s="99"/>
      <c r="TPR119" s="100"/>
      <c r="TPS119" s="100"/>
      <c r="TPT119" s="100"/>
      <c r="TPU119" s="100"/>
      <c r="TPV119" s="101"/>
      <c r="TPW119" s="12"/>
      <c r="TPX119" s="12"/>
      <c r="TPY119" s="101"/>
      <c r="TPZ119" s="101"/>
      <c r="TQA119" s="11"/>
      <c r="TQB119" s="11"/>
      <c r="TQC119" s="102"/>
      <c r="TQD119" s="100"/>
      <c r="TQE119" s="103"/>
      <c r="TQF119" s="104"/>
      <c r="TQG119" s="99"/>
      <c r="TQH119" s="100"/>
      <c r="TQI119" s="100"/>
      <c r="TQJ119" s="100"/>
      <c r="TQK119" s="100"/>
      <c r="TQL119" s="101"/>
      <c r="TQM119" s="12"/>
      <c r="TQN119" s="12"/>
      <c r="TQO119" s="101"/>
      <c r="TQP119" s="101"/>
      <c r="TQQ119" s="11"/>
      <c r="TQR119" s="11"/>
      <c r="TQS119" s="102"/>
      <c r="TQT119" s="100"/>
      <c r="TQU119" s="103"/>
      <c r="TQV119" s="104"/>
      <c r="TQW119" s="99"/>
      <c r="TQX119" s="100"/>
      <c r="TQY119" s="100"/>
      <c r="TQZ119" s="100"/>
      <c r="TRA119" s="100"/>
      <c r="TRB119" s="101"/>
      <c r="TRC119" s="12"/>
      <c r="TRD119" s="12"/>
      <c r="TRE119" s="101"/>
      <c r="TRF119" s="101"/>
      <c r="TRG119" s="11"/>
      <c r="TRH119" s="11"/>
      <c r="TRI119" s="102"/>
      <c r="TRJ119" s="100"/>
      <c r="TRK119" s="103"/>
      <c r="TRL119" s="104"/>
      <c r="TRM119" s="99"/>
      <c r="TRN119" s="100"/>
      <c r="TRO119" s="100"/>
      <c r="TRP119" s="100"/>
      <c r="TRQ119" s="100"/>
      <c r="TRR119" s="101"/>
      <c r="TRS119" s="12"/>
      <c r="TRT119" s="12"/>
      <c r="TRU119" s="101"/>
      <c r="TRV119" s="101"/>
      <c r="TRW119" s="11"/>
      <c r="TRX119" s="11"/>
      <c r="TRY119" s="102"/>
      <c r="TRZ119" s="100"/>
      <c r="TSA119" s="103"/>
      <c r="TSB119" s="104"/>
      <c r="TSC119" s="99"/>
      <c r="TSD119" s="100"/>
      <c r="TSE119" s="100"/>
      <c r="TSF119" s="100"/>
      <c r="TSG119" s="100"/>
      <c r="TSH119" s="101"/>
      <c r="TSI119" s="12"/>
      <c r="TSJ119" s="12"/>
      <c r="TSK119" s="101"/>
      <c r="TSL119" s="101"/>
      <c r="TSM119" s="11"/>
      <c r="TSN119" s="11"/>
      <c r="TSO119" s="102"/>
      <c r="TSP119" s="100"/>
      <c r="TSQ119" s="103"/>
      <c r="TSR119" s="104"/>
      <c r="TSS119" s="99"/>
      <c r="TST119" s="100"/>
      <c r="TSU119" s="100"/>
      <c r="TSV119" s="100"/>
      <c r="TSW119" s="100"/>
      <c r="TSX119" s="101"/>
      <c r="TSY119" s="12"/>
      <c r="TSZ119" s="12"/>
      <c r="TTA119" s="101"/>
      <c r="TTB119" s="101"/>
      <c r="TTC119" s="11"/>
      <c r="TTD119" s="11"/>
      <c r="TTE119" s="102"/>
      <c r="TTF119" s="100"/>
      <c r="TTG119" s="103"/>
      <c r="TTH119" s="104"/>
      <c r="TTI119" s="99"/>
      <c r="TTJ119" s="100"/>
      <c r="TTK119" s="100"/>
      <c r="TTL119" s="100"/>
      <c r="TTM119" s="100"/>
      <c r="TTN119" s="101"/>
      <c r="TTO119" s="12"/>
      <c r="TTP119" s="12"/>
      <c r="TTQ119" s="101"/>
      <c r="TTR119" s="101"/>
      <c r="TTS119" s="11"/>
      <c r="TTT119" s="11"/>
      <c r="TTU119" s="102"/>
      <c r="TTV119" s="100"/>
      <c r="TTW119" s="103"/>
      <c r="TTX119" s="104"/>
      <c r="TTY119" s="99"/>
      <c r="TTZ119" s="100"/>
      <c r="TUA119" s="100"/>
      <c r="TUB119" s="100"/>
      <c r="TUC119" s="100"/>
      <c r="TUD119" s="101"/>
      <c r="TUE119" s="12"/>
      <c r="TUF119" s="12"/>
      <c r="TUG119" s="101"/>
      <c r="TUH119" s="101"/>
      <c r="TUI119" s="11"/>
      <c r="TUJ119" s="11"/>
      <c r="TUK119" s="102"/>
      <c r="TUL119" s="100"/>
      <c r="TUM119" s="103"/>
      <c r="TUN119" s="104"/>
      <c r="TUO119" s="99"/>
      <c r="TUP119" s="100"/>
      <c r="TUQ119" s="100"/>
      <c r="TUR119" s="100"/>
      <c r="TUS119" s="100"/>
      <c r="TUT119" s="101"/>
      <c r="TUU119" s="12"/>
      <c r="TUV119" s="12"/>
      <c r="TUW119" s="101"/>
      <c r="TUX119" s="101"/>
      <c r="TUY119" s="11"/>
      <c r="TUZ119" s="11"/>
      <c r="TVA119" s="102"/>
      <c r="TVB119" s="100"/>
      <c r="TVC119" s="103"/>
      <c r="TVD119" s="104"/>
      <c r="TVE119" s="99"/>
      <c r="TVF119" s="100"/>
      <c r="TVG119" s="100"/>
      <c r="TVH119" s="100"/>
      <c r="TVI119" s="100"/>
      <c r="TVJ119" s="101"/>
      <c r="TVK119" s="12"/>
      <c r="TVL119" s="12"/>
      <c r="TVM119" s="101"/>
      <c r="TVN119" s="101"/>
      <c r="TVO119" s="11"/>
      <c r="TVP119" s="11"/>
      <c r="TVQ119" s="102"/>
      <c r="TVR119" s="100"/>
      <c r="TVS119" s="103"/>
      <c r="TVT119" s="104"/>
      <c r="TVU119" s="99"/>
      <c r="TVV119" s="100"/>
      <c r="TVW119" s="100"/>
      <c r="TVX119" s="100"/>
      <c r="TVY119" s="100"/>
      <c r="TVZ119" s="101"/>
      <c r="TWA119" s="12"/>
      <c r="TWB119" s="12"/>
      <c r="TWC119" s="101"/>
      <c r="TWD119" s="101"/>
      <c r="TWE119" s="11"/>
      <c r="TWF119" s="11"/>
      <c r="TWG119" s="102"/>
      <c r="TWH119" s="100"/>
      <c r="TWI119" s="103"/>
      <c r="TWJ119" s="104"/>
      <c r="TWK119" s="99"/>
      <c r="TWL119" s="100"/>
      <c r="TWM119" s="100"/>
      <c r="TWN119" s="100"/>
      <c r="TWO119" s="100"/>
      <c r="TWP119" s="101"/>
      <c r="TWQ119" s="12"/>
      <c r="TWR119" s="12"/>
      <c r="TWS119" s="101"/>
      <c r="TWT119" s="101"/>
      <c r="TWU119" s="11"/>
      <c r="TWV119" s="11"/>
      <c r="TWW119" s="102"/>
      <c r="TWX119" s="100"/>
      <c r="TWY119" s="103"/>
      <c r="TWZ119" s="104"/>
      <c r="TXA119" s="99"/>
      <c r="TXB119" s="100"/>
      <c r="TXC119" s="100"/>
      <c r="TXD119" s="100"/>
      <c r="TXE119" s="100"/>
      <c r="TXF119" s="101"/>
      <c r="TXG119" s="12"/>
      <c r="TXH119" s="12"/>
      <c r="TXI119" s="101"/>
      <c r="TXJ119" s="101"/>
      <c r="TXK119" s="11"/>
      <c r="TXL119" s="11"/>
      <c r="TXM119" s="102"/>
      <c r="TXN119" s="100"/>
      <c r="TXO119" s="103"/>
      <c r="TXP119" s="104"/>
      <c r="TXQ119" s="99"/>
      <c r="TXR119" s="100"/>
      <c r="TXS119" s="100"/>
      <c r="TXT119" s="100"/>
      <c r="TXU119" s="100"/>
      <c r="TXV119" s="101"/>
      <c r="TXW119" s="12"/>
      <c r="TXX119" s="12"/>
      <c r="TXY119" s="101"/>
      <c r="TXZ119" s="101"/>
      <c r="TYA119" s="11"/>
      <c r="TYB119" s="11"/>
      <c r="TYC119" s="102"/>
      <c r="TYD119" s="100"/>
      <c r="TYE119" s="103"/>
      <c r="TYF119" s="104"/>
      <c r="TYG119" s="99"/>
      <c r="TYH119" s="100"/>
      <c r="TYI119" s="100"/>
      <c r="TYJ119" s="100"/>
      <c r="TYK119" s="100"/>
      <c r="TYL119" s="101"/>
      <c r="TYM119" s="12"/>
      <c r="TYN119" s="12"/>
      <c r="TYO119" s="101"/>
      <c r="TYP119" s="101"/>
      <c r="TYQ119" s="11"/>
      <c r="TYR119" s="11"/>
      <c r="TYS119" s="102"/>
      <c r="TYT119" s="100"/>
      <c r="TYU119" s="103"/>
      <c r="TYV119" s="104"/>
      <c r="TYW119" s="99"/>
      <c r="TYX119" s="100"/>
      <c r="TYY119" s="100"/>
      <c r="TYZ119" s="100"/>
      <c r="TZA119" s="100"/>
      <c r="TZB119" s="101"/>
      <c r="TZC119" s="12"/>
      <c r="TZD119" s="12"/>
      <c r="TZE119" s="101"/>
      <c r="TZF119" s="101"/>
      <c r="TZG119" s="11"/>
      <c r="TZH119" s="11"/>
      <c r="TZI119" s="102"/>
      <c r="TZJ119" s="100"/>
      <c r="TZK119" s="103"/>
      <c r="TZL119" s="104"/>
      <c r="TZM119" s="99"/>
      <c r="TZN119" s="100"/>
      <c r="TZO119" s="100"/>
      <c r="TZP119" s="100"/>
      <c r="TZQ119" s="100"/>
      <c r="TZR119" s="101"/>
      <c r="TZS119" s="12"/>
      <c r="TZT119" s="12"/>
      <c r="TZU119" s="101"/>
      <c r="TZV119" s="101"/>
      <c r="TZW119" s="11"/>
      <c r="TZX119" s="11"/>
      <c r="TZY119" s="102"/>
      <c r="TZZ119" s="100"/>
      <c r="UAA119" s="103"/>
      <c r="UAB119" s="104"/>
      <c r="UAC119" s="99"/>
      <c r="UAD119" s="100"/>
      <c r="UAE119" s="100"/>
      <c r="UAF119" s="100"/>
      <c r="UAG119" s="100"/>
      <c r="UAH119" s="101"/>
      <c r="UAI119" s="12"/>
      <c r="UAJ119" s="12"/>
      <c r="UAK119" s="101"/>
      <c r="UAL119" s="101"/>
      <c r="UAM119" s="11"/>
      <c r="UAN119" s="11"/>
      <c r="UAO119" s="102"/>
      <c r="UAP119" s="100"/>
      <c r="UAQ119" s="103"/>
      <c r="UAR119" s="104"/>
      <c r="UAS119" s="99"/>
      <c r="UAT119" s="100"/>
      <c r="UAU119" s="100"/>
      <c r="UAV119" s="100"/>
      <c r="UAW119" s="100"/>
      <c r="UAX119" s="101"/>
      <c r="UAY119" s="12"/>
      <c r="UAZ119" s="12"/>
      <c r="UBA119" s="101"/>
      <c r="UBB119" s="101"/>
      <c r="UBC119" s="11"/>
      <c r="UBD119" s="11"/>
      <c r="UBE119" s="102"/>
      <c r="UBF119" s="100"/>
      <c r="UBG119" s="103"/>
      <c r="UBH119" s="104"/>
      <c r="UBI119" s="99"/>
      <c r="UBJ119" s="100"/>
      <c r="UBK119" s="100"/>
      <c r="UBL119" s="100"/>
      <c r="UBM119" s="100"/>
      <c r="UBN119" s="101"/>
      <c r="UBO119" s="12"/>
      <c r="UBP119" s="12"/>
      <c r="UBQ119" s="101"/>
      <c r="UBR119" s="101"/>
      <c r="UBS119" s="11"/>
      <c r="UBT119" s="11"/>
      <c r="UBU119" s="102"/>
      <c r="UBV119" s="100"/>
      <c r="UBW119" s="103"/>
      <c r="UBX119" s="104"/>
      <c r="UBY119" s="99"/>
      <c r="UBZ119" s="100"/>
      <c r="UCA119" s="100"/>
      <c r="UCB119" s="100"/>
      <c r="UCC119" s="100"/>
      <c r="UCD119" s="101"/>
      <c r="UCE119" s="12"/>
      <c r="UCF119" s="12"/>
      <c r="UCG119" s="101"/>
      <c r="UCH119" s="101"/>
      <c r="UCI119" s="11"/>
      <c r="UCJ119" s="11"/>
      <c r="UCK119" s="102"/>
      <c r="UCL119" s="100"/>
      <c r="UCM119" s="103"/>
      <c r="UCN119" s="104"/>
      <c r="UCO119" s="99"/>
      <c r="UCP119" s="100"/>
      <c r="UCQ119" s="100"/>
      <c r="UCR119" s="100"/>
      <c r="UCS119" s="100"/>
      <c r="UCT119" s="101"/>
      <c r="UCU119" s="12"/>
      <c r="UCV119" s="12"/>
      <c r="UCW119" s="101"/>
      <c r="UCX119" s="101"/>
      <c r="UCY119" s="11"/>
      <c r="UCZ119" s="11"/>
      <c r="UDA119" s="102"/>
      <c r="UDB119" s="100"/>
      <c r="UDC119" s="103"/>
      <c r="UDD119" s="104"/>
      <c r="UDE119" s="99"/>
      <c r="UDF119" s="100"/>
      <c r="UDG119" s="100"/>
      <c r="UDH119" s="100"/>
      <c r="UDI119" s="100"/>
      <c r="UDJ119" s="101"/>
      <c r="UDK119" s="12"/>
      <c r="UDL119" s="12"/>
      <c r="UDM119" s="101"/>
      <c r="UDN119" s="101"/>
      <c r="UDO119" s="11"/>
      <c r="UDP119" s="11"/>
      <c r="UDQ119" s="102"/>
      <c r="UDR119" s="100"/>
      <c r="UDS119" s="103"/>
      <c r="UDT119" s="104"/>
      <c r="UDU119" s="99"/>
      <c r="UDV119" s="100"/>
      <c r="UDW119" s="100"/>
      <c r="UDX119" s="100"/>
      <c r="UDY119" s="100"/>
      <c r="UDZ119" s="101"/>
      <c r="UEA119" s="12"/>
      <c r="UEB119" s="12"/>
      <c r="UEC119" s="101"/>
      <c r="UED119" s="101"/>
      <c r="UEE119" s="11"/>
      <c r="UEF119" s="11"/>
      <c r="UEG119" s="102"/>
      <c r="UEH119" s="100"/>
      <c r="UEI119" s="103"/>
      <c r="UEJ119" s="104"/>
      <c r="UEK119" s="99"/>
      <c r="UEL119" s="100"/>
      <c r="UEM119" s="100"/>
      <c r="UEN119" s="100"/>
      <c r="UEO119" s="100"/>
      <c r="UEP119" s="101"/>
      <c r="UEQ119" s="12"/>
      <c r="UER119" s="12"/>
      <c r="UES119" s="101"/>
      <c r="UET119" s="101"/>
      <c r="UEU119" s="11"/>
      <c r="UEV119" s="11"/>
      <c r="UEW119" s="102"/>
      <c r="UEX119" s="100"/>
      <c r="UEY119" s="103"/>
      <c r="UEZ119" s="104"/>
      <c r="UFA119" s="99"/>
      <c r="UFB119" s="100"/>
      <c r="UFC119" s="100"/>
      <c r="UFD119" s="100"/>
      <c r="UFE119" s="100"/>
      <c r="UFF119" s="101"/>
      <c r="UFG119" s="12"/>
      <c r="UFH119" s="12"/>
      <c r="UFI119" s="101"/>
      <c r="UFJ119" s="101"/>
      <c r="UFK119" s="11"/>
      <c r="UFL119" s="11"/>
      <c r="UFM119" s="102"/>
      <c r="UFN119" s="100"/>
      <c r="UFO119" s="103"/>
      <c r="UFP119" s="104"/>
      <c r="UFQ119" s="99"/>
      <c r="UFR119" s="100"/>
      <c r="UFS119" s="100"/>
      <c r="UFT119" s="100"/>
      <c r="UFU119" s="100"/>
      <c r="UFV119" s="101"/>
      <c r="UFW119" s="12"/>
      <c r="UFX119" s="12"/>
      <c r="UFY119" s="101"/>
      <c r="UFZ119" s="101"/>
      <c r="UGA119" s="11"/>
      <c r="UGB119" s="11"/>
      <c r="UGC119" s="102"/>
      <c r="UGD119" s="100"/>
      <c r="UGE119" s="103"/>
      <c r="UGF119" s="104"/>
      <c r="UGG119" s="99"/>
      <c r="UGH119" s="100"/>
      <c r="UGI119" s="100"/>
      <c r="UGJ119" s="100"/>
      <c r="UGK119" s="100"/>
      <c r="UGL119" s="101"/>
      <c r="UGM119" s="12"/>
      <c r="UGN119" s="12"/>
      <c r="UGO119" s="101"/>
      <c r="UGP119" s="101"/>
      <c r="UGQ119" s="11"/>
      <c r="UGR119" s="11"/>
      <c r="UGS119" s="102"/>
      <c r="UGT119" s="100"/>
      <c r="UGU119" s="103"/>
      <c r="UGV119" s="104"/>
      <c r="UGW119" s="99"/>
      <c r="UGX119" s="100"/>
      <c r="UGY119" s="100"/>
      <c r="UGZ119" s="100"/>
      <c r="UHA119" s="100"/>
      <c r="UHB119" s="101"/>
      <c r="UHC119" s="12"/>
      <c r="UHD119" s="12"/>
      <c r="UHE119" s="101"/>
      <c r="UHF119" s="101"/>
      <c r="UHG119" s="11"/>
      <c r="UHH119" s="11"/>
      <c r="UHI119" s="102"/>
      <c r="UHJ119" s="100"/>
      <c r="UHK119" s="103"/>
      <c r="UHL119" s="104"/>
      <c r="UHM119" s="99"/>
      <c r="UHN119" s="100"/>
      <c r="UHO119" s="100"/>
      <c r="UHP119" s="100"/>
      <c r="UHQ119" s="100"/>
      <c r="UHR119" s="101"/>
      <c r="UHS119" s="12"/>
      <c r="UHT119" s="12"/>
      <c r="UHU119" s="101"/>
      <c r="UHV119" s="101"/>
      <c r="UHW119" s="11"/>
      <c r="UHX119" s="11"/>
      <c r="UHY119" s="102"/>
      <c r="UHZ119" s="100"/>
      <c r="UIA119" s="103"/>
      <c r="UIB119" s="104"/>
      <c r="UIC119" s="99"/>
      <c r="UID119" s="100"/>
      <c r="UIE119" s="100"/>
      <c r="UIF119" s="100"/>
      <c r="UIG119" s="100"/>
      <c r="UIH119" s="101"/>
      <c r="UII119" s="12"/>
      <c r="UIJ119" s="12"/>
      <c r="UIK119" s="101"/>
      <c r="UIL119" s="101"/>
      <c r="UIM119" s="11"/>
      <c r="UIN119" s="11"/>
      <c r="UIO119" s="102"/>
      <c r="UIP119" s="100"/>
      <c r="UIQ119" s="103"/>
      <c r="UIR119" s="104"/>
      <c r="UIS119" s="99"/>
      <c r="UIT119" s="100"/>
      <c r="UIU119" s="100"/>
      <c r="UIV119" s="100"/>
      <c r="UIW119" s="100"/>
      <c r="UIX119" s="101"/>
      <c r="UIY119" s="12"/>
      <c r="UIZ119" s="12"/>
      <c r="UJA119" s="101"/>
      <c r="UJB119" s="101"/>
      <c r="UJC119" s="11"/>
      <c r="UJD119" s="11"/>
      <c r="UJE119" s="102"/>
      <c r="UJF119" s="100"/>
      <c r="UJG119" s="103"/>
      <c r="UJH119" s="104"/>
      <c r="UJI119" s="99"/>
      <c r="UJJ119" s="100"/>
      <c r="UJK119" s="100"/>
      <c r="UJL119" s="100"/>
      <c r="UJM119" s="100"/>
      <c r="UJN119" s="101"/>
      <c r="UJO119" s="12"/>
      <c r="UJP119" s="12"/>
      <c r="UJQ119" s="101"/>
      <c r="UJR119" s="101"/>
      <c r="UJS119" s="11"/>
      <c r="UJT119" s="11"/>
      <c r="UJU119" s="102"/>
      <c r="UJV119" s="100"/>
      <c r="UJW119" s="103"/>
      <c r="UJX119" s="104"/>
      <c r="UJY119" s="99"/>
      <c r="UJZ119" s="100"/>
      <c r="UKA119" s="100"/>
      <c r="UKB119" s="100"/>
      <c r="UKC119" s="100"/>
      <c r="UKD119" s="101"/>
      <c r="UKE119" s="12"/>
      <c r="UKF119" s="12"/>
      <c r="UKG119" s="101"/>
      <c r="UKH119" s="101"/>
      <c r="UKI119" s="11"/>
      <c r="UKJ119" s="11"/>
      <c r="UKK119" s="102"/>
      <c r="UKL119" s="100"/>
      <c r="UKM119" s="103"/>
      <c r="UKN119" s="104"/>
      <c r="UKO119" s="99"/>
      <c r="UKP119" s="100"/>
      <c r="UKQ119" s="100"/>
      <c r="UKR119" s="100"/>
      <c r="UKS119" s="100"/>
      <c r="UKT119" s="101"/>
      <c r="UKU119" s="12"/>
      <c r="UKV119" s="12"/>
      <c r="UKW119" s="101"/>
      <c r="UKX119" s="101"/>
      <c r="UKY119" s="11"/>
      <c r="UKZ119" s="11"/>
      <c r="ULA119" s="102"/>
      <c r="ULB119" s="100"/>
      <c r="ULC119" s="103"/>
      <c r="ULD119" s="104"/>
      <c r="ULE119" s="99"/>
      <c r="ULF119" s="100"/>
      <c r="ULG119" s="100"/>
      <c r="ULH119" s="100"/>
      <c r="ULI119" s="100"/>
      <c r="ULJ119" s="101"/>
      <c r="ULK119" s="12"/>
      <c r="ULL119" s="12"/>
      <c r="ULM119" s="101"/>
      <c r="ULN119" s="101"/>
      <c r="ULO119" s="11"/>
      <c r="ULP119" s="11"/>
      <c r="ULQ119" s="102"/>
      <c r="ULR119" s="100"/>
      <c r="ULS119" s="103"/>
      <c r="ULT119" s="104"/>
      <c r="ULU119" s="99"/>
      <c r="ULV119" s="100"/>
      <c r="ULW119" s="100"/>
      <c r="ULX119" s="100"/>
      <c r="ULY119" s="100"/>
      <c r="ULZ119" s="101"/>
      <c r="UMA119" s="12"/>
      <c r="UMB119" s="12"/>
      <c r="UMC119" s="101"/>
      <c r="UMD119" s="101"/>
      <c r="UME119" s="11"/>
      <c r="UMF119" s="11"/>
      <c r="UMG119" s="102"/>
      <c r="UMH119" s="100"/>
      <c r="UMI119" s="103"/>
      <c r="UMJ119" s="104"/>
      <c r="UMK119" s="99"/>
      <c r="UML119" s="100"/>
      <c r="UMM119" s="100"/>
      <c r="UMN119" s="100"/>
      <c r="UMO119" s="100"/>
      <c r="UMP119" s="101"/>
      <c r="UMQ119" s="12"/>
      <c r="UMR119" s="12"/>
      <c r="UMS119" s="101"/>
      <c r="UMT119" s="101"/>
      <c r="UMU119" s="11"/>
      <c r="UMV119" s="11"/>
      <c r="UMW119" s="102"/>
      <c r="UMX119" s="100"/>
      <c r="UMY119" s="103"/>
      <c r="UMZ119" s="104"/>
      <c r="UNA119" s="99"/>
      <c r="UNB119" s="100"/>
      <c r="UNC119" s="100"/>
      <c r="UND119" s="100"/>
      <c r="UNE119" s="100"/>
      <c r="UNF119" s="101"/>
      <c r="UNG119" s="12"/>
      <c r="UNH119" s="12"/>
      <c r="UNI119" s="101"/>
      <c r="UNJ119" s="101"/>
      <c r="UNK119" s="11"/>
      <c r="UNL119" s="11"/>
      <c r="UNM119" s="102"/>
      <c r="UNN119" s="100"/>
      <c r="UNO119" s="103"/>
      <c r="UNP119" s="104"/>
      <c r="UNQ119" s="99"/>
      <c r="UNR119" s="100"/>
      <c r="UNS119" s="100"/>
      <c r="UNT119" s="100"/>
      <c r="UNU119" s="100"/>
      <c r="UNV119" s="101"/>
      <c r="UNW119" s="12"/>
      <c r="UNX119" s="12"/>
      <c r="UNY119" s="101"/>
      <c r="UNZ119" s="101"/>
      <c r="UOA119" s="11"/>
      <c r="UOB119" s="11"/>
      <c r="UOC119" s="102"/>
      <c r="UOD119" s="100"/>
      <c r="UOE119" s="103"/>
      <c r="UOF119" s="104"/>
      <c r="UOG119" s="99"/>
      <c r="UOH119" s="100"/>
      <c r="UOI119" s="100"/>
      <c r="UOJ119" s="100"/>
      <c r="UOK119" s="100"/>
      <c r="UOL119" s="101"/>
      <c r="UOM119" s="12"/>
      <c r="UON119" s="12"/>
      <c r="UOO119" s="101"/>
      <c r="UOP119" s="101"/>
      <c r="UOQ119" s="11"/>
      <c r="UOR119" s="11"/>
      <c r="UOS119" s="102"/>
      <c r="UOT119" s="100"/>
      <c r="UOU119" s="103"/>
      <c r="UOV119" s="104"/>
      <c r="UOW119" s="99"/>
      <c r="UOX119" s="100"/>
      <c r="UOY119" s="100"/>
      <c r="UOZ119" s="100"/>
      <c r="UPA119" s="100"/>
      <c r="UPB119" s="101"/>
      <c r="UPC119" s="12"/>
      <c r="UPD119" s="12"/>
      <c r="UPE119" s="101"/>
      <c r="UPF119" s="101"/>
      <c r="UPG119" s="11"/>
      <c r="UPH119" s="11"/>
      <c r="UPI119" s="102"/>
      <c r="UPJ119" s="100"/>
      <c r="UPK119" s="103"/>
      <c r="UPL119" s="104"/>
      <c r="UPM119" s="99"/>
      <c r="UPN119" s="100"/>
      <c r="UPO119" s="100"/>
      <c r="UPP119" s="100"/>
      <c r="UPQ119" s="100"/>
      <c r="UPR119" s="101"/>
      <c r="UPS119" s="12"/>
      <c r="UPT119" s="12"/>
      <c r="UPU119" s="101"/>
      <c r="UPV119" s="101"/>
      <c r="UPW119" s="11"/>
      <c r="UPX119" s="11"/>
      <c r="UPY119" s="102"/>
      <c r="UPZ119" s="100"/>
      <c r="UQA119" s="103"/>
      <c r="UQB119" s="104"/>
      <c r="UQC119" s="99"/>
      <c r="UQD119" s="100"/>
      <c r="UQE119" s="100"/>
      <c r="UQF119" s="100"/>
      <c r="UQG119" s="100"/>
      <c r="UQH119" s="101"/>
      <c r="UQI119" s="12"/>
      <c r="UQJ119" s="12"/>
      <c r="UQK119" s="101"/>
      <c r="UQL119" s="101"/>
      <c r="UQM119" s="11"/>
      <c r="UQN119" s="11"/>
      <c r="UQO119" s="102"/>
      <c r="UQP119" s="100"/>
      <c r="UQQ119" s="103"/>
      <c r="UQR119" s="104"/>
      <c r="UQS119" s="99"/>
      <c r="UQT119" s="100"/>
      <c r="UQU119" s="100"/>
      <c r="UQV119" s="100"/>
      <c r="UQW119" s="100"/>
      <c r="UQX119" s="101"/>
      <c r="UQY119" s="12"/>
      <c r="UQZ119" s="12"/>
      <c r="URA119" s="101"/>
      <c r="URB119" s="101"/>
      <c r="URC119" s="11"/>
      <c r="URD119" s="11"/>
      <c r="URE119" s="102"/>
      <c r="URF119" s="100"/>
      <c r="URG119" s="103"/>
      <c r="URH119" s="104"/>
      <c r="URI119" s="99"/>
      <c r="URJ119" s="100"/>
      <c r="URK119" s="100"/>
      <c r="URL119" s="100"/>
      <c r="URM119" s="100"/>
      <c r="URN119" s="101"/>
      <c r="URO119" s="12"/>
      <c r="URP119" s="12"/>
      <c r="URQ119" s="101"/>
      <c r="URR119" s="101"/>
      <c r="URS119" s="11"/>
      <c r="URT119" s="11"/>
      <c r="URU119" s="102"/>
      <c r="URV119" s="100"/>
      <c r="URW119" s="103"/>
      <c r="URX119" s="104"/>
      <c r="URY119" s="99"/>
      <c r="URZ119" s="100"/>
      <c r="USA119" s="100"/>
      <c r="USB119" s="100"/>
      <c r="USC119" s="100"/>
      <c r="USD119" s="101"/>
      <c r="USE119" s="12"/>
      <c r="USF119" s="12"/>
      <c r="USG119" s="101"/>
      <c r="USH119" s="101"/>
      <c r="USI119" s="11"/>
      <c r="USJ119" s="11"/>
      <c r="USK119" s="102"/>
      <c r="USL119" s="100"/>
      <c r="USM119" s="103"/>
      <c r="USN119" s="104"/>
      <c r="USO119" s="99"/>
      <c r="USP119" s="100"/>
      <c r="USQ119" s="100"/>
      <c r="USR119" s="100"/>
      <c r="USS119" s="100"/>
      <c r="UST119" s="101"/>
      <c r="USU119" s="12"/>
      <c r="USV119" s="12"/>
      <c r="USW119" s="101"/>
      <c r="USX119" s="101"/>
      <c r="USY119" s="11"/>
      <c r="USZ119" s="11"/>
      <c r="UTA119" s="102"/>
      <c r="UTB119" s="100"/>
      <c r="UTC119" s="103"/>
      <c r="UTD119" s="104"/>
      <c r="UTE119" s="99"/>
      <c r="UTF119" s="100"/>
      <c r="UTG119" s="100"/>
      <c r="UTH119" s="100"/>
      <c r="UTI119" s="100"/>
      <c r="UTJ119" s="101"/>
      <c r="UTK119" s="12"/>
      <c r="UTL119" s="12"/>
      <c r="UTM119" s="101"/>
      <c r="UTN119" s="101"/>
      <c r="UTO119" s="11"/>
      <c r="UTP119" s="11"/>
      <c r="UTQ119" s="102"/>
      <c r="UTR119" s="100"/>
      <c r="UTS119" s="103"/>
      <c r="UTT119" s="104"/>
      <c r="UTU119" s="99"/>
      <c r="UTV119" s="100"/>
      <c r="UTW119" s="100"/>
      <c r="UTX119" s="100"/>
      <c r="UTY119" s="100"/>
      <c r="UTZ119" s="101"/>
      <c r="UUA119" s="12"/>
      <c r="UUB119" s="12"/>
      <c r="UUC119" s="101"/>
      <c r="UUD119" s="101"/>
      <c r="UUE119" s="11"/>
      <c r="UUF119" s="11"/>
      <c r="UUG119" s="102"/>
      <c r="UUH119" s="100"/>
      <c r="UUI119" s="103"/>
      <c r="UUJ119" s="104"/>
      <c r="UUK119" s="99"/>
      <c r="UUL119" s="100"/>
      <c r="UUM119" s="100"/>
      <c r="UUN119" s="100"/>
      <c r="UUO119" s="100"/>
      <c r="UUP119" s="101"/>
      <c r="UUQ119" s="12"/>
      <c r="UUR119" s="12"/>
      <c r="UUS119" s="101"/>
      <c r="UUT119" s="101"/>
      <c r="UUU119" s="11"/>
      <c r="UUV119" s="11"/>
      <c r="UUW119" s="102"/>
      <c r="UUX119" s="100"/>
      <c r="UUY119" s="103"/>
      <c r="UUZ119" s="104"/>
      <c r="UVA119" s="99"/>
      <c r="UVB119" s="100"/>
      <c r="UVC119" s="100"/>
      <c r="UVD119" s="100"/>
      <c r="UVE119" s="100"/>
      <c r="UVF119" s="101"/>
      <c r="UVG119" s="12"/>
      <c r="UVH119" s="12"/>
      <c r="UVI119" s="101"/>
      <c r="UVJ119" s="101"/>
      <c r="UVK119" s="11"/>
      <c r="UVL119" s="11"/>
      <c r="UVM119" s="102"/>
      <c r="UVN119" s="100"/>
      <c r="UVO119" s="103"/>
      <c r="UVP119" s="104"/>
      <c r="UVQ119" s="99"/>
      <c r="UVR119" s="100"/>
      <c r="UVS119" s="100"/>
      <c r="UVT119" s="100"/>
      <c r="UVU119" s="100"/>
      <c r="UVV119" s="101"/>
      <c r="UVW119" s="12"/>
      <c r="UVX119" s="12"/>
      <c r="UVY119" s="101"/>
      <c r="UVZ119" s="101"/>
      <c r="UWA119" s="11"/>
      <c r="UWB119" s="11"/>
      <c r="UWC119" s="102"/>
      <c r="UWD119" s="100"/>
      <c r="UWE119" s="103"/>
      <c r="UWF119" s="104"/>
      <c r="UWG119" s="99"/>
      <c r="UWH119" s="100"/>
      <c r="UWI119" s="100"/>
      <c r="UWJ119" s="100"/>
      <c r="UWK119" s="100"/>
      <c r="UWL119" s="101"/>
      <c r="UWM119" s="12"/>
      <c r="UWN119" s="12"/>
      <c r="UWO119" s="101"/>
      <c r="UWP119" s="101"/>
      <c r="UWQ119" s="11"/>
      <c r="UWR119" s="11"/>
      <c r="UWS119" s="102"/>
      <c r="UWT119" s="100"/>
      <c r="UWU119" s="103"/>
      <c r="UWV119" s="104"/>
      <c r="UWW119" s="99"/>
      <c r="UWX119" s="100"/>
      <c r="UWY119" s="100"/>
      <c r="UWZ119" s="100"/>
      <c r="UXA119" s="100"/>
      <c r="UXB119" s="101"/>
      <c r="UXC119" s="12"/>
      <c r="UXD119" s="12"/>
      <c r="UXE119" s="101"/>
      <c r="UXF119" s="101"/>
      <c r="UXG119" s="11"/>
      <c r="UXH119" s="11"/>
      <c r="UXI119" s="102"/>
      <c r="UXJ119" s="100"/>
      <c r="UXK119" s="103"/>
      <c r="UXL119" s="104"/>
      <c r="UXM119" s="99"/>
      <c r="UXN119" s="100"/>
      <c r="UXO119" s="100"/>
      <c r="UXP119" s="100"/>
      <c r="UXQ119" s="100"/>
      <c r="UXR119" s="101"/>
      <c r="UXS119" s="12"/>
      <c r="UXT119" s="12"/>
      <c r="UXU119" s="101"/>
      <c r="UXV119" s="101"/>
      <c r="UXW119" s="11"/>
      <c r="UXX119" s="11"/>
      <c r="UXY119" s="102"/>
      <c r="UXZ119" s="100"/>
      <c r="UYA119" s="103"/>
      <c r="UYB119" s="104"/>
      <c r="UYC119" s="99"/>
      <c r="UYD119" s="100"/>
      <c r="UYE119" s="100"/>
      <c r="UYF119" s="100"/>
      <c r="UYG119" s="100"/>
      <c r="UYH119" s="101"/>
      <c r="UYI119" s="12"/>
      <c r="UYJ119" s="12"/>
      <c r="UYK119" s="101"/>
      <c r="UYL119" s="101"/>
      <c r="UYM119" s="11"/>
      <c r="UYN119" s="11"/>
      <c r="UYO119" s="102"/>
      <c r="UYP119" s="100"/>
      <c r="UYQ119" s="103"/>
      <c r="UYR119" s="104"/>
      <c r="UYS119" s="99"/>
      <c r="UYT119" s="100"/>
      <c r="UYU119" s="100"/>
      <c r="UYV119" s="100"/>
      <c r="UYW119" s="100"/>
      <c r="UYX119" s="101"/>
      <c r="UYY119" s="12"/>
      <c r="UYZ119" s="12"/>
      <c r="UZA119" s="101"/>
      <c r="UZB119" s="101"/>
      <c r="UZC119" s="11"/>
      <c r="UZD119" s="11"/>
      <c r="UZE119" s="102"/>
      <c r="UZF119" s="100"/>
      <c r="UZG119" s="103"/>
      <c r="UZH119" s="104"/>
      <c r="UZI119" s="99"/>
      <c r="UZJ119" s="100"/>
      <c r="UZK119" s="100"/>
      <c r="UZL119" s="100"/>
      <c r="UZM119" s="100"/>
      <c r="UZN119" s="101"/>
      <c r="UZO119" s="12"/>
      <c r="UZP119" s="12"/>
      <c r="UZQ119" s="101"/>
      <c r="UZR119" s="101"/>
      <c r="UZS119" s="11"/>
      <c r="UZT119" s="11"/>
      <c r="UZU119" s="102"/>
      <c r="UZV119" s="100"/>
      <c r="UZW119" s="103"/>
      <c r="UZX119" s="104"/>
      <c r="UZY119" s="99"/>
      <c r="UZZ119" s="100"/>
      <c r="VAA119" s="100"/>
      <c r="VAB119" s="100"/>
      <c r="VAC119" s="100"/>
      <c r="VAD119" s="101"/>
      <c r="VAE119" s="12"/>
      <c r="VAF119" s="12"/>
      <c r="VAG119" s="101"/>
      <c r="VAH119" s="101"/>
      <c r="VAI119" s="11"/>
      <c r="VAJ119" s="11"/>
      <c r="VAK119" s="102"/>
      <c r="VAL119" s="100"/>
      <c r="VAM119" s="103"/>
      <c r="VAN119" s="104"/>
      <c r="VAO119" s="99"/>
      <c r="VAP119" s="100"/>
      <c r="VAQ119" s="100"/>
      <c r="VAR119" s="100"/>
      <c r="VAS119" s="100"/>
      <c r="VAT119" s="101"/>
      <c r="VAU119" s="12"/>
      <c r="VAV119" s="12"/>
      <c r="VAW119" s="101"/>
      <c r="VAX119" s="101"/>
      <c r="VAY119" s="11"/>
      <c r="VAZ119" s="11"/>
      <c r="VBA119" s="102"/>
      <c r="VBB119" s="100"/>
      <c r="VBC119" s="103"/>
      <c r="VBD119" s="104"/>
      <c r="VBE119" s="99"/>
      <c r="VBF119" s="100"/>
      <c r="VBG119" s="100"/>
      <c r="VBH119" s="100"/>
      <c r="VBI119" s="100"/>
      <c r="VBJ119" s="101"/>
      <c r="VBK119" s="12"/>
      <c r="VBL119" s="12"/>
      <c r="VBM119" s="101"/>
      <c r="VBN119" s="101"/>
      <c r="VBO119" s="11"/>
      <c r="VBP119" s="11"/>
      <c r="VBQ119" s="102"/>
      <c r="VBR119" s="100"/>
      <c r="VBS119" s="103"/>
      <c r="VBT119" s="104"/>
      <c r="VBU119" s="99"/>
      <c r="VBV119" s="100"/>
      <c r="VBW119" s="100"/>
      <c r="VBX119" s="100"/>
      <c r="VBY119" s="100"/>
      <c r="VBZ119" s="101"/>
      <c r="VCA119" s="12"/>
      <c r="VCB119" s="12"/>
      <c r="VCC119" s="101"/>
      <c r="VCD119" s="101"/>
      <c r="VCE119" s="11"/>
      <c r="VCF119" s="11"/>
      <c r="VCG119" s="102"/>
      <c r="VCH119" s="100"/>
      <c r="VCI119" s="103"/>
      <c r="VCJ119" s="104"/>
      <c r="VCK119" s="99"/>
      <c r="VCL119" s="100"/>
      <c r="VCM119" s="100"/>
      <c r="VCN119" s="100"/>
      <c r="VCO119" s="100"/>
      <c r="VCP119" s="101"/>
      <c r="VCQ119" s="12"/>
      <c r="VCR119" s="12"/>
      <c r="VCS119" s="101"/>
      <c r="VCT119" s="101"/>
      <c r="VCU119" s="11"/>
      <c r="VCV119" s="11"/>
      <c r="VCW119" s="102"/>
      <c r="VCX119" s="100"/>
      <c r="VCY119" s="103"/>
      <c r="VCZ119" s="104"/>
      <c r="VDA119" s="99"/>
      <c r="VDB119" s="100"/>
      <c r="VDC119" s="100"/>
      <c r="VDD119" s="100"/>
      <c r="VDE119" s="100"/>
      <c r="VDF119" s="101"/>
      <c r="VDG119" s="12"/>
      <c r="VDH119" s="12"/>
      <c r="VDI119" s="101"/>
      <c r="VDJ119" s="101"/>
      <c r="VDK119" s="11"/>
      <c r="VDL119" s="11"/>
      <c r="VDM119" s="102"/>
      <c r="VDN119" s="100"/>
      <c r="VDO119" s="103"/>
      <c r="VDP119" s="104"/>
      <c r="VDQ119" s="99"/>
      <c r="VDR119" s="100"/>
      <c r="VDS119" s="100"/>
      <c r="VDT119" s="100"/>
      <c r="VDU119" s="100"/>
      <c r="VDV119" s="101"/>
      <c r="VDW119" s="12"/>
      <c r="VDX119" s="12"/>
      <c r="VDY119" s="101"/>
      <c r="VDZ119" s="101"/>
      <c r="VEA119" s="11"/>
      <c r="VEB119" s="11"/>
      <c r="VEC119" s="102"/>
      <c r="VED119" s="100"/>
      <c r="VEE119" s="103"/>
      <c r="VEF119" s="104"/>
      <c r="VEG119" s="99"/>
      <c r="VEH119" s="100"/>
      <c r="VEI119" s="100"/>
      <c r="VEJ119" s="100"/>
      <c r="VEK119" s="100"/>
      <c r="VEL119" s="101"/>
      <c r="VEM119" s="12"/>
      <c r="VEN119" s="12"/>
      <c r="VEO119" s="101"/>
      <c r="VEP119" s="101"/>
      <c r="VEQ119" s="11"/>
      <c r="VER119" s="11"/>
      <c r="VES119" s="102"/>
      <c r="VET119" s="100"/>
      <c r="VEU119" s="103"/>
      <c r="VEV119" s="104"/>
      <c r="VEW119" s="99"/>
      <c r="VEX119" s="100"/>
      <c r="VEY119" s="100"/>
      <c r="VEZ119" s="100"/>
      <c r="VFA119" s="100"/>
      <c r="VFB119" s="101"/>
      <c r="VFC119" s="12"/>
      <c r="VFD119" s="12"/>
      <c r="VFE119" s="101"/>
      <c r="VFF119" s="101"/>
      <c r="VFG119" s="11"/>
      <c r="VFH119" s="11"/>
      <c r="VFI119" s="102"/>
      <c r="VFJ119" s="100"/>
      <c r="VFK119" s="103"/>
      <c r="VFL119" s="104"/>
      <c r="VFM119" s="99"/>
      <c r="VFN119" s="100"/>
      <c r="VFO119" s="100"/>
      <c r="VFP119" s="100"/>
      <c r="VFQ119" s="100"/>
      <c r="VFR119" s="101"/>
      <c r="VFS119" s="12"/>
      <c r="VFT119" s="12"/>
      <c r="VFU119" s="101"/>
      <c r="VFV119" s="101"/>
      <c r="VFW119" s="11"/>
      <c r="VFX119" s="11"/>
      <c r="VFY119" s="102"/>
      <c r="VFZ119" s="100"/>
      <c r="VGA119" s="103"/>
      <c r="VGB119" s="104"/>
      <c r="VGC119" s="99"/>
      <c r="VGD119" s="100"/>
      <c r="VGE119" s="100"/>
      <c r="VGF119" s="100"/>
      <c r="VGG119" s="100"/>
      <c r="VGH119" s="101"/>
      <c r="VGI119" s="12"/>
      <c r="VGJ119" s="12"/>
      <c r="VGK119" s="101"/>
      <c r="VGL119" s="101"/>
      <c r="VGM119" s="11"/>
      <c r="VGN119" s="11"/>
      <c r="VGO119" s="102"/>
      <c r="VGP119" s="100"/>
      <c r="VGQ119" s="103"/>
      <c r="VGR119" s="104"/>
      <c r="VGS119" s="99"/>
      <c r="VGT119" s="100"/>
      <c r="VGU119" s="100"/>
      <c r="VGV119" s="100"/>
      <c r="VGW119" s="100"/>
      <c r="VGX119" s="101"/>
      <c r="VGY119" s="12"/>
      <c r="VGZ119" s="12"/>
      <c r="VHA119" s="101"/>
      <c r="VHB119" s="101"/>
      <c r="VHC119" s="11"/>
      <c r="VHD119" s="11"/>
      <c r="VHE119" s="102"/>
      <c r="VHF119" s="100"/>
      <c r="VHG119" s="103"/>
      <c r="VHH119" s="104"/>
      <c r="VHI119" s="99"/>
      <c r="VHJ119" s="100"/>
      <c r="VHK119" s="100"/>
      <c r="VHL119" s="100"/>
      <c r="VHM119" s="100"/>
      <c r="VHN119" s="101"/>
      <c r="VHO119" s="12"/>
      <c r="VHP119" s="12"/>
      <c r="VHQ119" s="101"/>
      <c r="VHR119" s="101"/>
      <c r="VHS119" s="11"/>
      <c r="VHT119" s="11"/>
      <c r="VHU119" s="102"/>
      <c r="VHV119" s="100"/>
      <c r="VHW119" s="103"/>
      <c r="VHX119" s="104"/>
      <c r="VHY119" s="99"/>
      <c r="VHZ119" s="100"/>
      <c r="VIA119" s="100"/>
      <c r="VIB119" s="100"/>
      <c r="VIC119" s="100"/>
      <c r="VID119" s="101"/>
      <c r="VIE119" s="12"/>
      <c r="VIF119" s="12"/>
      <c r="VIG119" s="101"/>
      <c r="VIH119" s="101"/>
      <c r="VII119" s="11"/>
      <c r="VIJ119" s="11"/>
      <c r="VIK119" s="102"/>
      <c r="VIL119" s="100"/>
      <c r="VIM119" s="103"/>
      <c r="VIN119" s="104"/>
      <c r="VIO119" s="99"/>
      <c r="VIP119" s="100"/>
      <c r="VIQ119" s="100"/>
      <c r="VIR119" s="100"/>
      <c r="VIS119" s="100"/>
      <c r="VIT119" s="101"/>
      <c r="VIU119" s="12"/>
      <c r="VIV119" s="12"/>
      <c r="VIW119" s="101"/>
      <c r="VIX119" s="101"/>
      <c r="VIY119" s="11"/>
      <c r="VIZ119" s="11"/>
      <c r="VJA119" s="102"/>
      <c r="VJB119" s="100"/>
      <c r="VJC119" s="103"/>
      <c r="VJD119" s="104"/>
      <c r="VJE119" s="99"/>
      <c r="VJF119" s="100"/>
      <c r="VJG119" s="100"/>
      <c r="VJH119" s="100"/>
      <c r="VJI119" s="100"/>
      <c r="VJJ119" s="101"/>
      <c r="VJK119" s="12"/>
      <c r="VJL119" s="12"/>
      <c r="VJM119" s="101"/>
      <c r="VJN119" s="101"/>
      <c r="VJO119" s="11"/>
      <c r="VJP119" s="11"/>
      <c r="VJQ119" s="102"/>
      <c r="VJR119" s="100"/>
      <c r="VJS119" s="103"/>
      <c r="VJT119" s="104"/>
      <c r="VJU119" s="99"/>
      <c r="VJV119" s="100"/>
      <c r="VJW119" s="100"/>
      <c r="VJX119" s="100"/>
      <c r="VJY119" s="100"/>
      <c r="VJZ119" s="101"/>
      <c r="VKA119" s="12"/>
      <c r="VKB119" s="12"/>
      <c r="VKC119" s="101"/>
      <c r="VKD119" s="101"/>
      <c r="VKE119" s="11"/>
      <c r="VKF119" s="11"/>
      <c r="VKG119" s="102"/>
      <c r="VKH119" s="100"/>
      <c r="VKI119" s="103"/>
      <c r="VKJ119" s="104"/>
      <c r="VKK119" s="99"/>
      <c r="VKL119" s="100"/>
      <c r="VKM119" s="100"/>
      <c r="VKN119" s="100"/>
      <c r="VKO119" s="100"/>
      <c r="VKP119" s="101"/>
      <c r="VKQ119" s="12"/>
      <c r="VKR119" s="12"/>
      <c r="VKS119" s="101"/>
      <c r="VKT119" s="101"/>
      <c r="VKU119" s="11"/>
      <c r="VKV119" s="11"/>
      <c r="VKW119" s="102"/>
      <c r="VKX119" s="100"/>
      <c r="VKY119" s="103"/>
      <c r="VKZ119" s="104"/>
      <c r="VLA119" s="99"/>
      <c r="VLB119" s="100"/>
      <c r="VLC119" s="100"/>
      <c r="VLD119" s="100"/>
      <c r="VLE119" s="100"/>
      <c r="VLF119" s="101"/>
      <c r="VLG119" s="12"/>
      <c r="VLH119" s="12"/>
      <c r="VLI119" s="101"/>
      <c r="VLJ119" s="101"/>
      <c r="VLK119" s="11"/>
      <c r="VLL119" s="11"/>
      <c r="VLM119" s="102"/>
      <c r="VLN119" s="100"/>
      <c r="VLO119" s="103"/>
      <c r="VLP119" s="104"/>
      <c r="VLQ119" s="99"/>
      <c r="VLR119" s="100"/>
      <c r="VLS119" s="100"/>
      <c r="VLT119" s="100"/>
      <c r="VLU119" s="100"/>
      <c r="VLV119" s="101"/>
      <c r="VLW119" s="12"/>
      <c r="VLX119" s="12"/>
      <c r="VLY119" s="101"/>
      <c r="VLZ119" s="101"/>
      <c r="VMA119" s="11"/>
      <c r="VMB119" s="11"/>
      <c r="VMC119" s="102"/>
      <c r="VMD119" s="100"/>
      <c r="VME119" s="103"/>
      <c r="VMF119" s="104"/>
      <c r="VMG119" s="99"/>
      <c r="VMH119" s="100"/>
      <c r="VMI119" s="100"/>
      <c r="VMJ119" s="100"/>
      <c r="VMK119" s="100"/>
      <c r="VML119" s="101"/>
      <c r="VMM119" s="12"/>
      <c r="VMN119" s="12"/>
      <c r="VMO119" s="101"/>
      <c r="VMP119" s="101"/>
      <c r="VMQ119" s="11"/>
      <c r="VMR119" s="11"/>
      <c r="VMS119" s="102"/>
      <c r="VMT119" s="100"/>
      <c r="VMU119" s="103"/>
      <c r="VMV119" s="104"/>
      <c r="VMW119" s="99"/>
      <c r="VMX119" s="100"/>
      <c r="VMY119" s="100"/>
      <c r="VMZ119" s="100"/>
      <c r="VNA119" s="100"/>
      <c r="VNB119" s="101"/>
      <c r="VNC119" s="12"/>
      <c r="VND119" s="12"/>
      <c r="VNE119" s="101"/>
      <c r="VNF119" s="101"/>
      <c r="VNG119" s="11"/>
      <c r="VNH119" s="11"/>
      <c r="VNI119" s="102"/>
      <c r="VNJ119" s="100"/>
      <c r="VNK119" s="103"/>
      <c r="VNL119" s="104"/>
      <c r="VNM119" s="99"/>
      <c r="VNN119" s="100"/>
      <c r="VNO119" s="100"/>
      <c r="VNP119" s="100"/>
      <c r="VNQ119" s="100"/>
      <c r="VNR119" s="101"/>
      <c r="VNS119" s="12"/>
      <c r="VNT119" s="12"/>
      <c r="VNU119" s="101"/>
      <c r="VNV119" s="101"/>
      <c r="VNW119" s="11"/>
      <c r="VNX119" s="11"/>
      <c r="VNY119" s="102"/>
      <c r="VNZ119" s="100"/>
      <c r="VOA119" s="103"/>
      <c r="VOB119" s="104"/>
      <c r="VOC119" s="99"/>
      <c r="VOD119" s="100"/>
      <c r="VOE119" s="100"/>
      <c r="VOF119" s="100"/>
      <c r="VOG119" s="100"/>
      <c r="VOH119" s="101"/>
      <c r="VOI119" s="12"/>
      <c r="VOJ119" s="12"/>
      <c r="VOK119" s="101"/>
      <c r="VOL119" s="101"/>
      <c r="VOM119" s="11"/>
      <c r="VON119" s="11"/>
      <c r="VOO119" s="102"/>
      <c r="VOP119" s="100"/>
      <c r="VOQ119" s="103"/>
      <c r="VOR119" s="104"/>
      <c r="VOS119" s="99"/>
      <c r="VOT119" s="100"/>
      <c r="VOU119" s="100"/>
      <c r="VOV119" s="100"/>
      <c r="VOW119" s="100"/>
      <c r="VOX119" s="101"/>
      <c r="VOY119" s="12"/>
      <c r="VOZ119" s="12"/>
      <c r="VPA119" s="101"/>
      <c r="VPB119" s="101"/>
      <c r="VPC119" s="11"/>
      <c r="VPD119" s="11"/>
      <c r="VPE119" s="102"/>
      <c r="VPF119" s="100"/>
      <c r="VPG119" s="103"/>
      <c r="VPH119" s="104"/>
      <c r="VPI119" s="99"/>
      <c r="VPJ119" s="100"/>
      <c r="VPK119" s="100"/>
      <c r="VPL119" s="100"/>
      <c r="VPM119" s="100"/>
      <c r="VPN119" s="101"/>
      <c r="VPO119" s="12"/>
      <c r="VPP119" s="12"/>
      <c r="VPQ119" s="101"/>
      <c r="VPR119" s="101"/>
      <c r="VPS119" s="11"/>
      <c r="VPT119" s="11"/>
      <c r="VPU119" s="102"/>
      <c r="VPV119" s="100"/>
      <c r="VPW119" s="103"/>
      <c r="VPX119" s="104"/>
      <c r="VPY119" s="99"/>
      <c r="VPZ119" s="100"/>
      <c r="VQA119" s="100"/>
      <c r="VQB119" s="100"/>
      <c r="VQC119" s="100"/>
      <c r="VQD119" s="101"/>
      <c r="VQE119" s="12"/>
      <c r="VQF119" s="12"/>
      <c r="VQG119" s="101"/>
      <c r="VQH119" s="101"/>
      <c r="VQI119" s="11"/>
      <c r="VQJ119" s="11"/>
      <c r="VQK119" s="102"/>
      <c r="VQL119" s="100"/>
      <c r="VQM119" s="103"/>
      <c r="VQN119" s="104"/>
      <c r="VQO119" s="99"/>
      <c r="VQP119" s="100"/>
      <c r="VQQ119" s="100"/>
      <c r="VQR119" s="100"/>
      <c r="VQS119" s="100"/>
      <c r="VQT119" s="101"/>
      <c r="VQU119" s="12"/>
      <c r="VQV119" s="12"/>
      <c r="VQW119" s="101"/>
      <c r="VQX119" s="101"/>
      <c r="VQY119" s="11"/>
      <c r="VQZ119" s="11"/>
      <c r="VRA119" s="102"/>
      <c r="VRB119" s="100"/>
      <c r="VRC119" s="103"/>
      <c r="VRD119" s="104"/>
      <c r="VRE119" s="99"/>
      <c r="VRF119" s="100"/>
      <c r="VRG119" s="100"/>
      <c r="VRH119" s="100"/>
      <c r="VRI119" s="100"/>
      <c r="VRJ119" s="101"/>
      <c r="VRK119" s="12"/>
      <c r="VRL119" s="12"/>
      <c r="VRM119" s="101"/>
      <c r="VRN119" s="101"/>
      <c r="VRO119" s="11"/>
      <c r="VRP119" s="11"/>
      <c r="VRQ119" s="102"/>
      <c r="VRR119" s="100"/>
      <c r="VRS119" s="103"/>
      <c r="VRT119" s="104"/>
      <c r="VRU119" s="99"/>
      <c r="VRV119" s="100"/>
      <c r="VRW119" s="100"/>
      <c r="VRX119" s="100"/>
      <c r="VRY119" s="100"/>
      <c r="VRZ119" s="101"/>
      <c r="VSA119" s="12"/>
      <c r="VSB119" s="12"/>
      <c r="VSC119" s="101"/>
      <c r="VSD119" s="101"/>
      <c r="VSE119" s="11"/>
      <c r="VSF119" s="11"/>
      <c r="VSG119" s="102"/>
      <c r="VSH119" s="100"/>
      <c r="VSI119" s="103"/>
      <c r="VSJ119" s="104"/>
      <c r="VSK119" s="99"/>
      <c r="VSL119" s="100"/>
      <c r="VSM119" s="100"/>
      <c r="VSN119" s="100"/>
      <c r="VSO119" s="100"/>
      <c r="VSP119" s="101"/>
      <c r="VSQ119" s="12"/>
      <c r="VSR119" s="12"/>
      <c r="VSS119" s="101"/>
      <c r="VST119" s="101"/>
      <c r="VSU119" s="11"/>
      <c r="VSV119" s="11"/>
      <c r="VSW119" s="102"/>
      <c r="VSX119" s="100"/>
      <c r="VSY119" s="103"/>
      <c r="VSZ119" s="104"/>
      <c r="VTA119" s="99"/>
      <c r="VTB119" s="100"/>
      <c r="VTC119" s="100"/>
      <c r="VTD119" s="100"/>
      <c r="VTE119" s="100"/>
      <c r="VTF119" s="101"/>
      <c r="VTG119" s="12"/>
      <c r="VTH119" s="12"/>
      <c r="VTI119" s="101"/>
      <c r="VTJ119" s="101"/>
      <c r="VTK119" s="11"/>
      <c r="VTL119" s="11"/>
      <c r="VTM119" s="102"/>
      <c r="VTN119" s="100"/>
      <c r="VTO119" s="103"/>
      <c r="VTP119" s="104"/>
      <c r="VTQ119" s="99"/>
      <c r="VTR119" s="100"/>
      <c r="VTS119" s="100"/>
      <c r="VTT119" s="100"/>
      <c r="VTU119" s="100"/>
      <c r="VTV119" s="101"/>
      <c r="VTW119" s="12"/>
      <c r="VTX119" s="12"/>
      <c r="VTY119" s="101"/>
      <c r="VTZ119" s="101"/>
      <c r="VUA119" s="11"/>
      <c r="VUB119" s="11"/>
      <c r="VUC119" s="102"/>
      <c r="VUD119" s="100"/>
      <c r="VUE119" s="103"/>
      <c r="VUF119" s="104"/>
      <c r="VUG119" s="99"/>
      <c r="VUH119" s="100"/>
      <c r="VUI119" s="100"/>
      <c r="VUJ119" s="100"/>
      <c r="VUK119" s="100"/>
      <c r="VUL119" s="101"/>
      <c r="VUM119" s="12"/>
      <c r="VUN119" s="12"/>
      <c r="VUO119" s="101"/>
      <c r="VUP119" s="101"/>
      <c r="VUQ119" s="11"/>
      <c r="VUR119" s="11"/>
      <c r="VUS119" s="102"/>
      <c r="VUT119" s="100"/>
      <c r="VUU119" s="103"/>
      <c r="VUV119" s="104"/>
      <c r="VUW119" s="99"/>
      <c r="VUX119" s="100"/>
      <c r="VUY119" s="100"/>
      <c r="VUZ119" s="100"/>
      <c r="VVA119" s="100"/>
      <c r="VVB119" s="101"/>
      <c r="VVC119" s="12"/>
      <c r="VVD119" s="12"/>
      <c r="VVE119" s="101"/>
      <c r="VVF119" s="101"/>
      <c r="VVG119" s="11"/>
      <c r="VVH119" s="11"/>
      <c r="VVI119" s="102"/>
      <c r="VVJ119" s="100"/>
      <c r="VVK119" s="103"/>
      <c r="VVL119" s="104"/>
      <c r="VVM119" s="99"/>
      <c r="VVN119" s="100"/>
      <c r="VVO119" s="100"/>
      <c r="VVP119" s="100"/>
      <c r="VVQ119" s="100"/>
      <c r="VVR119" s="101"/>
      <c r="VVS119" s="12"/>
      <c r="VVT119" s="12"/>
      <c r="VVU119" s="101"/>
      <c r="VVV119" s="101"/>
      <c r="VVW119" s="11"/>
      <c r="VVX119" s="11"/>
      <c r="VVY119" s="102"/>
      <c r="VVZ119" s="100"/>
      <c r="VWA119" s="103"/>
      <c r="VWB119" s="104"/>
      <c r="VWC119" s="99"/>
      <c r="VWD119" s="100"/>
      <c r="VWE119" s="100"/>
      <c r="VWF119" s="100"/>
      <c r="VWG119" s="100"/>
      <c r="VWH119" s="101"/>
      <c r="VWI119" s="12"/>
      <c r="VWJ119" s="12"/>
      <c r="VWK119" s="101"/>
      <c r="VWL119" s="101"/>
      <c r="VWM119" s="11"/>
      <c r="VWN119" s="11"/>
      <c r="VWO119" s="102"/>
      <c r="VWP119" s="100"/>
      <c r="VWQ119" s="103"/>
      <c r="VWR119" s="104"/>
      <c r="VWS119" s="99"/>
      <c r="VWT119" s="100"/>
      <c r="VWU119" s="100"/>
      <c r="VWV119" s="100"/>
      <c r="VWW119" s="100"/>
      <c r="VWX119" s="101"/>
      <c r="VWY119" s="12"/>
      <c r="VWZ119" s="12"/>
      <c r="VXA119" s="101"/>
      <c r="VXB119" s="101"/>
      <c r="VXC119" s="11"/>
      <c r="VXD119" s="11"/>
      <c r="VXE119" s="102"/>
      <c r="VXF119" s="100"/>
      <c r="VXG119" s="103"/>
      <c r="VXH119" s="104"/>
      <c r="VXI119" s="99"/>
      <c r="VXJ119" s="100"/>
      <c r="VXK119" s="100"/>
      <c r="VXL119" s="100"/>
      <c r="VXM119" s="100"/>
      <c r="VXN119" s="101"/>
      <c r="VXO119" s="12"/>
      <c r="VXP119" s="12"/>
      <c r="VXQ119" s="101"/>
      <c r="VXR119" s="101"/>
      <c r="VXS119" s="11"/>
      <c r="VXT119" s="11"/>
      <c r="VXU119" s="102"/>
      <c r="VXV119" s="100"/>
      <c r="VXW119" s="103"/>
      <c r="VXX119" s="104"/>
      <c r="VXY119" s="99"/>
      <c r="VXZ119" s="100"/>
      <c r="VYA119" s="100"/>
      <c r="VYB119" s="100"/>
      <c r="VYC119" s="100"/>
      <c r="VYD119" s="101"/>
      <c r="VYE119" s="12"/>
      <c r="VYF119" s="12"/>
      <c r="VYG119" s="101"/>
      <c r="VYH119" s="101"/>
      <c r="VYI119" s="11"/>
      <c r="VYJ119" s="11"/>
      <c r="VYK119" s="102"/>
      <c r="VYL119" s="100"/>
      <c r="VYM119" s="103"/>
      <c r="VYN119" s="104"/>
      <c r="VYO119" s="99"/>
      <c r="VYP119" s="100"/>
      <c r="VYQ119" s="100"/>
      <c r="VYR119" s="100"/>
      <c r="VYS119" s="100"/>
      <c r="VYT119" s="101"/>
      <c r="VYU119" s="12"/>
      <c r="VYV119" s="12"/>
      <c r="VYW119" s="101"/>
      <c r="VYX119" s="101"/>
      <c r="VYY119" s="11"/>
      <c r="VYZ119" s="11"/>
      <c r="VZA119" s="102"/>
      <c r="VZB119" s="100"/>
      <c r="VZC119" s="103"/>
      <c r="VZD119" s="104"/>
      <c r="VZE119" s="99"/>
      <c r="VZF119" s="100"/>
      <c r="VZG119" s="100"/>
      <c r="VZH119" s="100"/>
      <c r="VZI119" s="100"/>
      <c r="VZJ119" s="101"/>
      <c r="VZK119" s="12"/>
      <c r="VZL119" s="12"/>
      <c r="VZM119" s="101"/>
      <c r="VZN119" s="101"/>
      <c r="VZO119" s="11"/>
      <c r="VZP119" s="11"/>
      <c r="VZQ119" s="102"/>
      <c r="VZR119" s="100"/>
      <c r="VZS119" s="103"/>
      <c r="VZT119" s="104"/>
      <c r="VZU119" s="99"/>
      <c r="VZV119" s="100"/>
      <c r="VZW119" s="100"/>
      <c r="VZX119" s="100"/>
      <c r="VZY119" s="100"/>
      <c r="VZZ119" s="101"/>
      <c r="WAA119" s="12"/>
      <c r="WAB119" s="12"/>
      <c r="WAC119" s="101"/>
      <c r="WAD119" s="101"/>
      <c r="WAE119" s="11"/>
      <c r="WAF119" s="11"/>
      <c r="WAG119" s="102"/>
      <c r="WAH119" s="100"/>
      <c r="WAI119" s="103"/>
      <c r="WAJ119" s="104"/>
      <c r="WAK119" s="99"/>
      <c r="WAL119" s="100"/>
      <c r="WAM119" s="100"/>
      <c r="WAN119" s="100"/>
      <c r="WAO119" s="100"/>
      <c r="WAP119" s="101"/>
      <c r="WAQ119" s="12"/>
      <c r="WAR119" s="12"/>
      <c r="WAS119" s="101"/>
      <c r="WAT119" s="101"/>
      <c r="WAU119" s="11"/>
      <c r="WAV119" s="11"/>
      <c r="WAW119" s="102"/>
      <c r="WAX119" s="100"/>
      <c r="WAY119" s="103"/>
      <c r="WAZ119" s="104"/>
      <c r="WBA119" s="99"/>
      <c r="WBB119" s="100"/>
      <c r="WBC119" s="100"/>
      <c r="WBD119" s="100"/>
      <c r="WBE119" s="100"/>
      <c r="WBF119" s="101"/>
      <c r="WBG119" s="12"/>
      <c r="WBH119" s="12"/>
      <c r="WBI119" s="101"/>
      <c r="WBJ119" s="101"/>
      <c r="WBK119" s="11"/>
      <c r="WBL119" s="11"/>
      <c r="WBM119" s="102"/>
      <c r="WBN119" s="100"/>
      <c r="WBO119" s="103"/>
      <c r="WBP119" s="104"/>
      <c r="WBQ119" s="99"/>
      <c r="WBR119" s="100"/>
      <c r="WBS119" s="100"/>
      <c r="WBT119" s="100"/>
      <c r="WBU119" s="100"/>
      <c r="WBV119" s="101"/>
      <c r="WBW119" s="12"/>
      <c r="WBX119" s="12"/>
      <c r="WBY119" s="101"/>
      <c r="WBZ119" s="101"/>
      <c r="WCA119" s="11"/>
      <c r="WCB119" s="11"/>
      <c r="WCC119" s="102"/>
      <c r="WCD119" s="100"/>
      <c r="WCE119" s="103"/>
      <c r="WCF119" s="104"/>
      <c r="WCG119" s="99"/>
      <c r="WCH119" s="100"/>
      <c r="WCI119" s="100"/>
      <c r="WCJ119" s="100"/>
      <c r="WCK119" s="100"/>
      <c r="WCL119" s="101"/>
      <c r="WCM119" s="12"/>
      <c r="WCN119" s="12"/>
      <c r="WCO119" s="101"/>
      <c r="WCP119" s="101"/>
      <c r="WCQ119" s="11"/>
      <c r="WCR119" s="11"/>
      <c r="WCS119" s="102"/>
      <c r="WCT119" s="100"/>
      <c r="WCU119" s="103"/>
      <c r="WCV119" s="104"/>
      <c r="WCW119" s="99"/>
      <c r="WCX119" s="100"/>
      <c r="WCY119" s="100"/>
      <c r="WCZ119" s="100"/>
      <c r="WDA119" s="100"/>
      <c r="WDB119" s="101"/>
      <c r="WDC119" s="12"/>
      <c r="WDD119" s="12"/>
      <c r="WDE119" s="101"/>
      <c r="WDF119" s="101"/>
      <c r="WDG119" s="11"/>
      <c r="WDH119" s="11"/>
      <c r="WDI119" s="102"/>
      <c r="WDJ119" s="100"/>
      <c r="WDK119" s="103"/>
      <c r="WDL119" s="104"/>
      <c r="WDM119" s="99"/>
      <c r="WDN119" s="100"/>
      <c r="WDO119" s="100"/>
      <c r="WDP119" s="100"/>
      <c r="WDQ119" s="100"/>
      <c r="WDR119" s="101"/>
      <c r="WDS119" s="12"/>
      <c r="WDT119" s="12"/>
      <c r="WDU119" s="101"/>
      <c r="WDV119" s="101"/>
      <c r="WDW119" s="11"/>
      <c r="WDX119" s="11"/>
      <c r="WDY119" s="102"/>
      <c r="WDZ119" s="100"/>
      <c r="WEA119" s="103"/>
      <c r="WEB119" s="104"/>
      <c r="WEC119" s="99"/>
      <c r="WED119" s="100"/>
      <c r="WEE119" s="100"/>
      <c r="WEF119" s="100"/>
      <c r="WEG119" s="100"/>
      <c r="WEH119" s="101"/>
      <c r="WEI119" s="12"/>
      <c r="WEJ119" s="12"/>
      <c r="WEK119" s="101"/>
      <c r="WEL119" s="101"/>
      <c r="WEM119" s="11"/>
      <c r="WEN119" s="11"/>
      <c r="WEO119" s="102"/>
      <c r="WEP119" s="100"/>
      <c r="WEQ119" s="103"/>
      <c r="WER119" s="104"/>
      <c r="WES119" s="99"/>
      <c r="WET119" s="100"/>
      <c r="WEU119" s="100"/>
      <c r="WEV119" s="100"/>
      <c r="WEW119" s="100"/>
      <c r="WEX119" s="101"/>
      <c r="WEY119" s="12"/>
      <c r="WEZ119" s="12"/>
      <c r="WFA119" s="101"/>
      <c r="WFB119" s="101"/>
      <c r="WFC119" s="11"/>
      <c r="WFD119" s="11"/>
      <c r="WFE119" s="102"/>
      <c r="WFF119" s="100"/>
      <c r="WFG119" s="103"/>
      <c r="WFH119" s="104"/>
      <c r="WFI119" s="99"/>
      <c r="WFJ119" s="100"/>
      <c r="WFK119" s="100"/>
      <c r="WFL119" s="100"/>
      <c r="WFM119" s="100"/>
      <c r="WFN119" s="101"/>
      <c r="WFO119" s="12"/>
      <c r="WFP119" s="12"/>
      <c r="WFQ119" s="101"/>
      <c r="WFR119" s="101"/>
      <c r="WFS119" s="11"/>
      <c r="WFT119" s="11"/>
      <c r="WFU119" s="102"/>
      <c r="WFV119" s="100"/>
      <c r="WFW119" s="103"/>
      <c r="WFX119" s="104"/>
      <c r="WFY119" s="99"/>
      <c r="WFZ119" s="100"/>
      <c r="WGA119" s="100"/>
      <c r="WGB119" s="100"/>
      <c r="WGC119" s="100"/>
      <c r="WGD119" s="101"/>
      <c r="WGE119" s="12"/>
      <c r="WGF119" s="12"/>
      <c r="WGG119" s="101"/>
      <c r="WGH119" s="101"/>
      <c r="WGI119" s="11"/>
      <c r="WGJ119" s="11"/>
      <c r="WGK119" s="102"/>
      <c r="WGL119" s="100"/>
      <c r="WGM119" s="103"/>
      <c r="WGN119" s="104"/>
      <c r="WGO119" s="99"/>
      <c r="WGP119" s="100"/>
      <c r="WGQ119" s="100"/>
      <c r="WGR119" s="100"/>
      <c r="WGS119" s="100"/>
      <c r="WGT119" s="101"/>
      <c r="WGU119" s="12"/>
      <c r="WGV119" s="12"/>
      <c r="WGW119" s="101"/>
      <c r="WGX119" s="101"/>
      <c r="WGY119" s="11"/>
      <c r="WGZ119" s="11"/>
      <c r="WHA119" s="102"/>
      <c r="WHB119" s="100"/>
      <c r="WHC119" s="103"/>
      <c r="WHD119" s="104"/>
      <c r="WHE119" s="99"/>
      <c r="WHF119" s="100"/>
      <c r="WHG119" s="100"/>
      <c r="WHH119" s="100"/>
      <c r="WHI119" s="100"/>
      <c r="WHJ119" s="101"/>
      <c r="WHK119" s="12"/>
      <c r="WHL119" s="12"/>
      <c r="WHM119" s="101"/>
      <c r="WHN119" s="101"/>
      <c r="WHO119" s="11"/>
      <c r="WHP119" s="11"/>
      <c r="WHQ119" s="102"/>
      <c r="WHR119" s="100"/>
      <c r="WHS119" s="103"/>
      <c r="WHT119" s="104"/>
      <c r="WHU119" s="99"/>
      <c r="WHV119" s="100"/>
      <c r="WHW119" s="100"/>
      <c r="WHX119" s="100"/>
      <c r="WHY119" s="100"/>
      <c r="WHZ119" s="101"/>
      <c r="WIA119" s="12"/>
      <c r="WIB119" s="12"/>
      <c r="WIC119" s="101"/>
      <c r="WID119" s="101"/>
      <c r="WIE119" s="11"/>
      <c r="WIF119" s="11"/>
      <c r="WIG119" s="102"/>
      <c r="WIH119" s="100"/>
      <c r="WII119" s="103"/>
      <c r="WIJ119" s="104"/>
      <c r="WIK119" s="99"/>
      <c r="WIL119" s="100"/>
      <c r="WIM119" s="100"/>
      <c r="WIN119" s="100"/>
      <c r="WIO119" s="100"/>
      <c r="WIP119" s="101"/>
      <c r="WIQ119" s="12"/>
      <c r="WIR119" s="12"/>
      <c r="WIS119" s="101"/>
      <c r="WIT119" s="101"/>
      <c r="WIU119" s="11"/>
      <c r="WIV119" s="11"/>
      <c r="WIW119" s="102"/>
      <c r="WIX119" s="100"/>
      <c r="WIY119" s="103"/>
      <c r="WIZ119" s="104"/>
      <c r="WJA119" s="99"/>
      <c r="WJB119" s="100"/>
      <c r="WJC119" s="100"/>
      <c r="WJD119" s="100"/>
      <c r="WJE119" s="100"/>
      <c r="WJF119" s="101"/>
      <c r="WJG119" s="12"/>
      <c r="WJH119" s="12"/>
      <c r="WJI119" s="101"/>
      <c r="WJJ119" s="101"/>
      <c r="WJK119" s="11"/>
      <c r="WJL119" s="11"/>
      <c r="WJM119" s="102"/>
      <c r="WJN119" s="100"/>
      <c r="WJO119" s="103"/>
      <c r="WJP119" s="104"/>
      <c r="WJQ119" s="99"/>
      <c r="WJR119" s="100"/>
      <c r="WJS119" s="100"/>
      <c r="WJT119" s="100"/>
      <c r="WJU119" s="100"/>
      <c r="WJV119" s="101"/>
      <c r="WJW119" s="12"/>
      <c r="WJX119" s="12"/>
      <c r="WJY119" s="101"/>
      <c r="WJZ119" s="101"/>
      <c r="WKA119" s="11"/>
      <c r="WKB119" s="11"/>
      <c r="WKC119" s="102"/>
      <c r="WKD119" s="100"/>
      <c r="WKE119" s="103"/>
      <c r="WKF119" s="104"/>
      <c r="WKG119" s="99"/>
      <c r="WKH119" s="100"/>
      <c r="WKI119" s="100"/>
      <c r="WKJ119" s="100"/>
      <c r="WKK119" s="100"/>
      <c r="WKL119" s="101"/>
      <c r="WKM119" s="12"/>
      <c r="WKN119" s="12"/>
      <c r="WKO119" s="101"/>
      <c r="WKP119" s="101"/>
      <c r="WKQ119" s="11"/>
      <c r="WKR119" s="11"/>
      <c r="WKS119" s="102"/>
      <c r="WKT119" s="100"/>
      <c r="WKU119" s="103"/>
      <c r="WKV119" s="104"/>
      <c r="WKW119" s="99"/>
      <c r="WKX119" s="100"/>
      <c r="WKY119" s="100"/>
      <c r="WKZ119" s="100"/>
      <c r="WLA119" s="100"/>
      <c r="WLB119" s="101"/>
      <c r="WLC119" s="12"/>
      <c r="WLD119" s="12"/>
      <c r="WLE119" s="101"/>
      <c r="WLF119" s="101"/>
      <c r="WLG119" s="11"/>
      <c r="WLH119" s="11"/>
      <c r="WLI119" s="102"/>
      <c r="WLJ119" s="100"/>
      <c r="WLK119" s="103"/>
      <c r="WLL119" s="104"/>
      <c r="WLM119" s="99"/>
      <c r="WLN119" s="100"/>
      <c r="WLO119" s="100"/>
      <c r="WLP119" s="100"/>
      <c r="WLQ119" s="100"/>
      <c r="WLR119" s="101"/>
      <c r="WLS119" s="12"/>
      <c r="WLT119" s="12"/>
      <c r="WLU119" s="101"/>
      <c r="WLV119" s="101"/>
      <c r="WLW119" s="11"/>
      <c r="WLX119" s="11"/>
      <c r="WLY119" s="102"/>
      <c r="WLZ119" s="100"/>
      <c r="WMA119" s="103"/>
      <c r="WMB119" s="104"/>
      <c r="WMC119" s="99"/>
      <c r="WMD119" s="100"/>
      <c r="WME119" s="100"/>
      <c r="WMF119" s="100"/>
      <c r="WMG119" s="100"/>
      <c r="WMH119" s="101"/>
      <c r="WMI119" s="12"/>
      <c r="WMJ119" s="12"/>
      <c r="WMK119" s="101"/>
      <c r="WML119" s="101"/>
      <c r="WMM119" s="11"/>
      <c r="WMN119" s="11"/>
      <c r="WMO119" s="102"/>
      <c r="WMP119" s="100"/>
      <c r="WMQ119" s="103"/>
      <c r="WMR119" s="104"/>
      <c r="WMS119" s="99"/>
      <c r="WMT119" s="100"/>
      <c r="WMU119" s="100"/>
      <c r="WMV119" s="100"/>
      <c r="WMW119" s="100"/>
      <c r="WMX119" s="101"/>
      <c r="WMY119" s="12"/>
      <c r="WMZ119" s="12"/>
      <c r="WNA119" s="101"/>
      <c r="WNB119" s="101"/>
      <c r="WNC119" s="11"/>
      <c r="WND119" s="11"/>
      <c r="WNE119" s="102"/>
      <c r="WNF119" s="100"/>
      <c r="WNG119" s="103"/>
      <c r="WNH119" s="104"/>
      <c r="WNI119" s="99"/>
      <c r="WNJ119" s="100"/>
      <c r="WNK119" s="100"/>
      <c r="WNL119" s="100"/>
      <c r="WNM119" s="100"/>
      <c r="WNN119" s="101"/>
      <c r="WNO119" s="12"/>
      <c r="WNP119" s="12"/>
      <c r="WNQ119" s="101"/>
      <c r="WNR119" s="101"/>
      <c r="WNS119" s="11"/>
      <c r="WNT119" s="11"/>
      <c r="WNU119" s="102"/>
      <c r="WNV119" s="100"/>
      <c r="WNW119" s="103"/>
      <c r="WNX119" s="104"/>
      <c r="WNY119" s="99"/>
      <c r="WNZ119" s="100"/>
      <c r="WOA119" s="100"/>
      <c r="WOB119" s="100"/>
      <c r="WOC119" s="100"/>
      <c r="WOD119" s="101"/>
      <c r="WOE119" s="12"/>
      <c r="WOF119" s="12"/>
      <c r="WOG119" s="101"/>
      <c r="WOH119" s="101"/>
      <c r="WOI119" s="11"/>
      <c r="WOJ119" s="11"/>
      <c r="WOK119" s="102"/>
      <c r="WOL119" s="100"/>
      <c r="WOM119" s="103"/>
      <c r="WON119" s="104"/>
      <c r="WOO119" s="99"/>
      <c r="WOP119" s="100"/>
      <c r="WOQ119" s="100"/>
      <c r="WOR119" s="100"/>
      <c r="WOS119" s="100"/>
      <c r="WOT119" s="101"/>
      <c r="WOU119" s="12"/>
      <c r="WOV119" s="12"/>
      <c r="WOW119" s="101"/>
      <c r="WOX119" s="101"/>
      <c r="WOY119" s="11"/>
      <c r="WOZ119" s="11"/>
      <c r="WPA119" s="102"/>
      <c r="WPB119" s="100"/>
      <c r="WPC119" s="103"/>
      <c r="WPD119" s="104"/>
      <c r="WPE119" s="99"/>
      <c r="WPF119" s="100"/>
      <c r="WPG119" s="100"/>
      <c r="WPH119" s="100"/>
      <c r="WPI119" s="100"/>
      <c r="WPJ119" s="101"/>
      <c r="WPK119" s="12"/>
      <c r="WPL119" s="12"/>
      <c r="WPM119" s="101"/>
      <c r="WPN119" s="101"/>
      <c r="WPO119" s="11"/>
      <c r="WPP119" s="11"/>
      <c r="WPQ119" s="102"/>
      <c r="WPR119" s="100"/>
      <c r="WPS119" s="103"/>
      <c r="WPT119" s="104"/>
      <c r="WPU119" s="99"/>
      <c r="WPV119" s="100"/>
      <c r="WPW119" s="100"/>
      <c r="WPX119" s="100"/>
      <c r="WPY119" s="100"/>
      <c r="WPZ119" s="101"/>
      <c r="WQA119" s="12"/>
      <c r="WQB119" s="12"/>
      <c r="WQC119" s="101"/>
      <c r="WQD119" s="101"/>
      <c r="WQE119" s="11"/>
      <c r="WQF119" s="11"/>
      <c r="WQG119" s="102"/>
      <c r="WQH119" s="100"/>
      <c r="WQI119" s="103"/>
      <c r="WQJ119" s="104"/>
      <c r="WQK119" s="99"/>
      <c r="WQL119" s="100"/>
      <c r="WQM119" s="100"/>
      <c r="WQN119" s="100"/>
      <c r="WQO119" s="100"/>
      <c r="WQP119" s="101"/>
      <c r="WQQ119" s="12"/>
      <c r="WQR119" s="12"/>
      <c r="WQS119" s="101"/>
      <c r="WQT119" s="101"/>
      <c r="WQU119" s="11"/>
      <c r="WQV119" s="11"/>
      <c r="WQW119" s="102"/>
      <c r="WQX119" s="100"/>
      <c r="WQY119" s="103"/>
      <c r="WQZ119" s="104"/>
      <c r="WRA119" s="99"/>
      <c r="WRB119" s="100"/>
      <c r="WRC119" s="100"/>
      <c r="WRD119" s="100"/>
      <c r="WRE119" s="100"/>
      <c r="WRF119" s="101"/>
      <c r="WRG119" s="12"/>
      <c r="WRH119" s="12"/>
      <c r="WRI119" s="101"/>
      <c r="WRJ119" s="101"/>
      <c r="WRK119" s="11"/>
      <c r="WRL119" s="11"/>
      <c r="WRM119" s="102"/>
      <c r="WRN119" s="100"/>
      <c r="WRO119" s="103"/>
      <c r="WRP119" s="104"/>
      <c r="WRQ119" s="99"/>
      <c r="WRR119" s="100"/>
      <c r="WRS119" s="100"/>
      <c r="WRT119" s="100"/>
      <c r="WRU119" s="100"/>
      <c r="WRV119" s="101"/>
      <c r="WRW119" s="12"/>
      <c r="WRX119" s="12"/>
      <c r="WRY119" s="101"/>
      <c r="WRZ119" s="101"/>
      <c r="WSA119" s="11"/>
      <c r="WSB119" s="11"/>
      <c r="WSC119" s="102"/>
      <c r="WSD119" s="100"/>
      <c r="WSE119" s="103"/>
      <c r="WSF119" s="104"/>
      <c r="WSG119" s="99"/>
      <c r="WSH119" s="100"/>
      <c r="WSI119" s="100"/>
      <c r="WSJ119" s="100"/>
      <c r="WSK119" s="100"/>
      <c r="WSL119" s="101"/>
      <c r="WSM119" s="12"/>
      <c r="WSN119" s="12"/>
      <c r="WSO119" s="101"/>
      <c r="WSP119" s="101"/>
      <c r="WSQ119" s="11"/>
      <c r="WSR119" s="11"/>
      <c r="WSS119" s="102"/>
      <c r="WST119" s="100"/>
      <c r="WSU119" s="103"/>
      <c r="WSV119" s="104"/>
      <c r="WSW119" s="99"/>
      <c r="WSX119" s="100"/>
      <c r="WSY119" s="100"/>
      <c r="WSZ119" s="100"/>
      <c r="WTA119" s="100"/>
      <c r="WTB119" s="101"/>
      <c r="WTC119" s="12"/>
      <c r="WTD119" s="12"/>
      <c r="WTE119" s="101"/>
      <c r="WTF119" s="101"/>
      <c r="WTG119" s="11"/>
      <c r="WTH119" s="11"/>
      <c r="WTI119" s="102"/>
      <c r="WTJ119" s="100"/>
      <c r="WTK119" s="103"/>
      <c r="WTL119" s="104"/>
      <c r="WTM119" s="99"/>
      <c r="WTN119" s="100"/>
      <c r="WTO119" s="100"/>
      <c r="WTP119" s="100"/>
      <c r="WTQ119" s="100"/>
      <c r="WTR119" s="101"/>
      <c r="WTS119" s="12"/>
      <c r="WTT119" s="12"/>
      <c r="WTU119" s="101"/>
      <c r="WTV119" s="101"/>
      <c r="WTW119" s="11"/>
      <c r="WTX119" s="11"/>
      <c r="WTY119" s="102"/>
      <c r="WTZ119" s="100"/>
      <c r="WUA119" s="103"/>
      <c r="WUB119" s="104"/>
      <c r="WUC119" s="99"/>
      <c r="WUD119" s="100"/>
      <c r="WUE119" s="100"/>
      <c r="WUF119" s="100"/>
      <c r="WUG119" s="100"/>
      <c r="WUH119" s="101"/>
      <c r="WUI119" s="12"/>
      <c r="WUJ119" s="12"/>
      <c r="WUK119" s="101"/>
      <c r="WUL119" s="101"/>
      <c r="WUM119" s="11"/>
      <c r="WUN119" s="11"/>
      <c r="WUO119" s="102"/>
      <c r="WUP119" s="100"/>
      <c r="WUQ119" s="103"/>
      <c r="WUR119" s="104"/>
      <c r="WUS119" s="99"/>
      <c r="WUT119" s="100"/>
      <c r="WUU119" s="100"/>
      <c r="WUV119" s="100"/>
      <c r="WUW119" s="100"/>
      <c r="WUX119" s="101"/>
      <c r="WUY119" s="12"/>
      <c r="WUZ119" s="12"/>
      <c r="WVA119" s="101"/>
      <c r="WVB119" s="101"/>
      <c r="WVC119" s="11"/>
      <c r="WVD119" s="11"/>
      <c r="WVE119" s="102"/>
      <c r="WVF119" s="100"/>
      <c r="WVG119" s="103"/>
      <c r="WVH119" s="104"/>
      <c r="WVI119" s="99"/>
      <c r="WVJ119" s="100"/>
      <c r="WVK119" s="100"/>
      <c r="WVL119" s="100"/>
      <c r="WVM119" s="100"/>
      <c r="WVN119" s="101"/>
      <c r="WVO119" s="12"/>
      <c r="WVP119" s="12"/>
      <c r="WVQ119" s="101"/>
      <c r="WVR119" s="101"/>
      <c r="WVS119" s="11"/>
      <c r="WVT119" s="11"/>
      <c r="WVU119" s="102"/>
      <c r="WVV119" s="100"/>
      <c r="WVW119" s="103"/>
      <c r="WVX119" s="104"/>
      <c r="WVY119" s="99"/>
      <c r="WVZ119" s="100"/>
      <c r="WWA119" s="100"/>
      <c r="WWB119" s="100"/>
      <c r="WWC119" s="100"/>
      <c r="WWD119" s="101"/>
      <c r="WWE119" s="12"/>
      <c r="WWF119" s="12"/>
      <c r="WWG119" s="101"/>
      <c r="WWH119" s="101"/>
      <c r="WWI119" s="11"/>
      <c r="WWJ119" s="11"/>
      <c r="WWK119" s="102"/>
      <c r="WWL119" s="100"/>
      <c r="WWM119" s="103"/>
      <c r="WWN119" s="104"/>
      <c r="WWO119" s="99"/>
      <c r="WWP119" s="100"/>
      <c r="WWQ119" s="100"/>
      <c r="WWR119" s="100"/>
      <c r="WWS119" s="100"/>
      <c r="WWT119" s="101"/>
      <c r="WWU119" s="12"/>
      <c r="WWV119" s="12"/>
      <c r="WWW119" s="101"/>
      <c r="WWX119" s="101"/>
      <c r="WWY119" s="11"/>
      <c r="WWZ119" s="11"/>
      <c r="WXA119" s="102"/>
      <c r="WXB119" s="100"/>
      <c r="WXC119" s="103"/>
      <c r="WXD119" s="104"/>
      <c r="WXE119" s="99"/>
      <c r="WXF119" s="100"/>
      <c r="WXG119" s="100"/>
      <c r="WXH119" s="100"/>
      <c r="WXI119" s="100"/>
      <c r="WXJ119" s="101"/>
      <c r="WXK119" s="12"/>
      <c r="WXL119" s="12"/>
      <c r="WXM119" s="101"/>
      <c r="WXN119" s="101"/>
      <c r="WXO119" s="11"/>
      <c r="WXP119" s="11"/>
      <c r="WXQ119" s="102"/>
      <c r="WXR119" s="100"/>
      <c r="WXS119" s="103"/>
      <c r="WXT119" s="104"/>
      <c r="WXU119" s="99"/>
      <c r="WXV119" s="100"/>
      <c r="WXW119" s="100"/>
      <c r="WXX119" s="100"/>
      <c r="WXY119" s="100"/>
      <c r="WXZ119" s="101"/>
      <c r="WYA119" s="12"/>
      <c r="WYB119" s="12"/>
      <c r="WYC119" s="101"/>
      <c r="WYD119" s="101"/>
      <c r="WYE119" s="11"/>
      <c r="WYF119" s="11"/>
      <c r="WYG119" s="102"/>
      <c r="WYH119" s="100"/>
      <c r="WYI119" s="103"/>
      <c r="WYJ119" s="104"/>
      <c r="WYK119" s="99"/>
      <c r="WYL119" s="100"/>
      <c r="WYM119" s="100"/>
      <c r="WYN119" s="100"/>
      <c r="WYO119" s="100"/>
      <c r="WYP119" s="101"/>
      <c r="WYQ119" s="12"/>
      <c r="WYR119" s="12"/>
      <c r="WYS119" s="101"/>
      <c r="WYT119" s="101"/>
      <c r="WYU119" s="11"/>
      <c r="WYV119" s="11"/>
      <c r="WYW119" s="102"/>
      <c r="WYX119" s="100"/>
      <c r="WYY119" s="103"/>
      <c r="WYZ119" s="104"/>
      <c r="WZA119" s="99"/>
      <c r="WZB119" s="100"/>
      <c r="WZC119" s="100"/>
      <c r="WZD119" s="100"/>
      <c r="WZE119" s="100"/>
      <c r="WZF119" s="101"/>
      <c r="WZG119" s="12"/>
      <c r="WZH119" s="12"/>
      <c r="WZI119" s="101"/>
      <c r="WZJ119" s="101"/>
      <c r="WZK119" s="11"/>
      <c r="WZL119" s="11"/>
      <c r="WZM119" s="102"/>
      <c r="WZN119" s="100"/>
      <c r="WZO119" s="103"/>
      <c r="WZP119" s="104"/>
      <c r="WZQ119" s="99"/>
      <c r="WZR119" s="100"/>
      <c r="WZS119" s="100"/>
      <c r="WZT119" s="100"/>
      <c r="WZU119" s="100"/>
      <c r="WZV119" s="101"/>
      <c r="WZW119" s="12"/>
      <c r="WZX119" s="12"/>
      <c r="WZY119" s="101"/>
      <c r="WZZ119" s="101"/>
      <c r="XAA119" s="11"/>
      <c r="XAB119" s="11"/>
      <c r="XAC119" s="102"/>
      <c r="XAD119" s="100"/>
      <c r="XAE119" s="103"/>
      <c r="XAF119" s="104"/>
      <c r="XAG119" s="99"/>
      <c r="XAH119" s="100"/>
      <c r="XAI119" s="100"/>
      <c r="XAJ119" s="100"/>
      <c r="XAK119" s="100"/>
      <c r="XAL119" s="101"/>
      <c r="XAM119" s="12"/>
      <c r="XAN119" s="12"/>
      <c r="XAO119" s="101"/>
      <c r="XAP119" s="101"/>
      <c r="XAQ119" s="11"/>
      <c r="XAR119" s="11"/>
      <c r="XAS119" s="102"/>
      <c r="XAT119" s="100"/>
      <c r="XAU119" s="103"/>
      <c r="XAV119" s="104"/>
      <c r="XAW119" s="99"/>
      <c r="XAX119" s="100"/>
      <c r="XAY119" s="100"/>
      <c r="XAZ119" s="100"/>
      <c r="XBA119" s="100"/>
      <c r="XBB119" s="101"/>
      <c r="XBC119" s="12"/>
      <c r="XBD119" s="12"/>
      <c r="XBE119" s="101"/>
      <c r="XBF119" s="101"/>
      <c r="XBG119" s="11"/>
      <c r="XBH119" s="11"/>
      <c r="XBI119" s="102"/>
      <c r="XBJ119" s="100"/>
      <c r="XBK119" s="103"/>
      <c r="XBL119" s="104"/>
      <c r="XBM119" s="99"/>
      <c r="XBN119" s="100"/>
      <c r="XBO119" s="100"/>
      <c r="XBP119" s="100"/>
      <c r="XBQ119" s="100"/>
      <c r="XBR119" s="101"/>
      <c r="XBS119" s="12"/>
      <c r="XBT119" s="12"/>
      <c r="XBU119" s="101"/>
      <c r="XBV119" s="101"/>
      <c r="XBW119" s="11"/>
      <c r="XBX119" s="11"/>
      <c r="XBY119" s="102"/>
      <c r="XBZ119" s="100"/>
      <c r="XCA119" s="103"/>
      <c r="XCB119" s="104"/>
      <c r="XCC119" s="99"/>
      <c r="XCD119" s="100"/>
      <c r="XCE119" s="100"/>
      <c r="XCF119" s="100"/>
      <c r="XCG119" s="100"/>
      <c r="XCH119" s="101"/>
      <c r="XCI119" s="12"/>
      <c r="XCJ119" s="12"/>
      <c r="XCK119" s="101"/>
      <c r="XCL119" s="101"/>
      <c r="XCM119" s="11"/>
      <c r="XCN119" s="11"/>
      <c r="XCO119" s="102"/>
      <c r="XCP119" s="100"/>
      <c r="XCQ119" s="103"/>
      <c r="XCR119" s="104"/>
      <c r="XCS119" s="99"/>
      <c r="XCT119" s="100"/>
      <c r="XCU119" s="100"/>
      <c r="XCV119" s="100"/>
      <c r="XCW119" s="100"/>
      <c r="XCX119" s="101"/>
      <c r="XCY119" s="12"/>
      <c r="XCZ119" s="12"/>
      <c r="XDA119" s="101"/>
      <c r="XDB119" s="101"/>
      <c r="XDC119" s="11"/>
      <c r="XDD119" s="11"/>
      <c r="XDE119" s="102"/>
      <c r="XDF119" s="100"/>
      <c r="XDG119" s="103"/>
      <c r="XDH119" s="104"/>
      <c r="XDI119" s="99"/>
      <c r="XDJ119" s="100"/>
      <c r="XDK119" s="100"/>
      <c r="XDL119" s="100"/>
      <c r="XDM119" s="100"/>
      <c r="XDN119" s="101"/>
      <c r="XDO119" s="12"/>
      <c r="XDP119" s="12"/>
      <c r="XDQ119" s="101"/>
      <c r="XDR119" s="101"/>
      <c r="XDS119" s="11"/>
      <c r="XDT119" s="11"/>
      <c r="XDU119" s="102"/>
      <c r="XDV119" s="100"/>
      <c r="XDW119" s="103"/>
      <c r="XDX119" s="104"/>
      <c r="XDY119" s="99"/>
      <c r="XDZ119" s="100"/>
      <c r="XEA119" s="100"/>
      <c r="XEB119" s="100"/>
      <c r="XEC119" s="100"/>
      <c r="XED119" s="101"/>
      <c r="XEE119" s="12"/>
      <c r="XEF119" s="12"/>
      <c r="XEG119" s="101"/>
      <c r="XEH119" s="101"/>
      <c r="XEI119" s="11"/>
      <c r="XEJ119" s="11"/>
      <c r="XEK119" s="102"/>
      <c r="XEL119" s="100"/>
      <c r="XEM119" s="103"/>
    </row>
    <row r="120" spans="1:16367" s="13" customFormat="1" ht="50.25" customHeight="1" x14ac:dyDescent="0.2">
      <c r="A120" s="4"/>
      <c r="B120" s="68">
        <v>80111701</v>
      </c>
      <c r="C120" s="36" t="s">
        <v>107968</v>
      </c>
      <c r="D120" s="16">
        <v>1</v>
      </c>
      <c r="E120" s="16">
        <v>2</v>
      </c>
      <c r="F120" s="16">
        <v>4</v>
      </c>
      <c r="G120" s="41">
        <v>1</v>
      </c>
      <c r="H120" s="41">
        <v>0</v>
      </c>
      <c r="I120" s="18">
        <v>16600000000</v>
      </c>
      <c r="J120" s="18">
        <v>16600000000</v>
      </c>
      <c r="K120" s="41">
        <v>0</v>
      </c>
      <c r="L120" s="41">
        <v>0</v>
      </c>
      <c r="M120" s="32" t="s">
        <v>107823</v>
      </c>
      <c r="N120" s="19" t="s">
        <v>15</v>
      </c>
      <c r="O120" s="30" t="s">
        <v>108137</v>
      </c>
      <c r="P120" s="16">
        <v>3102466420</v>
      </c>
      <c r="Q120" s="31" t="s">
        <v>107969</v>
      </c>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c r="AEZ120" s="7"/>
      <c r="AFA120" s="7"/>
      <c r="AFB120" s="7"/>
      <c r="AFC120" s="7"/>
      <c r="AFD120" s="7"/>
      <c r="AFE120" s="7"/>
      <c r="AFF120" s="7"/>
      <c r="AFG120" s="7"/>
      <c r="AFH120" s="7"/>
      <c r="AFI120" s="7"/>
      <c r="AFJ120" s="7"/>
      <c r="AFK120" s="7"/>
      <c r="AFL120" s="7"/>
      <c r="AFM120" s="7"/>
      <c r="AFN120" s="7"/>
      <c r="AFO120" s="7"/>
      <c r="AFP120" s="7"/>
      <c r="AFQ120" s="7"/>
      <c r="AFR120" s="7"/>
      <c r="AFS120" s="7"/>
      <c r="AFT120" s="7"/>
      <c r="AFU120" s="7"/>
      <c r="AFV120" s="7"/>
      <c r="AFW120" s="7"/>
      <c r="AFX120" s="7"/>
      <c r="AFY120" s="7"/>
      <c r="AFZ120" s="7"/>
      <c r="AGA120" s="7"/>
      <c r="AGB120" s="7"/>
      <c r="AGC120" s="7"/>
      <c r="AGD120" s="7"/>
      <c r="AGE120" s="7"/>
      <c r="AGF120" s="7"/>
      <c r="AGG120" s="7"/>
      <c r="AGH120" s="7"/>
      <c r="AGI120" s="7"/>
      <c r="AGJ120" s="7"/>
      <c r="AGK120" s="7"/>
      <c r="AGL120" s="7"/>
      <c r="AGM120" s="7"/>
      <c r="AGN120" s="7"/>
      <c r="AGO120" s="7"/>
      <c r="AGP120" s="7"/>
      <c r="AGQ120" s="7"/>
      <c r="AGR120" s="7"/>
      <c r="AGS120" s="7"/>
      <c r="AGT120" s="7"/>
      <c r="AGU120" s="7"/>
      <c r="AGV120" s="7"/>
      <c r="AGW120" s="7"/>
      <c r="AGX120" s="7"/>
      <c r="AGY120" s="7"/>
      <c r="AGZ120" s="7"/>
      <c r="AHA120" s="7"/>
      <c r="AHB120" s="7"/>
      <c r="AHC120" s="7"/>
      <c r="AHD120" s="7"/>
      <c r="AHE120" s="7"/>
      <c r="AHF120" s="7"/>
      <c r="AHG120" s="7"/>
      <c r="AHH120" s="7"/>
      <c r="AHI120" s="7"/>
      <c r="AHJ120" s="7"/>
      <c r="AHK120" s="7"/>
      <c r="AHL120" s="7"/>
      <c r="AHM120" s="7"/>
      <c r="AHN120" s="7"/>
      <c r="AHO120" s="7"/>
      <c r="AHP120" s="7"/>
      <c r="AHQ120" s="7"/>
      <c r="AHR120" s="7"/>
      <c r="AHS120" s="7"/>
      <c r="AHT120" s="7"/>
      <c r="AHU120" s="7"/>
      <c r="AHV120" s="7"/>
      <c r="AHW120" s="7"/>
      <c r="AHX120" s="7"/>
      <c r="AHY120" s="7"/>
      <c r="AHZ120" s="7"/>
      <c r="AIA120" s="7"/>
      <c r="AIB120" s="7"/>
      <c r="AIC120" s="7"/>
      <c r="AID120" s="7"/>
      <c r="AIE120" s="7"/>
      <c r="AIF120" s="7"/>
      <c r="AIG120" s="7"/>
      <c r="AIH120" s="7"/>
      <c r="AII120" s="7"/>
      <c r="AIJ120" s="7"/>
      <c r="AIK120" s="7"/>
      <c r="AIL120" s="7"/>
      <c r="AIM120" s="7"/>
      <c r="AIN120" s="7"/>
      <c r="AIO120" s="7"/>
      <c r="AIP120" s="7"/>
      <c r="AIQ120" s="7"/>
      <c r="AIR120" s="7"/>
      <c r="AIS120" s="7"/>
      <c r="AIT120" s="7"/>
      <c r="AIU120" s="7"/>
      <c r="AIV120" s="7"/>
      <c r="AIW120" s="7"/>
      <c r="AIX120" s="7"/>
      <c r="AIY120" s="7"/>
      <c r="AIZ120" s="7"/>
      <c r="AJA120" s="7"/>
      <c r="AJB120" s="7"/>
      <c r="AJC120" s="7"/>
      <c r="AJD120" s="7"/>
      <c r="AJE120" s="7"/>
      <c r="AJF120" s="7"/>
      <c r="AJG120" s="7"/>
      <c r="AJH120" s="7"/>
      <c r="AJI120" s="7"/>
      <c r="AJJ120" s="7"/>
      <c r="AJK120" s="7"/>
      <c r="AJL120" s="7"/>
      <c r="AJM120" s="7"/>
      <c r="AJN120" s="7"/>
      <c r="AJO120" s="7"/>
      <c r="AJP120" s="7"/>
      <c r="AJQ120" s="7"/>
      <c r="AJR120" s="7"/>
      <c r="AJS120" s="7"/>
      <c r="AJT120" s="7"/>
      <c r="AJU120" s="7"/>
      <c r="AJV120" s="7"/>
      <c r="AJW120" s="7"/>
      <c r="AJX120" s="7"/>
      <c r="AJY120" s="7"/>
      <c r="AJZ120" s="7"/>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c r="ALZ120" s="7"/>
      <c r="AMA120" s="7"/>
      <c r="AMB120" s="7"/>
      <c r="AMC120" s="7"/>
      <c r="AMD120" s="7"/>
      <c r="AME120" s="7"/>
      <c r="AMF120" s="7"/>
      <c r="AMG120" s="7"/>
      <c r="AMH120" s="7"/>
      <c r="AMI120" s="7"/>
      <c r="AMJ120" s="7"/>
      <c r="AMK120" s="7"/>
      <c r="AML120" s="7"/>
      <c r="AMM120" s="7"/>
      <c r="AMN120" s="7"/>
      <c r="AMO120" s="7"/>
      <c r="AMP120" s="7"/>
      <c r="AMQ120" s="7"/>
      <c r="AMR120" s="7"/>
      <c r="AMS120" s="7"/>
      <c r="AMT120" s="7"/>
      <c r="AMU120" s="7"/>
      <c r="AMV120" s="7"/>
      <c r="AMW120" s="7"/>
      <c r="AMX120" s="7"/>
      <c r="AMY120" s="7"/>
      <c r="AMZ120" s="7"/>
      <c r="ANA120" s="7"/>
      <c r="ANB120" s="7"/>
      <c r="ANC120" s="100"/>
      <c r="AND120" s="100"/>
      <c r="ANE120" s="100"/>
      <c r="ANF120" s="101"/>
      <c r="ANG120" s="12"/>
      <c r="ANH120" s="12"/>
      <c r="ANI120" s="101"/>
      <c r="ANJ120" s="101"/>
      <c r="ANK120" s="11"/>
      <c r="ANL120" s="11"/>
      <c r="ANM120" s="102"/>
      <c r="ANN120" s="100"/>
      <c r="ANO120" s="103"/>
      <c r="ANP120" s="104"/>
      <c r="ANQ120" s="99"/>
      <c r="ANR120" s="100"/>
      <c r="ANS120" s="100"/>
      <c r="ANT120" s="100"/>
      <c r="ANU120" s="100"/>
      <c r="ANV120" s="101"/>
      <c r="ANW120" s="12"/>
      <c r="ANX120" s="12"/>
      <c r="ANY120" s="101"/>
      <c r="ANZ120" s="101"/>
      <c r="AOA120" s="11"/>
      <c r="AOB120" s="11"/>
      <c r="AOC120" s="102"/>
      <c r="AOD120" s="100"/>
      <c r="AOE120" s="103"/>
      <c r="AOF120" s="104"/>
      <c r="AOG120" s="99"/>
      <c r="AOH120" s="100"/>
      <c r="AOI120" s="100"/>
      <c r="AOJ120" s="100"/>
      <c r="AOK120" s="100"/>
      <c r="AOL120" s="101"/>
      <c r="AOM120" s="12"/>
      <c r="AON120" s="12"/>
      <c r="AOO120" s="101"/>
      <c r="AOP120" s="101"/>
      <c r="AOQ120" s="11"/>
      <c r="AOR120" s="11"/>
      <c r="AOS120" s="102"/>
      <c r="AOT120" s="100"/>
      <c r="AOU120" s="103"/>
      <c r="AOV120" s="104"/>
      <c r="AOW120" s="99"/>
      <c r="AOX120" s="100"/>
      <c r="AOY120" s="100"/>
      <c r="AOZ120" s="100"/>
      <c r="APA120" s="100"/>
      <c r="APB120" s="101"/>
      <c r="APC120" s="12"/>
      <c r="APD120" s="12"/>
      <c r="APE120" s="101"/>
      <c r="APF120" s="101"/>
      <c r="APG120" s="11"/>
      <c r="APH120" s="11"/>
      <c r="API120" s="102"/>
      <c r="APJ120" s="100"/>
      <c r="APK120" s="103"/>
      <c r="APL120" s="104"/>
      <c r="APM120" s="99"/>
      <c r="APN120" s="100"/>
      <c r="APO120" s="100"/>
      <c r="APP120" s="100"/>
      <c r="APQ120" s="100"/>
      <c r="APR120" s="101"/>
      <c r="APS120" s="12"/>
      <c r="APT120" s="12"/>
      <c r="APU120" s="101"/>
      <c r="APV120" s="101"/>
      <c r="APW120" s="11"/>
      <c r="APX120" s="11"/>
      <c r="APY120" s="102"/>
      <c r="APZ120" s="100"/>
      <c r="AQA120" s="103"/>
      <c r="AQB120" s="104"/>
      <c r="AQC120" s="99"/>
      <c r="AQD120" s="100"/>
      <c r="AQE120" s="100"/>
      <c r="AQF120" s="100"/>
      <c r="AQG120" s="100"/>
      <c r="AQH120" s="101"/>
      <c r="AQI120" s="12"/>
      <c r="AQJ120" s="12"/>
      <c r="AQK120" s="101"/>
      <c r="AQL120" s="101"/>
      <c r="AQM120" s="11"/>
      <c r="AQN120" s="11"/>
      <c r="AQO120" s="102"/>
      <c r="AQP120" s="100"/>
      <c r="AQQ120" s="103"/>
      <c r="AQR120" s="104"/>
      <c r="AQS120" s="99"/>
      <c r="AQT120" s="100"/>
      <c r="AQU120" s="100"/>
      <c r="AQV120" s="100"/>
      <c r="AQW120" s="100"/>
      <c r="AQX120" s="101"/>
      <c r="AQY120" s="12"/>
      <c r="AQZ120" s="12"/>
      <c r="ARA120" s="101"/>
      <c r="ARB120" s="101"/>
      <c r="ARC120" s="11"/>
      <c r="ARD120" s="11"/>
      <c r="ARE120" s="102"/>
      <c r="ARF120" s="100"/>
      <c r="ARG120" s="103"/>
      <c r="ARH120" s="104"/>
      <c r="ARI120" s="99"/>
      <c r="ARJ120" s="100"/>
      <c r="ARK120" s="100"/>
      <c r="ARL120" s="100"/>
      <c r="ARM120" s="100"/>
      <c r="ARN120" s="101"/>
      <c r="ARO120" s="12"/>
      <c r="ARP120" s="12"/>
      <c r="ARQ120" s="101"/>
      <c r="ARR120" s="101"/>
      <c r="ARS120" s="11"/>
      <c r="ART120" s="11"/>
      <c r="ARU120" s="102"/>
      <c r="ARV120" s="100"/>
      <c r="ARW120" s="103"/>
      <c r="ARX120" s="104"/>
      <c r="ARY120" s="99"/>
      <c r="ARZ120" s="100"/>
      <c r="ASA120" s="100"/>
      <c r="ASB120" s="100"/>
      <c r="ASC120" s="100"/>
      <c r="ASD120" s="101"/>
      <c r="ASE120" s="12"/>
      <c r="ASF120" s="12"/>
      <c r="ASG120" s="101"/>
      <c r="ASH120" s="101"/>
      <c r="ASI120" s="11"/>
      <c r="ASJ120" s="11"/>
      <c r="ASK120" s="102"/>
      <c r="ASL120" s="100"/>
      <c r="ASM120" s="103"/>
      <c r="ASN120" s="104"/>
      <c r="ASO120" s="99"/>
      <c r="ASP120" s="100"/>
      <c r="ASQ120" s="100"/>
      <c r="ASR120" s="100"/>
      <c r="ASS120" s="100"/>
      <c r="AST120" s="101"/>
      <c r="ASU120" s="12"/>
      <c r="ASV120" s="12"/>
      <c r="ASW120" s="101"/>
      <c r="ASX120" s="101"/>
      <c r="ASY120" s="11"/>
      <c r="ASZ120" s="11"/>
      <c r="ATA120" s="102"/>
      <c r="ATB120" s="100"/>
      <c r="ATC120" s="103"/>
      <c r="ATD120" s="104"/>
      <c r="ATE120" s="99"/>
      <c r="ATF120" s="100"/>
      <c r="ATG120" s="100"/>
      <c r="ATH120" s="100"/>
      <c r="ATI120" s="100"/>
      <c r="ATJ120" s="101"/>
      <c r="ATK120" s="12"/>
      <c r="ATL120" s="12"/>
      <c r="ATM120" s="101"/>
      <c r="ATN120" s="101"/>
      <c r="ATO120" s="11"/>
      <c r="ATP120" s="11"/>
      <c r="ATQ120" s="102"/>
      <c r="ATR120" s="100"/>
      <c r="ATS120" s="103"/>
      <c r="ATT120" s="104"/>
      <c r="ATU120" s="99"/>
      <c r="ATV120" s="100"/>
      <c r="ATW120" s="100"/>
      <c r="ATX120" s="100"/>
      <c r="ATY120" s="100"/>
      <c r="ATZ120" s="101"/>
      <c r="AUA120" s="12"/>
      <c r="AUB120" s="12"/>
      <c r="AUC120" s="101"/>
      <c r="AUD120" s="101"/>
      <c r="AUE120" s="11"/>
      <c r="AUF120" s="11"/>
      <c r="AUG120" s="102"/>
      <c r="AUH120" s="100"/>
      <c r="AUI120" s="103"/>
      <c r="AUJ120" s="104"/>
      <c r="AUK120" s="99"/>
      <c r="AUL120" s="100"/>
      <c r="AUM120" s="100"/>
      <c r="AUN120" s="100"/>
      <c r="AUO120" s="100"/>
      <c r="AUP120" s="101"/>
      <c r="AUQ120" s="12"/>
      <c r="AUR120" s="12"/>
      <c r="AUS120" s="101"/>
      <c r="AUT120" s="101"/>
      <c r="AUU120" s="11"/>
      <c r="AUV120" s="11"/>
      <c r="AUW120" s="102"/>
      <c r="AUX120" s="100"/>
      <c r="AUY120" s="103"/>
      <c r="AUZ120" s="104"/>
      <c r="AVA120" s="99"/>
      <c r="AVB120" s="100"/>
      <c r="AVC120" s="100"/>
      <c r="AVD120" s="100"/>
      <c r="AVE120" s="100"/>
      <c r="AVF120" s="101"/>
      <c r="AVG120" s="12"/>
      <c r="AVH120" s="12"/>
      <c r="AVI120" s="101"/>
      <c r="AVJ120" s="101"/>
      <c r="AVK120" s="11"/>
      <c r="AVL120" s="11"/>
      <c r="AVM120" s="102"/>
      <c r="AVN120" s="100"/>
      <c r="AVO120" s="103"/>
      <c r="AVP120" s="104"/>
      <c r="AVQ120" s="99"/>
      <c r="AVR120" s="100"/>
      <c r="AVS120" s="100"/>
      <c r="AVT120" s="100"/>
      <c r="AVU120" s="100"/>
      <c r="AVV120" s="101"/>
      <c r="AVW120" s="12"/>
      <c r="AVX120" s="12"/>
      <c r="AVY120" s="101"/>
      <c r="AVZ120" s="101"/>
      <c r="AWA120" s="11"/>
      <c r="AWB120" s="11"/>
      <c r="AWC120" s="102"/>
      <c r="AWD120" s="100"/>
      <c r="AWE120" s="103"/>
      <c r="AWF120" s="104"/>
      <c r="AWG120" s="99"/>
      <c r="AWH120" s="100"/>
      <c r="AWI120" s="100"/>
      <c r="AWJ120" s="100"/>
      <c r="AWK120" s="100"/>
      <c r="AWL120" s="101"/>
      <c r="AWM120" s="12"/>
      <c r="AWN120" s="12"/>
      <c r="AWO120" s="101"/>
      <c r="AWP120" s="101"/>
      <c r="AWQ120" s="11"/>
      <c r="AWR120" s="11"/>
      <c r="AWS120" s="102"/>
      <c r="AWT120" s="100"/>
      <c r="AWU120" s="103"/>
      <c r="AWV120" s="104"/>
      <c r="AWW120" s="99"/>
      <c r="AWX120" s="100"/>
      <c r="AWY120" s="100"/>
      <c r="AWZ120" s="100"/>
      <c r="AXA120" s="100"/>
      <c r="AXB120" s="101"/>
      <c r="AXC120" s="12"/>
      <c r="AXD120" s="12"/>
      <c r="AXE120" s="101"/>
      <c r="AXF120" s="101"/>
      <c r="AXG120" s="11"/>
      <c r="AXH120" s="11"/>
      <c r="AXI120" s="102"/>
      <c r="AXJ120" s="100"/>
      <c r="AXK120" s="103"/>
      <c r="AXL120" s="104"/>
      <c r="AXM120" s="99"/>
      <c r="AXN120" s="100"/>
      <c r="AXO120" s="100"/>
      <c r="AXP120" s="100"/>
      <c r="AXQ120" s="100"/>
      <c r="AXR120" s="101"/>
      <c r="AXS120" s="12"/>
      <c r="AXT120" s="12"/>
      <c r="AXU120" s="101"/>
      <c r="AXV120" s="101"/>
      <c r="AXW120" s="11"/>
      <c r="AXX120" s="11"/>
      <c r="AXY120" s="102"/>
      <c r="AXZ120" s="100"/>
      <c r="AYA120" s="103"/>
      <c r="AYB120" s="104"/>
      <c r="AYC120" s="99"/>
      <c r="AYD120" s="100"/>
      <c r="AYE120" s="100"/>
      <c r="AYF120" s="100"/>
      <c r="AYG120" s="100"/>
      <c r="AYH120" s="101"/>
      <c r="AYI120" s="12"/>
      <c r="AYJ120" s="12"/>
      <c r="AYK120" s="101"/>
      <c r="AYL120" s="101"/>
      <c r="AYM120" s="11"/>
      <c r="AYN120" s="11"/>
      <c r="AYO120" s="102"/>
      <c r="AYP120" s="100"/>
      <c r="AYQ120" s="103"/>
      <c r="AYR120" s="104"/>
      <c r="AYS120" s="99"/>
      <c r="AYT120" s="100"/>
      <c r="AYU120" s="100"/>
      <c r="AYV120" s="100"/>
      <c r="AYW120" s="100"/>
      <c r="AYX120" s="101"/>
      <c r="AYY120" s="12"/>
      <c r="AYZ120" s="12"/>
      <c r="AZA120" s="101"/>
      <c r="AZB120" s="101"/>
      <c r="AZC120" s="11"/>
      <c r="AZD120" s="11"/>
      <c r="AZE120" s="102"/>
      <c r="AZF120" s="100"/>
      <c r="AZG120" s="103"/>
      <c r="AZH120" s="104"/>
      <c r="AZI120" s="99"/>
      <c r="AZJ120" s="100"/>
      <c r="AZK120" s="100"/>
      <c r="AZL120" s="100"/>
      <c r="AZM120" s="100"/>
      <c r="AZN120" s="101"/>
      <c r="AZO120" s="12"/>
      <c r="AZP120" s="12"/>
      <c r="AZQ120" s="101"/>
      <c r="AZR120" s="101"/>
      <c r="AZS120" s="11"/>
      <c r="AZT120" s="11"/>
      <c r="AZU120" s="102"/>
      <c r="AZV120" s="100"/>
      <c r="AZW120" s="103"/>
      <c r="AZX120" s="104"/>
      <c r="AZY120" s="99"/>
      <c r="AZZ120" s="100"/>
      <c r="BAA120" s="100"/>
      <c r="BAB120" s="100"/>
      <c r="BAC120" s="100"/>
      <c r="BAD120" s="101"/>
      <c r="BAE120" s="12"/>
      <c r="BAF120" s="12"/>
      <c r="BAG120" s="101"/>
      <c r="BAH120" s="101"/>
      <c r="BAI120" s="11"/>
      <c r="BAJ120" s="11"/>
      <c r="BAK120" s="102"/>
      <c r="BAL120" s="100"/>
      <c r="BAM120" s="103"/>
      <c r="BAN120" s="104"/>
      <c r="BAO120" s="99"/>
      <c r="BAP120" s="100"/>
      <c r="BAQ120" s="100"/>
      <c r="BAR120" s="100"/>
      <c r="BAS120" s="100"/>
      <c r="BAT120" s="101"/>
      <c r="BAU120" s="12"/>
      <c r="BAV120" s="12"/>
      <c r="BAW120" s="101"/>
      <c r="BAX120" s="101"/>
      <c r="BAY120" s="11"/>
      <c r="BAZ120" s="11"/>
      <c r="BBA120" s="102"/>
      <c r="BBB120" s="100"/>
      <c r="BBC120" s="103"/>
      <c r="BBD120" s="104"/>
      <c r="BBE120" s="99"/>
      <c r="BBF120" s="100"/>
      <c r="BBG120" s="100"/>
      <c r="BBH120" s="100"/>
      <c r="BBI120" s="100"/>
      <c r="BBJ120" s="101"/>
      <c r="BBK120" s="12"/>
      <c r="BBL120" s="12"/>
      <c r="BBM120" s="101"/>
      <c r="BBN120" s="101"/>
      <c r="BBO120" s="11"/>
      <c r="BBP120" s="11"/>
      <c r="BBQ120" s="102"/>
      <c r="BBR120" s="100"/>
      <c r="BBS120" s="103"/>
      <c r="BBT120" s="104"/>
      <c r="BBU120" s="99"/>
      <c r="BBV120" s="100"/>
      <c r="BBW120" s="100"/>
      <c r="BBX120" s="100"/>
      <c r="BBY120" s="100"/>
      <c r="BBZ120" s="101"/>
      <c r="BCA120" s="12"/>
      <c r="BCB120" s="12"/>
      <c r="BCC120" s="101"/>
      <c r="BCD120" s="101"/>
      <c r="BCE120" s="11"/>
      <c r="BCF120" s="11"/>
      <c r="BCG120" s="102"/>
      <c r="BCH120" s="100"/>
      <c r="BCI120" s="103"/>
      <c r="BCJ120" s="104"/>
      <c r="BCK120" s="99"/>
      <c r="BCL120" s="100"/>
      <c r="BCM120" s="100"/>
      <c r="BCN120" s="100"/>
      <c r="BCO120" s="100"/>
      <c r="BCP120" s="101"/>
      <c r="BCQ120" s="12"/>
      <c r="BCR120" s="12"/>
      <c r="BCS120" s="101"/>
      <c r="BCT120" s="101"/>
      <c r="BCU120" s="11"/>
      <c r="BCV120" s="11"/>
      <c r="BCW120" s="102"/>
      <c r="BCX120" s="100"/>
      <c r="BCY120" s="103"/>
      <c r="BCZ120" s="104"/>
      <c r="BDA120" s="99"/>
      <c r="BDB120" s="100"/>
      <c r="BDC120" s="100"/>
      <c r="BDD120" s="100"/>
      <c r="BDE120" s="100"/>
      <c r="BDF120" s="101"/>
      <c r="BDG120" s="12"/>
      <c r="BDH120" s="12"/>
      <c r="BDI120" s="101"/>
      <c r="BDJ120" s="101"/>
      <c r="BDK120" s="11"/>
      <c r="BDL120" s="11"/>
      <c r="BDM120" s="102"/>
      <c r="BDN120" s="100"/>
      <c r="BDO120" s="103"/>
      <c r="BDP120" s="104"/>
      <c r="BDQ120" s="99"/>
      <c r="BDR120" s="100"/>
      <c r="BDS120" s="100"/>
      <c r="BDT120" s="100"/>
      <c r="BDU120" s="100"/>
      <c r="BDV120" s="101"/>
      <c r="BDW120" s="12"/>
      <c r="BDX120" s="12"/>
      <c r="BDY120" s="101"/>
      <c r="BDZ120" s="101"/>
      <c r="BEA120" s="11"/>
      <c r="BEB120" s="11"/>
      <c r="BEC120" s="102"/>
      <c r="BED120" s="100"/>
      <c r="BEE120" s="103"/>
      <c r="BEF120" s="104"/>
      <c r="BEG120" s="99"/>
      <c r="BEH120" s="100"/>
      <c r="BEI120" s="100"/>
      <c r="BEJ120" s="100"/>
      <c r="BEK120" s="100"/>
      <c r="BEL120" s="101"/>
      <c r="BEM120" s="12"/>
      <c r="BEN120" s="12"/>
      <c r="BEO120" s="101"/>
      <c r="BEP120" s="101"/>
      <c r="BEQ120" s="11"/>
      <c r="BER120" s="11"/>
      <c r="BES120" s="102"/>
      <c r="BET120" s="100"/>
      <c r="BEU120" s="103"/>
      <c r="BEV120" s="104"/>
      <c r="BEW120" s="99"/>
      <c r="BEX120" s="100"/>
      <c r="BEY120" s="100"/>
      <c r="BEZ120" s="100"/>
      <c r="BFA120" s="100"/>
      <c r="BFB120" s="101"/>
      <c r="BFC120" s="12"/>
      <c r="BFD120" s="12"/>
      <c r="BFE120" s="101"/>
      <c r="BFF120" s="101"/>
      <c r="BFG120" s="11"/>
      <c r="BFH120" s="11"/>
      <c r="BFI120" s="102"/>
      <c r="BFJ120" s="100"/>
      <c r="BFK120" s="103"/>
      <c r="BFL120" s="104"/>
      <c r="BFM120" s="99"/>
      <c r="BFN120" s="100"/>
      <c r="BFO120" s="100"/>
      <c r="BFP120" s="100"/>
      <c r="BFQ120" s="100"/>
      <c r="BFR120" s="101"/>
      <c r="BFS120" s="12"/>
      <c r="BFT120" s="12"/>
      <c r="BFU120" s="101"/>
      <c r="BFV120" s="101"/>
      <c r="BFW120" s="11"/>
      <c r="BFX120" s="11"/>
      <c r="BFY120" s="102"/>
      <c r="BFZ120" s="100"/>
      <c r="BGA120" s="103"/>
      <c r="BGB120" s="104"/>
      <c r="BGC120" s="99"/>
      <c r="BGD120" s="100"/>
      <c r="BGE120" s="100"/>
      <c r="BGF120" s="100"/>
      <c r="BGG120" s="100"/>
      <c r="BGH120" s="101"/>
      <c r="BGI120" s="12"/>
      <c r="BGJ120" s="12"/>
      <c r="BGK120" s="101"/>
      <c r="BGL120" s="101"/>
      <c r="BGM120" s="11"/>
      <c r="BGN120" s="11"/>
      <c r="BGO120" s="102"/>
      <c r="BGP120" s="100"/>
      <c r="BGQ120" s="103"/>
      <c r="BGR120" s="104"/>
      <c r="BGS120" s="99"/>
      <c r="BGT120" s="100"/>
      <c r="BGU120" s="100"/>
      <c r="BGV120" s="100"/>
      <c r="BGW120" s="100"/>
      <c r="BGX120" s="101"/>
      <c r="BGY120" s="12"/>
      <c r="BGZ120" s="12"/>
      <c r="BHA120" s="101"/>
      <c r="BHB120" s="101"/>
      <c r="BHC120" s="11"/>
      <c r="BHD120" s="11"/>
      <c r="BHE120" s="102"/>
      <c r="BHF120" s="100"/>
      <c r="BHG120" s="103"/>
      <c r="BHH120" s="104"/>
      <c r="BHI120" s="99"/>
      <c r="BHJ120" s="100"/>
      <c r="BHK120" s="100"/>
      <c r="BHL120" s="100"/>
      <c r="BHM120" s="100"/>
      <c r="BHN120" s="101"/>
      <c r="BHO120" s="12"/>
      <c r="BHP120" s="12"/>
      <c r="BHQ120" s="101"/>
      <c r="BHR120" s="101"/>
      <c r="BHS120" s="11"/>
      <c r="BHT120" s="11"/>
      <c r="BHU120" s="102"/>
      <c r="BHV120" s="100"/>
      <c r="BHW120" s="103"/>
      <c r="BHX120" s="104"/>
      <c r="BHY120" s="99"/>
      <c r="BHZ120" s="100"/>
      <c r="BIA120" s="100"/>
      <c r="BIB120" s="100"/>
      <c r="BIC120" s="100"/>
      <c r="BID120" s="101"/>
      <c r="BIE120" s="12"/>
      <c r="BIF120" s="12"/>
      <c r="BIG120" s="101"/>
      <c r="BIH120" s="101"/>
      <c r="BII120" s="11"/>
      <c r="BIJ120" s="11"/>
      <c r="BIK120" s="102"/>
      <c r="BIL120" s="100"/>
      <c r="BIM120" s="103"/>
      <c r="BIN120" s="104"/>
      <c r="BIO120" s="99"/>
      <c r="BIP120" s="100"/>
      <c r="BIQ120" s="100"/>
      <c r="BIR120" s="100"/>
      <c r="BIS120" s="100"/>
      <c r="BIT120" s="101"/>
      <c r="BIU120" s="12"/>
      <c r="BIV120" s="12"/>
      <c r="BIW120" s="101"/>
      <c r="BIX120" s="101"/>
      <c r="BIY120" s="11"/>
      <c r="BIZ120" s="11"/>
      <c r="BJA120" s="102"/>
      <c r="BJB120" s="100"/>
      <c r="BJC120" s="103"/>
      <c r="BJD120" s="104"/>
      <c r="BJE120" s="99"/>
      <c r="BJF120" s="100"/>
      <c r="BJG120" s="100"/>
      <c r="BJH120" s="100"/>
      <c r="BJI120" s="100"/>
      <c r="BJJ120" s="101"/>
      <c r="BJK120" s="12"/>
      <c r="BJL120" s="12"/>
      <c r="BJM120" s="101"/>
      <c r="BJN120" s="101"/>
      <c r="BJO120" s="11"/>
      <c r="BJP120" s="11"/>
      <c r="BJQ120" s="102"/>
      <c r="BJR120" s="100"/>
      <c r="BJS120" s="103"/>
      <c r="BJT120" s="104"/>
      <c r="BJU120" s="99"/>
      <c r="BJV120" s="100"/>
      <c r="BJW120" s="100"/>
      <c r="BJX120" s="100"/>
      <c r="BJY120" s="100"/>
      <c r="BJZ120" s="101"/>
      <c r="BKA120" s="12"/>
      <c r="BKB120" s="12"/>
      <c r="BKC120" s="101"/>
      <c r="BKD120" s="101"/>
      <c r="BKE120" s="11"/>
      <c r="BKF120" s="11"/>
      <c r="BKG120" s="102"/>
      <c r="BKH120" s="100"/>
      <c r="BKI120" s="103"/>
      <c r="BKJ120" s="104"/>
      <c r="BKK120" s="99"/>
      <c r="BKL120" s="100"/>
      <c r="BKM120" s="100"/>
      <c r="BKN120" s="100"/>
      <c r="BKO120" s="100"/>
      <c r="BKP120" s="101"/>
      <c r="BKQ120" s="12"/>
      <c r="BKR120" s="12"/>
      <c r="BKS120" s="101"/>
      <c r="BKT120" s="101"/>
      <c r="BKU120" s="11"/>
      <c r="BKV120" s="11"/>
      <c r="BKW120" s="102"/>
      <c r="BKX120" s="100"/>
      <c r="BKY120" s="103"/>
      <c r="BKZ120" s="104"/>
      <c r="BLA120" s="99"/>
      <c r="BLB120" s="100"/>
      <c r="BLC120" s="100"/>
      <c r="BLD120" s="100"/>
      <c r="BLE120" s="100"/>
      <c r="BLF120" s="101"/>
      <c r="BLG120" s="12"/>
      <c r="BLH120" s="12"/>
      <c r="BLI120" s="101"/>
      <c r="BLJ120" s="101"/>
      <c r="BLK120" s="11"/>
      <c r="BLL120" s="11"/>
      <c r="BLM120" s="102"/>
      <c r="BLN120" s="100"/>
      <c r="BLO120" s="103"/>
      <c r="BLP120" s="104"/>
      <c r="BLQ120" s="99"/>
      <c r="BLR120" s="100"/>
      <c r="BLS120" s="100"/>
      <c r="BLT120" s="100"/>
      <c r="BLU120" s="100"/>
      <c r="BLV120" s="101"/>
      <c r="BLW120" s="12"/>
      <c r="BLX120" s="12"/>
      <c r="BLY120" s="101"/>
      <c r="BLZ120" s="101"/>
      <c r="BMA120" s="11"/>
      <c r="BMB120" s="11"/>
      <c r="BMC120" s="102"/>
      <c r="BMD120" s="100"/>
      <c r="BME120" s="103"/>
      <c r="BMF120" s="104"/>
      <c r="BMG120" s="99"/>
      <c r="BMH120" s="100"/>
      <c r="BMI120" s="100"/>
      <c r="BMJ120" s="100"/>
      <c r="BMK120" s="100"/>
      <c r="BML120" s="101"/>
      <c r="BMM120" s="12"/>
      <c r="BMN120" s="12"/>
      <c r="BMO120" s="101"/>
      <c r="BMP120" s="101"/>
      <c r="BMQ120" s="11"/>
      <c r="BMR120" s="11"/>
      <c r="BMS120" s="102"/>
      <c r="BMT120" s="100"/>
      <c r="BMU120" s="103"/>
      <c r="BMV120" s="104"/>
      <c r="BMW120" s="99"/>
      <c r="BMX120" s="100"/>
      <c r="BMY120" s="100"/>
      <c r="BMZ120" s="100"/>
      <c r="BNA120" s="100"/>
      <c r="BNB120" s="101"/>
      <c r="BNC120" s="12"/>
      <c r="BND120" s="12"/>
      <c r="BNE120" s="101"/>
      <c r="BNF120" s="101"/>
      <c r="BNG120" s="11"/>
      <c r="BNH120" s="11"/>
      <c r="BNI120" s="102"/>
      <c r="BNJ120" s="100"/>
      <c r="BNK120" s="103"/>
      <c r="BNL120" s="104"/>
      <c r="BNM120" s="99"/>
      <c r="BNN120" s="100"/>
      <c r="BNO120" s="100"/>
      <c r="BNP120" s="100"/>
      <c r="BNQ120" s="100"/>
      <c r="BNR120" s="101"/>
      <c r="BNS120" s="12"/>
      <c r="BNT120" s="12"/>
      <c r="BNU120" s="101"/>
      <c r="BNV120" s="101"/>
      <c r="BNW120" s="11"/>
      <c r="BNX120" s="11"/>
      <c r="BNY120" s="102"/>
      <c r="BNZ120" s="100"/>
      <c r="BOA120" s="103"/>
      <c r="BOB120" s="104"/>
      <c r="BOC120" s="99"/>
      <c r="BOD120" s="100"/>
      <c r="BOE120" s="100"/>
      <c r="BOF120" s="100"/>
      <c r="BOG120" s="100"/>
      <c r="BOH120" s="101"/>
      <c r="BOI120" s="12"/>
      <c r="BOJ120" s="12"/>
      <c r="BOK120" s="101"/>
      <c r="BOL120" s="101"/>
      <c r="BOM120" s="11"/>
      <c r="BON120" s="11"/>
      <c r="BOO120" s="102"/>
      <c r="BOP120" s="100"/>
      <c r="BOQ120" s="103"/>
      <c r="BOR120" s="104"/>
      <c r="BOS120" s="99"/>
      <c r="BOT120" s="100"/>
      <c r="BOU120" s="100"/>
      <c r="BOV120" s="100"/>
      <c r="BOW120" s="100"/>
      <c r="BOX120" s="101"/>
      <c r="BOY120" s="12"/>
      <c r="BOZ120" s="12"/>
      <c r="BPA120" s="101"/>
      <c r="BPB120" s="101"/>
      <c r="BPC120" s="11"/>
      <c r="BPD120" s="11"/>
      <c r="BPE120" s="102"/>
      <c r="BPF120" s="100"/>
      <c r="BPG120" s="103"/>
      <c r="BPH120" s="104"/>
      <c r="BPI120" s="99"/>
      <c r="BPJ120" s="100"/>
      <c r="BPK120" s="100"/>
      <c r="BPL120" s="100"/>
      <c r="BPM120" s="100"/>
      <c r="BPN120" s="101"/>
      <c r="BPO120" s="12"/>
      <c r="BPP120" s="12"/>
      <c r="BPQ120" s="101"/>
      <c r="BPR120" s="101"/>
      <c r="BPS120" s="11"/>
      <c r="BPT120" s="11"/>
      <c r="BPU120" s="102"/>
      <c r="BPV120" s="100"/>
      <c r="BPW120" s="103"/>
      <c r="BPX120" s="104"/>
      <c r="BPY120" s="99"/>
      <c r="BPZ120" s="100"/>
      <c r="BQA120" s="100"/>
      <c r="BQB120" s="100"/>
      <c r="BQC120" s="100"/>
      <c r="BQD120" s="101"/>
      <c r="BQE120" s="12"/>
      <c r="BQF120" s="12"/>
      <c r="BQG120" s="101"/>
      <c r="BQH120" s="101"/>
      <c r="BQI120" s="11"/>
      <c r="BQJ120" s="11"/>
      <c r="BQK120" s="102"/>
      <c r="BQL120" s="100"/>
      <c r="BQM120" s="103"/>
      <c r="BQN120" s="104"/>
      <c r="BQO120" s="99"/>
      <c r="BQP120" s="100"/>
      <c r="BQQ120" s="100"/>
      <c r="BQR120" s="100"/>
      <c r="BQS120" s="100"/>
      <c r="BQT120" s="101"/>
      <c r="BQU120" s="12"/>
      <c r="BQV120" s="12"/>
      <c r="BQW120" s="101"/>
      <c r="BQX120" s="101"/>
      <c r="BQY120" s="11"/>
      <c r="BQZ120" s="11"/>
      <c r="BRA120" s="102"/>
      <c r="BRB120" s="100"/>
      <c r="BRC120" s="103"/>
      <c r="BRD120" s="104"/>
      <c r="BRE120" s="99"/>
      <c r="BRF120" s="100"/>
      <c r="BRG120" s="100"/>
      <c r="BRH120" s="100"/>
      <c r="BRI120" s="100"/>
      <c r="BRJ120" s="101"/>
      <c r="BRK120" s="12"/>
      <c r="BRL120" s="12"/>
      <c r="BRM120" s="101"/>
      <c r="BRN120" s="101"/>
      <c r="BRO120" s="11"/>
      <c r="BRP120" s="11"/>
      <c r="BRQ120" s="102"/>
      <c r="BRR120" s="100"/>
      <c r="BRS120" s="103"/>
      <c r="BRT120" s="104"/>
      <c r="BRU120" s="99"/>
      <c r="BRV120" s="100"/>
      <c r="BRW120" s="100"/>
      <c r="BRX120" s="100"/>
      <c r="BRY120" s="100"/>
      <c r="BRZ120" s="101"/>
      <c r="BSA120" s="12"/>
      <c r="BSB120" s="12"/>
      <c r="BSC120" s="101"/>
      <c r="BSD120" s="101"/>
      <c r="BSE120" s="11"/>
      <c r="BSF120" s="11"/>
      <c r="BSG120" s="102"/>
      <c r="BSH120" s="100"/>
      <c r="BSI120" s="103"/>
      <c r="BSJ120" s="104"/>
      <c r="BSK120" s="99"/>
      <c r="BSL120" s="100"/>
      <c r="BSM120" s="100"/>
      <c r="BSN120" s="100"/>
      <c r="BSO120" s="100"/>
      <c r="BSP120" s="101"/>
      <c r="BSQ120" s="12"/>
      <c r="BSR120" s="12"/>
      <c r="BSS120" s="101"/>
      <c r="BST120" s="101"/>
      <c r="BSU120" s="11"/>
      <c r="BSV120" s="11"/>
      <c r="BSW120" s="102"/>
      <c r="BSX120" s="100"/>
      <c r="BSY120" s="103"/>
      <c r="BSZ120" s="104"/>
      <c r="BTA120" s="99"/>
      <c r="BTB120" s="100"/>
      <c r="BTC120" s="100"/>
      <c r="BTD120" s="100"/>
      <c r="BTE120" s="100"/>
      <c r="BTF120" s="101"/>
      <c r="BTG120" s="12"/>
      <c r="BTH120" s="12"/>
      <c r="BTI120" s="101"/>
      <c r="BTJ120" s="101"/>
      <c r="BTK120" s="11"/>
      <c r="BTL120" s="11"/>
      <c r="BTM120" s="102"/>
      <c r="BTN120" s="100"/>
      <c r="BTO120" s="103"/>
      <c r="BTP120" s="104"/>
      <c r="BTQ120" s="99"/>
      <c r="BTR120" s="100"/>
      <c r="BTS120" s="100"/>
      <c r="BTT120" s="100"/>
      <c r="BTU120" s="100"/>
      <c r="BTV120" s="101"/>
      <c r="BTW120" s="12"/>
      <c r="BTX120" s="12"/>
      <c r="BTY120" s="101"/>
      <c r="BTZ120" s="101"/>
      <c r="BUA120" s="11"/>
      <c r="BUB120" s="11"/>
      <c r="BUC120" s="102"/>
      <c r="BUD120" s="100"/>
      <c r="BUE120" s="103"/>
      <c r="BUF120" s="104"/>
      <c r="BUG120" s="99"/>
      <c r="BUH120" s="100"/>
      <c r="BUI120" s="100"/>
      <c r="BUJ120" s="100"/>
      <c r="BUK120" s="100"/>
      <c r="BUL120" s="101"/>
      <c r="BUM120" s="12"/>
      <c r="BUN120" s="12"/>
      <c r="BUO120" s="101"/>
      <c r="BUP120" s="101"/>
      <c r="BUQ120" s="11"/>
      <c r="BUR120" s="11"/>
      <c r="BUS120" s="102"/>
      <c r="BUT120" s="100"/>
      <c r="BUU120" s="103"/>
      <c r="BUV120" s="104"/>
      <c r="BUW120" s="99"/>
      <c r="BUX120" s="100"/>
      <c r="BUY120" s="100"/>
      <c r="BUZ120" s="100"/>
      <c r="BVA120" s="100"/>
      <c r="BVB120" s="101"/>
      <c r="BVC120" s="12"/>
      <c r="BVD120" s="12"/>
      <c r="BVE120" s="101"/>
      <c r="BVF120" s="101"/>
      <c r="BVG120" s="11"/>
      <c r="BVH120" s="11"/>
      <c r="BVI120" s="102"/>
      <c r="BVJ120" s="100"/>
      <c r="BVK120" s="103"/>
      <c r="BVL120" s="104"/>
      <c r="BVM120" s="99"/>
      <c r="BVN120" s="100"/>
      <c r="BVO120" s="100"/>
      <c r="BVP120" s="100"/>
      <c r="BVQ120" s="100"/>
      <c r="BVR120" s="101"/>
      <c r="BVS120" s="12"/>
      <c r="BVT120" s="12"/>
      <c r="BVU120" s="101"/>
      <c r="BVV120" s="101"/>
      <c r="BVW120" s="11"/>
      <c r="BVX120" s="11"/>
      <c r="BVY120" s="102"/>
      <c r="BVZ120" s="100"/>
      <c r="BWA120" s="103"/>
      <c r="BWB120" s="104"/>
      <c r="BWC120" s="99"/>
      <c r="BWD120" s="100"/>
      <c r="BWE120" s="100"/>
      <c r="BWF120" s="100"/>
      <c r="BWG120" s="100"/>
      <c r="BWH120" s="101"/>
      <c r="BWI120" s="12"/>
      <c r="BWJ120" s="12"/>
      <c r="BWK120" s="101"/>
      <c r="BWL120" s="101"/>
      <c r="BWM120" s="11"/>
      <c r="BWN120" s="11"/>
      <c r="BWO120" s="102"/>
      <c r="BWP120" s="100"/>
      <c r="BWQ120" s="103"/>
      <c r="BWR120" s="104"/>
      <c r="BWS120" s="99"/>
      <c r="BWT120" s="100"/>
      <c r="BWU120" s="100"/>
      <c r="BWV120" s="100"/>
      <c r="BWW120" s="100"/>
      <c r="BWX120" s="101"/>
      <c r="BWY120" s="12"/>
      <c r="BWZ120" s="12"/>
      <c r="BXA120" s="101"/>
      <c r="BXB120" s="101"/>
      <c r="BXC120" s="11"/>
      <c r="BXD120" s="11"/>
      <c r="BXE120" s="102"/>
      <c r="BXF120" s="100"/>
      <c r="BXG120" s="103"/>
      <c r="BXH120" s="104"/>
      <c r="BXI120" s="99"/>
      <c r="BXJ120" s="100"/>
      <c r="BXK120" s="100"/>
      <c r="BXL120" s="100"/>
      <c r="BXM120" s="100"/>
      <c r="BXN120" s="101"/>
      <c r="BXO120" s="12"/>
      <c r="BXP120" s="12"/>
      <c r="BXQ120" s="101"/>
      <c r="BXR120" s="101"/>
      <c r="BXS120" s="11"/>
      <c r="BXT120" s="11"/>
      <c r="BXU120" s="102"/>
      <c r="BXV120" s="100"/>
      <c r="BXW120" s="103"/>
      <c r="BXX120" s="104"/>
      <c r="BXY120" s="99"/>
      <c r="BXZ120" s="100"/>
      <c r="BYA120" s="100"/>
      <c r="BYB120" s="100"/>
      <c r="BYC120" s="100"/>
      <c r="BYD120" s="101"/>
      <c r="BYE120" s="12"/>
      <c r="BYF120" s="12"/>
      <c r="BYG120" s="101"/>
      <c r="BYH120" s="101"/>
      <c r="BYI120" s="11"/>
      <c r="BYJ120" s="11"/>
      <c r="BYK120" s="102"/>
      <c r="BYL120" s="100"/>
      <c r="BYM120" s="103"/>
      <c r="BYN120" s="104"/>
      <c r="BYO120" s="99"/>
      <c r="BYP120" s="100"/>
      <c r="BYQ120" s="100"/>
      <c r="BYR120" s="100"/>
      <c r="BYS120" s="100"/>
      <c r="BYT120" s="101"/>
      <c r="BYU120" s="12"/>
      <c r="BYV120" s="12"/>
      <c r="BYW120" s="101"/>
      <c r="BYX120" s="101"/>
      <c r="BYY120" s="11"/>
      <c r="BYZ120" s="11"/>
      <c r="BZA120" s="102"/>
      <c r="BZB120" s="100"/>
      <c r="BZC120" s="103"/>
      <c r="BZD120" s="104"/>
      <c r="BZE120" s="99"/>
      <c r="BZF120" s="100"/>
      <c r="BZG120" s="100"/>
      <c r="BZH120" s="100"/>
      <c r="BZI120" s="100"/>
      <c r="BZJ120" s="101"/>
      <c r="BZK120" s="12"/>
      <c r="BZL120" s="12"/>
      <c r="BZM120" s="101"/>
      <c r="BZN120" s="101"/>
      <c r="BZO120" s="11"/>
      <c r="BZP120" s="11"/>
      <c r="BZQ120" s="102"/>
      <c r="BZR120" s="100"/>
      <c r="BZS120" s="103"/>
      <c r="BZT120" s="104"/>
      <c r="BZU120" s="99"/>
      <c r="BZV120" s="100"/>
      <c r="BZW120" s="100"/>
      <c r="BZX120" s="100"/>
      <c r="BZY120" s="100"/>
      <c r="BZZ120" s="101"/>
      <c r="CAA120" s="12"/>
      <c r="CAB120" s="12"/>
      <c r="CAC120" s="101"/>
      <c r="CAD120" s="101"/>
      <c r="CAE120" s="11"/>
      <c r="CAF120" s="11"/>
      <c r="CAG120" s="102"/>
      <c r="CAH120" s="100"/>
      <c r="CAI120" s="103"/>
      <c r="CAJ120" s="104"/>
      <c r="CAK120" s="99"/>
      <c r="CAL120" s="100"/>
      <c r="CAM120" s="100"/>
      <c r="CAN120" s="100"/>
      <c r="CAO120" s="100"/>
      <c r="CAP120" s="101"/>
      <c r="CAQ120" s="12"/>
      <c r="CAR120" s="12"/>
      <c r="CAS120" s="101"/>
      <c r="CAT120" s="101"/>
      <c r="CAU120" s="11"/>
      <c r="CAV120" s="11"/>
      <c r="CAW120" s="102"/>
      <c r="CAX120" s="100"/>
      <c r="CAY120" s="103"/>
      <c r="CAZ120" s="104"/>
      <c r="CBA120" s="99"/>
      <c r="CBB120" s="100"/>
      <c r="CBC120" s="100"/>
      <c r="CBD120" s="100"/>
      <c r="CBE120" s="100"/>
      <c r="CBF120" s="101"/>
      <c r="CBG120" s="12"/>
      <c r="CBH120" s="12"/>
      <c r="CBI120" s="101"/>
      <c r="CBJ120" s="101"/>
      <c r="CBK120" s="11"/>
      <c r="CBL120" s="11"/>
      <c r="CBM120" s="102"/>
      <c r="CBN120" s="100"/>
      <c r="CBO120" s="103"/>
      <c r="CBP120" s="104"/>
      <c r="CBQ120" s="99"/>
      <c r="CBR120" s="100"/>
      <c r="CBS120" s="100"/>
      <c r="CBT120" s="100"/>
      <c r="CBU120" s="100"/>
      <c r="CBV120" s="101"/>
      <c r="CBW120" s="12"/>
      <c r="CBX120" s="12"/>
      <c r="CBY120" s="101"/>
      <c r="CBZ120" s="101"/>
      <c r="CCA120" s="11"/>
      <c r="CCB120" s="11"/>
      <c r="CCC120" s="102"/>
      <c r="CCD120" s="100"/>
      <c r="CCE120" s="103"/>
      <c r="CCF120" s="104"/>
      <c r="CCG120" s="99"/>
      <c r="CCH120" s="100"/>
      <c r="CCI120" s="100"/>
      <c r="CCJ120" s="100"/>
      <c r="CCK120" s="100"/>
      <c r="CCL120" s="101"/>
      <c r="CCM120" s="12"/>
      <c r="CCN120" s="12"/>
      <c r="CCO120" s="101"/>
      <c r="CCP120" s="101"/>
      <c r="CCQ120" s="11"/>
      <c r="CCR120" s="11"/>
      <c r="CCS120" s="102"/>
      <c r="CCT120" s="100"/>
      <c r="CCU120" s="103"/>
      <c r="CCV120" s="104"/>
      <c r="CCW120" s="99"/>
      <c r="CCX120" s="100"/>
      <c r="CCY120" s="100"/>
      <c r="CCZ120" s="100"/>
      <c r="CDA120" s="100"/>
      <c r="CDB120" s="101"/>
      <c r="CDC120" s="12"/>
      <c r="CDD120" s="12"/>
      <c r="CDE120" s="101"/>
      <c r="CDF120" s="101"/>
      <c r="CDG120" s="11"/>
      <c r="CDH120" s="11"/>
      <c r="CDI120" s="102"/>
      <c r="CDJ120" s="100"/>
      <c r="CDK120" s="103"/>
      <c r="CDL120" s="104"/>
      <c r="CDM120" s="99"/>
      <c r="CDN120" s="100"/>
      <c r="CDO120" s="100"/>
      <c r="CDP120" s="100"/>
      <c r="CDQ120" s="100"/>
      <c r="CDR120" s="101"/>
      <c r="CDS120" s="12"/>
      <c r="CDT120" s="12"/>
      <c r="CDU120" s="101"/>
      <c r="CDV120" s="101"/>
      <c r="CDW120" s="11"/>
      <c r="CDX120" s="11"/>
      <c r="CDY120" s="102"/>
      <c r="CDZ120" s="100"/>
      <c r="CEA120" s="103"/>
      <c r="CEB120" s="104"/>
      <c r="CEC120" s="99"/>
      <c r="CED120" s="100"/>
      <c r="CEE120" s="100"/>
      <c r="CEF120" s="100"/>
      <c r="CEG120" s="100"/>
      <c r="CEH120" s="101"/>
      <c r="CEI120" s="12"/>
      <c r="CEJ120" s="12"/>
      <c r="CEK120" s="101"/>
      <c r="CEL120" s="101"/>
      <c r="CEM120" s="11"/>
      <c r="CEN120" s="11"/>
      <c r="CEO120" s="102"/>
      <c r="CEP120" s="100"/>
      <c r="CEQ120" s="103"/>
      <c r="CER120" s="104"/>
      <c r="CES120" s="99"/>
      <c r="CET120" s="100"/>
      <c r="CEU120" s="100"/>
      <c r="CEV120" s="100"/>
      <c r="CEW120" s="100"/>
      <c r="CEX120" s="101"/>
      <c r="CEY120" s="12"/>
      <c r="CEZ120" s="12"/>
      <c r="CFA120" s="101"/>
      <c r="CFB120" s="101"/>
      <c r="CFC120" s="11"/>
      <c r="CFD120" s="11"/>
      <c r="CFE120" s="102"/>
      <c r="CFF120" s="100"/>
      <c r="CFG120" s="103"/>
      <c r="CFH120" s="104"/>
      <c r="CFI120" s="99"/>
      <c r="CFJ120" s="100"/>
      <c r="CFK120" s="100"/>
      <c r="CFL120" s="100"/>
      <c r="CFM120" s="100"/>
      <c r="CFN120" s="101"/>
      <c r="CFO120" s="12"/>
      <c r="CFP120" s="12"/>
      <c r="CFQ120" s="101"/>
      <c r="CFR120" s="101"/>
      <c r="CFS120" s="11"/>
      <c r="CFT120" s="11"/>
      <c r="CFU120" s="102"/>
      <c r="CFV120" s="100"/>
      <c r="CFW120" s="103"/>
      <c r="CFX120" s="104"/>
      <c r="CFY120" s="99"/>
      <c r="CFZ120" s="100"/>
      <c r="CGA120" s="100"/>
      <c r="CGB120" s="100"/>
      <c r="CGC120" s="100"/>
      <c r="CGD120" s="101"/>
      <c r="CGE120" s="12"/>
      <c r="CGF120" s="12"/>
      <c r="CGG120" s="101"/>
      <c r="CGH120" s="101"/>
      <c r="CGI120" s="11"/>
      <c r="CGJ120" s="11"/>
      <c r="CGK120" s="102"/>
      <c r="CGL120" s="100"/>
      <c r="CGM120" s="103"/>
      <c r="CGN120" s="104"/>
      <c r="CGO120" s="99"/>
      <c r="CGP120" s="100"/>
      <c r="CGQ120" s="100"/>
      <c r="CGR120" s="100"/>
      <c r="CGS120" s="100"/>
      <c r="CGT120" s="101"/>
      <c r="CGU120" s="12"/>
      <c r="CGV120" s="12"/>
      <c r="CGW120" s="101"/>
      <c r="CGX120" s="101"/>
      <c r="CGY120" s="11"/>
      <c r="CGZ120" s="11"/>
      <c r="CHA120" s="102"/>
      <c r="CHB120" s="100"/>
      <c r="CHC120" s="103"/>
      <c r="CHD120" s="104"/>
      <c r="CHE120" s="99"/>
      <c r="CHF120" s="100"/>
      <c r="CHG120" s="100"/>
      <c r="CHH120" s="100"/>
      <c r="CHI120" s="100"/>
      <c r="CHJ120" s="101"/>
      <c r="CHK120" s="12"/>
      <c r="CHL120" s="12"/>
      <c r="CHM120" s="101"/>
      <c r="CHN120" s="101"/>
      <c r="CHO120" s="11"/>
      <c r="CHP120" s="11"/>
      <c r="CHQ120" s="102"/>
      <c r="CHR120" s="100"/>
      <c r="CHS120" s="103"/>
      <c r="CHT120" s="104"/>
      <c r="CHU120" s="99"/>
      <c r="CHV120" s="100"/>
      <c r="CHW120" s="100"/>
      <c r="CHX120" s="100"/>
      <c r="CHY120" s="100"/>
      <c r="CHZ120" s="101"/>
      <c r="CIA120" s="12"/>
      <c r="CIB120" s="12"/>
      <c r="CIC120" s="101"/>
      <c r="CID120" s="101"/>
      <c r="CIE120" s="11"/>
      <c r="CIF120" s="11"/>
      <c r="CIG120" s="102"/>
      <c r="CIH120" s="100"/>
      <c r="CII120" s="103"/>
      <c r="CIJ120" s="104"/>
      <c r="CIK120" s="99"/>
      <c r="CIL120" s="100"/>
      <c r="CIM120" s="100"/>
      <c r="CIN120" s="100"/>
      <c r="CIO120" s="100"/>
      <c r="CIP120" s="101"/>
      <c r="CIQ120" s="12"/>
      <c r="CIR120" s="12"/>
      <c r="CIS120" s="101"/>
      <c r="CIT120" s="101"/>
      <c r="CIU120" s="11"/>
      <c r="CIV120" s="11"/>
      <c r="CIW120" s="102"/>
      <c r="CIX120" s="100"/>
      <c r="CIY120" s="103"/>
      <c r="CIZ120" s="104"/>
      <c r="CJA120" s="99"/>
      <c r="CJB120" s="100"/>
      <c r="CJC120" s="100"/>
      <c r="CJD120" s="100"/>
      <c r="CJE120" s="100"/>
      <c r="CJF120" s="101"/>
      <c r="CJG120" s="12"/>
      <c r="CJH120" s="12"/>
      <c r="CJI120" s="101"/>
      <c r="CJJ120" s="101"/>
      <c r="CJK120" s="11"/>
      <c r="CJL120" s="11"/>
      <c r="CJM120" s="102"/>
      <c r="CJN120" s="100"/>
      <c r="CJO120" s="103"/>
      <c r="CJP120" s="104"/>
      <c r="CJQ120" s="99"/>
      <c r="CJR120" s="100"/>
      <c r="CJS120" s="100"/>
      <c r="CJT120" s="100"/>
      <c r="CJU120" s="100"/>
      <c r="CJV120" s="101"/>
      <c r="CJW120" s="12"/>
      <c r="CJX120" s="12"/>
      <c r="CJY120" s="101"/>
      <c r="CJZ120" s="101"/>
      <c r="CKA120" s="11"/>
      <c r="CKB120" s="11"/>
      <c r="CKC120" s="102"/>
      <c r="CKD120" s="100"/>
      <c r="CKE120" s="103"/>
      <c r="CKF120" s="104"/>
      <c r="CKG120" s="99"/>
      <c r="CKH120" s="100"/>
      <c r="CKI120" s="100"/>
      <c r="CKJ120" s="100"/>
      <c r="CKK120" s="100"/>
      <c r="CKL120" s="101"/>
      <c r="CKM120" s="12"/>
      <c r="CKN120" s="12"/>
      <c r="CKO120" s="101"/>
      <c r="CKP120" s="101"/>
      <c r="CKQ120" s="11"/>
      <c r="CKR120" s="11"/>
      <c r="CKS120" s="102"/>
      <c r="CKT120" s="100"/>
      <c r="CKU120" s="103"/>
      <c r="CKV120" s="104"/>
      <c r="CKW120" s="99"/>
      <c r="CKX120" s="100"/>
      <c r="CKY120" s="100"/>
      <c r="CKZ120" s="100"/>
      <c r="CLA120" s="100"/>
      <c r="CLB120" s="101"/>
      <c r="CLC120" s="12"/>
      <c r="CLD120" s="12"/>
      <c r="CLE120" s="101"/>
      <c r="CLF120" s="101"/>
      <c r="CLG120" s="11"/>
      <c r="CLH120" s="11"/>
      <c r="CLI120" s="102"/>
      <c r="CLJ120" s="100"/>
      <c r="CLK120" s="103"/>
      <c r="CLL120" s="104"/>
      <c r="CLM120" s="99"/>
      <c r="CLN120" s="100"/>
      <c r="CLO120" s="100"/>
      <c r="CLP120" s="100"/>
      <c r="CLQ120" s="100"/>
      <c r="CLR120" s="101"/>
      <c r="CLS120" s="12"/>
      <c r="CLT120" s="12"/>
      <c r="CLU120" s="101"/>
      <c r="CLV120" s="101"/>
      <c r="CLW120" s="11"/>
      <c r="CLX120" s="11"/>
      <c r="CLY120" s="102"/>
      <c r="CLZ120" s="100"/>
      <c r="CMA120" s="103"/>
      <c r="CMB120" s="104"/>
      <c r="CMC120" s="99"/>
      <c r="CMD120" s="100"/>
      <c r="CME120" s="100"/>
      <c r="CMF120" s="100"/>
      <c r="CMG120" s="100"/>
      <c r="CMH120" s="101"/>
      <c r="CMI120" s="12"/>
      <c r="CMJ120" s="12"/>
      <c r="CMK120" s="101"/>
      <c r="CML120" s="101"/>
      <c r="CMM120" s="11"/>
      <c r="CMN120" s="11"/>
      <c r="CMO120" s="102"/>
      <c r="CMP120" s="100"/>
      <c r="CMQ120" s="103"/>
      <c r="CMR120" s="104"/>
      <c r="CMS120" s="99"/>
      <c r="CMT120" s="100"/>
      <c r="CMU120" s="100"/>
      <c r="CMV120" s="100"/>
      <c r="CMW120" s="100"/>
      <c r="CMX120" s="101"/>
      <c r="CMY120" s="12"/>
      <c r="CMZ120" s="12"/>
      <c r="CNA120" s="101"/>
      <c r="CNB120" s="101"/>
      <c r="CNC120" s="11"/>
      <c r="CND120" s="11"/>
      <c r="CNE120" s="102"/>
      <c r="CNF120" s="100"/>
      <c r="CNG120" s="103"/>
      <c r="CNH120" s="104"/>
      <c r="CNI120" s="99"/>
      <c r="CNJ120" s="100"/>
      <c r="CNK120" s="100"/>
      <c r="CNL120" s="100"/>
      <c r="CNM120" s="100"/>
      <c r="CNN120" s="101"/>
      <c r="CNO120" s="12"/>
      <c r="CNP120" s="12"/>
      <c r="CNQ120" s="101"/>
      <c r="CNR120" s="101"/>
      <c r="CNS120" s="11"/>
      <c r="CNT120" s="11"/>
      <c r="CNU120" s="102"/>
      <c r="CNV120" s="100"/>
      <c r="CNW120" s="103"/>
      <c r="CNX120" s="104"/>
      <c r="CNY120" s="99"/>
      <c r="CNZ120" s="100"/>
      <c r="COA120" s="100"/>
      <c r="COB120" s="100"/>
      <c r="COC120" s="100"/>
      <c r="COD120" s="101"/>
      <c r="COE120" s="12"/>
      <c r="COF120" s="12"/>
      <c r="COG120" s="101"/>
      <c r="COH120" s="101"/>
      <c r="COI120" s="11"/>
      <c r="COJ120" s="11"/>
      <c r="COK120" s="102"/>
      <c r="COL120" s="100"/>
      <c r="COM120" s="103"/>
      <c r="CON120" s="104"/>
      <c r="COO120" s="99"/>
      <c r="COP120" s="100"/>
      <c r="COQ120" s="100"/>
      <c r="COR120" s="100"/>
      <c r="COS120" s="100"/>
      <c r="COT120" s="101"/>
      <c r="COU120" s="12"/>
      <c r="COV120" s="12"/>
      <c r="COW120" s="101"/>
      <c r="COX120" s="101"/>
      <c r="COY120" s="11"/>
      <c r="COZ120" s="11"/>
      <c r="CPA120" s="102"/>
      <c r="CPB120" s="100"/>
      <c r="CPC120" s="103"/>
      <c r="CPD120" s="104"/>
      <c r="CPE120" s="99"/>
      <c r="CPF120" s="100"/>
      <c r="CPG120" s="100"/>
      <c r="CPH120" s="100"/>
      <c r="CPI120" s="100"/>
      <c r="CPJ120" s="101"/>
      <c r="CPK120" s="12"/>
      <c r="CPL120" s="12"/>
      <c r="CPM120" s="101"/>
      <c r="CPN120" s="101"/>
      <c r="CPO120" s="11"/>
      <c r="CPP120" s="11"/>
      <c r="CPQ120" s="102"/>
      <c r="CPR120" s="100"/>
      <c r="CPS120" s="103"/>
      <c r="CPT120" s="104"/>
      <c r="CPU120" s="99"/>
      <c r="CPV120" s="100"/>
      <c r="CPW120" s="100"/>
      <c r="CPX120" s="100"/>
      <c r="CPY120" s="100"/>
      <c r="CPZ120" s="101"/>
      <c r="CQA120" s="12"/>
      <c r="CQB120" s="12"/>
      <c r="CQC120" s="101"/>
      <c r="CQD120" s="101"/>
      <c r="CQE120" s="11"/>
      <c r="CQF120" s="11"/>
      <c r="CQG120" s="102"/>
      <c r="CQH120" s="100"/>
      <c r="CQI120" s="103"/>
      <c r="CQJ120" s="104"/>
      <c r="CQK120" s="99"/>
      <c r="CQL120" s="100"/>
      <c r="CQM120" s="100"/>
      <c r="CQN120" s="100"/>
      <c r="CQO120" s="100"/>
      <c r="CQP120" s="101"/>
      <c r="CQQ120" s="12"/>
      <c r="CQR120" s="12"/>
      <c r="CQS120" s="101"/>
      <c r="CQT120" s="101"/>
      <c r="CQU120" s="11"/>
      <c r="CQV120" s="11"/>
      <c r="CQW120" s="102"/>
      <c r="CQX120" s="100"/>
      <c r="CQY120" s="103"/>
      <c r="CQZ120" s="104"/>
      <c r="CRA120" s="99"/>
      <c r="CRB120" s="100"/>
      <c r="CRC120" s="100"/>
      <c r="CRD120" s="100"/>
      <c r="CRE120" s="100"/>
      <c r="CRF120" s="101"/>
      <c r="CRG120" s="12"/>
      <c r="CRH120" s="12"/>
      <c r="CRI120" s="101"/>
      <c r="CRJ120" s="101"/>
      <c r="CRK120" s="11"/>
      <c r="CRL120" s="11"/>
      <c r="CRM120" s="102"/>
      <c r="CRN120" s="100"/>
      <c r="CRO120" s="103"/>
      <c r="CRP120" s="104"/>
      <c r="CRQ120" s="99"/>
      <c r="CRR120" s="100"/>
      <c r="CRS120" s="100"/>
      <c r="CRT120" s="100"/>
      <c r="CRU120" s="100"/>
      <c r="CRV120" s="101"/>
      <c r="CRW120" s="12"/>
      <c r="CRX120" s="12"/>
      <c r="CRY120" s="101"/>
      <c r="CRZ120" s="101"/>
      <c r="CSA120" s="11"/>
      <c r="CSB120" s="11"/>
      <c r="CSC120" s="102"/>
      <c r="CSD120" s="100"/>
      <c r="CSE120" s="103"/>
      <c r="CSF120" s="104"/>
      <c r="CSG120" s="99"/>
      <c r="CSH120" s="100"/>
      <c r="CSI120" s="100"/>
      <c r="CSJ120" s="100"/>
      <c r="CSK120" s="100"/>
      <c r="CSL120" s="101"/>
      <c r="CSM120" s="12"/>
      <c r="CSN120" s="12"/>
      <c r="CSO120" s="101"/>
      <c r="CSP120" s="101"/>
      <c r="CSQ120" s="11"/>
      <c r="CSR120" s="11"/>
      <c r="CSS120" s="102"/>
      <c r="CST120" s="100"/>
      <c r="CSU120" s="103"/>
      <c r="CSV120" s="104"/>
      <c r="CSW120" s="99"/>
      <c r="CSX120" s="100"/>
      <c r="CSY120" s="100"/>
      <c r="CSZ120" s="100"/>
      <c r="CTA120" s="100"/>
      <c r="CTB120" s="101"/>
      <c r="CTC120" s="12"/>
      <c r="CTD120" s="12"/>
      <c r="CTE120" s="101"/>
      <c r="CTF120" s="101"/>
      <c r="CTG120" s="11"/>
      <c r="CTH120" s="11"/>
      <c r="CTI120" s="102"/>
      <c r="CTJ120" s="100"/>
      <c r="CTK120" s="103"/>
      <c r="CTL120" s="104"/>
      <c r="CTM120" s="99"/>
      <c r="CTN120" s="100"/>
      <c r="CTO120" s="100"/>
      <c r="CTP120" s="100"/>
      <c r="CTQ120" s="100"/>
      <c r="CTR120" s="101"/>
      <c r="CTS120" s="12"/>
      <c r="CTT120" s="12"/>
      <c r="CTU120" s="101"/>
      <c r="CTV120" s="101"/>
      <c r="CTW120" s="11"/>
      <c r="CTX120" s="11"/>
      <c r="CTY120" s="102"/>
      <c r="CTZ120" s="100"/>
      <c r="CUA120" s="103"/>
      <c r="CUB120" s="104"/>
      <c r="CUC120" s="99"/>
      <c r="CUD120" s="100"/>
      <c r="CUE120" s="100"/>
      <c r="CUF120" s="100"/>
      <c r="CUG120" s="100"/>
      <c r="CUH120" s="101"/>
      <c r="CUI120" s="12"/>
      <c r="CUJ120" s="12"/>
      <c r="CUK120" s="101"/>
      <c r="CUL120" s="101"/>
      <c r="CUM120" s="11"/>
      <c r="CUN120" s="11"/>
      <c r="CUO120" s="102"/>
      <c r="CUP120" s="100"/>
      <c r="CUQ120" s="103"/>
      <c r="CUR120" s="104"/>
      <c r="CUS120" s="99"/>
      <c r="CUT120" s="100"/>
      <c r="CUU120" s="100"/>
      <c r="CUV120" s="100"/>
      <c r="CUW120" s="100"/>
      <c r="CUX120" s="101"/>
      <c r="CUY120" s="12"/>
      <c r="CUZ120" s="12"/>
      <c r="CVA120" s="101"/>
      <c r="CVB120" s="101"/>
      <c r="CVC120" s="11"/>
      <c r="CVD120" s="11"/>
      <c r="CVE120" s="102"/>
      <c r="CVF120" s="100"/>
      <c r="CVG120" s="103"/>
      <c r="CVH120" s="104"/>
      <c r="CVI120" s="99"/>
      <c r="CVJ120" s="100"/>
      <c r="CVK120" s="100"/>
      <c r="CVL120" s="100"/>
      <c r="CVM120" s="100"/>
      <c r="CVN120" s="101"/>
      <c r="CVO120" s="12"/>
      <c r="CVP120" s="12"/>
      <c r="CVQ120" s="101"/>
      <c r="CVR120" s="101"/>
      <c r="CVS120" s="11"/>
      <c r="CVT120" s="11"/>
      <c r="CVU120" s="102"/>
      <c r="CVV120" s="100"/>
      <c r="CVW120" s="103"/>
      <c r="CVX120" s="104"/>
      <c r="CVY120" s="99"/>
      <c r="CVZ120" s="100"/>
      <c r="CWA120" s="100"/>
      <c r="CWB120" s="100"/>
      <c r="CWC120" s="100"/>
      <c r="CWD120" s="101"/>
      <c r="CWE120" s="12"/>
      <c r="CWF120" s="12"/>
      <c r="CWG120" s="101"/>
      <c r="CWH120" s="101"/>
      <c r="CWI120" s="11"/>
      <c r="CWJ120" s="11"/>
      <c r="CWK120" s="102"/>
      <c r="CWL120" s="100"/>
      <c r="CWM120" s="103"/>
      <c r="CWN120" s="104"/>
      <c r="CWO120" s="99"/>
      <c r="CWP120" s="100"/>
      <c r="CWQ120" s="100"/>
      <c r="CWR120" s="100"/>
      <c r="CWS120" s="100"/>
      <c r="CWT120" s="101"/>
      <c r="CWU120" s="12"/>
      <c r="CWV120" s="12"/>
      <c r="CWW120" s="101"/>
      <c r="CWX120" s="101"/>
      <c r="CWY120" s="11"/>
      <c r="CWZ120" s="11"/>
      <c r="CXA120" s="102"/>
      <c r="CXB120" s="100"/>
      <c r="CXC120" s="103"/>
      <c r="CXD120" s="104"/>
      <c r="CXE120" s="99"/>
      <c r="CXF120" s="100"/>
      <c r="CXG120" s="100"/>
      <c r="CXH120" s="100"/>
      <c r="CXI120" s="100"/>
      <c r="CXJ120" s="101"/>
      <c r="CXK120" s="12"/>
      <c r="CXL120" s="12"/>
      <c r="CXM120" s="101"/>
      <c r="CXN120" s="101"/>
      <c r="CXO120" s="11"/>
      <c r="CXP120" s="11"/>
      <c r="CXQ120" s="102"/>
      <c r="CXR120" s="100"/>
      <c r="CXS120" s="103"/>
      <c r="CXT120" s="104"/>
      <c r="CXU120" s="99"/>
      <c r="CXV120" s="100"/>
      <c r="CXW120" s="100"/>
      <c r="CXX120" s="100"/>
      <c r="CXY120" s="100"/>
      <c r="CXZ120" s="101"/>
      <c r="CYA120" s="12"/>
      <c r="CYB120" s="12"/>
      <c r="CYC120" s="101"/>
      <c r="CYD120" s="101"/>
      <c r="CYE120" s="11"/>
      <c r="CYF120" s="11"/>
      <c r="CYG120" s="102"/>
      <c r="CYH120" s="100"/>
      <c r="CYI120" s="103"/>
      <c r="CYJ120" s="104"/>
      <c r="CYK120" s="99"/>
      <c r="CYL120" s="100"/>
      <c r="CYM120" s="100"/>
      <c r="CYN120" s="100"/>
      <c r="CYO120" s="100"/>
      <c r="CYP120" s="101"/>
      <c r="CYQ120" s="12"/>
      <c r="CYR120" s="12"/>
      <c r="CYS120" s="101"/>
      <c r="CYT120" s="101"/>
      <c r="CYU120" s="11"/>
      <c r="CYV120" s="11"/>
      <c r="CYW120" s="102"/>
      <c r="CYX120" s="100"/>
      <c r="CYY120" s="103"/>
      <c r="CYZ120" s="104"/>
      <c r="CZA120" s="99"/>
      <c r="CZB120" s="100"/>
      <c r="CZC120" s="100"/>
      <c r="CZD120" s="100"/>
      <c r="CZE120" s="100"/>
      <c r="CZF120" s="101"/>
      <c r="CZG120" s="12"/>
      <c r="CZH120" s="12"/>
      <c r="CZI120" s="101"/>
      <c r="CZJ120" s="101"/>
      <c r="CZK120" s="11"/>
      <c r="CZL120" s="11"/>
      <c r="CZM120" s="102"/>
      <c r="CZN120" s="100"/>
      <c r="CZO120" s="103"/>
      <c r="CZP120" s="104"/>
      <c r="CZQ120" s="99"/>
      <c r="CZR120" s="100"/>
      <c r="CZS120" s="100"/>
      <c r="CZT120" s="100"/>
      <c r="CZU120" s="100"/>
      <c r="CZV120" s="101"/>
      <c r="CZW120" s="12"/>
      <c r="CZX120" s="12"/>
      <c r="CZY120" s="101"/>
      <c r="CZZ120" s="101"/>
      <c r="DAA120" s="11"/>
      <c r="DAB120" s="11"/>
      <c r="DAC120" s="102"/>
      <c r="DAD120" s="100"/>
      <c r="DAE120" s="103"/>
      <c r="DAF120" s="104"/>
      <c r="DAG120" s="99"/>
      <c r="DAH120" s="100"/>
      <c r="DAI120" s="100"/>
      <c r="DAJ120" s="100"/>
      <c r="DAK120" s="100"/>
      <c r="DAL120" s="101"/>
      <c r="DAM120" s="12"/>
      <c r="DAN120" s="12"/>
      <c r="DAO120" s="101"/>
      <c r="DAP120" s="101"/>
      <c r="DAQ120" s="11"/>
      <c r="DAR120" s="11"/>
      <c r="DAS120" s="102"/>
      <c r="DAT120" s="100"/>
      <c r="DAU120" s="103"/>
      <c r="DAV120" s="104"/>
      <c r="DAW120" s="99"/>
      <c r="DAX120" s="100"/>
      <c r="DAY120" s="100"/>
      <c r="DAZ120" s="100"/>
      <c r="DBA120" s="100"/>
      <c r="DBB120" s="101"/>
      <c r="DBC120" s="12"/>
      <c r="DBD120" s="12"/>
      <c r="DBE120" s="101"/>
      <c r="DBF120" s="101"/>
      <c r="DBG120" s="11"/>
      <c r="DBH120" s="11"/>
      <c r="DBI120" s="102"/>
      <c r="DBJ120" s="100"/>
      <c r="DBK120" s="103"/>
      <c r="DBL120" s="104"/>
      <c r="DBM120" s="99"/>
      <c r="DBN120" s="100"/>
      <c r="DBO120" s="100"/>
      <c r="DBP120" s="100"/>
      <c r="DBQ120" s="100"/>
      <c r="DBR120" s="101"/>
      <c r="DBS120" s="12"/>
      <c r="DBT120" s="12"/>
      <c r="DBU120" s="101"/>
      <c r="DBV120" s="101"/>
      <c r="DBW120" s="11"/>
      <c r="DBX120" s="11"/>
      <c r="DBY120" s="102"/>
      <c r="DBZ120" s="100"/>
      <c r="DCA120" s="103"/>
      <c r="DCB120" s="104"/>
      <c r="DCC120" s="99"/>
      <c r="DCD120" s="100"/>
      <c r="DCE120" s="100"/>
      <c r="DCF120" s="100"/>
      <c r="DCG120" s="100"/>
      <c r="DCH120" s="101"/>
      <c r="DCI120" s="12"/>
      <c r="DCJ120" s="12"/>
      <c r="DCK120" s="101"/>
      <c r="DCL120" s="101"/>
      <c r="DCM120" s="11"/>
      <c r="DCN120" s="11"/>
      <c r="DCO120" s="102"/>
      <c r="DCP120" s="100"/>
      <c r="DCQ120" s="103"/>
      <c r="DCR120" s="104"/>
      <c r="DCS120" s="99"/>
      <c r="DCT120" s="100"/>
      <c r="DCU120" s="100"/>
      <c r="DCV120" s="100"/>
      <c r="DCW120" s="100"/>
      <c r="DCX120" s="101"/>
      <c r="DCY120" s="12"/>
      <c r="DCZ120" s="12"/>
      <c r="DDA120" s="101"/>
      <c r="DDB120" s="101"/>
      <c r="DDC120" s="11"/>
      <c r="DDD120" s="11"/>
      <c r="DDE120" s="102"/>
      <c r="DDF120" s="100"/>
      <c r="DDG120" s="103"/>
      <c r="DDH120" s="104"/>
      <c r="DDI120" s="99"/>
      <c r="DDJ120" s="100"/>
      <c r="DDK120" s="100"/>
      <c r="DDL120" s="100"/>
      <c r="DDM120" s="100"/>
      <c r="DDN120" s="101"/>
      <c r="DDO120" s="12"/>
      <c r="DDP120" s="12"/>
      <c r="DDQ120" s="101"/>
      <c r="DDR120" s="101"/>
      <c r="DDS120" s="11"/>
      <c r="DDT120" s="11"/>
      <c r="DDU120" s="102"/>
      <c r="DDV120" s="100"/>
      <c r="DDW120" s="103"/>
      <c r="DDX120" s="104"/>
      <c r="DDY120" s="99"/>
      <c r="DDZ120" s="100"/>
      <c r="DEA120" s="100"/>
      <c r="DEB120" s="100"/>
      <c r="DEC120" s="100"/>
      <c r="DED120" s="101"/>
      <c r="DEE120" s="12"/>
      <c r="DEF120" s="12"/>
      <c r="DEG120" s="101"/>
      <c r="DEH120" s="101"/>
      <c r="DEI120" s="11"/>
      <c r="DEJ120" s="11"/>
      <c r="DEK120" s="102"/>
      <c r="DEL120" s="100"/>
      <c r="DEM120" s="103"/>
      <c r="DEN120" s="104"/>
      <c r="DEO120" s="99"/>
      <c r="DEP120" s="100"/>
      <c r="DEQ120" s="100"/>
      <c r="DER120" s="100"/>
      <c r="DES120" s="100"/>
      <c r="DET120" s="101"/>
      <c r="DEU120" s="12"/>
      <c r="DEV120" s="12"/>
      <c r="DEW120" s="101"/>
      <c r="DEX120" s="101"/>
      <c r="DEY120" s="11"/>
      <c r="DEZ120" s="11"/>
      <c r="DFA120" s="102"/>
      <c r="DFB120" s="100"/>
      <c r="DFC120" s="103"/>
      <c r="DFD120" s="104"/>
      <c r="DFE120" s="99"/>
      <c r="DFF120" s="100"/>
      <c r="DFG120" s="100"/>
      <c r="DFH120" s="100"/>
      <c r="DFI120" s="100"/>
      <c r="DFJ120" s="101"/>
      <c r="DFK120" s="12"/>
      <c r="DFL120" s="12"/>
      <c r="DFM120" s="101"/>
      <c r="DFN120" s="101"/>
      <c r="DFO120" s="11"/>
      <c r="DFP120" s="11"/>
      <c r="DFQ120" s="102"/>
      <c r="DFR120" s="100"/>
      <c r="DFS120" s="103"/>
      <c r="DFT120" s="104"/>
      <c r="DFU120" s="99"/>
      <c r="DFV120" s="100"/>
      <c r="DFW120" s="100"/>
      <c r="DFX120" s="100"/>
      <c r="DFY120" s="100"/>
      <c r="DFZ120" s="101"/>
      <c r="DGA120" s="12"/>
      <c r="DGB120" s="12"/>
      <c r="DGC120" s="101"/>
      <c r="DGD120" s="101"/>
      <c r="DGE120" s="11"/>
      <c r="DGF120" s="11"/>
      <c r="DGG120" s="102"/>
      <c r="DGH120" s="100"/>
      <c r="DGI120" s="103"/>
      <c r="DGJ120" s="104"/>
      <c r="DGK120" s="99"/>
      <c r="DGL120" s="100"/>
      <c r="DGM120" s="100"/>
      <c r="DGN120" s="100"/>
      <c r="DGO120" s="100"/>
      <c r="DGP120" s="101"/>
      <c r="DGQ120" s="12"/>
      <c r="DGR120" s="12"/>
      <c r="DGS120" s="101"/>
      <c r="DGT120" s="101"/>
      <c r="DGU120" s="11"/>
      <c r="DGV120" s="11"/>
      <c r="DGW120" s="102"/>
      <c r="DGX120" s="100"/>
      <c r="DGY120" s="103"/>
      <c r="DGZ120" s="104"/>
      <c r="DHA120" s="99"/>
      <c r="DHB120" s="100"/>
      <c r="DHC120" s="100"/>
      <c r="DHD120" s="100"/>
      <c r="DHE120" s="100"/>
      <c r="DHF120" s="101"/>
      <c r="DHG120" s="12"/>
      <c r="DHH120" s="12"/>
      <c r="DHI120" s="101"/>
      <c r="DHJ120" s="101"/>
      <c r="DHK120" s="11"/>
      <c r="DHL120" s="11"/>
      <c r="DHM120" s="102"/>
      <c r="DHN120" s="100"/>
      <c r="DHO120" s="103"/>
      <c r="DHP120" s="104"/>
      <c r="DHQ120" s="99"/>
      <c r="DHR120" s="100"/>
      <c r="DHS120" s="100"/>
      <c r="DHT120" s="100"/>
      <c r="DHU120" s="100"/>
      <c r="DHV120" s="101"/>
      <c r="DHW120" s="12"/>
      <c r="DHX120" s="12"/>
      <c r="DHY120" s="101"/>
      <c r="DHZ120" s="101"/>
      <c r="DIA120" s="11"/>
      <c r="DIB120" s="11"/>
      <c r="DIC120" s="102"/>
      <c r="DID120" s="100"/>
      <c r="DIE120" s="103"/>
      <c r="DIF120" s="104"/>
      <c r="DIG120" s="99"/>
      <c r="DIH120" s="100"/>
      <c r="DII120" s="100"/>
      <c r="DIJ120" s="100"/>
      <c r="DIK120" s="100"/>
      <c r="DIL120" s="101"/>
      <c r="DIM120" s="12"/>
      <c r="DIN120" s="12"/>
      <c r="DIO120" s="101"/>
      <c r="DIP120" s="101"/>
      <c r="DIQ120" s="11"/>
      <c r="DIR120" s="11"/>
      <c r="DIS120" s="102"/>
      <c r="DIT120" s="100"/>
      <c r="DIU120" s="103"/>
      <c r="DIV120" s="104"/>
      <c r="DIW120" s="99"/>
      <c r="DIX120" s="100"/>
      <c r="DIY120" s="100"/>
      <c r="DIZ120" s="100"/>
      <c r="DJA120" s="100"/>
      <c r="DJB120" s="101"/>
      <c r="DJC120" s="12"/>
      <c r="DJD120" s="12"/>
      <c r="DJE120" s="101"/>
      <c r="DJF120" s="101"/>
      <c r="DJG120" s="11"/>
      <c r="DJH120" s="11"/>
      <c r="DJI120" s="102"/>
      <c r="DJJ120" s="100"/>
      <c r="DJK120" s="103"/>
      <c r="DJL120" s="104"/>
      <c r="DJM120" s="99"/>
      <c r="DJN120" s="100"/>
      <c r="DJO120" s="100"/>
      <c r="DJP120" s="100"/>
      <c r="DJQ120" s="100"/>
      <c r="DJR120" s="101"/>
      <c r="DJS120" s="12"/>
      <c r="DJT120" s="12"/>
      <c r="DJU120" s="101"/>
      <c r="DJV120" s="101"/>
      <c r="DJW120" s="11"/>
      <c r="DJX120" s="11"/>
      <c r="DJY120" s="102"/>
      <c r="DJZ120" s="100"/>
      <c r="DKA120" s="103"/>
      <c r="DKB120" s="104"/>
      <c r="DKC120" s="99"/>
      <c r="DKD120" s="100"/>
      <c r="DKE120" s="100"/>
      <c r="DKF120" s="100"/>
      <c r="DKG120" s="100"/>
      <c r="DKH120" s="101"/>
      <c r="DKI120" s="12"/>
      <c r="DKJ120" s="12"/>
      <c r="DKK120" s="101"/>
      <c r="DKL120" s="101"/>
      <c r="DKM120" s="11"/>
      <c r="DKN120" s="11"/>
      <c r="DKO120" s="102"/>
      <c r="DKP120" s="100"/>
      <c r="DKQ120" s="103"/>
      <c r="DKR120" s="104"/>
      <c r="DKS120" s="99"/>
      <c r="DKT120" s="100"/>
      <c r="DKU120" s="100"/>
      <c r="DKV120" s="100"/>
      <c r="DKW120" s="100"/>
      <c r="DKX120" s="101"/>
      <c r="DKY120" s="12"/>
      <c r="DKZ120" s="12"/>
      <c r="DLA120" s="101"/>
      <c r="DLB120" s="101"/>
      <c r="DLC120" s="11"/>
      <c r="DLD120" s="11"/>
      <c r="DLE120" s="102"/>
      <c r="DLF120" s="100"/>
      <c r="DLG120" s="103"/>
      <c r="DLH120" s="104"/>
      <c r="DLI120" s="99"/>
      <c r="DLJ120" s="100"/>
      <c r="DLK120" s="100"/>
      <c r="DLL120" s="100"/>
      <c r="DLM120" s="100"/>
      <c r="DLN120" s="101"/>
      <c r="DLO120" s="12"/>
      <c r="DLP120" s="12"/>
      <c r="DLQ120" s="101"/>
      <c r="DLR120" s="101"/>
      <c r="DLS120" s="11"/>
      <c r="DLT120" s="11"/>
      <c r="DLU120" s="102"/>
      <c r="DLV120" s="100"/>
      <c r="DLW120" s="103"/>
      <c r="DLX120" s="104"/>
      <c r="DLY120" s="99"/>
      <c r="DLZ120" s="100"/>
      <c r="DMA120" s="100"/>
      <c r="DMB120" s="100"/>
      <c r="DMC120" s="100"/>
      <c r="DMD120" s="101"/>
      <c r="DME120" s="12"/>
      <c r="DMF120" s="12"/>
      <c r="DMG120" s="101"/>
      <c r="DMH120" s="101"/>
      <c r="DMI120" s="11"/>
      <c r="DMJ120" s="11"/>
      <c r="DMK120" s="102"/>
      <c r="DML120" s="100"/>
      <c r="DMM120" s="103"/>
      <c r="DMN120" s="104"/>
      <c r="DMO120" s="99"/>
      <c r="DMP120" s="100"/>
      <c r="DMQ120" s="100"/>
      <c r="DMR120" s="100"/>
      <c r="DMS120" s="100"/>
      <c r="DMT120" s="101"/>
      <c r="DMU120" s="12"/>
      <c r="DMV120" s="12"/>
      <c r="DMW120" s="101"/>
      <c r="DMX120" s="101"/>
      <c r="DMY120" s="11"/>
      <c r="DMZ120" s="11"/>
      <c r="DNA120" s="102"/>
      <c r="DNB120" s="100"/>
      <c r="DNC120" s="103"/>
      <c r="DND120" s="104"/>
      <c r="DNE120" s="99"/>
      <c r="DNF120" s="100"/>
      <c r="DNG120" s="100"/>
      <c r="DNH120" s="100"/>
      <c r="DNI120" s="100"/>
      <c r="DNJ120" s="101"/>
      <c r="DNK120" s="12"/>
      <c r="DNL120" s="12"/>
      <c r="DNM120" s="101"/>
      <c r="DNN120" s="101"/>
      <c r="DNO120" s="11"/>
      <c r="DNP120" s="11"/>
      <c r="DNQ120" s="102"/>
      <c r="DNR120" s="100"/>
      <c r="DNS120" s="103"/>
      <c r="DNT120" s="104"/>
      <c r="DNU120" s="99"/>
      <c r="DNV120" s="100"/>
      <c r="DNW120" s="100"/>
      <c r="DNX120" s="100"/>
      <c r="DNY120" s="100"/>
      <c r="DNZ120" s="101"/>
      <c r="DOA120" s="12"/>
      <c r="DOB120" s="12"/>
      <c r="DOC120" s="101"/>
      <c r="DOD120" s="101"/>
      <c r="DOE120" s="11"/>
      <c r="DOF120" s="11"/>
      <c r="DOG120" s="102"/>
      <c r="DOH120" s="100"/>
      <c r="DOI120" s="103"/>
      <c r="DOJ120" s="104"/>
      <c r="DOK120" s="99"/>
      <c r="DOL120" s="100"/>
      <c r="DOM120" s="100"/>
      <c r="DON120" s="100"/>
      <c r="DOO120" s="100"/>
      <c r="DOP120" s="101"/>
      <c r="DOQ120" s="12"/>
      <c r="DOR120" s="12"/>
      <c r="DOS120" s="101"/>
      <c r="DOT120" s="101"/>
      <c r="DOU120" s="11"/>
      <c r="DOV120" s="11"/>
      <c r="DOW120" s="102"/>
      <c r="DOX120" s="100"/>
      <c r="DOY120" s="103"/>
      <c r="DOZ120" s="104"/>
      <c r="DPA120" s="99"/>
      <c r="DPB120" s="100"/>
      <c r="DPC120" s="100"/>
      <c r="DPD120" s="100"/>
      <c r="DPE120" s="100"/>
      <c r="DPF120" s="101"/>
      <c r="DPG120" s="12"/>
      <c r="DPH120" s="12"/>
      <c r="DPI120" s="101"/>
      <c r="DPJ120" s="101"/>
      <c r="DPK120" s="11"/>
      <c r="DPL120" s="11"/>
      <c r="DPM120" s="102"/>
      <c r="DPN120" s="100"/>
      <c r="DPO120" s="103"/>
      <c r="DPP120" s="104"/>
      <c r="DPQ120" s="99"/>
      <c r="DPR120" s="100"/>
      <c r="DPS120" s="100"/>
      <c r="DPT120" s="100"/>
      <c r="DPU120" s="100"/>
      <c r="DPV120" s="101"/>
      <c r="DPW120" s="12"/>
      <c r="DPX120" s="12"/>
      <c r="DPY120" s="101"/>
      <c r="DPZ120" s="101"/>
      <c r="DQA120" s="11"/>
      <c r="DQB120" s="11"/>
      <c r="DQC120" s="102"/>
      <c r="DQD120" s="100"/>
      <c r="DQE120" s="103"/>
      <c r="DQF120" s="104"/>
      <c r="DQG120" s="99"/>
      <c r="DQH120" s="100"/>
      <c r="DQI120" s="100"/>
      <c r="DQJ120" s="100"/>
      <c r="DQK120" s="100"/>
      <c r="DQL120" s="101"/>
      <c r="DQM120" s="12"/>
      <c r="DQN120" s="12"/>
      <c r="DQO120" s="101"/>
      <c r="DQP120" s="101"/>
      <c r="DQQ120" s="11"/>
      <c r="DQR120" s="11"/>
      <c r="DQS120" s="102"/>
      <c r="DQT120" s="100"/>
      <c r="DQU120" s="103"/>
      <c r="DQV120" s="104"/>
      <c r="DQW120" s="99"/>
      <c r="DQX120" s="100"/>
      <c r="DQY120" s="100"/>
      <c r="DQZ120" s="100"/>
      <c r="DRA120" s="100"/>
      <c r="DRB120" s="101"/>
      <c r="DRC120" s="12"/>
      <c r="DRD120" s="12"/>
      <c r="DRE120" s="101"/>
      <c r="DRF120" s="101"/>
      <c r="DRG120" s="11"/>
      <c r="DRH120" s="11"/>
      <c r="DRI120" s="102"/>
      <c r="DRJ120" s="100"/>
      <c r="DRK120" s="103"/>
      <c r="DRL120" s="104"/>
      <c r="DRM120" s="99"/>
      <c r="DRN120" s="100"/>
      <c r="DRO120" s="100"/>
      <c r="DRP120" s="100"/>
      <c r="DRQ120" s="100"/>
      <c r="DRR120" s="101"/>
      <c r="DRS120" s="12"/>
      <c r="DRT120" s="12"/>
      <c r="DRU120" s="101"/>
      <c r="DRV120" s="101"/>
      <c r="DRW120" s="11"/>
      <c r="DRX120" s="11"/>
      <c r="DRY120" s="102"/>
      <c r="DRZ120" s="100"/>
      <c r="DSA120" s="103"/>
      <c r="DSB120" s="104"/>
      <c r="DSC120" s="99"/>
      <c r="DSD120" s="100"/>
      <c r="DSE120" s="100"/>
      <c r="DSF120" s="100"/>
      <c r="DSG120" s="100"/>
      <c r="DSH120" s="101"/>
      <c r="DSI120" s="12"/>
      <c r="DSJ120" s="12"/>
      <c r="DSK120" s="101"/>
      <c r="DSL120" s="101"/>
      <c r="DSM120" s="11"/>
      <c r="DSN120" s="11"/>
      <c r="DSO120" s="102"/>
      <c r="DSP120" s="100"/>
      <c r="DSQ120" s="103"/>
      <c r="DSR120" s="104"/>
      <c r="DSS120" s="99"/>
      <c r="DST120" s="100"/>
      <c r="DSU120" s="100"/>
      <c r="DSV120" s="100"/>
      <c r="DSW120" s="100"/>
      <c r="DSX120" s="101"/>
      <c r="DSY120" s="12"/>
      <c r="DSZ120" s="12"/>
      <c r="DTA120" s="101"/>
      <c r="DTB120" s="101"/>
      <c r="DTC120" s="11"/>
      <c r="DTD120" s="11"/>
      <c r="DTE120" s="102"/>
      <c r="DTF120" s="100"/>
      <c r="DTG120" s="103"/>
      <c r="DTH120" s="104"/>
      <c r="DTI120" s="99"/>
      <c r="DTJ120" s="100"/>
      <c r="DTK120" s="100"/>
      <c r="DTL120" s="100"/>
      <c r="DTM120" s="100"/>
      <c r="DTN120" s="101"/>
      <c r="DTO120" s="12"/>
      <c r="DTP120" s="12"/>
      <c r="DTQ120" s="101"/>
      <c r="DTR120" s="101"/>
      <c r="DTS120" s="11"/>
      <c r="DTT120" s="11"/>
      <c r="DTU120" s="102"/>
      <c r="DTV120" s="100"/>
      <c r="DTW120" s="103"/>
      <c r="DTX120" s="104"/>
      <c r="DTY120" s="99"/>
      <c r="DTZ120" s="100"/>
      <c r="DUA120" s="100"/>
      <c r="DUB120" s="100"/>
      <c r="DUC120" s="100"/>
      <c r="DUD120" s="101"/>
      <c r="DUE120" s="12"/>
      <c r="DUF120" s="12"/>
      <c r="DUG120" s="101"/>
      <c r="DUH120" s="101"/>
      <c r="DUI120" s="11"/>
      <c r="DUJ120" s="11"/>
      <c r="DUK120" s="102"/>
      <c r="DUL120" s="100"/>
      <c r="DUM120" s="103"/>
      <c r="DUN120" s="104"/>
      <c r="DUO120" s="99"/>
      <c r="DUP120" s="100"/>
      <c r="DUQ120" s="100"/>
      <c r="DUR120" s="100"/>
      <c r="DUS120" s="100"/>
      <c r="DUT120" s="101"/>
      <c r="DUU120" s="12"/>
      <c r="DUV120" s="12"/>
      <c r="DUW120" s="101"/>
      <c r="DUX120" s="101"/>
      <c r="DUY120" s="11"/>
      <c r="DUZ120" s="11"/>
      <c r="DVA120" s="102"/>
      <c r="DVB120" s="100"/>
      <c r="DVC120" s="103"/>
      <c r="DVD120" s="104"/>
      <c r="DVE120" s="99"/>
      <c r="DVF120" s="100"/>
      <c r="DVG120" s="100"/>
      <c r="DVH120" s="100"/>
      <c r="DVI120" s="100"/>
      <c r="DVJ120" s="101"/>
      <c r="DVK120" s="12"/>
      <c r="DVL120" s="12"/>
      <c r="DVM120" s="101"/>
      <c r="DVN120" s="101"/>
      <c r="DVO120" s="11"/>
      <c r="DVP120" s="11"/>
      <c r="DVQ120" s="102"/>
      <c r="DVR120" s="100"/>
      <c r="DVS120" s="103"/>
      <c r="DVT120" s="104"/>
      <c r="DVU120" s="99"/>
      <c r="DVV120" s="100"/>
      <c r="DVW120" s="100"/>
      <c r="DVX120" s="100"/>
      <c r="DVY120" s="100"/>
      <c r="DVZ120" s="101"/>
      <c r="DWA120" s="12"/>
      <c r="DWB120" s="12"/>
      <c r="DWC120" s="101"/>
      <c r="DWD120" s="101"/>
      <c r="DWE120" s="11"/>
      <c r="DWF120" s="11"/>
      <c r="DWG120" s="102"/>
      <c r="DWH120" s="100"/>
      <c r="DWI120" s="103"/>
      <c r="DWJ120" s="104"/>
      <c r="DWK120" s="99"/>
      <c r="DWL120" s="100"/>
      <c r="DWM120" s="100"/>
      <c r="DWN120" s="100"/>
      <c r="DWO120" s="100"/>
      <c r="DWP120" s="101"/>
      <c r="DWQ120" s="12"/>
      <c r="DWR120" s="12"/>
      <c r="DWS120" s="101"/>
      <c r="DWT120" s="101"/>
      <c r="DWU120" s="11"/>
      <c r="DWV120" s="11"/>
      <c r="DWW120" s="102"/>
      <c r="DWX120" s="100"/>
      <c r="DWY120" s="103"/>
      <c r="DWZ120" s="104"/>
      <c r="DXA120" s="99"/>
      <c r="DXB120" s="100"/>
      <c r="DXC120" s="100"/>
      <c r="DXD120" s="100"/>
      <c r="DXE120" s="100"/>
      <c r="DXF120" s="101"/>
      <c r="DXG120" s="12"/>
      <c r="DXH120" s="12"/>
      <c r="DXI120" s="101"/>
      <c r="DXJ120" s="101"/>
      <c r="DXK120" s="11"/>
      <c r="DXL120" s="11"/>
      <c r="DXM120" s="102"/>
      <c r="DXN120" s="100"/>
      <c r="DXO120" s="103"/>
      <c r="DXP120" s="104"/>
      <c r="DXQ120" s="99"/>
      <c r="DXR120" s="100"/>
      <c r="DXS120" s="100"/>
      <c r="DXT120" s="100"/>
      <c r="DXU120" s="100"/>
      <c r="DXV120" s="101"/>
      <c r="DXW120" s="12"/>
      <c r="DXX120" s="12"/>
      <c r="DXY120" s="101"/>
      <c r="DXZ120" s="101"/>
      <c r="DYA120" s="11"/>
      <c r="DYB120" s="11"/>
      <c r="DYC120" s="102"/>
      <c r="DYD120" s="100"/>
      <c r="DYE120" s="103"/>
      <c r="DYF120" s="104"/>
      <c r="DYG120" s="99"/>
      <c r="DYH120" s="100"/>
      <c r="DYI120" s="100"/>
      <c r="DYJ120" s="100"/>
      <c r="DYK120" s="100"/>
      <c r="DYL120" s="101"/>
      <c r="DYM120" s="12"/>
      <c r="DYN120" s="12"/>
      <c r="DYO120" s="101"/>
      <c r="DYP120" s="101"/>
      <c r="DYQ120" s="11"/>
      <c r="DYR120" s="11"/>
      <c r="DYS120" s="102"/>
      <c r="DYT120" s="100"/>
      <c r="DYU120" s="103"/>
      <c r="DYV120" s="104"/>
      <c r="DYW120" s="99"/>
      <c r="DYX120" s="100"/>
      <c r="DYY120" s="100"/>
      <c r="DYZ120" s="100"/>
      <c r="DZA120" s="100"/>
      <c r="DZB120" s="101"/>
      <c r="DZC120" s="12"/>
      <c r="DZD120" s="12"/>
      <c r="DZE120" s="101"/>
      <c r="DZF120" s="101"/>
      <c r="DZG120" s="11"/>
      <c r="DZH120" s="11"/>
      <c r="DZI120" s="102"/>
      <c r="DZJ120" s="100"/>
      <c r="DZK120" s="103"/>
      <c r="DZL120" s="104"/>
      <c r="DZM120" s="99"/>
      <c r="DZN120" s="100"/>
      <c r="DZO120" s="100"/>
      <c r="DZP120" s="100"/>
      <c r="DZQ120" s="100"/>
      <c r="DZR120" s="101"/>
      <c r="DZS120" s="12"/>
      <c r="DZT120" s="12"/>
      <c r="DZU120" s="101"/>
      <c r="DZV120" s="101"/>
      <c r="DZW120" s="11"/>
      <c r="DZX120" s="11"/>
      <c r="DZY120" s="102"/>
      <c r="DZZ120" s="100"/>
      <c r="EAA120" s="103"/>
      <c r="EAB120" s="104"/>
      <c r="EAC120" s="99"/>
      <c r="EAD120" s="100"/>
      <c r="EAE120" s="100"/>
      <c r="EAF120" s="100"/>
      <c r="EAG120" s="100"/>
      <c r="EAH120" s="101"/>
      <c r="EAI120" s="12"/>
      <c r="EAJ120" s="12"/>
      <c r="EAK120" s="101"/>
      <c r="EAL120" s="101"/>
      <c r="EAM120" s="11"/>
      <c r="EAN120" s="11"/>
      <c r="EAO120" s="102"/>
      <c r="EAP120" s="100"/>
      <c r="EAQ120" s="103"/>
      <c r="EAR120" s="104"/>
      <c r="EAS120" s="99"/>
      <c r="EAT120" s="100"/>
      <c r="EAU120" s="100"/>
      <c r="EAV120" s="100"/>
      <c r="EAW120" s="100"/>
      <c r="EAX120" s="101"/>
      <c r="EAY120" s="12"/>
      <c r="EAZ120" s="12"/>
      <c r="EBA120" s="101"/>
      <c r="EBB120" s="101"/>
      <c r="EBC120" s="11"/>
      <c r="EBD120" s="11"/>
      <c r="EBE120" s="102"/>
      <c r="EBF120" s="100"/>
      <c r="EBG120" s="103"/>
      <c r="EBH120" s="104"/>
      <c r="EBI120" s="99"/>
      <c r="EBJ120" s="100"/>
      <c r="EBK120" s="100"/>
      <c r="EBL120" s="100"/>
      <c r="EBM120" s="100"/>
      <c r="EBN120" s="101"/>
      <c r="EBO120" s="12"/>
      <c r="EBP120" s="12"/>
      <c r="EBQ120" s="101"/>
      <c r="EBR120" s="101"/>
      <c r="EBS120" s="11"/>
      <c r="EBT120" s="11"/>
      <c r="EBU120" s="102"/>
      <c r="EBV120" s="100"/>
      <c r="EBW120" s="103"/>
      <c r="EBX120" s="104"/>
      <c r="EBY120" s="99"/>
      <c r="EBZ120" s="100"/>
      <c r="ECA120" s="100"/>
      <c r="ECB120" s="100"/>
      <c r="ECC120" s="100"/>
      <c r="ECD120" s="101"/>
      <c r="ECE120" s="12"/>
      <c r="ECF120" s="12"/>
      <c r="ECG120" s="101"/>
      <c r="ECH120" s="101"/>
      <c r="ECI120" s="11"/>
      <c r="ECJ120" s="11"/>
      <c r="ECK120" s="102"/>
      <c r="ECL120" s="100"/>
      <c r="ECM120" s="103"/>
      <c r="ECN120" s="104"/>
      <c r="ECO120" s="99"/>
      <c r="ECP120" s="100"/>
      <c r="ECQ120" s="100"/>
      <c r="ECR120" s="100"/>
      <c r="ECS120" s="100"/>
      <c r="ECT120" s="101"/>
      <c r="ECU120" s="12"/>
      <c r="ECV120" s="12"/>
      <c r="ECW120" s="101"/>
      <c r="ECX120" s="101"/>
      <c r="ECY120" s="11"/>
      <c r="ECZ120" s="11"/>
      <c r="EDA120" s="102"/>
      <c r="EDB120" s="100"/>
      <c r="EDC120" s="103"/>
      <c r="EDD120" s="104"/>
      <c r="EDE120" s="99"/>
      <c r="EDF120" s="100"/>
      <c r="EDG120" s="100"/>
      <c r="EDH120" s="100"/>
      <c r="EDI120" s="100"/>
      <c r="EDJ120" s="101"/>
      <c r="EDK120" s="12"/>
      <c r="EDL120" s="12"/>
      <c r="EDM120" s="101"/>
      <c r="EDN120" s="101"/>
      <c r="EDO120" s="11"/>
      <c r="EDP120" s="11"/>
      <c r="EDQ120" s="102"/>
      <c r="EDR120" s="100"/>
      <c r="EDS120" s="103"/>
      <c r="EDT120" s="104"/>
      <c r="EDU120" s="99"/>
      <c r="EDV120" s="100"/>
      <c r="EDW120" s="100"/>
      <c r="EDX120" s="100"/>
      <c r="EDY120" s="100"/>
      <c r="EDZ120" s="101"/>
      <c r="EEA120" s="12"/>
      <c r="EEB120" s="12"/>
      <c r="EEC120" s="101"/>
      <c r="EED120" s="101"/>
      <c r="EEE120" s="11"/>
      <c r="EEF120" s="11"/>
      <c r="EEG120" s="102"/>
      <c r="EEH120" s="100"/>
      <c r="EEI120" s="103"/>
      <c r="EEJ120" s="104"/>
      <c r="EEK120" s="99"/>
      <c r="EEL120" s="100"/>
      <c r="EEM120" s="100"/>
      <c r="EEN120" s="100"/>
      <c r="EEO120" s="100"/>
      <c r="EEP120" s="101"/>
      <c r="EEQ120" s="12"/>
      <c r="EER120" s="12"/>
      <c r="EES120" s="101"/>
      <c r="EET120" s="101"/>
      <c r="EEU120" s="11"/>
      <c r="EEV120" s="11"/>
      <c r="EEW120" s="102"/>
      <c r="EEX120" s="100"/>
      <c r="EEY120" s="103"/>
      <c r="EEZ120" s="104"/>
      <c r="EFA120" s="99"/>
      <c r="EFB120" s="100"/>
      <c r="EFC120" s="100"/>
      <c r="EFD120" s="100"/>
      <c r="EFE120" s="100"/>
      <c r="EFF120" s="101"/>
      <c r="EFG120" s="12"/>
      <c r="EFH120" s="12"/>
      <c r="EFI120" s="101"/>
      <c r="EFJ120" s="101"/>
      <c r="EFK120" s="11"/>
      <c r="EFL120" s="11"/>
      <c r="EFM120" s="102"/>
      <c r="EFN120" s="100"/>
      <c r="EFO120" s="103"/>
      <c r="EFP120" s="104"/>
      <c r="EFQ120" s="99"/>
      <c r="EFR120" s="100"/>
      <c r="EFS120" s="100"/>
      <c r="EFT120" s="100"/>
      <c r="EFU120" s="100"/>
      <c r="EFV120" s="101"/>
      <c r="EFW120" s="12"/>
      <c r="EFX120" s="12"/>
      <c r="EFY120" s="101"/>
      <c r="EFZ120" s="101"/>
      <c r="EGA120" s="11"/>
      <c r="EGB120" s="11"/>
      <c r="EGC120" s="102"/>
      <c r="EGD120" s="100"/>
      <c r="EGE120" s="103"/>
      <c r="EGF120" s="104"/>
      <c r="EGG120" s="99"/>
      <c r="EGH120" s="100"/>
      <c r="EGI120" s="100"/>
      <c r="EGJ120" s="100"/>
      <c r="EGK120" s="100"/>
      <c r="EGL120" s="101"/>
      <c r="EGM120" s="12"/>
      <c r="EGN120" s="12"/>
      <c r="EGO120" s="101"/>
      <c r="EGP120" s="101"/>
      <c r="EGQ120" s="11"/>
      <c r="EGR120" s="11"/>
      <c r="EGS120" s="102"/>
      <c r="EGT120" s="100"/>
      <c r="EGU120" s="103"/>
      <c r="EGV120" s="104"/>
      <c r="EGW120" s="99"/>
      <c r="EGX120" s="100"/>
      <c r="EGY120" s="100"/>
      <c r="EGZ120" s="100"/>
      <c r="EHA120" s="100"/>
      <c r="EHB120" s="101"/>
      <c r="EHC120" s="12"/>
      <c r="EHD120" s="12"/>
      <c r="EHE120" s="101"/>
      <c r="EHF120" s="101"/>
      <c r="EHG120" s="11"/>
      <c r="EHH120" s="11"/>
      <c r="EHI120" s="102"/>
      <c r="EHJ120" s="100"/>
      <c r="EHK120" s="103"/>
      <c r="EHL120" s="104"/>
      <c r="EHM120" s="99"/>
      <c r="EHN120" s="100"/>
      <c r="EHO120" s="100"/>
      <c r="EHP120" s="100"/>
      <c r="EHQ120" s="100"/>
      <c r="EHR120" s="101"/>
      <c r="EHS120" s="12"/>
      <c r="EHT120" s="12"/>
      <c r="EHU120" s="101"/>
      <c r="EHV120" s="101"/>
      <c r="EHW120" s="11"/>
      <c r="EHX120" s="11"/>
      <c r="EHY120" s="102"/>
      <c r="EHZ120" s="100"/>
      <c r="EIA120" s="103"/>
      <c r="EIB120" s="104"/>
      <c r="EIC120" s="99"/>
      <c r="EID120" s="100"/>
      <c r="EIE120" s="100"/>
      <c r="EIF120" s="100"/>
      <c r="EIG120" s="100"/>
      <c r="EIH120" s="101"/>
      <c r="EII120" s="12"/>
      <c r="EIJ120" s="12"/>
      <c r="EIK120" s="101"/>
      <c r="EIL120" s="101"/>
      <c r="EIM120" s="11"/>
      <c r="EIN120" s="11"/>
      <c r="EIO120" s="102"/>
      <c r="EIP120" s="100"/>
      <c r="EIQ120" s="103"/>
      <c r="EIR120" s="104"/>
      <c r="EIS120" s="99"/>
      <c r="EIT120" s="100"/>
      <c r="EIU120" s="100"/>
      <c r="EIV120" s="100"/>
      <c r="EIW120" s="100"/>
      <c r="EIX120" s="101"/>
      <c r="EIY120" s="12"/>
      <c r="EIZ120" s="12"/>
      <c r="EJA120" s="101"/>
      <c r="EJB120" s="101"/>
      <c r="EJC120" s="11"/>
      <c r="EJD120" s="11"/>
      <c r="EJE120" s="102"/>
      <c r="EJF120" s="100"/>
      <c r="EJG120" s="103"/>
      <c r="EJH120" s="104"/>
      <c r="EJI120" s="99"/>
      <c r="EJJ120" s="100"/>
      <c r="EJK120" s="100"/>
      <c r="EJL120" s="100"/>
      <c r="EJM120" s="100"/>
      <c r="EJN120" s="101"/>
      <c r="EJO120" s="12"/>
      <c r="EJP120" s="12"/>
      <c r="EJQ120" s="101"/>
      <c r="EJR120" s="101"/>
      <c r="EJS120" s="11"/>
      <c r="EJT120" s="11"/>
      <c r="EJU120" s="102"/>
      <c r="EJV120" s="100"/>
      <c r="EJW120" s="103"/>
      <c r="EJX120" s="104"/>
      <c r="EJY120" s="99"/>
      <c r="EJZ120" s="100"/>
      <c r="EKA120" s="100"/>
      <c r="EKB120" s="100"/>
      <c r="EKC120" s="100"/>
      <c r="EKD120" s="101"/>
      <c r="EKE120" s="12"/>
      <c r="EKF120" s="12"/>
      <c r="EKG120" s="101"/>
      <c r="EKH120" s="101"/>
      <c r="EKI120" s="11"/>
      <c r="EKJ120" s="11"/>
      <c r="EKK120" s="102"/>
      <c r="EKL120" s="100"/>
      <c r="EKM120" s="103"/>
      <c r="EKN120" s="104"/>
      <c r="EKO120" s="99"/>
      <c r="EKP120" s="100"/>
      <c r="EKQ120" s="100"/>
      <c r="EKR120" s="100"/>
      <c r="EKS120" s="100"/>
      <c r="EKT120" s="101"/>
      <c r="EKU120" s="12"/>
      <c r="EKV120" s="12"/>
      <c r="EKW120" s="101"/>
      <c r="EKX120" s="101"/>
      <c r="EKY120" s="11"/>
      <c r="EKZ120" s="11"/>
      <c r="ELA120" s="102"/>
      <c r="ELB120" s="100"/>
      <c r="ELC120" s="103"/>
      <c r="ELD120" s="104"/>
      <c r="ELE120" s="99"/>
      <c r="ELF120" s="100"/>
      <c r="ELG120" s="100"/>
      <c r="ELH120" s="100"/>
      <c r="ELI120" s="100"/>
      <c r="ELJ120" s="101"/>
      <c r="ELK120" s="12"/>
      <c r="ELL120" s="12"/>
      <c r="ELM120" s="101"/>
      <c r="ELN120" s="101"/>
      <c r="ELO120" s="11"/>
      <c r="ELP120" s="11"/>
      <c r="ELQ120" s="102"/>
      <c r="ELR120" s="100"/>
      <c r="ELS120" s="103"/>
      <c r="ELT120" s="104"/>
      <c r="ELU120" s="99"/>
      <c r="ELV120" s="100"/>
      <c r="ELW120" s="100"/>
      <c r="ELX120" s="100"/>
      <c r="ELY120" s="100"/>
      <c r="ELZ120" s="101"/>
      <c r="EMA120" s="12"/>
      <c r="EMB120" s="12"/>
      <c r="EMC120" s="101"/>
      <c r="EMD120" s="101"/>
      <c r="EME120" s="11"/>
      <c r="EMF120" s="11"/>
      <c r="EMG120" s="102"/>
      <c r="EMH120" s="100"/>
      <c r="EMI120" s="103"/>
      <c r="EMJ120" s="104"/>
      <c r="EMK120" s="99"/>
      <c r="EML120" s="100"/>
      <c r="EMM120" s="100"/>
      <c r="EMN120" s="100"/>
      <c r="EMO120" s="100"/>
      <c r="EMP120" s="101"/>
      <c r="EMQ120" s="12"/>
      <c r="EMR120" s="12"/>
      <c r="EMS120" s="101"/>
      <c r="EMT120" s="101"/>
      <c r="EMU120" s="11"/>
      <c r="EMV120" s="11"/>
      <c r="EMW120" s="102"/>
      <c r="EMX120" s="100"/>
      <c r="EMY120" s="103"/>
      <c r="EMZ120" s="104"/>
      <c r="ENA120" s="99"/>
      <c r="ENB120" s="100"/>
      <c r="ENC120" s="100"/>
      <c r="END120" s="100"/>
      <c r="ENE120" s="100"/>
      <c r="ENF120" s="101"/>
      <c r="ENG120" s="12"/>
      <c r="ENH120" s="12"/>
      <c r="ENI120" s="101"/>
      <c r="ENJ120" s="101"/>
      <c r="ENK120" s="11"/>
      <c r="ENL120" s="11"/>
      <c r="ENM120" s="102"/>
      <c r="ENN120" s="100"/>
      <c r="ENO120" s="103"/>
      <c r="ENP120" s="104"/>
      <c r="ENQ120" s="99"/>
      <c r="ENR120" s="100"/>
      <c r="ENS120" s="100"/>
      <c r="ENT120" s="100"/>
      <c r="ENU120" s="100"/>
      <c r="ENV120" s="101"/>
      <c r="ENW120" s="12"/>
      <c r="ENX120" s="12"/>
      <c r="ENY120" s="101"/>
      <c r="ENZ120" s="101"/>
      <c r="EOA120" s="11"/>
      <c r="EOB120" s="11"/>
      <c r="EOC120" s="102"/>
      <c r="EOD120" s="100"/>
      <c r="EOE120" s="103"/>
      <c r="EOF120" s="104"/>
      <c r="EOG120" s="99"/>
      <c r="EOH120" s="100"/>
      <c r="EOI120" s="100"/>
      <c r="EOJ120" s="100"/>
      <c r="EOK120" s="100"/>
      <c r="EOL120" s="101"/>
      <c r="EOM120" s="12"/>
      <c r="EON120" s="12"/>
      <c r="EOO120" s="101"/>
      <c r="EOP120" s="101"/>
      <c r="EOQ120" s="11"/>
      <c r="EOR120" s="11"/>
      <c r="EOS120" s="102"/>
      <c r="EOT120" s="100"/>
      <c r="EOU120" s="103"/>
      <c r="EOV120" s="104"/>
      <c r="EOW120" s="99"/>
      <c r="EOX120" s="100"/>
      <c r="EOY120" s="100"/>
      <c r="EOZ120" s="100"/>
      <c r="EPA120" s="100"/>
      <c r="EPB120" s="101"/>
      <c r="EPC120" s="12"/>
      <c r="EPD120" s="12"/>
      <c r="EPE120" s="101"/>
      <c r="EPF120" s="101"/>
      <c r="EPG120" s="11"/>
      <c r="EPH120" s="11"/>
      <c r="EPI120" s="102"/>
      <c r="EPJ120" s="100"/>
      <c r="EPK120" s="103"/>
      <c r="EPL120" s="104"/>
      <c r="EPM120" s="99"/>
      <c r="EPN120" s="100"/>
      <c r="EPO120" s="100"/>
      <c r="EPP120" s="100"/>
      <c r="EPQ120" s="100"/>
      <c r="EPR120" s="101"/>
      <c r="EPS120" s="12"/>
      <c r="EPT120" s="12"/>
      <c r="EPU120" s="101"/>
      <c r="EPV120" s="101"/>
      <c r="EPW120" s="11"/>
      <c r="EPX120" s="11"/>
      <c r="EPY120" s="102"/>
      <c r="EPZ120" s="100"/>
      <c r="EQA120" s="103"/>
      <c r="EQB120" s="104"/>
      <c r="EQC120" s="99"/>
      <c r="EQD120" s="100"/>
      <c r="EQE120" s="100"/>
      <c r="EQF120" s="100"/>
      <c r="EQG120" s="100"/>
      <c r="EQH120" s="101"/>
      <c r="EQI120" s="12"/>
      <c r="EQJ120" s="12"/>
      <c r="EQK120" s="101"/>
      <c r="EQL120" s="101"/>
      <c r="EQM120" s="11"/>
      <c r="EQN120" s="11"/>
      <c r="EQO120" s="102"/>
      <c r="EQP120" s="100"/>
      <c r="EQQ120" s="103"/>
      <c r="EQR120" s="104"/>
      <c r="EQS120" s="99"/>
      <c r="EQT120" s="100"/>
      <c r="EQU120" s="100"/>
      <c r="EQV120" s="100"/>
      <c r="EQW120" s="100"/>
      <c r="EQX120" s="101"/>
      <c r="EQY120" s="12"/>
      <c r="EQZ120" s="12"/>
      <c r="ERA120" s="101"/>
      <c r="ERB120" s="101"/>
      <c r="ERC120" s="11"/>
      <c r="ERD120" s="11"/>
      <c r="ERE120" s="102"/>
      <c r="ERF120" s="100"/>
      <c r="ERG120" s="103"/>
      <c r="ERH120" s="104"/>
      <c r="ERI120" s="99"/>
      <c r="ERJ120" s="100"/>
      <c r="ERK120" s="100"/>
      <c r="ERL120" s="100"/>
      <c r="ERM120" s="100"/>
      <c r="ERN120" s="101"/>
      <c r="ERO120" s="12"/>
      <c r="ERP120" s="12"/>
      <c r="ERQ120" s="101"/>
      <c r="ERR120" s="101"/>
      <c r="ERS120" s="11"/>
      <c r="ERT120" s="11"/>
      <c r="ERU120" s="102"/>
      <c r="ERV120" s="100"/>
      <c r="ERW120" s="103"/>
      <c r="ERX120" s="104"/>
      <c r="ERY120" s="99"/>
      <c r="ERZ120" s="100"/>
      <c r="ESA120" s="100"/>
      <c r="ESB120" s="100"/>
      <c r="ESC120" s="100"/>
      <c r="ESD120" s="101"/>
      <c r="ESE120" s="12"/>
      <c r="ESF120" s="12"/>
      <c r="ESG120" s="101"/>
      <c r="ESH120" s="101"/>
      <c r="ESI120" s="11"/>
      <c r="ESJ120" s="11"/>
      <c r="ESK120" s="102"/>
      <c r="ESL120" s="100"/>
      <c r="ESM120" s="103"/>
      <c r="ESN120" s="104"/>
      <c r="ESO120" s="99"/>
      <c r="ESP120" s="100"/>
      <c r="ESQ120" s="100"/>
      <c r="ESR120" s="100"/>
      <c r="ESS120" s="100"/>
      <c r="EST120" s="101"/>
      <c r="ESU120" s="12"/>
      <c r="ESV120" s="12"/>
      <c r="ESW120" s="101"/>
      <c r="ESX120" s="101"/>
      <c r="ESY120" s="11"/>
      <c r="ESZ120" s="11"/>
      <c r="ETA120" s="102"/>
      <c r="ETB120" s="100"/>
      <c r="ETC120" s="103"/>
      <c r="ETD120" s="104"/>
      <c r="ETE120" s="99"/>
      <c r="ETF120" s="100"/>
      <c r="ETG120" s="100"/>
      <c r="ETH120" s="100"/>
      <c r="ETI120" s="100"/>
      <c r="ETJ120" s="101"/>
      <c r="ETK120" s="12"/>
      <c r="ETL120" s="12"/>
      <c r="ETM120" s="101"/>
      <c r="ETN120" s="101"/>
      <c r="ETO120" s="11"/>
      <c r="ETP120" s="11"/>
      <c r="ETQ120" s="102"/>
      <c r="ETR120" s="100"/>
      <c r="ETS120" s="103"/>
      <c r="ETT120" s="104"/>
      <c r="ETU120" s="99"/>
      <c r="ETV120" s="100"/>
      <c r="ETW120" s="100"/>
      <c r="ETX120" s="100"/>
      <c r="ETY120" s="100"/>
      <c r="ETZ120" s="101"/>
      <c r="EUA120" s="12"/>
      <c r="EUB120" s="12"/>
      <c r="EUC120" s="101"/>
      <c r="EUD120" s="101"/>
      <c r="EUE120" s="11"/>
      <c r="EUF120" s="11"/>
      <c r="EUG120" s="102"/>
      <c r="EUH120" s="100"/>
      <c r="EUI120" s="103"/>
      <c r="EUJ120" s="104"/>
      <c r="EUK120" s="99"/>
      <c r="EUL120" s="100"/>
      <c r="EUM120" s="100"/>
      <c r="EUN120" s="100"/>
      <c r="EUO120" s="100"/>
      <c r="EUP120" s="101"/>
      <c r="EUQ120" s="12"/>
      <c r="EUR120" s="12"/>
      <c r="EUS120" s="101"/>
      <c r="EUT120" s="101"/>
      <c r="EUU120" s="11"/>
      <c r="EUV120" s="11"/>
      <c r="EUW120" s="102"/>
      <c r="EUX120" s="100"/>
      <c r="EUY120" s="103"/>
      <c r="EUZ120" s="104"/>
      <c r="EVA120" s="99"/>
      <c r="EVB120" s="100"/>
      <c r="EVC120" s="100"/>
      <c r="EVD120" s="100"/>
      <c r="EVE120" s="100"/>
      <c r="EVF120" s="101"/>
      <c r="EVG120" s="12"/>
      <c r="EVH120" s="12"/>
      <c r="EVI120" s="101"/>
      <c r="EVJ120" s="101"/>
      <c r="EVK120" s="11"/>
      <c r="EVL120" s="11"/>
      <c r="EVM120" s="102"/>
      <c r="EVN120" s="100"/>
      <c r="EVO120" s="103"/>
      <c r="EVP120" s="104"/>
      <c r="EVQ120" s="99"/>
      <c r="EVR120" s="100"/>
      <c r="EVS120" s="100"/>
      <c r="EVT120" s="100"/>
      <c r="EVU120" s="100"/>
      <c r="EVV120" s="101"/>
      <c r="EVW120" s="12"/>
      <c r="EVX120" s="12"/>
      <c r="EVY120" s="101"/>
      <c r="EVZ120" s="101"/>
      <c r="EWA120" s="11"/>
      <c r="EWB120" s="11"/>
      <c r="EWC120" s="102"/>
      <c r="EWD120" s="100"/>
      <c r="EWE120" s="103"/>
      <c r="EWF120" s="104"/>
      <c r="EWG120" s="99"/>
      <c r="EWH120" s="100"/>
      <c r="EWI120" s="100"/>
      <c r="EWJ120" s="100"/>
      <c r="EWK120" s="100"/>
      <c r="EWL120" s="101"/>
      <c r="EWM120" s="12"/>
      <c r="EWN120" s="12"/>
      <c r="EWO120" s="101"/>
      <c r="EWP120" s="101"/>
      <c r="EWQ120" s="11"/>
      <c r="EWR120" s="11"/>
      <c r="EWS120" s="102"/>
      <c r="EWT120" s="100"/>
      <c r="EWU120" s="103"/>
      <c r="EWV120" s="104"/>
      <c r="EWW120" s="99"/>
      <c r="EWX120" s="100"/>
      <c r="EWY120" s="100"/>
      <c r="EWZ120" s="100"/>
      <c r="EXA120" s="100"/>
      <c r="EXB120" s="101"/>
      <c r="EXC120" s="12"/>
      <c r="EXD120" s="12"/>
      <c r="EXE120" s="101"/>
      <c r="EXF120" s="101"/>
      <c r="EXG120" s="11"/>
      <c r="EXH120" s="11"/>
      <c r="EXI120" s="102"/>
      <c r="EXJ120" s="100"/>
      <c r="EXK120" s="103"/>
      <c r="EXL120" s="104"/>
      <c r="EXM120" s="99"/>
      <c r="EXN120" s="100"/>
      <c r="EXO120" s="100"/>
      <c r="EXP120" s="100"/>
      <c r="EXQ120" s="100"/>
      <c r="EXR120" s="101"/>
      <c r="EXS120" s="12"/>
      <c r="EXT120" s="12"/>
      <c r="EXU120" s="101"/>
      <c r="EXV120" s="101"/>
      <c r="EXW120" s="11"/>
      <c r="EXX120" s="11"/>
      <c r="EXY120" s="102"/>
      <c r="EXZ120" s="100"/>
      <c r="EYA120" s="103"/>
      <c r="EYB120" s="104"/>
      <c r="EYC120" s="99"/>
      <c r="EYD120" s="100"/>
      <c r="EYE120" s="100"/>
      <c r="EYF120" s="100"/>
      <c r="EYG120" s="100"/>
      <c r="EYH120" s="101"/>
      <c r="EYI120" s="12"/>
      <c r="EYJ120" s="12"/>
      <c r="EYK120" s="101"/>
      <c r="EYL120" s="101"/>
      <c r="EYM120" s="11"/>
      <c r="EYN120" s="11"/>
      <c r="EYO120" s="102"/>
      <c r="EYP120" s="100"/>
      <c r="EYQ120" s="103"/>
      <c r="EYR120" s="104"/>
      <c r="EYS120" s="99"/>
      <c r="EYT120" s="100"/>
      <c r="EYU120" s="100"/>
      <c r="EYV120" s="100"/>
      <c r="EYW120" s="100"/>
      <c r="EYX120" s="101"/>
      <c r="EYY120" s="12"/>
      <c r="EYZ120" s="12"/>
      <c r="EZA120" s="101"/>
      <c r="EZB120" s="101"/>
      <c r="EZC120" s="11"/>
      <c r="EZD120" s="11"/>
      <c r="EZE120" s="102"/>
      <c r="EZF120" s="100"/>
      <c r="EZG120" s="103"/>
      <c r="EZH120" s="104"/>
      <c r="EZI120" s="99"/>
      <c r="EZJ120" s="100"/>
      <c r="EZK120" s="100"/>
      <c r="EZL120" s="100"/>
      <c r="EZM120" s="100"/>
      <c r="EZN120" s="101"/>
      <c r="EZO120" s="12"/>
      <c r="EZP120" s="12"/>
      <c r="EZQ120" s="101"/>
      <c r="EZR120" s="101"/>
      <c r="EZS120" s="11"/>
      <c r="EZT120" s="11"/>
      <c r="EZU120" s="102"/>
      <c r="EZV120" s="100"/>
      <c r="EZW120" s="103"/>
      <c r="EZX120" s="104"/>
      <c r="EZY120" s="99"/>
      <c r="EZZ120" s="100"/>
      <c r="FAA120" s="100"/>
      <c r="FAB120" s="100"/>
      <c r="FAC120" s="100"/>
      <c r="FAD120" s="101"/>
      <c r="FAE120" s="12"/>
      <c r="FAF120" s="12"/>
      <c r="FAG120" s="101"/>
      <c r="FAH120" s="101"/>
      <c r="FAI120" s="11"/>
      <c r="FAJ120" s="11"/>
      <c r="FAK120" s="102"/>
      <c r="FAL120" s="100"/>
      <c r="FAM120" s="103"/>
      <c r="FAN120" s="104"/>
      <c r="FAO120" s="99"/>
      <c r="FAP120" s="100"/>
      <c r="FAQ120" s="100"/>
      <c r="FAR120" s="100"/>
      <c r="FAS120" s="100"/>
      <c r="FAT120" s="101"/>
      <c r="FAU120" s="12"/>
      <c r="FAV120" s="12"/>
      <c r="FAW120" s="101"/>
      <c r="FAX120" s="101"/>
      <c r="FAY120" s="11"/>
      <c r="FAZ120" s="11"/>
      <c r="FBA120" s="102"/>
      <c r="FBB120" s="100"/>
      <c r="FBC120" s="103"/>
      <c r="FBD120" s="104"/>
      <c r="FBE120" s="99"/>
      <c r="FBF120" s="100"/>
      <c r="FBG120" s="100"/>
      <c r="FBH120" s="100"/>
      <c r="FBI120" s="100"/>
      <c r="FBJ120" s="101"/>
      <c r="FBK120" s="12"/>
      <c r="FBL120" s="12"/>
      <c r="FBM120" s="101"/>
      <c r="FBN120" s="101"/>
      <c r="FBO120" s="11"/>
      <c r="FBP120" s="11"/>
      <c r="FBQ120" s="102"/>
      <c r="FBR120" s="100"/>
      <c r="FBS120" s="103"/>
      <c r="FBT120" s="104"/>
      <c r="FBU120" s="99"/>
      <c r="FBV120" s="100"/>
      <c r="FBW120" s="100"/>
      <c r="FBX120" s="100"/>
      <c r="FBY120" s="100"/>
      <c r="FBZ120" s="101"/>
      <c r="FCA120" s="12"/>
      <c r="FCB120" s="12"/>
      <c r="FCC120" s="101"/>
      <c r="FCD120" s="101"/>
      <c r="FCE120" s="11"/>
      <c r="FCF120" s="11"/>
      <c r="FCG120" s="102"/>
      <c r="FCH120" s="100"/>
      <c r="FCI120" s="103"/>
      <c r="FCJ120" s="104"/>
      <c r="FCK120" s="99"/>
      <c r="FCL120" s="100"/>
      <c r="FCM120" s="100"/>
      <c r="FCN120" s="100"/>
      <c r="FCO120" s="100"/>
      <c r="FCP120" s="101"/>
      <c r="FCQ120" s="12"/>
      <c r="FCR120" s="12"/>
      <c r="FCS120" s="101"/>
      <c r="FCT120" s="101"/>
      <c r="FCU120" s="11"/>
      <c r="FCV120" s="11"/>
      <c r="FCW120" s="102"/>
      <c r="FCX120" s="100"/>
      <c r="FCY120" s="103"/>
      <c r="FCZ120" s="104"/>
      <c r="FDA120" s="99"/>
      <c r="FDB120" s="100"/>
      <c r="FDC120" s="100"/>
      <c r="FDD120" s="100"/>
      <c r="FDE120" s="100"/>
      <c r="FDF120" s="101"/>
      <c r="FDG120" s="12"/>
      <c r="FDH120" s="12"/>
      <c r="FDI120" s="101"/>
      <c r="FDJ120" s="101"/>
      <c r="FDK120" s="11"/>
      <c r="FDL120" s="11"/>
      <c r="FDM120" s="102"/>
      <c r="FDN120" s="100"/>
      <c r="FDO120" s="103"/>
      <c r="FDP120" s="104"/>
      <c r="FDQ120" s="99"/>
      <c r="FDR120" s="100"/>
      <c r="FDS120" s="100"/>
      <c r="FDT120" s="100"/>
      <c r="FDU120" s="100"/>
      <c r="FDV120" s="101"/>
      <c r="FDW120" s="12"/>
      <c r="FDX120" s="12"/>
      <c r="FDY120" s="101"/>
      <c r="FDZ120" s="101"/>
      <c r="FEA120" s="11"/>
      <c r="FEB120" s="11"/>
      <c r="FEC120" s="102"/>
      <c r="FED120" s="100"/>
      <c r="FEE120" s="103"/>
      <c r="FEF120" s="104"/>
      <c r="FEG120" s="99"/>
      <c r="FEH120" s="100"/>
      <c r="FEI120" s="100"/>
      <c r="FEJ120" s="100"/>
      <c r="FEK120" s="100"/>
      <c r="FEL120" s="101"/>
      <c r="FEM120" s="12"/>
      <c r="FEN120" s="12"/>
      <c r="FEO120" s="101"/>
      <c r="FEP120" s="101"/>
      <c r="FEQ120" s="11"/>
      <c r="FER120" s="11"/>
      <c r="FES120" s="102"/>
      <c r="FET120" s="100"/>
      <c r="FEU120" s="103"/>
      <c r="FEV120" s="104"/>
      <c r="FEW120" s="99"/>
      <c r="FEX120" s="100"/>
      <c r="FEY120" s="100"/>
      <c r="FEZ120" s="100"/>
      <c r="FFA120" s="100"/>
      <c r="FFB120" s="101"/>
      <c r="FFC120" s="12"/>
      <c r="FFD120" s="12"/>
      <c r="FFE120" s="101"/>
      <c r="FFF120" s="101"/>
      <c r="FFG120" s="11"/>
      <c r="FFH120" s="11"/>
      <c r="FFI120" s="102"/>
      <c r="FFJ120" s="100"/>
      <c r="FFK120" s="103"/>
      <c r="FFL120" s="104"/>
      <c r="FFM120" s="99"/>
      <c r="FFN120" s="100"/>
      <c r="FFO120" s="100"/>
      <c r="FFP120" s="100"/>
      <c r="FFQ120" s="100"/>
      <c r="FFR120" s="101"/>
      <c r="FFS120" s="12"/>
      <c r="FFT120" s="12"/>
      <c r="FFU120" s="101"/>
      <c r="FFV120" s="101"/>
      <c r="FFW120" s="11"/>
      <c r="FFX120" s="11"/>
      <c r="FFY120" s="102"/>
      <c r="FFZ120" s="100"/>
      <c r="FGA120" s="103"/>
      <c r="FGB120" s="104"/>
      <c r="FGC120" s="99"/>
      <c r="FGD120" s="100"/>
      <c r="FGE120" s="100"/>
      <c r="FGF120" s="100"/>
      <c r="FGG120" s="100"/>
      <c r="FGH120" s="101"/>
      <c r="FGI120" s="12"/>
      <c r="FGJ120" s="12"/>
      <c r="FGK120" s="101"/>
      <c r="FGL120" s="101"/>
      <c r="FGM120" s="11"/>
      <c r="FGN120" s="11"/>
      <c r="FGO120" s="102"/>
      <c r="FGP120" s="100"/>
      <c r="FGQ120" s="103"/>
      <c r="FGR120" s="104"/>
      <c r="FGS120" s="99"/>
      <c r="FGT120" s="100"/>
      <c r="FGU120" s="100"/>
      <c r="FGV120" s="100"/>
      <c r="FGW120" s="100"/>
      <c r="FGX120" s="101"/>
      <c r="FGY120" s="12"/>
      <c r="FGZ120" s="12"/>
      <c r="FHA120" s="101"/>
      <c r="FHB120" s="101"/>
      <c r="FHC120" s="11"/>
      <c r="FHD120" s="11"/>
      <c r="FHE120" s="102"/>
      <c r="FHF120" s="100"/>
      <c r="FHG120" s="103"/>
      <c r="FHH120" s="104"/>
      <c r="FHI120" s="99"/>
      <c r="FHJ120" s="100"/>
      <c r="FHK120" s="100"/>
      <c r="FHL120" s="100"/>
      <c r="FHM120" s="100"/>
      <c r="FHN120" s="101"/>
      <c r="FHO120" s="12"/>
      <c r="FHP120" s="12"/>
      <c r="FHQ120" s="101"/>
      <c r="FHR120" s="101"/>
      <c r="FHS120" s="11"/>
      <c r="FHT120" s="11"/>
      <c r="FHU120" s="102"/>
      <c r="FHV120" s="100"/>
      <c r="FHW120" s="103"/>
      <c r="FHX120" s="104"/>
      <c r="FHY120" s="99"/>
      <c r="FHZ120" s="100"/>
      <c r="FIA120" s="100"/>
      <c r="FIB120" s="100"/>
      <c r="FIC120" s="100"/>
      <c r="FID120" s="101"/>
      <c r="FIE120" s="12"/>
      <c r="FIF120" s="12"/>
      <c r="FIG120" s="101"/>
      <c r="FIH120" s="101"/>
      <c r="FII120" s="11"/>
      <c r="FIJ120" s="11"/>
      <c r="FIK120" s="102"/>
      <c r="FIL120" s="100"/>
      <c r="FIM120" s="103"/>
      <c r="FIN120" s="104"/>
      <c r="FIO120" s="99"/>
      <c r="FIP120" s="100"/>
      <c r="FIQ120" s="100"/>
      <c r="FIR120" s="100"/>
      <c r="FIS120" s="100"/>
      <c r="FIT120" s="101"/>
      <c r="FIU120" s="12"/>
      <c r="FIV120" s="12"/>
      <c r="FIW120" s="101"/>
      <c r="FIX120" s="101"/>
      <c r="FIY120" s="11"/>
      <c r="FIZ120" s="11"/>
      <c r="FJA120" s="102"/>
      <c r="FJB120" s="100"/>
      <c r="FJC120" s="103"/>
      <c r="FJD120" s="104"/>
      <c r="FJE120" s="99"/>
      <c r="FJF120" s="100"/>
      <c r="FJG120" s="100"/>
      <c r="FJH120" s="100"/>
      <c r="FJI120" s="100"/>
      <c r="FJJ120" s="101"/>
      <c r="FJK120" s="12"/>
      <c r="FJL120" s="12"/>
      <c r="FJM120" s="101"/>
      <c r="FJN120" s="101"/>
      <c r="FJO120" s="11"/>
      <c r="FJP120" s="11"/>
      <c r="FJQ120" s="102"/>
      <c r="FJR120" s="100"/>
      <c r="FJS120" s="103"/>
      <c r="FJT120" s="104"/>
      <c r="FJU120" s="99"/>
      <c r="FJV120" s="100"/>
      <c r="FJW120" s="100"/>
      <c r="FJX120" s="100"/>
      <c r="FJY120" s="100"/>
      <c r="FJZ120" s="101"/>
      <c r="FKA120" s="12"/>
      <c r="FKB120" s="12"/>
      <c r="FKC120" s="101"/>
      <c r="FKD120" s="101"/>
      <c r="FKE120" s="11"/>
      <c r="FKF120" s="11"/>
      <c r="FKG120" s="102"/>
      <c r="FKH120" s="100"/>
      <c r="FKI120" s="103"/>
      <c r="FKJ120" s="104"/>
      <c r="FKK120" s="99"/>
      <c r="FKL120" s="100"/>
      <c r="FKM120" s="100"/>
      <c r="FKN120" s="100"/>
      <c r="FKO120" s="100"/>
      <c r="FKP120" s="101"/>
      <c r="FKQ120" s="12"/>
      <c r="FKR120" s="12"/>
      <c r="FKS120" s="101"/>
      <c r="FKT120" s="101"/>
      <c r="FKU120" s="11"/>
      <c r="FKV120" s="11"/>
      <c r="FKW120" s="102"/>
      <c r="FKX120" s="100"/>
      <c r="FKY120" s="103"/>
      <c r="FKZ120" s="104"/>
      <c r="FLA120" s="99"/>
      <c r="FLB120" s="100"/>
      <c r="FLC120" s="100"/>
      <c r="FLD120" s="100"/>
      <c r="FLE120" s="100"/>
      <c r="FLF120" s="101"/>
      <c r="FLG120" s="12"/>
      <c r="FLH120" s="12"/>
      <c r="FLI120" s="101"/>
      <c r="FLJ120" s="101"/>
      <c r="FLK120" s="11"/>
      <c r="FLL120" s="11"/>
      <c r="FLM120" s="102"/>
      <c r="FLN120" s="100"/>
      <c r="FLO120" s="103"/>
      <c r="FLP120" s="104"/>
      <c r="FLQ120" s="99"/>
      <c r="FLR120" s="100"/>
      <c r="FLS120" s="100"/>
      <c r="FLT120" s="100"/>
      <c r="FLU120" s="100"/>
      <c r="FLV120" s="101"/>
      <c r="FLW120" s="12"/>
      <c r="FLX120" s="12"/>
      <c r="FLY120" s="101"/>
      <c r="FLZ120" s="101"/>
      <c r="FMA120" s="11"/>
      <c r="FMB120" s="11"/>
      <c r="FMC120" s="102"/>
      <c r="FMD120" s="100"/>
      <c r="FME120" s="103"/>
      <c r="FMF120" s="104"/>
      <c r="FMG120" s="99"/>
      <c r="FMH120" s="100"/>
      <c r="FMI120" s="100"/>
      <c r="FMJ120" s="100"/>
      <c r="FMK120" s="100"/>
      <c r="FML120" s="101"/>
      <c r="FMM120" s="12"/>
      <c r="FMN120" s="12"/>
      <c r="FMO120" s="101"/>
      <c r="FMP120" s="101"/>
      <c r="FMQ120" s="11"/>
      <c r="FMR120" s="11"/>
      <c r="FMS120" s="102"/>
      <c r="FMT120" s="100"/>
      <c r="FMU120" s="103"/>
      <c r="FMV120" s="104"/>
      <c r="FMW120" s="99"/>
      <c r="FMX120" s="100"/>
      <c r="FMY120" s="100"/>
      <c r="FMZ120" s="100"/>
      <c r="FNA120" s="100"/>
      <c r="FNB120" s="101"/>
      <c r="FNC120" s="12"/>
      <c r="FND120" s="12"/>
      <c r="FNE120" s="101"/>
      <c r="FNF120" s="101"/>
      <c r="FNG120" s="11"/>
      <c r="FNH120" s="11"/>
      <c r="FNI120" s="102"/>
      <c r="FNJ120" s="100"/>
      <c r="FNK120" s="103"/>
      <c r="FNL120" s="104"/>
      <c r="FNM120" s="99"/>
      <c r="FNN120" s="100"/>
      <c r="FNO120" s="100"/>
      <c r="FNP120" s="100"/>
      <c r="FNQ120" s="100"/>
      <c r="FNR120" s="101"/>
      <c r="FNS120" s="12"/>
      <c r="FNT120" s="12"/>
      <c r="FNU120" s="101"/>
      <c r="FNV120" s="101"/>
      <c r="FNW120" s="11"/>
      <c r="FNX120" s="11"/>
      <c r="FNY120" s="102"/>
      <c r="FNZ120" s="100"/>
      <c r="FOA120" s="103"/>
      <c r="FOB120" s="104"/>
      <c r="FOC120" s="99"/>
      <c r="FOD120" s="100"/>
      <c r="FOE120" s="100"/>
      <c r="FOF120" s="100"/>
      <c r="FOG120" s="100"/>
      <c r="FOH120" s="101"/>
      <c r="FOI120" s="12"/>
      <c r="FOJ120" s="12"/>
      <c r="FOK120" s="101"/>
      <c r="FOL120" s="101"/>
      <c r="FOM120" s="11"/>
      <c r="FON120" s="11"/>
      <c r="FOO120" s="102"/>
      <c r="FOP120" s="100"/>
      <c r="FOQ120" s="103"/>
      <c r="FOR120" s="104"/>
      <c r="FOS120" s="99"/>
      <c r="FOT120" s="100"/>
      <c r="FOU120" s="100"/>
      <c r="FOV120" s="100"/>
      <c r="FOW120" s="100"/>
      <c r="FOX120" s="101"/>
      <c r="FOY120" s="12"/>
      <c r="FOZ120" s="12"/>
      <c r="FPA120" s="101"/>
      <c r="FPB120" s="101"/>
      <c r="FPC120" s="11"/>
      <c r="FPD120" s="11"/>
      <c r="FPE120" s="102"/>
      <c r="FPF120" s="100"/>
      <c r="FPG120" s="103"/>
      <c r="FPH120" s="104"/>
      <c r="FPI120" s="99"/>
      <c r="FPJ120" s="100"/>
      <c r="FPK120" s="100"/>
      <c r="FPL120" s="100"/>
      <c r="FPM120" s="100"/>
      <c r="FPN120" s="101"/>
      <c r="FPO120" s="12"/>
      <c r="FPP120" s="12"/>
      <c r="FPQ120" s="101"/>
      <c r="FPR120" s="101"/>
      <c r="FPS120" s="11"/>
      <c r="FPT120" s="11"/>
      <c r="FPU120" s="102"/>
      <c r="FPV120" s="100"/>
      <c r="FPW120" s="103"/>
      <c r="FPX120" s="104"/>
      <c r="FPY120" s="99"/>
      <c r="FPZ120" s="100"/>
      <c r="FQA120" s="100"/>
      <c r="FQB120" s="100"/>
      <c r="FQC120" s="100"/>
      <c r="FQD120" s="101"/>
      <c r="FQE120" s="12"/>
      <c r="FQF120" s="12"/>
      <c r="FQG120" s="101"/>
      <c r="FQH120" s="101"/>
      <c r="FQI120" s="11"/>
      <c r="FQJ120" s="11"/>
      <c r="FQK120" s="102"/>
      <c r="FQL120" s="100"/>
      <c r="FQM120" s="103"/>
      <c r="FQN120" s="104"/>
      <c r="FQO120" s="99"/>
      <c r="FQP120" s="100"/>
      <c r="FQQ120" s="100"/>
      <c r="FQR120" s="100"/>
      <c r="FQS120" s="100"/>
      <c r="FQT120" s="101"/>
      <c r="FQU120" s="12"/>
      <c r="FQV120" s="12"/>
      <c r="FQW120" s="101"/>
      <c r="FQX120" s="101"/>
      <c r="FQY120" s="11"/>
      <c r="FQZ120" s="11"/>
      <c r="FRA120" s="102"/>
      <c r="FRB120" s="100"/>
      <c r="FRC120" s="103"/>
      <c r="FRD120" s="104"/>
      <c r="FRE120" s="99"/>
      <c r="FRF120" s="100"/>
      <c r="FRG120" s="100"/>
      <c r="FRH120" s="100"/>
      <c r="FRI120" s="100"/>
      <c r="FRJ120" s="101"/>
      <c r="FRK120" s="12"/>
      <c r="FRL120" s="12"/>
      <c r="FRM120" s="101"/>
      <c r="FRN120" s="101"/>
      <c r="FRO120" s="11"/>
      <c r="FRP120" s="11"/>
      <c r="FRQ120" s="102"/>
      <c r="FRR120" s="100"/>
      <c r="FRS120" s="103"/>
      <c r="FRT120" s="104"/>
      <c r="FRU120" s="99"/>
      <c r="FRV120" s="100"/>
      <c r="FRW120" s="100"/>
      <c r="FRX120" s="100"/>
      <c r="FRY120" s="100"/>
      <c r="FRZ120" s="101"/>
      <c r="FSA120" s="12"/>
      <c r="FSB120" s="12"/>
      <c r="FSC120" s="101"/>
      <c r="FSD120" s="101"/>
      <c r="FSE120" s="11"/>
      <c r="FSF120" s="11"/>
      <c r="FSG120" s="102"/>
      <c r="FSH120" s="100"/>
      <c r="FSI120" s="103"/>
      <c r="FSJ120" s="104"/>
      <c r="FSK120" s="99"/>
      <c r="FSL120" s="100"/>
      <c r="FSM120" s="100"/>
      <c r="FSN120" s="100"/>
      <c r="FSO120" s="100"/>
      <c r="FSP120" s="101"/>
      <c r="FSQ120" s="12"/>
      <c r="FSR120" s="12"/>
      <c r="FSS120" s="101"/>
      <c r="FST120" s="101"/>
      <c r="FSU120" s="11"/>
      <c r="FSV120" s="11"/>
      <c r="FSW120" s="102"/>
      <c r="FSX120" s="100"/>
      <c r="FSY120" s="103"/>
      <c r="FSZ120" s="104"/>
      <c r="FTA120" s="99"/>
      <c r="FTB120" s="100"/>
      <c r="FTC120" s="100"/>
      <c r="FTD120" s="100"/>
      <c r="FTE120" s="100"/>
      <c r="FTF120" s="101"/>
      <c r="FTG120" s="12"/>
      <c r="FTH120" s="12"/>
      <c r="FTI120" s="101"/>
      <c r="FTJ120" s="101"/>
      <c r="FTK120" s="11"/>
      <c r="FTL120" s="11"/>
      <c r="FTM120" s="102"/>
      <c r="FTN120" s="100"/>
      <c r="FTO120" s="103"/>
      <c r="FTP120" s="104"/>
      <c r="FTQ120" s="99"/>
      <c r="FTR120" s="100"/>
      <c r="FTS120" s="100"/>
      <c r="FTT120" s="100"/>
      <c r="FTU120" s="100"/>
      <c r="FTV120" s="101"/>
      <c r="FTW120" s="12"/>
      <c r="FTX120" s="12"/>
      <c r="FTY120" s="101"/>
      <c r="FTZ120" s="101"/>
      <c r="FUA120" s="11"/>
      <c r="FUB120" s="11"/>
      <c r="FUC120" s="102"/>
      <c r="FUD120" s="100"/>
      <c r="FUE120" s="103"/>
      <c r="FUF120" s="104"/>
      <c r="FUG120" s="99"/>
      <c r="FUH120" s="100"/>
      <c r="FUI120" s="100"/>
      <c r="FUJ120" s="100"/>
      <c r="FUK120" s="100"/>
      <c r="FUL120" s="101"/>
      <c r="FUM120" s="12"/>
      <c r="FUN120" s="12"/>
      <c r="FUO120" s="101"/>
      <c r="FUP120" s="101"/>
      <c r="FUQ120" s="11"/>
      <c r="FUR120" s="11"/>
      <c r="FUS120" s="102"/>
      <c r="FUT120" s="100"/>
      <c r="FUU120" s="103"/>
      <c r="FUV120" s="104"/>
      <c r="FUW120" s="99"/>
      <c r="FUX120" s="100"/>
      <c r="FUY120" s="100"/>
      <c r="FUZ120" s="100"/>
      <c r="FVA120" s="100"/>
      <c r="FVB120" s="101"/>
      <c r="FVC120" s="12"/>
      <c r="FVD120" s="12"/>
      <c r="FVE120" s="101"/>
      <c r="FVF120" s="101"/>
      <c r="FVG120" s="11"/>
      <c r="FVH120" s="11"/>
      <c r="FVI120" s="102"/>
      <c r="FVJ120" s="100"/>
      <c r="FVK120" s="103"/>
      <c r="FVL120" s="104"/>
      <c r="FVM120" s="99"/>
      <c r="FVN120" s="100"/>
      <c r="FVO120" s="100"/>
      <c r="FVP120" s="100"/>
      <c r="FVQ120" s="100"/>
      <c r="FVR120" s="101"/>
      <c r="FVS120" s="12"/>
      <c r="FVT120" s="12"/>
      <c r="FVU120" s="101"/>
      <c r="FVV120" s="101"/>
      <c r="FVW120" s="11"/>
      <c r="FVX120" s="11"/>
      <c r="FVY120" s="102"/>
      <c r="FVZ120" s="100"/>
      <c r="FWA120" s="103"/>
      <c r="FWB120" s="104"/>
      <c r="FWC120" s="99"/>
      <c r="FWD120" s="100"/>
      <c r="FWE120" s="100"/>
      <c r="FWF120" s="100"/>
      <c r="FWG120" s="100"/>
      <c r="FWH120" s="101"/>
      <c r="FWI120" s="12"/>
      <c r="FWJ120" s="12"/>
      <c r="FWK120" s="101"/>
      <c r="FWL120" s="101"/>
      <c r="FWM120" s="11"/>
      <c r="FWN120" s="11"/>
      <c r="FWO120" s="102"/>
      <c r="FWP120" s="100"/>
      <c r="FWQ120" s="103"/>
      <c r="FWR120" s="104"/>
      <c r="FWS120" s="99"/>
      <c r="FWT120" s="100"/>
      <c r="FWU120" s="100"/>
      <c r="FWV120" s="100"/>
      <c r="FWW120" s="100"/>
      <c r="FWX120" s="101"/>
      <c r="FWY120" s="12"/>
      <c r="FWZ120" s="12"/>
      <c r="FXA120" s="101"/>
      <c r="FXB120" s="101"/>
      <c r="FXC120" s="11"/>
      <c r="FXD120" s="11"/>
      <c r="FXE120" s="102"/>
      <c r="FXF120" s="100"/>
      <c r="FXG120" s="103"/>
      <c r="FXH120" s="104"/>
      <c r="FXI120" s="99"/>
      <c r="FXJ120" s="100"/>
      <c r="FXK120" s="100"/>
      <c r="FXL120" s="100"/>
      <c r="FXM120" s="100"/>
      <c r="FXN120" s="101"/>
      <c r="FXO120" s="12"/>
      <c r="FXP120" s="12"/>
      <c r="FXQ120" s="101"/>
      <c r="FXR120" s="101"/>
      <c r="FXS120" s="11"/>
      <c r="FXT120" s="11"/>
      <c r="FXU120" s="102"/>
      <c r="FXV120" s="100"/>
      <c r="FXW120" s="103"/>
      <c r="FXX120" s="104"/>
      <c r="FXY120" s="99"/>
      <c r="FXZ120" s="100"/>
      <c r="FYA120" s="100"/>
      <c r="FYB120" s="100"/>
      <c r="FYC120" s="100"/>
      <c r="FYD120" s="101"/>
      <c r="FYE120" s="12"/>
      <c r="FYF120" s="12"/>
      <c r="FYG120" s="101"/>
      <c r="FYH120" s="101"/>
      <c r="FYI120" s="11"/>
      <c r="FYJ120" s="11"/>
      <c r="FYK120" s="102"/>
      <c r="FYL120" s="100"/>
      <c r="FYM120" s="103"/>
      <c r="FYN120" s="104"/>
      <c r="FYO120" s="99"/>
      <c r="FYP120" s="100"/>
      <c r="FYQ120" s="100"/>
      <c r="FYR120" s="100"/>
      <c r="FYS120" s="100"/>
      <c r="FYT120" s="101"/>
      <c r="FYU120" s="12"/>
      <c r="FYV120" s="12"/>
      <c r="FYW120" s="101"/>
      <c r="FYX120" s="101"/>
      <c r="FYY120" s="11"/>
      <c r="FYZ120" s="11"/>
      <c r="FZA120" s="102"/>
      <c r="FZB120" s="100"/>
      <c r="FZC120" s="103"/>
      <c r="FZD120" s="104"/>
      <c r="FZE120" s="99"/>
      <c r="FZF120" s="100"/>
      <c r="FZG120" s="100"/>
      <c r="FZH120" s="100"/>
      <c r="FZI120" s="100"/>
      <c r="FZJ120" s="101"/>
      <c r="FZK120" s="12"/>
      <c r="FZL120" s="12"/>
      <c r="FZM120" s="101"/>
      <c r="FZN120" s="101"/>
      <c r="FZO120" s="11"/>
      <c r="FZP120" s="11"/>
      <c r="FZQ120" s="102"/>
      <c r="FZR120" s="100"/>
      <c r="FZS120" s="103"/>
      <c r="FZT120" s="104"/>
      <c r="FZU120" s="99"/>
      <c r="FZV120" s="100"/>
      <c r="FZW120" s="100"/>
      <c r="FZX120" s="100"/>
      <c r="FZY120" s="100"/>
      <c r="FZZ120" s="101"/>
      <c r="GAA120" s="12"/>
      <c r="GAB120" s="12"/>
      <c r="GAC120" s="101"/>
      <c r="GAD120" s="101"/>
      <c r="GAE120" s="11"/>
      <c r="GAF120" s="11"/>
      <c r="GAG120" s="102"/>
      <c r="GAH120" s="100"/>
      <c r="GAI120" s="103"/>
      <c r="GAJ120" s="104"/>
      <c r="GAK120" s="99"/>
      <c r="GAL120" s="100"/>
      <c r="GAM120" s="100"/>
      <c r="GAN120" s="100"/>
      <c r="GAO120" s="100"/>
      <c r="GAP120" s="101"/>
      <c r="GAQ120" s="12"/>
      <c r="GAR120" s="12"/>
      <c r="GAS120" s="101"/>
      <c r="GAT120" s="101"/>
      <c r="GAU120" s="11"/>
      <c r="GAV120" s="11"/>
      <c r="GAW120" s="102"/>
      <c r="GAX120" s="100"/>
      <c r="GAY120" s="103"/>
      <c r="GAZ120" s="104"/>
      <c r="GBA120" s="99"/>
      <c r="GBB120" s="100"/>
      <c r="GBC120" s="100"/>
      <c r="GBD120" s="100"/>
      <c r="GBE120" s="100"/>
      <c r="GBF120" s="101"/>
      <c r="GBG120" s="12"/>
      <c r="GBH120" s="12"/>
      <c r="GBI120" s="101"/>
      <c r="GBJ120" s="101"/>
      <c r="GBK120" s="11"/>
      <c r="GBL120" s="11"/>
      <c r="GBM120" s="102"/>
      <c r="GBN120" s="100"/>
      <c r="GBO120" s="103"/>
      <c r="GBP120" s="104"/>
      <c r="GBQ120" s="99"/>
      <c r="GBR120" s="100"/>
      <c r="GBS120" s="100"/>
      <c r="GBT120" s="100"/>
      <c r="GBU120" s="100"/>
      <c r="GBV120" s="101"/>
      <c r="GBW120" s="12"/>
      <c r="GBX120" s="12"/>
      <c r="GBY120" s="101"/>
      <c r="GBZ120" s="101"/>
      <c r="GCA120" s="11"/>
      <c r="GCB120" s="11"/>
      <c r="GCC120" s="102"/>
      <c r="GCD120" s="100"/>
      <c r="GCE120" s="103"/>
      <c r="GCF120" s="104"/>
      <c r="GCG120" s="99"/>
      <c r="GCH120" s="100"/>
      <c r="GCI120" s="100"/>
      <c r="GCJ120" s="100"/>
      <c r="GCK120" s="100"/>
      <c r="GCL120" s="101"/>
      <c r="GCM120" s="12"/>
      <c r="GCN120" s="12"/>
      <c r="GCO120" s="101"/>
      <c r="GCP120" s="101"/>
      <c r="GCQ120" s="11"/>
      <c r="GCR120" s="11"/>
      <c r="GCS120" s="102"/>
      <c r="GCT120" s="100"/>
      <c r="GCU120" s="103"/>
      <c r="GCV120" s="104"/>
      <c r="GCW120" s="99"/>
      <c r="GCX120" s="100"/>
      <c r="GCY120" s="100"/>
      <c r="GCZ120" s="100"/>
      <c r="GDA120" s="100"/>
      <c r="GDB120" s="101"/>
      <c r="GDC120" s="12"/>
      <c r="GDD120" s="12"/>
      <c r="GDE120" s="101"/>
      <c r="GDF120" s="101"/>
      <c r="GDG120" s="11"/>
      <c r="GDH120" s="11"/>
      <c r="GDI120" s="102"/>
      <c r="GDJ120" s="100"/>
      <c r="GDK120" s="103"/>
      <c r="GDL120" s="104"/>
      <c r="GDM120" s="99"/>
      <c r="GDN120" s="100"/>
      <c r="GDO120" s="100"/>
      <c r="GDP120" s="100"/>
      <c r="GDQ120" s="100"/>
      <c r="GDR120" s="101"/>
      <c r="GDS120" s="12"/>
      <c r="GDT120" s="12"/>
      <c r="GDU120" s="101"/>
      <c r="GDV120" s="101"/>
      <c r="GDW120" s="11"/>
      <c r="GDX120" s="11"/>
      <c r="GDY120" s="102"/>
      <c r="GDZ120" s="100"/>
      <c r="GEA120" s="103"/>
      <c r="GEB120" s="104"/>
      <c r="GEC120" s="99"/>
      <c r="GED120" s="100"/>
      <c r="GEE120" s="100"/>
      <c r="GEF120" s="100"/>
      <c r="GEG120" s="100"/>
      <c r="GEH120" s="101"/>
      <c r="GEI120" s="12"/>
      <c r="GEJ120" s="12"/>
      <c r="GEK120" s="101"/>
      <c r="GEL120" s="101"/>
      <c r="GEM120" s="11"/>
      <c r="GEN120" s="11"/>
      <c r="GEO120" s="102"/>
      <c r="GEP120" s="100"/>
      <c r="GEQ120" s="103"/>
      <c r="GER120" s="104"/>
      <c r="GES120" s="99"/>
      <c r="GET120" s="100"/>
      <c r="GEU120" s="100"/>
      <c r="GEV120" s="100"/>
      <c r="GEW120" s="100"/>
      <c r="GEX120" s="101"/>
      <c r="GEY120" s="12"/>
      <c r="GEZ120" s="12"/>
      <c r="GFA120" s="101"/>
      <c r="GFB120" s="101"/>
      <c r="GFC120" s="11"/>
      <c r="GFD120" s="11"/>
      <c r="GFE120" s="102"/>
      <c r="GFF120" s="100"/>
      <c r="GFG120" s="103"/>
      <c r="GFH120" s="104"/>
      <c r="GFI120" s="99"/>
      <c r="GFJ120" s="100"/>
      <c r="GFK120" s="100"/>
      <c r="GFL120" s="100"/>
      <c r="GFM120" s="100"/>
      <c r="GFN120" s="101"/>
      <c r="GFO120" s="12"/>
      <c r="GFP120" s="12"/>
      <c r="GFQ120" s="101"/>
      <c r="GFR120" s="101"/>
      <c r="GFS120" s="11"/>
      <c r="GFT120" s="11"/>
      <c r="GFU120" s="102"/>
      <c r="GFV120" s="100"/>
      <c r="GFW120" s="103"/>
      <c r="GFX120" s="104"/>
      <c r="GFY120" s="99"/>
      <c r="GFZ120" s="100"/>
      <c r="GGA120" s="100"/>
      <c r="GGB120" s="100"/>
      <c r="GGC120" s="100"/>
      <c r="GGD120" s="101"/>
      <c r="GGE120" s="12"/>
      <c r="GGF120" s="12"/>
      <c r="GGG120" s="101"/>
      <c r="GGH120" s="101"/>
      <c r="GGI120" s="11"/>
      <c r="GGJ120" s="11"/>
      <c r="GGK120" s="102"/>
      <c r="GGL120" s="100"/>
      <c r="GGM120" s="103"/>
      <c r="GGN120" s="104"/>
      <c r="GGO120" s="99"/>
      <c r="GGP120" s="100"/>
      <c r="GGQ120" s="100"/>
      <c r="GGR120" s="100"/>
      <c r="GGS120" s="100"/>
      <c r="GGT120" s="101"/>
      <c r="GGU120" s="12"/>
      <c r="GGV120" s="12"/>
      <c r="GGW120" s="101"/>
      <c r="GGX120" s="101"/>
      <c r="GGY120" s="11"/>
      <c r="GGZ120" s="11"/>
      <c r="GHA120" s="102"/>
      <c r="GHB120" s="100"/>
      <c r="GHC120" s="103"/>
      <c r="GHD120" s="104"/>
      <c r="GHE120" s="99"/>
      <c r="GHF120" s="100"/>
      <c r="GHG120" s="100"/>
      <c r="GHH120" s="100"/>
      <c r="GHI120" s="100"/>
      <c r="GHJ120" s="101"/>
      <c r="GHK120" s="12"/>
      <c r="GHL120" s="12"/>
      <c r="GHM120" s="101"/>
      <c r="GHN120" s="101"/>
      <c r="GHO120" s="11"/>
      <c r="GHP120" s="11"/>
      <c r="GHQ120" s="102"/>
      <c r="GHR120" s="100"/>
      <c r="GHS120" s="103"/>
      <c r="GHT120" s="104"/>
      <c r="GHU120" s="99"/>
      <c r="GHV120" s="100"/>
      <c r="GHW120" s="100"/>
      <c r="GHX120" s="100"/>
      <c r="GHY120" s="100"/>
      <c r="GHZ120" s="101"/>
      <c r="GIA120" s="12"/>
      <c r="GIB120" s="12"/>
      <c r="GIC120" s="101"/>
      <c r="GID120" s="101"/>
      <c r="GIE120" s="11"/>
      <c r="GIF120" s="11"/>
      <c r="GIG120" s="102"/>
      <c r="GIH120" s="100"/>
      <c r="GII120" s="103"/>
      <c r="GIJ120" s="104"/>
      <c r="GIK120" s="99"/>
      <c r="GIL120" s="100"/>
      <c r="GIM120" s="100"/>
      <c r="GIN120" s="100"/>
      <c r="GIO120" s="100"/>
      <c r="GIP120" s="101"/>
      <c r="GIQ120" s="12"/>
      <c r="GIR120" s="12"/>
      <c r="GIS120" s="101"/>
      <c r="GIT120" s="101"/>
      <c r="GIU120" s="11"/>
      <c r="GIV120" s="11"/>
      <c r="GIW120" s="102"/>
      <c r="GIX120" s="100"/>
      <c r="GIY120" s="103"/>
      <c r="GIZ120" s="104"/>
      <c r="GJA120" s="99"/>
      <c r="GJB120" s="100"/>
      <c r="GJC120" s="100"/>
      <c r="GJD120" s="100"/>
      <c r="GJE120" s="100"/>
      <c r="GJF120" s="101"/>
      <c r="GJG120" s="12"/>
      <c r="GJH120" s="12"/>
      <c r="GJI120" s="101"/>
      <c r="GJJ120" s="101"/>
      <c r="GJK120" s="11"/>
      <c r="GJL120" s="11"/>
      <c r="GJM120" s="102"/>
      <c r="GJN120" s="100"/>
      <c r="GJO120" s="103"/>
      <c r="GJP120" s="104"/>
      <c r="GJQ120" s="99"/>
      <c r="GJR120" s="100"/>
      <c r="GJS120" s="100"/>
      <c r="GJT120" s="100"/>
      <c r="GJU120" s="100"/>
      <c r="GJV120" s="101"/>
      <c r="GJW120" s="12"/>
      <c r="GJX120" s="12"/>
      <c r="GJY120" s="101"/>
      <c r="GJZ120" s="101"/>
      <c r="GKA120" s="11"/>
      <c r="GKB120" s="11"/>
      <c r="GKC120" s="102"/>
      <c r="GKD120" s="100"/>
      <c r="GKE120" s="103"/>
      <c r="GKF120" s="104"/>
      <c r="GKG120" s="99"/>
      <c r="GKH120" s="100"/>
      <c r="GKI120" s="100"/>
      <c r="GKJ120" s="100"/>
      <c r="GKK120" s="100"/>
      <c r="GKL120" s="101"/>
      <c r="GKM120" s="12"/>
      <c r="GKN120" s="12"/>
      <c r="GKO120" s="101"/>
      <c r="GKP120" s="101"/>
      <c r="GKQ120" s="11"/>
      <c r="GKR120" s="11"/>
      <c r="GKS120" s="102"/>
      <c r="GKT120" s="100"/>
      <c r="GKU120" s="103"/>
      <c r="GKV120" s="104"/>
      <c r="GKW120" s="99"/>
      <c r="GKX120" s="100"/>
      <c r="GKY120" s="100"/>
      <c r="GKZ120" s="100"/>
      <c r="GLA120" s="100"/>
      <c r="GLB120" s="101"/>
      <c r="GLC120" s="12"/>
      <c r="GLD120" s="12"/>
      <c r="GLE120" s="101"/>
      <c r="GLF120" s="101"/>
      <c r="GLG120" s="11"/>
      <c r="GLH120" s="11"/>
      <c r="GLI120" s="102"/>
      <c r="GLJ120" s="100"/>
      <c r="GLK120" s="103"/>
      <c r="GLL120" s="104"/>
      <c r="GLM120" s="99"/>
      <c r="GLN120" s="100"/>
      <c r="GLO120" s="100"/>
      <c r="GLP120" s="100"/>
      <c r="GLQ120" s="100"/>
      <c r="GLR120" s="101"/>
      <c r="GLS120" s="12"/>
      <c r="GLT120" s="12"/>
      <c r="GLU120" s="101"/>
      <c r="GLV120" s="101"/>
      <c r="GLW120" s="11"/>
      <c r="GLX120" s="11"/>
      <c r="GLY120" s="102"/>
      <c r="GLZ120" s="100"/>
      <c r="GMA120" s="103"/>
      <c r="GMB120" s="104"/>
      <c r="GMC120" s="99"/>
      <c r="GMD120" s="100"/>
      <c r="GME120" s="100"/>
      <c r="GMF120" s="100"/>
      <c r="GMG120" s="100"/>
      <c r="GMH120" s="101"/>
      <c r="GMI120" s="12"/>
      <c r="GMJ120" s="12"/>
      <c r="GMK120" s="101"/>
      <c r="GML120" s="101"/>
      <c r="GMM120" s="11"/>
      <c r="GMN120" s="11"/>
      <c r="GMO120" s="102"/>
      <c r="GMP120" s="100"/>
      <c r="GMQ120" s="103"/>
      <c r="GMR120" s="104"/>
      <c r="GMS120" s="99"/>
      <c r="GMT120" s="100"/>
      <c r="GMU120" s="100"/>
      <c r="GMV120" s="100"/>
      <c r="GMW120" s="100"/>
      <c r="GMX120" s="101"/>
      <c r="GMY120" s="12"/>
      <c r="GMZ120" s="12"/>
      <c r="GNA120" s="101"/>
      <c r="GNB120" s="101"/>
      <c r="GNC120" s="11"/>
      <c r="GND120" s="11"/>
      <c r="GNE120" s="102"/>
      <c r="GNF120" s="100"/>
      <c r="GNG120" s="103"/>
      <c r="GNH120" s="104"/>
      <c r="GNI120" s="99"/>
      <c r="GNJ120" s="100"/>
      <c r="GNK120" s="100"/>
      <c r="GNL120" s="100"/>
      <c r="GNM120" s="100"/>
      <c r="GNN120" s="101"/>
      <c r="GNO120" s="12"/>
      <c r="GNP120" s="12"/>
      <c r="GNQ120" s="101"/>
      <c r="GNR120" s="101"/>
      <c r="GNS120" s="11"/>
      <c r="GNT120" s="11"/>
      <c r="GNU120" s="102"/>
      <c r="GNV120" s="100"/>
      <c r="GNW120" s="103"/>
      <c r="GNX120" s="104"/>
      <c r="GNY120" s="99"/>
      <c r="GNZ120" s="100"/>
      <c r="GOA120" s="100"/>
      <c r="GOB120" s="100"/>
      <c r="GOC120" s="100"/>
      <c r="GOD120" s="101"/>
      <c r="GOE120" s="12"/>
      <c r="GOF120" s="12"/>
      <c r="GOG120" s="101"/>
      <c r="GOH120" s="101"/>
      <c r="GOI120" s="11"/>
      <c r="GOJ120" s="11"/>
      <c r="GOK120" s="102"/>
      <c r="GOL120" s="100"/>
      <c r="GOM120" s="103"/>
      <c r="GON120" s="104"/>
      <c r="GOO120" s="99"/>
      <c r="GOP120" s="100"/>
      <c r="GOQ120" s="100"/>
      <c r="GOR120" s="100"/>
      <c r="GOS120" s="100"/>
      <c r="GOT120" s="101"/>
      <c r="GOU120" s="12"/>
      <c r="GOV120" s="12"/>
      <c r="GOW120" s="101"/>
      <c r="GOX120" s="101"/>
      <c r="GOY120" s="11"/>
      <c r="GOZ120" s="11"/>
      <c r="GPA120" s="102"/>
      <c r="GPB120" s="100"/>
      <c r="GPC120" s="103"/>
      <c r="GPD120" s="104"/>
      <c r="GPE120" s="99"/>
      <c r="GPF120" s="100"/>
      <c r="GPG120" s="100"/>
      <c r="GPH120" s="100"/>
      <c r="GPI120" s="100"/>
      <c r="GPJ120" s="101"/>
      <c r="GPK120" s="12"/>
      <c r="GPL120" s="12"/>
      <c r="GPM120" s="101"/>
      <c r="GPN120" s="101"/>
      <c r="GPO120" s="11"/>
      <c r="GPP120" s="11"/>
      <c r="GPQ120" s="102"/>
      <c r="GPR120" s="100"/>
      <c r="GPS120" s="103"/>
      <c r="GPT120" s="104"/>
      <c r="GPU120" s="99"/>
      <c r="GPV120" s="100"/>
      <c r="GPW120" s="100"/>
      <c r="GPX120" s="100"/>
      <c r="GPY120" s="100"/>
      <c r="GPZ120" s="101"/>
      <c r="GQA120" s="12"/>
      <c r="GQB120" s="12"/>
      <c r="GQC120" s="101"/>
      <c r="GQD120" s="101"/>
      <c r="GQE120" s="11"/>
      <c r="GQF120" s="11"/>
      <c r="GQG120" s="102"/>
      <c r="GQH120" s="100"/>
      <c r="GQI120" s="103"/>
      <c r="GQJ120" s="104"/>
      <c r="GQK120" s="99"/>
      <c r="GQL120" s="100"/>
      <c r="GQM120" s="100"/>
      <c r="GQN120" s="100"/>
      <c r="GQO120" s="100"/>
      <c r="GQP120" s="101"/>
      <c r="GQQ120" s="12"/>
      <c r="GQR120" s="12"/>
      <c r="GQS120" s="101"/>
      <c r="GQT120" s="101"/>
      <c r="GQU120" s="11"/>
      <c r="GQV120" s="11"/>
      <c r="GQW120" s="102"/>
      <c r="GQX120" s="100"/>
      <c r="GQY120" s="103"/>
      <c r="GQZ120" s="104"/>
      <c r="GRA120" s="99"/>
      <c r="GRB120" s="100"/>
      <c r="GRC120" s="100"/>
      <c r="GRD120" s="100"/>
      <c r="GRE120" s="100"/>
      <c r="GRF120" s="101"/>
      <c r="GRG120" s="12"/>
      <c r="GRH120" s="12"/>
      <c r="GRI120" s="101"/>
      <c r="GRJ120" s="101"/>
      <c r="GRK120" s="11"/>
      <c r="GRL120" s="11"/>
      <c r="GRM120" s="102"/>
      <c r="GRN120" s="100"/>
      <c r="GRO120" s="103"/>
      <c r="GRP120" s="104"/>
      <c r="GRQ120" s="99"/>
      <c r="GRR120" s="100"/>
      <c r="GRS120" s="100"/>
      <c r="GRT120" s="100"/>
      <c r="GRU120" s="100"/>
      <c r="GRV120" s="101"/>
      <c r="GRW120" s="12"/>
      <c r="GRX120" s="12"/>
      <c r="GRY120" s="101"/>
      <c r="GRZ120" s="101"/>
      <c r="GSA120" s="11"/>
      <c r="GSB120" s="11"/>
      <c r="GSC120" s="102"/>
      <c r="GSD120" s="100"/>
      <c r="GSE120" s="103"/>
      <c r="GSF120" s="104"/>
      <c r="GSG120" s="99"/>
      <c r="GSH120" s="100"/>
      <c r="GSI120" s="100"/>
      <c r="GSJ120" s="100"/>
      <c r="GSK120" s="100"/>
      <c r="GSL120" s="101"/>
      <c r="GSM120" s="12"/>
      <c r="GSN120" s="12"/>
      <c r="GSO120" s="101"/>
      <c r="GSP120" s="101"/>
      <c r="GSQ120" s="11"/>
      <c r="GSR120" s="11"/>
      <c r="GSS120" s="102"/>
      <c r="GST120" s="100"/>
      <c r="GSU120" s="103"/>
      <c r="GSV120" s="104"/>
      <c r="GSW120" s="99"/>
      <c r="GSX120" s="100"/>
      <c r="GSY120" s="100"/>
      <c r="GSZ120" s="100"/>
      <c r="GTA120" s="100"/>
      <c r="GTB120" s="101"/>
      <c r="GTC120" s="12"/>
      <c r="GTD120" s="12"/>
      <c r="GTE120" s="101"/>
      <c r="GTF120" s="101"/>
      <c r="GTG120" s="11"/>
      <c r="GTH120" s="11"/>
      <c r="GTI120" s="102"/>
      <c r="GTJ120" s="100"/>
      <c r="GTK120" s="103"/>
      <c r="GTL120" s="104"/>
      <c r="GTM120" s="99"/>
      <c r="GTN120" s="100"/>
      <c r="GTO120" s="100"/>
      <c r="GTP120" s="100"/>
      <c r="GTQ120" s="100"/>
      <c r="GTR120" s="101"/>
      <c r="GTS120" s="12"/>
      <c r="GTT120" s="12"/>
      <c r="GTU120" s="101"/>
      <c r="GTV120" s="101"/>
      <c r="GTW120" s="11"/>
      <c r="GTX120" s="11"/>
      <c r="GTY120" s="102"/>
      <c r="GTZ120" s="100"/>
      <c r="GUA120" s="103"/>
      <c r="GUB120" s="104"/>
      <c r="GUC120" s="99"/>
      <c r="GUD120" s="100"/>
      <c r="GUE120" s="100"/>
      <c r="GUF120" s="100"/>
      <c r="GUG120" s="100"/>
      <c r="GUH120" s="101"/>
      <c r="GUI120" s="12"/>
      <c r="GUJ120" s="12"/>
      <c r="GUK120" s="101"/>
      <c r="GUL120" s="101"/>
      <c r="GUM120" s="11"/>
      <c r="GUN120" s="11"/>
      <c r="GUO120" s="102"/>
      <c r="GUP120" s="100"/>
      <c r="GUQ120" s="103"/>
      <c r="GUR120" s="104"/>
      <c r="GUS120" s="99"/>
      <c r="GUT120" s="100"/>
      <c r="GUU120" s="100"/>
      <c r="GUV120" s="100"/>
      <c r="GUW120" s="100"/>
      <c r="GUX120" s="101"/>
      <c r="GUY120" s="12"/>
      <c r="GUZ120" s="12"/>
      <c r="GVA120" s="101"/>
      <c r="GVB120" s="101"/>
      <c r="GVC120" s="11"/>
      <c r="GVD120" s="11"/>
      <c r="GVE120" s="102"/>
      <c r="GVF120" s="100"/>
      <c r="GVG120" s="103"/>
      <c r="GVH120" s="104"/>
      <c r="GVI120" s="99"/>
      <c r="GVJ120" s="100"/>
      <c r="GVK120" s="100"/>
      <c r="GVL120" s="100"/>
      <c r="GVM120" s="100"/>
      <c r="GVN120" s="101"/>
      <c r="GVO120" s="12"/>
      <c r="GVP120" s="12"/>
      <c r="GVQ120" s="101"/>
      <c r="GVR120" s="101"/>
      <c r="GVS120" s="11"/>
      <c r="GVT120" s="11"/>
      <c r="GVU120" s="102"/>
      <c r="GVV120" s="100"/>
      <c r="GVW120" s="103"/>
      <c r="GVX120" s="104"/>
      <c r="GVY120" s="99"/>
      <c r="GVZ120" s="100"/>
      <c r="GWA120" s="100"/>
      <c r="GWB120" s="100"/>
      <c r="GWC120" s="100"/>
      <c r="GWD120" s="101"/>
      <c r="GWE120" s="12"/>
      <c r="GWF120" s="12"/>
      <c r="GWG120" s="101"/>
      <c r="GWH120" s="101"/>
      <c r="GWI120" s="11"/>
      <c r="GWJ120" s="11"/>
      <c r="GWK120" s="102"/>
      <c r="GWL120" s="100"/>
      <c r="GWM120" s="103"/>
      <c r="GWN120" s="104"/>
      <c r="GWO120" s="99"/>
      <c r="GWP120" s="100"/>
      <c r="GWQ120" s="100"/>
      <c r="GWR120" s="100"/>
      <c r="GWS120" s="100"/>
      <c r="GWT120" s="101"/>
      <c r="GWU120" s="12"/>
      <c r="GWV120" s="12"/>
      <c r="GWW120" s="101"/>
      <c r="GWX120" s="101"/>
      <c r="GWY120" s="11"/>
      <c r="GWZ120" s="11"/>
      <c r="GXA120" s="102"/>
      <c r="GXB120" s="100"/>
      <c r="GXC120" s="103"/>
      <c r="GXD120" s="104"/>
      <c r="GXE120" s="99"/>
      <c r="GXF120" s="100"/>
      <c r="GXG120" s="100"/>
      <c r="GXH120" s="100"/>
      <c r="GXI120" s="100"/>
      <c r="GXJ120" s="101"/>
      <c r="GXK120" s="12"/>
      <c r="GXL120" s="12"/>
      <c r="GXM120" s="101"/>
      <c r="GXN120" s="101"/>
      <c r="GXO120" s="11"/>
      <c r="GXP120" s="11"/>
      <c r="GXQ120" s="102"/>
      <c r="GXR120" s="100"/>
      <c r="GXS120" s="103"/>
      <c r="GXT120" s="104"/>
      <c r="GXU120" s="99"/>
      <c r="GXV120" s="100"/>
      <c r="GXW120" s="100"/>
      <c r="GXX120" s="100"/>
      <c r="GXY120" s="100"/>
      <c r="GXZ120" s="101"/>
      <c r="GYA120" s="12"/>
      <c r="GYB120" s="12"/>
      <c r="GYC120" s="101"/>
      <c r="GYD120" s="101"/>
      <c r="GYE120" s="11"/>
      <c r="GYF120" s="11"/>
      <c r="GYG120" s="102"/>
      <c r="GYH120" s="100"/>
      <c r="GYI120" s="103"/>
      <c r="GYJ120" s="104"/>
      <c r="GYK120" s="99"/>
      <c r="GYL120" s="100"/>
      <c r="GYM120" s="100"/>
      <c r="GYN120" s="100"/>
      <c r="GYO120" s="100"/>
      <c r="GYP120" s="101"/>
      <c r="GYQ120" s="12"/>
      <c r="GYR120" s="12"/>
      <c r="GYS120" s="101"/>
      <c r="GYT120" s="101"/>
      <c r="GYU120" s="11"/>
      <c r="GYV120" s="11"/>
      <c r="GYW120" s="102"/>
      <c r="GYX120" s="100"/>
      <c r="GYY120" s="103"/>
      <c r="GYZ120" s="104"/>
      <c r="GZA120" s="99"/>
      <c r="GZB120" s="100"/>
      <c r="GZC120" s="100"/>
      <c r="GZD120" s="100"/>
      <c r="GZE120" s="100"/>
      <c r="GZF120" s="101"/>
      <c r="GZG120" s="12"/>
      <c r="GZH120" s="12"/>
      <c r="GZI120" s="101"/>
      <c r="GZJ120" s="101"/>
      <c r="GZK120" s="11"/>
      <c r="GZL120" s="11"/>
      <c r="GZM120" s="102"/>
      <c r="GZN120" s="100"/>
      <c r="GZO120" s="103"/>
      <c r="GZP120" s="104"/>
      <c r="GZQ120" s="99"/>
      <c r="GZR120" s="100"/>
      <c r="GZS120" s="100"/>
      <c r="GZT120" s="100"/>
      <c r="GZU120" s="100"/>
      <c r="GZV120" s="101"/>
      <c r="GZW120" s="12"/>
      <c r="GZX120" s="12"/>
      <c r="GZY120" s="101"/>
      <c r="GZZ120" s="101"/>
      <c r="HAA120" s="11"/>
      <c r="HAB120" s="11"/>
      <c r="HAC120" s="102"/>
      <c r="HAD120" s="100"/>
      <c r="HAE120" s="103"/>
      <c r="HAF120" s="104"/>
      <c r="HAG120" s="99"/>
      <c r="HAH120" s="100"/>
      <c r="HAI120" s="100"/>
      <c r="HAJ120" s="100"/>
      <c r="HAK120" s="100"/>
      <c r="HAL120" s="101"/>
      <c r="HAM120" s="12"/>
      <c r="HAN120" s="12"/>
      <c r="HAO120" s="101"/>
      <c r="HAP120" s="101"/>
      <c r="HAQ120" s="11"/>
      <c r="HAR120" s="11"/>
      <c r="HAS120" s="102"/>
      <c r="HAT120" s="100"/>
      <c r="HAU120" s="103"/>
      <c r="HAV120" s="104"/>
      <c r="HAW120" s="99"/>
      <c r="HAX120" s="100"/>
      <c r="HAY120" s="100"/>
      <c r="HAZ120" s="100"/>
      <c r="HBA120" s="100"/>
      <c r="HBB120" s="101"/>
      <c r="HBC120" s="12"/>
      <c r="HBD120" s="12"/>
      <c r="HBE120" s="101"/>
      <c r="HBF120" s="101"/>
      <c r="HBG120" s="11"/>
      <c r="HBH120" s="11"/>
      <c r="HBI120" s="102"/>
      <c r="HBJ120" s="100"/>
      <c r="HBK120" s="103"/>
      <c r="HBL120" s="104"/>
      <c r="HBM120" s="99"/>
      <c r="HBN120" s="100"/>
      <c r="HBO120" s="100"/>
      <c r="HBP120" s="100"/>
      <c r="HBQ120" s="100"/>
      <c r="HBR120" s="101"/>
      <c r="HBS120" s="12"/>
      <c r="HBT120" s="12"/>
      <c r="HBU120" s="101"/>
      <c r="HBV120" s="101"/>
      <c r="HBW120" s="11"/>
      <c r="HBX120" s="11"/>
      <c r="HBY120" s="102"/>
      <c r="HBZ120" s="100"/>
      <c r="HCA120" s="103"/>
      <c r="HCB120" s="104"/>
      <c r="HCC120" s="99"/>
      <c r="HCD120" s="100"/>
      <c r="HCE120" s="100"/>
      <c r="HCF120" s="100"/>
      <c r="HCG120" s="100"/>
      <c r="HCH120" s="101"/>
      <c r="HCI120" s="12"/>
      <c r="HCJ120" s="12"/>
      <c r="HCK120" s="101"/>
      <c r="HCL120" s="101"/>
      <c r="HCM120" s="11"/>
      <c r="HCN120" s="11"/>
      <c r="HCO120" s="102"/>
      <c r="HCP120" s="100"/>
      <c r="HCQ120" s="103"/>
      <c r="HCR120" s="104"/>
      <c r="HCS120" s="99"/>
      <c r="HCT120" s="100"/>
      <c r="HCU120" s="100"/>
      <c r="HCV120" s="100"/>
      <c r="HCW120" s="100"/>
      <c r="HCX120" s="101"/>
      <c r="HCY120" s="12"/>
      <c r="HCZ120" s="12"/>
      <c r="HDA120" s="101"/>
      <c r="HDB120" s="101"/>
      <c r="HDC120" s="11"/>
      <c r="HDD120" s="11"/>
      <c r="HDE120" s="102"/>
      <c r="HDF120" s="100"/>
      <c r="HDG120" s="103"/>
      <c r="HDH120" s="104"/>
      <c r="HDI120" s="99"/>
      <c r="HDJ120" s="100"/>
      <c r="HDK120" s="100"/>
      <c r="HDL120" s="100"/>
      <c r="HDM120" s="100"/>
      <c r="HDN120" s="101"/>
      <c r="HDO120" s="12"/>
      <c r="HDP120" s="12"/>
      <c r="HDQ120" s="101"/>
      <c r="HDR120" s="101"/>
      <c r="HDS120" s="11"/>
      <c r="HDT120" s="11"/>
      <c r="HDU120" s="102"/>
      <c r="HDV120" s="100"/>
      <c r="HDW120" s="103"/>
      <c r="HDX120" s="104"/>
      <c r="HDY120" s="99"/>
      <c r="HDZ120" s="100"/>
      <c r="HEA120" s="100"/>
      <c r="HEB120" s="100"/>
      <c r="HEC120" s="100"/>
      <c r="HED120" s="101"/>
      <c r="HEE120" s="12"/>
      <c r="HEF120" s="12"/>
      <c r="HEG120" s="101"/>
      <c r="HEH120" s="101"/>
      <c r="HEI120" s="11"/>
      <c r="HEJ120" s="11"/>
      <c r="HEK120" s="102"/>
      <c r="HEL120" s="100"/>
      <c r="HEM120" s="103"/>
      <c r="HEN120" s="104"/>
      <c r="HEO120" s="99"/>
      <c r="HEP120" s="100"/>
      <c r="HEQ120" s="100"/>
      <c r="HER120" s="100"/>
      <c r="HES120" s="100"/>
      <c r="HET120" s="101"/>
      <c r="HEU120" s="12"/>
      <c r="HEV120" s="12"/>
      <c r="HEW120" s="101"/>
      <c r="HEX120" s="101"/>
      <c r="HEY120" s="11"/>
      <c r="HEZ120" s="11"/>
      <c r="HFA120" s="102"/>
      <c r="HFB120" s="100"/>
      <c r="HFC120" s="103"/>
      <c r="HFD120" s="104"/>
      <c r="HFE120" s="99"/>
      <c r="HFF120" s="100"/>
      <c r="HFG120" s="100"/>
      <c r="HFH120" s="100"/>
      <c r="HFI120" s="100"/>
      <c r="HFJ120" s="101"/>
      <c r="HFK120" s="12"/>
      <c r="HFL120" s="12"/>
      <c r="HFM120" s="101"/>
      <c r="HFN120" s="101"/>
      <c r="HFO120" s="11"/>
      <c r="HFP120" s="11"/>
      <c r="HFQ120" s="102"/>
      <c r="HFR120" s="100"/>
      <c r="HFS120" s="103"/>
      <c r="HFT120" s="104"/>
      <c r="HFU120" s="99"/>
      <c r="HFV120" s="100"/>
      <c r="HFW120" s="100"/>
      <c r="HFX120" s="100"/>
      <c r="HFY120" s="100"/>
      <c r="HFZ120" s="101"/>
      <c r="HGA120" s="12"/>
      <c r="HGB120" s="12"/>
      <c r="HGC120" s="101"/>
      <c r="HGD120" s="101"/>
      <c r="HGE120" s="11"/>
      <c r="HGF120" s="11"/>
      <c r="HGG120" s="102"/>
      <c r="HGH120" s="100"/>
      <c r="HGI120" s="103"/>
      <c r="HGJ120" s="104"/>
      <c r="HGK120" s="99"/>
      <c r="HGL120" s="100"/>
      <c r="HGM120" s="100"/>
      <c r="HGN120" s="100"/>
      <c r="HGO120" s="100"/>
      <c r="HGP120" s="101"/>
      <c r="HGQ120" s="12"/>
      <c r="HGR120" s="12"/>
      <c r="HGS120" s="101"/>
      <c r="HGT120" s="101"/>
      <c r="HGU120" s="11"/>
      <c r="HGV120" s="11"/>
      <c r="HGW120" s="102"/>
      <c r="HGX120" s="100"/>
      <c r="HGY120" s="103"/>
      <c r="HGZ120" s="104"/>
      <c r="HHA120" s="99"/>
      <c r="HHB120" s="100"/>
      <c r="HHC120" s="100"/>
      <c r="HHD120" s="100"/>
      <c r="HHE120" s="100"/>
      <c r="HHF120" s="101"/>
      <c r="HHG120" s="12"/>
      <c r="HHH120" s="12"/>
      <c r="HHI120" s="101"/>
      <c r="HHJ120" s="101"/>
      <c r="HHK120" s="11"/>
      <c r="HHL120" s="11"/>
      <c r="HHM120" s="102"/>
      <c r="HHN120" s="100"/>
      <c r="HHO120" s="103"/>
      <c r="HHP120" s="104"/>
      <c r="HHQ120" s="99"/>
      <c r="HHR120" s="100"/>
      <c r="HHS120" s="100"/>
      <c r="HHT120" s="100"/>
      <c r="HHU120" s="100"/>
      <c r="HHV120" s="101"/>
      <c r="HHW120" s="12"/>
      <c r="HHX120" s="12"/>
      <c r="HHY120" s="101"/>
      <c r="HHZ120" s="101"/>
      <c r="HIA120" s="11"/>
      <c r="HIB120" s="11"/>
      <c r="HIC120" s="102"/>
      <c r="HID120" s="100"/>
      <c r="HIE120" s="103"/>
      <c r="HIF120" s="104"/>
      <c r="HIG120" s="99"/>
      <c r="HIH120" s="100"/>
      <c r="HII120" s="100"/>
      <c r="HIJ120" s="100"/>
      <c r="HIK120" s="100"/>
      <c r="HIL120" s="101"/>
      <c r="HIM120" s="12"/>
      <c r="HIN120" s="12"/>
      <c r="HIO120" s="101"/>
      <c r="HIP120" s="101"/>
      <c r="HIQ120" s="11"/>
      <c r="HIR120" s="11"/>
      <c r="HIS120" s="102"/>
      <c r="HIT120" s="100"/>
      <c r="HIU120" s="103"/>
      <c r="HIV120" s="104"/>
      <c r="HIW120" s="99"/>
      <c r="HIX120" s="100"/>
      <c r="HIY120" s="100"/>
      <c r="HIZ120" s="100"/>
      <c r="HJA120" s="100"/>
      <c r="HJB120" s="101"/>
      <c r="HJC120" s="12"/>
      <c r="HJD120" s="12"/>
      <c r="HJE120" s="101"/>
      <c r="HJF120" s="101"/>
      <c r="HJG120" s="11"/>
      <c r="HJH120" s="11"/>
      <c r="HJI120" s="102"/>
      <c r="HJJ120" s="100"/>
      <c r="HJK120" s="103"/>
      <c r="HJL120" s="104"/>
      <c r="HJM120" s="99"/>
      <c r="HJN120" s="100"/>
      <c r="HJO120" s="100"/>
      <c r="HJP120" s="100"/>
      <c r="HJQ120" s="100"/>
      <c r="HJR120" s="101"/>
      <c r="HJS120" s="12"/>
      <c r="HJT120" s="12"/>
      <c r="HJU120" s="101"/>
      <c r="HJV120" s="101"/>
      <c r="HJW120" s="11"/>
      <c r="HJX120" s="11"/>
      <c r="HJY120" s="102"/>
      <c r="HJZ120" s="100"/>
      <c r="HKA120" s="103"/>
      <c r="HKB120" s="104"/>
      <c r="HKC120" s="99"/>
      <c r="HKD120" s="100"/>
      <c r="HKE120" s="100"/>
      <c r="HKF120" s="100"/>
      <c r="HKG120" s="100"/>
      <c r="HKH120" s="101"/>
      <c r="HKI120" s="12"/>
      <c r="HKJ120" s="12"/>
      <c r="HKK120" s="101"/>
      <c r="HKL120" s="101"/>
      <c r="HKM120" s="11"/>
      <c r="HKN120" s="11"/>
      <c r="HKO120" s="102"/>
      <c r="HKP120" s="100"/>
      <c r="HKQ120" s="103"/>
      <c r="HKR120" s="104"/>
      <c r="HKS120" s="99"/>
      <c r="HKT120" s="100"/>
      <c r="HKU120" s="100"/>
      <c r="HKV120" s="100"/>
      <c r="HKW120" s="100"/>
      <c r="HKX120" s="101"/>
      <c r="HKY120" s="12"/>
      <c r="HKZ120" s="12"/>
      <c r="HLA120" s="101"/>
      <c r="HLB120" s="101"/>
      <c r="HLC120" s="11"/>
      <c r="HLD120" s="11"/>
      <c r="HLE120" s="102"/>
      <c r="HLF120" s="100"/>
      <c r="HLG120" s="103"/>
      <c r="HLH120" s="104"/>
      <c r="HLI120" s="99"/>
      <c r="HLJ120" s="100"/>
      <c r="HLK120" s="100"/>
      <c r="HLL120" s="100"/>
      <c r="HLM120" s="100"/>
      <c r="HLN120" s="101"/>
      <c r="HLO120" s="12"/>
      <c r="HLP120" s="12"/>
      <c r="HLQ120" s="101"/>
      <c r="HLR120" s="101"/>
      <c r="HLS120" s="11"/>
      <c r="HLT120" s="11"/>
      <c r="HLU120" s="102"/>
      <c r="HLV120" s="100"/>
      <c r="HLW120" s="103"/>
      <c r="HLX120" s="104"/>
      <c r="HLY120" s="99"/>
      <c r="HLZ120" s="100"/>
      <c r="HMA120" s="100"/>
      <c r="HMB120" s="100"/>
      <c r="HMC120" s="100"/>
      <c r="HMD120" s="101"/>
      <c r="HME120" s="12"/>
      <c r="HMF120" s="12"/>
      <c r="HMG120" s="101"/>
      <c r="HMH120" s="101"/>
      <c r="HMI120" s="11"/>
      <c r="HMJ120" s="11"/>
      <c r="HMK120" s="102"/>
      <c r="HML120" s="100"/>
      <c r="HMM120" s="103"/>
      <c r="HMN120" s="104"/>
      <c r="HMO120" s="99"/>
      <c r="HMP120" s="100"/>
      <c r="HMQ120" s="100"/>
      <c r="HMR120" s="100"/>
      <c r="HMS120" s="100"/>
      <c r="HMT120" s="101"/>
      <c r="HMU120" s="12"/>
      <c r="HMV120" s="12"/>
      <c r="HMW120" s="101"/>
      <c r="HMX120" s="101"/>
      <c r="HMY120" s="11"/>
      <c r="HMZ120" s="11"/>
      <c r="HNA120" s="102"/>
      <c r="HNB120" s="100"/>
      <c r="HNC120" s="103"/>
      <c r="HND120" s="104"/>
      <c r="HNE120" s="99"/>
      <c r="HNF120" s="100"/>
      <c r="HNG120" s="100"/>
      <c r="HNH120" s="100"/>
      <c r="HNI120" s="100"/>
      <c r="HNJ120" s="101"/>
      <c r="HNK120" s="12"/>
      <c r="HNL120" s="12"/>
      <c r="HNM120" s="101"/>
      <c r="HNN120" s="101"/>
      <c r="HNO120" s="11"/>
      <c r="HNP120" s="11"/>
      <c r="HNQ120" s="102"/>
      <c r="HNR120" s="100"/>
      <c r="HNS120" s="103"/>
      <c r="HNT120" s="104"/>
      <c r="HNU120" s="99"/>
      <c r="HNV120" s="100"/>
      <c r="HNW120" s="100"/>
      <c r="HNX120" s="100"/>
      <c r="HNY120" s="100"/>
      <c r="HNZ120" s="101"/>
      <c r="HOA120" s="12"/>
      <c r="HOB120" s="12"/>
      <c r="HOC120" s="101"/>
      <c r="HOD120" s="101"/>
      <c r="HOE120" s="11"/>
      <c r="HOF120" s="11"/>
      <c r="HOG120" s="102"/>
      <c r="HOH120" s="100"/>
      <c r="HOI120" s="103"/>
      <c r="HOJ120" s="104"/>
      <c r="HOK120" s="99"/>
      <c r="HOL120" s="100"/>
      <c r="HOM120" s="100"/>
      <c r="HON120" s="100"/>
      <c r="HOO120" s="100"/>
      <c r="HOP120" s="101"/>
      <c r="HOQ120" s="12"/>
      <c r="HOR120" s="12"/>
      <c r="HOS120" s="101"/>
      <c r="HOT120" s="101"/>
      <c r="HOU120" s="11"/>
      <c r="HOV120" s="11"/>
      <c r="HOW120" s="102"/>
      <c r="HOX120" s="100"/>
      <c r="HOY120" s="103"/>
      <c r="HOZ120" s="104"/>
      <c r="HPA120" s="99"/>
      <c r="HPB120" s="100"/>
      <c r="HPC120" s="100"/>
      <c r="HPD120" s="100"/>
      <c r="HPE120" s="100"/>
      <c r="HPF120" s="101"/>
      <c r="HPG120" s="12"/>
      <c r="HPH120" s="12"/>
      <c r="HPI120" s="101"/>
      <c r="HPJ120" s="101"/>
      <c r="HPK120" s="11"/>
      <c r="HPL120" s="11"/>
      <c r="HPM120" s="102"/>
      <c r="HPN120" s="100"/>
      <c r="HPO120" s="103"/>
      <c r="HPP120" s="104"/>
      <c r="HPQ120" s="99"/>
      <c r="HPR120" s="100"/>
      <c r="HPS120" s="100"/>
      <c r="HPT120" s="100"/>
      <c r="HPU120" s="100"/>
      <c r="HPV120" s="101"/>
      <c r="HPW120" s="12"/>
      <c r="HPX120" s="12"/>
      <c r="HPY120" s="101"/>
      <c r="HPZ120" s="101"/>
      <c r="HQA120" s="11"/>
      <c r="HQB120" s="11"/>
      <c r="HQC120" s="102"/>
      <c r="HQD120" s="100"/>
      <c r="HQE120" s="103"/>
      <c r="HQF120" s="104"/>
      <c r="HQG120" s="99"/>
      <c r="HQH120" s="100"/>
      <c r="HQI120" s="100"/>
      <c r="HQJ120" s="100"/>
      <c r="HQK120" s="100"/>
      <c r="HQL120" s="101"/>
      <c r="HQM120" s="12"/>
      <c r="HQN120" s="12"/>
      <c r="HQO120" s="101"/>
      <c r="HQP120" s="101"/>
      <c r="HQQ120" s="11"/>
      <c r="HQR120" s="11"/>
      <c r="HQS120" s="102"/>
      <c r="HQT120" s="100"/>
      <c r="HQU120" s="103"/>
      <c r="HQV120" s="104"/>
      <c r="HQW120" s="99"/>
      <c r="HQX120" s="100"/>
      <c r="HQY120" s="100"/>
      <c r="HQZ120" s="100"/>
      <c r="HRA120" s="100"/>
      <c r="HRB120" s="101"/>
      <c r="HRC120" s="12"/>
      <c r="HRD120" s="12"/>
      <c r="HRE120" s="101"/>
      <c r="HRF120" s="101"/>
      <c r="HRG120" s="11"/>
      <c r="HRH120" s="11"/>
      <c r="HRI120" s="102"/>
      <c r="HRJ120" s="100"/>
      <c r="HRK120" s="103"/>
      <c r="HRL120" s="104"/>
      <c r="HRM120" s="99"/>
      <c r="HRN120" s="100"/>
      <c r="HRO120" s="100"/>
      <c r="HRP120" s="100"/>
      <c r="HRQ120" s="100"/>
      <c r="HRR120" s="101"/>
      <c r="HRS120" s="12"/>
      <c r="HRT120" s="12"/>
      <c r="HRU120" s="101"/>
      <c r="HRV120" s="101"/>
      <c r="HRW120" s="11"/>
      <c r="HRX120" s="11"/>
      <c r="HRY120" s="102"/>
      <c r="HRZ120" s="100"/>
      <c r="HSA120" s="103"/>
      <c r="HSB120" s="104"/>
      <c r="HSC120" s="99"/>
      <c r="HSD120" s="100"/>
      <c r="HSE120" s="100"/>
      <c r="HSF120" s="100"/>
      <c r="HSG120" s="100"/>
      <c r="HSH120" s="101"/>
      <c r="HSI120" s="12"/>
      <c r="HSJ120" s="12"/>
      <c r="HSK120" s="101"/>
      <c r="HSL120" s="101"/>
      <c r="HSM120" s="11"/>
      <c r="HSN120" s="11"/>
      <c r="HSO120" s="102"/>
      <c r="HSP120" s="100"/>
      <c r="HSQ120" s="103"/>
      <c r="HSR120" s="104"/>
      <c r="HSS120" s="99"/>
      <c r="HST120" s="100"/>
      <c r="HSU120" s="100"/>
      <c r="HSV120" s="100"/>
      <c r="HSW120" s="100"/>
      <c r="HSX120" s="101"/>
      <c r="HSY120" s="12"/>
      <c r="HSZ120" s="12"/>
      <c r="HTA120" s="101"/>
      <c r="HTB120" s="101"/>
      <c r="HTC120" s="11"/>
      <c r="HTD120" s="11"/>
      <c r="HTE120" s="102"/>
      <c r="HTF120" s="100"/>
      <c r="HTG120" s="103"/>
      <c r="HTH120" s="104"/>
      <c r="HTI120" s="99"/>
      <c r="HTJ120" s="100"/>
      <c r="HTK120" s="100"/>
      <c r="HTL120" s="100"/>
      <c r="HTM120" s="100"/>
      <c r="HTN120" s="101"/>
      <c r="HTO120" s="12"/>
      <c r="HTP120" s="12"/>
      <c r="HTQ120" s="101"/>
      <c r="HTR120" s="101"/>
      <c r="HTS120" s="11"/>
      <c r="HTT120" s="11"/>
      <c r="HTU120" s="102"/>
      <c r="HTV120" s="100"/>
      <c r="HTW120" s="103"/>
      <c r="HTX120" s="104"/>
      <c r="HTY120" s="99"/>
      <c r="HTZ120" s="100"/>
      <c r="HUA120" s="100"/>
      <c r="HUB120" s="100"/>
      <c r="HUC120" s="100"/>
      <c r="HUD120" s="101"/>
      <c r="HUE120" s="12"/>
      <c r="HUF120" s="12"/>
      <c r="HUG120" s="101"/>
      <c r="HUH120" s="101"/>
      <c r="HUI120" s="11"/>
      <c r="HUJ120" s="11"/>
      <c r="HUK120" s="102"/>
      <c r="HUL120" s="100"/>
      <c r="HUM120" s="103"/>
      <c r="HUN120" s="104"/>
      <c r="HUO120" s="99"/>
      <c r="HUP120" s="100"/>
      <c r="HUQ120" s="100"/>
      <c r="HUR120" s="100"/>
      <c r="HUS120" s="100"/>
      <c r="HUT120" s="101"/>
      <c r="HUU120" s="12"/>
      <c r="HUV120" s="12"/>
      <c r="HUW120" s="101"/>
      <c r="HUX120" s="101"/>
      <c r="HUY120" s="11"/>
      <c r="HUZ120" s="11"/>
      <c r="HVA120" s="102"/>
      <c r="HVB120" s="100"/>
      <c r="HVC120" s="103"/>
      <c r="HVD120" s="104"/>
      <c r="HVE120" s="99"/>
      <c r="HVF120" s="100"/>
      <c r="HVG120" s="100"/>
      <c r="HVH120" s="100"/>
      <c r="HVI120" s="100"/>
      <c r="HVJ120" s="101"/>
      <c r="HVK120" s="12"/>
      <c r="HVL120" s="12"/>
      <c r="HVM120" s="101"/>
      <c r="HVN120" s="101"/>
      <c r="HVO120" s="11"/>
      <c r="HVP120" s="11"/>
      <c r="HVQ120" s="102"/>
      <c r="HVR120" s="100"/>
      <c r="HVS120" s="103"/>
      <c r="HVT120" s="104"/>
      <c r="HVU120" s="99"/>
      <c r="HVV120" s="100"/>
      <c r="HVW120" s="100"/>
      <c r="HVX120" s="100"/>
      <c r="HVY120" s="100"/>
      <c r="HVZ120" s="101"/>
      <c r="HWA120" s="12"/>
      <c r="HWB120" s="12"/>
      <c r="HWC120" s="101"/>
      <c r="HWD120" s="101"/>
      <c r="HWE120" s="11"/>
      <c r="HWF120" s="11"/>
      <c r="HWG120" s="102"/>
      <c r="HWH120" s="100"/>
      <c r="HWI120" s="103"/>
      <c r="HWJ120" s="104"/>
      <c r="HWK120" s="99"/>
      <c r="HWL120" s="100"/>
      <c r="HWM120" s="100"/>
      <c r="HWN120" s="100"/>
      <c r="HWO120" s="100"/>
      <c r="HWP120" s="101"/>
      <c r="HWQ120" s="12"/>
      <c r="HWR120" s="12"/>
      <c r="HWS120" s="101"/>
      <c r="HWT120" s="101"/>
      <c r="HWU120" s="11"/>
      <c r="HWV120" s="11"/>
      <c r="HWW120" s="102"/>
      <c r="HWX120" s="100"/>
      <c r="HWY120" s="103"/>
      <c r="HWZ120" s="104"/>
      <c r="HXA120" s="99"/>
      <c r="HXB120" s="100"/>
      <c r="HXC120" s="100"/>
      <c r="HXD120" s="100"/>
      <c r="HXE120" s="100"/>
      <c r="HXF120" s="101"/>
      <c r="HXG120" s="12"/>
      <c r="HXH120" s="12"/>
      <c r="HXI120" s="101"/>
      <c r="HXJ120" s="101"/>
      <c r="HXK120" s="11"/>
      <c r="HXL120" s="11"/>
      <c r="HXM120" s="102"/>
      <c r="HXN120" s="100"/>
      <c r="HXO120" s="103"/>
      <c r="HXP120" s="104"/>
      <c r="HXQ120" s="99"/>
      <c r="HXR120" s="100"/>
      <c r="HXS120" s="100"/>
      <c r="HXT120" s="100"/>
      <c r="HXU120" s="100"/>
      <c r="HXV120" s="101"/>
      <c r="HXW120" s="12"/>
      <c r="HXX120" s="12"/>
      <c r="HXY120" s="101"/>
      <c r="HXZ120" s="101"/>
      <c r="HYA120" s="11"/>
      <c r="HYB120" s="11"/>
      <c r="HYC120" s="102"/>
      <c r="HYD120" s="100"/>
      <c r="HYE120" s="103"/>
      <c r="HYF120" s="104"/>
      <c r="HYG120" s="99"/>
      <c r="HYH120" s="100"/>
      <c r="HYI120" s="100"/>
      <c r="HYJ120" s="100"/>
      <c r="HYK120" s="100"/>
      <c r="HYL120" s="101"/>
      <c r="HYM120" s="12"/>
      <c r="HYN120" s="12"/>
      <c r="HYO120" s="101"/>
      <c r="HYP120" s="101"/>
      <c r="HYQ120" s="11"/>
      <c r="HYR120" s="11"/>
      <c r="HYS120" s="102"/>
      <c r="HYT120" s="100"/>
      <c r="HYU120" s="103"/>
      <c r="HYV120" s="104"/>
      <c r="HYW120" s="99"/>
      <c r="HYX120" s="100"/>
      <c r="HYY120" s="100"/>
      <c r="HYZ120" s="100"/>
      <c r="HZA120" s="100"/>
      <c r="HZB120" s="101"/>
      <c r="HZC120" s="12"/>
      <c r="HZD120" s="12"/>
      <c r="HZE120" s="101"/>
      <c r="HZF120" s="101"/>
      <c r="HZG120" s="11"/>
      <c r="HZH120" s="11"/>
      <c r="HZI120" s="102"/>
      <c r="HZJ120" s="100"/>
      <c r="HZK120" s="103"/>
      <c r="HZL120" s="104"/>
      <c r="HZM120" s="99"/>
      <c r="HZN120" s="100"/>
      <c r="HZO120" s="100"/>
      <c r="HZP120" s="100"/>
      <c r="HZQ120" s="100"/>
      <c r="HZR120" s="101"/>
      <c r="HZS120" s="12"/>
      <c r="HZT120" s="12"/>
      <c r="HZU120" s="101"/>
      <c r="HZV120" s="101"/>
      <c r="HZW120" s="11"/>
      <c r="HZX120" s="11"/>
      <c r="HZY120" s="102"/>
      <c r="HZZ120" s="100"/>
      <c r="IAA120" s="103"/>
      <c r="IAB120" s="104"/>
      <c r="IAC120" s="99"/>
      <c r="IAD120" s="100"/>
      <c r="IAE120" s="100"/>
      <c r="IAF120" s="100"/>
      <c r="IAG120" s="100"/>
      <c r="IAH120" s="101"/>
      <c r="IAI120" s="12"/>
      <c r="IAJ120" s="12"/>
      <c r="IAK120" s="101"/>
      <c r="IAL120" s="101"/>
      <c r="IAM120" s="11"/>
      <c r="IAN120" s="11"/>
      <c r="IAO120" s="102"/>
      <c r="IAP120" s="100"/>
      <c r="IAQ120" s="103"/>
      <c r="IAR120" s="104"/>
      <c r="IAS120" s="99"/>
      <c r="IAT120" s="100"/>
      <c r="IAU120" s="100"/>
      <c r="IAV120" s="100"/>
      <c r="IAW120" s="100"/>
      <c r="IAX120" s="101"/>
      <c r="IAY120" s="12"/>
      <c r="IAZ120" s="12"/>
      <c r="IBA120" s="101"/>
      <c r="IBB120" s="101"/>
      <c r="IBC120" s="11"/>
      <c r="IBD120" s="11"/>
      <c r="IBE120" s="102"/>
      <c r="IBF120" s="100"/>
      <c r="IBG120" s="103"/>
      <c r="IBH120" s="104"/>
      <c r="IBI120" s="99"/>
      <c r="IBJ120" s="100"/>
      <c r="IBK120" s="100"/>
      <c r="IBL120" s="100"/>
      <c r="IBM120" s="100"/>
      <c r="IBN120" s="101"/>
      <c r="IBO120" s="12"/>
      <c r="IBP120" s="12"/>
      <c r="IBQ120" s="101"/>
      <c r="IBR120" s="101"/>
      <c r="IBS120" s="11"/>
      <c r="IBT120" s="11"/>
      <c r="IBU120" s="102"/>
      <c r="IBV120" s="100"/>
      <c r="IBW120" s="103"/>
      <c r="IBX120" s="104"/>
      <c r="IBY120" s="99"/>
      <c r="IBZ120" s="100"/>
      <c r="ICA120" s="100"/>
      <c r="ICB120" s="100"/>
      <c r="ICC120" s="100"/>
      <c r="ICD120" s="101"/>
      <c r="ICE120" s="12"/>
      <c r="ICF120" s="12"/>
      <c r="ICG120" s="101"/>
      <c r="ICH120" s="101"/>
      <c r="ICI120" s="11"/>
      <c r="ICJ120" s="11"/>
      <c r="ICK120" s="102"/>
      <c r="ICL120" s="100"/>
      <c r="ICM120" s="103"/>
      <c r="ICN120" s="104"/>
      <c r="ICO120" s="99"/>
      <c r="ICP120" s="100"/>
      <c r="ICQ120" s="100"/>
      <c r="ICR120" s="100"/>
      <c r="ICS120" s="100"/>
      <c r="ICT120" s="101"/>
      <c r="ICU120" s="12"/>
      <c r="ICV120" s="12"/>
      <c r="ICW120" s="101"/>
      <c r="ICX120" s="101"/>
      <c r="ICY120" s="11"/>
      <c r="ICZ120" s="11"/>
      <c r="IDA120" s="102"/>
      <c r="IDB120" s="100"/>
      <c r="IDC120" s="103"/>
      <c r="IDD120" s="104"/>
      <c r="IDE120" s="99"/>
      <c r="IDF120" s="100"/>
      <c r="IDG120" s="100"/>
      <c r="IDH120" s="100"/>
      <c r="IDI120" s="100"/>
      <c r="IDJ120" s="101"/>
      <c r="IDK120" s="12"/>
      <c r="IDL120" s="12"/>
      <c r="IDM120" s="101"/>
      <c r="IDN120" s="101"/>
      <c r="IDO120" s="11"/>
      <c r="IDP120" s="11"/>
      <c r="IDQ120" s="102"/>
      <c r="IDR120" s="100"/>
      <c r="IDS120" s="103"/>
      <c r="IDT120" s="104"/>
      <c r="IDU120" s="99"/>
      <c r="IDV120" s="100"/>
      <c r="IDW120" s="100"/>
      <c r="IDX120" s="100"/>
      <c r="IDY120" s="100"/>
      <c r="IDZ120" s="101"/>
      <c r="IEA120" s="12"/>
      <c r="IEB120" s="12"/>
      <c r="IEC120" s="101"/>
      <c r="IED120" s="101"/>
      <c r="IEE120" s="11"/>
      <c r="IEF120" s="11"/>
      <c r="IEG120" s="102"/>
      <c r="IEH120" s="100"/>
      <c r="IEI120" s="103"/>
      <c r="IEJ120" s="104"/>
      <c r="IEK120" s="99"/>
      <c r="IEL120" s="100"/>
      <c r="IEM120" s="100"/>
      <c r="IEN120" s="100"/>
      <c r="IEO120" s="100"/>
      <c r="IEP120" s="101"/>
      <c r="IEQ120" s="12"/>
      <c r="IER120" s="12"/>
      <c r="IES120" s="101"/>
      <c r="IET120" s="101"/>
      <c r="IEU120" s="11"/>
      <c r="IEV120" s="11"/>
      <c r="IEW120" s="102"/>
      <c r="IEX120" s="100"/>
      <c r="IEY120" s="103"/>
      <c r="IEZ120" s="104"/>
      <c r="IFA120" s="99"/>
      <c r="IFB120" s="100"/>
      <c r="IFC120" s="100"/>
      <c r="IFD120" s="100"/>
      <c r="IFE120" s="100"/>
      <c r="IFF120" s="101"/>
      <c r="IFG120" s="12"/>
      <c r="IFH120" s="12"/>
      <c r="IFI120" s="101"/>
      <c r="IFJ120" s="101"/>
      <c r="IFK120" s="11"/>
      <c r="IFL120" s="11"/>
      <c r="IFM120" s="102"/>
      <c r="IFN120" s="100"/>
      <c r="IFO120" s="103"/>
      <c r="IFP120" s="104"/>
      <c r="IFQ120" s="99"/>
      <c r="IFR120" s="100"/>
      <c r="IFS120" s="100"/>
      <c r="IFT120" s="100"/>
      <c r="IFU120" s="100"/>
      <c r="IFV120" s="101"/>
      <c r="IFW120" s="12"/>
      <c r="IFX120" s="12"/>
      <c r="IFY120" s="101"/>
      <c r="IFZ120" s="101"/>
      <c r="IGA120" s="11"/>
      <c r="IGB120" s="11"/>
      <c r="IGC120" s="102"/>
      <c r="IGD120" s="100"/>
      <c r="IGE120" s="103"/>
      <c r="IGF120" s="104"/>
      <c r="IGG120" s="99"/>
      <c r="IGH120" s="100"/>
      <c r="IGI120" s="100"/>
      <c r="IGJ120" s="100"/>
      <c r="IGK120" s="100"/>
      <c r="IGL120" s="101"/>
      <c r="IGM120" s="12"/>
      <c r="IGN120" s="12"/>
      <c r="IGO120" s="101"/>
      <c r="IGP120" s="101"/>
      <c r="IGQ120" s="11"/>
      <c r="IGR120" s="11"/>
      <c r="IGS120" s="102"/>
      <c r="IGT120" s="100"/>
      <c r="IGU120" s="103"/>
      <c r="IGV120" s="104"/>
      <c r="IGW120" s="99"/>
      <c r="IGX120" s="100"/>
      <c r="IGY120" s="100"/>
      <c r="IGZ120" s="100"/>
      <c r="IHA120" s="100"/>
      <c r="IHB120" s="101"/>
      <c r="IHC120" s="12"/>
      <c r="IHD120" s="12"/>
      <c r="IHE120" s="101"/>
      <c r="IHF120" s="101"/>
      <c r="IHG120" s="11"/>
      <c r="IHH120" s="11"/>
      <c r="IHI120" s="102"/>
      <c r="IHJ120" s="100"/>
      <c r="IHK120" s="103"/>
      <c r="IHL120" s="104"/>
      <c r="IHM120" s="99"/>
      <c r="IHN120" s="100"/>
      <c r="IHO120" s="100"/>
      <c r="IHP120" s="100"/>
      <c r="IHQ120" s="100"/>
      <c r="IHR120" s="101"/>
      <c r="IHS120" s="12"/>
      <c r="IHT120" s="12"/>
      <c r="IHU120" s="101"/>
      <c r="IHV120" s="101"/>
      <c r="IHW120" s="11"/>
      <c r="IHX120" s="11"/>
      <c r="IHY120" s="102"/>
      <c r="IHZ120" s="100"/>
      <c r="IIA120" s="103"/>
      <c r="IIB120" s="104"/>
      <c r="IIC120" s="99"/>
      <c r="IID120" s="100"/>
      <c r="IIE120" s="100"/>
      <c r="IIF120" s="100"/>
      <c r="IIG120" s="100"/>
      <c r="IIH120" s="101"/>
      <c r="III120" s="12"/>
      <c r="IIJ120" s="12"/>
      <c r="IIK120" s="101"/>
      <c r="IIL120" s="101"/>
      <c r="IIM120" s="11"/>
      <c r="IIN120" s="11"/>
      <c r="IIO120" s="102"/>
      <c r="IIP120" s="100"/>
      <c r="IIQ120" s="103"/>
      <c r="IIR120" s="104"/>
      <c r="IIS120" s="99"/>
      <c r="IIT120" s="100"/>
      <c r="IIU120" s="100"/>
      <c r="IIV120" s="100"/>
      <c r="IIW120" s="100"/>
      <c r="IIX120" s="101"/>
      <c r="IIY120" s="12"/>
      <c r="IIZ120" s="12"/>
      <c r="IJA120" s="101"/>
      <c r="IJB120" s="101"/>
      <c r="IJC120" s="11"/>
      <c r="IJD120" s="11"/>
      <c r="IJE120" s="102"/>
      <c r="IJF120" s="100"/>
      <c r="IJG120" s="103"/>
      <c r="IJH120" s="104"/>
      <c r="IJI120" s="99"/>
      <c r="IJJ120" s="100"/>
      <c r="IJK120" s="100"/>
      <c r="IJL120" s="100"/>
      <c r="IJM120" s="100"/>
      <c r="IJN120" s="101"/>
      <c r="IJO120" s="12"/>
      <c r="IJP120" s="12"/>
      <c r="IJQ120" s="101"/>
      <c r="IJR120" s="101"/>
      <c r="IJS120" s="11"/>
      <c r="IJT120" s="11"/>
      <c r="IJU120" s="102"/>
      <c r="IJV120" s="100"/>
      <c r="IJW120" s="103"/>
      <c r="IJX120" s="104"/>
      <c r="IJY120" s="99"/>
      <c r="IJZ120" s="100"/>
      <c r="IKA120" s="100"/>
      <c r="IKB120" s="100"/>
      <c r="IKC120" s="100"/>
      <c r="IKD120" s="101"/>
      <c r="IKE120" s="12"/>
      <c r="IKF120" s="12"/>
      <c r="IKG120" s="101"/>
      <c r="IKH120" s="101"/>
      <c r="IKI120" s="11"/>
      <c r="IKJ120" s="11"/>
      <c r="IKK120" s="102"/>
      <c r="IKL120" s="100"/>
      <c r="IKM120" s="103"/>
      <c r="IKN120" s="104"/>
      <c r="IKO120" s="99"/>
      <c r="IKP120" s="100"/>
      <c r="IKQ120" s="100"/>
      <c r="IKR120" s="100"/>
      <c r="IKS120" s="100"/>
      <c r="IKT120" s="101"/>
      <c r="IKU120" s="12"/>
      <c r="IKV120" s="12"/>
      <c r="IKW120" s="101"/>
      <c r="IKX120" s="101"/>
      <c r="IKY120" s="11"/>
      <c r="IKZ120" s="11"/>
      <c r="ILA120" s="102"/>
      <c r="ILB120" s="100"/>
      <c r="ILC120" s="103"/>
      <c r="ILD120" s="104"/>
      <c r="ILE120" s="99"/>
      <c r="ILF120" s="100"/>
      <c r="ILG120" s="100"/>
      <c r="ILH120" s="100"/>
      <c r="ILI120" s="100"/>
      <c r="ILJ120" s="101"/>
      <c r="ILK120" s="12"/>
      <c r="ILL120" s="12"/>
      <c r="ILM120" s="101"/>
      <c r="ILN120" s="101"/>
      <c r="ILO120" s="11"/>
      <c r="ILP120" s="11"/>
      <c r="ILQ120" s="102"/>
      <c r="ILR120" s="100"/>
      <c r="ILS120" s="103"/>
      <c r="ILT120" s="104"/>
      <c r="ILU120" s="99"/>
      <c r="ILV120" s="100"/>
      <c r="ILW120" s="100"/>
      <c r="ILX120" s="100"/>
      <c r="ILY120" s="100"/>
      <c r="ILZ120" s="101"/>
      <c r="IMA120" s="12"/>
      <c r="IMB120" s="12"/>
      <c r="IMC120" s="101"/>
      <c r="IMD120" s="101"/>
      <c r="IME120" s="11"/>
      <c r="IMF120" s="11"/>
      <c r="IMG120" s="102"/>
      <c r="IMH120" s="100"/>
      <c r="IMI120" s="103"/>
      <c r="IMJ120" s="104"/>
      <c r="IMK120" s="99"/>
      <c r="IML120" s="100"/>
      <c r="IMM120" s="100"/>
      <c r="IMN120" s="100"/>
      <c r="IMO120" s="100"/>
      <c r="IMP120" s="101"/>
      <c r="IMQ120" s="12"/>
      <c r="IMR120" s="12"/>
      <c r="IMS120" s="101"/>
      <c r="IMT120" s="101"/>
      <c r="IMU120" s="11"/>
      <c r="IMV120" s="11"/>
      <c r="IMW120" s="102"/>
      <c r="IMX120" s="100"/>
      <c r="IMY120" s="103"/>
      <c r="IMZ120" s="104"/>
      <c r="INA120" s="99"/>
      <c r="INB120" s="100"/>
      <c r="INC120" s="100"/>
      <c r="IND120" s="100"/>
      <c r="INE120" s="100"/>
      <c r="INF120" s="101"/>
      <c r="ING120" s="12"/>
      <c r="INH120" s="12"/>
      <c r="INI120" s="101"/>
      <c r="INJ120" s="101"/>
      <c r="INK120" s="11"/>
      <c r="INL120" s="11"/>
      <c r="INM120" s="102"/>
      <c r="INN120" s="100"/>
      <c r="INO120" s="103"/>
      <c r="INP120" s="104"/>
      <c r="INQ120" s="99"/>
      <c r="INR120" s="100"/>
      <c r="INS120" s="100"/>
      <c r="INT120" s="100"/>
      <c r="INU120" s="100"/>
      <c r="INV120" s="101"/>
      <c r="INW120" s="12"/>
      <c r="INX120" s="12"/>
      <c r="INY120" s="101"/>
      <c r="INZ120" s="101"/>
      <c r="IOA120" s="11"/>
      <c r="IOB120" s="11"/>
      <c r="IOC120" s="102"/>
      <c r="IOD120" s="100"/>
      <c r="IOE120" s="103"/>
      <c r="IOF120" s="104"/>
      <c r="IOG120" s="99"/>
      <c r="IOH120" s="100"/>
      <c r="IOI120" s="100"/>
      <c r="IOJ120" s="100"/>
      <c r="IOK120" s="100"/>
      <c r="IOL120" s="101"/>
      <c r="IOM120" s="12"/>
      <c r="ION120" s="12"/>
      <c r="IOO120" s="101"/>
      <c r="IOP120" s="101"/>
      <c r="IOQ120" s="11"/>
      <c r="IOR120" s="11"/>
      <c r="IOS120" s="102"/>
      <c r="IOT120" s="100"/>
      <c r="IOU120" s="103"/>
      <c r="IOV120" s="104"/>
      <c r="IOW120" s="99"/>
      <c r="IOX120" s="100"/>
      <c r="IOY120" s="100"/>
      <c r="IOZ120" s="100"/>
      <c r="IPA120" s="100"/>
      <c r="IPB120" s="101"/>
      <c r="IPC120" s="12"/>
      <c r="IPD120" s="12"/>
      <c r="IPE120" s="101"/>
      <c r="IPF120" s="101"/>
      <c r="IPG120" s="11"/>
      <c r="IPH120" s="11"/>
      <c r="IPI120" s="102"/>
      <c r="IPJ120" s="100"/>
      <c r="IPK120" s="103"/>
      <c r="IPL120" s="104"/>
      <c r="IPM120" s="99"/>
      <c r="IPN120" s="100"/>
      <c r="IPO120" s="100"/>
      <c r="IPP120" s="100"/>
      <c r="IPQ120" s="100"/>
      <c r="IPR120" s="101"/>
      <c r="IPS120" s="12"/>
      <c r="IPT120" s="12"/>
      <c r="IPU120" s="101"/>
      <c r="IPV120" s="101"/>
      <c r="IPW120" s="11"/>
      <c r="IPX120" s="11"/>
      <c r="IPY120" s="102"/>
      <c r="IPZ120" s="100"/>
      <c r="IQA120" s="103"/>
      <c r="IQB120" s="104"/>
      <c r="IQC120" s="99"/>
      <c r="IQD120" s="100"/>
      <c r="IQE120" s="100"/>
      <c r="IQF120" s="100"/>
      <c r="IQG120" s="100"/>
      <c r="IQH120" s="101"/>
      <c r="IQI120" s="12"/>
      <c r="IQJ120" s="12"/>
      <c r="IQK120" s="101"/>
      <c r="IQL120" s="101"/>
      <c r="IQM120" s="11"/>
      <c r="IQN120" s="11"/>
      <c r="IQO120" s="102"/>
      <c r="IQP120" s="100"/>
      <c r="IQQ120" s="103"/>
      <c r="IQR120" s="104"/>
      <c r="IQS120" s="99"/>
      <c r="IQT120" s="100"/>
      <c r="IQU120" s="100"/>
      <c r="IQV120" s="100"/>
      <c r="IQW120" s="100"/>
      <c r="IQX120" s="101"/>
      <c r="IQY120" s="12"/>
      <c r="IQZ120" s="12"/>
      <c r="IRA120" s="101"/>
      <c r="IRB120" s="101"/>
      <c r="IRC120" s="11"/>
      <c r="IRD120" s="11"/>
      <c r="IRE120" s="102"/>
      <c r="IRF120" s="100"/>
      <c r="IRG120" s="103"/>
      <c r="IRH120" s="104"/>
      <c r="IRI120" s="99"/>
      <c r="IRJ120" s="100"/>
      <c r="IRK120" s="100"/>
      <c r="IRL120" s="100"/>
      <c r="IRM120" s="100"/>
      <c r="IRN120" s="101"/>
      <c r="IRO120" s="12"/>
      <c r="IRP120" s="12"/>
      <c r="IRQ120" s="101"/>
      <c r="IRR120" s="101"/>
      <c r="IRS120" s="11"/>
      <c r="IRT120" s="11"/>
      <c r="IRU120" s="102"/>
      <c r="IRV120" s="100"/>
      <c r="IRW120" s="103"/>
      <c r="IRX120" s="104"/>
      <c r="IRY120" s="99"/>
      <c r="IRZ120" s="100"/>
      <c r="ISA120" s="100"/>
      <c r="ISB120" s="100"/>
      <c r="ISC120" s="100"/>
      <c r="ISD120" s="101"/>
      <c r="ISE120" s="12"/>
      <c r="ISF120" s="12"/>
      <c r="ISG120" s="101"/>
      <c r="ISH120" s="101"/>
      <c r="ISI120" s="11"/>
      <c r="ISJ120" s="11"/>
      <c r="ISK120" s="102"/>
      <c r="ISL120" s="100"/>
      <c r="ISM120" s="103"/>
      <c r="ISN120" s="104"/>
      <c r="ISO120" s="99"/>
      <c r="ISP120" s="100"/>
      <c r="ISQ120" s="100"/>
      <c r="ISR120" s="100"/>
      <c r="ISS120" s="100"/>
      <c r="IST120" s="101"/>
      <c r="ISU120" s="12"/>
      <c r="ISV120" s="12"/>
      <c r="ISW120" s="101"/>
      <c r="ISX120" s="101"/>
      <c r="ISY120" s="11"/>
      <c r="ISZ120" s="11"/>
      <c r="ITA120" s="102"/>
      <c r="ITB120" s="100"/>
      <c r="ITC120" s="103"/>
      <c r="ITD120" s="104"/>
      <c r="ITE120" s="99"/>
      <c r="ITF120" s="100"/>
      <c r="ITG120" s="100"/>
      <c r="ITH120" s="100"/>
      <c r="ITI120" s="100"/>
      <c r="ITJ120" s="101"/>
      <c r="ITK120" s="12"/>
      <c r="ITL120" s="12"/>
      <c r="ITM120" s="101"/>
      <c r="ITN120" s="101"/>
      <c r="ITO120" s="11"/>
      <c r="ITP120" s="11"/>
      <c r="ITQ120" s="102"/>
      <c r="ITR120" s="100"/>
      <c r="ITS120" s="103"/>
      <c r="ITT120" s="104"/>
      <c r="ITU120" s="99"/>
      <c r="ITV120" s="100"/>
      <c r="ITW120" s="100"/>
      <c r="ITX120" s="100"/>
      <c r="ITY120" s="100"/>
      <c r="ITZ120" s="101"/>
      <c r="IUA120" s="12"/>
      <c r="IUB120" s="12"/>
      <c r="IUC120" s="101"/>
      <c r="IUD120" s="101"/>
      <c r="IUE120" s="11"/>
      <c r="IUF120" s="11"/>
      <c r="IUG120" s="102"/>
      <c r="IUH120" s="100"/>
      <c r="IUI120" s="103"/>
      <c r="IUJ120" s="104"/>
      <c r="IUK120" s="99"/>
      <c r="IUL120" s="100"/>
      <c r="IUM120" s="100"/>
      <c r="IUN120" s="100"/>
      <c r="IUO120" s="100"/>
      <c r="IUP120" s="101"/>
      <c r="IUQ120" s="12"/>
      <c r="IUR120" s="12"/>
      <c r="IUS120" s="101"/>
      <c r="IUT120" s="101"/>
      <c r="IUU120" s="11"/>
      <c r="IUV120" s="11"/>
      <c r="IUW120" s="102"/>
      <c r="IUX120" s="100"/>
      <c r="IUY120" s="103"/>
      <c r="IUZ120" s="104"/>
      <c r="IVA120" s="99"/>
      <c r="IVB120" s="100"/>
      <c r="IVC120" s="100"/>
      <c r="IVD120" s="100"/>
      <c r="IVE120" s="100"/>
      <c r="IVF120" s="101"/>
      <c r="IVG120" s="12"/>
      <c r="IVH120" s="12"/>
      <c r="IVI120" s="101"/>
      <c r="IVJ120" s="101"/>
      <c r="IVK120" s="11"/>
      <c r="IVL120" s="11"/>
      <c r="IVM120" s="102"/>
      <c r="IVN120" s="100"/>
      <c r="IVO120" s="103"/>
      <c r="IVP120" s="104"/>
      <c r="IVQ120" s="99"/>
      <c r="IVR120" s="100"/>
      <c r="IVS120" s="100"/>
      <c r="IVT120" s="100"/>
      <c r="IVU120" s="100"/>
      <c r="IVV120" s="101"/>
      <c r="IVW120" s="12"/>
      <c r="IVX120" s="12"/>
      <c r="IVY120" s="101"/>
      <c r="IVZ120" s="101"/>
      <c r="IWA120" s="11"/>
      <c r="IWB120" s="11"/>
      <c r="IWC120" s="102"/>
      <c r="IWD120" s="100"/>
      <c r="IWE120" s="103"/>
      <c r="IWF120" s="104"/>
      <c r="IWG120" s="99"/>
      <c r="IWH120" s="100"/>
      <c r="IWI120" s="100"/>
      <c r="IWJ120" s="100"/>
      <c r="IWK120" s="100"/>
      <c r="IWL120" s="101"/>
      <c r="IWM120" s="12"/>
      <c r="IWN120" s="12"/>
      <c r="IWO120" s="101"/>
      <c r="IWP120" s="101"/>
      <c r="IWQ120" s="11"/>
      <c r="IWR120" s="11"/>
      <c r="IWS120" s="102"/>
      <c r="IWT120" s="100"/>
      <c r="IWU120" s="103"/>
      <c r="IWV120" s="104"/>
      <c r="IWW120" s="99"/>
      <c r="IWX120" s="100"/>
      <c r="IWY120" s="100"/>
      <c r="IWZ120" s="100"/>
      <c r="IXA120" s="100"/>
      <c r="IXB120" s="101"/>
      <c r="IXC120" s="12"/>
      <c r="IXD120" s="12"/>
      <c r="IXE120" s="101"/>
      <c r="IXF120" s="101"/>
      <c r="IXG120" s="11"/>
      <c r="IXH120" s="11"/>
      <c r="IXI120" s="102"/>
      <c r="IXJ120" s="100"/>
      <c r="IXK120" s="103"/>
      <c r="IXL120" s="104"/>
      <c r="IXM120" s="99"/>
      <c r="IXN120" s="100"/>
      <c r="IXO120" s="100"/>
      <c r="IXP120" s="100"/>
      <c r="IXQ120" s="100"/>
      <c r="IXR120" s="101"/>
      <c r="IXS120" s="12"/>
      <c r="IXT120" s="12"/>
      <c r="IXU120" s="101"/>
      <c r="IXV120" s="101"/>
      <c r="IXW120" s="11"/>
      <c r="IXX120" s="11"/>
      <c r="IXY120" s="102"/>
      <c r="IXZ120" s="100"/>
      <c r="IYA120" s="103"/>
      <c r="IYB120" s="104"/>
      <c r="IYC120" s="99"/>
      <c r="IYD120" s="100"/>
      <c r="IYE120" s="100"/>
      <c r="IYF120" s="100"/>
      <c r="IYG120" s="100"/>
      <c r="IYH120" s="101"/>
      <c r="IYI120" s="12"/>
      <c r="IYJ120" s="12"/>
      <c r="IYK120" s="101"/>
      <c r="IYL120" s="101"/>
      <c r="IYM120" s="11"/>
      <c r="IYN120" s="11"/>
      <c r="IYO120" s="102"/>
      <c r="IYP120" s="100"/>
      <c r="IYQ120" s="103"/>
      <c r="IYR120" s="104"/>
      <c r="IYS120" s="99"/>
      <c r="IYT120" s="100"/>
      <c r="IYU120" s="100"/>
      <c r="IYV120" s="100"/>
      <c r="IYW120" s="100"/>
      <c r="IYX120" s="101"/>
      <c r="IYY120" s="12"/>
      <c r="IYZ120" s="12"/>
      <c r="IZA120" s="101"/>
      <c r="IZB120" s="101"/>
      <c r="IZC120" s="11"/>
      <c r="IZD120" s="11"/>
      <c r="IZE120" s="102"/>
      <c r="IZF120" s="100"/>
      <c r="IZG120" s="103"/>
      <c r="IZH120" s="104"/>
      <c r="IZI120" s="99"/>
      <c r="IZJ120" s="100"/>
      <c r="IZK120" s="100"/>
      <c r="IZL120" s="100"/>
      <c r="IZM120" s="100"/>
      <c r="IZN120" s="101"/>
      <c r="IZO120" s="12"/>
      <c r="IZP120" s="12"/>
      <c r="IZQ120" s="101"/>
      <c r="IZR120" s="101"/>
      <c r="IZS120" s="11"/>
      <c r="IZT120" s="11"/>
      <c r="IZU120" s="102"/>
      <c r="IZV120" s="100"/>
      <c r="IZW120" s="103"/>
      <c r="IZX120" s="104"/>
      <c r="IZY120" s="99"/>
      <c r="IZZ120" s="100"/>
      <c r="JAA120" s="100"/>
      <c r="JAB120" s="100"/>
      <c r="JAC120" s="100"/>
      <c r="JAD120" s="101"/>
      <c r="JAE120" s="12"/>
      <c r="JAF120" s="12"/>
      <c r="JAG120" s="101"/>
      <c r="JAH120" s="101"/>
      <c r="JAI120" s="11"/>
      <c r="JAJ120" s="11"/>
      <c r="JAK120" s="102"/>
      <c r="JAL120" s="100"/>
      <c r="JAM120" s="103"/>
      <c r="JAN120" s="104"/>
      <c r="JAO120" s="99"/>
      <c r="JAP120" s="100"/>
      <c r="JAQ120" s="100"/>
      <c r="JAR120" s="100"/>
      <c r="JAS120" s="100"/>
      <c r="JAT120" s="101"/>
      <c r="JAU120" s="12"/>
      <c r="JAV120" s="12"/>
      <c r="JAW120" s="101"/>
      <c r="JAX120" s="101"/>
      <c r="JAY120" s="11"/>
      <c r="JAZ120" s="11"/>
      <c r="JBA120" s="102"/>
      <c r="JBB120" s="100"/>
      <c r="JBC120" s="103"/>
      <c r="JBD120" s="104"/>
      <c r="JBE120" s="99"/>
      <c r="JBF120" s="100"/>
      <c r="JBG120" s="100"/>
      <c r="JBH120" s="100"/>
      <c r="JBI120" s="100"/>
      <c r="JBJ120" s="101"/>
      <c r="JBK120" s="12"/>
      <c r="JBL120" s="12"/>
      <c r="JBM120" s="101"/>
      <c r="JBN120" s="101"/>
      <c r="JBO120" s="11"/>
      <c r="JBP120" s="11"/>
      <c r="JBQ120" s="102"/>
      <c r="JBR120" s="100"/>
      <c r="JBS120" s="103"/>
      <c r="JBT120" s="104"/>
      <c r="JBU120" s="99"/>
      <c r="JBV120" s="100"/>
      <c r="JBW120" s="100"/>
      <c r="JBX120" s="100"/>
      <c r="JBY120" s="100"/>
      <c r="JBZ120" s="101"/>
      <c r="JCA120" s="12"/>
      <c r="JCB120" s="12"/>
      <c r="JCC120" s="101"/>
      <c r="JCD120" s="101"/>
      <c r="JCE120" s="11"/>
      <c r="JCF120" s="11"/>
      <c r="JCG120" s="102"/>
      <c r="JCH120" s="100"/>
      <c r="JCI120" s="103"/>
      <c r="JCJ120" s="104"/>
      <c r="JCK120" s="99"/>
      <c r="JCL120" s="100"/>
      <c r="JCM120" s="100"/>
      <c r="JCN120" s="100"/>
      <c r="JCO120" s="100"/>
      <c r="JCP120" s="101"/>
      <c r="JCQ120" s="12"/>
      <c r="JCR120" s="12"/>
      <c r="JCS120" s="101"/>
      <c r="JCT120" s="101"/>
      <c r="JCU120" s="11"/>
      <c r="JCV120" s="11"/>
      <c r="JCW120" s="102"/>
      <c r="JCX120" s="100"/>
      <c r="JCY120" s="103"/>
      <c r="JCZ120" s="104"/>
      <c r="JDA120" s="99"/>
      <c r="JDB120" s="100"/>
      <c r="JDC120" s="100"/>
      <c r="JDD120" s="100"/>
      <c r="JDE120" s="100"/>
      <c r="JDF120" s="101"/>
      <c r="JDG120" s="12"/>
      <c r="JDH120" s="12"/>
      <c r="JDI120" s="101"/>
      <c r="JDJ120" s="101"/>
      <c r="JDK120" s="11"/>
      <c r="JDL120" s="11"/>
      <c r="JDM120" s="102"/>
      <c r="JDN120" s="100"/>
      <c r="JDO120" s="103"/>
      <c r="JDP120" s="104"/>
      <c r="JDQ120" s="99"/>
      <c r="JDR120" s="100"/>
      <c r="JDS120" s="100"/>
      <c r="JDT120" s="100"/>
      <c r="JDU120" s="100"/>
      <c r="JDV120" s="101"/>
      <c r="JDW120" s="12"/>
      <c r="JDX120" s="12"/>
      <c r="JDY120" s="101"/>
      <c r="JDZ120" s="101"/>
      <c r="JEA120" s="11"/>
      <c r="JEB120" s="11"/>
      <c r="JEC120" s="102"/>
      <c r="JED120" s="100"/>
      <c r="JEE120" s="103"/>
      <c r="JEF120" s="104"/>
      <c r="JEG120" s="99"/>
      <c r="JEH120" s="100"/>
      <c r="JEI120" s="100"/>
      <c r="JEJ120" s="100"/>
      <c r="JEK120" s="100"/>
      <c r="JEL120" s="101"/>
      <c r="JEM120" s="12"/>
      <c r="JEN120" s="12"/>
      <c r="JEO120" s="101"/>
      <c r="JEP120" s="101"/>
      <c r="JEQ120" s="11"/>
      <c r="JER120" s="11"/>
      <c r="JES120" s="102"/>
      <c r="JET120" s="100"/>
      <c r="JEU120" s="103"/>
      <c r="JEV120" s="104"/>
      <c r="JEW120" s="99"/>
      <c r="JEX120" s="100"/>
      <c r="JEY120" s="100"/>
      <c r="JEZ120" s="100"/>
      <c r="JFA120" s="100"/>
      <c r="JFB120" s="101"/>
      <c r="JFC120" s="12"/>
      <c r="JFD120" s="12"/>
      <c r="JFE120" s="101"/>
      <c r="JFF120" s="101"/>
      <c r="JFG120" s="11"/>
      <c r="JFH120" s="11"/>
      <c r="JFI120" s="102"/>
      <c r="JFJ120" s="100"/>
      <c r="JFK120" s="103"/>
      <c r="JFL120" s="104"/>
      <c r="JFM120" s="99"/>
      <c r="JFN120" s="100"/>
      <c r="JFO120" s="100"/>
      <c r="JFP120" s="100"/>
      <c r="JFQ120" s="100"/>
      <c r="JFR120" s="101"/>
      <c r="JFS120" s="12"/>
      <c r="JFT120" s="12"/>
      <c r="JFU120" s="101"/>
      <c r="JFV120" s="101"/>
      <c r="JFW120" s="11"/>
      <c r="JFX120" s="11"/>
      <c r="JFY120" s="102"/>
      <c r="JFZ120" s="100"/>
      <c r="JGA120" s="103"/>
      <c r="JGB120" s="104"/>
      <c r="JGC120" s="99"/>
      <c r="JGD120" s="100"/>
      <c r="JGE120" s="100"/>
      <c r="JGF120" s="100"/>
      <c r="JGG120" s="100"/>
      <c r="JGH120" s="101"/>
      <c r="JGI120" s="12"/>
      <c r="JGJ120" s="12"/>
      <c r="JGK120" s="101"/>
      <c r="JGL120" s="101"/>
      <c r="JGM120" s="11"/>
      <c r="JGN120" s="11"/>
      <c r="JGO120" s="102"/>
      <c r="JGP120" s="100"/>
      <c r="JGQ120" s="103"/>
      <c r="JGR120" s="104"/>
      <c r="JGS120" s="99"/>
      <c r="JGT120" s="100"/>
      <c r="JGU120" s="100"/>
      <c r="JGV120" s="100"/>
      <c r="JGW120" s="100"/>
      <c r="JGX120" s="101"/>
      <c r="JGY120" s="12"/>
      <c r="JGZ120" s="12"/>
      <c r="JHA120" s="101"/>
      <c r="JHB120" s="101"/>
      <c r="JHC120" s="11"/>
      <c r="JHD120" s="11"/>
      <c r="JHE120" s="102"/>
      <c r="JHF120" s="100"/>
      <c r="JHG120" s="103"/>
      <c r="JHH120" s="104"/>
      <c r="JHI120" s="99"/>
      <c r="JHJ120" s="100"/>
      <c r="JHK120" s="100"/>
      <c r="JHL120" s="100"/>
      <c r="JHM120" s="100"/>
      <c r="JHN120" s="101"/>
      <c r="JHO120" s="12"/>
      <c r="JHP120" s="12"/>
      <c r="JHQ120" s="101"/>
      <c r="JHR120" s="101"/>
      <c r="JHS120" s="11"/>
      <c r="JHT120" s="11"/>
      <c r="JHU120" s="102"/>
      <c r="JHV120" s="100"/>
      <c r="JHW120" s="103"/>
      <c r="JHX120" s="104"/>
      <c r="JHY120" s="99"/>
      <c r="JHZ120" s="100"/>
      <c r="JIA120" s="100"/>
      <c r="JIB120" s="100"/>
      <c r="JIC120" s="100"/>
      <c r="JID120" s="101"/>
      <c r="JIE120" s="12"/>
      <c r="JIF120" s="12"/>
      <c r="JIG120" s="101"/>
      <c r="JIH120" s="101"/>
      <c r="JII120" s="11"/>
      <c r="JIJ120" s="11"/>
      <c r="JIK120" s="102"/>
      <c r="JIL120" s="100"/>
      <c r="JIM120" s="103"/>
      <c r="JIN120" s="104"/>
      <c r="JIO120" s="99"/>
      <c r="JIP120" s="100"/>
      <c r="JIQ120" s="100"/>
      <c r="JIR120" s="100"/>
      <c r="JIS120" s="100"/>
      <c r="JIT120" s="101"/>
      <c r="JIU120" s="12"/>
      <c r="JIV120" s="12"/>
      <c r="JIW120" s="101"/>
      <c r="JIX120" s="101"/>
      <c r="JIY120" s="11"/>
      <c r="JIZ120" s="11"/>
      <c r="JJA120" s="102"/>
      <c r="JJB120" s="100"/>
      <c r="JJC120" s="103"/>
      <c r="JJD120" s="104"/>
      <c r="JJE120" s="99"/>
      <c r="JJF120" s="100"/>
      <c r="JJG120" s="100"/>
      <c r="JJH120" s="100"/>
      <c r="JJI120" s="100"/>
      <c r="JJJ120" s="101"/>
      <c r="JJK120" s="12"/>
      <c r="JJL120" s="12"/>
      <c r="JJM120" s="101"/>
      <c r="JJN120" s="101"/>
      <c r="JJO120" s="11"/>
      <c r="JJP120" s="11"/>
      <c r="JJQ120" s="102"/>
      <c r="JJR120" s="100"/>
      <c r="JJS120" s="103"/>
      <c r="JJT120" s="104"/>
      <c r="JJU120" s="99"/>
      <c r="JJV120" s="100"/>
      <c r="JJW120" s="100"/>
      <c r="JJX120" s="100"/>
      <c r="JJY120" s="100"/>
      <c r="JJZ120" s="101"/>
      <c r="JKA120" s="12"/>
      <c r="JKB120" s="12"/>
      <c r="JKC120" s="101"/>
      <c r="JKD120" s="101"/>
      <c r="JKE120" s="11"/>
      <c r="JKF120" s="11"/>
      <c r="JKG120" s="102"/>
      <c r="JKH120" s="100"/>
      <c r="JKI120" s="103"/>
      <c r="JKJ120" s="104"/>
      <c r="JKK120" s="99"/>
      <c r="JKL120" s="100"/>
      <c r="JKM120" s="100"/>
      <c r="JKN120" s="100"/>
      <c r="JKO120" s="100"/>
      <c r="JKP120" s="101"/>
      <c r="JKQ120" s="12"/>
      <c r="JKR120" s="12"/>
      <c r="JKS120" s="101"/>
      <c r="JKT120" s="101"/>
      <c r="JKU120" s="11"/>
      <c r="JKV120" s="11"/>
      <c r="JKW120" s="102"/>
      <c r="JKX120" s="100"/>
      <c r="JKY120" s="103"/>
      <c r="JKZ120" s="104"/>
      <c r="JLA120" s="99"/>
      <c r="JLB120" s="100"/>
      <c r="JLC120" s="100"/>
      <c r="JLD120" s="100"/>
      <c r="JLE120" s="100"/>
      <c r="JLF120" s="101"/>
      <c r="JLG120" s="12"/>
      <c r="JLH120" s="12"/>
      <c r="JLI120" s="101"/>
      <c r="JLJ120" s="101"/>
      <c r="JLK120" s="11"/>
      <c r="JLL120" s="11"/>
      <c r="JLM120" s="102"/>
      <c r="JLN120" s="100"/>
      <c r="JLO120" s="103"/>
      <c r="JLP120" s="104"/>
      <c r="JLQ120" s="99"/>
      <c r="JLR120" s="100"/>
      <c r="JLS120" s="100"/>
      <c r="JLT120" s="100"/>
      <c r="JLU120" s="100"/>
      <c r="JLV120" s="101"/>
      <c r="JLW120" s="12"/>
      <c r="JLX120" s="12"/>
      <c r="JLY120" s="101"/>
      <c r="JLZ120" s="101"/>
      <c r="JMA120" s="11"/>
      <c r="JMB120" s="11"/>
      <c r="JMC120" s="102"/>
      <c r="JMD120" s="100"/>
      <c r="JME120" s="103"/>
      <c r="JMF120" s="104"/>
      <c r="JMG120" s="99"/>
      <c r="JMH120" s="100"/>
      <c r="JMI120" s="100"/>
      <c r="JMJ120" s="100"/>
      <c r="JMK120" s="100"/>
      <c r="JML120" s="101"/>
      <c r="JMM120" s="12"/>
      <c r="JMN120" s="12"/>
      <c r="JMO120" s="101"/>
      <c r="JMP120" s="101"/>
      <c r="JMQ120" s="11"/>
      <c r="JMR120" s="11"/>
      <c r="JMS120" s="102"/>
      <c r="JMT120" s="100"/>
      <c r="JMU120" s="103"/>
      <c r="JMV120" s="104"/>
      <c r="JMW120" s="99"/>
      <c r="JMX120" s="100"/>
      <c r="JMY120" s="100"/>
      <c r="JMZ120" s="100"/>
      <c r="JNA120" s="100"/>
      <c r="JNB120" s="101"/>
      <c r="JNC120" s="12"/>
      <c r="JND120" s="12"/>
      <c r="JNE120" s="101"/>
      <c r="JNF120" s="101"/>
      <c r="JNG120" s="11"/>
      <c r="JNH120" s="11"/>
      <c r="JNI120" s="102"/>
      <c r="JNJ120" s="100"/>
      <c r="JNK120" s="103"/>
      <c r="JNL120" s="104"/>
      <c r="JNM120" s="99"/>
      <c r="JNN120" s="100"/>
      <c r="JNO120" s="100"/>
      <c r="JNP120" s="100"/>
      <c r="JNQ120" s="100"/>
      <c r="JNR120" s="101"/>
      <c r="JNS120" s="12"/>
      <c r="JNT120" s="12"/>
      <c r="JNU120" s="101"/>
      <c r="JNV120" s="101"/>
      <c r="JNW120" s="11"/>
      <c r="JNX120" s="11"/>
      <c r="JNY120" s="102"/>
      <c r="JNZ120" s="100"/>
      <c r="JOA120" s="103"/>
      <c r="JOB120" s="104"/>
      <c r="JOC120" s="99"/>
      <c r="JOD120" s="100"/>
      <c r="JOE120" s="100"/>
      <c r="JOF120" s="100"/>
      <c r="JOG120" s="100"/>
      <c r="JOH120" s="101"/>
      <c r="JOI120" s="12"/>
      <c r="JOJ120" s="12"/>
      <c r="JOK120" s="101"/>
      <c r="JOL120" s="101"/>
      <c r="JOM120" s="11"/>
      <c r="JON120" s="11"/>
      <c r="JOO120" s="102"/>
      <c r="JOP120" s="100"/>
      <c r="JOQ120" s="103"/>
      <c r="JOR120" s="104"/>
      <c r="JOS120" s="99"/>
      <c r="JOT120" s="100"/>
      <c r="JOU120" s="100"/>
      <c r="JOV120" s="100"/>
      <c r="JOW120" s="100"/>
      <c r="JOX120" s="101"/>
      <c r="JOY120" s="12"/>
      <c r="JOZ120" s="12"/>
      <c r="JPA120" s="101"/>
      <c r="JPB120" s="101"/>
      <c r="JPC120" s="11"/>
      <c r="JPD120" s="11"/>
      <c r="JPE120" s="102"/>
      <c r="JPF120" s="100"/>
      <c r="JPG120" s="103"/>
      <c r="JPH120" s="104"/>
      <c r="JPI120" s="99"/>
      <c r="JPJ120" s="100"/>
      <c r="JPK120" s="100"/>
      <c r="JPL120" s="100"/>
      <c r="JPM120" s="100"/>
      <c r="JPN120" s="101"/>
      <c r="JPO120" s="12"/>
      <c r="JPP120" s="12"/>
      <c r="JPQ120" s="101"/>
      <c r="JPR120" s="101"/>
      <c r="JPS120" s="11"/>
      <c r="JPT120" s="11"/>
      <c r="JPU120" s="102"/>
      <c r="JPV120" s="100"/>
      <c r="JPW120" s="103"/>
      <c r="JPX120" s="104"/>
      <c r="JPY120" s="99"/>
      <c r="JPZ120" s="100"/>
      <c r="JQA120" s="100"/>
      <c r="JQB120" s="100"/>
      <c r="JQC120" s="100"/>
      <c r="JQD120" s="101"/>
      <c r="JQE120" s="12"/>
      <c r="JQF120" s="12"/>
      <c r="JQG120" s="101"/>
      <c r="JQH120" s="101"/>
      <c r="JQI120" s="11"/>
      <c r="JQJ120" s="11"/>
      <c r="JQK120" s="102"/>
      <c r="JQL120" s="100"/>
      <c r="JQM120" s="103"/>
      <c r="JQN120" s="104"/>
      <c r="JQO120" s="99"/>
      <c r="JQP120" s="100"/>
      <c r="JQQ120" s="100"/>
      <c r="JQR120" s="100"/>
      <c r="JQS120" s="100"/>
      <c r="JQT120" s="101"/>
      <c r="JQU120" s="12"/>
      <c r="JQV120" s="12"/>
      <c r="JQW120" s="101"/>
      <c r="JQX120" s="101"/>
      <c r="JQY120" s="11"/>
      <c r="JQZ120" s="11"/>
      <c r="JRA120" s="102"/>
      <c r="JRB120" s="100"/>
      <c r="JRC120" s="103"/>
      <c r="JRD120" s="104"/>
      <c r="JRE120" s="99"/>
      <c r="JRF120" s="100"/>
      <c r="JRG120" s="100"/>
      <c r="JRH120" s="100"/>
      <c r="JRI120" s="100"/>
      <c r="JRJ120" s="101"/>
      <c r="JRK120" s="12"/>
      <c r="JRL120" s="12"/>
      <c r="JRM120" s="101"/>
      <c r="JRN120" s="101"/>
      <c r="JRO120" s="11"/>
      <c r="JRP120" s="11"/>
      <c r="JRQ120" s="102"/>
      <c r="JRR120" s="100"/>
      <c r="JRS120" s="103"/>
      <c r="JRT120" s="104"/>
      <c r="JRU120" s="99"/>
      <c r="JRV120" s="100"/>
      <c r="JRW120" s="100"/>
      <c r="JRX120" s="100"/>
      <c r="JRY120" s="100"/>
      <c r="JRZ120" s="101"/>
      <c r="JSA120" s="12"/>
      <c r="JSB120" s="12"/>
      <c r="JSC120" s="101"/>
      <c r="JSD120" s="101"/>
      <c r="JSE120" s="11"/>
      <c r="JSF120" s="11"/>
      <c r="JSG120" s="102"/>
      <c r="JSH120" s="100"/>
      <c r="JSI120" s="103"/>
      <c r="JSJ120" s="104"/>
      <c r="JSK120" s="99"/>
      <c r="JSL120" s="100"/>
      <c r="JSM120" s="100"/>
      <c r="JSN120" s="100"/>
      <c r="JSO120" s="100"/>
      <c r="JSP120" s="101"/>
      <c r="JSQ120" s="12"/>
      <c r="JSR120" s="12"/>
      <c r="JSS120" s="101"/>
      <c r="JST120" s="101"/>
      <c r="JSU120" s="11"/>
      <c r="JSV120" s="11"/>
      <c r="JSW120" s="102"/>
      <c r="JSX120" s="100"/>
      <c r="JSY120" s="103"/>
      <c r="JSZ120" s="104"/>
      <c r="JTA120" s="99"/>
      <c r="JTB120" s="100"/>
      <c r="JTC120" s="100"/>
      <c r="JTD120" s="100"/>
      <c r="JTE120" s="100"/>
      <c r="JTF120" s="101"/>
      <c r="JTG120" s="12"/>
      <c r="JTH120" s="12"/>
      <c r="JTI120" s="101"/>
      <c r="JTJ120" s="101"/>
      <c r="JTK120" s="11"/>
      <c r="JTL120" s="11"/>
      <c r="JTM120" s="102"/>
      <c r="JTN120" s="100"/>
      <c r="JTO120" s="103"/>
      <c r="JTP120" s="104"/>
      <c r="JTQ120" s="99"/>
      <c r="JTR120" s="100"/>
      <c r="JTS120" s="100"/>
      <c r="JTT120" s="100"/>
      <c r="JTU120" s="100"/>
      <c r="JTV120" s="101"/>
      <c r="JTW120" s="12"/>
      <c r="JTX120" s="12"/>
      <c r="JTY120" s="101"/>
      <c r="JTZ120" s="101"/>
      <c r="JUA120" s="11"/>
      <c r="JUB120" s="11"/>
      <c r="JUC120" s="102"/>
      <c r="JUD120" s="100"/>
      <c r="JUE120" s="103"/>
      <c r="JUF120" s="104"/>
      <c r="JUG120" s="99"/>
      <c r="JUH120" s="100"/>
      <c r="JUI120" s="100"/>
      <c r="JUJ120" s="100"/>
      <c r="JUK120" s="100"/>
      <c r="JUL120" s="101"/>
      <c r="JUM120" s="12"/>
      <c r="JUN120" s="12"/>
      <c r="JUO120" s="101"/>
      <c r="JUP120" s="101"/>
      <c r="JUQ120" s="11"/>
      <c r="JUR120" s="11"/>
      <c r="JUS120" s="102"/>
      <c r="JUT120" s="100"/>
      <c r="JUU120" s="103"/>
      <c r="JUV120" s="104"/>
      <c r="JUW120" s="99"/>
      <c r="JUX120" s="100"/>
      <c r="JUY120" s="100"/>
      <c r="JUZ120" s="100"/>
      <c r="JVA120" s="100"/>
      <c r="JVB120" s="101"/>
      <c r="JVC120" s="12"/>
      <c r="JVD120" s="12"/>
      <c r="JVE120" s="101"/>
      <c r="JVF120" s="101"/>
      <c r="JVG120" s="11"/>
      <c r="JVH120" s="11"/>
      <c r="JVI120" s="102"/>
      <c r="JVJ120" s="100"/>
      <c r="JVK120" s="103"/>
      <c r="JVL120" s="104"/>
      <c r="JVM120" s="99"/>
      <c r="JVN120" s="100"/>
      <c r="JVO120" s="100"/>
      <c r="JVP120" s="100"/>
      <c r="JVQ120" s="100"/>
      <c r="JVR120" s="101"/>
      <c r="JVS120" s="12"/>
      <c r="JVT120" s="12"/>
      <c r="JVU120" s="101"/>
      <c r="JVV120" s="101"/>
      <c r="JVW120" s="11"/>
      <c r="JVX120" s="11"/>
      <c r="JVY120" s="102"/>
      <c r="JVZ120" s="100"/>
      <c r="JWA120" s="103"/>
      <c r="JWB120" s="104"/>
      <c r="JWC120" s="99"/>
      <c r="JWD120" s="100"/>
      <c r="JWE120" s="100"/>
      <c r="JWF120" s="100"/>
      <c r="JWG120" s="100"/>
      <c r="JWH120" s="101"/>
      <c r="JWI120" s="12"/>
      <c r="JWJ120" s="12"/>
      <c r="JWK120" s="101"/>
      <c r="JWL120" s="101"/>
      <c r="JWM120" s="11"/>
      <c r="JWN120" s="11"/>
      <c r="JWO120" s="102"/>
      <c r="JWP120" s="100"/>
      <c r="JWQ120" s="103"/>
      <c r="JWR120" s="104"/>
      <c r="JWS120" s="99"/>
      <c r="JWT120" s="100"/>
      <c r="JWU120" s="100"/>
      <c r="JWV120" s="100"/>
      <c r="JWW120" s="100"/>
      <c r="JWX120" s="101"/>
      <c r="JWY120" s="12"/>
      <c r="JWZ120" s="12"/>
      <c r="JXA120" s="101"/>
      <c r="JXB120" s="101"/>
      <c r="JXC120" s="11"/>
      <c r="JXD120" s="11"/>
      <c r="JXE120" s="102"/>
      <c r="JXF120" s="100"/>
      <c r="JXG120" s="103"/>
      <c r="JXH120" s="104"/>
      <c r="JXI120" s="99"/>
      <c r="JXJ120" s="100"/>
      <c r="JXK120" s="100"/>
      <c r="JXL120" s="100"/>
      <c r="JXM120" s="100"/>
      <c r="JXN120" s="101"/>
      <c r="JXO120" s="12"/>
      <c r="JXP120" s="12"/>
      <c r="JXQ120" s="101"/>
      <c r="JXR120" s="101"/>
      <c r="JXS120" s="11"/>
      <c r="JXT120" s="11"/>
      <c r="JXU120" s="102"/>
      <c r="JXV120" s="100"/>
      <c r="JXW120" s="103"/>
      <c r="JXX120" s="104"/>
      <c r="JXY120" s="99"/>
      <c r="JXZ120" s="100"/>
      <c r="JYA120" s="100"/>
      <c r="JYB120" s="100"/>
      <c r="JYC120" s="100"/>
      <c r="JYD120" s="101"/>
      <c r="JYE120" s="12"/>
      <c r="JYF120" s="12"/>
      <c r="JYG120" s="101"/>
      <c r="JYH120" s="101"/>
      <c r="JYI120" s="11"/>
      <c r="JYJ120" s="11"/>
      <c r="JYK120" s="102"/>
      <c r="JYL120" s="100"/>
      <c r="JYM120" s="103"/>
      <c r="JYN120" s="104"/>
      <c r="JYO120" s="99"/>
      <c r="JYP120" s="100"/>
      <c r="JYQ120" s="100"/>
      <c r="JYR120" s="100"/>
      <c r="JYS120" s="100"/>
      <c r="JYT120" s="101"/>
      <c r="JYU120" s="12"/>
      <c r="JYV120" s="12"/>
      <c r="JYW120" s="101"/>
      <c r="JYX120" s="101"/>
      <c r="JYY120" s="11"/>
      <c r="JYZ120" s="11"/>
      <c r="JZA120" s="102"/>
      <c r="JZB120" s="100"/>
      <c r="JZC120" s="103"/>
      <c r="JZD120" s="104"/>
      <c r="JZE120" s="99"/>
      <c r="JZF120" s="100"/>
      <c r="JZG120" s="100"/>
      <c r="JZH120" s="100"/>
      <c r="JZI120" s="100"/>
      <c r="JZJ120" s="101"/>
      <c r="JZK120" s="12"/>
      <c r="JZL120" s="12"/>
      <c r="JZM120" s="101"/>
      <c r="JZN120" s="101"/>
      <c r="JZO120" s="11"/>
      <c r="JZP120" s="11"/>
      <c r="JZQ120" s="102"/>
      <c r="JZR120" s="100"/>
      <c r="JZS120" s="103"/>
      <c r="JZT120" s="104"/>
      <c r="JZU120" s="99"/>
      <c r="JZV120" s="100"/>
      <c r="JZW120" s="100"/>
      <c r="JZX120" s="100"/>
      <c r="JZY120" s="100"/>
      <c r="JZZ120" s="101"/>
      <c r="KAA120" s="12"/>
      <c r="KAB120" s="12"/>
      <c r="KAC120" s="101"/>
      <c r="KAD120" s="101"/>
      <c r="KAE120" s="11"/>
      <c r="KAF120" s="11"/>
      <c r="KAG120" s="102"/>
      <c r="KAH120" s="100"/>
      <c r="KAI120" s="103"/>
      <c r="KAJ120" s="104"/>
      <c r="KAK120" s="99"/>
      <c r="KAL120" s="100"/>
      <c r="KAM120" s="100"/>
      <c r="KAN120" s="100"/>
      <c r="KAO120" s="100"/>
      <c r="KAP120" s="101"/>
      <c r="KAQ120" s="12"/>
      <c r="KAR120" s="12"/>
      <c r="KAS120" s="101"/>
      <c r="KAT120" s="101"/>
      <c r="KAU120" s="11"/>
      <c r="KAV120" s="11"/>
      <c r="KAW120" s="102"/>
      <c r="KAX120" s="100"/>
      <c r="KAY120" s="103"/>
      <c r="KAZ120" s="104"/>
      <c r="KBA120" s="99"/>
      <c r="KBB120" s="100"/>
      <c r="KBC120" s="100"/>
      <c r="KBD120" s="100"/>
      <c r="KBE120" s="100"/>
      <c r="KBF120" s="101"/>
      <c r="KBG120" s="12"/>
      <c r="KBH120" s="12"/>
      <c r="KBI120" s="101"/>
      <c r="KBJ120" s="101"/>
      <c r="KBK120" s="11"/>
      <c r="KBL120" s="11"/>
      <c r="KBM120" s="102"/>
      <c r="KBN120" s="100"/>
      <c r="KBO120" s="103"/>
      <c r="KBP120" s="104"/>
      <c r="KBQ120" s="99"/>
      <c r="KBR120" s="100"/>
      <c r="KBS120" s="100"/>
      <c r="KBT120" s="100"/>
      <c r="KBU120" s="100"/>
      <c r="KBV120" s="101"/>
      <c r="KBW120" s="12"/>
      <c r="KBX120" s="12"/>
      <c r="KBY120" s="101"/>
      <c r="KBZ120" s="101"/>
      <c r="KCA120" s="11"/>
      <c r="KCB120" s="11"/>
      <c r="KCC120" s="102"/>
      <c r="KCD120" s="100"/>
      <c r="KCE120" s="103"/>
      <c r="KCF120" s="104"/>
      <c r="KCG120" s="99"/>
      <c r="KCH120" s="100"/>
      <c r="KCI120" s="100"/>
      <c r="KCJ120" s="100"/>
      <c r="KCK120" s="100"/>
      <c r="KCL120" s="101"/>
      <c r="KCM120" s="12"/>
      <c r="KCN120" s="12"/>
      <c r="KCO120" s="101"/>
      <c r="KCP120" s="101"/>
      <c r="KCQ120" s="11"/>
      <c r="KCR120" s="11"/>
      <c r="KCS120" s="102"/>
      <c r="KCT120" s="100"/>
      <c r="KCU120" s="103"/>
      <c r="KCV120" s="104"/>
      <c r="KCW120" s="99"/>
      <c r="KCX120" s="100"/>
      <c r="KCY120" s="100"/>
      <c r="KCZ120" s="100"/>
      <c r="KDA120" s="100"/>
      <c r="KDB120" s="101"/>
      <c r="KDC120" s="12"/>
      <c r="KDD120" s="12"/>
      <c r="KDE120" s="101"/>
      <c r="KDF120" s="101"/>
      <c r="KDG120" s="11"/>
      <c r="KDH120" s="11"/>
      <c r="KDI120" s="102"/>
      <c r="KDJ120" s="100"/>
      <c r="KDK120" s="103"/>
      <c r="KDL120" s="104"/>
      <c r="KDM120" s="99"/>
      <c r="KDN120" s="100"/>
      <c r="KDO120" s="100"/>
      <c r="KDP120" s="100"/>
      <c r="KDQ120" s="100"/>
      <c r="KDR120" s="101"/>
      <c r="KDS120" s="12"/>
      <c r="KDT120" s="12"/>
      <c r="KDU120" s="101"/>
      <c r="KDV120" s="101"/>
      <c r="KDW120" s="11"/>
      <c r="KDX120" s="11"/>
      <c r="KDY120" s="102"/>
      <c r="KDZ120" s="100"/>
      <c r="KEA120" s="103"/>
      <c r="KEB120" s="104"/>
      <c r="KEC120" s="99"/>
      <c r="KED120" s="100"/>
      <c r="KEE120" s="100"/>
      <c r="KEF120" s="100"/>
      <c r="KEG120" s="100"/>
      <c r="KEH120" s="101"/>
      <c r="KEI120" s="12"/>
      <c r="KEJ120" s="12"/>
      <c r="KEK120" s="101"/>
      <c r="KEL120" s="101"/>
      <c r="KEM120" s="11"/>
      <c r="KEN120" s="11"/>
      <c r="KEO120" s="102"/>
      <c r="KEP120" s="100"/>
      <c r="KEQ120" s="103"/>
      <c r="KER120" s="104"/>
      <c r="KES120" s="99"/>
      <c r="KET120" s="100"/>
      <c r="KEU120" s="100"/>
      <c r="KEV120" s="100"/>
      <c r="KEW120" s="100"/>
      <c r="KEX120" s="101"/>
      <c r="KEY120" s="12"/>
      <c r="KEZ120" s="12"/>
      <c r="KFA120" s="101"/>
      <c r="KFB120" s="101"/>
      <c r="KFC120" s="11"/>
      <c r="KFD120" s="11"/>
      <c r="KFE120" s="102"/>
      <c r="KFF120" s="100"/>
      <c r="KFG120" s="103"/>
      <c r="KFH120" s="104"/>
      <c r="KFI120" s="99"/>
      <c r="KFJ120" s="100"/>
      <c r="KFK120" s="100"/>
      <c r="KFL120" s="100"/>
      <c r="KFM120" s="100"/>
      <c r="KFN120" s="101"/>
      <c r="KFO120" s="12"/>
      <c r="KFP120" s="12"/>
      <c r="KFQ120" s="101"/>
      <c r="KFR120" s="101"/>
      <c r="KFS120" s="11"/>
      <c r="KFT120" s="11"/>
      <c r="KFU120" s="102"/>
      <c r="KFV120" s="100"/>
      <c r="KFW120" s="103"/>
      <c r="KFX120" s="104"/>
      <c r="KFY120" s="99"/>
      <c r="KFZ120" s="100"/>
      <c r="KGA120" s="100"/>
      <c r="KGB120" s="100"/>
      <c r="KGC120" s="100"/>
      <c r="KGD120" s="101"/>
      <c r="KGE120" s="12"/>
      <c r="KGF120" s="12"/>
      <c r="KGG120" s="101"/>
      <c r="KGH120" s="101"/>
      <c r="KGI120" s="11"/>
      <c r="KGJ120" s="11"/>
      <c r="KGK120" s="102"/>
      <c r="KGL120" s="100"/>
      <c r="KGM120" s="103"/>
      <c r="KGN120" s="104"/>
      <c r="KGO120" s="99"/>
      <c r="KGP120" s="100"/>
      <c r="KGQ120" s="100"/>
      <c r="KGR120" s="100"/>
      <c r="KGS120" s="100"/>
      <c r="KGT120" s="101"/>
      <c r="KGU120" s="12"/>
      <c r="KGV120" s="12"/>
      <c r="KGW120" s="101"/>
      <c r="KGX120" s="101"/>
      <c r="KGY120" s="11"/>
      <c r="KGZ120" s="11"/>
      <c r="KHA120" s="102"/>
      <c r="KHB120" s="100"/>
      <c r="KHC120" s="103"/>
      <c r="KHD120" s="104"/>
      <c r="KHE120" s="99"/>
      <c r="KHF120" s="100"/>
      <c r="KHG120" s="100"/>
      <c r="KHH120" s="100"/>
      <c r="KHI120" s="100"/>
      <c r="KHJ120" s="101"/>
      <c r="KHK120" s="12"/>
      <c r="KHL120" s="12"/>
      <c r="KHM120" s="101"/>
      <c r="KHN120" s="101"/>
      <c r="KHO120" s="11"/>
      <c r="KHP120" s="11"/>
      <c r="KHQ120" s="102"/>
      <c r="KHR120" s="100"/>
      <c r="KHS120" s="103"/>
      <c r="KHT120" s="104"/>
      <c r="KHU120" s="99"/>
      <c r="KHV120" s="100"/>
      <c r="KHW120" s="100"/>
      <c r="KHX120" s="100"/>
      <c r="KHY120" s="100"/>
      <c r="KHZ120" s="101"/>
      <c r="KIA120" s="12"/>
      <c r="KIB120" s="12"/>
      <c r="KIC120" s="101"/>
      <c r="KID120" s="101"/>
      <c r="KIE120" s="11"/>
      <c r="KIF120" s="11"/>
      <c r="KIG120" s="102"/>
      <c r="KIH120" s="100"/>
      <c r="KII120" s="103"/>
      <c r="KIJ120" s="104"/>
      <c r="KIK120" s="99"/>
      <c r="KIL120" s="100"/>
      <c r="KIM120" s="100"/>
      <c r="KIN120" s="100"/>
      <c r="KIO120" s="100"/>
      <c r="KIP120" s="101"/>
      <c r="KIQ120" s="12"/>
      <c r="KIR120" s="12"/>
      <c r="KIS120" s="101"/>
      <c r="KIT120" s="101"/>
      <c r="KIU120" s="11"/>
      <c r="KIV120" s="11"/>
      <c r="KIW120" s="102"/>
      <c r="KIX120" s="100"/>
      <c r="KIY120" s="103"/>
      <c r="KIZ120" s="104"/>
      <c r="KJA120" s="99"/>
      <c r="KJB120" s="100"/>
      <c r="KJC120" s="100"/>
      <c r="KJD120" s="100"/>
      <c r="KJE120" s="100"/>
      <c r="KJF120" s="101"/>
      <c r="KJG120" s="12"/>
      <c r="KJH120" s="12"/>
      <c r="KJI120" s="101"/>
      <c r="KJJ120" s="101"/>
      <c r="KJK120" s="11"/>
      <c r="KJL120" s="11"/>
      <c r="KJM120" s="102"/>
      <c r="KJN120" s="100"/>
      <c r="KJO120" s="103"/>
      <c r="KJP120" s="104"/>
      <c r="KJQ120" s="99"/>
      <c r="KJR120" s="100"/>
      <c r="KJS120" s="100"/>
      <c r="KJT120" s="100"/>
      <c r="KJU120" s="100"/>
      <c r="KJV120" s="101"/>
      <c r="KJW120" s="12"/>
      <c r="KJX120" s="12"/>
      <c r="KJY120" s="101"/>
      <c r="KJZ120" s="101"/>
      <c r="KKA120" s="11"/>
      <c r="KKB120" s="11"/>
      <c r="KKC120" s="102"/>
      <c r="KKD120" s="100"/>
      <c r="KKE120" s="103"/>
      <c r="KKF120" s="104"/>
      <c r="KKG120" s="99"/>
      <c r="KKH120" s="100"/>
      <c r="KKI120" s="100"/>
      <c r="KKJ120" s="100"/>
      <c r="KKK120" s="100"/>
      <c r="KKL120" s="101"/>
      <c r="KKM120" s="12"/>
      <c r="KKN120" s="12"/>
      <c r="KKO120" s="101"/>
      <c r="KKP120" s="101"/>
      <c r="KKQ120" s="11"/>
      <c r="KKR120" s="11"/>
      <c r="KKS120" s="102"/>
      <c r="KKT120" s="100"/>
      <c r="KKU120" s="103"/>
      <c r="KKV120" s="104"/>
      <c r="KKW120" s="99"/>
      <c r="KKX120" s="100"/>
      <c r="KKY120" s="100"/>
      <c r="KKZ120" s="100"/>
      <c r="KLA120" s="100"/>
      <c r="KLB120" s="101"/>
      <c r="KLC120" s="12"/>
      <c r="KLD120" s="12"/>
      <c r="KLE120" s="101"/>
      <c r="KLF120" s="101"/>
      <c r="KLG120" s="11"/>
      <c r="KLH120" s="11"/>
      <c r="KLI120" s="102"/>
      <c r="KLJ120" s="100"/>
      <c r="KLK120" s="103"/>
      <c r="KLL120" s="104"/>
      <c r="KLM120" s="99"/>
      <c r="KLN120" s="100"/>
      <c r="KLO120" s="100"/>
      <c r="KLP120" s="100"/>
      <c r="KLQ120" s="100"/>
      <c r="KLR120" s="101"/>
      <c r="KLS120" s="12"/>
      <c r="KLT120" s="12"/>
      <c r="KLU120" s="101"/>
      <c r="KLV120" s="101"/>
      <c r="KLW120" s="11"/>
      <c r="KLX120" s="11"/>
      <c r="KLY120" s="102"/>
      <c r="KLZ120" s="100"/>
      <c r="KMA120" s="103"/>
      <c r="KMB120" s="104"/>
      <c r="KMC120" s="99"/>
      <c r="KMD120" s="100"/>
      <c r="KME120" s="100"/>
      <c r="KMF120" s="100"/>
      <c r="KMG120" s="100"/>
      <c r="KMH120" s="101"/>
      <c r="KMI120" s="12"/>
      <c r="KMJ120" s="12"/>
      <c r="KMK120" s="101"/>
      <c r="KML120" s="101"/>
      <c r="KMM120" s="11"/>
      <c r="KMN120" s="11"/>
      <c r="KMO120" s="102"/>
      <c r="KMP120" s="100"/>
      <c r="KMQ120" s="103"/>
      <c r="KMR120" s="104"/>
      <c r="KMS120" s="99"/>
      <c r="KMT120" s="100"/>
      <c r="KMU120" s="100"/>
      <c r="KMV120" s="100"/>
      <c r="KMW120" s="100"/>
      <c r="KMX120" s="101"/>
      <c r="KMY120" s="12"/>
      <c r="KMZ120" s="12"/>
      <c r="KNA120" s="101"/>
      <c r="KNB120" s="101"/>
      <c r="KNC120" s="11"/>
      <c r="KND120" s="11"/>
      <c r="KNE120" s="102"/>
      <c r="KNF120" s="100"/>
      <c r="KNG120" s="103"/>
      <c r="KNH120" s="104"/>
      <c r="KNI120" s="99"/>
      <c r="KNJ120" s="100"/>
      <c r="KNK120" s="100"/>
      <c r="KNL120" s="100"/>
      <c r="KNM120" s="100"/>
      <c r="KNN120" s="101"/>
      <c r="KNO120" s="12"/>
      <c r="KNP120" s="12"/>
      <c r="KNQ120" s="101"/>
      <c r="KNR120" s="101"/>
      <c r="KNS120" s="11"/>
      <c r="KNT120" s="11"/>
      <c r="KNU120" s="102"/>
      <c r="KNV120" s="100"/>
      <c r="KNW120" s="103"/>
      <c r="KNX120" s="104"/>
      <c r="KNY120" s="99"/>
      <c r="KNZ120" s="100"/>
      <c r="KOA120" s="100"/>
      <c r="KOB120" s="100"/>
      <c r="KOC120" s="100"/>
      <c r="KOD120" s="101"/>
      <c r="KOE120" s="12"/>
      <c r="KOF120" s="12"/>
      <c r="KOG120" s="101"/>
      <c r="KOH120" s="101"/>
      <c r="KOI120" s="11"/>
      <c r="KOJ120" s="11"/>
      <c r="KOK120" s="102"/>
      <c r="KOL120" s="100"/>
      <c r="KOM120" s="103"/>
      <c r="KON120" s="104"/>
      <c r="KOO120" s="99"/>
      <c r="KOP120" s="100"/>
      <c r="KOQ120" s="100"/>
      <c r="KOR120" s="100"/>
      <c r="KOS120" s="100"/>
      <c r="KOT120" s="101"/>
      <c r="KOU120" s="12"/>
      <c r="KOV120" s="12"/>
      <c r="KOW120" s="101"/>
      <c r="KOX120" s="101"/>
      <c r="KOY120" s="11"/>
      <c r="KOZ120" s="11"/>
      <c r="KPA120" s="102"/>
      <c r="KPB120" s="100"/>
      <c r="KPC120" s="103"/>
      <c r="KPD120" s="104"/>
      <c r="KPE120" s="99"/>
      <c r="KPF120" s="100"/>
      <c r="KPG120" s="100"/>
      <c r="KPH120" s="100"/>
      <c r="KPI120" s="100"/>
      <c r="KPJ120" s="101"/>
      <c r="KPK120" s="12"/>
      <c r="KPL120" s="12"/>
      <c r="KPM120" s="101"/>
      <c r="KPN120" s="101"/>
      <c r="KPO120" s="11"/>
      <c r="KPP120" s="11"/>
      <c r="KPQ120" s="102"/>
      <c r="KPR120" s="100"/>
      <c r="KPS120" s="103"/>
      <c r="KPT120" s="104"/>
      <c r="KPU120" s="99"/>
      <c r="KPV120" s="100"/>
      <c r="KPW120" s="100"/>
      <c r="KPX120" s="100"/>
      <c r="KPY120" s="100"/>
      <c r="KPZ120" s="101"/>
      <c r="KQA120" s="12"/>
      <c r="KQB120" s="12"/>
      <c r="KQC120" s="101"/>
      <c r="KQD120" s="101"/>
      <c r="KQE120" s="11"/>
      <c r="KQF120" s="11"/>
      <c r="KQG120" s="102"/>
      <c r="KQH120" s="100"/>
      <c r="KQI120" s="103"/>
      <c r="KQJ120" s="104"/>
      <c r="KQK120" s="99"/>
      <c r="KQL120" s="100"/>
      <c r="KQM120" s="100"/>
      <c r="KQN120" s="100"/>
      <c r="KQO120" s="100"/>
      <c r="KQP120" s="101"/>
      <c r="KQQ120" s="12"/>
      <c r="KQR120" s="12"/>
      <c r="KQS120" s="101"/>
      <c r="KQT120" s="101"/>
      <c r="KQU120" s="11"/>
      <c r="KQV120" s="11"/>
      <c r="KQW120" s="102"/>
      <c r="KQX120" s="100"/>
      <c r="KQY120" s="103"/>
      <c r="KQZ120" s="104"/>
      <c r="KRA120" s="99"/>
      <c r="KRB120" s="100"/>
      <c r="KRC120" s="100"/>
      <c r="KRD120" s="100"/>
      <c r="KRE120" s="100"/>
      <c r="KRF120" s="101"/>
      <c r="KRG120" s="12"/>
      <c r="KRH120" s="12"/>
      <c r="KRI120" s="101"/>
      <c r="KRJ120" s="101"/>
      <c r="KRK120" s="11"/>
      <c r="KRL120" s="11"/>
      <c r="KRM120" s="102"/>
      <c r="KRN120" s="100"/>
      <c r="KRO120" s="103"/>
      <c r="KRP120" s="104"/>
      <c r="KRQ120" s="99"/>
      <c r="KRR120" s="100"/>
      <c r="KRS120" s="100"/>
      <c r="KRT120" s="100"/>
      <c r="KRU120" s="100"/>
      <c r="KRV120" s="101"/>
      <c r="KRW120" s="12"/>
      <c r="KRX120" s="12"/>
      <c r="KRY120" s="101"/>
      <c r="KRZ120" s="101"/>
      <c r="KSA120" s="11"/>
      <c r="KSB120" s="11"/>
      <c r="KSC120" s="102"/>
      <c r="KSD120" s="100"/>
      <c r="KSE120" s="103"/>
      <c r="KSF120" s="104"/>
      <c r="KSG120" s="99"/>
      <c r="KSH120" s="100"/>
      <c r="KSI120" s="100"/>
      <c r="KSJ120" s="100"/>
      <c r="KSK120" s="100"/>
      <c r="KSL120" s="101"/>
      <c r="KSM120" s="12"/>
      <c r="KSN120" s="12"/>
      <c r="KSO120" s="101"/>
      <c r="KSP120" s="101"/>
      <c r="KSQ120" s="11"/>
      <c r="KSR120" s="11"/>
      <c r="KSS120" s="102"/>
      <c r="KST120" s="100"/>
      <c r="KSU120" s="103"/>
      <c r="KSV120" s="104"/>
      <c r="KSW120" s="99"/>
      <c r="KSX120" s="100"/>
      <c r="KSY120" s="100"/>
      <c r="KSZ120" s="100"/>
      <c r="KTA120" s="100"/>
      <c r="KTB120" s="101"/>
      <c r="KTC120" s="12"/>
      <c r="KTD120" s="12"/>
      <c r="KTE120" s="101"/>
      <c r="KTF120" s="101"/>
      <c r="KTG120" s="11"/>
      <c r="KTH120" s="11"/>
      <c r="KTI120" s="102"/>
      <c r="KTJ120" s="100"/>
      <c r="KTK120" s="103"/>
      <c r="KTL120" s="104"/>
      <c r="KTM120" s="99"/>
      <c r="KTN120" s="100"/>
      <c r="KTO120" s="100"/>
      <c r="KTP120" s="100"/>
      <c r="KTQ120" s="100"/>
      <c r="KTR120" s="101"/>
      <c r="KTS120" s="12"/>
      <c r="KTT120" s="12"/>
      <c r="KTU120" s="101"/>
      <c r="KTV120" s="101"/>
      <c r="KTW120" s="11"/>
      <c r="KTX120" s="11"/>
      <c r="KTY120" s="102"/>
      <c r="KTZ120" s="100"/>
      <c r="KUA120" s="103"/>
      <c r="KUB120" s="104"/>
      <c r="KUC120" s="99"/>
      <c r="KUD120" s="100"/>
      <c r="KUE120" s="100"/>
      <c r="KUF120" s="100"/>
      <c r="KUG120" s="100"/>
      <c r="KUH120" s="101"/>
      <c r="KUI120" s="12"/>
      <c r="KUJ120" s="12"/>
      <c r="KUK120" s="101"/>
      <c r="KUL120" s="101"/>
      <c r="KUM120" s="11"/>
      <c r="KUN120" s="11"/>
      <c r="KUO120" s="102"/>
      <c r="KUP120" s="100"/>
      <c r="KUQ120" s="103"/>
      <c r="KUR120" s="104"/>
      <c r="KUS120" s="99"/>
      <c r="KUT120" s="100"/>
      <c r="KUU120" s="100"/>
      <c r="KUV120" s="100"/>
      <c r="KUW120" s="100"/>
      <c r="KUX120" s="101"/>
      <c r="KUY120" s="12"/>
      <c r="KUZ120" s="12"/>
      <c r="KVA120" s="101"/>
      <c r="KVB120" s="101"/>
      <c r="KVC120" s="11"/>
      <c r="KVD120" s="11"/>
      <c r="KVE120" s="102"/>
      <c r="KVF120" s="100"/>
      <c r="KVG120" s="103"/>
      <c r="KVH120" s="104"/>
      <c r="KVI120" s="99"/>
      <c r="KVJ120" s="100"/>
      <c r="KVK120" s="100"/>
      <c r="KVL120" s="100"/>
      <c r="KVM120" s="100"/>
      <c r="KVN120" s="101"/>
      <c r="KVO120" s="12"/>
      <c r="KVP120" s="12"/>
      <c r="KVQ120" s="101"/>
      <c r="KVR120" s="101"/>
      <c r="KVS120" s="11"/>
      <c r="KVT120" s="11"/>
      <c r="KVU120" s="102"/>
      <c r="KVV120" s="100"/>
      <c r="KVW120" s="103"/>
      <c r="KVX120" s="104"/>
      <c r="KVY120" s="99"/>
      <c r="KVZ120" s="100"/>
      <c r="KWA120" s="100"/>
      <c r="KWB120" s="100"/>
      <c r="KWC120" s="100"/>
      <c r="KWD120" s="101"/>
      <c r="KWE120" s="12"/>
      <c r="KWF120" s="12"/>
      <c r="KWG120" s="101"/>
      <c r="KWH120" s="101"/>
      <c r="KWI120" s="11"/>
      <c r="KWJ120" s="11"/>
      <c r="KWK120" s="102"/>
      <c r="KWL120" s="100"/>
      <c r="KWM120" s="103"/>
      <c r="KWN120" s="104"/>
      <c r="KWO120" s="99"/>
      <c r="KWP120" s="100"/>
      <c r="KWQ120" s="100"/>
      <c r="KWR120" s="100"/>
      <c r="KWS120" s="100"/>
      <c r="KWT120" s="101"/>
      <c r="KWU120" s="12"/>
      <c r="KWV120" s="12"/>
      <c r="KWW120" s="101"/>
      <c r="KWX120" s="101"/>
      <c r="KWY120" s="11"/>
      <c r="KWZ120" s="11"/>
      <c r="KXA120" s="102"/>
      <c r="KXB120" s="100"/>
      <c r="KXC120" s="103"/>
      <c r="KXD120" s="104"/>
      <c r="KXE120" s="99"/>
      <c r="KXF120" s="100"/>
      <c r="KXG120" s="100"/>
      <c r="KXH120" s="100"/>
      <c r="KXI120" s="100"/>
      <c r="KXJ120" s="101"/>
      <c r="KXK120" s="12"/>
      <c r="KXL120" s="12"/>
      <c r="KXM120" s="101"/>
      <c r="KXN120" s="101"/>
      <c r="KXO120" s="11"/>
      <c r="KXP120" s="11"/>
      <c r="KXQ120" s="102"/>
      <c r="KXR120" s="100"/>
      <c r="KXS120" s="103"/>
      <c r="KXT120" s="104"/>
      <c r="KXU120" s="99"/>
      <c r="KXV120" s="100"/>
      <c r="KXW120" s="100"/>
      <c r="KXX120" s="100"/>
      <c r="KXY120" s="100"/>
      <c r="KXZ120" s="101"/>
      <c r="KYA120" s="12"/>
      <c r="KYB120" s="12"/>
      <c r="KYC120" s="101"/>
      <c r="KYD120" s="101"/>
      <c r="KYE120" s="11"/>
      <c r="KYF120" s="11"/>
      <c r="KYG120" s="102"/>
      <c r="KYH120" s="100"/>
      <c r="KYI120" s="103"/>
      <c r="KYJ120" s="104"/>
      <c r="KYK120" s="99"/>
      <c r="KYL120" s="100"/>
      <c r="KYM120" s="100"/>
      <c r="KYN120" s="100"/>
      <c r="KYO120" s="100"/>
      <c r="KYP120" s="101"/>
      <c r="KYQ120" s="12"/>
      <c r="KYR120" s="12"/>
      <c r="KYS120" s="101"/>
      <c r="KYT120" s="101"/>
      <c r="KYU120" s="11"/>
      <c r="KYV120" s="11"/>
      <c r="KYW120" s="102"/>
      <c r="KYX120" s="100"/>
      <c r="KYY120" s="103"/>
      <c r="KYZ120" s="104"/>
      <c r="KZA120" s="99"/>
      <c r="KZB120" s="100"/>
      <c r="KZC120" s="100"/>
      <c r="KZD120" s="100"/>
      <c r="KZE120" s="100"/>
      <c r="KZF120" s="101"/>
      <c r="KZG120" s="12"/>
      <c r="KZH120" s="12"/>
      <c r="KZI120" s="101"/>
      <c r="KZJ120" s="101"/>
      <c r="KZK120" s="11"/>
      <c r="KZL120" s="11"/>
      <c r="KZM120" s="102"/>
      <c r="KZN120" s="100"/>
      <c r="KZO120" s="103"/>
      <c r="KZP120" s="104"/>
      <c r="KZQ120" s="99"/>
      <c r="KZR120" s="100"/>
      <c r="KZS120" s="100"/>
      <c r="KZT120" s="100"/>
      <c r="KZU120" s="100"/>
      <c r="KZV120" s="101"/>
      <c r="KZW120" s="12"/>
      <c r="KZX120" s="12"/>
      <c r="KZY120" s="101"/>
      <c r="KZZ120" s="101"/>
      <c r="LAA120" s="11"/>
      <c r="LAB120" s="11"/>
      <c r="LAC120" s="102"/>
      <c r="LAD120" s="100"/>
      <c r="LAE120" s="103"/>
      <c r="LAF120" s="104"/>
      <c r="LAG120" s="99"/>
      <c r="LAH120" s="100"/>
      <c r="LAI120" s="100"/>
      <c r="LAJ120" s="100"/>
      <c r="LAK120" s="100"/>
      <c r="LAL120" s="101"/>
      <c r="LAM120" s="12"/>
      <c r="LAN120" s="12"/>
      <c r="LAO120" s="101"/>
      <c r="LAP120" s="101"/>
      <c r="LAQ120" s="11"/>
      <c r="LAR120" s="11"/>
      <c r="LAS120" s="102"/>
      <c r="LAT120" s="100"/>
      <c r="LAU120" s="103"/>
      <c r="LAV120" s="104"/>
      <c r="LAW120" s="99"/>
      <c r="LAX120" s="100"/>
      <c r="LAY120" s="100"/>
      <c r="LAZ120" s="100"/>
      <c r="LBA120" s="100"/>
      <c r="LBB120" s="101"/>
      <c r="LBC120" s="12"/>
      <c r="LBD120" s="12"/>
      <c r="LBE120" s="101"/>
      <c r="LBF120" s="101"/>
      <c r="LBG120" s="11"/>
      <c r="LBH120" s="11"/>
      <c r="LBI120" s="102"/>
      <c r="LBJ120" s="100"/>
      <c r="LBK120" s="103"/>
      <c r="LBL120" s="104"/>
      <c r="LBM120" s="99"/>
      <c r="LBN120" s="100"/>
      <c r="LBO120" s="100"/>
      <c r="LBP120" s="100"/>
      <c r="LBQ120" s="100"/>
      <c r="LBR120" s="101"/>
      <c r="LBS120" s="12"/>
      <c r="LBT120" s="12"/>
      <c r="LBU120" s="101"/>
      <c r="LBV120" s="101"/>
      <c r="LBW120" s="11"/>
      <c r="LBX120" s="11"/>
      <c r="LBY120" s="102"/>
      <c r="LBZ120" s="100"/>
      <c r="LCA120" s="103"/>
      <c r="LCB120" s="104"/>
      <c r="LCC120" s="99"/>
      <c r="LCD120" s="100"/>
      <c r="LCE120" s="100"/>
      <c r="LCF120" s="100"/>
      <c r="LCG120" s="100"/>
      <c r="LCH120" s="101"/>
      <c r="LCI120" s="12"/>
      <c r="LCJ120" s="12"/>
      <c r="LCK120" s="101"/>
      <c r="LCL120" s="101"/>
      <c r="LCM120" s="11"/>
      <c r="LCN120" s="11"/>
      <c r="LCO120" s="102"/>
      <c r="LCP120" s="100"/>
      <c r="LCQ120" s="103"/>
      <c r="LCR120" s="104"/>
      <c r="LCS120" s="99"/>
      <c r="LCT120" s="100"/>
      <c r="LCU120" s="100"/>
      <c r="LCV120" s="100"/>
      <c r="LCW120" s="100"/>
      <c r="LCX120" s="101"/>
      <c r="LCY120" s="12"/>
      <c r="LCZ120" s="12"/>
      <c r="LDA120" s="101"/>
      <c r="LDB120" s="101"/>
      <c r="LDC120" s="11"/>
      <c r="LDD120" s="11"/>
      <c r="LDE120" s="102"/>
      <c r="LDF120" s="100"/>
      <c r="LDG120" s="103"/>
      <c r="LDH120" s="104"/>
      <c r="LDI120" s="99"/>
      <c r="LDJ120" s="100"/>
      <c r="LDK120" s="100"/>
      <c r="LDL120" s="100"/>
      <c r="LDM120" s="100"/>
      <c r="LDN120" s="101"/>
      <c r="LDO120" s="12"/>
      <c r="LDP120" s="12"/>
      <c r="LDQ120" s="101"/>
      <c r="LDR120" s="101"/>
      <c r="LDS120" s="11"/>
      <c r="LDT120" s="11"/>
      <c r="LDU120" s="102"/>
      <c r="LDV120" s="100"/>
      <c r="LDW120" s="103"/>
      <c r="LDX120" s="104"/>
      <c r="LDY120" s="99"/>
      <c r="LDZ120" s="100"/>
      <c r="LEA120" s="100"/>
      <c r="LEB120" s="100"/>
      <c r="LEC120" s="100"/>
      <c r="LED120" s="101"/>
      <c r="LEE120" s="12"/>
      <c r="LEF120" s="12"/>
      <c r="LEG120" s="101"/>
      <c r="LEH120" s="101"/>
      <c r="LEI120" s="11"/>
      <c r="LEJ120" s="11"/>
      <c r="LEK120" s="102"/>
      <c r="LEL120" s="100"/>
      <c r="LEM120" s="103"/>
      <c r="LEN120" s="104"/>
      <c r="LEO120" s="99"/>
      <c r="LEP120" s="100"/>
      <c r="LEQ120" s="100"/>
      <c r="LER120" s="100"/>
      <c r="LES120" s="100"/>
      <c r="LET120" s="101"/>
      <c r="LEU120" s="12"/>
      <c r="LEV120" s="12"/>
      <c r="LEW120" s="101"/>
      <c r="LEX120" s="101"/>
      <c r="LEY120" s="11"/>
      <c r="LEZ120" s="11"/>
      <c r="LFA120" s="102"/>
      <c r="LFB120" s="100"/>
      <c r="LFC120" s="103"/>
      <c r="LFD120" s="104"/>
      <c r="LFE120" s="99"/>
      <c r="LFF120" s="100"/>
      <c r="LFG120" s="100"/>
      <c r="LFH120" s="100"/>
      <c r="LFI120" s="100"/>
      <c r="LFJ120" s="101"/>
      <c r="LFK120" s="12"/>
      <c r="LFL120" s="12"/>
      <c r="LFM120" s="101"/>
      <c r="LFN120" s="101"/>
      <c r="LFO120" s="11"/>
      <c r="LFP120" s="11"/>
      <c r="LFQ120" s="102"/>
      <c r="LFR120" s="100"/>
      <c r="LFS120" s="103"/>
      <c r="LFT120" s="104"/>
      <c r="LFU120" s="99"/>
      <c r="LFV120" s="100"/>
      <c r="LFW120" s="100"/>
      <c r="LFX120" s="100"/>
      <c r="LFY120" s="100"/>
      <c r="LFZ120" s="101"/>
      <c r="LGA120" s="12"/>
      <c r="LGB120" s="12"/>
      <c r="LGC120" s="101"/>
      <c r="LGD120" s="101"/>
      <c r="LGE120" s="11"/>
      <c r="LGF120" s="11"/>
      <c r="LGG120" s="102"/>
      <c r="LGH120" s="100"/>
      <c r="LGI120" s="103"/>
      <c r="LGJ120" s="104"/>
      <c r="LGK120" s="99"/>
      <c r="LGL120" s="100"/>
      <c r="LGM120" s="100"/>
      <c r="LGN120" s="100"/>
      <c r="LGO120" s="100"/>
      <c r="LGP120" s="101"/>
      <c r="LGQ120" s="12"/>
      <c r="LGR120" s="12"/>
      <c r="LGS120" s="101"/>
      <c r="LGT120" s="101"/>
      <c r="LGU120" s="11"/>
      <c r="LGV120" s="11"/>
      <c r="LGW120" s="102"/>
      <c r="LGX120" s="100"/>
      <c r="LGY120" s="103"/>
      <c r="LGZ120" s="104"/>
      <c r="LHA120" s="99"/>
      <c r="LHB120" s="100"/>
      <c r="LHC120" s="100"/>
      <c r="LHD120" s="100"/>
      <c r="LHE120" s="100"/>
      <c r="LHF120" s="101"/>
      <c r="LHG120" s="12"/>
      <c r="LHH120" s="12"/>
      <c r="LHI120" s="101"/>
      <c r="LHJ120" s="101"/>
      <c r="LHK120" s="11"/>
      <c r="LHL120" s="11"/>
      <c r="LHM120" s="102"/>
      <c r="LHN120" s="100"/>
      <c r="LHO120" s="103"/>
      <c r="LHP120" s="104"/>
      <c r="LHQ120" s="99"/>
      <c r="LHR120" s="100"/>
      <c r="LHS120" s="100"/>
      <c r="LHT120" s="100"/>
      <c r="LHU120" s="100"/>
      <c r="LHV120" s="101"/>
      <c r="LHW120" s="12"/>
      <c r="LHX120" s="12"/>
      <c r="LHY120" s="101"/>
      <c r="LHZ120" s="101"/>
      <c r="LIA120" s="11"/>
      <c r="LIB120" s="11"/>
      <c r="LIC120" s="102"/>
      <c r="LID120" s="100"/>
      <c r="LIE120" s="103"/>
      <c r="LIF120" s="104"/>
      <c r="LIG120" s="99"/>
      <c r="LIH120" s="100"/>
      <c r="LII120" s="100"/>
      <c r="LIJ120" s="100"/>
      <c r="LIK120" s="100"/>
      <c r="LIL120" s="101"/>
      <c r="LIM120" s="12"/>
      <c r="LIN120" s="12"/>
      <c r="LIO120" s="101"/>
      <c r="LIP120" s="101"/>
      <c r="LIQ120" s="11"/>
      <c r="LIR120" s="11"/>
      <c r="LIS120" s="102"/>
      <c r="LIT120" s="100"/>
      <c r="LIU120" s="103"/>
      <c r="LIV120" s="104"/>
      <c r="LIW120" s="99"/>
      <c r="LIX120" s="100"/>
      <c r="LIY120" s="100"/>
      <c r="LIZ120" s="100"/>
      <c r="LJA120" s="100"/>
      <c r="LJB120" s="101"/>
      <c r="LJC120" s="12"/>
      <c r="LJD120" s="12"/>
      <c r="LJE120" s="101"/>
      <c r="LJF120" s="101"/>
      <c r="LJG120" s="11"/>
      <c r="LJH120" s="11"/>
      <c r="LJI120" s="102"/>
      <c r="LJJ120" s="100"/>
      <c r="LJK120" s="103"/>
      <c r="LJL120" s="104"/>
      <c r="LJM120" s="99"/>
      <c r="LJN120" s="100"/>
      <c r="LJO120" s="100"/>
      <c r="LJP120" s="100"/>
      <c r="LJQ120" s="100"/>
      <c r="LJR120" s="101"/>
      <c r="LJS120" s="12"/>
      <c r="LJT120" s="12"/>
      <c r="LJU120" s="101"/>
      <c r="LJV120" s="101"/>
      <c r="LJW120" s="11"/>
      <c r="LJX120" s="11"/>
      <c r="LJY120" s="102"/>
      <c r="LJZ120" s="100"/>
      <c r="LKA120" s="103"/>
      <c r="LKB120" s="104"/>
      <c r="LKC120" s="99"/>
      <c r="LKD120" s="100"/>
      <c r="LKE120" s="100"/>
      <c r="LKF120" s="100"/>
      <c r="LKG120" s="100"/>
      <c r="LKH120" s="101"/>
      <c r="LKI120" s="12"/>
      <c r="LKJ120" s="12"/>
      <c r="LKK120" s="101"/>
      <c r="LKL120" s="101"/>
      <c r="LKM120" s="11"/>
      <c r="LKN120" s="11"/>
      <c r="LKO120" s="102"/>
      <c r="LKP120" s="100"/>
      <c r="LKQ120" s="103"/>
      <c r="LKR120" s="104"/>
      <c r="LKS120" s="99"/>
      <c r="LKT120" s="100"/>
      <c r="LKU120" s="100"/>
      <c r="LKV120" s="100"/>
      <c r="LKW120" s="100"/>
      <c r="LKX120" s="101"/>
      <c r="LKY120" s="12"/>
      <c r="LKZ120" s="12"/>
      <c r="LLA120" s="101"/>
      <c r="LLB120" s="101"/>
      <c r="LLC120" s="11"/>
      <c r="LLD120" s="11"/>
      <c r="LLE120" s="102"/>
      <c r="LLF120" s="100"/>
      <c r="LLG120" s="103"/>
      <c r="LLH120" s="104"/>
      <c r="LLI120" s="99"/>
      <c r="LLJ120" s="100"/>
      <c r="LLK120" s="100"/>
      <c r="LLL120" s="100"/>
      <c r="LLM120" s="100"/>
      <c r="LLN120" s="101"/>
      <c r="LLO120" s="12"/>
      <c r="LLP120" s="12"/>
      <c r="LLQ120" s="101"/>
      <c r="LLR120" s="101"/>
      <c r="LLS120" s="11"/>
      <c r="LLT120" s="11"/>
      <c r="LLU120" s="102"/>
      <c r="LLV120" s="100"/>
      <c r="LLW120" s="103"/>
      <c r="LLX120" s="104"/>
      <c r="LLY120" s="99"/>
      <c r="LLZ120" s="100"/>
      <c r="LMA120" s="100"/>
      <c r="LMB120" s="100"/>
      <c r="LMC120" s="100"/>
      <c r="LMD120" s="101"/>
      <c r="LME120" s="12"/>
      <c r="LMF120" s="12"/>
      <c r="LMG120" s="101"/>
      <c r="LMH120" s="101"/>
      <c r="LMI120" s="11"/>
      <c r="LMJ120" s="11"/>
      <c r="LMK120" s="102"/>
      <c r="LML120" s="100"/>
      <c r="LMM120" s="103"/>
      <c r="LMN120" s="104"/>
      <c r="LMO120" s="99"/>
      <c r="LMP120" s="100"/>
      <c r="LMQ120" s="100"/>
      <c r="LMR120" s="100"/>
      <c r="LMS120" s="100"/>
      <c r="LMT120" s="101"/>
      <c r="LMU120" s="12"/>
      <c r="LMV120" s="12"/>
      <c r="LMW120" s="101"/>
      <c r="LMX120" s="101"/>
      <c r="LMY120" s="11"/>
      <c r="LMZ120" s="11"/>
      <c r="LNA120" s="102"/>
      <c r="LNB120" s="100"/>
      <c r="LNC120" s="103"/>
      <c r="LND120" s="104"/>
      <c r="LNE120" s="99"/>
      <c r="LNF120" s="100"/>
      <c r="LNG120" s="100"/>
      <c r="LNH120" s="100"/>
      <c r="LNI120" s="100"/>
      <c r="LNJ120" s="101"/>
      <c r="LNK120" s="12"/>
      <c r="LNL120" s="12"/>
      <c r="LNM120" s="101"/>
      <c r="LNN120" s="101"/>
      <c r="LNO120" s="11"/>
      <c r="LNP120" s="11"/>
      <c r="LNQ120" s="102"/>
      <c r="LNR120" s="100"/>
      <c r="LNS120" s="103"/>
      <c r="LNT120" s="104"/>
      <c r="LNU120" s="99"/>
      <c r="LNV120" s="100"/>
      <c r="LNW120" s="100"/>
      <c r="LNX120" s="100"/>
      <c r="LNY120" s="100"/>
      <c r="LNZ120" s="101"/>
      <c r="LOA120" s="12"/>
      <c r="LOB120" s="12"/>
      <c r="LOC120" s="101"/>
      <c r="LOD120" s="101"/>
      <c r="LOE120" s="11"/>
      <c r="LOF120" s="11"/>
      <c r="LOG120" s="102"/>
      <c r="LOH120" s="100"/>
      <c r="LOI120" s="103"/>
      <c r="LOJ120" s="104"/>
      <c r="LOK120" s="99"/>
      <c r="LOL120" s="100"/>
      <c r="LOM120" s="100"/>
      <c r="LON120" s="100"/>
      <c r="LOO120" s="100"/>
      <c r="LOP120" s="101"/>
      <c r="LOQ120" s="12"/>
      <c r="LOR120" s="12"/>
      <c r="LOS120" s="101"/>
      <c r="LOT120" s="101"/>
      <c r="LOU120" s="11"/>
      <c r="LOV120" s="11"/>
      <c r="LOW120" s="102"/>
      <c r="LOX120" s="100"/>
      <c r="LOY120" s="103"/>
      <c r="LOZ120" s="104"/>
      <c r="LPA120" s="99"/>
      <c r="LPB120" s="100"/>
      <c r="LPC120" s="100"/>
      <c r="LPD120" s="100"/>
      <c r="LPE120" s="100"/>
      <c r="LPF120" s="101"/>
      <c r="LPG120" s="12"/>
      <c r="LPH120" s="12"/>
      <c r="LPI120" s="101"/>
      <c r="LPJ120" s="101"/>
      <c r="LPK120" s="11"/>
      <c r="LPL120" s="11"/>
      <c r="LPM120" s="102"/>
      <c r="LPN120" s="100"/>
      <c r="LPO120" s="103"/>
      <c r="LPP120" s="104"/>
      <c r="LPQ120" s="99"/>
      <c r="LPR120" s="100"/>
      <c r="LPS120" s="100"/>
      <c r="LPT120" s="100"/>
      <c r="LPU120" s="100"/>
      <c r="LPV120" s="101"/>
      <c r="LPW120" s="12"/>
      <c r="LPX120" s="12"/>
      <c r="LPY120" s="101"/>
      <c r="LPZ120" s="101"/>
      <c r="LQA120" s="11"/>
      <c r="LQB120" s="11"/>
      <c r="LQC120" s="102"/>
      <c r="LQD120" s="100"/>
      <c r="LQE120" s="103"/>
      <c r="LQF120" s="104"/>
      <c r="LQG120" s="99"/>
      <c r="LQH120" s="100"/>
      <c r="LQI120" s="100"/>
      <c r="LQJ120" s="100"/>
      <c r="LQK120" s="100"/>
      <c r="LQL120" s="101"/>
      <c r="LQM120" s="12"/>
      <c r="LQN120" s="12"/>
      <c r="LQO120" s="101"/>
      <c r="LQP120" s="101"/>
      <c r="LQQ120" s="11"/>
      <c r="LQR120" s="11"/>
      <c r="LQS120" s="102"/>
      <c r="LQT120" s="100"/>
      <c r="LQU120" s="103"/>
      <c r="LQV120" s="104"/>
      <c r="LQW120" s="99"/>
      <c r="LQX120" s="100"/>
      <c r="LQY120" s="100"/>
      <c r="LQZ120" s="100"/>
      <c r="LRA120" s="100"/>
      <c r="LRB120" s="101"/>
      <c r="LRC120" s="12"/>
      <c r="LRD120" s="12"/>
      <c r="LRE120" s="101"/>
      <c r="LRF120" s="101"/>
      <c r="LRG120" s="11"/>
      <c r="LRH120" s="11"/>
      <c r="LRI120" s="102"/>
      <c r="LRJ120" s="100"/>
      <c r="LRK120" s="103"/>
      <c r="LRL120" s="104"/>
      <c r="LRM120" s="99"/>
      <c r="LRN120" s="100"/>
      <c r="LRO120" s="100"/>
      <c r="LRP120" s="100"/>
      <c r="LRQ120" s="100"/>
      <c r="LRR120" s="101"/>
      <c r="LRS120" s="12"/>
      <c r="LRT120" s="12"/>
      <c r="LRU120" s="101"/>
      <c r="LRV120" s="101"/>
      <c r="LRW120" s="11"/>
      <c r="LRX120" s="11"/>
      <c r="LRY120" s="102"/>
      <c r="LRZ120" s="100"/>
      <c r="LSA120" s="103"/>
      <c r="LSB120" s="104"/>
      <c r="LSC120" s="99"/>
      <c r="LSD120" s="100"/>
      <c r="LSE120" s="100"/>
      <c r="LSF120" s="100"/>
      <c r="LSG120" s="100"/>
      <c r="LSH120" s="101"/>
      <c r="LSI120" s="12"/>
      <c r="LSJ120" s="12"/>
      <c r="LSK120" s="101"/>
      <c r="LSL120" s="101"/>
      <c r="LSM120" s="11"/>
      <c r="LSN120" s="11"/>
      <c r="LSO120" s="102"/>
      <c r="LSP120" s="100"/>
      <c r="LSQ120" s="103"/>
      <c r="LSR120" s="104"/>
      <c r="LSS120" s="99"/>
      <c r="LST120" s="100"/>
      <c r="LSU120" s="100"/>
      <c r="LSV120" s="100"/>
      <c r="LSW120" s="100"/>
      <c r="LSX120" s="101"/>
      <c r="LSY120" s="12"/>
      <c r="LSZ120" s="12"/>
      <c r="LTA120" s="101"/>
      <c r="LTB120" s="101"/>
      <c r="LTC120" s="11"/>
      <c r="LTD120" s="11"/>
      <c r="LTE120" s="102"/>
      <c r="LTF120" s="100"/>
      <c r="LTG120" s="103"/>
      <c r="LTH120" s="104"/>
      <c r="LTI120" s="99"/>
      <c r="LTJ120" s="100"/>
      <c r="LTK120" s="100"/>
      <c r="LTL120" s="100"/>
      <c r="LTM120" s="100"/>
      <c r="LTN120" s="101"/>
      <c r="LTO120" s="12"/>
      <c r="LTP120" s="12"/>
      <c r="LTQ120" s="101"/>
      <c r="LTR120" s="101"/>
      <c r="LTS120" s="11"/>
      <c r="LTT120" s="11"/>
      <c r="LTU120" s="102"/>
      <c r="LTV120" s="100"/>
      <c r="LTW120" s="103"/>
      <c r="LTX120" s="104"/>
      <c r="LTY120" s="99"/>
      <c r="LTZ120" s="100"/>
      <c r="LUA120" s="100"/>
      <c r="LUB120" s="100"/>
      <c r="LUC120" s="100"/>
      <c r="LUD120" s="101"/>
      <c r="LUE120" s="12"/>
      <c r="LUF120" s="12"/>
      <c r="LUG120" s="101"/>
      <c r="LUH120" s="101"/>
      <c r="LUI120" s="11"/>
      <c r="LUJ120" s="11"/>
      <c r="LUK120" s="102"/>
      <c r="LUL120" s="100"/>
      <c r="LUM120" s="103"/>
      <c r="LUN120" s="104"/>
      <c r="LUO120" s="99"/>
      <c r="LUP120" s="100"/>
      <c r="LUQ120" s="100"/>
      <c r="LUR120" s="100"/>
      <c r="LUS120" s="100"/>
      <c r="LUT120" s="101"/>
      <c r="LUU120" s="12"/>
      <c r="LUV120" s="12"/>
      <c r="LUW120" s="101"/>
      <c r="LUX120" s="101"/>
      <c r="LUY120" s="11"/>
      <c r="LUZ120" s="11"/>
      <c r="LVA120" s="102"/>
      <c r="LVB120" s="100"/>
      <c r="LVC120" s="103"/>
      <c r="LVD120" s="104"/>
      <c r="LVE120" s="99"/>
      <c r="LVF120" s="100"/>
      <c r="LVG120" s="100"/>
      <c r="LVH120" s="100"/>
      <c r="LVI120" s="100"/>
      <c r="LVJ120" s="101"/>
      <c r="LVK120" s="12"/>
      <c r="LVL120" s="12"/>
      <c r="LVM120" s="101"/>
      <c r="LVN120" s="101"/>
      <c r="LVO120" s="11"/>
      <c r="LVP120" s="11"/>
      <c r="LVQ120" s="102"/>
      <c r="LVR120" s="100"/>
      <c r="LVS120" s="103"/>
      <c r="LVT120" s="104"/>
      <c r="LVU120" s="99"/>
      <c r="LVV120" s="100"/>
      <c r="LVW120" s="100"/>
      <c r="LVX120" s="100"/>
      <c r="LVY120" s="100"/>
      <c r="LVZ120" s="101"/>
      <c r="LWA120" s="12"/>
      <c r="LWB120" s="12"/>
      <c r="LWC120" s="101"/>
      <c r="LWD120" s="101"/>
      <c r="LWE120" s="11"/>
      <c r="LWF120" s="11"/>
      <c r="LWG120" s="102"/>
      <c r="LWH120" s="100"/>
      <c r="LWI120" s="103"/>
      <c r="LWJ120" s="104"/>
      <c r="LWK120" s="99"/>
      <c r="LWL120" s="100"/>
      <c r="LWM120" s="100"/>
      <c r="LWN120" s="100"/>
      <c r="LWO120" s="100"/>
      <c r="LWP120" s="101"/>
      <c r="LWQ120" s="12"/>
      <c r="LWR120" s="12"/>
      <c r="LWS120" s="101"/>
      <c r="LWT120" s="101"/>
      <c r="LWU120" s="11"/>
      <c r="LWV120" s="11"/>
      <c r="LWW120" s="102"/>
      <c r="LWX120" s="100"/>
      <c r="LWY120" s="103"/>
      <c r="LWZ120" s="104"/>
      <c r="LXA120" s="99"/>
      <c r="LXB120" s="100"/>
      <c r="LXC120" s="100"/>
      <c r="LXD120" s="100"/>
      <c r="LXE120" s="100"/>
      <c r="LXF120" s="101"/>
      <c r="LXG120" s="12"/>
      <c r="LXH120" s="12"/>
      <c r="LXI120" s="101"/>
      <c r="LXJ120" s="101"/>
      <c r="LXK120" s="11"/>
      <c r="LXL120" s="11"/>
      <c r="LXM120" s="102"/>
      <c r="LXN120" s="100"/>
      <c r="LXO120" s="103"/>
      <c r="LXP120" s="104"/>
      <c r="LXQ120" s="99"/>
      <c r="LXR120" s="100"/>
      <c r="LXS120" s="100"/>
      <c r="LXT120" s="100"/>
      <c r="LXU120" s="100"/>
      <c r="LXV120" s="101"/>
      <c r="LXW120" s="12"/>
      <c r="LXX120" s="12"/>
      <c r="LXY120" s="101"/>
      <c r="LXZ120" s="101"/>
      <c r="LYA120" s="11"/>
      <c r="LYB120" s="11"/>
      <c r="LYC120" s="102"/>
      <c r="LYD120" s="100"/>
      <c r="LYE120" s="103"/>
      <c r="LYF120" s="104"/>
      <c r="LYG120" s="99"/>
      <c r="LYH120" s="100"/>
      <c r="LYI120" s="100"/>
      <c r="LYJ120" s="100"/>
      <c r="LYK120" s="100"/>
      <c r="LYL120" s="101"/>
      <c r="LYM120" s="12"/>
      <c r="LYN120" s="12"/>
      <c r="LYO120" s="101"/>
      <c r="LYP120" s="101"/>
      <c r="LYQ120" s="11"/>
      <c r="LYR120" s="11"/>
      <c r="LYS120" s="102"/>
      <c r="LYT120" s="100"/>
      <c r="LYU120" s="103"/>
      <c r="LYV120" s="104"/>
      <c r="LYW120" s="99"/>
      <c r="LYX120" s="100"/>
      <c r="LYY120" s="100"/>
      <c r="LYZ120" s="100"/>
      <c r="LZA120" s="100"/>
      <c r="LZB120" s="101"/>
      <c r="LZC120" s="12"/>
      <c r="LZD120" s="12"/>
      <c r="LZE120" s="101"/>
      <c r="LZF120" s="101"/>
      <c r="LZG120" s="11"/>
      <c r="LZH120" s="11"/>
      <c r="LZI120" s="102"/>
      <c r="LZJ120" s="100"/>
      <c r="LZK120" s="103"/>
      <c r="LZL120" s="104"/>
      <c r="LZM120" s="99"/>
      <c r="LZN120" s="100"/>
      <c r="LZO120" s="100"/>
      <c r="LZP120" s="100"/>
      <c r="LZQ120" s="100"/>
      <c r="LZR120" s="101"/>
      <c r="LZS120" s="12"/>
      <c r="LZT120" s="12"/>
      <c r="LZU120" s="101"/>
      <c r="LZV120" s="101"/>
      <c r="LZW120" s="11"/>
      <c r="LZX120" s="11"/>
      <c r="LZY120" s="102"/>
      <c r="LZZ120" s="100"/>
      <c r="MAA120" s="103"/>
      <c r="MAB120" s="104"/>
      <c r="MAC120" s="99"/>
      <c r="MAD120" s="100"/>
      <c r="MAE120" s="100"/>
      <c r="MAF120" s="100"/>
      <c r="MAG120" s="100"/>
      <c r="MAH120" s="101"/>
      <c r="MAI120" s="12"/>
      <c r="MAJ120" s="12"/>
      <c r="MAK120" s="101"/>
      <c r="MAL120" s="101"/>
      <c r="MAM120" s="11"/>
      <c r="MAN120" s="11"/>
      <c r="MAO120" s="102"/>
      <c r="MAP120" s="100"/>
      <c r="MAQ120" s="103"/>
      <c r="MAR120" s="104"/>
      <c r="MAS120" s="99"/>
      <c r="MAT120" s="100"/>
      <c r="MAU120" s="100"/>
      <c r="MAV120" s="100"/>
      <c r="MAW120" s="100"/>
      <c r="MAX120" s="101"/>
      <c r="MAY120" s="12"/>
      <c r="MAZ120" s="12"/>
      <c r="MBA120" s="101"/>
      <c r="MBB120" s="101"/>
      <c r="MBC120" s="11"/>
      <c r="MBD120" s="11"/>
      <c r="MBE120" s="102"/>
      <c r="MBF120" s="100"/>
      <c r="MBG120" s="103"/>
      <c r="MBH120" s="104"/>
      <c r="MBI120" s="99"/>
      <c r="MBJ120" s="100"/>
      <c r="MBK120" s="100"/>
      <c r="MBL120" s="100"/>
      <c r="MBM120" s="100"/>
      <c r="MBN120" s="101"/>
      <c r="MBO120" s="12"/>
      <c r="MBP120" s="12"/>
      <c r="MBQ120" s="101"/>
      <c r="MBR120" s="101"/>
      <c r="MBS120" s="11"/>
      <c r="MBT120" s="11"/>
      <c r="MBU120" s="102"/>
      <c r="MBV120" s="100"/>
      <c r="MBW120" s="103"/>
      <c r="MBX120" s="104"/>
      <c r="MBY120" s="99"/>
      <c r="MBZ120" s="100"/>
      <c r="MCA120" s="100"/>
      <c r="MCB120" s="100"/>
      <c r="MCC120" s="100"/>
      <c r="MCD120" s="101"/>
      <c r="MCE120" s="12"/>
      <c r="MCF120" s="12"/>
      <c r="MCG120" s="101"/>
      <c r="MCH120" s="101"/>
      <c r="MCI120" s="11"/>
      <c r="MCJ120" s="11"/>
      <c r="MCK120" s="102"/>
      <c r="MCL120" s="100"/>
      <c r="MCM120" s="103"/>
      <c r="MCN120" s="104"/>
      <c r="MCO120" s="99"/>
      <c r="MCP120" s="100"/>
      <c r="MCQ120" s="100"/>
      <c r="MCR120" s="100"/>
      <c r="MCS120" s="100"/>
      <c r="MCT120" s="101"/>
      <c r="MCU120" s="12"/>
      <c r="MCV120" s="12"/>
      <c r="MCW120" s="101"/>
      <c r="MCX120" s="101"/>
      <c r="MCY120" s="11"/>
      <c r="MCZ120" s="11"/>
      <c r="MDA120" s="102"/>
      <c r="MDB120" s="100"/>
      <c r="MDC120" s="103"/>
      <c r="MDD120" s="104"/>
      <c r="MDE120" s="99"/>
      <c r="MDF120" s="100"/>
      <c r="MDG120" s="100"/>
      <c r="MDH120" s="100"/>
      <c r="MDI120" s="100"/>
      <c r="MDJ120" s="101"/>
      <c r="MDK120" s="12"/>
      <c r="MDL120" s="12"/>
      <c r="MDM120" s="101"/>
      <c r="MDN120" s="101"/>
      <c r="MDO120" s="11"/>
      <c r="MDP120" s="11"/>
      <c r="MDQ120" s="102"/>
      <c r="MDR120" s="100"/>
      <c r="MDS120" s="103"/>
      <c r="MDT120" s="104"/>
      <c r="MDU120" s="99"/>
      <c r="MDV120" s="100"/>
      <c r="MDW120" s="100"/>
      <c r="MDX120" s="100"/>
      <c r="MDY120" s="100"/>
      <c r="MDZ120" s="101"/>
      <c r="MEA120" s="12"/>
      <c r="MEB120" s="12"/>
      <c r="MEC120" s="101"/>
      <c r="MED120" s="101"/>
      <c r="MEE120" s="11"/>
      <c r="MEF120" s="11"/>
      <c r="MEG120" s="102"/>
      <c r="MEH120" s="100"/>
      <c r="MEI120" s="103"/>
      <c r="MEJ120" s="104"/>
      <c r="MEK120" s="99"/>
      <c r="MEL120" s="100"/>
      <c r="MEM120" s="100"/>
      <c r="MEN120" s="100"/>
      <c r="MEO120" s="100"/>
      <c r="MEP120" s="101"/>
      <c r="MEQ120" s="12"/>
      <c r="MER120" s="12"/>
      <c r="MES120" s="101"/>
      <c r="MET120" s="101"/>
      <c r="MEU120" s="11"/>
      <c r="MEV120" s="11"/>
      <c r="MEW120" s="102"/>
      <c r="MEX120" s="100"/>
      <c r="MEY120" s="103"/>
      <c r="MEZ120" s="104"/>
      <c r="MFA120" s="99"/>
      <c r="MFB120" s="100"/>
      <c r="MFC120" s="100"/>
      <c r="MFD120" s="100"/>
      <c r="MFE120" s="100"/>
      <c r="MFF120" s="101"/>
      <c r="MFG120" s="12"/>
      <c r="MFH120" s="12"/>
      <c r="MFI120" s="101"/>
      <c r="MFJ120" s="101"/>
      <c r="MFK120" s="11"/>
      <c r="MFL120" s="11"/>
      <c r="MFM120" s="102"/>
      <c r="MFN120" s="100"/>
      <c r="MFO120" s="103"/>
      <c r="MFP120" s="104"/>
      <c r="MFQ120" s="99"/>
      <c r="MFR120" s="100"/>
      <c r="MFS120" s="100"/>
      <c r="MFT120" s="100"/>
      <c r="MFU120" s="100"/>
      <c r="MFV120" s="101"/>
      <c r="MFW120" s="12"/>
      <c r="MFX120" s="12"/>
      <c r="MFY120" s="101"/>
      <c r="MFZ120" s="101"/>
      <c r="MGA120" s="11"/>
      <c r="MGB120" s="11"/>
      <c r="MGC120" s="102"/>
      <c r="MGD120" s="100"/>
      <c r="MGE120" s="103"/>
      <c r="MGF120" s="104"/>
      <c r="MGG120" s="99"/>
      <c r="MGH120" s="100"/>
      <c r="MGI120" s="100"/>
      <c r="MGJ120" s="100"/>
      <c r="MGK120" s="100"/>
      <c r="MGL120" s="101"/>
      <c r="MGM120" s="12"/>
      <c r="MGN120" s="12"/>
      <c r="MGO120" s="101"/>
      <c r="MGP120" s="101"/>
      <c r="MGQ120" s="11"/>
      <c r="MGR120" s="11"/>
      <c r="MGS120" s="102"/>
      <c r="MGT120" s="100"/>
      <c r="MGU120" s="103"/>
      <c r="MGV120" s="104"/>
      <c r="MGW120" s="99"/>
      <c r="MGX120" s="100"/>
      <c r="MGY120" s="100"/>
      <c r="MGZ120" s="100"/>
      <c r="MHA120" s="100"/>
      <c r="MHB120" s="101"/>
      <c r="MHC120" s="12"/>
      <c r="MHD120" s="12"/>
      <c r="MHE120" s="101"/>
      <c r="MHF120" s="101"/>
      <c r="MHG120" s="11"/>
      <c r="MHH120" s="11"/>
      <c r="MHI120" s="102"/>
      <c r="MHJ120" s="100"/>
      <c r="MHK120" s="103"/>
      <c r="MHL120" s="104"/>
      <c r="MHM120" s="99"/>
      <c r="MHN120" s="100"/>
      <c r="MHO120" s="100"/>
      <c r="MHP120" s="100"/>
      <c r="MHQ120" s="100"/>
      <c r="MHR120" s="101"/>
      <c r="MHS120" s="12"/>
      <c r="MHT120" s="12"/>
      <c r="MHU120" s="101"/>
      <c r="MHV120" s="101"/>
      <c r="MHW120" s="11"/>
      <c r="MHX120" s="11"/>
      <c r="MHY120" s="102"/>
      <c r="MHZ120" s="100"/>
      <c r="MIA120" s="103"/>
      <c r="MIB120" s="104"/>
      <c r="MIC120" s="99"/>
      <c r="MID120" s="100"/>
      <c r="MIE120" s="100"/>
      <c r="MIF120" s="100"/>
      <c r="MIG120" s="100"/>
      <c r="MIH120" s="101"/>
      <c r="MII120" s="12"/>
      <c r="MIJ120" s="12"/>
      <c r="MIK120" s="101"/>
      <c r="MIL120" s="101"/>
      <c r="MIM120" s="11"/>
      <c r="MIN120" s="11"/>
      <c r="MIO120" s="102"/>
      <c r="MIP120" s="100"/>
      <c r="MIQ120" s="103"/>
      <c r="MIR120" s="104"/>
      <c r="MIS120" s="99"/>
      <c r="MIT120" s="100"/>
      <c r="MIU120" s="100"/>
      <c r="MIV120" s="100"/>
      <c r="MIW120" s="100"/>
      <c r="MIX120" s="101"/>
      <c r="MIY120" s="12"/>
      <c r="MIZ120" s="12"/>
      <c r="MJA120" s="101"/>
      <c r="MJB120" s="101"/>
      <c r="MJC120" s="11"/>
      <c r="MJD120" s="11"/>
      <c r="MJE120" s="102"/>
      <c r="MJF120" s="100"/>
      <c r="MJG120" s="103"/>
      <c r="MJH120" s="104"/>
      <c r="MJI120" s="99"/>
      <c r="MJJ120" s="100"/>
      <c r="MJK120" s="100"/>
      <c r="MJL120" s="100"/>
      <c r="MJM120" s="100"/>
      <c r="MJN120" s="101"/>
      <c r="MJO120" s="12"/>
      <c r="MJP120" s="12"/>
      <c r="MJQ120" s="101"/>
      <c r="MJR120" s="101"/>
      <c r="MJS120" s="11"/>
      <c r="MJT120" s="11"/>
      <c r="MJU120" s="102"/>
      <c r="MJV120" s="100"/>
      <c r="MJW120" s="103"/>
      <c r="MJX120" s="104"/>
      <c r="MJY120" s="99"/>
      <c r="MJZ120" s="100"/>
      <c r="MKA120" s="100"/>
      <c r="MKB120" s="100"/>
      <c r="MKC120" s="100"/>
      <c r="MKD120" s="101"/>
      <c r="MKE120" s="12"/>
      <c r="MKF120" s="12"/>
      <c r="MKG120" s="101"/>
      <c r="MKH120" s="101"/>
      <c r="MKI120" s="11"/>
      <c r="MKJ120" s="11"/>
      <c r="MKK120" s="102"/>
      <c r="MKL120" s="100"/>
      <c r="MKM120" s="103"/>
      <c r="MKN120" s="104"/>
      <c r="MKO120" s="99"/>
      <c r="MKP120" s="100"/>
      <c r="MKQ120" s="100"/>
      <c r="MKR120" s="100"/>
      <c r="MKS120" s="100"/>
      <c r="MKT120" s="101"/>
      <c r="MKU120" s="12"/>
      <c r="MKV120" s="12"/>
      <c r="MKW120" s="101"/>
      <c r="MKX120" s="101"/>
      <c r="MKY120" s="11"/>
      <c r="MKZ120" s="11"/>
      <c r="MLA120" s="102"/>
      <c r="MLB120" s="100"/>
      <c r="MLC120" s="103"/>
      <c r="MLD120" s="104"/>
      <c r="MLE120" s="99"/>
      <c r="MLF120" s="100"/>
      <c r="MLG120" s="100"/>
      <c r="MLH120" s="100"/>
      <c r="MLI120" s="100"/>
      <c r="MLJ120" s="101"/>
      <c r="MLK120" s="12"/>
      <c r="MLL120" s="12"/>
      <c r="MLM120" s="101"/>
      <c r="MLN120" s="101"/>
      <c r="MLO120" s="11"/>
      <c r="MLP120" s="11"/>
      <c r="MLQ120" s="102"/>
      <c r="MLR120" s="100"/>
      <c r="MLS120" s="103"/>
      <c r="MLT120" s="104"/>
      <c r="MLU120" s="99"/>
      <c r="MLV120" s="100"/>
      <c r="MLW120" s="100"/>
      <c r="MLX120" s="100"/>
      <c r="MLY120" s="100"/>
      <c r="MLZ120" s="101"/>
      <c r="MMA120" s="12"/>
      <c r="MMB120" s="12"/>
      <c r="MMC120" s="101"/>
      <c r="MMD120" s="101"/>
      <c r="MME120" s="11"/>
      <c r="MMF120" s="11"/>
      <c r="MMG120" s="102"/>
      <c r="MMH120" s="100"/>
      <c r="MMI120" s="103"/>
      <c r="MMJ120" s="104"/>
      <c r="MMK120" s="99"/>
      <c r="MML120" s="100"/>
      <c r="MMM120" s="100"/>
      <c r="MMN120" s="100"/>
      <c r="MMO120" s="100"/>
      <c r="MMP120" s="101"/>
      <c r="MMQ120" s="12"/>
      <c r="MMR120" s="12"/>
      <c r="MMS120" s="101"/>
      <c r="MMT120" s="101"/>
      <c r="MMU120" s="11"/>
      <c r="MMV120" s="11"/>
      <c r="MMW120" s="102"/>
      <c r="MMX120" s="100"/>
      <c r="MMY120" s="103"/>
      <c r="MMZ120" s="104"/>
      <c r="MNA120" s="99"/>
      <c r="MNB120" s="100"/>
      <c r="MNC120" s="100"/>
      <c r="MND120" s="100"/>
      <c r="MNE120" s="100"/>
      <c r="MNF120" s="101"/>
      <c r="MNG120" s="12"/>
      <c r="MNH120" s="12"/>
      <c r="MNI120" s="101"/>
      <c r="MNJ120" s="101"/>
      <c r="MNK120" s="11"/>
      <c r="MNL120" s="11"/>
      <c r="MNM120" s="102"/>
      <c r="MNN120" s="100"/>
      <c r="MNO120" s="103"/>
      <c r="MNP120" s="104"/>
      <c r="MNQ120" s="99"/>
      <c r="MNR120" s="100"/>
      <c r="MNS120" s="100"/>
      <c r="MNT120" s="100"/>
      <c r="MNU120" s="100"/>
      <c r="MNV120" s="101"/>
      <c r="MNW120" s="12"/>
      <c r="MNX120" s="12"/>
      <c r="MNY120" s="101"/>
      <c r="MNZ120" s="101"/>
      <c r="MOA120" s="11"/>
      <c r="MOB120" s="11"/>
      <c r="MOC120" s="102"/>
      <c r="MOD120" s="100"/>
      <c r="MOE120" s="103"/>
      <c r="MOF120" s="104"/>
      <c r="MOG120" s="99"/>
      <c r="MOH120" s="100"/>
      <c r="MOI120" s="100"/>
      <c r="MOJ120" s="100"/>
      <c r="MOK120" s="100"/>
      <c r="MOL120" s="101"/>
      <c r="MOM120" s="12"/>
      <c r="MON120" s="12"/>
      <c r="MOO120" s="101"/>
      <c r="MOP120" s="101"/>
      <c r="MOQ120" s="11"/>
      <c r="MOR120" s="11"/>
      <c r="MOS120" s="102"/>
      <c r="MOT120" s="100"/>
      <c r="MOU120" s="103"/>
      <c r="MOV120" s="104"/>
      <c r="MOW120" s="99"/>
      <c r="MOX120" s="100"/>
      <c r="MOY120" s="100"/>
      <c r="MOZ120" s="100"/>
      <c r="MPA120" s="100"/>
      <c r="MPB120" s="101"/>
      <c r="MPC120" s="12"/>
      <c r="MPD120" s="12"/>
      <c r="MPE120" s="101"/>
      <c r="MPF120" s="101"/>
      <c r="MPG120" s="11"/>
      <c r="MPH120" s="11"/>
      <c r="MPI120" s="102"/>
      <c r="MPJ120" s="100"/>
      <c r="MPK120" s="103"/>
      <c r="MPL120" s="104"/>
      <c r="MPM120" s="99"/>
      <c r="MPN120" s="100"/>
      <c r="MPO120" s="100"/>
      <c r="MPP120" s="100"/>
      <c r="MPQ120" s="100"/>
      <c r="MPR120" s="101"/>
      <c r="MPS120" s="12"/>
      <c r="MPT120" s="12"/>
      <c r="MPU120" s="101"/>
      <c r="MPV120" s="101"/>
      <c r="MPW120" s="11"/>
      <c r="MPX120" s="11"/>
      <c r="MPY120" s="102"/>
      <c r="MPZ120" s="100"/>
      <c r="MQA120" s="103"/>
      <c r="MQB120" s="104"/>
      <c r="MQC120" s="99"/>
      <c r="MQD120" s="100"/>
      <c r="MQE120" s="100"/>
      <c r="MQF120" s="100"/>
      <c r="MQG120" s="100"/>
      <c r="MQH120" s="101"/>
      <c r="MQI120" s="12"/>
      <c r="MQJ120" s="12"/>
      <c r="MQK120" s="101"/>
      <c r="MQL120" s="101"/>
      <c r="MQM120" s="11"/>
      <c r="MQN120" s="11"/>
      <c r="MQO120" s="102"/>
      <c r="MQP120" s="100"/>
      <c r="MQQ120" s="103"/>
      <c r="MQR120" s="104"/>
      <c r="MQS120" s="99"/>
      <c r="MQT120" s="100"/>
      <c r="MQU120" s="100"/>
      <c r="MQV120" s="100"/>
      <c r="MQW120" s="100"/>
      <c r="MQX120" s="101"/>
      <c r="MQY120" s="12"/>
      <c r="MQZ120" s="12"/>
      <c r="MRA120" s="101"/>
      <c r="MRB120" s="101"/>
      <c r="MRC120" s="11"/>
      <c r="MRD120" s="11"/>
      <c r="MRE120" s="102"/>
      <c r="MRF120" s="100"/>
      <c r="MRG120" s="103"/>
      <c r="MRH120" s="104"/>
      <c r="MRI120" s="99"/>
      <c r="MRJ120" s="100"/>
      <c r="MRK120" s="100"/>
      <c r="MRL120" s="100"/>
      <c r="MRM120" s="100"/>
      <c r="MRN120" s="101"/>
      <c r="MRO120" s="12"/>
      <c r="MRP120" s="12"/>
      <c r="MRQ120" s="101"/>
      <c r="MRR120" s="101"/>
      <c r="MRS120" s="11"/>
      <c r="MRT120" s="11"/>
      <c r="MRU120" s="102"/>
      <c r="MRV120" s="100"/>
      <c r="MRW120" s="103"/>
      <c r="MRX120" s="104"/>
      <c r="MRY120" s="99"/>
      <c r="MRZ120" s="100"/>
      <c r="MSA120" s="100"/>
      <c r="MSB120" s="100"/>
      <c r="MSC120" s="100"/>
      <c r="MSD120" s="101"/>
      <c r="MSE120" s="12"/>
      <c r="MSF120" s="12"/>
      <c r="MSG120" s="101"/>
      <c r="MSH120" s="101"/>
      <c r="MSI120" s="11"/>
      <c r="MSJ120" s="11"/>
      <c r="MSK120" s="102"/>
      <c r="MSL120" s="100"/>
      <c r="MSM120" s="103"/>
      <c r="MSN120" s="104"/>
      <c r="MSO120" s="99"/>
      <c r="MSP120" s="100"/>
      <c r="MSQ120" s="100"/>
      <c r="MSR120" s="100"/>
      <c r="MSS120" s="100"/>
      <c r="MST120" s="101"/>
      <c r="MSU120" s="12"/>
      <c r="MSV120" s="12"/>
      <c r="MSW120" s="101"/>
      <c r="MSX120" s="101"/>
      <c r="MSY120" s="11"/>
      <c r="MSZ120" s="11"/>
      <c r="MTA120" s="102"/>
      <c r="MTB120" s="100"/>
      <c r="MTC120" s="103"/>
      <c r="MTD120" s="104"/>
      <c r="MTE120" s="99"/>
      <c r="MTF120" s="100"/>
      <c r="MTG120" s="100"/>
      <c r="MTH120" s="100"/>
      <c r="MTI120" s="100"/>
      <c r="MTJ120" s="101"/>
      <c r="MTK120" s="12"/>
      <c r="MTL120" s="12"/>
      <c r="MTM120" s="101"/>
      <c r="MTN120" s="101"/>
      <c r="MTO120" s="11"/>
      <c r="MTP120" s="11"/>
      <c r="MTQ120" s="102"/>
      <c r="MTR120" s="100"/>
      <c r="MTS120" s="103"/>
      <c r="MTT120" s="104"/>
      <c r="MTU120" s="99"/>
      <c r="MTV120" s="100"/>
      <c r="MTW120" s="100"/>
      <c r="MTX120" s="100"/>
      <c r="MTY120" s="100"/>
      <c r="MTZ120" s="101"/>
      <c r="MUA120" s="12"/>
      <c r="MUB120" s="12"/>
      <c r="MUC120" s="101"/>
      <c r="MUD120" s="101"/>
      <c r="MUE120" s="11"/>
      <c r="MUF120" s="11"/>
      <c r="MUG120" s="102"/>
      <c r="MUH120" s="100"/>
      <c r="MUI120" s="103"/>
      <c r="MUJ120" s="104"/>
      <c r="MUK120" s="99"/>
      <c r="MUL120" s="100"/>
      <c r="MUM120" s="100"/>
      <c r="MUN120" s="100"/>
      <c r="MUO120" s="100"/>
      <c r="MUP120" s="101"/>
      <c r="MUQ120" s="12"/>
      <c r="MUR120" s="12"/>
      <c r="MUS120" s="101"/>
      <c r="MUT120" s="101"/>
      <c r="MUU120" s="11"/>
      <c r="MUV120" s="11"/>
      <c r="MUW120" s="102"/>
      <c r="MUX120" s="100"/>
      <c r="MUY120" s="103"/>
      <c r="MUZ120" s="104"/>
      <c r="MVA120" s="99"/>
      <c r="MVB120" s="100"/>
      <c r="MVC120" s="100"/>
      <c r="MVD120" s="100"/>
      <c r="MVE120" s="100"/>
      <c r="MVF120" s="101"/>
      <c r="MVG120" s="12"/>
      <c r="MVH120" s="12"/>
      <c r="MVI120" s="101"/>
      <c r="MVJ120" s="101"/>
      <c r="MVK120" s="11"/>
      <c r="MVL120" s="11"/>
      <c r="MVM120" s="102"/>
      <c r="MVN120" s="100"/>
      <c r="MVO120" s="103"/>
      <c r="MVP120" s="104"/>
      <c r="MVQ120" s="99"/>
      <c r="MVR120" s="100"/>
      <c r="MVS120" s="100"/>
      <c r="MVT120" s="100"/>
      <c r="MVU120" s="100"/>
      <c r="MVV120" s="101"/>
      <c r="MVW120" s="12"/>
      <c r="MVX120" s="12"/>
      <c r="MVY120" s="101"/>
      <c r="MVZ120" s="101"/>
      <c r="MWA120" s="11"/>
      <c r="MWB120" s="11"/>
      <c r="MWC120" s="102"/>
      <c r="MWD120" s="100"/>
      <c r="MWE120" s="103"/>
      <c r="MWF120" s="104"/>
      <c r="MWG120" s="99"/>
      <c r="MWH120" s="100"/>
      <c r="MWI120" s="100"/>
      <c r="MWJ120" s="100"/>
      <c r="MWK120" s="100"/>
      <c r="MWL120" s="101"/>
      <c r="MWM120" s="12"/>
      <c r="MWN120" s="12"/>
      <c r="MWO120" s="101"/>
      <c r="MWP120" s="101"/>
      <c r="MWQ120" s="11"/>
      <c r="MWR120" s="11"/>
      <c r="MWS120" s="102"/>
      <c r="MWT120" s="100"/>
      <c r="MWU120" s="103"/>
      <c r="MWV120" s="104"/>
      <c r="MWW120" s="99"/>
      <c r="MWX120" s="100"/>
      <c r="MWY120" s="100"/>
      <c r="MWZ120" s="100"/>
      <c r="MXA120" s="100"/>
      <c r="MXB120" s="101"/>
      <c r="MXC120" s="12"/>
      <c r="MXD120" s="12"/>
      <c r="MXE120" s="101"/>
      <c r="MXF120" s="101"/>
      <c r="MXG120" s="11"/>
      <c r="MXH120" s="11"/>
      <c r="MXI120" s="102"/>
      <c r="MXJ120" s="100"/>
      <c r="MXK120" s="103"/>
      <c r="MXL120" s="104"/>
      <c r="MXM120" s="99"/>
      <c r="MXN120" s="100"/>
      <c r="MXO120" s="100"/>
      <c r="MXP120" s="100"/>
      <c r="MXQ120" s="100"/>
      <c r="MXR120" s="101"/>
      <c r="MXS120" s="12"/>
      <c r="MXT120" s="12"/>
      <c r="MXU120" s="101"/>
      <c r="MXV120" s="101"/>
      <c r="MXW120" s="11"/>
      <c r="MXX120" s="11"/>
      <c r="MXY120" s="102"/>
      <c r="MXZ120" s="100"/>
      <c r="MYA120" s="103"/>
      <c r="MYB120" s="104"/>
      <c r="MYC120" s="99"/>
      <c r="MYD120" s="100"/>
      <c r="MYE120" s="100"/>
      <c r="MYF120" s="100"/>
      <c r="MYG120" s="100"/>
      <c r="MYH120" s="101"/>
      <c r="MYI120" s="12"/>
      <c r="MYJ120" s="12"/>
      <c r="MYK120" s="101"/>
      <c r="MYL120" s="101"/>
      <c r="MYM120" s="11"/>
      <c r="MYN120" s="11"/>
      <c r="MYO120" s="102"/>
      <c r="MYP120" s="100"/>
      <c r="MYQ120" s="103"/>
      <c r="MYR120" s="104"/>
      <c r="MYS120" s="99"/>
      <c r="MYT120" s="100"/>
      <c r="MYU120" s="100"/>
      <c r="MYV120" s="100"/>
      <c r="MYW120" s="100"/>
      <c r="MYX120" s="101"/>
      <c r="MYY120" s="12"/>
      <c r="MYZ120" s="12"/>
      <c r="MZA120" s="101"/>
      <c r="MZB120" s="101"/>
      <c r="MZC120" s="11"/>
      <c r="MZD120" s="11"/>
      <c r="MZE120" s="102"/>
      <c r="MZF120" s="100"/>
      <c r="MZG120" s="103"/>
      <c r="MZH120" s="104"/>
      <c r="MZI120" s="99"/>
      <c r="MZJ120" s="100"/>
      <c r="MZK120" s="100"/>
      <c r="MZL120" s="100"/>
      <c r="MZM120" s="100"/>
      <c r="MZN120" s="101"/>
      <c r="MZO120" s="12"/>
      <c r="MZP120" s="12"/>
      <c r="MZQ120" s="101"/>
      <c r="MZR120" s="101"/>
      <c r="MZS120" s="11"/>
      <c r="MZT120" s="11"/>
      <c r="MZU120" s="102"/>
      <c r="MZV120" s="100"/>
      <c r="MZW120" s="103"/>
      <c r="MZX120" s="104"/>
      <c r="MZY120" s="99"/>
      <c r="MZZ120" s="100"/>
      <c r="NAA120" s="100"/>
      <c r="NAB120" s="100"/>
      <c r="NAC120" s="100"/>
      <c r="NAD120" s="101"/>
      <c r="NAE120" s="12"/>
      <c r="NAF120" s="12"/>
      <c r="NAG120" s="101"/>
      <c r="NAH120" s="101"/>
      <c r="NAI120" s="11"/>
      <c r="NAJ120" s="11"/>
      <c r="NAK120" s="102"/>
      <c r="NAL120" s="100"/>
      <c r="NAM120" s="103"/>
      <c r="NAN120" s="104"/>
      <c r="NAO120" s="99"/>
      <c r="NAP120" s="100"/>
      <c r="NAQ120" s="100"/>
      <c r="NAR120" s="100"/>
      <c r="NAS120" s="100"/>
      <c r="NAT120" s="101"/>
      <c r="NAU120" s="12"/>
      <c r="NAV120" s="12"/>
      <c r="NAW120" s="101"/>
      <c r="NAX120" s="101"/>
      <c r="NAY120" s="11"/>
      <c r="NAZ120" s="11"/>
      <c r="NBA120" s="102"/>
      <c r="NBB120" s="100"/>
      <c r="NBC120" s="103"/>
      <c r="NBD120" s="104"/>
      <c r="NBE120" s="99"/>
      <c r="NBF120" s="100"/>
      <c r="NBG120" s="100"/>
      <c r="NBH120" s="100"/>
      <c r="NBI120" s="100"/>
      <c r="NBJ120" s="101"/>
      <c r="NBK120" s="12"/>
      <c r="NBL120" s="12"/>
      <c r="NBM120" s="101"/>
      <c r="NBN120" s="101"/>
      <c r="NBO120" s="11"/>
      <c r="NBP120" s="11"/>
      <c r="NBQ120" s="102"/>
      <c r="NBR120" s="100"/>
      <c r="NBS120" s="103"/>
      <c r="NBT120" s="104"/>
      <c r="NBU120" s="99"/>
      <c r="NBV120" s="100"/>
      <c r="NBW120" s="100"/>
      <c r="NBX120" s="100"/>
      <c r="NBY120" s="100"/>
      <c r="NBZ120" s="101"/>
      <c r="NCA120" s="12"/>
      <c r="NCB120" s="12"/>
      <c r="NCC120" s="101"/>
      <c r="NCD120" s="101"/>
      <c r="NCE120" s="11"/>
      <c r="NCF120" s="11"/>
      <c r="NCG120" s="102"/>
      <c r="NCH120" s="100"/>
      <c r="NCI120" s="103"/>
      <c r="NCJ120" s="104"/>
      <c r="NCK120" s="99"/>
      <c r="NCL120" s="100"/>
      <c r="NCM120" s="100"/>
      <c r="NCN120" s="100"/>
      <c r="NCO120" s="100"/>
      <c r="NCP120" s="101"/>
      <c r="NCQ120" s="12"/>
      <c r="NCR120" s="12"/>
      <c r="NCS120" s="101"/>
      <c r="NCT120" s="101"/>
      <c r="NCU120" s="11"/>
      <c r="NCV120" s="11"/>
      <c r="NCW120" s="102"/>
      <c r="NCX120" s="100"/>
      <c r="NCY120" s="103"/>
      <c r="NCZ120" s="104"/>
      <c r="NDA120" s="99"/>
      <c r="NDB120" s="100"/>
      <c r="NDC120" s="100"/>
      <c r="NDD120" s="100"/>
      <c r="NDE120" s="100"/>
      <c r="NDF120" s="101"/>
      <c r="NDG120" s="12"/>
      <c r="NDH120" s="12"/>
      <c r="NDI120" s="101"/>
      <c r="NDJ120" s="101"/>
      <c r="NDK120" s="11"/>
      <c r="NDL120" s="11"/>
      <c r="NDM120" s="102"/>
      <c r="NDN120" s="100"/>
      <c r="NDO120" s="103"/>
      <c r="NDP120" s="104"/>
      <c r="NDQ120" s="99"/>
      <c r="NDR120" s="100"/>
      <c r="NDS120" s="100"/>
      <c r="NDT120" s="100"/>
      <c r="NDU120" s="100"/>
      <c r="NDV120" s="101"/>
      <c r="NDW120" s="12"/>
      <c r="NDX120" s="12"/>
      <c r="NDY120" s="101"/>
      <c r="NDZ120" s="101"/>
      <c r="NEA120" s="11"/>
      <c r="NEB120" s="11"/>
      <c r="NEC120" s="102"/>
      <c r="NED120" s="100"/>
      <c r="NEE120" s="103"/>
      <c r="NEF120" s="104"/>
      <c r="NEG120" s="99"/>
      <c r="NEH120" s="100"/>
      <c r="NEI120" s="100"/>
      <c r="NEJ120" s="100"/>
      <c r="NEK120" s="100"/>
      <c r="NEL120" s="101"/>
      <c r="NEM120" s="12"/>
      <c r="NEN120" s="12"/>
      <c r="NEO120" s="101"/>
      <c r="NEP120" s="101"/>
      <c r="NEQ120" s="11"/>
      <c r="NER120" s="11"/>
      <c r="NES120" s="102"/>
      <c r="NET120" s="100"/>
      <c r="NEU120" s="103"/>
      <c r="NEV120" s="104"/>
      <c r="NEW120" s="99"/>
      <c r="NEX120" s="100"/>
      <c r="NEY120" s="100"/>
      <c r="NEZ120" s="100"/>
      <c r="NFA120" s="100"/>
      <c r="NFB120" s="101"/>
      <c r="NFC120" s="12"/>
      <c r="NFD120" s="12"/>
      <c r="NFE120" s="101"/>
      <c r="NFF120" s="101"/>
      <c r="NFG120" s="11"/>
      <c r="NFH120" s="11"/>
      <c r="NFI120" s="102"/>
      <c r="NFJ120" s="100"/>
      <c r="NFK120" s="103"/>
      <c r="NFL120" s="104"/>
      <c r="NFM120" s="99"/>
      <c r="NFN120" s="100"/>
      <c r="NFO120" s="100"/>
      <c r="NFP120" s="100"/>
      <c r="NFQ120" s="100"/>
      <c r="NFR120" s="101"/>
      <c r="NFS120" s="12"/>
      <c r="NFT120" s="12"/>
      <c r="NFU120" s="101"/>
      <c r="NFV120" s="101"/>
      <c r="NFW120" s="11"/>
      <c r="NFX120" s="11"/>
      <c r="NFY120" s="102"/>
      <c r="NFZ120" s="100"/>
      <c r="NGA120" s="103"/>
      <c r="NGB120" s="104"/>
      <c r="NGC120" s="99"/>
      <c r="NGD120" s="100"/>
      <c r="NGE120" s="100"/>
      <c r="NGF120" s="100"/>
      <c r="NGG120" s="100"/>
      <c r="NGH120" s="101"/>
      <c r="NGI120" s="12"/>
      <c r="NGJ120" s="12"/>
      <c r="NGK120" s="101"/>
      <c r="NGL120" s="101"/>
      <c r="NGM120" s="11"/>
      <c r="NGN120" s="11"/>
      <c r="NGO120" s="102"/>
      <c r="NGP120" s="100"/>
      <c r="NGQ120" s="103"/>
      <c r="NGR120" s="104"/>
      <c r="NGS120" s="99"/>
      <c r="NGT120" s="100"/>
      <c r="NGU120" s="100"/>
      <c r="NGV120" s="100"/>
      <c r="NGW120" s="100"/>
      <c r="NGX120" s="101"/>
      <c r="NGY120" s="12"/>
      <c r="NGZ120" s="12"/>
      <c r="NHA120" s="101"/>
      <c r="NHB120" s="101"/>
      <c r="NHC120" s="11"/>
      <c r="NHD120" s="11"/>
      <c r="NHE120" s="102"/>
      <c r="NHF120" s="100"/>
      <c r="NHG120" s="103"/>
      <c r="NHH120" s="104"/>
      <c r="NHI120" s="99"/>
      <c r="NHJ120" s="100"/>
      <c r="NHK120" s="100"/>
      <c r="NHL120" s="100"/>
      <c r="NHM120" s="100"/>
      <c r="NHN120" s="101"/>
      <c r="NHO120" s="12"/>
      <c r="NHP120" s="12"/>
      <c r="NHQ120" s="101"/>
      <c r="NHR120" s="101"/>
      <c r="NHS120" s="11"/>
      <c r="NHT120" s="11"/>
      <c r="NHU120" s="102"/>
      <c r="NHV120" s="100"/>
      <c r="NHW120" s="103"/>
      <c r="NHX120" s="104"/>
      <c r="NHY120" s="99"/>
      <c r="NHZ120" s="100"/>
      <c r="NIA120" s="100"/>
      <c r="NIB120" s="100"/>
      <c r="NIC120" s="100"/>
      <c r="NID120" s="101"/>
      <c r="NIE120" s="12"/>
      <c r="NIF120" s="12"/>
      <c r="NIG120" s="101"/>
      <c r="NIH120" s="101"/>
      <c r="NII120" s="11"/>
      <c r="NIJ120" s="11"/>
      <c r="NIK120" s="102"/>
      <c r="NIL120" s="100"/>
      <c r="NIM120" s="103"/>
      <c r="NIN120" s="104"/>
      <c r="NIO120" s="99"/>
      <c r="NIP120" s="100"/>
      <c r="NIQ120" s="100"/>
      <c r="NIR120" s="100"/>
      <c r="NIS120" s="100"/>
      <c r="NIT120" s="101"/>
      <c r="NIU120" s="12"/>
      <c r="NIV120" s="12"/>
      <c r="NIW120" s="101"/>
      <c r="NIX120" s="101"/>
      <c r="NIY120" s="11"/>
      <c r="NIZ120" s="11"/>
      <c r="NJA120" s="102"/>
      <c r="NJB120" s="100"/>
      <c r="NJC120" s="103"/>
      <c r="NJD120" s="104"/>
      <c r="NJE120" s="99"/>
      <c r="NJF120" s="100"/>
      <c r="NJG120" s="100"/>
      <c r="NJH120" s="100"/>
      <c r="NJI120" s="100"/>
      <c r="NJJ120" s="101"/>
      <c r="NJK120" s="12"/>
      <c r="NJL120" s="12"/>
      <c r="NJM120" s="101"/>
      <c r="NJN120" s="101"/>
      <c r="NJO120" s="11"/>
      <c r="NJP120" s="11"/>
      <c r="NJQ120" s="102"/>
      <c r="NJR120" s="100"/>
      <c r="NJS120" s="103"/>
      <c r="NJT120" s="104"/>
      <c r="NJU120" s="99"/>
      <c r="NJV120" s="100"/>
      <c r="NJW120" s="100"/>
      <c r="NJX120" s="100"/>
      <c r="NJY120" s="100"/>
      <c r="NJZ120" s="101"/>
      <c r="NKA120" s="12"/>
      <c r="NKB120" s="12"/>
      <c r="NKC120" s="101"/>
      <c r="NKD120" s="101"/>
      <c r="NKE120" s="11"/>
      <c r="NKF120" s="11"/>
      <c r="NKG120" s="102"/>
      <c r="NKH120" s="100"/>
      <c r="NKI120" s="103"/>
      <c r="NKJ120" s="104"/>
      <c r="NKK120" s="99"/>
      <c r="NKL120" s="100"/>
      <c r="NKM120" s="100"/>
      <c r="NKN120" s="100"/>
      <c r="NKO120" s="100"/>
      <c r="NKP120" s="101"/>
      <c r="NKQ120" s="12"/>
      <c r="NKR120" s="12"/>
      <c r="NKS120" s="101"/>
      <c r="NKT120" s="101"/>
      <c r="NKU120" s="11"/>
      <c r="NKV120" s="11"/>
      <c r="NKW120" s="102"/>
      <c r="NKX120" s="100"/>
      <c r="NKY120" s="103"/>
      <c r="NKZ120" s="104"/>
      <c r="NLA120" s="99"/>
      <c r="NLB120" s="100"/>
      <c r="NLC120" s="100"/>
      <c r="NLD120" s="100"/>
      <c r="NLE120" s="100"/>
      <c r="NLF120" s="101"/>
      <c r="NLG120" s="12"/>
      <c r="NLH120" s="12"/>
      <c r="NLI120" s="101"/>
      <c r="NLJ120" s="101"/>
      <c r="NLK120" s="11"/>
      <c r="NLL120" s="11"/>
      <c r="NLM120" s="102"/>
      <c r="NLN120" s="100"/>
      <c r="NLO120" s="103"/>
      <c r="NLP120" s="104"/>
      <c r="NLQ120" s="99"/>
      <c r="NLR120" s="100"/>
      <c r="NLS120" s="100"/>
      <c r="NLT120" s="100"/>
      <c r="NLU120" s="100"/>
      <c r="NLV120" s="101"/>
      <c r="NLW120" s="12"/>
      <c r="NLX120" s="12"/>
      <c r="NLY120" s="101"/>
      <c r="NLZ120" s="101"/>
      <c r="NMA120" s="11"/>
      <c r="NMB120" s="11"/>
      <c r="NMC120" s="102"/>
      <c r="NMD120" s="100"/>
      <c r="NME120" s="103"/>
      <c r="NMF120" s="104"/>
      <c r="NMG120" s="99"/>
      <c r="NMH120" s="100"/>
      <c r="NMI120" s="100"/>
      <c r="NMJ120" s="100"/>
      <c r="NMK120" s="100"/>
      <c r="NML120" s="101"/>
      <c r="NMM120" s="12"/>
      <c r="NMN120" s="12"/>
      <c r="NMO120" s="101"/>
      <c r="NMP120" s="101"/>
      <c r="NMQ120" s="11"/>
      <c r="NMR120" s="11"/>
      <c r="NMS120" s="102"/>
      <c r="NMT120" s="100"/>
      <c r="NMU120" s="103"/>
      <c r="NMV120" s="104"/>
      <c r="NMW120" s="99"/>
      <c r="NMX120" s="100"/>
      <c r="NMY120" s="100"/>
      <c r="NMZ120" s="100"/>
      <c r="NNA120" s="100"/>
      <c r="NNB120" s="101"/>
      <c r="NNC120" s="12"/>
      <c r="NND120" s="12"/>
      <c r="NNE120" s="101"/>
      <c r="NNF120" s="101"/>
      <c r="NNG120" s="11"/>
      <c r="NNH120" s="11"/>
      <c r="NNI120" s="102"/>
      <c r="NNJ120" s="100"/>
      <c r="NNK120" s="103"/>
      <c r="NNL120" s="104"/>
      <c r="NNM120" s="99"/>
      <c r="NNN120" s="100"/>
      <c r="NNO120" s="100"/>
      <c r="NNP120" s="100"/>
      <c r="NNQ120" s="100"/>
      <c r="NNR120" s="101"/>
      <c r="NNS120" s="12"/>
      <c r="NNT120" s="12"/>
      <c r="NNU120" s="101"/>
      <c r="NNV120" s="101"/>
      <c r="NNW120" s="11"/>
      <c r="NNX120" s="11"/>
      <c r="NNY120" s="102"/>
      <c r="NNZ120" s="100"/>
      <c r="NOA120" s="103"/>
      <c r="NOB120" s="104"/>
      <c r="NOC120" s="99"/>
      <c r="NOD120" s="100"/>
      <c r="NOE120" s="100"/>
      <c r="NOF120" s="100"/>
      <c r="NOG120" s="100"/>
      <c r="NOH120" s="101"/>
      <c r="NOI120" s="12"/>
      <c r="NOJ120" s="12"/>
      <c r="NOK120" s="101"/>
      <c r="NOL120" s="101"/>
      <c r="NOM120" s="11"/>
      <c r="NON120" s="11"/>
      <c r="NOO120" s="102"/>
      <c r="NOP120" s="100"/>
      <c r="NOQ120" s="103"/>
      <c r="NOR120" s="104"/>
      <c r="NOS120" s="99"/>
      <c r="NOT120" s="100"/>
      <c r="NOU120" s="100"/>
      <c r="NOV120" s="100"/>
      <c r="NOW120" s="100"/>
      <c r="NOX120" s="101"/>
      <c r="NOY120" s="12"/>
      <c r="NOZ120" s="12"/>
      <c r="NPA120" s="101"/>
      <c r="NPB120" s="101"/>
      <c r="NPC120" s="11"/>
      <c r="NPD120" s="11"/>
      <c r="NPE120" s="102"/>
      <c r="NPF120" s="100"/>
      <c r="NPG120" s="103"/>
      <c r="NPH120" s="104"/>
      <c r="NPI120" s="99"/>
      <c r="NPJ120" s="100"/>
      <c r="NPK120" s="100"/>
      <c r="NPL120" s="100"/>
      <c r="NPM120" s="100"/>
      <c r="NPN120" s="101"/>
      <c r="NPO120" s="12"/>
      <c r="NPP120" s="12"/>
      <c r="NPQ120" s="101"/>
      <c r="NPR120" s="101"/>
      <c r="NPS120" s="11"/>
      <c r="NPT120" s="11"/>
      <c r="NPU120" s="102"/>
      <c r="NPV120" s="100"/>
      <c r="NPW120" s="103"/>
      <c r="NPX120" s="104"/>
      <c r="NPY120" s="99"/>
      <c r="NPZ120" s="100"/>
      <c r="NQA120" s="100"/>
      <c r="NQB120" s="100"/>
      <c r="NQC120" s="100"/>
      <c r="NQD120" s="101"/>
      <c r="NQE120" s="12"/>
      <c r="NQF120" s="12"/>
      <c r="NQG120" s="101"/>
      <c r="NQH120" s="101"/>
      <c r="NQI120" s="11"/>
      <c r="NQJ120" s="11"/>
      <c r="NQK120" s="102"/>
      <c r="NQL120" s="100"/>
      <c r="NQM120" s="103"/>
      <c r="NQN120" s="104"/>
      <c r="NQO120" s="99"/>
      <c r="NQP120" s="100"/>
      <c r="NQQ120" s="100"/>
      <c r="NQR120" s="100"/>
      <c r="NQS120" s="100"/>
      <c r="NQT120" s="101"/>
      <c r="NQU120" s="12"/>
      <c r="NQV120" s="12"/>
      <c r="NQW120" s="101"/>
      <c r="NQX120" s="101"/>
      <c r="NQY120" s="11"/>
      <c r="NQZ120" s="11"/>
      <c r="NRA120" s="102"/>
      <c r="NRB120" s="100"/>
      <c r="NRC120" s="103"/>
      <c r="NRD120" s="104"/>
      <c r="NRE120" s="99"/>
      <c r="NRF120" s="100"/>
      <c r="NRG120" s="100"/>
      <c r="NRH120" s="100"/>
      <c r="NRI120" s="100"/>
      <c r="NRJ120" s="101"/>
      <c r="NRK120" s="12"/>
      <c r="NRL120" s="12"/>
      <c r="NRM120" s="101"/>
      <c r="NRN120" s="101"/>
      <c r="NRO120" s="11"/>
      <c r="NRP120" s="11"/>
      <c r="NRQ120" s="102"/>
      <c r="NRR120" s="100"/>
      <c r="NRS120" s="103"/>
      <c r="NRT120" s="104"/>
      <c r="NRU120" s="99"/>
      <c r="NRV120" s="100"/>
      <c r="NRW120" s="100"/>
      <c r="NRX120" s="100"/>
      <c r="NRY120" s="100"/>
      <c r="NRZ120" s="101"/>
      <c r="NSA120" s="12"/>
      <c r="NSB120" s="12"/>
      <c r="NSC120" s="101"/>
      <c r="NSD120" s="101"/>
      <c r="NSE120" s="11"/>
      <c r="NSF120" s="11"/>
      <c r="NSG120" s="102"/>
      <c r="NSH120" s="100"/>
      <c r="NSI120" s="103"/>
      <c r="NSJ120" s="104"/>
      <c r="NSK120" s="99"/>
      <c r="NSL120" s="100"/>
      <c r="NSM120" s="100"/>
      <c r="NSN120" s="100"/>
      <c r="NSO120" s="100"/>
      <c r="NSP120" s="101"/>
      <c r="NSQ120" s="12"/>
      <c r="NSR120" s="12"/>
      <c r="NSS120" s="101"/>
      <c r="NST120" s="101"/>
      <c r="NSU120" s="11"/>
      <c r="NSV120" s="11"/>
      <c r="NSW120" s="102"/>
      <c r="NSX120" s="100"/>
      <c r="NSY120" s="103"/>
      <c r="NSZ120" s="104"/>
      <c r="NTA120" s="99"/>
      <c r="NTB120" s="100"/>
      <c r="NTC120" s="100"/>
      <c r="NTD120" s="100"/>
      <c r="NTE120" s="100"/>
      <c r="NTF120" s="101"/>
      <c r="NTG120" s="12"/>
      <c r="NTH120" s="12"/>
      <c r="NTI120" s="101"/>
      <c r="NTJ120" s="101"/>
      <c r="NTK120" s="11"/>
      <c r="NTL120" s="11"/>
      <c r="NTM120" s="102"/>
      <c r="NTN120" s="100"/>
      <c r="NTO120" s="103"/>
      <c r="NTP120" s="104"/>
      <c r="NTQ120" s="99"/>
      <c r="NTR120" s="100"/>
      <c r="NTS120" s="100"/>
      <c r="NTT120" s="100"/>
      <c r="NTU120" s="100"/>
      <c r="NTV120" s="101"/>
      <c r="NTW120" s="12"/>
      <c r="NTX120" s="12"/>
      <c r="NTY120" s="101"/>
      <c r="NTZ120" s="101"/>
      <c r="NUA120" s="11"/>
      <c r="NUB120" s="11"/>
      <c r="NUC120" s="102"/>
      <c r="NUD120" s="100"/>
      <c r="NUE120" s="103"/>
      <c r="NUF120" s="104"/>
      <c r="NUG120" s="99"/>
      <c r="NUH120" s="100"/>
      <c r="NUI120" s="100"/>
      <c r="NUJ120" s="100"/>
      <c r="NUK120" s="100"/>
      <c r="NUL120" s="101"/>
      <c r="NUM120" s="12"/>
      <c r="NUN120" s="12"/>
      <c r="NUO120" s="101"/>
      <c r="NUP120" s="101"/>
      <c r="NUQ120" s="11"/>
      <c r="NUR120" s="11"/>
      <c r="NUS120" s="102"/>
      <c r="NUT120" s="100"/>
      <c r="NUU120" s="103"/>
      <c r="NUV120" s="104"/>
      <c r="NUW120" s="99"/>
      <c r="NUX120" s="100"/>
      <c r="NUY120" s="100"/>
      <c r="NUZ120" s="100"/>
      <c r="NVA120" s="100"/>
      <c r="NVB120" s="101"/>
      <c r="NVC120" s="12"/>
      <c r="NVD120" s="12"/>
      <c r="NVE120" s="101"/>
      <c r="NVF120" s="101"/>
      <c r="NVG120" s="11"/>
      <c r="NVH120" s="11"/>
      <c r="NVI120" s="102"/>
      <c r="NVJ120" s="100"/>
      <c r="NVK120" s="103"/>
      <c r="NVL120" s="104"/>
      <c r="NVM120" s="99"/>
      <c r="NVN120" s="100"/>
      <c r="NVO120" s="100"/>
      <c r="NVP120" s="100"/>
      <c r="NVQ120" s="100"/>
      <c r="NVR120" s="101"/>
      <c r="NVS120" s="12"/>
      <c r="NVT120" s="12"/>
      <c r="NVU120" s="101"/>
      <c r="NVV120" s="101"/>
      <c r="NVW120" s="11"/>
      <c r="NVX120" s="11"/>
      <c r="NVY120" s="102"/>
      <c r="NVZ120" s="100"/>
      <c r="NWA120" s="103"/>
      <c r="NWB120" s="104"/>
      <c r="NWC120" s="99"/>
      <c r="NWD120" s="100"/>
      <c r="NWE120" s="100"/>
      <c r="NWF120" s="100"/>
      <c r="NWG120" s="100"/>
      <c r="NWH120" s="101"/>
      <c r="NWI120" s="12"/>
      <c r="NWJ120" s="12"/>
      <c r="NWK120" s="101"/>
      <c r="NWL120" s="101"/>
      <c r="NWM120" s="11"/>
      <c r="NWN120" s="11"/>
      <c r="NWO120" s="102"/>
      <c r="NWP120" s="100"/>
      <c r="NWQ120" s="103"/>
      <c r="NWR120" s="104"/>
      <c r="NWS120" s="99"/>
      <c r="NWT120" s="100"/>
      <c r="NWU120" s="100"/>
      <c r="NWV120" s="100"/>
      <c r="NWW120" s="100"/>
      <c r="NWX120" s="101"/>
      <c r="NWY120" s="12"/>
      <c r="NWZ120" s="12"/>
      <c r="NXA120" s="101"/>
      <c r="NXB120" s="101"/>
      <c r="NXC120" s="11"/>
      <c r="NXD120" s="11"/>
      <c r="NXE120" s="102"/>
      <c r="NXF120" s="100"/>
      <c r="NXG120" s="103"/>
      <c r="NXH120" s="104"/>
      <c r="NXI120" s="99"/>
      <c r="NXJ120" s="100"/>
      <c r="NXK120" s="100"/>
      <c r="NXL120" s="100"/>
      <c r="NXM120" s="100"/>
      <c r="NXN120" s="101"/>
      <c r="NXO120" s="12"/>
      <c r="NXP120" s="12"/>
      <c r="NXQ120" s="101"/>
      <c r="NXR120" s="101"/>
      <c r="NXS120" s="11"/>
      <c r="NXT120" s="11"/>
      <c r="NXU120" s="102"/>
      <c r="NXV120" s="100"/>
      <c r="NXW120" s="103"/>
      <c r="NXX120" s="104"/>
      <c r="NXY120" s="99"/>
      <c r="NXZ120" s="100"/>
      <c r="NYA120" s="100"/>
      <c r="NYB120" s="100"/>
      <c r="NYC120" s="100"/>
      <c r="NYD120" s="101"/>
      <c r="NYE120" s="12"/>
      <c r="NYF120" s="12"/>
      <c r="NYG120" s="101"/>
      <c r="NYH120" s="101"/>
      <c r="NYI120" s="11"/>
      <c r="NYJ120" s="11"/>
      <c r="NYK120" s="102"/>
      <c r="NYL120" s="100"/>
      <c r="NYM120" s="103"/>
      <c r="NYN120" s="104"/>
      <c r="NYO120" s="99"/>
      <c r="NYP120" s="100"/>
      <c r="NYQ120" s="100"/>
      <c r="NYR120" s="100"/>
      <c r="NYS120" s="100"/>
      <c r="NYT120" s="101"/>
      <c r="NYU120" s="12"/>
      <c r="NYV120" s="12"/>
      <c r="NYW120" s="101"/>
      <c r="NYX120" s="101"/>
      <c r="NYY120" s="11"/>
      <c r="NYZ120" s="11"/>
      <c r="NZA120" s="102"/>
      <c r="NZB120" s="100"/>
      <c r="NZC120" s="103"/>
      <c r="NZD120" s="104"/>
      <c r="NZE120" s="99"/>
      <c r="NZF120" s="100"/>
      <c r="NZG120" s="100"/>
      <c r="NZH120" s="100"/>
      <c r="NZI120" s="100"/>
      <c r="NZJ120" s="101"/>
      <c r="NZK120" s="12"/>
      <c r="NZL120" s="12"/>
      <c r="NZM120" s="101"/>
      <c r="NZN120" s="101"/>
      <c r="NZO120" s="11"/>
      <c r="NZP120" s="11"/>
      <c r="NZQ120" s="102"/>
      <c r="NZR120" s="100"/>
      <c r="NZS120" s="103"/>
      <c r="NZT120" s="104"/>
      <c r="NZU120" s="99"/>
      <c r="NZV120" s="100"/>
      <c r="NZW120" s="100"/>
      <c r="NZX120" s="100"/>
      <c r="NZY120" s="100"/>
      <c r="NZZ120" s="101"/>
      <c r="OAA120" s="12"/>
      <c r="OAB120" s="12"/>
      <c r="OAC120" s="101"/>
      <c r="OAD120" s="101"/>
      <c r="OAE120" s="11"/>
      <c r="OAF120" s="11"/>
      <c r="OAG120" s="102"/>
      <c r="OAH120" s="100"/>
      <c r="OAI120" s="103"/>
      <c r="OAJ120" s="104"/>
      <c r="OAK120" s="99"/>
      <c r="OAL120" s="100"/>
      <c r="OAM120" s="100"/>
      <c r="OAN120" s="100"/>
      <c r="OAO120" s="100"/>
      <c r="OAP120" s="101"/>
      <c r="OAQ120" s="12"/>
      <c r="OAR120" s="12"/>
      <c r="OAS120" s="101"/>
      <c r="OAT120" s="101"/>
      <c r="OAU120" s="11"/>
      <c r="OAV120" s="11"/>
      <c r="OAW120" s="102"/>
      <c r="OAX120" s="100"/>
      <c r="OAY120" s="103"/>
      <c r="OAZ120" s="104"/>
      <c r="OBA120" s="99"/>
      <c r="OBB120" s="100"/>
      <c r="OBC120" s="100"/>
      <c r="OBD120" s="100"/>
      <c r="OBE120" s="100"/>
      <c r="OBF120" s="101"/>
      <c r="OBG120" s="12"/>
      <c r="OBH120" s="12"/>
      <c r="OBI120" s="101"/>
      <c r="OBJ120" s="101"/>
      <c r="OBK120" s="11"/>
      <c r="OBL120" s="11"/>
      <c r="OBM120" s="102"/>
      <c r="OBN120" s="100"/>
      <c r="OBO120" s="103"/>
      <c r="OBP120" s="104"/>
      <c r="OBQ120" s="99"/>
      <c r="OBR120" s="100"/>
      <c r="OBS120" s="100"/>
      <c r="OBT120" s="100"/>
      <c r="OBU120" s="100"/>
      <c r="OBV120" s="101"/>
      <c r="OBW120" s="12"/>
      <c r="OBX120" s="12"/>
      <c r="OBY120" s="101"/>
      <c r="OBZ120" s="101"/>
      <c r="OCA120" s="11"/>
      <c r="OCB120" s="11"/>
      <c r="OCC120" s="102"/>
      <c r="OCD120" s="100"/>
      <c r="OCE120" s="103"/>
      <c r="OCF120" s="104"/>
      <c r="OCG120" s="99"/>
      <c r="OCH120" s="100"/>
      <c r="OCI120" s="100"/>
      <c r="OCJ120" s="100"/>
      <c r="OCK120" s="100"/>
      <c r="OCL120" s="101"/>
      <c r="OCM120" s="12"/>
      <c r="OCN120" s="12"/>
      <c r="OCO120" s="101"/>
      <c r="OCP120" s="101"/>
      <c r="OCQ120" s="11"/>
      <c r="OCR120" s="11"/>
      <c r="OCS120" s="102"/>
      <c r="OCT120" s="100"/>
      <c r="OCU120" s="103"/>
      <c r="OCV120" s="104"/>
      <c r="OCW120" s="99"/>
      <c r="OCX120" s="100"/>
      <c r="OCY120" s="100"/>
      <c r="OCZ120" s="100"/>
      <c r="ODA120" s="100"/>
      <c r="ODB120" s="101"/>
      <c r="ODC120" s="12"/>
      <c r="ODD120" s="12"/>
      <c r="ODE120" s="101"/>
      <c r="ODF120" s="101"/>
      <c r="ODG120" s="11"/>
      <c r="ODH120" s="11"/>
      <c r="ODI120" s="102"/>
      <c r="ODJ120" s="100"/>
      <c r="ODK120" s="103"/>
      <c r="ODL120" s="104"/>
      <c r="ODM120" s="99"/>
      <c r="ODN120" s="100"/>
      <c r="ODO120" s="100"/>
      <c r="ODP120" s="100"/>
      <c r="ODQ120" s="100"/>
      <c r="ODR120" s="101"/>
      <c r="ODS120" s="12"/>
      <c r="ODT120" s="12"/>
      <c r="ODU120" s="101"/>
      <c r="ODV120" s="101"/>
      <c r="ODW120" s="11"/>
      <c r="ODX120" s="11"/>
      <c r="ODY120" s="102"/>
      <c r="ODZ120" s="100"/>
      <c r="OEA120" s="103"/>
      <c r="OEB120" s="104"/>
      <c r="OEC120" s="99"/>
      <c r="OED120" s="100"/>
      <c r="OEE120" s="100"/>
      <c r="OEF120" s="100"/>
      <c r="OEG120" s="100"/>
      <c r="OEH120" s="101"/>
      <c r="OEI120" s="12"/>
      <c r="OEJ120" s="12"/>
      <c r="OEK120" s="101"/>
      <c r="OEL120" s="101"/>
      <c r="OEM120" s="11"/>
      <c r="OEN120" s="11"/>
      <c r="OEO120" s="102"/>
      <c r="OEP120" s="100"/>
      <c r="OEQ120" s="103"/>
      <c r="OER120" s="104"/>
      <c r="OES120" s="99"/>
      <c r="OET120" s="100"/>
      <c r="OEU120" s="100"/>
      <c r="OEV120" s="100"/>
      <c r="OEW120" s="100"/>
      <c r="OEX120" s="101"/>
      <c r="OEY120" s="12"/>
      <c r="OEZ120" s="12"/>
      <c r="OFA120" s="101"/>
      <c r="OFB120" s="101"/>
      <c r="OFC120" s="11"/>
      <c r="OFD120" s="11"/>
      <c r="OFE120" s="102"/>
      <c r="OFF120" s="100"/>
      <c r="OFG120" s="103"/>
      <c r="OFH120" s="104"/>
      <c r="OFI120" s="99"/>
      <c r="OFJ120" s="100"/>
      <c r="OFK120" s="100"/>
      <c r="OFL120" s="100"/>
      <c r="OFM120" s="100"/>
      <c r="OFN120" s="101"/>
      <c r="OFO120" s="12"/>
      <c r="OFP120" s="12"/>
      <c r="OFQ120" s="101"/>
      <c r="OFR120" s="101"/>
      <c r="OFS120" s="11"/>
      <c r="OFT120" s="11"/>
      <c r="OFU120" s="102"/>
      <c r="OFV120" s="100"/>
      <c r="OFW120" s="103"/>
      <c r="OFX120" s="104"/>
      <c r="OFY120" s="99"/>
      <c r="OFZ120" s="100"/>
      <c r="OGA120" s="100"/>
      <c r="OGB120" s="100"/>
      <c r="OGC120" s="100"/>
      <c r="OGD120" s="101"/>
      <c r="OGE120" s="12"/>
      <c r="OGF120" s="12"/>
      <c r="OGG120" s="101"/>
      <c r="OGH120" s="101"/>
      <c r="OGI120" s="11"/>
      <c r="OGJ120" s="11"/>
      <c r="OGK120" s="102"/>
      <c r="OGL120" s="100"/>
      <c r="OGM120" s="103"/>
      <c r="OGN120" s="104"/>
      <c r="OGO120" s="99"/>
      <c r="OGP120" s="100"/>
      <c r="OGQ120" s="100"/>
      <c r="OGR120" s="100"/>
      <c r="OGS120" s="100"/>
      <c r="OGT120" s="101"/>
      <c r="OGU120" s="12"/>
      <c r="OGV120" s="12"/>
      <c r="OGW120" s="101"/>
      <c r="OGX120" s="101"/>
      <c r="OGY120" s="11"/>
      <c r="OGZ120" s="11"/>
      <c r="OHA120" s="102"/>
      <c r="OHB120" s="100"/>
      <c r="OHC120" s="103"/>
      <c r="OHD120" s="104"/>
      <c r="OHE120" s="99"/>
      <c r="OHF120" s="100"/>
      <c r="OHG120" s="100"/>
      <c r="OHH120" s="100"/>
      <c r="OHI120" s="100"/>
      <c r="OHJ120" s="101"/>
      <c r="OHK120" s="12"/>
      <c r="OHL120" s="12"/>
      <c r="OHM120" s="101"/>
      <c r="OHN120" s="101"/>
      <c r="OHO120" s="11"/>
      <c r="OHP120" s="11"/>
      <c r="OHQ120" s="102"/>
      <c r="OHR120" s="100"/>
      <c r="OHS120" s="103"/>
      <c r="OHT120" s="104"/>
      <c r="OHU120" s="99"/>
      <c r="OHV120" s="100"/>
      <c r="OHW120" s="100"/>
      <c r="OHX120" s="100"/>
      <c r="OHY120" s="100"/>
      <c r="OHZ120" s="101"/>
      <c r="OIA120" s="12"/>
      <c r="OIB120" s="12"/>
      <c r="OIC120" s="101"/>
      <c r="OID120" s="101"/>
      <c r="OIE120" s="11"/>
      <c r="OIF120" s="11"/>
      <c r="OIG120" s="102"/>
      <c r="OIH120" s="100"/>
      <c r="OII120" s="103"/>
      <c r="OIJ120" s="104"/>
      <c r="OIK120" s="99"/>
      <c r="OIL120" s="100"/>
      <c r="OIM120" s="100"/>
      <c r="OIN120" s="100"/>
      <c r="OIO120" s="100"/>
      <c r="OIP120" s="101"/>
      <c r="OIQ120" s="12"/>
      <c r="OIR120" s="12"/>
      <c r="OIS120" s="101"/>
      <c r="OIT120" s="101"/>
      <c r="OIU120" s="11"/>
      <c r="OIV120" s="11"/>
      <c r="OIW120" s="102"/>
      <c r="OIX120" s="100"/>
      <c r="OIY120" s="103"/>
      <c r="OIZ120" s="104"/>
      <c r="OJA120" s="99"/>
      <c r="OJB120" s="100"/>
      <c r="OJC120" s="100"/>
      <c r="OJD120" s="100"/>
      <c r="OJE120" s="100"/>
      <c r="OJF120" s="101"/>
      <c r="OJG120" s="12"/>
      <c r="OJH120" s="12"/>
      <c r="OJI120" s="101"/>
      <c r="OJJ120" s="101"/>
      <c r="OJK120" s="11"/>
      <c r="OJL120" s="11"/>
      <c r="OJM120" s="102"/>
      <c r="OJN120" s="100"/>
      <c r="OJO120" s="103"/>
      <c r="OJP120" s="104"/>
      <c r="OJQ120" s="99"/>
      <c r="OJR120" s="100"/>
      <c r="OJS120" s="100"/>
      <c r="OJT120" s="100"/>
      <c r="OJU120" s="100"/>
      <c r="OJV120" s="101"/>
      <c r="OJW120" s="12"/>
      <c r="OJX120" s="12"/>
      <c r="OJY120" s="101"/>
      <c r="OJZ120" s="101"/>
      <c r="OKA120" s="11"/>
      <c r="OKB120" s="11"/>
      <c r="OKC120" s="102"/>
      <c r="OKD120" s="100"/>
      <c r="OKE120" s="103"/>
      <c r="OKF120" s="104"/>
      <c r="OKG120" s="99"/>
      <c r="OKH120" s="100"/>
      <c r="OKI120" s="100"/>
      <c r="OKJ120" s="100"/>
      <c r="OKK120" s="100"/>
      <c r="OKL120" s="101"/>
      <c r="OKM120" s="12"/>
      <c r="OKN120" s="12"/>
      <c r="OKO120" s="101"/>
      <c r="OKP120" s="101"/>
      <c r="OKQ120" s="11"/>
      <c r="OKR120" s="11"/>
      <c r="OKS120" s="102"/>
      <c r="OKT120" s="100"/>
      <c r="OKU120" s="103"/>
      <c r="OKV120" s="104"/>
      <c r="OKW120" s="99"/>
      <c r="OKX120" s="100"/>
      <c r="OKY120" s="100"/>
      <c r="OKZ120" s="100"/>
      <c r="OLA120" s="100"/>
      <c r="OLB120" s="101"/>
      <c r="OLC120" s="12"/>
      <c r="OLD120" s="12"/>
      <c r="OLE120" s="101"/>
      <c r="OLF120" s="101"/>
      <c r="OLG120" s="11"/>
      <c r="OLH120" s="11"/>
      <c r="OLI120" s="102"/>
      <c r="OLJ120" s="100"/>
      <c r="OLK120" s="103"/>
      <c r="OLL120" s="104"/>
      <c r="OLM120" s="99"/>
      <c r="OLN120" s="100"/>
      <c r="OLO120" s="100"/>
      <c r="OLP120" s="100"/>
      <c r="OLQ120" s="100"/>
      <c r="OLR120" s="101"/>
      <c r="OLS120" s="12"/>
      <c r="OLT120" s="12"/>
      <c r="OLU120" s="101"/>
      <c r="OLV120" s="101"/>
      <c r="OLW120" s="11"/>
      <c r="OLX120" s="11"/>
      <c r="OLY120" s="102"/>
      <c r="OLZ120" s="100"/>
      <c r="OMA120" s="103"/>
      <c r="OMB120" s="104"/>
      <c r="OMC120" s="99"/>
      <c r="OMD120" s="100"/>
      <c r="OME120" s="100"/>
      <c r="OMF120" s="100"/>
      <c r="OMG120" s="100"/>
      <c r="OMH120" s="101"/>
      <c r="OMI120" s="12"/>
      <c r="OMJ120" s="12"/>
      <c r="OMK120" s="101"/>
      <c r="OML120" s="101"/>
      <c r="OMM120" s="11"/>
      <c r="OMN120" s="11"/>
      <c r="OMO120" s="102"/>
      <c r="OMP120" s="100"/>
      <c r="OMQ120" s="103"/>
      <c r="OMR120" s="104"/>
      <c r="OMS120" s="99"/>
      <c r="OMT120" s="100"/>
      <c r="OMU120" s="100"/>
      <c r="OMV120" s="100"/>
      <c r="OMW120" s="100"/>
      <c r="OMX120" s="101"/>
      <c r="OMY120" s="12"/>
      <c r="OMZ120" s="12"/>
      <c r="ONA120" s="101"/>
      <c r="ONB120" s="101"/>
      <c r="ONC120" s="11"/>
      <c r="OND120" s="11"/>
      <c r="ONE120" s="102"/>
      <c r="ONF120" s="100"/>
      <c r="ONG120" s="103"/>
      <c r="ONH120" s="104"/>
      <c r="ONI120" s="99"/>
      <c r="ONJ120" s="100"/>
      <c r="ONK120" s="100"/>
      <c r="ONL120" s="100"/>
      <c r="ONM120" s="100"/>
      <c r="ONN120" s="101"/>
      <c r="ONO120" s="12"/>
      <c r="ONP120" s="12"/>
      <c r="ONQ120" s="101"/>
      <c r="ONR120" s="101"/>
      <c r="ONS120" s="11"/>
      <c r="ONT120" s="11"/>
      <c r="ONU120" s="102"/>
      <c r="ONV120" s="100"/>
      <c r="ONW120" s="103"/>
      <c r="ONX120" s="104"/>
      <c r="ONY120" s="99"/>
      <c r="ONZ120" s="100"/>
      <c r="OOA120" s="100"/>
      <c r="OOB120" s="100"/>
      <c r="OOC120" s="100"/>
      <c r="OOD120" s="101"/>
      <c r="OOE120" s="12"/>
      <c r="OOF120" s="12"/>
      <c r="OOG120" s="101"/>
      <c r="OOH120" s="101"/>
      <c r="OOI120" s="11"/>
      <c r="OOJ120" s="11"/>
      <c r="OOK120" s="102"/>
      <c r="OOL120" s="100"/>
      <c r="OOM120" s="103"/>
      <c r="OON120" s="104"/>
      <c r="OOO120" s="99"/>
      <c r="OOP120" s="100"/>
      <c r="OOQ120" s="100"/>
      <c r="OOR120" s="100"/>
      <c r="OOS120" s="100"/>
      <c r="OOT120" s="101"/>
      <c r="OOU120" s="12"/>
      <c r="OOV120" s="12"/>
      <c r="OOW120" s="101"/>
      <c r="OOX120" s="101"/>
      <c r="OOY120" s="11"/>
      <c r="OOZ120" s="11"/>
      <c r="OPA120" s="102"/>
      <c r="OPB120" s="100"/>
      <c r="OPC120" s="103"/>
      <c r="OPD120" s="104"/>
      <c r="OPE120" s="99"/>
      <c r="OPF120" s="100"/>
      <c r="OPG120" s="100"/>
      <c r="OPH120" s="100"/>
      <c r="OPI120" s="100"/>
      <c r="OPJ120" s="101"/>
      <c r="OPK120" s="12"/>
      <c r="OPL120" s="12"/>
      <c r="OPM120" s="101"/>
      <c r="OPN120" s="101"/>
      <c r="OPO120" s="11"/>
      <c r="OPP120" s="11"/>
      <c r="OPQ120" s="102"/>
      <c r="OPR120" s="100"/>
      <c r="OPS120" s="103"/>
      <c r="OPT120" s="104"/>
      <c r="OPU120" s="99"/>
      <c r="OPV120" s="100"/>
      <c r="OPW120" s="100"/>
      <c r="OPX120" s="100"/>
      <c r="OPY120" s="100"/>
      <c r="OPZ120" s="101"/>
      <c r="OQA120" s="12"/>
      <c r="OQB120" s="12"/>
      <c r="OQC120" s="101"/>
      <c r="OQD120" s="101"/>
      <c r="OQE120" s="11"/>
      <c r="OQF120" s="11"/>
      <c r="OQG120" s="102"/>
      <c r="OQH120" s="100"/>
      <c r="OQI120" s="103"/>
      <c r="OQJ120" s="104"/>
      <c r="OQK120" s="99"/>
      <c r="OQL120" s="100"/>
      <c r="OQM120" s="100"/>
      <c r="OQN120" s="100"/>
      <c r="OQO120" s="100"/>
      <c r="OQP120" s="101"/>
      <c r="OQQ120" s="12"/>
      <c r="OQR120" s="12"/>
      <c r="OQS120" s="101"/>
      <c r="OQT120" s="101"/>
      <c r="OQU120" s="11"/>
      <c r="OQV120" s="11"/>
      <c r="OQW120" s="102"/>
      <c r="OQX120" s="100"/>
      <c r="OQY120" s="103"/>
      <c r="OQZ120" s="104"/>
      <c r="ORA120" s="99"/>
      <c r="ORB120" s="100"/>
      <c r="ORC120" s="100"/>
      <c r="ORD120" s="100"/>
      <c r="ORE120" s="100"/>
      <c r="ORF120" s="101"/>
      <c r="ORG120" s="12"/>
      <c r="ORH120" s="12"/>
      <c r="ORI120" s="101"/>
      <c r="ORJ120" s="101"/>
      <c r="ORK120" s="11"/>
      <c r="ORL120" s="11"/>
      <c r="ORM120" s="102"/>
      <c r="ORN120" s="100"/>
      <c r="ORO120" s="103"/>
      <c r="ORP120" s="104"/>
      <c r="ORQ120" s="99"/>
      <c r="ORR120" s="100"/>
      <c r="ORS120" s="100"/>
      <c r="ORT120" s="100"/>
      <c r="ORU120" s="100"/>
      <c r="ORV120" s="101"/>
      <c r="ORW120" s="12"/>
      <c r="ORX120" s="12"/>
      <c r="ORY120" s="101"/>
      <c r="ORZ120" s="101"/>
      <c r="OSA120" s="11"/>
      <c r="OSB120" s="11"/>
      <c r="OSC120" s="102"/>
      <c r="OSD120" s="100"/>
      <c r="OSE120" s="103"/>
      <c r="OSF120" s="104"/>
      <c r="OSG120" s="99"/>
      <c r="OSH120" s="100"/>
      <c r="OSI120" s="100"/>
      <c r="OSJ120" s="100"/>
      <c r="OSK120" s="100"/>
      <c r="OSL120" s="101"/>
      <c r="OSM120" s="12"/>
      <c r="OSN120" s="12"/>
      <c r="OSO120" s="101"/>
      <c r="OSP120" s="101"/>
      <c r="OSQ120" s="11"/>
      <c r="OSR120" s="11"/>
      <c r="OSS120" s="102"/>
      <c r="OST120" s="100"/>
      <c r="OSU120" s="103"/>
      <c r="OSV120" s="104"/>
      <c r="OSW120" s="99"/>
      <c r="OSX120" s="100"/>
      <c r="OSY120" s="100"/>
      <c r="OSZ120" s="100"/>
      <c r="OTA120" s="100"/>
      <c r="OTB120" s="101"/>
      <c r="OTC120" s="12"/>
      <c r="OTD120" s="12"/>
      <c r="OTE120" s="101"/>
      <c r="OTF120" s="101"/>
      <c r="OTG120" s="11"/>
      <c r="OTH120" s="11"/>
      <c r="OTI120" s="102"/>
      <c r="OTJ120" s="100"/>
      <c r="OTK120" s="103"/>
      <c r="OTL120" s="104"/>
      <c r="OTM120" s="99"/>
      <c r="OTN120" s="100"/>
      <c r="OTO120" s="100"/>
      <c r="OTP120" s="100"/>
      <c r="OTQ120" s="100"/>
      <c r="OTR120" s="101"/>
      <c r="OTS120" s="12"/>
      <c r="OTT120" s="12"/>
      <c r="OTU120" s="101"/>
      <c r="OTV120" s="101"/>
      <c r="OTW120" s="11"/>
      <c r="OTX120" s="11"/>
      <c r="OTY120" s="102"/>
      <c r="OTZ120" s="100"/>
      <c r="OUA120" s="103"/>
      <c r="OUB120" s="104"/>
      <c r="OUC120" s="99"/>
      <c r="OUD120" s="100"/>
      <c r="OUE120" s="100"/>
      <c r="OUF120" s="100"/>
      <c r="OUG120" s="100"/>
      <c r="OUH120" s="101"/>
      <c r="OUI120" s="12"/>
      <c r="OUJ120" s="12"/>
      <c r="OUK120" s="101"/>
      <c r="OUL120" s="101"/>
      <c r="OUM120" s="11"/>
      <c r="OUN120" s="11"/>
      <c r="OUO120" s="102"/>
      <c r="OUP120" s="100"/>
      <c r="OUQ120" s="103"/>
      <c r="OUR120" s="104"/>
      <c r="OUS120" s="99"/>
      <c r="OUT120" s="100"/>
      <c r="OUU120" s="100"/>
      <c r="OUV120" s="100"/>
      <c r="OUW120" s="100"/>
      <c r="OUX120" s="101"/>
      <c r="OUY120" s="12"/>
      <c r="OUZ120" s="12"/>
      <c r="OVA120" s="101"/>
      <c r="OVB120" s="101"/>
      <c r="OVC120" s="11"/>
      <c r="OVD120" s="11"/>
      <c r="OVE120" s="102"/>
      <c r="OVF120" s="100"/>
      <c r="OVG120" s="103"/>
      <c r="OVH120" s="104"/>
      <c r="OVI120" s="99"/>
      <c r="OVJ120" s="100"/>
      <c r="OVK120" s="100"/>
      <c r="OVL120" s="100"/>
      <c r="OVM120" s="100"/>
      <c r="OVN120" s="101"/>
      <c r="OVO120" s="12"/>
      <c r="OVP120" s="12"/>
      <c r="OVQ120" s="101"/>
      <c r="OVR120" s="101"/>
      <c r="OVS120" s="11"/>
      <c r="OVT120" s="11"/>
      <c r="OVU120" s="102"/>
      <c r="OVV120" s="100"/>
      <c r="OVW120" s="103"/>
      <c r="OVX120" s="104"/>
      <c r="OVY120" s="99"/>
      <c r="OVZ120" s="100"/>
      <c r="OWA120" s="100"/>
      <c r="OWB120" s="100"/>
      <c r="OWC120" s="100"/>
      <c r="OWD120" s="101"/>
      <c r="OWE120" s="12"/>
      <c r="OWF120" s="12"/>
      <c r="OWG120" s="101"/>
      <c r="OWH120" s="101"/>
      <c r="OWI120" s="11"/>
      <c r="OWJ120" s="11"/>
      <c r="OWK120" s="102"/>
      <c r="OWL120" s="100"/>
      <c r="OWM120" s="103"/>
      <c r="OWN120" s="104"/>
      <c r="OWO120" s="99"/>
      <c r="OWP120" s="100"/>
      <c r="OWQ120" s="100"/>
      <c r="OWR120" s="100"/>
      <c r="OWS120" s="100"/>
      <c r="OWT120" s="101"/>
      <c r="OWU120" s="12"/>
      <c r="OWV120" s="12"/>
      <c r="OWW120" s="101"/>
      <c r="OWX120" s="101"/>
      <c r="OWY120" s="11"/>
      <c r="OWZ120" s="11"/>
      <c r="OXA120" s="102"/>
      <c r="OXB120" s="100"/>
      <c r="OXC120" s="103"/>
      <c r="OXD120" s="104"/>
      <c r="OXE120" s="99"/>
      <c r="OXF120" s="100"/>
      <c r="OXG120" s="100"/>
      <c r="OXH120" s="100"/>
      <c r="OXI120" s="100"/>
      <c r="OXJ120" s="101"/>
      <c r="OXK120" s="12"/>
      <c r="OXL120" s="12"/>
      <c r="OXM120" s="101"/>
      <c r="OXN120" s="101"/>
      <c r="OXO120" s="11"/>
      <c r="OXP120" s="11"/>
      <c r="OXQ120" s="102"/>
      <c r="OXR120" s="100"/>
      <c r="OXS120" s="103"/>
      <c r="OXT120" s="104"/>
      <c r="OXU120" s="99"/>
      <c r="OXV120" s="100"/>
      <c r="OXW120" s="100"/>
      <c r="OXX120" s="100"/>
      <c r="OXY120" s="100"/>
      <c r="OXZ120" s="101"/>
      <c r="OYA120" s="12"/>
      <c r="OYB120" s="12"/>
      <c r="OYC120" s="101"/>
      <c r="OYD120" s="101"/>
      <c r="OYE120" s="11"/>
      <c r="OYF120" s="11"/>
      <c r="OYG120" s="102"/>
      <c r="OYH120" s="100"/>
      <c r="OYI120" s="103"/>
      <c r="OYJ120" s="104"/>
      <c r="OYK120" s="99"/>
      <c r="OYL120" s="100"/>
      <c r="OYM120" s="100"/>
      <c r="OYN120" s="100"/>
      <c r="OYO120" s="100"/>
      <c r="OYP120" s="101"/>
      <c r="OYQ120" s="12"/>
      <c r="OYR120" s="12"/>
      <c r="OYS120" s="101"/>
      <c r="OYT120" s="101"/>
      <c r="OYU120" s="11"/>
      <c r="OYV120" s="11"/>
      <c r="OYW120" s="102"/>
      <c r="OYX120" s="100"/>
      <c r="OYY120" s="103"/>
      <c r="OYZ120" s="104"/>
      <c r="OZA120" s="99"/>
      <c r="OZB120" s="100"/>
      <c r="OZC120" s="100"/>
      <c r="OZD120" s="100"/>
      <c r="OZE120" s="100"/>
      <c r="OZF120" s="101"/>
      <c r="OZG120" s="12"/>
      <c r="OZH120" s="12"/>
      <c r="OZI120" s="101"/>
      <c r="OZJ120" s="101"/>
      <c r="OZK120" s="11"/>
      <c r="OZL120" s="11"/>
      <c r="OZM120" s="102"/>
      <c r="OZN120" s="100"/>
      <c r="OZO120" s="103"/>
      <c r="OZP120" s="104"/>
      <c r="OZQ120" s="99"/>
      <c r="OZR120" s="100"/>
      <c r="OZS120" s="100"/>
      <c r="OZT120" s="100"/>
      <c r="OZU120" s="100"/>
      <c r="OZV120" s="101"/>
      <c r="OZW120" s="12"/>
      <c r="OZX120" s="12"/>
      <c r="OZY120" s="101"/>
      <c r="OZZ120" s="101"/>
      <c r="PAA120" s="11"/>
      <c r="PAB120" s="11"/>
      <c r="PAC120" s="102"/>
      <c r="PAD120" s="100"/>
      <c r="PAE120" s="103"/>
      <c r="PAF120" s="104"/>
      <c r="PAG120" s="99"/>
      <c r="PAH120" s="100"/>
      <c r="PAI120" s="100"/>
      <c r="PAJ120" s="100"/>
      <c r="PAK120" s="100"/>
      <c r="PAL120" s="101"/>
      <c r="PAM120" s="12"/>
      <c r="PAN120" s="12"/>
      <c r="PAO120" s="101"/>
      <c r="PAP120" s="101"/>
      <c r="PAQ120" s="11"/>
      <c r="PAR120" s="11"/>
      <c r="PAS120" s="102"/>
      <c r="PAT120" s="100"/>
      <c r="PAU120" s="103"/>
      <c r="PAV120" s="104"/>
      <c r="PAW120" s="99"/>
      <c r="PAX120" s="100"/>
      <c r="PAY120" s="100"/>
      <c r="PAZ120" s="100"/>
      <c r="PBA120" s="100"/>
      <c r="PBB120" s="101"/>
      <c r="PBC120" s="12"/>
      <c r="PBD120" s="12"/>
      <c r="PBE120" s="101"/>
      <c r="PBF120" s="101"/>
      <c r="PBG120" s="11"/>
      <c r="PBH120" s="11"/>
      <c r="PBI120" s="102"/>
      <c r="PBJ120" s="100"/>
      <c r="PBK120" s="103"/>
      <c r="PBL120" s="104"/>
      <c r="PBM120" s="99"/>
      <c r="PBN120" s="100"/>
      <c r="PBO120" s="100"/>
      <c r="PBP120" s="100"/>
      <c r="PBQ120" s="100"/>
      <c r="PBR120" s="101"/>
      <c r="PBS120" s="12"/>
      <c r="PBT120" s="12"/>
      <c r="PBU120" s="101"/>
      <c r="PBV120" s="101"/>
      <c r="PBW120" s="11"/>
      <c r="PBX120" s="11"/>
      <c r="PBY120" s="102"/>
      <c r="PBZ120" s="100"/>
      <c r="PCA120" s="103"/>
      <c r="PCB120" s="104"/>
      <c r="PCC120" s="99"/>
      <c r="PCD120" s="100"/>
      <c r="PCE120" s="100"/>
      <c r="PCF120" s="100"/>
      <c r="PCG120" s="100"/>
      <c r="PCH120" s="101"/>
      <c r="PCI120" s="12"/>
      <c r="PCJ120" s="12"/>
      <c r="PCK120" s="101"/>
      <c r="PCL120" s="101"/>
      <c r="PCM120" s="11"/>
      <c r="PCN120" s="11"/>
      <c r="PCO120" s="102"/>
      <c r="PCP120" s="100"/>
      <c r="PCQ120" s="103"/>
      <c r="PCR120" s="104"/>
      <c r="PCS120" s="99"/>
      <c r="PCT120" s="100"/>
      <c r="PCU120" s="100"/>
      <c r="PCV120" s="100"/>
      <c r="PCW120" s="100"/>
      <c r="PCX120" s="101"/>
      <c r="PCY120" s="12"/>
      <c r="PCZ120" s="12"/>
      <c r="PDA120" s="101"/>
      <c r="PDB120" s="101"/>
      <c r="PDC120" s="11"/>
      <c r="PDD120" s="11"/>
      <c r="PDE120" s="102"/>
      <c r="PDF120" s="100"/>
      <c r="PDG120" s="103"/>
      <c r="PDH120" s="104"/>
      <c r="PDI120" s="99"/>
      <c r="PDJ120" s="100"/>
      <c r="PDK120" s="100"/>
      <c r="PDL120" s="100"/>
      <c r="PDM120" s="100"/>
      <c r="PDN120" s="101"/>
      <c r="PDO120" s="12"/>
      <c r="PDP120" s="12"/>
      <c r="PDQ120" s="101"/>
      <c r="PDR120" s="101"/>
      <c r="PDS120" s="11"/>
      <c r="PDT120" s="11"/>
      <c r="PDU120" s="102"/>
      <c r="PDV120" s="100"/>
      <c r="PDW120" s="103"/>
      <c r="PDX120" s="104"/>
      <c r="PDY120" s="99"/>
      <c r="PDZ120" s="100"/>
      <c r="PEA120" s="100"/>
      <c r="PEB120" s="100"/>
      <c r="PEC120" s="100"/>
      <c r="PED120" s="101"/>
      <c r="PEE120" s="12"/>
      <c r="PEF120" s="12"/>
      <c r="PEG120" s="101"/>
      <c r="PEH120" s="101"/>
      <c r="PEI120" s="11"/>
      <c r="PEJ120" s="11"/>
      <c r="PEK120" s="102"/>
      <c r="PEL120" s="100"/>
      <c r="PEM120" s="103"/>
      <c r="PEN120" s="104"/>
      <c r="PEO120" s="99"/>
      <c r="PEP120" s="100"/>
      <c r="PEQ120" s="100"/>
      <c r="PER120" s="100"/>
      <c r="PES120" s="100"/>
      <c r="PET120" s="101"/>
      <c r="PEU120" s="12"/>
      <c r="PEV120" s="12"/>
      <c r="PEW120" s="101"/>
      <c r="PEX120" s="101"/>
      <c r="PEY120" s="11"/>
      <c r="PEZ120" s="11"/>
      <c r="PFA120" s="102"/>
      <c r="PFB120" s="100"/>
      <c r="PFC120" s="103"/>
      <c r="PFD120" s="104"/>
      <c r="PFE120" s="99"/>
      <c r="PFF120" s="100"/>
      <c r="PFG120" s="100"/>
      <c r="PFH120" s="100"/>
      <c r="PFI120" s="100"/>
      <c r="PFJ120" s="101"/>
      <c r="PFK120" s="12"/>
      <c r="PFL120" s="12"/>
      <c r="PFM120" s="101"/>
      <c r="PFN120" s="101"/>
      <c r="PFO120" s="11"/>
      <c r="PFP120" s="11"/>
      <c r="PFQ120" s="102"/>
      <c r="PFR120" s="100"/>
      <c r="PFS120" s="103"/>
      <c r="PFT120" s="104"/>
      <c r="PFU120" s="99"/>
      <c r="PFV120" s="100"/>
      <c r="PFW120" s="100"/>
      <c r="PFX120" s="100"/>
      <c r="PFY120" s="100"/>
      <c r="PFZ120" s="101"/>
      <c r="PGA120" s="12"/>
      <c r="PGB120" s="12"/>
      <c r="PGC120" s="101"/>
      <c r="PGD120" s="101"/>
      <c r="PGE120" s="11"/>
      <c r="PGF120" s="11"/>
      <c r="PGG120" s="102"/>
      <c r="PGH120" s="100"/>
      <c r="PGI120" s="103"/>
      <c r="PGJ120" s="104"/>
      <c r="PGK120" s="99"/>
      <c r="PGL120" s="100"/>
      <c r="PGM120" s="100"/>
      <c r="PGN120" s="100"/>
      <c r="PGO120" s="100"/>
      <c r="PGP120" s="101"/>
      <c r="PGQ120" s="12"/>
      <c r="PGR120" s="12"/>
      <c r="PGS120" s="101"/>
      <c r="PGT120" s="101"/>
      <c r="PGU120" s="11"/>
      <c r="PGV120" s="11"/>
      <c r="PGW120" s="102"/>
      <c r="PGX120" s="100"/>
      <c r="PGY120" s="103"/>
      <c r="PGZ120" s="104"/>
      <c r="PHA120" s="99"/>
      <c r="PHB120" s="100"/>
      <c r="PHC120" s="100"/>
      <c r="PHD120" s="100"/>
      <c r="PHE120" s="100"/>
      <c r="PHF120" s="101"/>
      <c r="PHG120" s="12"/>
      <c r="PHH120" s="12"/>
      <c r="PHI120" s="101"/>
      <c r="PHJ120" s="101"/>
      <c r="PHK120" s="11"/>
      <c r="PHL120" s="11"/>
      <c r="PHM120" s="102"/>
      <c r="PHN120" s="100"/>
      <c r="PHO120" s="103"/>
      <c r="PHP120" s="104"/>
      <c r="PHQ120" s="99"/>
      <c r="PHR120" s="100"/>
      <c r="PHS120" s="100"/>
      <c r="PHT120" s="100"/>
      <c r="PHU120" s="100"/>
      <c r="PHV120" s="101"/>
      <c r="PHW120" s="12"/>
      <c r="PHX120" s="12"/>
      <c r="PHY120" s="101"/>
      <c r="PHZ120" s="101"/>
      <c r="PIA120" s="11"/>
      <c r="PIB120" s="11"/>
      <c r="PIC120" s="102"/>
      <c r="PID120" s="100"/>
      <c r="PIE120" s="103"/>
      <c r="PIF120" s="104"/>
      <c r="PIG120" s="99"/>
      <c r="PIH120" s="100"/>
      <c r="PII120" s="100"/>
      <c r="PIJ120" s="100"/>
      <c r="PIK120" s="100"/>
      <c r="PIL120" s="101"/>
      <c r="PIM120" s="12"/>
      <c r="PIN120" s="12"/>
      <c r="PIO120" s="101"/>
      <c r="PIP120" s="101"/>
      <c r="PIQ120" s="11"/>
      <c r="PIR120" s="11"/>
      <c r="PIS120" s="102"/>
      <c r="PIT120" s="100"/>
      <c r="PIU120" s="103"/>
      <c r="PIV120" s="104"/>
      <c r="PIW120" s="99"/>
      <c r="PIX120" s="100"/>
      <c r="PIY120" s="100"/>
      <c r="PIZ120" s="100"/>
      <c r="PJA120" s="100"/>
      <c r="PJB120" s="101"/>
      <c r="PJC120" s="12"/>
      <c r="PJD120" s="12"/>
      <c r="PJE120" s="101"/>
      <c r="PJF120" s="101"/>
      <c r="PJG120" s="11"/>
      <c r="PJH120" s="11"/>
      <c r="PJI120" s="102"/>
      <c r="PJJ120" s="100"/>
      <c r="PJK120" s="103"/>
      <c r="PJL120" s="104"/>
      <c r="PJM120" s="99"/>
      <c r="PJN120" s="100"/>
      <c r="PJO120" s="100"/>
      <c r="PJP120" s="100"/>
      <c r="PJQ120" s="100"/>
      <c r="PJR120" s="101"/>
      <c r="PJS120" s="12"/>
      <c r="PJT120" s="12"/>
      <c r="PJU120" s="101"/>
      <c r="PJV120" s="101"/>
      <c r="PJW120" s="11"/>
      <c r="PJX120" s="11"/>
      <c r="PJY120" s="102"/>
      <c r="PJZ120" s="100"/>
      <c r="PKA120" s="103"/>
      <c r="PKB120" s="104"/>
      <c r="PKC120" s="99"/>
      <c r="PKD120" s="100"/>
      <c r="PKE120" s="100"/>
      <c r="PKF120" s="100"/>
      <c r="PKG120" s="100"/>
      <c r="PKH120" s="101"/>
      <c r="PKI120" s="12"/>
      <c r="PKJ120" s="12"/>
      <c r="PKK120" s="101"/>
      <c r="PKL120" s="101"/>
      <c r="PKM120" s="11"/>
      <c r="PKN120" s="11"/>
      <c r="PKO120" s="102"/>
      <c r="PKP120" s="100"/>
      <c r="PKQ120" s="103"/>
      <c r="PKR120" s="104"/>
      <c r="PKS120" s="99"/>
      <c r="PKT120" s="100"/>
      <c r="PKU120" s="100"/>
      <c r="PKV120" s="100"/>
      <c r="PKW120" s="100"/>
      <c r="PKX120" s="101"/>
      <c r="PKY120" s="12"/>
      <c r="PKZ120" s="12"/>
      <c r="PLA120" s="101"/>
      <c r="PLB120" s="101"/>
      <c r="PLC120" s="11"/>
      <c r="PLD120" s="11"/>
      <c r="PLE120" s="102"/>
      <c r="PLF120" s="100"/>
      <c r="PLG120" s="103"/>
      <c r="PLH120" s="104"/>
      <c r="PLI120" s="99"/>
      <c r="PLJ120" s="100"/>
      <c r="PLK120" s="100"/>
      <c r="PLL120" s="100"/>
      <c r="PLM120" s="100"/>
      <c r="PLN120" s="101"/>
      <c r="PLO120" s="12"/>
      <c r="PLP120" s="12"/>
      <c r="PLQ120" s="101"/>
      <c r="PLR120" s="101"/>
      <c r="PLS120" s="11"/>
      <c r="PLT120" s="11"/>
      <c r="PLU120" s="102"/>
      <c r="PLV120" s="100"/>
      <c r="PLW120" s="103"/>
      <c r="PLX120" s="104"/>
      <c r="PLY120" s="99"/>
      <c r="PLZ120" s="100"/>
      <c r="PMA120" s="100"/>
      <c r="PMB120" s="100"/>
      <c r="PMC120" s="100"/>
      <c r="PMD120" s="101"/>
      <c r="PME120" s="12"/>
      <c r="PMF120" s="12"/>
      <c r="PMG120" s="101"/>
      <c r="PMH120" s="101"/>
      <c r="PMI120" s="11"/>
      <c r="PMJ120" s="11"/>
      <c r="PMK120" s="102"/>
      <c r="PML120" s="100"/>
      <c r="PMM120" s="103"/>
      <c r="PMN120" s="104"/>
      <c r="PMO120" s="99"/>
      <c r="PMP120" s="100"/>
      <c r="PMQ120" s="100"/>
      <c r="PMR120" s="100"/>
      <c r="PMS120" s="100"/>
      <c r="PMT120" s="101"/>
      <c r="PMU120" s="12"/>
      <c r="PMV120" s="12"/>
      <c r="PMW120" s="101"/>
      <c r="PMX120" s="101"/>
      <c r="PMY120" s="11"/>
      <c r="PMZ120" s="11"/>
      <c r="PNA120" s="102"/>
      <c r="PNB120" s="100"/>
      <c r="PNC120" s="103"/>
      <c r="PND120" s="104"/>
      <c r="PNE120" s="99"/>
      <c r="PNF120" s="100"/>
      <c r="PNG120" s="100"/>
      <c r="PNH120" s="100"/>
      <c r="PNI120" s="100"/>
      <c r="PNJ120" s="101"/>
      <c r="PNK120" s="12"/>
      <c r="PNL120" s="12"/>
      <c r="PNM120" s="101"/>
      <c r="PNN120" s="101"/>
      <c r="PNO120" s="11"/>
      <c r="PNP120" s="11"/>
      <c r="PNQ120" s="102"/>
      <c r="PNR120" s="100"/>
      <c r="PNS120" s="103"/>
      <c r="PNT120" s="104"/>
      <c r="PNU120" s="99"/>
      <c r="PNV120" s="100"/>
      <c r="PNW120" s="100"/>
      <c r="PNX120" s="100"/>
      <c r="PNY120" s="100"/>
      <c r="PNZ120" s="101"/>
      <c r="POA120" s="12"/>
      <c r="POB120" s="12"/>
      <c r="POC120" s="101"/>
      <c r="POD120" s="101"/>
      <c r="POE120" s="11"/>
      <c r="POF120" s="11"/>
      <c r="POG120" s="102"/>
      <c r="POH120" s="100"/>
      <c r="POI120" s="103"/>
      <c r="POJ120" s="104"/>
      <c r="POK120" s="99"/>
      <c r="POL120" s="100"/>
      <c r="POM120" s="100"/>
      <c r="PON120" s="100"/>
      <c r="POO120" s="100"/>
      <c r="POP120" s="101"/>
      <c r="POQ120" s="12"/>
      <c r="POR120" s="12"/>
      <c r="POS120" s="101"/>
      <c r="POT120" s="101"/>
      <c r="POU120" s="11"/>
      <c r="POV120" s="11"/>
      <c r="POW120" s="102"/>
      <c r="POX120" s="100"/>
      <c r="POY120" s="103"/>
      <c r="POZ120" s="104"/>
      <c r="PPA120" s="99"/>
      <c r="PPB120" s="100"/>
      <c r="PPC120" s="100"/>
      <c r="PPD120" s="100"/>
      <c r="PPE120" s="100"/>
      <c r="PPF120" s="101"/>
      <c r="PPG120" s="12"/>
      <c r="PPH120" s="12"/>
      <c r="PPI120" s="101"/>
      <c r="PPJ120" s="101"/>
      <c r="PPK120" s="11"/>
      <c r="PPL120" s="11"/>
      <c r="PPM120" s="102"/>
      <c r="PPN120" s="100"/>
      <c r="PPO120" s="103"/>
      <c r="PPP120" s="104"/>
      <c r="PPQ120" s="99"/>
      <c r="PPR120" s="100"/>
      <c r="PPS120" s="100"/>
      <c r="PPT120" s="100"/>
      <c r="PPU120" s="100"/>
      <c r="PPV120" s="101"/>
      <c r="PPW120" s="12"/>
      <c r="PPX120" s="12"/>
      <c r="PPY120" s="101"/>
      <c r="PPZ120" s="101"/>
      <c r="PQA120" s="11"/>
      <c r="PQB120" s="11"/>
      <c r="PQC120" s="102"/>
      <c r="PQD120" s="100"/>
      <c r="PQE120" s="103"/>
      <c r="PQF120" s="104"/>
      <c r="PQG120" s="99"/>
      <c r="PQH120" s="100"/>
      <c r="PQI120" s="100"/>
      <c r="PQJ120" s="100"/>
      <c r="PQK120" s="100"/>
      <c r="PQL120" s="101"/>
      <c r="PQM120" s="12"/>
      <c r="PQN120" s="12"/>
      <c r="PQO120" s="101"/>
      <c r="PQP120" s="101"/>
      <c r="PQQ120" s="11"/>
      <c r="PQR120" s="11"/>
      <c r="PQS120" s="102"/>
      <c r="PQT120" s="100"/>
      <c r="PQU120" s="103"/>
      <c r="PQV120" s="104"/>
      <c r="PQW120" s="99"/>
      <c r="PQX120" s="100"/>
      <c r="PQY120" s="100"/>
      <c r="PQZ120" s="100"/>
      <c r="PRA120" s="100"/>
      <c r="PRB120" s="101"/>
      <c r="PRC120" s="12"/>
      <c r="PRD120" s="12"/>
      <c r="PRE120" s="101"/>
      <c r="PRF120" s="101"/>
      <c r="PRG120" s="11"/>
      <c r="PRH120" s="11"/>
      <c r="PRI120" s="102"/>
      <c r="PRJ120" s="100"/>
      <c r="PRK120" s="103"/>
      <c r="PRL120" s="104"/>
      <c r="PRM120" s="99"/>
      <c r="PRN120" s="100"/>
      <c r="PRO120" s="100"/>
      <c r="PRP120" s="100"/>
      <c r="PRQ120" s="100"/>
      <c r="PRR120" s="101"/>
      <c r="PRS120" s="12"/>
      <c r="PRT120" s="12"/>
      <c r="PRU120" s="101"/>
      <c r="PRV120" s="101"/>
      <c r="PRW120" s="11"/>
      <c r="PRX120" s="11"/>
      <c r="PRY120" s="102"/>
      <c r="PRZ120" s="100"/>
      <c r="PSA120" s="103"/>
      <c r="PSB120" s="104"/>
      <c r="PSC120" s="99"/>
      <c r="PSD120" s="100"/>
      <c r="PSE120" s="100"/>
      <c r="PSF120" s="100"/>
      <c r="PSG120" s="100"/>
      <c r="PSH120" s="101"/>
      <c r="PSI120" s="12"/>
      <c r="PSJ120" s="12"/>
      <c r="PSK120" s="101"/>
      <c r="PSL120" s="101"/>
      <c r="PSM120" s="11"/>
      <c r="PSN120" s="11"/>
      <c r="PSO120" s="102"/>
      <c r="PSP120" s="100"/>
      <c r="PSQ120" s="103"/>
      <c r="PSR120" s="104"/>
      <c r="PSS120" s="99"/>
      <c r="PST120" s="100"/>
      <c r="PSU120" s="100"/>
      <c r="PSV120" s="100"/>
      <c r="PSW120" s="100"/>
      <c r="PSX120" s="101"/>
      <c r="PSY120" s="12"/>
      <c r="PSZ120" s="12"/>
      <c r="PTA120" s="101"/>
      <c r="PTB120" s="101"/>
      <c r="PTC120" s="11"/>
      <c r="PTD120" s="11"/>
      <c r="PTE120" s="102"/>
      <c r="PTF120" s="100"/>
      <c r="PTG120" s="103"/>
      <c r="PTH120" s="104"/>
      <c r="PTI120" s="99"/>
      <c r="PTJ120" s="100"/>
      <c r="PTK120" s="100"/>
      <c r="PTL120" s="100"/>
      <c r="PTM120" s="100"/>
      <c r="PTN120" s="101"/>
      <c r="PTO120" s="12"/>
      <c r="PTP120" s="12"/>
      <c r="PTQ120" s="101"/>
      <c r="PTR120" s="101"/>
      <c r="PTS120" s="11"/>
      <c r="PTT120" s="11"/>
      <c r="PTU120" s="102"/>
      <c r="PTV120" s="100"/>
      <c r="PTW120" s="103"/>
      <c r="PTX120" s="104"/>
      <c r="PTY120" s="99"/>
      <c r="PTZ120" s="100"/>
      <c r="PUA120" s="100"/>
      <c r="PUB120" s="100"/>
      <c r="PUC120" s="100"/>
      <c r="PUD120" s="101"/>
      <c r="PUE120" s="12"/>
      <c r="PUF120" s="12"/>
      <c r="PUG120" s="101"/>
      <c r="PUH120" s="101"/>
      <c r="PUI120" s="11"/>
      <c r="PUJ120" s="11"/>
      <c r="PUK120" s="102"/>
      <c r="PUL120" s="100"/>
      <c r="PUM120" s="103"/>
      <c r="PUN120" s="104"/>
      <c r="PUO120" s="99"/>
      <c r="PUP120" s="100"/>
      <c r="PUQ120" s="100"/>
      <c r="PUR120" s="100"/>
      <c r="PUS120" s="100"/>
      <c r="PUT120" s="101"/>
      <c r="PUU120" s="12"/>
      <c r="PUV120" s="12"/>
      <c r="PUW120" s="101"/>
      <c r="PUX120" s="101"/>
      <c r="PUY120" s="11"/>
      <c r="PUZ120" s="11"/>
      <c r="PVA120" s="102"/>
      <c r="PVB120" s="100"/>
      <c r="PVC120" s="103"/>
      <c r="PVD120" s="104"/>
      <c r="PVE120" s="99"/>
      <c r="PVF120" s="100"/>
      <c r="PVG120" s="100"/>
      <c r="PVH120" s="100"/>
      <c r="PVI120" s="100"/>
      <c r="PVJ120" s="101"/>
      <c r="PVK120" s="12"/>
      <c r="PVL120" s="12"/>
      <c r="PVM120" s="101"/>
      <c r="PVN120" s="101"/>
      <c r="PVO120" s="11"/>
      <c r="PVP120" s="11"/>
      <c r="PVQ120" s="102"/>
      <c r="PVR120" s="100"/>
      <c r="PVS120" s="103"/>
      <c r="PVT120" s="104"/>
      <c r="PVU120" s="99"/>
      <c r="PVV120" s="100"/>
      <c r="PVW120" s="100"/>
      <c r="PVX120" s="100"/>
      <c r="PVY120" s="100"/>
      <c r="PVZ120" s="101"/>
      <c r="PWA120" s="12"/>
      <c r="PWB120" s="12"/>
      <c r="PWC120" s="101"/>
      <c r="PWD120" s="101"/>
      <c r="PWE120" s="11"/>
      <c r="PWF120" s="11"/>
      <c r="PWG120" s="102"/>
      <c r="PWH120" s="100"/>
      <c r="PWI120" s="103"/>
      <c r="PWJ120" s="104"/>
      <c r="PWK120" s="99"/>
      <c r="PWL120" s="100"/>
      <c r="PWM120" s="100"/>
      <c r="PWN120" s="100"/>
      <c r="PWO120" s="100"/>
      <c r="PWP120" s="101"/>
      <c r="PWQ120" s="12"/>
      <c r="PWR120" s="12"/>
      <c r="PWS120" s="101"/>
      <c r="PWT120" s="101"/>
      <c r="PWU120" s="11"/>
      <c r="PWV120" s="11"/>
      <c r="PWW120" s="102"/>
      <c r="PWX120" s="100"/>
      <c r="PWY120" s="103"/>
      <c r="PWZ120" s="104"/>
      <c r="PXA120" s="99"/>
      <c r="PXB120" s="100"/>
      <c r="PXC120" s="100"/>
      <c r="PXD120" s="100"/>
      <c r="PXE120" s="100"/>
      <c r="PXF120" s="101"/>
      <c r="PXG120" s="12"/>
      <c r="PXH120" s="12"/>
      <c r="PXI120" s="101"/>
      <c r="PXJ120" s="101"/>
      <c r="PXK120" s="11"/>
      <c r="PXL120" s="11"/>
      <c r="PXM120" s="102"/>
      <c r="PXN120" s="100"/>
      <c r="PXO120" s="103"/>
      <c r="PXP120" s="104"/>
      <c r="PXQ120" s="99"/>
      <c r="PXR120" s="100"/>
      <c r="PXS120" s="100"/>
      <c r="PXT120" s="100"/>
      <c r="PXU120" s="100"/>
      <c r="PXV120" s="101"/>
      <c r="PXW120" s="12"/>
      <c r="PXX120" s="12"/>
      <c r="PXY120" s="101"/>
      <c r="PXZ120" s="101"/>
      <c r="PYA120" s="11"/>
      <c r="PYB120" s="11"/>
      <c r="PYC120" s="102"/>
      <c r="PYD120" s="100"/>
      <c r="PYE120" s="103"/>
      <c r="PYF120" s="104"/>
      <c r="PYG120" s="99"/>
      <c r="PYH120" s="100"/>
      <c r="PYI120" s="100"/>
      <c r="PYJ120" s="100"/>
      <c r="PYK120" s="100"/>
      <c r="PYL120" s="101"/>
      <c r="PYM120" s="12"/>
      <c r="PYN120" s="12"/>
      <c r="PYO120" s="101"/>
      <c r="PYP120" s="101"/>
      <c r="PYQ120" s="11"/>
      <c r="PYR120" s="11"/>
      <c r="PYS120" s="102"/>
      <c r="PYT120" s="100"/>
      <c r="PYU120" s="103"/>
      <c r="PYV120" s="104"/>
      <c r="PYW120" s="99"/>
      <c r="PYX120" s="100"/>
      <c r="PYY120" s="100"/>
      <c r="PYZ120" s="100"/>
      <c r="PZA120" s="100"/>
      <c r="PZB120" s="101"/>
      <c r="PZC120" s="12"/>
      <c r="PZD120" s="12"/>
      <c r="PZE120" s="101"/>
      <c r="PZF120" s="101"/>
      <c r="PZG120" s="11"/>
      <c r="PZH120" s="11"/>
      <c r="PZI120" s="102"/>
      <c r="PZJ120" s="100"/>
      <c r="PZK120" s="103"/>
      <c r="PZL120" s="104"/>
      <c r="PZM120" s="99"/>
      <c r="PZN120" s="100"/>
      <c r="PZO120" s="100"/>
      <c r="PZP120" s="100"/>
      <c r="PZQ120" s="100"/>
      <c r="PZR120" s="101"/>
      <c r="PZS120" s="12"/>
      <c r="PZT120" s="12"/>
      <c r="PZU120" s="101"/>
      <c r="PZV120" s="101"/>
      <c r="PZW120" s="11"/>
      <c r="PZX120" s="11"/>
      <c r="PZY120" s="102"/>
      <c r="PZZ120" s="100"/>
      <c r="QAA120" s="103"/>
      <c r="QAB120" s="104"/>
      <c r="QAC120" s="99"/>
      <c r="QAD120" s="100"/>
      <c r="QAE120" s="100"/>
      <c r="QAF120" s="100"/>
      <c r="QAG120" s="100"/>
      <c r="QAH120" s="101"/>
      <c r="QAI120" s="12"/>
      <c r="QAJ120" s="12"/>
      <c r="QAK120" s="101"/>
      <c r="QAL120" s="101"/>
      <c r="QAM120" s="11"/>
      <c r="QAN120" s="11"/>
      <c r="QAO120" s="102"/>
      <c r="QAP120" s="100"/>
      <c r="QAQ120" s="103"/>
      <c r="QAR120" s="104"/>
      <c r="QAS120" s="99"/>
      <c r="QAT120" s="100"/>
      <c r="QAU120" s="100"/>
      <c r="QAV120" s="100"/>
      <c r="QAW120" s="100"/>
      <c r="QAX120" s="101"/>
      <c r="QAY120" s="12"/>
      <c r="QAZ120" s="12"/>
      <c r="QBA120" s="101"/>
      <c r="QBB120" s="101"/>
      <c r="QBC120" s="11"/>
      <c r="QBD120" s="11"/>
      <c r="QBE120" s="102"/>
      <c r="QBF120" s="100"/>
      <c r="QBG120" s="103"/>
      <c r="QBH120" s="104"/>
      <c r="QBI120" s="99"/>
      <c r="QBJ120" s="100"/>
      <c r="QBK120" s="100"/>
      <c r="QBL120" s="100"/>
      <c r="QBM120" s="100"/>
      <c r="QBN120" s="101"/>
      <c r="QBO120" s="12"/>
      <c r="QBP120" s="12"/>
      <c r="QBQ120" s="101"/>
      <c r="QBR120" s="101"/>
      <c r="QBS120" s="11"/>
      <c r="QBT120" s="11"/>
      <c r="QBU120" s="102"/>
      <c r="QBV120" s="100"/>
      <c r="QBW120" s="103"/>
      <c r="QBX120" s="104"/>
      <c r="QBY120" s="99"/>
      <c r="QBZ120" s="100"/>
      <c r="QCA120" s="100"/>
      <c r="QCB120" s="100"/>
      <c r="QCC120" s="100"/>
      <c r="QCD120" s="101"/>
      <c r="QCE120" s="12"/>
      <c r="QCF120" s="12"/>
      <c r="QCG120" s="101"/>
      <c r="QCH120" s="101"/>
      <c r="QCI120" s="11"/>
      <c r="QCJ120" s="11"/>
      <c r="QCK120" s="102"/>
      <c r="QCL120" s="100"/>
      <c r="QCM120" s="103"/>
      <c r="QCN120" s="104"/>
      <c r="QCO120" s="99"/>
      <c r="QCP120" s="100"/>
      <c r="QCQ120" s="100"/>
      <c r="QCR120" s="100"/>
      <c r="QCS120" s="100"/>
      <c r="QCT120" s="101"/>
      <c r="QCU120" s="12"/>
      <c r="QCV120" s="12"/>
      <c r="QCW120" s="101"/>
      <c r="QCX120" s="101"/>
      <c r="QCY120" s="11"/>
      <c r="QCZ120" s="11"/>
      <c r="QDA120" s="102"/>
      <c r="QDB120" s="100"/>
      <c r="QDC120" s="103"/>
      <c r="QDD120" s="104"/>
      <c r="QDE120" s="99"/>
      <c r="QDF120" s="100"/>
      <c r="QDG120" s="100"/>
      <c r="QDH120" s="100"/>
      <c r="QDI120" s="100"/>
      <c r="QDJ120" s="101"/>
      <c r="QDK120" s="12"/>
      <c r="QDL120" s="12"/>
      <c r="QDM120" s="101"/>
      <c r="QDN120" s="101"/>
      <c r="QDO120" s="11"/>
      <c r="QDP120" s="11"/>
      <c r="QDQ120" s="102"/>
      <c r="QDR120" s="100"/>
      <c r="QDS120" s="103"/>
      <c r="QDT120" s="104"/>
      <c r="QDU120" s="99"/>
      <c r="QDV120" s="100"/>
      <c r="QDW120" s="100"/>
      <c r="QDX120" s="100"/>
      <c r="QDY120" s="100"/>
      <c r="QDZ120" s="101"/>
      <c r="QEA120" s="12"/>
      <c r="QEB120" s="12"/>
      <c r="QEC120" s="101"/>
      <c r="QED120" s="101"/>
      <c r="QEE120" s="11"/>
      <c r="QEF120" s="11"/>
      <c r="QEG120" s="102"/>
      <c r="QEH120" s="100"/>
      <c r="QEI120" s="103"/>
      <c r="QEJ120" s="104"/>
      <c r="QEK120" s="99"/>
      <c r="QEL120" s="100"/>
      <c r="QEM120" s="100"/>
      <c r="QEN120" s="100"/>
      <c r="QEO120" s="100"/>
      <c r="QEP120" s="101"/>
      <c r="QEQ120" s="12"/>
      <c r="QER120" s="12"/>
      <c r="QES120" s="101"/>
      <c r="QET120" s="101"/>
      <c r="QEU120" s="11"/>
      <c r="QEV120" s="11"/>
      <c r="QEW120" s="102"/>
      <c r="QEX120" s="100"/>
      <c r="QEY120" s="103"/>
      <c r="QEZ120" s="104"/>
      <c r="QFA120" s="99"/>
      <c r="QFB120" s="100"/>
      <c r="QFC120" s="100"/>
      <c r="QFD120" s="100"/>
      <c r="QFE120" s="100"/>
      <c r="QFF120" s="101"/>
      <c r="QFG120" s="12"/>
      <c r="QFH120" s="12"/>
      <c r="QFI120" s="101"/>
      <c r="QFJ120" s="101"/>
      <c r="QFK120" s="11"/>
      <c r="QFL120" s="11"/>
      <c r="QFM120" s="102"/>
      <c r="QFN120" s="100"/>
      <c r="QFO120" s="103"/>
      <c r="QFP120" s="104"/>
      <c r="QFQ120" s="99"/>
      <c r="QFR120" s="100"/>
      <c r="QFS120" s="100"/>
      <c r="QFT120" s="100"/>
      <c r="QFU120" s="100"/>
      <c r="QFV120" s="101"/>
      <c r="QFW120" s="12"/>
      <c r="QFX120" s="12"/>
      <c r="QFY120" s="101"/>
      <c r="QFZ120" s="101"/>
      <c r="QGA120" s="11"/>
      <c r="QGB120" s="11"/>
      <c r="QGC120" s="102"/>
      <c r="QGD120" s="100"/>
      <c r="QGE120" s="103"/>
      <c r="QGF120" s="104"/>
      <c r="QGG120" s="99"/>
      <c r="QGH120" s="100"/>
      <c r="QGI120" s="100"/>
      <c r="QGJ120" s="100"/>
      <c r="QGK120" s="100"/>
      <c r="QGL120" s="101"/>
      <c r="QGM120" s="12"/>
      <c r="QGN120" s="12"/>
      <c r="QGO120" s="101"/>
      <c r="QGP120" s="101"/>
      <c r="QGQ120" s="11"/>
      <c r="QGR120" s="11"/>
      <c r="QGS120" s="102"/>
      <c r="QGT120" s="100"/>
      <c r="QGU120" s="103"/>
      <c r="QGV120" s="104"/>
      <c r="QGW120" s="99"/>
      <c r="QGX120" s="100"/>
      <c r="QGY120" s="100"/>
      <c r="QGZ120" s="100"/>
      <c r="QHA120" s="100"/>
      <c r="QHB120" s="101"/>
      <c r="QHC120" s="12"/>
      <c r="QHD120" s="12"/>
      <c r="QHE120" s="101"/>
      <c r="QHF120" s="101"/>
      <c r="QHG120" s="11"/>
      <c r="QHH120" s="11"/>
      <c r="QHI120" s="102"/>
      <c r="QHJ120" s="100"/>
      <c r="QHK120" s="103"/>
      <c r="QHL120" s="104"/>
      <c r="QHM120" s="99"/>
      <c r="QHN120" s="100"/>
      <c r="QHO120" s="100"/>
      <c r="QHP120" s="100"/>
      <c r="QHQ120" s="100"/>
      <c r="QHR120" s="101"/>
      <c r="QHS120" s="12"/>
      <c r="QHT120" s="12"/>
      <c r="QHU120" s="101"/>
      <c r="QHV120" s="101"/>
      <c r="QHW120" s="11"/>
      <c r="QHX120" s="11"/>
      <c r="QHY120" s="102"/>
      <c r="QHZ120" s="100"/>
      <c r="QIA120" s="103"/>
      <c r="QIB120" s="104"/>
      <c r="QIC120" s="99"/>
      <c r="QID120" s="100"/>
      <c r="QIE120" s="100"/>
      <c r="QIF120" s="100"/>
      <c r="QIG120" s="100"/>
      <c r="QIH120" s="101"/>
      <c r="QII120" s="12"/>
      <c r="QIJ120" s="12"/>
      <c r="QIK120" s="101"/>
      <c r="QIL120" s="101"/>
      <c r="QIM120" s="11"/>
      <c r="QIN120" s="11"/>
      <c r="QIO120" s="102"/>
      <c r="QIP120" s="100"/>
      <c r="QIQ120" s="103"/>
      <c r="QIR120" s="104"/>
      <c r="QIS120" s="99"/>
      <c r="QIT120" s="100"/>
      <c r="QIU120" s="100"/>
      <c r="QIV120" s="100"/>
      <c r="QIW120" s="100"/>
      <c r="QIX120" s="101"/>
      <c r="QIY120" s="12"/>
      <c r="QIZ120" s="12"/>
      <c r="QJA120" s="101"/>
      <c r="QJB120" s="101"/>
      <c r="QJC120" s="11"/>
      <c r="QJD120" s="11"/>
      <c r="QJE120" s="102"/>
      <c r="QJF120" s="100"/>
      <c r="QJG120" s="103"/>
      <c r="QJH120" s="104"/>
      <c r="QJI120" s="99"/>
      <c r="QJJ120" s="100"/>
      <c r="QJK120" s="100"/>
      <c r="QJL120" s="100"/>
      <c r="QJM120" s="100"/>
      <c r="QJN120" s="101"/>
      <c r="QJO120" s="12"/>
      <c r="QJP120" s="12"/>
      <c r="QJQ120" s="101"/>
      <c r="QJR120" s="101"/>
      <c r="QJS120" s="11"/>
      <c r="QJT120" s="11"/>
      <c r="QJU120" s="102"/>
      <c r="QJV120" s="100"/>
      <c r="QJW120" s="103"/>
      <c r="QJX120" s="104"/>
      <c r="QJY120" s="99"/>
      <c r="QJZ120" s="100"/>
      <c r="QKA120" s="100"/>
      <c r="QKB120" s="100"/>
      <c r="QKC120" s="100"/>
      <c r="QKD120" s="101"/>
      <c r="QKE120" s="12"/>
      <c r="QKF120" s="12"/>
      <c r="QKG120" s="101"/>
      <c r="QKH120" s="101"/>
      <c r="QKI120" s="11"/>
      <c r="QKJ120" s="11"/>
      <c r="QKK120" s="102"/>
      <c r="QKL120" s="100"/>
      <c r="QKM120" s="103"/>
      <c r="QKN120" s="104"/>
      <c r="QKO120" s="99"/>
      <c r="QKP120" s="100"/>
      <c r="QKQ120" s="100"/>
      <c r="QKR120" s="100"/>
      <c r="QKS120" s="100"/>
      <c r="QKT120" s="101"/>
      <c r="QKU120" s="12"/>
      <c r="QKV120" s="12"/>
      <c r="QKW120" s="101"/>
      <c r="QKX120" s="101"/>
      <c r="QKY120" s="11"/>
      <c r="QKZ120" s="11"/>
      <c r="QLA120" s="102"/>
      <c r="QLB120" s="100"/>
      <c r="QLC120" s="103"/>
      <c r="QLD120" s="104"/>
      <c r="QLE120" s="99"/>
      <c r="QLF120" s="100"/>
      <c r="QLG120" s="100"/>
      <c r="QLH120" s="100"/>
      <c r="QLI120" s="100"/>
      <c r="QLJ120" s="101"/>
      <c r="QLK120" s="12"/>
      <c r="QLL120" s="12"/>
      <c r="QLM120" s="101"/>
      <c r="QLN120" s="101"/>
      <c r="QLO120" s="11"/>
      <c r="QLP120" s="11"/>
      <c r="QLQ120" s="102"/>
      <c r="QLR120" s="100"/>
      <c r="QLS120" s="103"/>
      <c r="QLT120" s="104"/>
      <c r="QLU120" s="99"/>
      <c r="QLV120" s="100"/>
      <c r="QLW120" s="100"/>
      <c r="QLX120" s="100"/>
      <c r="QLY120" s="100"/>
      <c r="QLZ120" s="101"/>
      <c r="QMA120" s="12"/>
      <c r="QMB120" s="12"/>
      <c r="QMC120" s="101"/>
      <c r="QMD120" s="101"/>
      <c r="QME120" s="11"/>
      <c r="QMF120" s="11"/>
      <c r="QMG120" s="102"/>
      <c r="QMH120" s="100"/>
      <c r="QMI120" s="103"/>
      <c r="QMJ120" s="104"/>
      <c r="QMK120" s="99"/>
      <c r="QML120" s="100"/>
      <c r="QMM120" s="100"/>
      <c r="QMN120" s="100"/>
      <c r="QMO120" s="100"/>
      <c r="QMP120" s="101"/>
      <c r="QMQ120" s="12"/>
      <c r="QMR120" s="12"/>
      <c r="QMS120" s="101"/>
      <c r="QMT120" s="101"/>
      <c r="QMU120" s="11"/>
      <c r="QMV120" s="11"/>
      <c r="QMW120" s="102"/>
      <c r="QMX120" s="100"/>
      <c r="QMY120" s="103"/>
      <c r="QMZ120" s="104"/>
      <c r="QNA120" s="99"/>
      <c r="QNB120" s="100"/>
      <c r="QNC120" s="100"/>
      <c r="QND120" s="100"/>
      <c r="QNE120" s="100"/>
      <c r="QNF120" s="101"/>
      <c r="QNG120" s="12"/>
      <c r="QNH120" s="12"/>
      <c r="QNI120" s="101"/>
      <c r="QNJ120" s="101"/>
      <c r="QNK120" s="11"/>
      <c r="QNL120" s="11"/>
      <c r="QNM120" s="102"/>
      <c r="QNN120" s="100"/>
      <c r="QNO120" s="103"/>
      <c r="QNP120" s="104"/>
      <c r="QNQ120" s="99"/>
      <c r="QNR120" s="100"/>
      <c r="QNS120" s="100"/>
      <c r="QNT120" s="100"/>
      <c r="QNU120" s="100"/>
      <c r="QNV120" s="101"/>
      <c r="QNW120" s="12"/>
      <c r="QNX120" s="12"/>
      <c r="QNY120" s="101"/>
      <c r="QNZ120" s="101"/>
      <c r="QOA120" s="11"/>
      <c r="QOB120" s="11"/>
      <c r="QOC120" s="102"/>
      <c r="QOD120" s="100"/>
      <c r="QOE120" s="103"/>
      <c r="QOF120" s="104"/>
      <c r="QOG120" s="99"/>
      <c r="QOH120" s="100"/>
      <c r="QOI120" s="100"/>
      <c r="QOJ120" s="100"/>
      <c r="QOK120" s="100"/>
      <c r="QOL120" s="101"/>
      <c r="QOM120" s="12"/>
      <c r="QON120" s="12"/>
      <c r="QOO120" s="101"/>
      <c r="QOP120" s="101"/>
      <c r="QOQ120" s="11"/>
      <c r="QOR120" s="11"/>
      <c r="QOS120" s="102"/>
      <c r="QOT120" s="100"/>
      <c r="QOU120" s="103"/>
      <c r="QOV120" s="104"/>
      <c r="QOW120" s="99"/>
      <c r="QOX120" s="100"/>
      <c r="QOY120" s="100"/>
      <c r="QOZ120" s="100"/>
      <c r="QPA120" s="100"/>
      <c r="QPB120" s="101"/>
      <c r="QPC120" s="12"/>
      <c r="QPD120" s="12"/>
      <c r="QPE120" s="101"/>
      <c r="QPF120" s="101"/>
      <c r="QPG120" s="11"/>
      <c r="QPH120" s="11"/>
      <c r="QPI120" s="102"/>
      <c r="QPJ120" s="100"/>
      <c r="QPK120" s="103"/>
      <c r="QPL120" s="104"/>
      <c r="QPM120" s="99"/>
      <c r="QPN120" s="100"/>
      <c r="QPO120" s="100"/>
      <c r="QPP120" s="100"/>
      <c r="QPQ120" s="100"/>
      <c r="QPR120" s="101"/>
      <c r="QPS120" s="12"/>
      <c r="QPT120" s="12"/>
      <c r="QPU120" s="101"/>
      <c r="QPV120" s="101"/>
      <c r="QPW120" s="11"/>
      <c r="QPX120" s="11"/>
      <c r="QPY120" s="102"/>
      <c r="QPZ120" s="100"/>
      <c r="QQA120" s="103"/>
      <c r="QQB120" s="104"/>
      <c r="QQC120" s="99"/>
      <c r="QQD120" s="100"/>
      <c r="QQE120" s="100"/>
      <c r="QQF120" s="100"/>
      <c r="QQG120" s="100"/>
      <c r="QQH120" s="101"/>
      <c r="QQI120" s="12"/>
      <c r="QQJ120" s="12"/>
      <c r="QQK120" s="101"/>
      <c r="QQL120" s="101"/>
      <c r="QQM120" s="11"/>
      <c r="QQN120" s="11"/>
      <c r="QQO120" s="102"/>
      <c r="QQP120" s="100"/>
      <c r="QQQ120" s="103"/>
      <c r="QQR120" s="104"/>
      <c r="QQS120" s="99"/>
      <c r="QQT120" s="100"/>
      <c r="QQU120" s="100"/>
      <c r="QQV120" s="100"/>
      <c r="QQW120" s="100"/>
      <c r="QQX120" s="101"/>
      <c r="QQY120" s="12"/>
      <c r="QQZ120" s="12"/>
      <c r="QRA120" s="101"/>
      <c r="QRB120" s="101"/>
      <c r="QRC120" s="11"/>
      <c r="QRD120" s="11"/>
      <c r="QRE120" s="102"/>
      <c r="QRF120" s="100"/>
      <c r="QRG120" s="103"/>
      <c r="QRH120" s="104"/>
      <c r="QRI120" s="99"/>
      <c r="QRJ120" s="100"/>
      <c r="QRK120" s="100"/>
      <c r="QRL120" s="100"/>
      <c r="QRM120" s="100"/>
      <c r="QRN120" s="101"/>
      <c r="QRO120" s="12"/>
      <c r="QRP120" s="12"/>
      <c r="QRQ120" s="101"/>
      <c r="QRR120" s="101"/>
      <c r="QRS120" s="11"/>
      <c r="QRT120" s="11"/>
      <c r="QRU120" s="102"/>
      <c r="QRV120" s="100"/>
      <c r="QRW120" s="103"/>
      <c r="QRX120" s="104"/>
      <c r="QRY120" s="99"/>
      <c r="QRZ120" s="100"/>
      <c r="QSA120" s="100"/>
      <c r="QSB120" s="100"/>
      <c r="QSC120" s="100"/>
      <c r="QSD120" s="101"/>
      <c r="QSE120" s="12"/>
      <c r="QSF120" s="12"/>
      <c r="QSG120" s="101"/>
      <c r="QSH120" s="101"/>
      <c r="QSI120" s="11"/>
      <c r="QSJ120" s="11"/>
      <c r="QSK120" s="102"/>
      <c r="QSL120" s="100"/>
      <c r="QSM120" s="103"/>
      <c r="QSN120" s="104"/>
      <c r="QSO120" s="99"/>
      <c r="QSP120" s="100"/>
      <c r="QSQ120" s="100"/>
      <c r="QSR120" s="100"/>
      <c r="QSS120" s="100"/>
      <c r="QST120" s="101"/>
      <c r="QSU120" s="12"/>
      <c r="QSV120" s="12"/>
      <c r="QSW120" s="101"/>
      <c r="QSX120" s="101"/>
      <c r="QSY120" s="11"/>
      <c r="QSZ120" s="11"/>
      <c r="QTA120" s="102"/>
      <c r="QTB120" s="100"/>
      <c r="QTC120" s="103"/>
      <c r="QTD120" s="104"/>
      <c r="QTE120" s="99"/>
      <c r="QTF120" s="100"/>
      <c r="QTG120" s="100"/>
      <c r="QTH120" s="100"/>
      <c r="QTI120" s="100"/>
      <c r="QTJ120" s="101"/>
      <c r="QTK120" s="12"/>
      <c r="QTL120" s="12"/>
      <c r="QTM120" s="101"/>
      <c r="QTN120" s="101"/>
      <c r="QTO120" s="11"/>
      <c r="QTP120" s="11"/>
      <c r="QTQ120" s="102"/>
      <c r="QTR120" s="100"/>
      <c r="QTS120" s="103"/>
      <c r="QTT120" s="104"/>
      <c r="QTU120" s="99"/>
      <c r="QTV120" s="100"/>
      <c r="QTW120" s="100"/>
      <c r="QTX120" s="100"/>
      <c r="QTY120" s="100"/>
      <c r="QTZ120" s="101"/>
      <c r="QUA120" s="12"/>
      <c r="QUB120" s="12"/>
      <c r="QUC120" s="101"/>
      <c r="QUD120" s="101"/>
      <c r="QUE120" s="11"/>
      <c r="QUF120" s="11"/>
      <c r="QUG120" s="102"/>
      <c r="QUH120" s="100"/>
      <c r="QUI120" s="103"/>
      <c r="QUJ120" s="104"/>
      <c r="QUK120" s="99"/>
      <c r="QUL120" s="100"/>
      <c r="QUM120" s="100"/>
      <c r="QUN120" s="100"/>
      <c r="QUO120" s="100"/>
      <c r="QUP120" s="101"/>
      <c r="QUQ120" s="12"/>
      <c r="QUR120" s="12"/>
      <c r="QUS120" s="101"/>
      <c r="QUT120" s="101"/>
      <c r="QUU120" s="11"/>
      <c r="QUV120" s="11"/>
      <c r="QUW120" s="102"/>
      <c r="QUX120" s="100"/>
      <c r="QUY120" s="103"/>
      <c r="QUZ120" s="104"/>
      <c r="QVA120" s="99"/>
      <c r="QVB120" s="100"/>
      <c r="QVC120" s="100"/>
      <c r="QVD120" s="100"/>
      <c r="QVE120" s="100"/>
      <c r="QVF120" s="101"/>
      <c r="QVG120" s="12"/>
      <c r="QVH120" s="12"/>
      <c r="QVI120" s="101"/>
      <c r="QVJ120" s="101"/>
      <c r="QVK120" s="11"/>
      <c r="QVL120" s="11"/>
      <c r="QVM120" s="102"/>
      <c r="QVN120" s="100"/>
      <c r="QVO120" s="103"/>
      <c r="QVP120" s="104"/>
      <c r="QVQ120" s="99"/>
      <c r="QVR120" s="100"/>
      <c r="QVS120" s="100"/>
      <c r="QVT120" s="100"/>
      <c r="QVU120" s="100"/>
      <c r="QVV120" s="101"/>
      <c r="QVW120" s="12"/>
      <c r="QVX120" s="12"/>
      <c r="QVY120" s="101"/>
      <c r="QVZ120" s="101"/>
      <c r="QWA120" s="11"/>
      <c r="QWB120" s="11"/>
      <c r="QWC120" s="102"/>
      <c r="QWD120" s="100"/>
      <c r="QWE120" s="103"/>
      <c r="QWF120" s="104"/>
      <c r="QWG120" s="99"/>
      <c r="QWH120" s="100"/>
      <c r="QWI120" s="100"/>
      <c r="QWJ120" s="100"/>
      <c r="QWK120" s="100"/>
      <c r="QWL120" s="101"/>
      <c r="QWM120" s="12"/>
      <c r="QWN120" s="12"/>
      <c r="QWO120" s="101"/>
      <c r="QWP120" s="101"/>
      <c r="QWQ120" s="11"/>
      <c r="QWR120" s="11"/>
      <c r="QWS120" s="102"/>
      <c r="QWT120" s="100"/>
      <c r="QWU120" s="103"/>
      <c r="QWV120" s="104"/>
      <c r="QWW120" s="99"/>
      <c r="QWX120" s="100"/>
      <c r="QWY120" s="100"/>
      <c r="QWZ120" s="100"/>
      <c r="QXA120" s="100"/>
      <c r="QXB120" s="101"/>
      <c r="QXC120" s="12"/>
      <c r="QXD120" s="12"/>
      <c r="QXE120" s="101"/>
      <c r="QXF120" s="101"/>
      <c r="QXG120" s="11"/>
      <c r="QXH120" s="11"/>
      <c r="QXI120" s="102"/>
      <c r="QXJ120" s="100"/>
      <c r="QXK120" s="103"/>
      <c r="QXL120" s="104"/>
      <c r="QXM120" s="99"/>
      <c r="QXN120" s="100"/>
      <c r="QXO120" s="100"/>
      <c r="QXP120" s="100"/>
      <c r="QXQ120" s="100"/>
      <c r="QXR120" s="101"/>
      <c r="QXS120" s="12"/>
      <c r="QXT120" s="12"/>
      <c r="QXU120" s="101"/>
      <c r="QXV120" s="101"/>
      <c r="QXW120" s="11"/>
      <c r="QXX120" s="11"/>
      <c r="QXY120" s="102"/>
      <c r="QXZ120" s="100"/>
      <c r="QYA120" s="103"/>
      <c r="QYB120" s="104"/>
      <c r="QYC120" s="99"/>
      <c r="QYD120" s="100"/>
      <c r="QYE120" s="100"/>
      <c r="QYF120" s="100"/>
      <c r="QYG120" s="100"/>
      <c r="QYH120" s="101"/>
      <c r="QYI120" s="12"/>
      <c r="QYJ120" s="12"/>
      <c r="QYK120" s="101"/>
      <c r="QYL120" s="101"/>
      <c r="QYM120" s="11"/>
      <c r="QYN120" s="11"/>
      <c r="QYO120" s="102"/>
      <c r="QYP120" s="100"/>
      <c r="QYQ120" s="103"/>
      <c r="QYR120" s="104"/>
      <c r="QYS120" s="99"/>
      <c r="QYT120" s="100"/>
      <c r="QYU120" s="100"/>
      <c r="QYV120" s="100"/>
      <c r="QYW120" s="100"/>
      <c r="QYX120" s="101"/>
      <c r="QYY120" s="12"/>
      <c r="QYZ120" s="12"/>
      <c r="QZA120" s="101"/>
      <c r="QZB120" s="101"/>
      <c r="QZC120" s="11"/>
      <c r="QZD120" s="11"/>
      <c r="QZE120" s="102"/>
      <c r="QZF120" s="100"/>
      <c r="QZG120" s="103"/>
      <c r="QZH120" s="104"/>
      <c r="QZI120" s="99"/>
      <c r="QZJ120" s="100"/>
      <c r="QZK120" s="100"/>
      <c r="QZL120" s="100"/>
      <c r="QZM120" s="100"/>
      <c r="QZN120" s="101"/>
      <c r="QZO120" s="12"/>
      <c r="QZP120" s="12"/>
      <c r="QZQ120" s="101"/>
      <c r="QZR120" s="101"/>
      <c r="QZS120" s="11"/>
      <c r="QZT120" s="11"/>
      <c r="QZU120" s="102"/>
      <c r="QZV120" s="100"/>
      <c r="QZW120" s="103"/>
      <c r="QZX120" s="104"/>
      <c r="QZY120" s="99"/>
      <c r="QZZ120" s="100"/>
      <c r="RAA120" s="100"/>
      <c r="RAB120" s="100"/>
      <c r="RAC120" s="100"/>
      <c r="RAD120" s="101"/>
      <c r="RAE120" s="12"/>
      <c r="RAF120" s="12"/>
      <c r="RAG120" s="101"/>
      <c r="RAH120" s="101"/>
      <c r="RAI120" s="11"/>
      <c r="RAJ120" s="11"/>
      <c r="RAK120" s="102"/>
      <c r="RAL120" s="100"/>
      <c r="RAM120" s="103"/>
      <c r="RAN120" s="104"/>
      <c r="RAO120" s="99"/>
      <c r="RAP120" s="100"/>
      <c r="RAQ120" s="100"/>
      <c r="RAR120" s="100"/>
      <c r="RAS120" s="100"/>
      <c r="RAT120" s="101"/>
      <c r="RAU120" s="12"/>
      <c r="RAV120" s="12"/>
      <c r="RAW120" s="101"/>
      <c r="RAX120" s="101"/>
      <c r="RAY120" s="11"/>
      <c r="RAZ120" s="11"/>
      <c r="RBA120" s="102"/>
      <c r="RBB120" s="100"/>
      <c r="RBC120" s="103"/>
      <c r="RBD120" s="104"/>
      <c r="RBE120" s="99"/>
      <c r="RBF120" s="100"/>
      <c r="RBG120" s="100"/>
      <c r="RBH120" s="100"/>
      <c r="RBI120" s="100"/>
      <c r="RBJ120" s="101"/>
      <c r="RBK120" s="12"/>
      <c r="RBL120" s="12"/>
      <c r="RBM120" s="101"/>
      <c r="RBN120" s="101"/>
      <c r="RBO120" s="11"/>
      <c r="RBP120" s="11"/>
      <c r="RBQ120" s="102"/>
      <c r="RBR120" s="100"/>
      <c r="RBS120" s="103"/>
      <c r="RBT120" s="104"/>
      <c r="RBU120" s="99"/>
      <c r="RBV120" s="100"/>
      <c r="RBW120" s="100"/>
      <c r="RBX120" s="100"/>
      <c r="RBY120" s="100"/>
      <c r="RBZ120" s="101"/>
      <c r="RCA120" s="12"/>
      <c r="RCB120" s="12"/>
      <c r="RCC120" s="101"/>
      <c r="RCD120" s="101"/>
      <c r="RCE120" s="11"/>
      <c r="RCF120" s="11"/>
      <c r="RCG120" s="102"/>
      <c r="RCH120" s="100"/>
      <c r="RCI120" s="103"/>
      <c r="RCJ120" s="104"/>
      <c r="RCK120" s="99"/>
      <c r="RCL120" s="100"/>
      <c r="RCM120" s="100"/>
      <c r="RCN120" s="100"/>
      <c r="RCO120" s="100"/>
      <c r="RCP120" s="101"/>
      <c r="RCQ120" s="12"/>
      <c r="RCR120" s="12"/>
      <c r="RCS120" s="101"/>
      <c r="RCT120" s="101"/>
      <c r="RCU120" s="11"/>
      <c r="RCV120" s="11"/>
      <c r="RCW120" s="102"/>
      <c r="RCX120" s="100"/>
      <c r="RCY120" s="103"/>
      <c r="RCZ120" s="104"/>
      <c r="RDA120" s="99"/>
      <c r="RDB120" s="100"/>
      <c r="RDC120" s="100"/>
      <c r="RDD120" s="100"/>
      <c r="RDE120" s="100"/>
      <c r="RDF120" s="101"/>
      <c r="RDG120" s="12"/>
      <c r="RDH120" s="12"/>
      <c r="RDI120" s="101"/>
      <c r="RDJ120" s="101"/>
      <c r="RDK120" s="11"/>
      <c r="RDL120" s="11"/>
      <c r="RDM120" s="102"/>
      <c r="RDN120" s="100"/>
      <c r="RDO120" s="103"/>
      <c r="RDP120" s="104"/>
      <c r="RDQ120" s="99"/>
      <c r="RDR120" s="100"/>
      <c r="RDS120" s="100"/>
      <c r="RDT120" s="100"/>
      <c r="RDU120" s="100"/>
      <c r="RDV120" s="101"/>
      <c r="RDW120" s="12"/>
      <c r="RDX120" s="12"/>
      <c r="RDY120" s="101"/>
      <c r="RDZ120" s="101"/>
      <c r="REA120" s="11"/>
      <c r="REB120" s="11"/>
      <c r="REC120" s="102"/>
      <c r="RED120" s="100"/>
      <c r="REE120" s="103"/>
      <c r="REF120" s="104"/>
      <c r="REG120" s="99"/>
      <c r="REH120" s="100"/>
      <c r="REI120" s="100"/>
      <c r="REJ120" s="100"/>
      <c r="REK120" s="100"/>
      <c r="REL120" s="101"/>
      <c r="REM120" s="12"/>
      <c r="REN120" s="12"/>
      <c r="REO120" s="101"/>
      <c r="REP120" s="101"/>
      <c r="REQ120" s="11"/>
      <c r="RER120" s="11"/>
      <c r="RES120" s="102"/>
      <c r="RET120" s="100"/>
      <c r="REU120" s="103"/>
      <c r="REV120" s="104"/>
      <c r="REW120" s="99"/>
      <c r="REX120" s="100"/>
      <c r="REY120" s="100"/>
      <c r="REZ120" s="100"/>
      <c r="RFA120" s="100"/>
      <c r="RFB120" s="101"/>
      <c r="RFC120" s="12"/>
      <c r="RFD120" s="12"/>
      <c r="RFE120" s="101"/>
      <c r="RFF120" s="101"/>
      <c r="RFG120" s="11"/>
      <c r="RFH120" s="11"/>
      <c r="RFI120" s="102"/>
      <c r="RFJ120" s="100"/>
      <c r="RFK120" s="103"/>
      <c r="RFL120" s="104"/>
      <c r="RFM120" s="99"/>
      <c r="RFN120" s="100"/>
      <c r="RFO120" s="100"/>
      <c r="RFP120" s="100"/>
      <c r="RFQ120" s="100"/>
      <c r="RFR120" s="101"/>
      <c r="RFS120" s="12"/>
      <c r="RFT120" s="12"/>
      <c r="RFU120" s="101"/>
      <c r="RFV120" s="101"/>
      <c r="RFW120" s="11"/>
      <c r="RFX120" s="11"/>
      <c r="RFY120" s="102"/>
      <c r="RFZ120" s="100"/>
      <c r="RGA120" s="103"/>
      <c r="RGB120" s="104"/>
      <c r="RGC120" s="99"/>
      <c r="RGD120" s="100"/>
      <c r="RGE120" s="100"/>
      <c r="RGF120" s="100"/>
      <c r="RGG120" s="100"/>
      <c r="RGH120" s="101"/>
      <c r="RGI120" s="12"/>
      <c r="RGJ120" s="12"/>
      <c r="RGK120" s="101"/>
      <c r="RGL120" s="101"/>
      <c r="RGM120" s="11"/>
      <c r="RGN120" s="11"/>
      <c r="RGO120" s="102"/>
      <c r="RGP120" s="100"/>
      <c r="RGQ120" s="103"/>
      <c r="RGR120" s="104"/>
      <c r="RGS120" s="99"/>
      <c r="RGT120" s="100"/>
      <c r="RGU120" s="100"/>
      <c r="RGV120" s="100"/>
      <c r="RGW120" s="100"/>
      <c r="RGX120" s="101"/>
      <c r="RGY120" s="12"/>
      <c r="RGZ120" s="12"/>
      <c r="RHA120" s="101"/>
      <c r="RHB120" s="101"/>
      <c r="RHC120" s="11"/>
      <c r="RHD120" s="11"/>
      <c r="RHE120" s="102"/>
      <c r="RHF120" s="100"/>
      <c r="RHG120" s="103"/>
      <c r="RHH120" s="104"/>
      <c r="RHI120" s="99"/>
      <c r="RHJ120" s="100"/>
      <c r="RHK120" s="100"/>
      <c r="RHL120" s="100"/>
      <c r="RHM120" s="100"/>
      <c r="RHN120" s="101"/>
      <c r="RHO120" s="12"/>
      <c r="RHP120" s="12"/>
      <c r="RHQ120" s="101"/>
      <c r="RHR120" s="101"/>
      <c r="RHS120" s="11"/>
      <c r="RHT120" s="11"/>
      <c r="RHU120" s="102"/>
      <c r="RHV120" s="100"/>
      <c r="RHW120" s="103"/>
      <c r="RHX120" s="104"/>
      <c r="RHY120" s="99"/>
      <c r="RHZ120" s="100"/>
      <c r="RIA120" s="100"/>
      <c r="RIB120" s="100"/>
      <c r="RIC120" s="100"/>
      <c r="RID120" s="101"/>
      <c r="RIE120" s="12"/>
      <c r="RIF120" s="12"/>
      <c r="RIG120" s="101"/>
      <c r="RIH120" s="101"/>
      <c r="RII120" s="11"/>
      <c r="RIJ120" s="11"/>
      <c r="RIK120" s="102"/>
      <c r="RIL120" s="100"/>
      <c r="RIM120" s="103"/>
      <c r="RIN120" s="104"/>
      <c r="RIO120" s="99"/>
      <c r="RIP120" s="100"/>
      <c r="RIQ120" s="100"/>
      <c r="RIR120" s="100"/>
      <c r="RIS120" s="100"/>
      <c r="RIT120" s="101"/>
      <c r="RIU120" s="12"/>
      <c r="RIV120" s="12"/>
      <c r="RIW120" s="101"/>
      <c r="RIX120" s="101"/>
      <c r="RIY120" s="11"/>
      <c r="RIZ120" s="11"/>
      <c r="RJA120" s="102"/>
      <c r="RJB120" s="100"/>
      <c r="RJC120" s="103"/>
      <c r="RJD120" s="104"/>
      <c r="RJE120" s="99"/>
      <c r="RJF120" s="100"/>
      <c r="RJG120" s="100"/>
      <c r="RJH120" s="100"/>
      <c r="RJI120" s="100"/>
      <c r="RJJ120" s="101"/>
      <c r="RJK120" s="12"/>
      <c r="RJL120" s="12"/>
      <c r="RJM120" s="101"/>
      <c r="RJN120" s="101"/>
      <c r="RJO120" s="11"/>
      <c r="RJP120" s="11"/>
      <c r="RJQ120" s="102"/>
      <c r="RJR120" s="100"/>
      <c r="RJS120" s="103"/>
      <c r="RJT120" s="104"/>
      <c r="RJU120" s="99"/>
      <c r="RJV120" s="100"/>
      <c r="RJW120" s="100"/>
      <c r="RJX120" s="100"/>
      <c r="RJY120" s="100"/>
      <c r="RJZ120" s="101"/>
      <c r="RKA120" s="12"/>
      <c r="RKB120" s="12"/>
      <c r="RKC120" s="101"/>
      <c r="RKD120" s="101"/>
      <c r="RKE120" s="11"/>
      <c r="RKF120" s="11"/>
      <c r="RKG120" s="102"/>
      <c r="RKH120" s="100"/>
      <c r="RKI120" s="103"/>
      <c r="RKJ120" s="104"/>
      <c r="RKK120" s="99"/>
      <c r="RKL120" s="100"/>
      <c r="RKM120" s="100"/>
      <c r="RKN120" s="100"/>
      <c r="RKO120" s="100"/>
      <c r="RKP120" s="101"/>
      <c r="RKQ120" s="12"/>
      <c r="RKR120" s="12"/>
      <c r="RKS120" s="101"/>
      <c r="RKT120" s="101"/>
      <c r="RKU120" s="11"/>
      <c r="RKV120" s="11"/>
      <c r="RKW120" s="102"/>
      <c r="RKX120" s="100"/>
      <c r="RKY120" s="103"/>
      <c r="RKZ120" s="104"/>
      <c r="RLA120" s="99"/>
      <c r="RLB120" s="100"/>
      <c r="RLC120" s="100"/>
      <c r="RLD120" s="100"/>
      <c r="RLE120" s="100"/>
      <c r="RLF120" s="101"/>
      <c r="RLG120" s="12"/>
      <c r="RLH120" s="12"/>
      <c r="RLI120" s="101"/>
      <c r="RLJ120" s="101"/>
      <c r="RLK120" s="11"/>
      <c r="RLL120" s="11"/>
      <c r="RLM120" s="102"/>
      <c r="RLN120" s="100"/>
      <c r="RLO120" s="103"/>
      <c r="RLP120" s="104"/>
      <c r="RLQ120" s="99"/>
      <c r="RLR120" s="100"/>
      <c r="RLS120" s="100"/>
      <c r="RLT120" s="100"/>
      <c r="RLU120" s="100"/>
      <c r="RLV120" s="101"/>
      <c r="RLW120" s="12"/>
      <c r="RLX120" s="12"/>
      <c r="RLY120" s="101"/>
      <c r="RLZ120" s="101"/>
      <c r="RMA120" s="11"/>
      <c r="RMB120" s="11"/>
      <c r="RMC120" s="102"/>
      <c r="RMD120" s="100"/>
      <c r="RME120" s="103"/>
      <c r="RMF120" s="104"/>
      <c r="RMG120" s="99"/>
      <c r="RMH120" s="100"/>
      <c r="RMI120" s="100"/>
      <c r="RMJ120" s="100"/>
      <c r="RMK120" s="100"/>
      <c r="RML120" s="101"/>
      <c r="RMM120" s="12"/>
      <c r="RMN120" s="12"/>
      <c r="RMO120" s="101"/>
      <c r="RMP120" s="101"/>
      <c r="RMQ120" s="11"/>
      <c r="RMR120" s="11"/>
      <c r="RMS120" s="102"/>
      <c r="RMT120" s="100"/>
      <c r="RMU120" s="103"/>
      <c r="RMV120" s="104"/>
      <c r="RMW120" s="99"/>
      <c r="RMX120" s="100"/>
      <c r="RMY120" s="100"/>
      <c r="RMZ120" s="100"/>
      <c r="RNA120" s="100"/>
      <c r="RNB120" s="101"/>
      <c r="RNC120" s="12"/>
      <c r="RND120" s="12"/>
      <c r="RNE120" s="101"/>
      <c r="RNF120" s="101"/>
      <c r="RNG120" s="11"/>
      <c r="RNH120" s="11"/>
      <c r="RNI120" s="102"/>
      <c r="RNJ120" s="100"/>
      <c r="RNK120" s="103"/>
      <c r="RNL120" s="104"/>
      <c r="RNM120" s="99"/>
      <c r="RNN120" s="100"/>
      <c r="RNO120" s="100"/>
      <c r="RNP120" s="100"/>
      <c r="RNQ120" s="100"/>
      <c r="RNR120" s="101"/>
      <c r="RNS120" s="12"/>
      <c r="RNT120" s="12"/>
      <c r="RNU120" s="101"/>
      <c r="RNV120" s="101"/>
      <c r="RNW120" s="11"/>
      <c r="RNX120" s="11"/>
      <c r="RNY120" s="102"/>
      <c r="RNZ120" s="100"/>
      <c r="ROA120" s="103"/>
      <c r="ROB120" s="104"/>
      <c r="ROC120" s="99"/>
      <c r="ROD120" s="100"/>
      <c r="ROE120" s="100"/>
      <c r="ROF120" s="100"/>
      <c r="ROG120" s="100"/>
      <c r="ROH120" s="101"/>
      <c r="ROI120" s="12"/>
      <c r="ROJ120" s="12"/>
      <c r="ROK120" s="101"/>
      <c r="ROL120" s="101"/>
      <c r="ROM120" s="11"/>
      <c r="RON120" s="11"/>
      <c r="ROO120" s="102"/>
      <c r="ROP120" s="100"/>
      <c r="ROQ120" s="103"/>
      <c r="ROR120" s="104"/>
      <c r="ROS120" s="99"/>
      <c r="ROT120" s="100"/>
      <c r="ROU120" s="100"/>
      <c r="ROV120" s="100"/>
      <c r="ROW120" s="100"/>
      <c r="ROX120" s="101"/>
      <c r="ROY120" s="12"/>
      <c r="ROZ120" s="12"/>
      <c r="RPA120" s="101"/>
      <c r="RPB120" s="101"/>
      <c r="RPC120" s="11"/>
      <c r="RPD120" s="11"/>
      <c r="RPE120" s="102"/>
      <c r="RPF120" s="100"/>
      <c r="RPG120" s="103"/>
      <c r="RPH120" s="104"/>
      <c r="RPI120" s="99"/>
      <c r="RPJ120" s="100"/>
      <c r="RPK120" s="100"/>
      <c r="RPL120" s="100"/>
      <c r="RPM120" s="100"/>
      <c r="RPN120" s="101"/>
      <c r="RPO120" s="12"/>
      <c r="RPP120" s="12"/>
      <c r="RPQ120" s="101"/>
      <c r="RPR120" s="101"/>
      <c r="RPS120" s="11"/>
      <c r="RPT120" s="11"/>
      <c r="RPU120" s="102"/>
      <c r="RPV120" s="100"/>
      <c r="RPW120" s="103"/>
      <c r="RPX120" s="104"/>
      <c r="RPY120" s="99"/>
      <c r="RPZ120" s="100"/>
      <c r="RQA120" s="100"/>
      <c r="RQB120" s="100"/>
      <c r="RQC120" s="100"/>
      <c r="RQD120" s="101"/>
      <c r="RQE120" s="12"/>
      <c r="RQF120" s="12"/>
      <c r="RQG120" s="101"/>
      <c r="RQH120" s="101"/>
      <c r="RQI120" s="11"/>
      <c r="RQJ120" s="11"/>
      <c r="RQK120" s="102"/>
      <c r="RQL120" s="100"/>
      <c r="RQM120" s="103"/>
      <c r="RQN120" s="104"/>
      <c r="RQO120" s="99"/>
      <c r="RQP120" s="100"/>
      <c r="RQQ120" s="100"/>
      <c r="RQR120" s="100"/>
      <c r="RQS120" s="100"/>
      <c r="RQT120" s="101"/>
      <c r="RQU120" s="12"/>
      <c r="RQV120" s="12"/>
      <c r="RQW120" s="101"/>
      <c r="RQX120" s="101"/>
      <c r="RQY120" s="11"/>
      <c r="RQZ120" s="11"/>
      <c r="RRA120" s="102"/>
      <c r="RRB120" s="100"/>
      <c r="RRC120" s="103"/>
      <c r="RRD120" s="104"/>
      <c r="RRE120" s="99"/>
      <c r="RRF120" s="100"/>
      <c r="RRG120" s="100"/>
      <c r="RRH120" s="100"/>
      <c r="RRI120" s="100"/>
      <c r="RRJ120" s="101"/>
      <c r="RRK120" s="12"/>
      <c r="RRL120" s="12"/>
      <c r="RRM120" s="101"/>
      <c r="RRN120" s="101"/>
      <c r="RRO120" s="11"/>
      <c r="RRP120" s="11"/>
      <c r="RRQ120" s="102"/>
      <c r="RRR120" s="100"/>
      <c r="RRS120" s="103"/>
      <c r="RRT120" s="104"/>
      <c r="RRU120" s="99"/>
      <c r="RRV120" s="100"/>
      <c r="RRW120" s="100"/>
      <c r="RRX120" s="100"/>
      <c r="RRY120" s="100"/>
      <c r="RRZ120" s="101"/>
      <c r="RSA120" s="12"/>
      <c r="RSB120" s="12"/>
      <c r="RSC120" s="101"/>
      <c r="RSD120" s="101"/>
      <c r="RSE120" s="11"/>
      <c r="RSF120" s="11"/>
      <c r="RSG120" s="102"/>
      <c r="RSH120" s="100"/>
      <c r="RSI120" s="103"/>
      <c r="RSJ120" s="104"/>
      <c r="RSK120" s="99"/>
      <c r="RSL120" s="100"/>
      <c r="RSM120" s="100"/>
      <c r="RSN120" s="100"/>
      <c r="RSO120" s="100"/>
      <c r="RSP120" s="101"/>
      <c r="RSQ120" s="12"/>
      <c r="RSR120" s="12"/>
      <c r="RSS120" s="101"/>
      <c r="RST120" s="101"/>
      <c r="RSU120" s="11"/>
      <c r="RSV120" s="11"/>
      <c r="RSW120" s="102"/>
      <c r="RSX120" s="100"/>
      <c r="RSY120" s="103"/>
      <c r="RSZ120" s="104"/>
      <c r="RTA120" s="99"/>
      <c r="RTB120" s="100"/>
      <c r="RTC120" s="100"/>
      <c r="RTD120" s="100"/>
      <c r="RTE120" s="100"/>
      <c r="RTF120" s="101"/>
      <c r="RTG120" s="12"/>
      <c r="RTH120" s="12"/>
      <c r="RTI120" s="101"/>
      <c r="RTJ120" s="101"/>
      <c r="RTK120" s="11"/>
      <c r="RTL120" s="11"/>
      <c r="RTM120" s="102"/>
      <c r="RTN120" s="100"/>
      <c r="RTO120" s="103"/>
      <c r="RTP120" s="104"/>
      <c r="RTQ120" s="99"/>
      <c r="RTR120" s="100"/>
      <c r="RTS120" s="100"/>
      <c r="RTT120" s="100"/>
      <c r="RTU120" s="100"/>
      <c r="RTV120" s="101"/>
      <c r="RTW120" s="12"/>
      <c r="RTX120" s="12"/>
      <c r="RTY120" s="101"/>
      <c r="RTZ120" s="101"/>
      <c r="RUA120" s="11"/>
      <c r="RUB120" s="11"/>
      <c r="RUC120" s="102"/>
      <c r="RUD120" s="100"/>
      <c r="RUE120" s="103"/>
      <c r="RUF120" s="104"/>
      <c r="RUG120" s="99"/>
      <c r="RUH120" s="100"/>
      <c r="RUI120" s="100"/>
      <c r="RUJ120" s="100"/>
      <c r="RUK120" s="100"/>
      <c r="RUL120" s="101"/>
      <c r="RUM120" s="12"/>
      <c r="RUN120" s="12"/>
      <c r="RUO120" s="101"/>
      <c r="RUP120" s="101"/>
      <c r="RUQ120" s="11"/>
      <c r="RUR120" s="11"/>
      <c r="RUS120" s="102"/>
      <c r="RUT120" s="100"/>
      <c r="RUU120" s="103"/>
      <c r="RUV120" s="104"/>
      <c r="RUW120" s="99"/>
      <c r="RUX120" s="100"/>
      <c r="RUY120" s="100"/>
      <c r="RUZ120" s="100"/>
      <c r="RVA120" s="100"/>
      <c r="RVB120" s="101"/>
      <c r="RVC120" s="12"/>
      <c r="RVD120" s="12"/>
      <c r="RVE120" s="101"/>
      <c r="RVF120" s="101"/>
      <c r="RVG120" s="11"/>
      <c r="RVH120" s="11"/>
      <c r="RVI120" s="102"/>
      <c r="RVJ120" s="100"/>
      <c r="RVK120" s="103"/>
      <c r="RVL120" s="104"/>
      <c r="RVM120" s="99"/>
      <c r="RVN120" s="100"/>
      <c r="RVO120" s="100"/>
      <c r="RVP120" s="100"/>
      <c r="RVQ120" s="100"/>
      <c r="RVR120" s="101"/>
      <c r="RVS120" s="12"/>
      <c r="RVT120" s="12"/>
      <c r="RVU120" s="101"/>
      <c r="RVV120" s="101"/>
      <c r="RVW120" s="11"/>
      <c r="RVX120" s="11"/>
      <c r="RVY120" s="102"/>
      <c r="RVZ120" s="100"/>
      <c r="RWA120" s="103"/>
      <c r="RWB120" s="104"/>
      <c r="RWC120" s="99"/>
      <c r="RWD120" s="100"/>
      <c r="RWE120" s="100"/>
      <c r="RWF120" s="100"/>
      <c r="RWG120" s="100"/>
      <c r="RWH120" s="101"/>
      <c r="RWI120" s="12"/>
      <c r="RWJ120" s="12"/>
      <c r="RWK120" s="101"/>
      <c r="RWL120" s="101"/>
      <c r="RWM120" s="11"/>
      <c r="RWN120" s="11"/>
      <c r="RWO120" s="102"/>
      <c r="RWP120" s="100"/>
      <c r="RWQ120" s="103"/>
      <c r="RWR120" s="104"/>
      <c r="RWS120" s="99"/>
      <c r="RWT120" s="100"/>
      <c r="RWU120" s="100"/>
      <c r="RWV120" s="100"/>
      <c r="RWW120" s="100"/>
      <c r="RWX120" s="101"/>
      <c r="RWY120" s="12"/>
      <c r="RWZ120" s="12"/>
      <c r="RXA120" s="101"/>
      <c r="RXB120" s="101"/>
      <c r="RXC120" s="11"/>
      <c r="RXD120" s="11"/>
      <c r="RXE120" s="102"/>
      <c r="RXF120" s="100"/>
      <c r="RXG120" s="103"/>
      <c r="RXH120" s="104"/>
      <c r="RXI120" s="99"/>
      <c r="RXJ120" s="100"/>
      <c r="RXK120" s="100"/>
      <c r="RXL120" s="100"/>
      <c r="RXM120" s="100"/>
      <c r="RXN120" s="101"/>
      <c r="RXO120" s="12"/>
      <c r="RXP120" s="12"/>
      <c r="RXQ120" s="101"/>
      <c r="RXR120" s="101"/>
      <c r="RXS120" s="11"/>
      <c r="RXT120" s="11"/>
      <c r="RXU120" s="102"/>
      <c r="RXV120" s="100"/>
      <c r="RXW120" s="103"/>
      <c r="RXX120" s="104"/>
      <c r="RXY120" s="99"/>
      <c r="RXZ120" s="100"/>
      <c r="RYA120" s="100"/>
      <c r="RYB120" s="100"/>
      <c r="RYC120" s="100"/>
      <c r="RYD120" s="101"/>
      <c r="RYE120" s="12"/>
      <c r="RYF120" s="12"/>
      <c r="RYG120" s="101"/>
      <c r="RYH120" s="101"/>
      <c r="RYI120" s="11"/>
      <c r="RYJ120" s="11"/>
      <c r="RYK120" s="102"/>
      <c r="RYL120" s="100"/>
      <c r="RYM120" s="103"/>
      <c r="RYN120" s="104"/>
      <c r="RYO120" s="99"/>
      <c r="RYP120" s="100"/>
      <c r="RYQ120" s="100"/>
      <c r="RYR120" s="100"/>
      <c r="RYS120" s="100"/>
      <c r="RYT120" s="101"/>
      <c r="RYU120" s="12"/>
      <c r="RYV120" s="12"/>
      <c r="RYW120" s="101"/>
      <c r="RYX120" s="101"/>
      <c r="RYY120" s="11"/>
      <c r="RYZ120" s="11"/>
      <c r="RZA120" s="102"/>
      <c r="RZB120" s="100"/>
      <c r="RZC120" s="103"/>
      <c r="RZD120" s="104"/>
      <c r="RZE120" s="99"/>
      <c r="RZF120" s="100"/>
      <c r="RZG120" s="100"/>
      <c r="RZH120" s="100"/>
      <c r="RZI120" s="100"/>
      <c r="RZJ120" s="101"/>
      <c r="RZK120" s="12"/>
      <c r="RZL120" s="12"/>
      <c r="RZM120" s="101"/>
      <c r="RZN120" s="101"/>
      <c r="RZO120" s="11"/>
      <c r="RZP120" s="11"/>
      <c r="RZQ120" s="102"/>
      <c r="RZR120" s="100"/>
      <c r="RZS120" s="103"/>
      <c r="RZT120" s="104"/>
      <c r="RZU120" s="99"/>
      <c r="RZV120" s="100"/>
      <c r="RZW120" s="100"/>
      <c r="RZX120" s="100"/>
      <c r="RZY120" s="100"/>
      <c r="RZZ120" s="101"/>
      <c r="SAA120" s="12"/>
      <c r="SAB120" s="12"/>
      <c r="SAC120" s="101"/>
      <c r="SAD120" s="101"/>
      <c r="SAE120" s="11"/>
      <c r="SAF120" s="11"/>
      <c r="SAG120" s="102"/>
      <c r="SAH120" s="100"/>
      <c r="SAI120" s="103"/>
      <c r="SAJ120" s="104"/>
      <c r="SAK120" s="99"/>
      <c r="SAL120" s="100"/>
      <c r="SAM120" s="100"/>
      <c r="SAN120" s="100"/>
      <c r="SAO120" s="100"/>
      <c r="SAP120" s="101"/>
      <c r="SAQ120" s="12"/>
      <c r="SAR120" s="12"/>
      <c r="SAS120" s="101"/>
      <c r="SAT120" s="101"/>
      <c r="SAU120" s="11"/>
      <c r="SAV120" s="11"/>
      <c r="SAW120" s="102"/>
      <c r="SAX120" s="100"/>
      <c r="SAY120" s="103"/>
      <c r="SAZ120" s="104"/>
      <c r="SBA120" s="99"/>
      <c r="SBB120" s="100"/>
      <c r="SBC120" s="100"/>
      <c r="SBD120" s="100"/>
      <c r="SBE120" s="100"/>
      <c r="SBF120" s="101"/>
      <c r="SBG120" s="12"/>
      <c r="SBH120" s="12"/>
      <c r="SBI120" s="101"/>
      <c r="SBJ120" s="101"/>
      <c r="SBK120" s="11"/>
      <c r="SBL120" s="11"/>
      <c r="SBM120" s="102"/>
      <c r="SBN120" s="100"/>
      <c r="SBO120" s="103"/>
      <c r="SBP120" s="104"/>
      <c r="SBQ120" s="99"/>
      <c r="SBR120" s="100"/>
      <c r="SBS120" s="100"/>
      <c r="SBT120" s="100"/>
      <c r="SBU120" s="100"/>
      <c r="SBV120" s="101"/>
      <c r="SBW120" s="12"/>
      <c r="SBX120" s="12"/>
      <c r="SBY120" s="101"/>
      <c r="SBZ120" s="101"/>
      <c r="SCA120" s="11"/>
      <c r="SCB120" s="11"/>
      <c r="SCC120" s="102"/>
      <c r="SCD120" s="100"/>
      <c r="SCE120" s="103"/>
      <c r="SCF120" s="104"/>
      <c r="SCG120" s="99"/>
      <c r="SCH120" s="100"/>
      <c r="SCI120" s="100"/>
      <c r="SCJ120" s="100"/>
      <c r="SCK120" s="100"/>
      <c r="SCL120" s="101"/>
      <c r="SCM120" s="12"/>
      <c r="SCN120" s="12"/>
      <c r="SCO120" s="101"/>
      <c r="SCP120" s="101"/>
      <c r="SCQ120" s="11"/>
      <c r="SCR120" s="11"/>
      <c r="SCS120" s="102"/>
      <c r="SCT120" s="100"/>
      <c r="SCU120" s="103"/>
      <c r="SCV120" s="104"/>
      <c r="SCW120" s="99"/>
      <c r="SCX120" s="100"/>
      <c r="SCY120" s="100"/>
      <c r="SCZ120" s="100"/>
      <c r="SDA120" s="100"/>
      <c r="SDB120" s="101"/>
      <c r="SDC120" s="12"/>
      <c r="SDD120" s="12"/>
      <c r="SDE120" s="101"/>
      <c r="SDF120" s="101"/>
      <c r="SDG120" s="11"/>
      <c r="SDH120" s="11"/>
      <c r="SDI120" s="102"/>
      <c r="SDJ120" s="100"/>
      <c r="SDK120" s="103"/>
      <c r="SDL120" s="104"/>
      <c r="SDM120" s="99"/>
      <c r="SDN120" s="100"/>
      <c r="SDO120" s="100"/>
      <c r="SDP120" s="100"/>
      <c r="SDQ120" s="100"/>
      <c r="SDR120" s="101"/>
      <c r="SDS120" s="12"/>
      <c r="SDT120" s="12"/>
      <c r="SDU120" s="101"/>
      <c r="SDV120" s="101"/>
      <c r="SDW120" s="11"/>
      <c r="SDX120" s="11"/>
      <c r="SDY120" s="102"/>
      <c r="SDZ120" s="100"/>
      <c r="SEA120" s="103"/>
      <c r="SEB120" s="104"/>
      <c r="SEC120" s="99"/>
      <c r="SED120" s="100"/>
      <c r="SEE120" s="100"/>
      <c r="SEF120" s="100"/>
      <c r="SEG120" s="100"/>
      <c r="SEH120" s="101"/>
      <c r="SEI120" s="12"/>
      <c r="SEJ120" s="12"/>
      <c r="SEK120" s="101"/>
      <c r="SEL120" s="101"/>
      <c r="SEM120" s="11"/>
      <c r="SEN120" s="11"/>
      <c r="SEO120" s="102"/>
      <c r="SEP120" s="100"/>
      <c r="SEQ120" s="103"/>
      <c r="SER120" s="104"/>
      <c r="SES120" s="99"/>
      <c r="SET120" s="100"/>
      <c r="SEU120" s="100"/>
      <c r="SEV120" s="100"/>
      <c r="SEW120" s="100"/>
      <c r="SEX120" s="101"/>
      <c r="SEY120" s="12"/>
      <c r="SEZ120" s="12"/>
      <c r="SFA120" s="101"/>
      <c r="SFB120" s="101"/>
      <c r="SFC120" s="11"/>
      <c r="SFD120" s="11"/>
      <c r="SFE120" s="102"/>
      <c r="SFF120" s="100"/>
      <c r="SFG120" s="103"/>
      <c r="SFH120" s="104"/>
      <c r="SFI120" s="99"/>
      <c r="SFJ120" s="100"/>
      <c r="SFK120" s="100"/>
      <c r="SFL120" s="100"/>
      <c r="SFM120" s="100"/>
      <c r="SFN120" s="101"/>
      <c r="SFO120" s="12"/>
      <c r="SFP120" s="12"/>
      <c r="SFQ120" s="101"/>
      <c r="SFR120" s="101"/>
      <c r="SFS120" s="11"/>
      <c r="SFT120" s="11"/>
      <c r="SFU120" s="102"/>
      <c r="SFV120" s="100"/>
      <c r="SFW120" s="103"/>
      <c r="SFX120" s="104"/>
      <c r="SFY120" s="99"/>
      <c r="SFZ120" s="100"/>
      <c r="SGA120" s="100"/>
      <c r="SGB120" s="100"/>
      <c r="SGC120" s="100"/>
      <c r="SGD120" s="101"/>
      <c r="SGE120" s="12"/>
      <c r="SGF120" s="12"/>
      <c r="SGG120" s="101"/>
      <c r="SGH120" s="101"/>
      <c r="SGI120" s="11"/>
      <c r="SGJ120" s="11"/>
      <c r="SGK120" s="102"/>
      <c r="SGL120" s="100"/>
      <c r="SGM120" s="103"/>
      <c r="SGN120" s="104"/>
      <c r="SGO120" s="99"/>
      <c r="SGP120" s="100"/>
      <c r="SGQ120" s="100"/>
      <c r="SGR120" s="100"/>
      <c r="SGS120" s="100"/>
      <c r="SGT120" s="101"/>
      <c r="SGU120" s="12"/>
      <c r="SGV120" s="12"/>
      <c r="SGW120" s="101"/>
      <c r="SGX120" s="101"/>
      <c r="SGY120" s="11"/>
      <c r="SGZ120" s="11"/>
      <c r="SHA120" s="102"/>
      <c r="SHB120" s="100"/>
      <c r="SHC120" s="103"/>
      <c r="SHD120" s="104"/>
      <c r="SHE120" s="99"/>
      <c r="SHF120" s="100"/>
      <c r="SHG120" s="100"/>
      <c r="SHH120" s="100"/>
      <c r="SHI120" s="100"/>
      <c r="SHJ120" s="101"/>
      <c r="SHK120" s="12"/>
      <c r="SHL120" s="12"/>
      <c r="SHM120" s="101"/>
      <c r="SHN120" s="101"/>
      <c r="SHO120" s="11"/>
      <c r="SHP120" s="11"/>
      <c r="SHQ120" s="102"/>
      <c r="SHR120" s="100"/>
      <c r="SHS120" s="103"/>
      <c r="SHT120" s="104"/>
      <c r="SHU120" s="99"/>
      <c r="SHV120" s="100"/>
      <c r="SHW120" s="100"/>
      <c r="SHX120" s="100"/>
      <c r="SHY120" s="100"/>
      <c r="SHZ120" s="101"/>
      <c r="SIA120" s="12"/>
      <c r="SIB120" s="12"/>
      <c r="SIC120" s="101"/>
      <c r="SID120" s="101"/>
      <c r="SIE120" s="11"/>
      <c r="SIF120" s="11"/>
      <c r="SIG120" s="102"/>
      <c r="SIH120" s="100"/>
      <c r="SII120" s="103"/>
      <c r="SIJ120" s="104"/>
      <c r="SIK120" s="99"/>
      <c r="SIL120" s="100"/>
      <c r="SIM120" s="100"/>
      <c r="SIN120" s="100"/>
      <c r="SIO120" s="100"/>
      <c r="SIP120" s="101"/>
      <c r="SIQ120" s="12"/>
      <c r="SIR120" s="12"/>
      <c r="SIS120" s="101"/>
      <c r="SIT120" s="101"/>
      <c r="SIU120" s="11"/>
      <c r="SIV120" s="11"/>
      <c r="SIW120" s="102"/>
      <c r="SIX120" s="100"/>
      <c r="SIY120" s="103"/>
      <c r="SIZ120" s="104"/>
      <c r="SJA120" s="99"/>
      <c r="SJB120" s="100"/>
      <c r="SJC120" s="100"/>
      <c r="SJD120" s="100"/>
      <c r="SJE120" s="100"/>
      <c r="SJF120" s="101"/>
      <c r="SJG120" s="12"/>
      <c r="SJH120" s="12"/>
      <c r="SJI120" s="101"/>
      <c r="SJJ120" s="101"/>
      <c r="SJK120" s="11"/>
      <c r="SJL120" s="11"/>
      <c r="SJM120" s="102"/>
      <c r="SJN120" s="100"/>
      <c r="SJO120" s="103"/>
      <c r="SJP120" s="104"/>
      <c r="SJQ120" s="99"/>
      <c r="SJR120" s="100"/>
      <c r="SJS120" s="100"/>
      <c r="SJT120" s="100"/>
      <c r="SJU120" s="100"/>
      <c r="SJV120" s="101"/>
      <c r="SJW120" s="12"/>
      <c r="SJX120" s="12"/>
      <c r="SJY120" s="101"/>
      <c r="SJZ120" s="101"/>
      <c r="SKA120" s="11"/>
      <c r="SKB120" s="11"/>
      <c r="SKC120" s="102"/>
      <c r="SKD120" s="100"/>
      <c r="SKE120" s="103"/>
      <c r="SKF120" s="104"/>
      <c r="SKG120" s="99"/>
      <c r="SKH120" s="100"/>
      <c r="SKI120" s="100"/>
      <c r="SKJ120" s="100"/>
      <c r="SKK120" s="100"/>
      <c r="SKL120" s="101"/>
      <c r="SKM120" s="12"/>
      <c r="SKN120" s="12"/>
      <c r="SKO120" s="101"/>
      <c r="SKP120" s="101"/>
      <c r="SKQ120" s="11"/>
      <c r="SKR120" s="11"/>
      <c r="SKS120" s="102"/>
      <c r="SKT120" s="100"/>
      <c r="SKU120" s="103"/>
      <c r="SKV120" s="104"/>
      <c r="SKW120" s="99"/>
      <c r="SKX120" s="100"/>
      <c r="SKY120" s="100"/>
      <c r="SKZ120" s="100"/>
      <c r="SLA120" s="100"/>
      <c r="SLB120" s="101"/>
      <c r="SLC120" s="12"/>
      <c r="SLD120" s="12"/>
      <c r="SLE120" s="101"/>
      <c r="SLF120" s="101"/>
      <c r="SLG120" s="11"/>
      <c r="SLH120" s="11"/>
      <c r="SLI120" s="102"/>
      <c r="SLJ120" s="100"/>
      <c r="SLK120" s="103"/>
      <c r="SLL120" s="104"/>
      <c r="SLM120" s="99"/>
      <c r="SLN120" s="100"/>
      <c r="SLO120" s="100"/>
      <c r="SLP120" s="100"/>
      <c r="SLQ120" s="100"/>
      <c r="SLR120" s="101"/>
      <c r="SLS120" s="12"/>
      <c r="SLT120" s="12"/>
      <c r="SLU120" s="101"/>
      <c r="SLV120" s="101"/>
      <c r="SLW120" s="11"/>
      <c r="SLX120" s="11"/>
      <c r="SLY120" s="102"/>
      <c r="SLZ120" s="100"/>
      <c r="SMA120" s="103"/>
      <c r="SMB120" s="104"/>
      <c r="SMC120" s="99"/>
      <c r="SMD120" s="100"/>
      <c r="SME120" s="100"/>
      <c r="SMF120" s="100"/>
      <c r="SMG120" s="100"/>
      <c r="SMH120" s="101"/>
      <c r="SMI120" s="12"/>
      <c r="SMJ120" s="12"/>
      <c r="SMK120" s="101"/>
      <c r="SML120" s="101"/>
      <c r="SMM120" s="11"/>
      <c r="SMN120" s="11"/>
      <c r="SMO120" s="102"/>
      <c r="SMP120" s="100"/>
      <c r="SMQ120" s="103"/>
      <c r="SMR120" s="104"/>
      <c r="SMS120" s="99"/>
      <c r="SMT120" s="100"/>
      <c r="SMU120" s="100"/>
      <c r="SMV120" s="100"/>
      <c r="SMW120" s="100"/>
      <c r="SMX120" s="101"/>
      <c r="SMY120" s="12"/>
      <c r="SMZ120" s="12"/>
      <c r="SNA120" s="101"/>
      <c r="SNB120" s="101"/>
      <c r="SNC120" s="11"/>
      <c r="SND120" s="11"/>
      <c r="SNE120" s="102"/>
      <c r="SNF120" s="100"/>
      <c r="SNG120" s="103"/>
      <c r="SNH120" s="104"/>
      <c r="SNI120" s="99"/>
      <c r="SNJ120" s="100"/>
      <c r="SNK120" s="100"/>
      <c r="SNL120" s="100"/>
      <c r="SNM120" s="100"/>
      <c r="SNN120" s="101"/>
      <c r="SNO120" s="12"/>
      <c r="SNP120" s="12"/>
      <c r="SNQ120" s="101"/>
      <c r="SNR120" s="101"/>
      <c r="SNS120" s="11"/>
      <c r="SNT120" s="11"/>
      <c r="SNU120" s="102"/>
      <c r="SNV120" s="100"/>
      <c r="SNW120" s="103"/>
      <c r="SNX120" s="104"/>
      <c r="SNY120" s="99"/>
      <c r="SNZ120" s="100"/>
      <c r="SOA120" s="100"/>
      <c r="SOB120" s="100"/>
      <c r="SOC120" s="100"/>
      <c r="SOD120" s="101"/>
      <c r="SOE120" s="12"/>
      <c r="SOF120" s="12"/>
      <c r="SOG120" s="101"/>
      <c r="SOH120" s="101"/>
      <c r="SOI120" s="11"/>
      <c r="SOJ120" s="11"/>
      <c r="SOK120" s="102"/>
      <c r="SOL120" s="100"/>
      <c r="SOM120" s="103"/>
      <c r="SON120" s="104"/>
      <c r="SOO120" s="99"/>
      <c r="SOP120" s="100"/>
      <c r="SOQ120" s="100"/>
      <c r="SOR120" s="100"/>
      <c r="SOS120" s="100"/>
      <c r="SOT120" s="101"/>
      <c r="SOU120" s="12"/>
      <c r="SOV120" s="12"/>
      <c r="SOW120" s="101"/>
      <c r="SOX120" s="101"/>
      <c r="SOY120" s="11"/>
      <c r="SOZ120" s="11"/>
      <c r="SPA120" s="102"/>
      <c r="SPB120" s="100"/>
      <c r="SPC120" s="103"/>
      <c r="SPD120" s="104"/>
      <c r="SPE120" s="99"/>
      <c r="SPF120" s="100"/>
      <c r="SPG120" s="100"/>
      <c r="SPH120" s="100"/>
      <c r="SPI120" s="100"/>
      <c r="SPJ120" s="101"/>
      <c r="SPK120" s="12"/>
      <c r="SPL120" s="12"/>
      <c r="SPM120" s="101"/>
      <c r="SPN120" s="101"/>
      <c r="SPO120" s="11"/>
      <c r="SPP120" s="11"/>
      <c r="SPQ120" s="102"/>
      <c r="SPR120" s="100"/>
      <c r="SPS120" s="103"/>
      <c r="SPT120" s="104"/>
      <c r="SPU120" s="99"/>
      <c r="SPV120" s="100"/>
      <c r="SPW120" s="100"/>
      <c r="SPX120" s="100"/>
      <c r="SPY120" s="100"/>
      <c r="SPZ120" s="101"/>
      <c r="SQA120" s="12"/>
      <c r="SQB120" s="12"/>
      <c r="SQC120" s="101"/>
      <c r="SQD120" s="101"/>
      <c r="SQE120" s="11"/>
      <c r="SQF120" s="11"/>
      <c r="SQG120" s="102"/>
      <c r="SQH120" s="100"/>
      <c r="SQI120" s="103"/>
      <c r="SQJ120" s="104"/>
      <c r="SQK120" s="99"/>
      <c r="SQL120" s="100"/>
      <c r="SQM120" s="100"/>
      <c r="SQN120" s="100"/>
      <c r="SQO120" s="100"/>
      <c r="SQP120" s="101"/>
      <c r="SQQ120" s="12"/>
      <c r="SQR120" s="12"/>
      <c r="SQS120" s="101"/>
      <c r="SQT120" s="101"/>
      <c r="SQU120" s="11"/>
      <c r="SQV120" s="11"/>
      <c r="SQW120" s="102"/>
      <c r="SQX120" s="100"/>
      <c r="SQY120" s="103"/>
      <c r="SQZ120" s="104"/>
      <c r="SRA120" s="99"/>
      <c r="SRB120" s="100"/>
      <c r="SRC120" s="100"/>
      <c r="SRD120" s="100"/>
      <c r="SRE120" s="100"/>
      <c r="SRF120" s="101"/>
      <c r="SRG120" s="12"/>
      <c r="SRH120" s="12"/>
      <c r="SRI120" s="101"/>
      <c r="SRJ120" s="101"/>
      <c r="SRK120" s="11"/>
      <c r="SRL120" s="11"/>
      <c r="SRM120" s="102"/>
      <c r="SRN120" s="100"/>
      <c r="SRO120" s="103"/>
      <c r="SRP120" s="104"/>
      <c r="SRQ120" s="99"/>
      <c r="SRR120" s="100"/>
      <c r="SRS120" s="100"/>
      <c r="SRT120" s="100"/>
      <c r="SRU120" s="100"/>
      <c r="SRV120" s="101"/>
      <c r="SRW120" s="12"/>
      <c r="SRX120" s="12"/>
      <c r="SRY120" s="101"/>
      <c r="SRZ120" s="101"/>
      <c r="SSA120" s="11"/>
      <c r="SSB120" s="11"/>
      <c r="SSC120" s="102"/>
      <c r="SSD120" s="100"/>
      <c r="SSE120" s="103"/>
      <c r="SSF120" s="104"/>
      <c r="SSG120" s="99"/>
      <c r="SSH120" s="100"/>
      <c r="SSI120" s="100"/>
      <c r="SSJ120" s="100"/>
      <c r="SSK120" s="100"/>
      <c r="SSL120" s="101"/>
      <c r="SSM120" s="12"/>
      <c r="SSN120" s="12"/>
      <c r="SSO120" s="101"/>
      <c r="SSP120" s="101"/>
      <c r="SSQ120" s="11"/>
      <c r="SSR120" s="11"/>
      <c r="SSS120" s="102"/>
      <c r="SST120" s="100"/>
      <c r="SSU120" s="103"/>
      <c r="SSV120" s="104"/>
      <c r="SSW120" s="99"/>
      <c r="SSX120" s="100"/>
      <c r="SSY120" s="100"/>
      <c r="SSZ120" s="100"/>
      <c r="STA120" s="100"/>
      <c r="STB120" s="101"/>
      <c r="STC120" s="12"/>
      <c r="STD120" s="12"/>
      <c r="STE120" s="101"/>
      <c r="STF120" s="101"/>
      <c r="STG120" s="11"/>
      <c r="STH120" s="11"/>
      <c r="STI120" s="102"/>
      <c r="STJ120" s="100"/>
      <c r="STK120" s="103"/>
      <c r="STL120" s="104"/>
      <c r="STM120" s="99"/>
      <c r="STN120" s="100"/>
      <c r="STO120" s="100"/>
      <c r="STP120" s="100"/>
      <c r="STQ120" s="100"/>
      <c r="STR120" s="101"/>
      <c r="STS120" s="12"/>
      <c r="STT120" s="12"/>
      <c r="STU120" s="101"/>
      <c r="STV120" s="101"/>
      <c r="STW120" s="11"/>
      <c r="STX120" s="11"/>
      <c r="STY120" s="102"/>
      <c r="STZ120" s="100"/>
      <c r="SUA120" s="103"/>
      <c r="SUB120" s="104"/>
      <c r="SUC120" s="99"/>
      <c r="SUD120" s="100"/>
      <c r="SUE120" s="100"/>
      <c r="SUF120" s="100"/>
      <c r="SUG120" s="100"/>
      <c r="SUH120" s="101"/>
      <c r="SUI120" s="12"/>
      <c r="SUJ120" s="12"/>
      <c r="SUK120" s="101"/>
      <c r="SUL120" s="101"/>
      <c r="SUM120" s="11"/>
      <c r="SUN120" s="11"/>
      <c r="SUO120" s="102"/>
      <c r="SUP120" s="100"/>
      <c r="SUQ120" s="103"/>
      <c r="SUR120" s="104"/>
      <c r="SUS120" s="99"/>
      <c r="SUT120" s="100"/>
      <c r="SUU120" s="100"/>
      <c r="SUV120" s="100"/>
      <c r="SUW120" s="100"/>
      <c r="SUX120" s="101"/>
      <c r="SUY120" s="12"/>
      <c r="SUZ120" s="12"/>
      <c r="SVA120" s="101"/>
      <c r="SVB120" s="101"/>
      <c r="SVC120" s="11"/>
      <c r="SVD120" s="11"/>
      <c r="SVE120" s="102"/>
      <c r="SVF120" s="100"/>
      <c r="SVG120" s="103"/>
      <c r="SVH120" s="104"/>
      <c r="SVI120" s="99"/>
      <c r="SVJ120" s="100"/>
      <c r="SVK120" s="100"/>
      <c r="SVL120" s="100"/>
      <c r="SVM120" s="100"/>
      <c r="SVN120" s="101"/>
      <c r="SVO120" s="12"/>
      <c r="SVP120" s="12"/>
      <c r="SVQ120" s="101"/>
      <c r="SVR120" s="101"/>
      <c r="SVS120" s="11"/>
      <c r="SVT120" s="11"/>
      <c r="SVU120" s="102"/>
      <c r="SVV120" s="100"/>
      <c r="SVW120" s="103"/>
      <c r="SVX120" s="104"/>
      <c r="SVY120" s="99"/>
      <c r="SVZ120" s="100"/>
      <c r="SWA120" s="100"/>
      <c r="SWB120" s="100"/>
      <c r="SWC120" s="100"/>
      <c r="SWD120" s="101"/>
      <c r="SWE120" s="12"/>
      <c r="SWF120" s="12"/>
      <c r="SWG120" s="101"/>
      <c r="SWH120" s="101"/>
      <c r="SWI120" s="11"/>
      <c r="SWJ120" s="11"/>
      <c r="SWK120" s="102"/>
      <c r="SWL120" s="100"/>
      <c r="SWM120" s="103"/>
      <c r="SWN120" s="104"/>
      <c r="SWO120" s="99"/>
      <c r="SWP120" s="100"/>
      <c r="SWQ120" s="100"/>
      <c r="SWR120" s="100"/>
      <c r="SWS120" s="100"/>
      <c r="SWT120" s="101"/>
      <c r="SWU120" s="12"/>
      <c r="SWV120" s="12"/>
      <c r="SWW120" s="101"/>
      <c r="SWX120" s="101"/>
      <c r="SWY120" s="11"/>
      <c r="SWZ120" s="11"/>
      <c r="SXA120" s="102"/>
      <c r="SXB120" s="100"/>
      <c r="SXC120" s="103"/>
      <c r="SXD120" s="104"/>
      <c r="SXE120" s="99"/>
      <c r="SXF120" s="100"/>
      <c r="SXG120" s="100"/>
      <c r="SXH120" s="100"/>
      <c r="SXI120" s="100"/>
      <c r="SXJ120" s="101"/>
      <c r="SXK120" s="12"/>
      <c r="SXL120" s="12"/>
      <c r="SXM120" s="101"/>
      <c r="SXN120" s="101"/>
      <c r="SXO120" s="11"/>
      <c r="SXP120" s="11"/>
      <c r="SXQ120" s="102"/>
      <c r="SXR120" s="100"/>
      <c r="SXS120" s="103"/>
      <c r="SXT120" s="104"/>
      <c r="SXU120" s="99"/>
      <c r="SXV120" s="100"/>
      <c r="SXW120" s="100"/>
      <c r="SXX120" s="100"/>
      <c r="SXY120" s="100"/>
      <c r="SXZ120" s="101"/>
      <c r="SYA120" s="12"/>
      <c r="SYB120" s="12"/>
      <c r="SYC120" s="101"/>
      <c r="SYD120" s="101"/>
      <c r="SYE120" s="11"/>
      <c r="SYF120" s="11"/>
      <c r="SYG120" s="102"/>
      <c r="SYH120" s="100"/>
      <c r="SYI120" s="103"/>
      <c r="SYJ120" s="104"/>
      <c r="SYK120" s="99"/>
      <c r="SYL120" s="100"/>
      <c r="SYM120" s="100"/>
      <c r="SYN120" s="100"/>
      <c r="SYO120" s="100"/>
      <c r="SYP120" s="101"/>
      <c r="SYQ120" s="12"/>
      <c r="SYR120" s="12"/>
      <c r="SYS120" s="101"/>
      <c r="SYT120" s="101"/>
      <c r="SYU120" s="11"/>
      <c r="SYV120" s="11"/>
      <c r="SYW120" s="102"/>
      <c r="SYX120" s="100"/>
      <c r="SYY120" s="103"/>
      <c r="SYZ120" s="104"/>
      <c r="SZA120" s="99"/>
      <c r="SZB120" s="100"/>
      <c r="SZC120" s="100"/>
      <c r="SZD120" s="100"/>
      <c r="SZE120" s="100"/>
      <c r="SZF120" s="101"/>
      <c r="SZG120" s="12"/>
      <c r="SZH120" s="12"/>
      <c r="SZI120" s="101"/>
      <c r="SZJ120" s="101"/>
      <c r="SZK120" s="11"/>
      <c r="SZL120" s="11"/>
      <c r="SZM120" s="102"/>
      <c r="SZN120" s="100"/>
      <c r="SZO120" s="103"/>
      <c r="SZP120" s="104"/>
      <c r="SZQ120" s="99"/>
      <c r="SZR120" s="100"/>
      <c r="SZS120" s="100"/>
      <c r="SZT120" s="100"/>
      <c r="SZU120" s="100"/>
      <c r="SZV120" s="101"/>
      <c r="SZW120" s="12"/>
      <c r="SZX120" s="12"/>
      <c r="SZY120" s="101"/>
      <c r="SZZ120" s="101"/>
      <c r="TAA120" s="11"/>
      <c r="TAB120" s="11"/>
      <c r="TAC120" s="102"/>
      <c r="TAD120" s="100"/>
      <c r="TAE120" s="103"/>
      <c r="TAF120" s="104"/>
      <c r="TAG120" s="99"/>
      <c r="TAH120" s="100"/>
      <c r="TAI120" s="100"/>
      <c r="TAJ120" s="100"/>
      <c r="TAK120" s="100"/>
      <c r="TAL120" s="101"/>
      <c r="TAM120" s="12"/>
      <c r="TAN120" s="12"/>
      <c r="TAO120" s="101"/>
      <c r="TAP120" s="101"/>
      <c r="TAQ120" s="11"/>
      <c r="TAR120" s="11"/>
      <c r="TAS120" s="102"/>
      <c r="TAT120" s="100"/>
      <c r="TAU120" s="103"/>
      <c r="TAV120" s="104"/>
      <c r="TAW120" s="99"/>
      <c r="TAX120" s="100"/>
      <c r="TAY120" s="100"/>
      <c r="TAZ120" s="100"/>
      <c r="TBA120" s="100"/>
      <c r="TBB120" s="101"/>
      <c r="TBC120" s="12"/>
      <c r="TBD120" s="12"/>
      <c r="TBE120" s="101"/>
      <c r="TBF120" s="101"/>
      <c r="TBG120" s="11"/>
      <c r="TBH120" s="11"/>
      <c r="TBI120" s="102"/>
      <c r="TBJ120" s="100"/>
      <c r="TBK120" s="103"/>
      <c r="TBL120" s="104"/>
      <c r="TBM120" s="99"/>
      <c r="TBN120" s="100"/>
      <c r="TBO120" s="100"/>
      <c r="TBP120" s="100"/>
      <c r="TBQ120" s="100"/>
      <c r="TBR120" s="101"/>
      <c r="TBS120" s="12"/>
      <c r="TBT120" s="12"/>
      <c r="TBU120" s="101"/>
      <c r="TBV120" s="101"/>
      <c r="TBW120" s="11"/>
      <c r="TBX120" s="11"/>
      <c r="TBY120" s="102"/>
      <c r="TBZ120" s="100"/>
      <c r="TCA120" s="103"/>
      <c r="TCB120" s="104"/>
      <c r="TCC120" s="99"/>
      <c r="TCD120" s="100"/>
      <c r="TCE120" s="100"/>
      <c r="TCF120" s="100"/>
      <c r="TCG120" s="100"/>
      <c r="TCH120" s="101"/>
      <c r="TCI120" s="12"/>
      <c r="TCJ120" s="12"/>
      <c r="TCK120" s="101"/>
      <c r="TCL120" s="101"/>
      <c r="TCM120" s="11"/>
      <c r="TCN120" s="11"/>
      <c r="TCO120" s="102"/>
      <c r="TCP120" s="100"/>
      <c r="TCQ120" s="103"/>
      <c r="TCR120" s="104"/>
      <c r="TCS120" s="99"/>
      <c r="TCT120" s="100"/>
      <c r="TCU120" s="100"/>
      <c r="TCV120" s="100"/>
      <c r="TCW120" s="100"/>
      <c r="TCX120" s="101"/>
      <c r="TCY120" s="12"/>
      <c r="TCZ120" s="12"/>
      <c r="TDA120" s="101"/>
      <c r="TDB120" s="101"/>
      <c r="TDC120" s="11"/>
      <c r="TDD120" s="11"/>
      <c r="TDE120" s="102"/>
      <c r="TDF120" s="100"/>
      <c r="TDG120" s="103"/>
      <c r="TDH120" s="104"/>
      <c r="TDI120" s="99"/>
      <c r="TDJ120" s="100"/>
      <c r="TDK120" s="100"/>
      <c r="TDL120" s="100"/>
      <c r="TDM120" s="100"/>
      <c r="TDN120" s="101"/>
      <c r="TDO120" s="12"/>
      <c r="TDP120" s="12"/>
      <c r="TDQ120" s="101"/>
      <c r="TDR120" s="101"/>
      <c r="TDS120" s="11"/>
      <c r="TDT120" s="11"/>
      <c r="TDU120" s="102"/>
      <c r="TDV120" s="100"/>
      <c r="TDW120" s="103"/>
      <c r="TDX120" s="104"/>
      <c r="TDY120" s="99"/>
      <c r="TDZ120" s="100"/>
      <c r="TEA120" s="100"/>
      <c r="TEB120" s="100"/>
      <c r="TEC120" s="100"/>
      <c r="TED120" s="101"/>
      <c r="TEE120" s="12"/>
      <c r="TEF120" s="12"/>
      <c r="TEG120" s="101"/>
      <c r="TEH120" s="101"/>
      <c r="TEI120" s="11"/>
      <c r="TEJ120" s="11"/>
      <c r="TEK120" s="102"/>
      <c r="TEL120" s="100"/>
      <c r="TEM120" s="103"/>
      <c r="TEN120" s="104"/>
      <c r="TEO120" s="99"/>
      <c r="TEP120" s="100"/>
      <c r="TEQ120" s="100"/>
      <c r="TER120" s="100"/>
      <c r="TES120" s="100"/>
      <c r="TET120" s="101"/>
      <c r="TEU120" s="12"/>
      <c r="TEV120" s="12"/>
      <c r="TEW120" s="101"/>
      <c r="TEX120" s="101"/>
      <c r="TEY120" s="11"/>
      <c r="TEZ120" s="11"/>
      <c r="TFA120" s="102"/>
      <c r="TFB120" s="100"/>
      <c r="TFC120" s="103"/>
      <c r="TFD120" s="104"/>
      <c r="TFE120" s="99"/>
      <c r="TFF120" s="100"/>
      <c r="TFG120" s="100"/>
      <c r="TFH120" s="100"/>
      <c r="TFI120" s="100"/>
      <c r="TFJ120" s="101"/>
      <c r="TFK120" s="12"/>
      <c r="TFL120" s="12"/>
      <c r="TFM120" s="101"/>
      <c r="TFN120" s="101"/>
      <c r="TFO120" s="11"/>
      <c r="TFP120" s="11"/>
      <c r="TFQ120" s="102"/>
      <c r="TFR120" s="100"/>
      <c r="TFS120" s="103"/>
      <c r="TFT120" s="104"/>
      <c r="TFU120" s="99"/>
      <c r="TFV120" s="100"/>
      <c r="TFW120" s="100"/>
      <c r="TFX120" s="100"/>
      <c r="TFY120" s="100"/>
      <c r="TFZ120" s="101"/>
      <c r="TGA120" s="12"/>
      <c r="TGB120" s="12"/>
      <c r="TGC120" s="101"/>
      <c r="TGD120" s="101"/>
      <c r="TGE120" s="11"/>
      <c r="TGF120" s="11"/>
      <c r="TGG120" s="102"/>
      <c r="TGH120" s="100"/>
      <c r="TGI120" s="103"/>
      <c r="TGJ120" s="104"/>
      <c r="TGK120" s="99"/>
      <c r="TGL120" s="100"/>
      <c r="TGM120" s="100"/>
      <c r="TGN120" s="100"/>
      <c r="TGO120" s="100"/>
      <c r="TGP120" s="101"/>
      <c r="TGQ120" s="12"/>
      <c r="TGR120" s="12"/>
      <c r="TGS120" s="101"/>
      <c r="TGT120" s="101"/>
      <c r="TGU120" s="11"/>
      <c r="TGV120" s="11"/>
      <c r="TGW120" s="102"/>
      <c r="TGX120" s="100"/>
      <c r="TGY120" s="103"/>
      <c r="TGZ120" s="104"/>
      <c r="THA120" s="99"/>
      <c r="THB120" s="100"/>
      <c r="THC120" s="100"/>
      <c r="THD120" s="100"/>
      <c r="THE120" s="100"/>
      <c r="THF120" s="101"/>
      <c r="THG120" s="12"/>
      <c r="THH120" s="12"/>
      <c r="THI120" s="101"/>
      <c r="THJ120" s="101"/>
      <c r="THK120" s="11"/>
      <c r="THL120" s="11"/>
      <c r="THM120" s="102"/>
      <c r="THN120" s="100"/>
      <c r="THO120" s="103"/>
      <c r="THP120" s="104"/>
      <c r="THQ120" s="99"/>
      <c r="THR120" s="100"/>
      <c r="THS120" s="100"/>
      <c r="THT120" s="100"/>
      <c r="THU120" s="100"/>
      <c r="THV120" s="101"/>
      <c r="THW120" s="12"/>
      <c r="THX120" s="12"/>
      <c r="THY120" s="101"/>
      <c r="THZ120" s="101"/>
      <c r="TIA120" s="11"/>
      <c r="TIB120" s="11"/>
      <c r="TIC120" s="102"/>
      <c r="TID120" s="100"/>
      <c r="TIE120" s="103"/>
      <c r="TIF120" s="104"/>
      <c r="TIG120" s="99"/>
      <c r="TIH120" s="100"/>
      <c r="TII120" s="100"/>
      <c r="TIJ120" s="100"/>
      <c r="TIK120" s="100"/>
      <c r="TIL120" s="101"/>
      <c r="TIM120" s="12"/>
      <c r="TIN120" s="12"/>
      <c r="TIO120" s="101"/>
      <c r="TIP120" s="101"/>
      <c r="TIQ120" s="11"/>
      <c r="TIR120" s="11"/>
      <c r="TIS120" s="102"/>
      <c r="TIT120" s="100"/>
      <c r="TIU120" s="103"/>
      <c r="TIV120" s="104"/>
      <c r="TIW120" s="99"/>
      <c r="TIX120" s="100"/>
      <c r="TIY120" s="100"/>
      <c r="TIZ120" s="100"/>
      <c r="TJA120" s="100"/>
      <c r="TJB120" s="101"/>
      <c r="TJC120" s="12"/>
      <c r="TJD120" s="12"/>
      <c r="TJE120" s="101"/>
      <c r="TJF120" s="101"/>
      <c r="TJG120" s="11"/>
      <c r="TJH120" s="11"/>
      <c r="TJI120" s="102"/>
      <c r="TJJ120" s="100"/>
      <c r="TJK120" s="103"/>
      <c r="TJL120" s="104"/>
      <c r="TJM120" s="99"/>
      <c r="TJN120" s="100"/>
      <c r="TJO120" s="100"/>
      <c r="TJP120" s="100"/>
      <c r="TJQ120" s="100"/>
      <c r="TJR120" s="101"/>
      <c r="TJS120" s="12"/>
      <c r="TJT120" s="12"/>
      <c r="TJU120" s="101"/>
      <c r="TJV120" s="101"/>
      <c r="TJW120" s="11"/>
      <c r="TJX120" s="11"/>
      <c r="TJY120" s="102"/>
      <c r="TJZ120" s="100"/>
      <c r="TKA120" s="103"/>
      <c r="TKB120" s="104"/>
      <c r="TKC120" s="99"/>
      <c r="TKD120" s="100"/>
      <c r="TKE120" s="100"/>
      <c r="TKF120" s="100"/>
      <c r="TKG120" s="100"/>
      <c r="TKH120" s="101"/>
      <c r="TKI120" s="12"/>
      <c r="TKJ120" s="12"/>
      <c r="TKK120" s="101"/>
      <c r="TKL120" s="101"/>
      <c r="TKM120" s="11"/>
      <c r="TKN120" s="11"/>
      <c r="TKO120" s="102"/>
      <c r="TKP120" s="100"/>
      <c r="TKQ120" s="103"/>
      <c r="TKR120" s="104"/>
      <c r="TKS120" s="99"/>
      <c r="TKT120" s="100"/>
      <c r="TKU120" s="100"/>
      <c r="TKV120" s="100"/>
      <c r="TKW120" s="100"/>
      <c r="TKX120" s="101"/>
      <c r="TKY120" s="12"/>
      <c r="TKZ120" s="12"/>
      <c r="TLA120" s="101"/>
      <c r="TLB120" s="101"/>
      <c r="TLC120" s="11"/>
      <c r="TLD120" s="11"/>
      <c r="TLE120" s="102"/>
      <c r="TLF120" s="100"/>
      <c r="TLG120" s="103"/>
      <c r="TLH120" s="104"/>
      <c r="TLI120" s="99"/>
      <c r="TLJ120" s="100"/>
      <c r="TLK120" s="100"/>
      <c r="TLL120" s="100"/>
      <c r="TLM120" s="100"/>
      <c r="TLN120" s="101"/>
      <c r="TLO120" s="12"/>
      <c r="TLP120" s="12"/>
      <c r="TLQ120" s="101"/>
      <c r="TLR120" s="101"/>
      <c r="TLS120" s="11"/>
      <c r="TLT120" s="11"/>
      <c r="TLU120" s="102"/>
      <c r="TLV120" s="100"/>
      <c r="TLW120" s="103"/>
      <c r="TLX120" s="104"/>
      <c r="TLY120" s="99"/>
      <c r="TLZ120" s="100"/>
      <c r="TMA120" s="100"/>
      <c r="TMB120" s="100"/>
      <c r="TMC120" s="100"/>
      <c r="TMD120" s="101"/>
      <c r="TME120" s="12"/>
      <c r="TMF120" s="12"/>
      <c r="TMG120" s="101"/>
      <c r="TMH120" s="101"/>
      <c r="TMI120" s="11"/>
      <c r="TMJ120" s="11"/>
      <c r="TMK120" s="102"/>
      <c r="TML120" s="100"/>
      <c r="TMM120" s="103"/>
      <c r="TMN120" s="104"/>
      <c r="TMO120" s="99"/>
      <c r="TMP120" s="100"/>
      <c r="TMQ120" s="100"/>
      <c r="TMR120" s="100"/>
      <c r="TMS120" s="100"/>
      <c r="TMT120" s="101"/>
      <c r="TMU120" s="12"/>
      <c r="TMV120" s="12"/>
      <c r="TMW120" s="101"/>
      <c r="TMX120" s="101"/>
      <c r="TMY120" s="11"/>
      <c r="TMZ120" s="11"/>
      <c r="TNA120" s="102"/>
      <c r="TNB120" s="100"/>
      <c r="TNC120" s="103"/>
      <c r="TND120" s="104"/>
      <c r="TNE120" s="99"/>
      <c r="TNF120" s="100"/>
      <c r="TNG120" s="100"/>
      <c r="TNH120" s="100"/>
      <c r="TNI120" s="100"/>
      <c r="TNJ120" s="101"/>
      <c r="TNK120" s="12"/>
      <c r="TNL120" s="12"/>
      <c r="TNM120" s="101"/>
      <c r="TNN120" s="101"/>
      <c r="TNO120" s="11"/>
      <c r="TNP120" s="11"/>
      <c r="TNQ120" s="102"/>
      <c r="TNR120" s="100"/>
      <c r="TNS120" s="103"/>
      <c r="TNT120" s="104"/>
      <c r="TNU120" s="99"/>
      <c r="TNV120" s="100"/>
      <c r="TNW120" s="100"/>
      <c r="TNX120" s="100"/>
      <c r="TNY120" s="100"/>
      <c r="TNZ120" s="101"/>
      <c r="TOA120" s="12"/>
      <c r="TOB120" s="12"/>
      <c r="TOC120" s="101"/>
      <c r="TOD120" s="101"/>
      <c r="TOE120" s="11"/>
      <c r="TOF120" s="11"/>
      <c r="TOG120" s="102"/>
      <c r="TOH120" s="100"/>
      <c r="TOI120" s="103"/>
      <c r="TOJ120" s="104"/>
      <c r="TOK120" s="99"/>
      <c r="TOL120" s="100"/>
      <c r="TOM120" s="100"/>
      <c r="TON120" s="100"/>
      <c r="TOO120" s="100"/>
      <c r="TOP120" s="101"/>
      <c r="TOQ120" s="12"/>
      <c r="TOR120" s="12"/>
      <c r="TOS120" s="101"/>
      <c r="TOT120" s="101"/>
      <c r="TOU120" s="11"/>
      <c r="TOV120" s="11"/>
      <c r="TOW120" s="102"/>
      <c r="TOX120" s="100"/>
      <c r="TOY120" s="103"/>
      <c r="TOZ120" s="104"/>
      <c r="TPA120" s="99"/>
      <c r="TPB120" s="100"/>
      <c r="TPC120" s="100"/>
      <c r="TPD120" s="100"/>
      <c r="TPE120" s="100"/>
      <c r="TPF120" s="101"/>
      <c r="TPG120" s="12"/>
      <c r="TPH120" s="12"/>
      <c r="TPI120" s="101"/>
      <c r="TPJ120" s="101"/>
      <c r="TPK120" s="11"/>
      <c r="TPL120" s="11"/>
      <c r="TPM120" s="102"/>
      <c r="TPN120" s="100"/>
      <c r="TPO120" s="103"/>
      <c r="TPP120" s="104"/>
      <c r="TPQ120" s="99"/>
      <c r="TPR120" s="100"/>
      <c r="TPS120" s="100"/>
      <c r="TPT120" s="100"/>
      <c r="TPU120" s="100"/>
      <c r="TPV120" s="101"/>
      <c r="TPW120" s="12"/>
      <c r="TPX120" s="12"/>
      <c r="TPY120" s="101"/>
      <c r="TPZ120" s="101"/>
      <c r="TQA120" s="11"/>
      <c r="TQB120" s="11"/>
      <c r="TQC120" s="102"/>
      <c r="TQD120" s="100"/>
      <c r="TQE120" s="103"/>
      <c r="TQF120" s="104"/>
      <c r="TQG120" s="99"/>
      <c r="TQH120" s="100"/>
      <c r="TQI120" s="100"/>
      <c r="TQJ120" s="100"/>
      <c r="TQK120" s="100"/>
      <c r="TQL120" s="101"/>
      <c r="TQM120" s="12"/>
      <c r="TQN120" s="12"/>
      <c r="TQO120" s="101"/>
      <c r="TQP120" s="101"/>
      <c r="TQQ120" s="11"/>
      <c r="TQR120" s="11"/>
      <c r="TQS120" s="102"/>
      <c r="TQT120" s="100"/>
      <c r="TQU120" s="103"/>
      <c r="TQV120" s="104"/>
      <c r="TQW120" s="99"/>
      <c r="TQX120" s="100"/>
      <c r="TQY120" s="100"/>
      <c r="TQZ120" s="100"/>
      <c r="TRA120" s="100"/>
      <c r="TRB120" s="101"/>
      <c r="TRC120" s="12"/>
      <c r="TRD120" s="12"/>
      <c r="TRE120" s="101"/>
      <c r="TRF120" s="101"/>
      <c r="TRG120" s="11"/>
      <c r="TRH120" s="11"/>
      <c r="TRI120" s="102"/>
      <c r="TRJ120" s="100"/>
      <c r="TRK120" s="103"/>
      <c r="TRL120" s="104"/>
      <c r="TRM120" s="99"/>
      <c r="TRN120" s="100"/>
      <c r="TRO120" s="100"/>
      <c r="TRP120" s="100"/>
      <c r="TRQ120" s="100"/>
      <c r="TRR120" s="101"/>
      <c r="TRS120" s="12"/>
      <c r="TRT120" s="12"/>
      <c r="TRU120" s="101"/>
      <c r="TRV120" s="101"/>
      <c r="TRW120" s="11"/>
      <c r="TRX120" s="11"/>
      <c r="TRY120" s="102"/>
      <c r="TRZ120" s="100"/>
      <c r="TSA120" s="103"/>
      <c r="TSB120" s="104"/>
      <c r="TSC120" s="99"/>
      <c r="TSD120" s="100"/>
      <c r="TSE120" s="100"/>
      <c r="TSF120" s="100"/>
      <c r="TSG120" s="100"/>
      <c r="TSH120" s="101"/>
      <c r="TSI120" s="12"/>
      <c r="TSJ120" s="12"/>
      <c r="TSK120" s="101"/>
      <c r="TSL120" s="101"/>
      <c r="TSM120" s="11"/>
      <c r="TSN120" s="11"/>
      <c r="TSO120" s="102"/>
      <c r="TSP120" s="100"/>
      <c r="TSQ120" s="103"/>
      <c r="TSR120" s="104"/>
      <c r="TSS120" s="99"/>
      <c r="TST120" s="100"/>
      <c r="TSU120" s="100"/>
      <c r="TSV120" s="100"/>
      <c r="TSW120" s="100"/>
      <c r="TSX120" s="101"/>
      <c r="TSY120" s="12"/>
      <c r="TSZ120" s="12"/>
      <c r="TTA120" s="101"/>
      <c r="TTB120" s="101"/>
      <c r="TTC120" s="11"/>
      <c r="TTD120" s="11"/>
      <c r="TTE120" s="102"/>
      <c r="TTF120" s="100"/>
      <c r="TTG120" s="103"/>
      <c r="TTH120" s="104"/>
      <c r="TTI120" s="99"/>
      <c r="TTJ120" s="100"/>
      <c r="TTK120" s="100"/>
      <c r="TTL120" s="100"/>
      <c r="TTM120" s="100"/>
      <c r="TTN120" s="101"/>
      <c r="TTO120" s="12"/>
      <c r="TTP120" s="12"/>
      <c r="TTQ120" s="101"/>
      <c r="TTR120" s="101"/>
      <c r="TTS120" s="11"/>
      <c r="TTT120" s="11"/>
      <c r="TTU120" s="102"/>
      <c r="TTV120" s="100"/>
      <c r="TTW120" s="103"/>
      <c r="TTX120" s="104"/>
      <c r="TTY120" s="99"/>
      <c r="TTZ120" s="100"/>
      <c r="TUA120" s="100"/>
      <c r="TUB120" s="100"/>
      <c r="TUC120" s="100"/>
      <c r="TUD120" s="101"/>
      <c r="TUE120" s="12"/>
      <c r="TUF120" s="12"/>
      <c r="TUG120" s="101"/>
      <c r="TUH120" s="101"/>
      <c r="TUI120" s="11"/>
      <c r="TUJ120" s="11"/>
      <c r="TUK120" s="102"/>
      <c r="TUL120" s="100"/>
      <c r="TUM120" s="103"/>
      <c r="TUN120" s="104"/>
      <c r="TUO120" s="99"/>
      <c r="TUP120" s="100"/>
      <c r="TUQ120" s="100"/>
      <c r="TUR120" s="100"/>
      <c r="TUS120" s="100"/>
      <c r="TUT120" s="101"/>
      <c r="TUU120" s="12"/>
      <c r="TUV120" s="12"/>
      <c r="TUW120" s="101"/>
      <c r="TUX120" s="101"/>
      <c r="TUY120" s="11"/>
      <c r="TUZ120" s="11"/>
      <c r="TVA120" s="102"/>
      <c r="TVB120" s="100"/>
      <c r="TVC120" s="103"/>
      <c r="TVD120" s="104"/>
      <c r="TVE120" s="99"/>
      <c r="TVF120" s="100"/>
      <c r="TVG120" s="100"/>
      <c r="TVH120" s="100"/>
      <c r="TVI120" s="100"/>
      <c r="TVJ120" s="101"/>
      <c r="TVK120" s="12"/>
      <c r="TVL120" s="12"/>
      <c r="TVM120" s="101"/>
      <c r="TVN120" s="101"/>
      <c r="TVO120" s="11"/>
      <c r="TVP120" s="11"/>
      <c r="TVQ120" s="102"/>
      <c r="TVR120" s="100"/>
      <c r="TVS120" s="103"/>
      <c r="TVT120" s="104"/>
      <c r="TVU120" s="99"/>
      <c r="TVV120" s="100"/>
      <c r="TVW120" s="100"/>
      <c r="TVX120" s="100"/>
      <c r="TVY120" s="100"/>
      <c r="TVZ120" s="101"/>
      <c r="TWA120" s="12"/>
      <c r="TWB120" s="12"/>
      <c r="TWC120" s="101"/>
      <c r="TWD120" s="101"/>
      <c r="TWE120" s="11"/>
      <c r="TWF120" s="11"/>
      <c r="TWG120" s="102"/>
      <c r="TWH120" s="100"/>
      <c r="TWI120" s="103"/>
      <c r="TWJ120" s="104"/>
      <c r="TWK120" s="99"/>
      <c r="TWL120" s="100"/>
      <c r="TWM120" s="100"/>
      <c r="TWN120" s="100"/>
      <c r="TWO120" s="100"/>
      <c r="TWP120" s="101"/>
      <c r="TWQ120" s="12"/>
      <c r="TWR120" s="12"/>
      <c r="TWS120" s="101"/>
      <c r="TWT120" s="101"/>
      <c r="TWU120" s="11"/>
      <c r="TWV120" s="11"/>
      <c r="TWW120" s="102"/>
      <c r="TWX120" s="100"/>
      <c r="TWY120" s="103"/>
      <c r="TWZ120" s="104"/>
      <c r="TXA120" s="99"/>
      <c r="TXB120" s="100"/>
      <c r="TXC120" s="100"/>
      <c r="TXD120" s="100"/>
      <c r="TXE120" s="100"/>
      <c r="TXF120" s="101"/>
      <c r="TXG120" s="12"/>
      <c r="TXH120" s="12"/>
      <c r="TXI120" s="101"/>
      <c r="TXJ120" s="101"/>
      <c r="TXK120" s="11"/>
      <c r="TXL120" s="11"/>
      <c r="TXM120" s="102"/>
      <c r="TXN120" s="100"/>
      <c r="TXO120" s="103"/>
      <c r="TXP120" s="104"/>
      <c r="TXQ120" s="99"/>
      <c r="TXR120" s="100"/>
      <c r="TXS120" s="100"/>
      <c r="TXT120" s="100"/>
      <c r="TXU120" s="100"/>
      <c r="TXV120" s="101"/>
      <c r="TXW120" s="12"/>
      <c r="TXX120" s="12"/>
      <c r="TXY120" s="101"/>
      <c r="TXZ120" s="101"/>
      <c r="TYA120" s="11"/>
      <c r="TYB120" s="11"/>
      <c r="TYC120" s="102"/>
      <c r="TYD120" s="100"/>
      <c r="TYE120" s="103"/>
      <c r="TYF120" s="104"/>
      <c r="TYG120" s="99"/>
      <c r="TYH120" s="100"/>
      <c r="TYI120" s="100"/>
      <c r="TYJ120" s="100"/>
      <c r="TYK120" s="100"/>
      <c r="TYL120" s="101"/>
      <c r="TYM120" s="12"/>
      <c r="TYN120" s="12"/>
      <c r="TYO120" s="101"/>
      <c r="TYP120" s="101"/>
      <c r="TYQ120" s="11"/>
      <c r="TYR120" s="11"/>
      <c r="TYS120" s="102"/>
      <c r="TYT120" s="100"/>
      <c r="TYU120" s="103"/>
      <c r="TYV120" s="104"/>
      <c r="TYW120" s="99"/>
      <c r="TYX120" s="100"/>
      <c r="TYY120" s="100"/>
      <c r="TYZ120" s="100"/>
      <c r="TZA120" s="100"/>
      <c r="TZB120" s="101"/>
      <c r="TZC120" s="12"/>
      <c r="TZD120" s="12"/>
      <c r="TZE120" s="101"/>
      <c r="TZF120" s="101"/>
      <c r="TZG120" s="11"/>
      <c r="TZH120" s="11"/>
      <c r="TZI120" s="102"/>
      <c r="TZJ120" s="100"/>
      <c r="TZK120" s="103"/>
      <c r="TZL120" s="104"/>
      <c r="TZM120" s="99"/>
      <c r="TZN120" s="100"/>
      <c r="TZO120" s="100"/>
      <c r="TZP120" s="100"/>
      <c r="TZQ120" s="100"/>
      <c r="TZR120" s="101"/>
      <c r="TZS120" s="12"/>
      <c r="TZT120" s="12"/>
      <c r="TZU120" s="101"/>
      <c r="TZV120" s="101"/>
      <c r="TZW120" s="11"/>
      <c r="TZX120" s="11"/>
      <c r="TZY120" s="102"/>
      <c r="TZZ120" s="100"/>
      <c r="UAA120" s="103"/>
      <c r="UAB120" s="104"/>
      <c r="UAC120" s="99"/>
      <c r="UAD120" s="100"/>
      <c r="UAE120" s="100"/>
      <c r="UAF120" s="100"/>
      <c r="UAG120" s="100"/>
      <c r="UAH120" s="101"/>
      <c r="UAI120" s="12"/>
      <c r="UAJ120" s="12"/>
      <c r="UAK120" s="101"/>
      <c r="UAL120" s="101"/>
      <c r="UAM120" s="11"/>
      <c r="UAN120" s="11"/>
      <c r="UAO120" s="102"/>
      <c r="UAP120" s="100"/>
      <c r="UAQ120" s="103"/>
      <c r="UAR120" s="104"/>
      <c r="UAS120" s="99"/>
      <c r="UAT120" s="100"/>
      <c r="UAU120" s="100"/>
      <c r="UAV120" s="100"/>
      <c r="UAW120" s="100"/>
      <c r="UAX120" s="101"/>
      <c r="UAY120" s="12"/>
      <c r="UAZ120" s="12"/>
      <c r="UBA120" s="101"/>
      <c r="UBB120" s="101"/>
      <c r="UBC120" s="11"/>
      <c r="UBD120" s="11"/>
      <c r="UBE120" s="102"/>
      <c r="UBF120" s="100"/>
      <c r="UBG120" s="103"/>
      <c r="UBH120" s="104"/>
      <c r="UBI120" s="99"/>
      <c r="UBJ120" s="100"/>
      <c r="UBK120" s="100"/>
      <c r="UBL120" s="100"/>
      <c r="UBM120" s="100"/>
      <c r="UBN120" s="101"/>
      <c r="UBO120" s="12"/>
      <c r="UBP120" s="12"/>
      <c r="UBQ120" s="101"/>
      <c r="UBR120" s="101"/>
      <c r="UBS120" s="11"/>
      <c r="UBT120" s="11"/>
      <c r="UBU120" s="102"/>
      <c r="UBV120" s="100"/>
      <c r="UBW120" s="103"/>
      <c r="UBX120" s="104"/>
      <c r="UBY120" s="99"/>
      <c r="UBZ120" s="100"/>
      <c r="UCA120" s="100"/>
      <c r="UCB120" s="100"/>
      <c r="UCC120" s="100"/>
      <c r="UCD120" s="101"/>
      <c r="UCE120" s="12"/>
      <c r="UCF120" s="12"/>
      <c r="UCG120" s="101"/>
      <c r="UCH120" s="101"/>
      <c r="UCI120" s="11"/>
      <c r="UCJ120" s="11"/>
      <c r="UCK120" s="102"/>
      <c r="UCL120" s="100"/>
      <c r="UCM120" s="103"/>
      <c r="UCN120" s="104"/>
      <c r="UCO120" s="99"/>
      <c r="UCP120" s="100"/>
      <c r="UCQ120" s="100"/>
      <c r="UCR120" s="100"/>
      <c r="UCS120" s="100"/>
      <c r="UCT120" s="101"/>
      <c r="UCU120" s="12"/>
      <c r="UCV120" s="12"/>
      <c r="UCW120" s="101"/>
      <c r="UCX120" s="101"/>
      <c r="UCY120" s="11"/>
      <c r="UCZ120" s="11"/>
      <c r="UDA120" s="102"/>
      <c r="UDB120" s="100"/>
      <c r="UDC120" s="103"/>
      <c r="UDD120" s="104"/>
      <c r="UDE120" s="99"/>
      <c r="UDF120" s="100"/>
      <c r="UDG120" s="100"/>
      <c r="UDH120" s="100"/>
      <c r="UDI120" s="100"/>
      <c r="UDJ120" s="101"/>
      <c r="UDK120" s="12"/>
      <c r="UDL120" s="12"/>
      <c r="UDM120" s="101"/>
      <c r="UDN120" s="101"/>
      <c r="UDO120" s="11"/>
      <c r="UDP120" s="11"/>
      <c r="UDQ120" s="102"/>
      <c r="UDR120" s="100"/>
      <c r="UDS120" s="103"/>
      <c r="UDT120" s="104"/>
      <c r="UDU120" s="99"/>
      <c r="UDV120" s="100"/>
      <c r="UDW120" s="100"/>
      <c r="UDX120" s="100"/>
      <c r="UDY120" s="100"/>
      <c r="UDZ120" s="101"/>
      <c r="UEA120" s="12"/>
      <c r="UEB120" s="12"/>
      <c r="UEC120" s="101"/>
      <c r="UED120" s="101"/>
      <c r="UEE120" s="11"/>
      <c r="UEF120" s="11"/>
      <c r="UEG120" s="102"/>
      <c r="UEH120" s="100"/>
      <c r="UEI120" s="103"/>
      <c r="UEJ120" s="104"/>
      <c r="UEK120" s="99"/>
      <c r="UEL120" s="100"/>
      <c r="UEM120" s="100"/>
      <c r="UEN120" s="100"/>
      <c r="UEO120" s="100"/>
      <c r="UEP120" s="101"/>
      <c r="UEQ120" s="12"/>
      <c r="UER120" s="12"/>
      <c r="UES120" s="101"/>
      <c r="UET120" s="101"/>
      <c r="UEU120" s="11"/>
      <c r="UEV120" s="11"/>
      <c r="UEW120" s="102"/>
      <c r="UEX120" s="100"/>
      <c r="UEY120" s="103"/>
      <c r="UEZ120" s="104"/>
      <c r="UFA120" s="99"/>
      <c r="UFB120" s="100"/>
      <c r="UFC120" s="100"/>
      <c r="UFD120" s="100"/>
      <c r="UFE120" s="100"/>
      <c r="UFF120" s="101"/>
      <c r="UFG120" s="12"/>
      <c r="UFH120" s="12"/>
      <c r="UFI120" s="101"/>
      <c r="UFJ120" s="101"/>
      <c r="UFK120" s="11"/>
      <c r="UFL120" s="11"/>
      <c r="UFM120" s="102"/>
      <c r="UFN120" s="100"/>
      <c r="UFO120" s="103"/>
      <c r="UFP120" s="104"/>
      <c r="UFQ120" s="99"/>
      <c r="UFR120" s="100"/>
      <c r="UFS120" s="100"/>
      <c r="UFT120" s="100"/>
      <c r="UFU120" s="100"/>
      <c r="UFV120" s="101"/>
      <c r="UFW120" s="12"/>
      <c r="UFX120" s="12"/>
      <c r="UFY120" s="101"/>
      <c r="UFZ120" s="101"/>
      <c r="UGA120" s="11"/>
      <c r="UGB120" s="11"/>
      <c r="UGC120" s="102"/>
      <c r="UGD120" s="100"/>
      <c r="UGE120" s="103"/>
      <c r="UGF120" s="104"/>
      <c r="UGG120" s="99"/>
      <c r="UGH120" s="100"/>
      <c r="UGI120" s="100"/>
      <c r="UGJ120" s="100"/>
      <c r="UGK120" s="100"/>
      <c r="UGL120" s="101"/>
      <c r="UGM120" s="12"/>
      <c r="UGN120" s="12"/>
      <c r="UGO120" s="101"/>
      <c r="UGP120" s="101"/>
      <c r="UGQ120" s="11"/>
      <c r="UGR120" s="11"/>
      <c r="UGS120" s="102"/>
      <c r="UGT120" s="100"/>
      <c r="UGU120" s="103"/>
      <c r="UGV120" s="104"/>
      <c r="UGW120" s="99"/>
      <c r="UGX120" s="100"/>
      <c r="UGY120" s="100"/>
      <c r="UGZ120" s="100"/>
      <c r="UHA120" s="100"/>
      <c r="UHB120" s="101"/>
      <c r="UHC120" s="12"/>
      <c r="UHD120" s="12"/>
      <c r="UHE120" s="101"/>
      <c r="UHF120" s="101"/>
      <c r="UHG120" s="11"/>
      <c r="UHH120" s="11"/>
      <c r="UHI120" s="102"/>
      <c r="UHJ120" s="100"/>
      <c r="UHK120" s="103"/>
      <c r="UHL120" s="104"/>
      <c r="UHM120" s="99"/>
      <c r="UHN120" s="100"/>
      <c r="UHO120" s="100"/>
      <c r="UHP120" s="100"/>
      <c r="UHQ120" s="100"/>
      <c r="UHR120" s="101"/>
      <c r="UHS120" s="12"/>
      <c r="UHT120" s="12"/>
      <c r="UHU120" s="101"/>
      <c r="UHV120" s="101"/>
      <c r="UHW120" s="11"/>
      <c r="UHX120" s="11"/>
      <c r="UHY120" s="102"/>
      <c r="UHZ120" s="100"/>
      <c r="UIA120" s="103"/>
      <c r="UIB120" s="104"/>
      <c r="UIC120" s="99"/>
      <c r="UID120" s="100"/>
      <c r="UIE120" s="100"/>
      <c r="UIF120" s="100"/>
      <c r="UIG120" s="100"/>
      <c r="UIH120" s="101"/>
      <c r="UII120" s="12"/>
      <c r="UIJ120" s="12"/>
      <c r="UIK120" s="101"/>
      <c r="UIL120" s="101"/>
      <c r="UIM120" s="11"/>
      <c r="UIN120" s="11"/>
      <c r="UIO120" s="102"/>
      <c r="UIP120" s="100"/>
      <c r="UIQ120" s="103"/>
      <c r="UIR120" s="104"/>
      <c r="UIS120" s="99"/>
      <c r="UIT120" s="100"/>
      <c r="UIU120" s="100"/>
      <c r="UIV120" s="100"/>
      <c r="UIW120" s="100"/>
      <c r="UIX120" s="101"/>
      <c r="UIY120" s="12"/>
      <c r="UIZ120" s="12"/>
      <c r="UJA120" s="101"/>
      <c r="UJB120" s="101"/>
      <c r="UJC120" s="11"/>
      <c r="UJD120" s="11"/>
      <c r="UJE120" s="102"/>
      <c r="UJF120" s="100"/>
      <c r="UJG120" s="103"/>
      <c r="UJH120" s="104"/>
      <c r="UJI120" s="99"/>
      <c r="UJJ120" s="100"/>
      <c r="UJK120" s="100"/>
      <c r="UJL120" s="100"/>
      <c r="UJM120" s="100"/>
      <c r="UJN120" s="101"/>
      <c r="UJO120" s="12"/>
      <c r="UJP120" s="12"/>
      <c r="UJQ120" s="101"/>
      <c r="UJR120" s="101"/>
      <c r="UJS120" s="11"/>
      <c r="UJT120" s="11"/>
      <c r="UJU120" s="102"/>
      <c r="UJV120" s="100"/>
      <c r="UJW120" s="103"/>
      <c r="UJX120" s="104"/>
      <c r="UJY120" s="99"/>
      <c r="UJZ120" s="100"/>
      <c r="UKA120" s="100"/>
      <c r="UKB120" s="100"/>
      <c r="UKC120" s="100"/>
      <c r="UKD120" s="101"/>
      <c r="UKE120" s="12"/>
      <c r="UKF120" s="12"/>
      <c r="UKG120" s="101"/>
      <c r="UKH120" s="101"/>
      <c r="UKI120" s="11"/>
      <c r="UKJ120" s="11"/>
      <c r="UKK120" s="102"/>
      <c r="UKL120" s="100"/>
      <c r="UKM120" s="103"/>
      <c r="UKN120" s="104"/>
      <c r="UKO120" s="99"/>
      <c r="UKP120" s="100"/>
      <c r="UKQ120" s="100"/>
      <c r="UKR120" s="100"/>
      <c r="UKS120" s="100"/>
      <c r="UKT120" s="101"/>
      <c r="UKU120" s="12"/>
      <c r="UKV120" s="12"/>
      <c r="UKW120" s="101"/>
      <c r="UKX120" s="101"/>
      <c r="UKY120" s="11"/>
      <c r="UKZ120" s="11"/>
      <c r="ULA120" s="102"/>
      <c r="ULB120" s="100"/>
      <c r="ULC120" s="103"/>
      <c r="ULD120" s="104"/>
      <c r="ULE120" s="99"/>
      <c r="ULF120" s="100"/>
      <c r="ULG120" s="100"/>
      <c r="ULH120" s="100"/>
      <c r="ULI120" s="100"/>
      <c r="ULJ120" s="101"/>
      <c r="ULK120" s="12"/>
      <c r="ULL120" s="12"/>
      <c r="ULM120" s="101"/>
      <c r="ULN120" s="101"/>
      <c r="ULO120" s="11"/>
      <c r="ULP120" s="11"/>
      <c r="ULQ120" s="102"/>
      <c r="ULR120" s="100"/>
      <c r="ULS120" s="103"/>
      <c r="ULT120" s="104"/>
      <c r="ULU120" s="99"/>
      <c r="ULV120" s="100"/>
      <c r="ULW120" s="100"/>
      <c r="ULX120" s="100"/>
      <c r="ULY120" s="100"/>
      <c r="ULZ120" s="101"/>
      <c r="UMA120" s="12"/>
      <c r="UMB120" s="12"/>
      <c r="UMC120" s="101"/>
      <c r="UMD120" s="101"/>
      <c r="UME120" s="11"/>
      <c r="UMF120" s="11"/>
      <c r="UMG120" s="102"/>
      <c r="UMH120" s="100"/>
      <c r="UMI120" s="103"/>
      <c r="UMJ120" s="104"/>
      <c r="UMK120" s="99"/>
      <c r="UML120" s="100"/>
      <c r="UMM120" s="100"/>
      <c r="UMN120" s="100"/>
      <c r="UMO120" s="100"/>
      <c r="UMP120" s="101"/>
      <c r="UMQ120" s="12"/>
      <c r="UMR120" s="12"/>
      <c r="UMS120" s="101"/>
      <c r="UMT120" s="101"/>
      <c r="UMU120" s="11"/>
      <c r="UMV120" s="11"/>
      <c r="UMW120" s="102"/>
      <c r="UMX120" s="100"/>
      <c r="UMY120" s="103"/>
      <c r="UMZ120" s="104"/>
      <c r="UNA120" s="99"/>
      <c r="UNB120" s="100"/>
      <c r="UNC120" s="100"/>
      <c r="UND120" s="100"/>
      <c r="UNE120" s="100"/>
      <c r="UNF120" s="101"/>
      <c r="UNG120" s="12"/>
      <c r="UNH120" s="12"/>
      <c r="UNI120" s="101"/>
      <c r="UNJ120" s="101"/>
      <c r="UNK120" s="11"/>
      <c r="UNL120" s="11"/>
      <c r="UNM120" s="102"/>
      <c r="UNN120" s="100"/>
      <c r="UNO120" s="103"/>
      <c r="UNP120" s="104"/>
      <c r="UNQ120" s="99"/>
      <c r="UNR120" s="100"/>
      <c r="UNS120" s="100"/>
      <c r="UNT120" s="100"/>
      <c r="UNU120" s="100"/>
      <c r="UNV120" s="101"/>
      <c r="UNW120" s="12"/>
      <c r="UNX120" s="12"/>
      <c r="UNY120" s="101"/>
      <c r="UNZ120" s="101"/>
      <c r="UOA120" s="11"/>
      <c r="UOB120" s="11"/>
      <c r="UOC120" s="102"/>
      <c r="UOD120" s="100"/>
      <c r="UOE120" s="103"/>
      <c r="UOF120" s="104"/>
      <c r="UOG120" s="99"/>
      <c r="UOH120" s="100"/>
      <c r="UOI120" s="100"/>
      <c r="UOJ120" s="100"/>
      <c r="UOK120" s="100"/>
      <c r="UOL120" s="101"/>
      <c r="UOM120" s="12"/>
      <c r="UON120" s="12"/>
      <c r="UOO120" s="101"/>
      <c r="UOP120" s="101"/>
      <c r="UOQ120" s="11"/>
      <c r="UOR120" s="11"/>
      <c r="UOS120" s="102"/>
      <c r="UOT120" s="100"/>
      <c r="UOU120" s="103"/>
      <c r="UOV120" s="104"/>
      <c r="UOW120" s="99"/>
      <c r="UOX120" s="100"/>
      <c r="UOY120" s="100"/>
      <c r="UOZ120" s="100"/>
      <c r="UPA120" s="100"/>
      <c r="UPB120" s="101"/>
      <c r="UPC120" s="12"/>
      <c r="UPD120" s="12"/>
      <c r="UPE120" s="101"/>
      <c r="UPF120" s="101"/>
      <c r="UPG120" s="11"/>
      <c r="UPH120" s="11"/>
      <c r="UPI120" s="102"/>
      <c r="UPJ120" s="100"/>
      <c r="UPK120" s="103"/>
      <c r="UPL120" s="104"/>
      <c r="UPM120" s="99"/>
      <c r="UPN120" s="100"/>
      <c r="UPO120" s="100"/>
      <c r="UPP120" s="100"/>
      <c r="UPQ120" s="100"/>
      <c r="UPR120" s="101"/>
      <c r="UPS120" s="12"/>
      <c r="UPT120" s="12"/>
      <c r="UPU120" s="101"/>
      <c r="UPV120" s="101"/>
      <c r="UPW120" s="11"/>
      <c r="UPX120" s="11"/>
      <c r="UPY120" s="102"/>
      <c r="UPZ120" s="100"/>
      <c r="UQA120" s="103"/>
      <c r="UQB120" s="104"/>
      <c r="UQC120" s="99"/>
      <c r="UQD120" s="100"/>
      <c r="UQE120" s="100"/>
      <c r="UQF120" s="100"/>
      <c r="UQG120" s="100"/>
      <c r="UQH120" s="101"/>
      <c r="UQI120" s="12"/>
      <c r="UQJ120" s="12"/>
      <c r="UQK120" s="101"/>
      <c r="UQL120" s="101"/>
      <c r="UQM120" s="11"/>
      <c r="UQN120" s="11"/>
      <c r="UQO120" s="102"/>
      <c r="UQP120" s="100"/>
      <c r="UQQ120" s="103"/>
      <c r="UQR120" s="104"/>
      <c r="UQS120" s="99"/>
      <c r="UQT120" s="100"/>
      <c r="UQU120" s="100"/>
      <c r="UQV120" s="100"/>
      <c r="UQW120" s="100"/>
      <c r="UQX120" s="101"/>
      <c r="UQY120" s="12"/>
      <c r="UQZ120" s="12"/>
      <c r="URA120" s="101"/>
      <c r="URB120" s="101"/>
      <c r="URC120" s="11"/>
      <c r="URD120" s="11"/>
      <c r="URE120" s="102"/>
      <c r="URF120" s="100"/>
      <c r="URG120" s="103"/>
      <c r="URH120" s="104"/>
      <c r="URI120" s="99"/>
      <c r="URJ120" s="100"/>
      <c r="URK120" s="100"/>
      <c r="URL120" s="100"/>
      <c r="URM120" s="100"/>
      <c r="URN120" s="101"/>
      <c r="URO120" s="12"/>
      <c r="URP120" s="12"/>
      <c r="URQ120" s="101"/>
      <c r="URR120" s="101"/>
      <c r="URS120" s="11"/>
      <c r="URT120" s="11"/>
      <c r="URU120" s="102"/>
      <c r="URV120" s="100"/>
      <c r="URW120" s="103"/>
      <c r="URX120" s="104"/>
      <c r="URY120" s="99"/>
      <c r="URZ120" s="100"/>
      <c r="USA120" s="100"/>
      <c r="USB120" s="100"/>
      <c r="USC120" s="100"/>
      <c r="USD120" s="101"/>
      <c r="USE120" s="12"/>
      <c r="USF120" s="12"/>
      <c r="USG120" s="101"/>
      <c r="USH120" s="101"/>
      <c r="USI120" s="11"/>
      <c r="USJ120" s="11"/>
      <c r="USK120" s="102"/>
      <c r="USL120" s="100"/>
      <c r="USM120" s="103"/>
      <c r="USN120" s="104"/>
      <c r="USO120" s="99"/>
      <c r="USP120" s="100"/>
      <c r="USQ120" s="100"/>
      <c r="USR120" s="100"/>
      <c r="USS120" s="100"/>
      <c r="UST120" s="101"/>
      <c r="USU120" s="12"/>
      <c r="USV120" s="12"/>
      <c r="USW120" s="101"/>
      <c r="USX120" s="101"/>
      <c r="USY120" s="11"/>
      <c r="USZ120" s="11"/>
      <c r="UTA120" s="102"/>
      <c r="UTB120" s="100"/>
      <c r="UTC120" s="103"/>
      <c r="UTD120" s="104"/>
      <c r="UTE120" s="99"/>
      <c r="UTF120" s="100"/>
      <c r="UTG120" s="100"/>
      <c r="UTH120" s="100"/>
      <c r="UTI120" s="100"/>
      <c r="UTJ120" s="101"/>
      <c r="UTK120" s="12"/>
      <c r="UTL120" s="12"/>
      <c r="UTM120" s="101"/>
      <c r="UTN120" s="101"/>
      <c r="UTO120" s="11"/>
      <c r="UTP120" s="11"/>
      <c r="UTQ120" s="102"/>
      <c r="UTR120" s="100"/>
      <c r="UTS120" s="103"/>
      <c r="UTT120" s="104"/>
      <c r="UTU120" s="99"/>
      <c r="UTV120" s="100"/>
      <c r="UTW120" s="100"/>
      <c r="UTX120" s="100"/>
      <c r="UTY120" s="100"/>
      <c r="UTZ120" s="101"/>
      <c r="UUA120" s="12"/>
      <c r="UUB120" s="12"/>
      <c r="UUC120" s="101"/>
      <c r="UUD120" s="101"/>
      <c r="UUE120" s="11"/>
      <c r="UUF120" s="11"/>
      <c r="UUG120" s="102"/>
      <c r="UUH120" s="100"/>
      <c r="UUI120" s="103"/>
      <c r="UUJ120" s="104"/>
      <c r="UUK120" s="99"/>
      <c r="UUL120" s="100"/>
      <c r="UUM120" s="100"/>
      <c r="UUN120" s="100"/>
      <c r="UUO120" s="100"/>
      <c r="UUP120" s="101"/>
      <c r="UUQ120" s="12"/>
      <c r="UUR120" s="12"/>
      <c r="UUS120" s="101"/>
      <c r="UUT120" s="101"/>
      <c r="UUU120" s="11"/>
      <c r="UUV120" s="11"/>
      <c r="UUW120" s="102"/>
      <c r="UUX120" s="100"/>
      <c r="UUY120" s="103"/>
      <c r="UUZ120" s="104"/>
      <c r="UVA120" s="99"/>
      <c r="UVB120" s="100"/>
      <c r="UVC120" s="100"/>
      <c r="UVD120" s="100"/>
      <c r="UVE120" s="100"/>
      <c r="UVF120" s="101"/>
      <c r="UVG120" s="12"/>
      <c r="UVH120" s="12"/>
      <c r="UVI120" s="101"/>
      <c r="UVJ120" s="101"/>
      <c r="UVK120" s="11"/>
      <c r="UVL120" s="11"/>
      <c r="UVM120" s="102"/>
      <c r="UVN120" s="100"/>
      <c r="UVO120" s="103"/>
      <c r="UVP120" s="104"/>
      <c r="UVQ120" s="99"/>
      <c r="UVR120" s="100"/>
      <c r="UVS120" s="100"/>
      <c r="UVT120" s="100"/>
      <c r="UVU120" s="100"/>
      <c r="UVV120" s="101"/>
      <c r="UVW120" s="12"/>
      <c r="UVX120" s="12"/>
      <c r="UVY120" s="101"/>
      <c r="UVZ120" s="101"/>
      <c r="UWA120" s="11"/>
      <c r="UWB120" s="11"/>
      <c r="UWC120" s="102"/>
      <c r="UWD120" s="100"/>
      <c r="UWE120" s="103"/>
      <c r="UWF120" s="104"/>
      <c r="UWG120" s="99"/>
      <c r="UWH120" s="100"/>
      <c r="UWI120" s="100"/>
      <c r="UWJ120" s="100"/>
      <c r="UWK120" s="100"/>
      <c r="UWL120" s="101"/>
      <c r="UWM120" s="12"/>
      <c r="UWN120" s="12"/>
      <c r="UWO120" s="101"/>
      <c r="UWP120" s="101"/>
      <c r="UWQ120" s="11"/>
      <c r="UWR120" s="11"/>
      <c r="UWS120" s="102"/>
      <c r="UWT120" s="100"/>
      <c r="UWU120" s="103"/>
      <c r="UWV120" s="104"/>
      <c r="UWW120" s="99"/>
      <c r="UWX120" s="100"/>
      <c r="UWY120" s="100"/>
      <c r="UWZ120" s="100"/>
      <c r="UXA120" s="100"/>
      <c r="UXB120" s="101"/>
      <c r="UXC120" s="12"/>
      <c r="UXD120" s="12"/>
      <c r="UXE120" s="101"/>
      <c r="UXF120" s="101"/>
      <c r="UXG120" s="11"/>
      <c r="UXH120" s="11"/>
      <c r="UXI120" s="102"/>
      <c r="UXJ120" s="100"/>
      <c r="UXK120" s="103"/>
      <c r="UXL120" s="104"/>
      <c r="UXM120" s="99"/>
      <c r="UXN120" s="100"/>
      <c r="UXO120" s="100"/>
      <c r="UXP120" s="100"/>
      <c r="UXQ120" s="100"/>
      <c r="UXR120" s="101"/>
      <c r="UXS120" s="12"/>
      <c r="UXT120" s="12"/>
      <c r="UXU120" s="101"/>
      <c r="UXV120" s="101"/>
      <c r="UXW120" s="11"/>
      <c r="UXX120" s="11"/>
      <c r="UXY120" s="102"/>
      <c r="UXZ120" s="100"/>
      <c r="UYA120" s="103"/>
      <c r="UYB120" s="104"/>
      <c r="UYC120" s="99"/>
      <c r="UYD120" s="100"/>
      <c r="UYE120" s="100"/>
      <c r="UYF120" s="100"/>
      <c r="UYG120" s="100"/>
      <c r="UYH120" s="101"/>
      <c r="UYI120" s="12"/>
      <c r="UYJ120" s="12"/>
      <c r="UYK120" s="101"/>
      <c r="UYL120" s="101"/>
      <c r="UYM120" s="11"/>
      <c r="UYN120" s="11"/>
      <c r="UYO120" s="102"/>
      <c r="UYP120" s="100"/>
      <c r="UYQ120" s="103"/>
      <c r="UYR120" s="104"/>
      <c r="UYS120" s="99"/>
      <c r="UYT120" s="100"/>
      <c r="UYU120" s="100"/>
      <c r="UYV120" s="100"/>
      <c r="UYW120" s="100"/>
      <c r="UYX120" s="101"/>
      <c r="UYY120" s="12"/>
      <c r="UYZ120" s="12"/>
      <c r="UZA120" s="101"/>
      <c r="UZB120" s="101"/>
      <c r="UZC120" s="11"/>
      <c r="UZD120" s="11"/>
      <c r="UZE120" s="102"/>
      <c r="UZF120" s="100"/>
      <c r="UZG120" s="103"/>
      <c r="UZH120" s="104"/>
      <c r="UZI120" s="99"/>
      <c r="UZJ120" s="100"/>
      <c r="UZK120" s="100"/>
      <c r="UZL120" s="100"/>
      <c r="UZM120" s="100"/>
      <c r="UZN120" s="101"/>
      <c r="UZO120" s="12"/>
      <c r="UZP120" s="12"/>
      <c r="UZQ120" s="101"/>
      <c r="UZR120" s="101"/>
      <c r="UZS120" s="11"/>
      <c r="UZT120" s="11"/>
      <c r="UZU120" s="102"/>
      <c r="UZV120" s="100"/>
      <c r="UZW120" s="103"/>
      <c r="UZX120" s="104"/>
      <c r="UZY120" s="99"/>
      <c r="UZZ120" s="100"/>
      <c r="VAA120" s="100"/>
      <c r="VAB120" s="100"/>
      <c r="VAC120" s="100"/>
      <c r="VAD120" s="101"/>
      <c r="VAE120" s="12"/>
      <c r="VAF120" s="12"/>
      <c r="VAG120" s="101"/>
      <c r="VAH120" s="101"/>
      <c r="VAI120" s="11"/>
      <c r="VAJ120" s="11"/>
      <c r="VAK120" s="102"/>
      <c r="VAL120" s="100"/>
      <c r="VAM120" s="103"/>
      <c r="VAN120" s="104"/>
      <c r="VAO120" s="99"/>
      <c r="VAP120" s="100"/>
      <c r="VAQ120" s="100"/>
      <c r="VAR120" s="100"/>
      <c r="VAS120" s="100"/>
      <c r="VAT120" s="101"/>
      <c r="VAU120" s="12"/>
      <c r="VAV120" s="12"/>
      <c r="VAW120" s="101"/>
      <c r="VAX120" s="101"/>
      <c r="VAY120" s="11"/>
      <c r="VAZ120" s="11"/>
      <c r="VBA120" s="102"/>
      <c r="VBB120" s="100"/>
      <c r="VBC120" s="103"/>
      <c r="VBD120" s="104"/>
      <c r="VBE120" s="99"/>
      <c r="VBF120" s="100"/>
      <c r="VBG120" s="100"/>
      <c r="VBH120" s="100"/>
      <c r="VBI120" s="100"/>
      <c r="VBJ120" s="101"/>
      <c r="VBK120" s="12"/>
      <c r="VBL120" s="12"/>
      <c r="VBM120" s="101"/>
      <c r="VBN120" s="101"/>
      <c r="VBO120" s="11"/>
      <c r="VBP120" s="11"/>
      <c r="VBQ120" s="102"/>
      <c r="VBR120" s="100"/>
      <c r="VBS120" s="103"/>
      <c r="VBT120" s="104"/>
      <c r="VBU120" s="99"/>
      <c r="VBV120" s="100"/>
      <c r="VBW120" s="100"/>
      <c r="VBX120" s="100"/>
      <c r="VBY120" s="100"/>
      <c r="VBZ120" s="101"/>
      <c r="VCA120" s="12"/>
      <c r="VCB120" s="12"/>
      <c r="VCC120" s="101"/>
      <c r="VCD120" s="101"/>
      <c r="VCE120" s="11"/>
      <c r="VCF120" s="11"/>
      <c r="VCG120" s="102"/>
      <c r="VCH120" s="100"/>
      <c r="VCI120" s="103"/>
      <c r="VCJ120" s="104"/>
      <c r="VCK120" s="99"/>
      <c r="VCL120" s="100"/>
      <c r="VCM120" s="100"/>
      <c r="VCN120" s="100"/>
      <c r="VCO120" s="100"/>
      <c r="VCP120" s="101"/>
      <c r="VCQ120" s="12"/>
      <c r="VCR120" s="12"/>
      <c r="VCS120" s="101"/>
      <c r="VCT120" s="101"/>
      <c r="VCU120" s="11"/>
      <c r="VCV120" s="11"/>
      <c r="VCW120" s="102"/>
      <c r="VCX120" s="100"/>
      <c r="VCY120" s="103"/>
      <c r="VCZ120" s="104"/>
      <c r="VDA120" s="99"/>
      <c r="VDB120" s="100"/>
      <c r="VDC120" s="100"/>
      <c r="VDD120" s="100"/>
      <c r="VDE120" s="100"/>
      <c r="VDF120" s="101"/>
      <c r="VDG120" s="12"/>
      <c r="VDH120" s="12"/>
      <c r="VDI120" s="101"/>
      <c r="VDJ120" s="101"/>
      <c r="VDK120" s="11"/>
      <c r="VDL120" s="11"/>
      <c r="VDM120" s="102"/>
      <c r="VDN120" s="100"/>
      <c r="VDO120" s="103"/>
      <c r="VDP120" s="104"/>
      <c r="VDQ120" s="99"/>
      <c r="VDR120" s="100"/>
      <c r="VDS120" s="100"/>
      <c r="VDT120" s="100"/>
      <c r="VDU120" s="100"/>
      <c r="VDV120" s="101"/>
      <c r="VDW120" s="12"/>
      <c r="VDX120" s="12"/>
      <c r="VDY120" s="101"/>
      <c r="VDZ120" s="101"/>
      <c r="VEA120" s="11"/>
      <c r="VEB120" s="11"/>
      <c r="VEC120" s="102"/>
      <c r="VED120" s="100"/>
      <c r="VEE120" s="103"/>
      <c r="VEF120" s="104"/>
      <c r="VEG120" s="99"/>
      <c r="VEH120" s="100"/>
      <c r="VEI120" s="100"/>
      <c r="VEJ120" s="100"/>
      <c r="VEK120" s="100"/>
      <c r="VEL120" s="101"/>
      <c r="VEM120" s="12"/>
      <c r="VEN120" s="12"/>
      <c r="VEO120" s="101"/>
      <c r="VEP120" s="101"/>
      <c r="VEQ120" s="11"/>
      <c r="VER120" s="11"/>
      <c r="VES120" s="102"/>
      <c r="VET120" s="100"/>
      <c r="VEU120" s="103"/>
      <c r="VEV120" s="104"/>
      <c r="VEW120" s="99"/>
      <c r="VEX120" s="100"/>
      <c r="VEY120" s="100"/>
      <c r="VEZ120" s="100"/>
      <c r="VFA120" s="100"/>
      <c r="VFB120" s="101"/>
      <c r="VFC120" s="12"/>
      <c r="VFD120" s="12"/>
      <c r="VFE120" s="101"/>
      <c r="VFF120" s="101"/>
      <c r="VFG120" s="11"/>
      <c r="VFH120" s="11"/>
      <c r="VFI120" s="102"/>
      <c r="VFJ120" s="100"/>
      <c r="VFK120" s="103"/>
      <c r="VFL120" s="104"/>
      <c r="VFM120" s="99"/>
      <c r="VFN120" s="100"/>
      <c r="VFO120" s="100"/>
      <c r="VFP120" s="100"/>
      <c r="VFQ120" s="100"/>
      <c r="VFR120" s="101"/>
      <c r="VFS120" s="12"/>
      <c r="VFT120" s="12"/>
      <c r="VFU120" s="101"/>
      <c r="VFV120" s="101"/>
      <c r="VFW120" s="11"/>
      <c r="VFX120" s="11"/>
      <c r="VFY120" s="102"/>
      <c r="VFZ120" s="100"/>
      <c r="VGA120" s="103"/>
      <c r="VGB120" s="104"/>
      <c r="VGC120" s="99"/>
      <c r="VGD120" s="100"/>
      <c r="VGE120" s="100"/>
      <c r="VGF120" s="100"/>
      <c r="VGG120" s="100"/>
      <c r="VGH120" s="101"/>
      <c r="VGI120" s="12"/>
      <c r="VGJ120" s="12"/>
      <c r="VGK120" s="101"/>
      <c r="VGL120" s="101"/>
      <c r="VGM120" s="11"/>
      <c r="VGN120" s="11"/>
      <c r="VGO120" s="102"/>
      <c r="VGP120" s="100"/>
      <c r="VGQ120" s="103"/>
      <c r="VGR120" s="104"/>
      <c r="VGS120" s="99"/>
      <c r="VGT120" s="100"/>
      <c r="VGU120" s="100"/>
      <c r="VGV120" s="100"/>
      <c r="VGW120" s="100"/>
      <c r="VGX120" s="101"/>
      <c r="VGY120" s="12"/>
      <c r="VGZ120" s="12"/>
      <c r="VHA120" s="101"/>
      <c r="VHB120" s="101"/>
      <c r="VHC120" s="11"/>
      <c r="VHD120" s="11"/>
      <c r="VHE120" s="102"/>
      <c r="VHF120" s="100"/>
      <c r="VHG120" s="103"/>
      <c r="VHH120" s="104"/>
      <c r="VHI120" s="99"/>
      <c r="VHJ120" s="100"/>
      <c r="VHK120" s="100"/>
      <c r="VHL120" s="100"/>
      <c r="VHM120" s="100"/>
      <c r="VHN120" s="101"/>
      <c r="VHO120" s="12"/>
      <c r="VHP120" s="12"/>
      <c r="VHQ120" s="101"/>
      <c r="VHR120" s="101"/>
      <c r="VHS120" s="11"/>
      <c r="VHT120" s="11"/>
      <c r="VHU120" s="102"/>
      <c r="VHV120" s="100"/>
      <c r="VHW120" s="103"/>
      <c r="VHX120" s="104"/>
      <c r="VHY120" s="99"/>
      <c r="VHZ120" s="100"/>
      <c r="VIA120" s="100"/>
      <c r="VIB120" s="100"/>
      <c r="VIC120" s="100"/>
      <c r="VID120" s="101"/>
      <c r="VIE120" s="12"/>
      <c r="VIF120" s="12"/>
      <c r="VIG120" s="101"/>
      <c r="VIH120" s="101"/>
      <c r="VII120" s="11"/>
      <c r="VIJ120" s="11"/>
      <c r="VIK120" s="102"/>
      <c r="VIL120" s="100"/>
      <c r="VIM120" s="103"/>
      <c r="VIN120" s="104"/>
      <c r="VIO120" s="99"/>
      <c r="VIP120" s="100"/>
      <c r="VIQ120" s="100"/>
      <c r="VIR120" s="100"/>
      <c r="VIS120" s="100"/>
      <c r="VIT120" s="101"/>
      <c r="VIU120" s="12"/>
      <c r="VIV120" s="12"/>
      <c r="VIW120" s="101"/>
      <c r="VIX120" s="101"/>
      <c r="VIY120" s="11"/>
      <c r="VIZ120" s="11"/>
      <c r="VJA120" s="102"/>
      <c r="VJB120" s="100"/>
      <c r="VJC120" s="103"/>
      <c r="VJD120" s="104"/>
      <c r="VJE120" s="99"/>
      <c r="VJF120" s="100"/>
      <c r="VJG120" s="100"/>
      <c r="VJH120" s="100"/>
      <c r="VJI120" s="100"/>
      <c r="VJJ120" s="101"/>
      <c r="VJK120" s="12"/>
      <c r="VJL120" s="12"/>
      <c r="VJM120" s="101"/>
      <c r="VJN120" s="101"/>
      <c r="VJO120" s="11"/>
      <c r="VJP120" s="11"/>
      <c r="VJQ120" s="102"/>
      <c r="VJR120" s="100"/>
      <c r="VJS120" s="103"/>
      <c r="VJT120" s="104"/>
      <c r="VJU120" s="99"/>
      <c r="VJV120" s="100"/>
      <c r="VJW120" s="100"/>
      <c r="VJX120" s="100"/>
      <c r="VJY120" s="100"/>
      <c r="VJZ120" s="101"/>
      <c r="VKA120" s="12"/>
      <c r="VKB120" s="12"/>
      <c r="VKC120" s="101"/>
      <c r="VKD120" s="101"/>
      <c r="VKE120" s="11"/>
      <c r="VKF120" s="11"/>
      <c r="VKG120" s="102"/>
      <c r="VKH120" s="100"/>
      <c r="VKI120" s="103"/>
      <c r="VKJ120" s="104"/>
      <c r="VKK120" s="99"/>
      <c r="VKL120" s="100"/>
      <c r="VKM120" s="100"/>
      <c r="VKN120" s="100"/>
      <c r="VKO120" s="100"/>
      <c r="VKP120" s="101"/>
      <c r="VKQ120" s="12"/>
      <c r="VKR120" s="12"/>
      <c r="VKS120" s="101"/>
      <c r="VKT120" s="101"/>
      <c r="VKU120" s="11"/>
      <c r="VKV120" s="11"/>
      <c r="VKW120" s="102"/>
      <c r="VKX120" s="100"/>
      <c r="VKY120" s="103"/>
      <c r="VKZ120" s="104"/>
      <c r="VLA120" s="99"/>
      <c r="VLB120" s="100"/>
      <c r="VLC120" s="100"/>
      <c r="VLD120" s="100"/>
      <c r="VLE120" s="100"/>
      <c r="VLF120" s="101"/>
      <c r="VLG120" s="12"/>
      <c r="VLH120" s="12"/>
      <c r="VLI120" s="101"/>
      <c r="VLJ120" s="101"/>
      <c r="VLK120" s="11"/>
      <c r="VLL120" s="11"/>
      <c r="VLM120" s="102"/>
      <c r="VLN120" s="100"/>
      <c r="VLO120" s="103"/>
      <c r="VLP120" s="104"/>
      <c r="VLQ120" s="99"/>
      <c r="VLR120" s="100"/>
      <c r="VLS120" s="100"/>
      <c r="VLT120" s="100"/>
      <c r="VLU120" s="100"/>
      <c r="VLV120" s="101"/>
      <c r="VLW120" s="12"/>
      <c r="VLX120" s="12"/>
      <c r="VLY120" s="101"/>
      <c r="VLZ120" s="101"/>
      <c r="VMA120" s="11"/>
      <c r="VMB120" s="11"/>
      <c r="VMC120" s="102"/>
      <c r="VMD120" s="100"/>
      <c r="VME120" s="103"/>
      <c r="VMF120" s="104"/>
      <c r="VMG120" s="99"/>
      <c r="VMH120" s="100"/>
      <c r="VMI120" s="100"/>
      <c r="VMJ120" s="100"/>
      <c r="VMK120" s="100"/>
      <c r="VML120" s="101"/>
      <c r="VMM120" s="12"/>
      <c r="VMN120" s="12"/>
      <c r="VMO120" s="101"/>
      <c r="VMP120" s="101"/>
      <c r="VMQ120" s="11"/>
      <c r="VMR120" s="11"/>
      <c r="VMS120" s="102"/>
      <c r="VMT120" s="100"/>
      <c r="VMU120" s="103"/>
      <c r="VMV120" s="104"/>
      <c r="VMW120" s="99"/>
      <c r="VMX120" s="100"/>
      <c r="VMY120" s="100"/>
      <c r="VMZ120" s="100"/>
      <c r="VNA120" s="100"/>
      <c r="VNB120" s="101"/>
      <c r="VNC120" s="12"/>
      <c r="VND120" s="12"/>
      <c r="VNE120" s="101"/>
      <c r="VNF120" s="101"/>
      <c r="VNG120" s="11"/>
      <c r="VNH120" s="11"/>
      <c r="VNI120" s="102"/>
      <c r="VNJ120" s="100"/>
      <c r="VNK120" s="103"/>
      <c r="VNL120" s="104"/>
      <c r="VNM120" s="99"/>
      <c r="VNN120" s="100"/>
      <c r="VNO120" s="100"/>
      <c r="VNP120" s="100"/>
      <c r="VNQ120" s="100"/>
      <c r="VNR120" s="101"/>
      <c r="VNS120" s="12"/>
      <c r="VNT120" s="12"/>
      <c r="VNU120" s="101"/>
      <c r="VNV120" s="101"/>
      <c r="VNW120" s="11"/>
      <c r="VNX120" s="11"/>
      <c r="VNY120" s="102"/>
      <c r="VNZ120" s="100"/>
      <c r="VOA120" s="103"/>
      <c r="VOB120" s="104"/>
      <c r="VOC120" s="99"/>
      <c r="VOD120" s="100"/>
      <c r="VOE120" s="100"/>
      <c r="VOF120" s="100"/>
      <c r="VOG120" s="100"/>
      <c r="VOH120" s="101"/>
      <c r="VOI120" s="12"/>
      <c r="VOJ120" s="12"/>
      <c r="VOK120" s="101"/>
      <c r="VOL120" s="101"/>
      <c r="VOM120" s="11"/>
      <c r="VON120" s="11"/>
      <c r="VOO120" s="102"/>
      <c r="VOP120" s="100"/>
      <c r="VOQ120" s="103"/>
      <c r="VOR120" s="104"/>
      <c r="VOS120" s="99"/>
      <c r="VOT120" s="100"/>
      <c r="VOU120" s="100"/>
      <c r="VOV120" s="100"/>
      <c r="VOW120" s="100"/>
      <c r="VOX120" s="101"/>
      <c r="VOY120" s="12"/>
      <c r="VOZ120" s="12"/>
      <c r="VPA120" s="101"/>
      <c r="VPB120" s="101"/>
      <c r="VPC120" s="11"/>
      <c r="VPD120" s="11"/>
      <c r="VPE120" s="102"/>
      <c r="VPF120" s="100"/>
      <c r="VPG120" s="103"/>
      <c r="VPH120" s="104"/>
      <c r="VPI120" s="99"/>
      <c r="VPJ120" s="100"/>
      <c r="VPK120" s="100"/>
      <c r="VPL120" s="100"/>
      <c r="VPM120" s="100"/>
      <c r="VPN120" s="101"/>
      <c r="VPO120" s="12"/>
      <c r="VPP120" s="12"/>
      <c r="VPQ120" s="101"/>
      <c r="VPR120" s="101"/>
      <c r="VPS120" s="11"/>
      <c r="VPT120" s="11"/>
      <c r="VPU120" s="102"/>
      <c r="VPV120" s="100"/>
      <c r="VPW120" s="103"/>
      <c r="VPX120" s="104"/>
      <c r="VPY120" s="99"/>
      <c r="VPZ120" s="100"/>
      <c r="VQA120" s="100"/>
      <c r="VQB120" s="100"/>
      <c r="VQC120" s="100"/>
      <c r="VQD120" s="101"/>
      <c r="VQE120" s="12"/>
      <c r="VQF120" s="12"/>
      <c r="VQG120" s="101"/>
      <c r="VQH120" s="101"/>
      <c r="VQI120" s="11"/>
      <c r="VQJ120" s="11"/>
      <c r="VQK120" s="102"/>
      <c r="VQL120" s="100"/>
      <c r="VQM120" s="103"/>
      <c r="VQN120" s="104"/>
      <c r="VQO120" s="99"/>
      <c r="VQP120" s="100"/>
      <c r="VQQ120" s="100"/>
      <c r="VQR120" s="100"/>
      <c r="VQS120" s="100"/>
      <c r="VQT120" s="101"/>
      <c r="VQU120" s="12"/>
      <c r="VQV120" s="12"/>
      <c r="VQW120" s="101"/>
      <c r="VQX120" s="101"/>
      <c r="VQY120" s="11"/>
      <c r="VQZ120" s="11"/>
      <c r="VRA120" s="102"/>
      <c r="VRB120" s="100"/>
      <c r="VRC120" s="103"/>
      <c r="VRD120" s="104"/>
      <c r="VRE120" s="99"/>
      <c r="VRF120" s="100"/>
      <c r="VRG120" s="100"/>
      <c r="VRH120" s="100"/>
      <c r="VRI120" s="100"/>
      <c r="VRJ120" s="101"/>
      <c r="VRK120" s="12"/>
      <c r="VRL120" s="12"/>
      <c r="VRM120" s="101"/>
      <c r="VRN120" s="101"/>
      <c r="VRO120" s="11"/>
      <c r="VRP120" s="11"/>
      <c r="VRQ120" s="102"/>
      <c r="VRR120" s="100"/>
      <c r="VRS120" s="103"/>
      <c r="VRT120" s="104"/>
      <c r="VRU120" s="99"/>
      <c r="VRV120" s="100"/>
      <c r="VRW120" s="100"/>
      <c r="VRX120" s="100"/>
      <c r="VRY120" s="100"/>
      <c r="VRZ120" s="101"/>
      <c r="VSA120" s="12"/>
      <c r="VSB120" s="12"/>
      <c r="VSC120" s="101"/>
      <c r="VSD120" s="101"/>
      <c r="VSE120" s="11"/>
      <c r="VSF120" s="11"/>
      <c r="VSG120" s="102"/>
      <c r="VSH120" s="100"/>
      <c r="VSI120" s="103"/>
      <c r="VSJ120" s="104"/>
      <c r="VSK120" s="99"/>
      <c r="VSL120" s="100"/>
      <c r="VSM120" s="100"/>
      <c r="VSN120" s="100"/>
      <c r="VSO120" s="100"/>
      <c r="VSP120" s="101"/>
      <c r="VSQ120" s="12"/>
      <c r="VSR120" s="12"/>
      <c r="VSS120" s="101"/>
      <c r="VST120" s="101"/>
      <c r="VSU120" s="11"/>
      <c r="VSV120" s="11"/>
      <c r="VSW120" s="102"/>
      <c r="VSX120" s="100"/>
      <c r="VSY120" s="103"/>
      <c r="VSZ120" s="104"/>
      <c r="VTA120" s="99"/>
      <c r="VTB120" s="100"/>
      <c r="VTC120" s="100"/>
      <c r="VTD120" s="100"/>
      <c r="VTE120" s="100"/>
      <c r="VTF120" s="101"/>
      <c r="VTG120" s="12"/>
      <c r="VTH120" s="12"/>
      <c r="VTI120" s="101"/>
      <c r="VTJ120" s="101"/>
      <c r="VTK120" s="11"/>
      <c r="VTL120" s="11"/>
      <c r="VTM120" s="102"/>
      <c r="VTN120" s="100"/>
      <c r="VTO120" s="103"/>
      <c r="VTP120" s="104"/>
      <c r="VTQ120" s="99"/>
      <c r="VTR120" s="100"/>
      <c r="VTS120" s="100"/>
      <c r="VTT120" s="100"/>
      <c r="VTU120" s="100"/>
      <c r="VTV120" s="101"/>
      <c r="VTW120" s="12"/>
      <c r="VTX120" s="12"/>
      <c r="VTY120" s="101"/>
      <c r="VTZ120" s="101"/>
      <c r="VUA120" s="11"/>
      <c r="VUB120" s="11"/>
      <c r="VUC120" s="102"/>
      <c r="VUD120" s="100"/>
      <c r="VUE120" s="103"/>
      <c r="VUF120" s="104"/>
      <c r="VUG120" s="99"/>
      <c r="VUH120" s="100"/>
      <c r="VUI120" s="100"/>
      <c r="VUJ120" s="100"/>
      <c r="VUK120" s="100"/>
      <c r="VUL120" s="101"/>
      <c r="VUM120" s="12"/>
      <c r="VUN120" s="12"/>
      <c r="VUO120" s="101"/>
      <c r="VUP120" s="101"/>
      <c r="VUQ120" s="11"/>
      <c r="VUR120" s="11"/>
      <c r="VUS120" s="102"/>
      <c r="VUT120" s="100"/>
      <c r="VUU120" s="103"/>
      <c r="VUV120" s="104"/>
      <c r="VUW120" s="99"/>
      <c r="VUX120" s="100"/>
      <c r="VUY120" s="100"/>
      <c r="VUZ120" s="100"/>
      <c r="VVA120" s="100"/>
      <c r="VVB120" s="101"/>
      <c r="VVC120" s="12"/>
      <c r="VVD120" s="12"/>
      <c r="VVE120" s="101"/>
      <c r="VVF120" s="101"/>
      <c r="VVG120" s="11"/>
      <c r="VVH120" s="11"/>
      <c r="VVI120" s="102"/>
      <c r="VVJ120" s="100"/>
      <c r="VVK120" s="103"/>
      <c r="VVL120" s="104"/>
      <c r="VVM120" s="99"/>
      <c r="VVN120" s="100"/>
      <c r="VVO120" s="100"/>
      <c r="VVP120" s="100"/>
      <c r="VVQ120" s="100"/>
      <c r="VVR120" s="101"/>
      <c r="VVS120" s="12"/>
      <c r="VVT120" s="12"/>
      <c r="VVU120" s="101"/>
      <c r="VVV120" s="101"/>
      <c r="VVW120" s="11"/>
      <c r="VVX120" s="11"/>
      <c r="VVY120" s="102"/>
      <c r="VVZ120" s="100"/>
      <c r="VWA120" s="103"/>
      <c r="VWB120" s="104"/>
      <c r="VWC120" s="99"/>
      <c r="VWD120" s="100"/>
      <c r="VWE120" s="100"/>
      <c r="VWF120" s="100"/>
      <c r="VWG120" s="100"/>
      <c r="VWH120" s="101"/>
      <c r="VWI120" s="12"/>
      <c r="VWJ120" s="12"/>
      <c r="VWK120" s="101"/>
      <c r="VWL120" s="101"/>
      <c r="VWM120" s="11"/>
      <c r="VWN120" s="11"/>
      <c r="VWO120" s="102"/>
      <c r="VWP120" s="100"/>
      <c r="VWQ120" s="103"/>
      <c r="VWR120" s="104"/>
      <c r="VWS120" s="99"/>
      <c r="VWT120" s="100"/>
      <c r="VWU120" s="100"/>
      <c r="VWV120" s="100"/>
      <c r="VWW120" s="100"/>
      <c r="VWX120" s="101"/>
      <c r="VWY120" s="12"/>
      <c r="VWZ120" s="12"/>
      <c r="VXA120" s="101"/>
      <c r="VXB120" s="101"/>
      <c r="VXC120" s="11"/>
      <c r="VXD120" s="11"/>
      <c r="VXE120" s="102"/>
      <c r="VXF120" s="100"/>
      <c r="VXG120" s="103"/>
      <c r="VXH120" s="104"/>
      <c r="VXI120" s="99"/>
      <c r="VXJ120" s="100"/>
      <c r="VXK120" s="100"/>
      <c r="VXL120" s="100"/>
      <c r="VXM120" s="100"/>
      <c r="VXN120" s="101"/>
      <c r="VXO120" s="12"/>
      <c r="VXP120" s="12"/>
      <c r="VXQ120" s="101"/>
      <c r="VXR120" s="101"/>
      <c r="VXS120" s="11"/>
      <c r="VXT120" s="11"/>
      <c r="VXU120" s="102"/>
      <c r="VXV120" s="100"/>
      <c r="VXW120" s="103"/>
      <c r="VXX120" s="104"/>
      <c r="VXY120" s="99"/>
      <c r="VXZ120" s="100"/>
      <c r="VYA120" s="100"/>
      <c r="VYB120" s="100"/>
      <c r="VYC120" s="100"/>
      <c r="VYD120" s="101"/>
      <c r="VYE120" s="12"/>
      <c r="VYF120" s="12"/>
      <c r="VYG120" s="101"/>
      <c r="VYH120" s="101"/>
      <c r="VYI120" s="11"/>
      <c r="VYJ120" s="11"/>
      <c r="VYK120" s="102"/>
      <c r="VYL120" s="100"/>
      <c r="VYM120" s="103"/>
      <c r="VYN120" s="104"/>
      <c r="VYO120" s="99"/>
      <c r="VYP120" s="100"/>
      <c r="VYQ120" s="100"/>
      <c r="VYR120" s="100"/>
      <c r="VYS120" s="100"/>
      <c r="VYT120" s="101"/>
      <c r="VYU120" s="12"/>
      <c r="VYV120" s="12"/>
      <c r="VYW120" s="101"/>
      <c r="VYX120" s="101"/>
      <c r="VYY120" s="11"/>
      <c r="VYZ120" s="11"/>
      <c r="VZA120" s="102"/>
      <c r="VZB120" s="100"/>
      <c r="VZC120" s="103"/>
      <c r="VZD120" s="104"/>
      <c r="VZE120" s="99"/>
      <c r="VZF120" s="100"/>
      <c r="VZG120" s="100"/>
      <c r="VZH120" s="100"/>
      <c r="VZI120" s="100"/>
      <c r="VZJ120" s="101"/>
      <c r="VZK120" s="12"/>
      <c r="VZL120" s="12"/>
      <c r="VZM120" s="101"/>
      <c r="VZN120" s="101"/>
      <c r="VZO120" s="11"/>
      <c r="VZP120" s="11"/>
      <c r="VZQ120" s="102"/>
      <c r="VZR120" s="100"/>
      <c r="VZS120" s="103"/>
      <c r="VZT120" s="104"/>
      <c r="VZU120" s="99"/>
      <c r="VZV120" s="100"/>
      <c r="VZW120" s="100"/>
      <c r="VZX120" s="100"/>
      <c r="VZY120" s="100"/>
      <c r="VZZ120" s="101"/>
      <c r="WAA120" s="12"/>
      <c r="WAB120" s="12"/>
      <c r="WAC120" s="101"/>
      <c r="WAD120" s="101"/>
      <c r="WAE120" s="11"/>
      <c r="WAF120" s="11"/>
      <c r="WAG120" s="102"/>
      <c r="WAH120" s="100"/>
      <c r="WAI120" s="103"/>
      <c r="WAJ120" s="104"/>
      <c r="WAK120" s="99"/>
      <c r="WAL120" s="100"/>
      <c r="WAM120" s="100"/>
      <c r="WAN120" s="100"/>
      <c r="WAO120" s="100"/>
      <c r="WAP120" s="101"/>
      <c r="WAQ120" s="12"/>
      <c r="WAR120" s="12"/>
      <c r="WAS120" s="101"/>
      <c r="WAT120" s="101"/>
      <c r="WAU120" s="11"/>
      <c r="WAV120" s="11"/>
      <c r="WAW120" s="102"/>
      <c r="WAX120" s="100"/>
      <c r="WAY120" s="103"/>
      <c r="WAZ120" s="104"/>
      <c r="WBA120" s="99"/>
      <c r="WBB120" s="100"/>
      <c r="WBC120" s="100"/>
      <c r="WBD120" s="100"/>
      <c r="WBE120" s="100"/>
      <c r="WBF120" s="101"/>
      <c r="WBG120" s="12"/>
      <c r="WBH120" s="12"/>
      <c r="WBI120" s="101"/>
      <c r="WBJ120" s="101"/>
      <c r="WBK120" s="11"/>
      <c r="WBL120" s="11"/>
      <c r="WBM120" s="102"/>
      <c r="WBN120" s="100"/>
      <c r="WBO120" s="103"/>
      <c r="WBP120" s="104"/>
      <c r="WBQ120" s="99"/>
      <c r="WBR120" s="100"/>
      <c r="WBS120" s="100"/>
      <c r="WBT120" s="100"/>
      <c r="WBU120" s="100"/>
      <c r="WBV120" s="101"/>
      <c r="WBW120" s="12"/>
      <c r="WBX120" s="12"/>
      <c r="WBY120" s="101"/>
      <c r="WBZ120" s="101"/>
      <c r="WCA120" s="11"/>
      <c r="WCB120" s="11"/>
      <c r="WCC120" s="102"/>
      <c r="WCD120" s="100"/>
      <c r="WCE120" s="103"/>
      <c r="WCF120" s="104"/>
      <c r="WCG120" s="99"/>
      <c r="WCH120" s="100"/>
      <c r="WCI120" s="100"/>
      <c r="WCJ120" s="100"/>
      <c r="WCK120" s="100"/>
      <c r="WCL120" s="101"/>
      <c r="WCM120" s="12"/>
      <c r="WCN120" s="12"/>
      <c r="WCO120" s="101"/>
      <c r="WCP120" s="101"/>
      <c r="WCQ120" s="11"/>
      <c r="WCR120" s="11"/>
      <c r="WCS120" s="102"/>
      <c r="WCT120" s="100"/>
      <c r="WCU120" s="103"/>
      <c r="WCV120" s="104"/>
      <c r="WCW120" s="99"/>
      <c r="WCX120" s="100"/>
      <c r="WCY120" s="100"/>
      <c r="WCZ120" s="100"/>
      <c r="WDA120" s="100"/>
      <c r="WDB120" s="101"/>
      <c r="WDC120" s="12"/>
      <c r="WDD120" s="12"/>
      <c r="WDE120" s="101"/>
      <c r="WDF120" s="101"/>
      <c r="WDG120" s="11"/>
      <c r="WDH120" s="11"/>
      <c r="WDI120" s="102"/>
      <c r="WDJ120" s="100"/>
      <c r="WDK120" s="103"/>
      <c r="WDL120" s="104"/>
      <c r="WDM120" s="99"/>
      <c r="WDN120" s="100"/>
      <c r="WDO120" s="100"/>
      <c r="WDP120" s="100"/>
      <c r="WDQ120" s="100"/>
      <c r="WDR120" s="101"/>
      <c r="WDS120" s="12"/>
      <c r="WDT120" s="12"/>
      <c r="WDU120" s="101"/>
      <c r="WDV120" s="101"/>
      <c r="WDW120" s="11"/>
      <c r="WDX120" s="11"/>
      <c r="WDY120" s="102"/>
      <c r="WDZ120" s="100"/>
      <c r="WEA120" s="103"/>
      <c r="WEB120" s="104"/>
      <c r="WEC120" s="99"/>
      <c r="WED120" s="100"/>
      <c r="WEE120" s="100"/>
      <c r="WEF120" s="100"/>
      <c r="WEG120" s="100"/>
      <c r="WEH120" s="101"/>
      <c r="WEI120" s="12"/>
      <c r="WEJ120" s="12"/>
      <c r="WEK120" s="101"/>
      <c r="WEL120" s="101"/>
      <c r="WEM120" s="11"/>
      <c r="WEN120" s="11"/>
      <c r="WEO120" s="102"/>
      <c r="WEP120" s="100"/>
      <c r="WEQ120" s="103"/>
      <c r="WER120" s="104"/>
      <c r="WES120" s="99"/>
      <c r="WET120" s="100"/>
      <c r="WEU120" s="100"/>
      <c r="WEV120" s="100"/>
      <c r="WEW120" s="100"/>
      <c r="WEX120" s="101"/>
      <c r="WEY120" s="12"/>
      <c r="WEZ120" s="12"/>
      <c r="WFA120" s="101"/>
      <c r="WFB120" s="101"/>
      <c r="WFC120" s="11"/>
      <c r="WFD120" s="11"/>
      <c r="WFE120" s="102"/>
      <c r="WFF120" s="100"/>
      <c r="WFG120" s="103"/>
      <c r="WFH120" s="104"/>
      <c r="WFI120" s="99"/>
      <c r="WFJ120" s="100"/>
      <c r="WFK120" s="100"/>
      <c r="WFL120" s="100"/>
      <c r="WFM120" s="100"/>
      <c r="WFN120" s="101"/>
      <c r="WFO120" s="12"/>
      <c r="WFP120" s="12"/>
      <c r="WFQ120" s="101"/>
      <c r="WFR120" s="101"/>
      <c r="WFS120" s="11"/>
      <c r="WFT120" s="11"/>
      <c r="WFU120" s="102"/>
      <c r="WFV120" s="100"/>
      <c r="WFW120" s="103"/>
      <c r="WFX120" s="104"/>
      <c r="WFY120" s="99"/>
      <c r="WFZ120" s="100"/>
      <c r="WGA120" s="100"/>
      <c r="WGB120" s="100"/>
      <c r="WGC120" s="100"/>
      <c r="WGD120" s="101"/>
      <c r="WGE120" s="12"/>
      <c r="WGF120" s="12"/>
      <c r="WGG120" s="101"/>
      <c r="WGH120" s="101"/>
      <c r="WGI120" s="11"/>
      <c r="WGJ120" s="11"/>
      <c r="WGK120" s="102"/>
      <c r="WGL120" s="100"/>
      <c r="WGM120" s="103"/>
      <c r="WGN120" s="104"/>
      <c r="WGO120" s="99"/>
      <c r="WGP120" s="100"/>
      <c r="WGQ120" s="100"/>
      <c r="WGR120" s="100"/>
      <c r="WGS120" s="100"/>
      <c r="WGT120" s="101"/>
      <c r="WGU120" s="12"/>
      <c r="WGV120" s="12"/>
      <c r="WGW120" s="101"/>
      <c r="WGX120" s="101"/>
      <c r="WGY120" s="11"/>
      <c r="WGZ120" s="11"/>
      <c r="WHA120" s="102"/>
      <c r="WHB120" s="100"/>
      <c r="WHC120" s="103"/>
      <c r="WHD120" s="104"/>
      <c r="WHE120" s="99"/>
      <c r="WHF120" s="100"/>
      <c r="WHG120" s="100"/>
      <c r="WHH120" s="100"/>
      <c r="WHI120" s="100"/>
      <c r="WHJ120" s="101"/>
      <c r="WHK120" s="12"/>
      <c r="WHL120" s="12"/>
      <c r="WHM120" s="101"/>
      <c r="WHN120" s="101"/>
      <c r="WHO120" s="11"/>
      <c r="WHP120" s="11"/>
      <c r="WHQ120" s="102"/>
      <c r="WHR120" s="100"/>
      <c r="WHS120" s="103"/>
      <c r="WHT120" s="104"/>
      <c r="WHU120" s="99"/>
      <c r="WHV120" s="100"/>
      <c r="WHW120" s="100"/>
      <c r="WHX120" s="100"/>
      <c r="WHY120" s="100"/>
      <c r="WHZ120" s="101"/>
      <c r="WIA120" s="12"/>
      <c r="WIB120" s="12"/>
      <c r="WIC120" s="101"/>
      <c r="WID120" s="101"/>
      <c r="WIE120" s="11"/>
      <c r="WIF120" s="11"/>
      <c r="WIG120" s="102"/>
      <c r="WIH120" s="100"/>
      <c r="WII120" s="103"/>
      <c r="WIJ120" s="104"/>
      <c r="WIK120" s="99"/>
      <c r="WIL120" s="100"/>
      <c r="WIM120" s="100"/>
      <c r="WIN120" s="100"/>
      <c r="WIO120" s="100"/>
      <c r="WIP120" s="101"/>
      <c r="WIQ120" s="12"/>
      <c r="WIR120" s="12"/>
      <c r="WIS120" s="101"/>
      <c r="WIT120" s="101"/>
      <c r="WIU120" s="11"/>
      <c r="WIV120" s="11"/>
      <c r="WIW120" s="102"/>
      <c r="WIX120" s="100"/>
      <c r="WIY120" s="103"/>
      <c r="WIZ120" s="104"/>
      <c r="WJA120" s="99"/>
      <c r="WJB120" s="100"/>
      <c r="WJC120" s="100"/>
      <c r="WJD120" s="100"/>
      <c r="WJE120" s="100"/>
      <c r="WJF120" s="101"/>
      <c r="WJG120" s="12"/>
      <c r="WJH120" s="12"/>
      <c r="WJI120" s="101"/>
      <c r="WJJ120" s="101"/>
      <c r="WJK120" s="11"/>
      <c r="WJL120" s="11"/>
      <c r="WJM120" s="102"/>
      <c r="WJN120" s="100"/>
      <c r="WJO120" s="103"/>
      <c r="WJP120" s="104"/>
      <c r="WJQ120" s="99"/>
      <c r="WJR120" s="100"/>
      <c r="WJS120" s="100"/>
      <c r="WJT120" s="100"/>
      <c r="WJU120" s="100"/>
      <c r="WJV120" s="101"/>
      <c r="WJW120" s="12"/>
      <c r="WJX120" s="12"/>
      <c r="WJY120" s="101"/>
      <c r="WJZ120" s="101"/>
      <c r="WKA120" s="11"/>
      <c r="WKB120" s="11"/>
      <c r="WKC120" s="102"/>
      <c r="WKD120" s="100"/>
      <c r="WKE120" s="103"/>
      <c r="WKF120" s="104"/>
      <c r="WKG120" s="99"/>
      <c r="WKH120" s="100"/>
      <c r="WKI120" s="100"/>
      <c r="WKJ120" s="100"/>
      <c r="WKK120" s="100"/>
      <c r="WKL120" s="101"/>
      <c r="WKM120" s="12"/>
      <c r="WKN120" s="12"/>
      <c r="WKO120" s="101"/>
      <c r="WKP120" s="101"/>
      <c r="WKQ120" s="11"/>
      <c r="WKR120" s="11"/>
      <c r="WKS120" s="102"/>
      <c r="WKT120" s="100"/>
      <c r="WKU120" s="103"/>
      <c r="WKV120" s="104"/>
      <c r="WKW120" s="99"/>
      <c r="WKX120" s="100"/>
      <c r="WKY120" s="100"/>
      <c r="WKZ120" s="100"/>
      <c r="WLA120" s="100"/>
      <c r="WLB120" s="101"/>
      <c r="WLC120" s="12"/>
      <c r="WLD120" s="12"/>
      <c r="WLE120" s="101"/>
      <c r="WLF120" s="101"/>
      <c r="WLG120" s="11"/>
      <c r="WLH120" s="11"/>
      <c r="WLI120" s="102"/>
      <c r="WLJ120" s="100"/>
      <c r="WLK120" s="103"/>
      <c r="WLL120" s="104"/>
      <c r="WLM120" s="99"/>
      <c r="WLN120" s="100"/>
      <c r="WLO120" s="100"/>
      <c r="WLP120" s="100"/>
      <c r="WLQ120" s="100"/>
      <c r="WLR120" s="101"/>
      <c r="WLS120" s="12"/>
      <c r="WLT120" s="12"/>
      <c r="WLU120" s="101"/>
      <c r="WLV120" s="101"/>
      <c r="WLW120" s="11"/>
      <c r="WLX120" s="11"/>
      <c r="WLY120" s="102"/>
      <c r="WLZ120" s="100"/>
      <c r="WMA120" s="103"/>
      <c r="WMB120" s="104"/>
      <c r="WMC120" s="99"/>
      <c r="WMD120" s="100"/>
      <c r="WME120" s="100"/>
      <c r="WMF120" s="100"/>
      <c r="WMG120" s="100"/>
      <c r="WMH120" s="101"/>
      <c r="WMI120" s="12"/>
      <c r="WMJ120" s="12"/>
      <c r="WMK120" s="101"/>
      <c r="WML120" s="101"/>
      <c r="WMM120" s="11"/>
      <c r="WMN120" s="11"/>
      <c r="WMO120" s="102"/>
      <c r="WMP120" s="100"/>
      <c r="WMQ120" s="103"/>
      <c r="WMR120" s="104"/>
      <c r="WMS120" s="99"/>
      <c r="WMT120" s="100"/>
      <c r="WMU120" s="100"/>
      <c r="WMV120" s="100"/>
      <c r="WMW120" s="100"/>
      <c r="WMX120" s="101"/>
      <c r="WMY120" s="12"/>
      <c r="WMZ120" s="12"/>
      <c r="WNA120" s="101"/>
      <c r="WNB120" s="101"/>
      <c r="WNC120" s="11"/>
      <c r="WND120" s="11"/>
      <c r="WNE120" s="102"/>
      <c r="WNF120" s="100"/>
      <c r="WNG120" s="103"/>
      <c r="WNH120" s="104"/>
      <c r="WNI120" s="99"/>
      <c r="WNJ120" s="100"/>
      <c r="WNK120" s="100"/>
      <c r="WNL120" s="100"/>
      <c r="WNM120" s="100"/>
      <c r="WNN120" s="101"/>
      <c r="WNO120" s="12"/>
      <c r="WNP120" s="12"/>
      <c r="WNQ120" s="101"/>
      <c r="WNR120" s="101"/>
      <c r="WNS120" s="11"/>
      <c r="WNT120" s="11"/>
      <c r="WNU120" s="102"/>
      <c r="WNV120" s="100"/>
      <c r="WNW120" s="103"/>
      <c r="WNX120" s="104"/>
      <c r="WNY120" s="99"/>
      <c r="WNZ120" s="100"/>
      <c r="WOA120" s="100"/>
      <c r="WOB120" s="100"/>
      <c r="WOC120" s="100"/>
      <c r="WOD120" s="101"/>
      <c r="WOE120" s="12"/>
      <c r="WOF120" s="12"/>
      <c r="WOG120" s="101"/>
      <c r="WOH120" s="101"/>
      <c r="WOI120" s="11"/>
      <c r="WOJ120" s="11"/>
      <c r="WOK120" s="102"/>
      <c r="WOL120" s="100"/>
      <c r="WOM120" s="103"/>
      <c r="WON120" s="104"/>
      <c r="WOO120" s="99"/>
      <c r="WOP120" s="100"/>
      <c r="WOQ120" s="100"/>
      <c r="WOR120" s="100"/>
      <c r="WOS120" s="100"/>
      <c r="WOT120" s="101"/>
      <c r="WOU120" s="12"/>
      <c r="WOV120" s="12"/>
      <c r="WOW120" s="101"/>
      <c r="WOX120" s="101"/>
      <c r="WOY120" s="11"/>
      <c r="WOZ120" s="11"/>
      <c r="WPA120" s="102"/>
      <c r="WPB120" s="100"/>
      <c r="WPC120" s="103"/>
      <c r="WPD120" s="104"/>
      <c r="WPE120" s="99"/>
      <c r="WPF120" s="100"/>
      <c r="WPG120" s="100"/>
      <c r="WPH120" s="100"/>
      <c r="WPI120" s="100"/>
      <c r="WPJ120" s="101"/>
      <c r="WPK120" s="12"/>
      <c r="WPL120" s="12"/>
      <c r="WPM120" s="101"/>
      <c r="WPN120" s="101"/>
      <c r="WPO120" s="11"/>
      <c r="WPP120" s="11"/>
      <c r="WPQ120" s="102"/>
      <c r="WPR120" s="100"/>
      <c r="WPS120" s="103"/>
      <c r="WPT120" s="104"/>
      <c r="WPU120" s="99"/>
      <c r="WPV120" s="100"/>
      <c r="WPW120" s="100"/>
      <c r="WPX120" s="100"/>
      <c r="WPY120" s="100"/>
      <c r="WPZ120" s="101"/>
      <c r="WQA120" s="12"/>
      <c r="WQB120" s="12"/>
      <c r="WQC120" s="101"/>
      <c r="WQD120" s="101"/>
      <c r="WQE120" s="11"/>
      <c r="WQF120" s="11"/>
      <c r="WQG120" s="102"/>
      <c r="WQH120" s="100"/>
      <c r="WQI120" s="103"/>
      <c r="WQJ120" s="104"/>
      <c r="WQK120" s="99"/>
      <c r="WQL120" s="100"/>
      <c r="WQM120" s="100"/>
      <c r="WQN120" s="100"/>
      <c r="WQO120" s="100"/>
      <c r="WQP120" s="101"/>
      <c r="WQQ120" s="12"/>
      <c r="WQR120" s="12"/>
      <c r="WQS120" s="101"/>
      <c r="WQT120" s="101"/>
      <c r="WQU120" s="11"/>
      <c r="WQV120" s="11"/>
      <c r="WQW120" s="102"/>
      <c r="WQX120" s="100"/>
      <c r="WQY120" s="103"/>
      <c r="WQZ120" s="104"/>
      <c r="WRA120" s="99"/>
      <c r="WRB120" s="100"/>
      <c r="WRC120" s="100"/>
      <c r="WRD120" s="100"/>
      <c r="WRE120" s="100"/>
      <c r="WRF120" s="101"/>
      <c r="WRG120" s="12"/>
      <c r="WRH120" s="12"/>
      <c r="WRI120" s="101"/>
      <c r="WRJ120" s="101"/>
      <c r="WRK120" s="11"/>
      <c r="WRL120" s="11"/>
      <c r="WRM120" s="102"/>
      <c r="WRN120" s="100"/>
      <c r="WRO120" s="103"/>
      <c r="WRP120" s="104"/>
      <c r="WRQ120" s="99"/>
      <c r="WRR120" s="100"/>
      <c r="WRS120" s="100"/>
      <c r="WRT120" s="100"/>
      <c r="WRU120" s="100"/>
      <c r="WRV120" s="101"/>
      <c r="WRW120" s="12"/>
      <c r="WRX120" s="12"/>
      <c r="WRY120" s="101"/>
      <c r="WRZ120" s="101"/>
      <c r="WSA120" s="11"/>
      <c r="WSB120" s="11"/>
      <c r="WSC120" s="102"/>
      <c r="WSD120" s="100"/>
      <c r="WSE120" s="103"/>
      <c r="WSF120" s="104"/>
      <c r="WSG120" s="99"/>
      <c r="WSH120" s="100"/>
      <c r="WSI120" s="100"/>
      <c r="WSJ120" s="100"/>
      <c r="WSK120" s="100"/>
      <c r="WSL120" s="101"/>
      <c r="WSM120" s="12"/>
      <c r="WSN120" s="12"/>
      <c r="WSO120" s="101"/>
      <c r="WSP120" s="101"/>
      <c r="WSQ120" s="11"/>
      <c r="WSR120" s="11"/>
      <c r="WSS120" s="102"/>
      <c r="WST120" s="100"/>
      <c r="WSU120" s="103"/>
      <c r="WSV120" s="104"/>
      <c r="WSW120" s="99"/>
      <c r="WSX120" s="100"/>
      <c r="WSY120" s="100"/>
      <c r="WSZ120" s="100"/>
      <c r="WTA120" s="100"/>
      <c r="WTB120" s="101"/>
      <c r="WTC120" s="12"/>
      <c r="WTD120" s="12"/>
      <c r="WTE120" s="101"/>
      <c r="WTF120" s="101"/>
      <c r="WTG120" s="11"/>
      <c r="WTH120" s="11"/>
      <c r="WTI120" s="102"/>
      <c r="WTJ120" s="100"/>
      <c r="WTK120" s="103"/>
      <c r="WTL120" s="104"/>
      <c r="WTM120" s="99"/>
      <c r="WTN120" s="100"/>
      <c r="WTO120" s="100"/>
      <c r="WTP120" s="100"/>
      <c r="WTQ120" s="100"/>
      <c r="WTR120" s="101"/>
      <c r="WTS120" s="12"/>
      <c r="WTT120" s="12"/>
      <c r="WTU120" s="101"/>
      <c r="WTV120" s="101"/>
      <c r="WTW120" s="11"/>
      <c r="WTX120" s="11"/>
      <c r="WTY120" s="102"/>
      <c r="WTZ120" s="100"/>
      <c r="WUA120" s="103"/>
      <c r="WUB120" s="104"/>
      <c r="WUC120" s="99"/>
      <c r="WUD120" s="100"/>
      <c r="WUE120" s="100"/>
      <c r="WUF120" s="100"/>
      <c r="WUG120" s="100"/>
      <c r="WUH120" s="101"/>
      <c r="WUI120" s="12"/>
      <c r="WUJ120" s="12"/>
      <c r="WUK120" s="101"/>
      <c r="WUL120" s="101"/>
      <c r="WUM120" s="11"/>
      <c r="WUN120" s="11"/>
      <c r="WUO120" s="102"/>
      <c r="WUP120" s="100"/>
      <c r="WUQ120" s="103"/>
      <c r="WUR120" s="104"/>
      <c r="WUS120" s="99"/>
      <c r="WUT120" s="100"/>
      <c r="WUU120" s="100"/>
      <c r="WUV120" s="100"/>
      <c r="WUW120" s="100"/>
      <c r="WUX120" s="101"/>
      <c r="WUY120" s="12"/>
      <c r="WUZ120" s="12"/>
      <c r="WVA120" s="101"/>
      <c r="WVB120" s="101"/>
      <c r="WVC120" s="11"/>
      <c r="WVD120" s="11"/>
      <c r="WVE120" s="102"/>
      <c r="WVF120" s="100"/>
      <c r="WVG120" s="103"/>
      <c r="WVH120" s="104"/>
      <c r="WVI120" s="99"/>
      <c r="WVJ120" s="100"/>
      <c r="WVK120" s="100"/>
      <c r="WVL120" s="100"/>
      <c r="WVM120" s="100"/>
      <c r="WVN120" s="101"/>
      <c r="WVO120" s="12"/>
      <c r="WVP120" s="12"/>
      <c r="WVQ120" s="101"/>
      <c r="WVR120" s="101"/>
      <c r="WVS120" s="11"/>
      <c r="WVT120" s="11"/>
      <c r="WVU120" s="102"/>
      <c r="WVV120" s="100"/>
      <c r="WVW120" s="103"/>
      <c r="WVX120" s="104"/>
      <c r="WVY120" s="99"/>
      <c r="WVZ120" s="100"/>
      <c r="WWA120" s="100"/>
      <c r="WWB120" s="100"/>
      <c r="WWC120" s="100"/>
      <c r="WWD120" s="101"/>
      <c r="WWE120" s="12"/>
      <c r="WWF120" s="12"/>
      <c r="WWG120" s="101"/>
      <c r="WWH120" s="101"/>
      <c r="WWI120" s="11"/>
      <c r="WWJ120" s="11"/>
      <c r="WWK120" s="102"/>
      <c r="WWL120" s="100"/>
      <c r="WWM120" s="103"/>
      <c r="WWN120" s="104"/>
      <c r="WWO120" s="99"/>
      <c r="WWP120" s="100"/>
      <c r="WWQ120" s="100"/>
      <c r="WWR120" s="100"/>
      <c r="WWS120" s="100"/>
      <c r="WWT120" s="101"/>
      <c r="WWU120" s="12"/>
      <c r="WWV120" s="12"/>
      <c r="WWW120" s="101"/>
      <c r="WWX120" s="101"/>
      <c r="WWY120" s="11"/>
      <c r="WWZ120" s="11"/>
      <c r="WXA120" s="102"/>
      <c r="WXB120" s="100"/>
      <c r="WXC120" s="103"/>
      <c r="WXD120" s="104"/>
      <c r="WXE120" s="99"/>
      <c r="WXF120" s="100"/>
      <c r="WXG120" s="100"/>
      <c r="WXH120" s="100"/>
      <c r="WXI120" s="100"/>
      <c r="WXJ120" s="101"/>
      <c r="WXK120" s="12"/>
      <c r="WXL120" s="12"/>
      <c r="WXM120" s="101"/>
      <c r="WXN120" s="101"/>
      <c r="WXO120" s="11"/>
      <c r="WXP120" s="11"/>
      <c r="WXQ120" s="102"/>
      <c r="WXR120" s="100"/>
      <c r="WXS120" s="103"/>
      <c r="WXT120" s="104"/>
      <c r="WXU120" s="99"/>
      <c r="WXV120" s="100"/>
      <c r="WXW120" s="100"/>
      <c r="WXX120" s="100"/>
      <c r="WXY120" s="100"/>
      <c r="WXZ120" s="101"/>
      <c r="WYA120" s="12"/>
      <c r="WYB120" s="12"/>
      <c r="WYC120" s="101"/>
      <c r="WYD120" s="101"/>
      <c r="WYE120" s="11"/>
      <c r="WYF120" s="11"/>
      <c r="WYG120" s="102"/>
      <c r="WYH120" s="100"/>
      <c r="WYI120" s="103"/>
      <c r="WYJ120" s="104"/>
      <c r="WYK120" s="99"/>
      <c r="WYL120" s="100"/>
      <c r="WYM120" s="100"/>
      <c r="WYN120" s="100"/>
      <c r="WYO120" s="100"/>
      <c r="WYP120" s="101"/>
      <c r="WYQ120" s="12"/>
      <c r="WYR120" s="12"/>
      <c r="WYS120" s="101"/>
      <c r="WYT120" s="101"/>
      <c r="WYU120" s="11"/>
      <c r="WYV120" s="11"/>
      <c r="WYW120" s="102"/>
      <c r="WYX120" s="100"/>
      <c r="WYY120" s="103"/>
      <c r="WYZ120" s="104"/>
      <c r="WZA120" s="99"/>
      <c r="WZB120" s="100"/>
      <c r="WZC120" s="100"/>
      <c r="WZD120" s="100"/>
      <c r="WZE120" s="100"/>
      <c r="WZF120" s="101"/>
      <c r="WZG120" s="12"/>
      <c r="WZH120" s="12"/>
      <c r="WZI120" s="101"/>
      <c r="WZJ120" s="101"/>
      <c r="WZK120" s="11"/>
      <c r="WZL120" s="11"/>
      <c r="WZM120" s="102"/>
      <c r="WZN120" s="100"/>
      <c r="WZO120" s="103"/>
      <c r="WZP120" s="104"/>
      <c r="WZQ120" s="99"/>
      <c r="WZR120" s="100"/>
      <c r="WZS120" s="100"/>
      <c r="WZT120" s="100"/>
      <c r="WZU120" s="100"/>
      <c r="WZV120" s="101"/>
      <c r="WZW120" s="12"/>
      <c r="WZX120" s="12"/>
      <c r="WZY120" s="101"/>
      <c r="WZZ120" s="101"/>
      <c r="XAA120" s="11"/>
      <c r="XAB120" s="11"/>
      <c r="XAC120" s="102"/>
      <c r="XAD120" s="100"/>
      <c r="XAE120" s="103"/>
      <c r="XAF120" s="104"/>
      <c r="XAG120" s="99"/>
      <c r="XAH120" s="100"/>
      <c r="XAI120" s="100"/>
      <c r="XAJ120" s="100"/>
      <c r="XAK120" s="100"/>
      <c r="XAL120" s="101"/>
      <c r="XAM120" s="12"/>
      <c r="XAN120" s="12"/>
      <c r="XAO120" s="101"/>
      <c r="XAP120" s="101"/>
      <c r="XAQ120" s="11"/>
      <c r="XAR120" s="11"/>
      <c r="XAS120" s="102"/>
      <c r="XAT120" s="100"/>
      <c r="XAU120" s="103"/>
      <c r="XAV120" s="104"/>
      <c r="XAW120" s="99"/>
      <c r="XAX120" s="100"/>
      <c r="XAY120" s="100"/>
      <c r="XAZ120" s="100"/>
      <c r="XBA120" s="100"/>
      <c r="XBB120" s="101"/>
      <c r="XBC120" s="12"/>
      <c r="XBD120" s="12"/>
      <c r="XBE120" s="101"/>
      <c r="XBF120" s="101"/>
      <c r="XBG120" s="11"/>
      <c r="XBH120" s="11"/>
      <c r="XBI120" s="102"/>
      <c r="XBJ120" s="100"/>
      <c r="XBK120" s="103"/>
      <c r="XBL120" s="104"/>
      <c r="XBM120" s="99"/>
      <c r="XBN120" s="100"/>
      <c r="XBO120" s="100"/>
      <c r="XBP120" s="100"/>
      <c r="XBQ120" s="100"/>
      <c r="XBR120" s="101"/>
      <c r="XBS120" s="12"/>
      <c r="XBT120" s="12"/>
      <c r="XBU120" s="101"/>
      <c r="XBV120" s="101"/>
      <c r="XBW120" s="11"/>
      <c r="XBX120" s="11"/>
      <c r="XBY120" s="102"/>
      <c r="XBZ120" s="100"/>
      <c r="XCA120" s="103"/>
      <c r="XCB120" s="104"/>
      <c r="XCC120" s="99"/>
      <c r="XCD120" s="100"/>
      <c r="XCE120" s="100"/>
      <c r="XCF120" s="100"/>
      <c r="XCG120" s="100"/>
      <c r="XCH120" s="101"/>
      <c r="XCI120" s="12"/>
      <c r="XCJ120" s="12"/>
      <c r="XCK120" s="101"/>
      <c r="XCL120" s="101"/>
      <c r="XCM120" s="11"/>
      <c r="XCN120" s="11"/>
      <c r="XCO120" s="102"/>
      <c r="XCP120" s="100"/>
      <c r="XCQ120" s="103"/>
      <c r="XCR120" s="104"/>
      <c r="XCS120" s="99"/>
      <c r="XCT120" s="100"/>
      <c r="XCU120" s="100"/>
      <c r="XCV120" s="100"/>
      <c r="XCW120" s="100"/>
      <c r="XCX120" s="101"/>
      <c r="XCY120" s="12"/>
      <c r="XCZ120" s="12"/>
      <c r="XDA120" s="101"/>
      <c r="XDB120" s="101"/>
      <c r="XDC120" s="11"/>
      <c r="XDD120" s="11"/>
      <c r="XDE120" s="102"/>
      <c r="XDF120" s="100"/>
      <c r="XDG120" s="103"/>
      <c r="XDH120" s="104"/>
      <c r="XDI120" s="99"/>
      <c r="XDJ120" s="100"/>
      <c r="XDK120" s="100"/>
      <c r="XDL120" s="100"/>
      <c r="XDM120" s="100"/>
      <c r="XDN120" s="101"/>
      <c r="XDO120" s="12"/>
      <c r="XDP120" s="12"/>
      <c r="XDQ120" s="101"/>
      <c r="XDR120" s="101"/>
      <c r="XDS120" s="11"/>
      <c r="XDT120" s="11"/>
      <c r="XDU120" s="102"/>
      <c r="XDV120" s="100"/>
      <c r="XDW120" s="103"/>
      <c r="XDX120" s="104"/>
      <c r="XDY120" s="99"/>
      <c r="XDZ120" s="100"/>
      <c r="XEA120" s="100"/>
      <c r="XEB120" s="100"/>
      <c r="XEC120" s="100"/>
      <c r="XED120" s="101"/>
      <c r="XEE120" s="12"/>
      <c r="XEF120" s="12"/>
      <c r="XEG120" s="101"/>
      <c r="XEH120" s="101"/>
      <c r="XEI120" s="11"/>
      <c r="XEJ120" s="11"/>
      <c r="XEK120" s="102"/>
      <c r="XEL120" s="100"/>
      <c r="XEM120" s="103"/>
    </row>
    <row r="121" spans="1:16367" s="13" customFormat="1" ht="45" x14ac:dyDescent="0.2">
      <c r="A121" s="5"/>
      <c r="B121" s="68">
        <v>91111603</v>
      </c>
      <c r="C121" s="15" t="s">
        <v>108049</v>
      </c>
      <c r="D121" s="16">
        <v>5</v>
      </c>
      <c r="E121" s="16">
        <v>6</v>
      </c>
      <c r="F121" s="16">
        <v>9</v>
      </c>
      <c r="G121" s="41">
        <v>1</v>
      </c>
      <c r="H121" s="41">
        <v>0</v>
      </c>
      <c r="I121" s="18">
        <v>2794000</v>
      </c>
      <c r="J121" s="42">
        <f>+I121</f>
        <v>2794000</v>
      </c>
      <c r="K121" s="16">
        <v>0</v>
      </c>
      <c r="L121" s="16">
        <v>0</v>
      </c>
      <c r="M121" s="32" t="s">
        <v>107823</v>
      </c>
      <c r="N121" s="19" t="s">
        <v>15</v>
      </c>
      <c r="O121" s="32" t="s">
        <v>108022</v>
      </c>
      <c r="P121" s="105" t="s">
        <v>108029</v>
      </c>
      <c r="Q121" s="96" t="s">
        <v>108028</v>
      </c>
      <c r="ANC121" s="65"/>
      <c r="AND121" s="65"/>
      <c r="ANE121" s="65"/>
      <c r="ANF121" s="65"/>
      <c r="ANG121" s="65"/>
      <c r="ANH121" s="65"/>
      <c r="ANI121" s="65"/>
      <c r="ANJ121" s="65"/>
      <c r="ANK121" s="65"/>
      <c r="ANL121" s="65"/>
      <c r="ANM121" s="65"/>
      <c r="ANN121" s="65"/>
      <c r="ANO121" s="106"/>
      <c r="ANP121" s="107"/>
      <c r="ANQ121" s="65"/>
      <c r="ANR121" s="65"/>
      <c r="ANS121" s="65"/>
      <c r="ANT121" s="65"/>
      <c r="ANU121" s="65"/>
      <c r="ANV121" s="65"/>
      <c r="ANW121" s="65"/>
      <c r="ANX121" s="65"/>
      <c r="ANY121" s="65"/>
      <c r="ANZ121" s="65"/>
      <c r="AOA121" s="65"/>
      <c r="AOB121" s="65"/>
      <c r="AOC121" s="65"/>
      <c r="AOD121" s="65"/>
      <c r="AOE121" s="106"/>
      <c r="AOF121" s="107"/>
      <c r="AOG121" s="65"/>
      <c r="AOH121" s="65"/>
      <c r="AOI121" s="65"/>
      <c r="AOJ121" s="65"/>
      <c r="AOK121" s="65"/>
      <c r="AOL121" s="65"/>
      <c r="AOM121" s="65"/>
      <c r="AON121" s="65"/>
      <c r="AOO121" s="65"/>
      <c r="AOP121" s="65"/>
      <c r="AOQ121" s="65"/>
      <c r="AOR121" s="65"/>
      <c r="AOS121" s="65"/>
      <c r="AOT121" s="65"/>
      <c r="AOU121" s="106"/>
      <c r="AOV121" s="107"/>
      <c r="AOW121" s="65"/>
      <c r="AOX121" s="65"/>
      <c r="AOY121" s="65"/>
      <c r="AOZ121" s="65"/>
      <c r="APA121" s="65"/>
      <c r="APB121" s="65"/>
      <c r="APC121" s="65"/>
      <c r="APD121" s="65"/>
      <c r="APE121" s="65"/>
      <c r="APF121" s="65"/>
      <c r="APG121" s="65"/>
      <c r="APH121" s="65"/>
      <c r="API121" s="65"/>
      <c r="APJ121" s="65"/>
      <c r="APK121" s="106"/>
      <c r="APL121" s="107"/>
      <c r="APM121" s="65"/>
      <c r="APN121" s="65"/>
      <c r="APO121" s="65"/>
      <c r="APP121" s="65"/>
      <c r="APQ121" s="65"/>
      <c r="APR121" s="65"/>
      <c r="APS121" s="65"/>
      <c r="APT121" s="65"/>
      <c r="APU121" s="65"/>
      <c r="APV121" s="65"/>
      <c r="APW121" s="65"/>
      <c r="APX121" s="65"/>
      <c r="APY121" s="65"/>
      <c r="APZ121" s="65"/>
      <c r="AQA121" s="106"/>
      <c r="AQB121" s="107"/>
      <c r="AQC121" s="65"/>
      <c r="AQD121" s="65"/>
      <c r="AQE121" s="65"/>
      <c r="AQF121" s="65"/>
      <c r="AQG121" s="65"/>
      <c r="AQH121" s="65"/>
      <c r="AQI121" s="65"/>
      <c r="AQJ121" s="65"/>
      <c r="AQK121" s="65"/>
      <c r="AQL121" s="65"/>
      <c r="AQM121" s="65"/>
      <c r="AQN121" s="65"/>
      <c r="AQO121" s="65"/>
      <c r="AQP121" s="65"/>
      <c r="AQQ121" s="106"/>
      <c r="AQR121" s="107"/>
      <c r="AQS121" s="65"/>
      <c r="AQT121" s="65"/>
      <c r="AQU121" s="65"/>
      <c r="AQV121" s="65"/>
      <c r="AQW121" s="65"/>
      <c r="AQX121" s="65"/>
      <c r="AQY121" s="65"/>
      <c r="AQZ121" s="65"/>
      <c r="ARA121" s="65"/>
      <c r="ARB121" s="65"/>
      <c r="ARC121" s="65"/>
      <c r="ARD121" s="65"/>
      <c r="ARE121" s="65"/>
      <c r="ARF121" s="65"/>
      <c r="ARG121" s="106"/>
      <c r="ARH121" s="107"/>
      <c r="ARI121" s="65"/>
      <c r="ARJ121" s="65"/>
      <c r="ARK121" s="65"/>
      <c r="ARL121" s="65"/>
      <c r="ARM121" s="65"/>
      <c r="ARN121" s="65"/>
      <c r="ARO121" s="65"/>
      <c r="ARP121" s="65"/>
      <c r="ARQ121" s="65"/>
      <c r="ARR121" s="65"/>
      <c r="ARS121" s="65"/>
      <c r="ART121" s="65"/>
      <c r="ARU121" s="65"/>
      <c r="ARV121" s="65"/>
      <c r="ARW121" s="106"/>
      <c r="ARX121" s="107"/>
      <c r="ARY121" s="65"/>
      <c r="ARZ121" s="65"/>
      <c r="ASA121" s="65"/>
      <c r="ASB121" s="65"/>
      <c r="ASC121" s="65"/>
      <c r="ASD121" s="65"/>
      <c r="ASE121" s="65"/>
      <c r="ASF121" s="65"/>
      <c r="ASG121" s="65"/>
      <c r="ASH121" s="65"/>
      <c r="ASI121" s="65"/>
      <c r="ASJ121" s="65"/>
      <c r="ASK121" s="65"/>
      <c r="ASL121" s="65"/>
      <c r="ASM121" s="106"/>
      <c r="ASN121" s="107"/>
      <c r="ASO121" s="65"/>
      <c r="ASP121" s="65"/>
      <c r="ASQ121" s="65"/>
      <c r="ASR121" s="65"/>
      <c r="ASS121" s="65"/>
      <c r="AST121" s="65"/>
      <c r="ASU121" s="65"/>
      <c r="ASV121" s="65"/>
      <c r="ASW121" s="65"/>
      <c r="ASX121" s="65"/>
      <c r="ASY121" s="65"/>
      <c r="ASZ121" s="65"/>
      <c r="ATA121" s="65"/>
      <c r="ATB121" s="65"/>
      <c r="ATC121" s="106"/>
      <c r="ATD121" s="107"/>
      <c r="ATE121" s="65"/>
      <c r="ATF121" s="65"/>
      <c r="ATG121" s="65"/>
      <c r="ATH121" s="65"/>
      <c r="ATI121" s="65"/>
      <c r="ATJ121" s="65"/>
      <c r="ATK121" s="65"/>
      <c r="ATL121" s="65"/>
      <c r="ATM121" s="65"/>
      <c r="ATN121" s="65"/>
      <c r="ATO121" s="65"/>
      <c r="ATP121" s="65"/>
      <c r="ATQ121" s="65"/>
      <c r="ATR121" s="65"/>
      <c r="ATS121" s="106"/>
      <c r="ATT121" s="107"/>
      <c r="ATU121" s="65"/>
      <c r="ATV121" s="65"/>
      <c r="ATW121" s="65"/>
      <c r="ATX121" s="65"/>
      <c r="ATY121" s="65"/>
      <c r="ATZ121" s="65"/>
      <c r="AUA121" s="65"/>
      <c r="AUB121" s="65"/>
      <c r="AUC121" s="65"/>
      <c r="AUD121" s="65"/>
      <c r="AUE121" s="65"/>
      <c r="AUF121" s="65"/>
      <c r="AUG121" s="65"/>
      <c r="AUH121" s="65"/>
      <c r="AUI121" s="106"/>
      <c r="AUJ121" s="107"/>
      <c r="AUK121" s="65"/>
      <c r="AUL121" s="65"/>
      <c r="AUM121" s="65"/>
      <c r="AUN121" s="65"/>
      <c r="AUO121" s="65"/>
      <c r="AUP121" s="65"/>
      <c r="AUQ121" s="65"/>
      <c r="AUR121" s="65"/>
      <c r="AUS121" s="65"/>
      <c r="AUT121" s="65"/>
      <c r="AUU121" s="65"/>
      <c r="AUV121" s="65"/>
      <c r="AUW121" s="65"/>
      <c r="AUX121" s="65"/>
      <c r="AUY121" s="106"/>
      <c r="AUZ121" s="107"/>
      <c r="AVA121" s="65"/>
      <c r="AVB121" s="65"/>
      <c r="AVC121" s="65"/>
      <c r="AVD121" s="65"/>
      <c r="AVE121" s="65"/>
      <c r="AVF121" s="65"/>
      <c r="AVG121" s="65"/>
      <c r="AVH121" s="65"/>
      <c r="AVI121" s="65"/>
      <c r="AVJ121" s="65"/>
      <c r="AVK121" s="65"/>
      <c r="AVL121" s="65"/>
      <c r="AVM121" s="65"/>
      <c r="AVN121" s="65"/>
      <c r="AVO121" s="106"/>
      <c r="AVP121" s="107"/>
      <c r="AVQ121" s="65"/>
      <c r="AVR121" s="65"/>
      <c r="AVS121" s="65"/>
      <c r="AVT121" s="65"/>
      <c r="AVU121" s="65"/>
      <c r="AVV121" s="65"/>
      <c r="AVW121" s="65"/>
      <c r="AVX121" s="65"/>
      <c r="AVY121" s="65"/>
      <c r="AVZ121" s="65"/>
      <c r="AWA121" s="65"/>
      <c r="AWB121" s="65"/>
      <c r="AWC121" s="65"/>
      <c r="AWD121" s="65"/>
      <c r="AWE121" s="106"/>
      <c r="AWF121" s="107"/>
      <c r="AWG121" s="65"/>
      <c r="AWH121" s="65"/>
      <c r="AWI121" s="65"/>
      <c r="AWJ121" s="65"/>
      <c r="AWK121" s="65"/>
      <c r="AWL121" s="65"/>
      <c r="AWM121" s="65"/>
      <c r="AWN121" s="65"/>
      <c r="AWO121" s="65"/>
      <c r="AWP121" s="65"/>
      <c r="AWQ121" s="65"/>
      <c r="AWR121" s="65"/>
      <c r="AWS121" s="65"/>
      <c r="AWT121" s="65"/>
      <c r="AWU121" s="106"/>
      <c r="AWV121" s="107"/>
      <c r="AWW121" s="65"/>
      <c r="AWX121" s="65"/>
      <c r="AWY121" s="65"/>
      <c r="AWZ121" s="65"/>
      <c r="AXA121" s="65"/>
      <c r="AXB121" s="65"/>
      <c r="AXC121" s="65"/>
      <c r="AXD121" s="65"/>
      <c r="AXE121" s="65"/>
      <c r="AXF121" s="65"/>
      <c r="AXG121" s="65"/>
      <c r="AXH121" s="65"/>
      <c r="AXI121" s="65"/>
      <c r="AXJ121" s="65"/>
      <c r="AXK121" s="106"/>
      <c r="AXL121" s="107"/>
      <c r="AXM121" s="65"/>
      <c r="AXN121" s="65"/>
      <c r="AXO121" s="65"/>
      <c r="AXP121" s="65"/>
      <c r="AXQ121" s="65"/>
      <c r="AXR121" s="65"/>
      <c r="AXS121" s="65"/>
      <c r="AXT121" s="65"/>
      <c r="AXU121" s="65"/>
      <c r="AXV121" s="65"/>
      <c r="AXW121" s="65"/>
      <c r="AXX121" s="65"/>
      <c r="AXY121" s="65"/>
      <c r="AXZ121" s="65"/>
      <c r="AYA121" s="106"/>
      <c r="AYB121" s="107"/>
      <c r="AYC121" s="65"/>
      <c r="AYD121" s="65"/>
      <c r="AYE121" s="65"/>
      <c r="AYF121" s="65"/>
      <c r="AYG121" s="65"/>
      <c r="AYH121" s="65"/>
      <c r="AYI121" s="65"/>
      <c r="AYJ121" s="65"/>
      <c r="AYK121" s="65"/>
      <c r="AYL121" s="65"/>
      <c r="AYM121" s="65"/>
      <c r="AYN121" s="65"/>
      <c r="AYO121" s="65"/>
      <c r="AYP121" s="65"/>
      <c r="AYQ121" s="106"/>
      <c r="AYR121" s="107"/>
      <c r="AYS121" s="65"/>
      <c r="AYT121" s="65"/>
      <c r="AYU121" s="65"/>
      <c r="AYV121" s="65"/>
      <c r="AYW121" s="65"/>
      <c r="AYX121" s="65"/>
      <c r="AYY121" s="65"/>
      <c r="AYZ121" s="65"/>
      <c r="AZA121" s="65"/>
      <c r="AZB121" s="65"/>
      <c r="AZC121" s="65"/>
      <c r="AZD121" s="65"/>
      <c r="AZE121" s="65"/>
      <c r="AZF121" s="65"/>
      <c r="AZG121" s="106"/>
      <c r="AZH121" s="107"/>
      <c r="AZI121" s="65"/>
      <c r="AZJ121" s="65"/>
      <c r="AZK121" s="65"/>
      <c r="AZL121" s="65"/>
      <c r="AZM121" s="65"/>
      <c r="AZN121" s="65"/>
      <c r="AZO121" s="65"/>
      <c r="AZP121" s="65"/>
      <c r="AZQ121" s="65"/>
      <c r="AZR121" s="65"/>
      <c r="AZS121" s="65"/>
      <c r="AZT121" s="65"/>
      <c r="AZU121" s="65"/>
      <c r="AZV121" s="65"/>
      <c r="AZW121" s="106"/>
      <c r="AZX121" s="107"/>
      <c r="AZY121" s="65"/>
      <c r="AZZ121" s="65"/>
      <c r="BAA121" s="65"/>
      <c r="BAB121" s="65"/>
      <c r="BAC121" s="65"/>
      <c r="BAD121" s="65"/>
      <c r="BAE121" s="65"/>
      <c r="BAF121" s="65"/>
      <c r="BAG121" s="65"/>
      <c r="BAH121" s="65"/>
      <c r="BAI121" s="65"/>
      <c r="BAJ121" s="65"/>
      <c r="BAK121" s="65"/>
      <c r="BAL121" s="65"/>
      <c r="BAM121" s="106"/>
      <c r="BAN121" s="107"/>
      <c r="BAO121" s="65"/>
      <c r="BAP121" s="65"/>
      <c r="BAQ121" s="65"/>
      <c r="BAR121" s="65"/>
      <c r="BAS121" s="65"/>
      <c r="BAT121" s="65"/>
      <c r="BAU121" s="65"/>
      <c r="BAV121" s="65"/>
      <c r="BAW121" s="65"/>
      <c r="BAX121" s="65"/>
      <c r="BAY121" s="65"/>
      <c r="BAZ121" s="65"/>
      <c r="BBA121" s="65"/>
      <c r="BBB121" s="65"/>
      <c r="BBC121" s="106"/>
      <c r="BBD121" s="107"/>
      <c r="BBE121" s="65"/>
      <c r="BBF121" s="65"/>
      <c r="BBG121" s="65"/>
      <c r="BBH121" s="65"/>
      <c r="BBI121" s="65"/>
      <c r="BBJ121" s="65"/>
      <c r="BBK121" s="65"/>
      <c r="BBL121" s="65"/>
      <c r="BBM121" s="65"/>
      <c r="BBN121" s="65"/>
      <c r="BBO121" s="65"/>
      <c r="BBP121" s="65"/>
      <c r="BBQ121" s="65"/>
      <c r="BBR121" s="65"/>
      <c r="BBS121" s="106"/>
      <c r="BBT121" s="107"/>
      <c r="BBU121" s="65"/>
      <c r="BBV121" s="65"/>
      <c r="BBW121" s="65"/>
      <c r="BBX121" s="65"/>
      <c r="BBY121" s="65"/>
      <c r="BBZ121" s="65"/>
      <c r="BCA121" s="65"/>
      <c r="BCB121" s="65"/>
      <c r="BCC121" s="65"/>
      <c r="BCD121" s="65"/>
      <c r="BCE121" s="65"/>
      <c r="BCF121" s="65"/>
      <c r="BCG121" s="65"/>
      <c r="BCH121" s="65"/>
      <c r="BCI121" s="106"/>
      <c r="BCJ121" s="107"/>
      <c r="BCK121" s="65"/>
      <c r="BCL121" s="65"/>
      <c r="BCM121" s="65"/>
      <c r="BCN121" s="65"/>
      <c r="BCO121" s="65"/>
      <c r="BCP121" s="65"/>
      <c r="BCQ121" s="65"/>
      <c r="BCR121" s="65"/>
      <c r="BCS121" s="65"/>
      <c r="BCT121" s="65"/>
      <c r="BCU121" s="65"/>
      <c r="BCV121" s="65"/>
      <c r="BCW121" s="65"/>
      <c r="BCX121" s="65"/>
      <c r="BCY121" s="106"/>
      <c r="BCZ121" s="107"/>
      <c r="BDA121" s="65"/>
      <c r="BDB121" s="65"/>
      <c r="BDC121" s="65"/>
      <c r="BDD121" s="65"/>
      <c r="BDE121" s="65"/>
      <c r="BDF121" s="65"/>
      <c r="BDG121" s="65"/>
      <c r="BDH121" s="65"/>
      <c r="BDI121" s="65"/>
      <c r="BDJ121" s="65"/>
      <c r="BDK121" s="65"/>
      <c r="BDL121" s="65"/>
      <c r="BDM121" s="65"/>
      <c r="BDN121" s="65"/>
      <c r="BDO121" s="106"/>
      <c r="BDP121" s="107"/>
      <c r="BDQ121" s="65"/>
      <c r="BDR121" s="65"/>
      <c r="BDS121" s="65"/>
      <c r="BDT121" s="65"/>
      <c r="BDU121" s="65"/>
      <c r="BDV121" s="65"/>
      <c r="BDW121" s="65"/>
      <c r="BDX121" s="65"/>
      <c r="BDY121" s="65"/>
      <c r="BDZ121" s="65"/>
      <c r="BEA121" s="65"/>
      <c r="BEB121" s="65"/>
      <c r="BEC121" s="65"/>
      <c r="BED121" s="65"/>
      <c r="BEE121" s="106"/>
      <c r="BEF121" s="107"/>
      <c r="BEG121" s="65"/>
      <c r="BEH121" s="65"/>
      <c r="BEI121" s="65"/>
      <c r="BEJ121" s="65"/>
      <c r="BEK121" s="65"/>
      <c r="BEL121" s="65"/>
      <c r="BEM121" s="65"/>
      <c r="BEN121" s="65"/>
      <c r="BEO121" s="65"/>
      <c r="BEP121" s="65"/>
      <c r="BEQ121" s="65"/>
      <c r="BER121" s="65"/>
      <c r="BES121" s="65"/>
      <c r="BET121" s="65"/>
      <c r="BEU121" s="106"/>
      <c r="BEV121" s="107"/>
      <c r="BEW121" s="65"/>
      <c r="BEX121" s="65"/>
      <c r="BEY121" s="65"/>
      <c r="BEZ121" s="65"/>
      <c r="BFA121" s="65"/>
      <c r="BFB121" s="65"/>
      <c r="BFC121" s="65"/>
      <c r="BFD121" s="65"/>
      <c r="BFE121" s="65"/>
      <c r="BFF121" s="65"/>
      <c r="BFG121" s="65"/>
      <c r="BFH121" s="65"/>
      <c r="BFI121" s="65"/>
      <c r="BFJ121" s="65"/>
      <c r="BFK121" s="106"/>
      <c r="BFL121" s="107"/>
      <c r="BFM121" s="65"/>
      <c r="BFN121" s="65"/>
      <c r="BFO121" s="65"/>
      <c r="BFP121" s="65"/>
      <c r="BFQ121" s="65"/>
      <c r="BFR121" s="65"/>
      <c r="BFS121" s="65"/>
      <c r="BFT121" s="65"/>
      <c r="BFU121" s="65"/>
      <c r="BFV121" s="65"/>
      <c r="BFW121" s="65"/>
      <c r="BFX121" s="65"/>
      <c r="BFY121" s="65"/>
      <c r="BFZ121" s="65"/>
      <c r="BGA121" s="106"/>
      <c r="BGB121" s="107"/>
      <c r="BGC121" s="65"/>
      <c r="BGD121" s="65"/>
      <c r="BGE121" s="65"/>
      <c r="BGF121" s="65"/>
      <c r="BGG121" s="65"/>
      <c r="BGH121" s="65"/>
      <c r="BGI121" s="65"/>
      <c r="BGJ121" s="65"/>
      <c r="BGK121" s="65"/>
      <c r="BGL121" s="65"/>
      <c r="BGM121" s="65"/>
      <c r="BGN121" s="65"/>
      <c r="BGO121" s="65"/>
      <c r="BGP121" s="65"/>
      <c r="BGQ121" s="106"/>
      <c r="BGR121" s="107"/>
      <c r="BGS121" s="65"/>
      <c r="BGT121" s="65"/>
      <c r="BGU121" s="65"/>
      <c r="BGV121" s="65"/>
      <c r="BGW121" s="65"/>
      <c r="BGX121" s="65"/>
      <c r="BGY121" s="65"/>
      <c r="BGZ121" s="65"/>
      <c r="BHA121" s="65"/>
      <c r="BHB121" s="65"/>
      <c r="BHC121" s="65"/>
      <c r="BHD121" s="65"/>
      <c r="BHE121" s="65"/>
      <c r="BHF121" s="65"/>
      <c r="BHG121" s="106"/>
      <c r="BHH121" s="107"/>
      <c r="BHI121" s="65"/>
      <c r="BHJ121" s="65"/>
      <c r="BHK121" s="65"/>
      <c r="BHL121" s="65"/>
      <c r="BHM121" s="65"/>
      <c r="BHN121" s="65"/>
      <c r="BHO121" s="65"/>
      <c r="BHP121" s="65"/>
      <c r="BHQ121" s="65"/>
      <c r="BHR121" s="65"/>
      <c r="BHS121" s="65"/>
      <c r="BHT121" s="65"/>
      <c r="BHU121" s="65"/>
      <c r="BHV121" s="65"/>
      <c r="BHW121" s="106"/>
      <c r="BHX121" s="107"/>
      <c r="BHY121" s="65"/>
      <c r="BHZ121" s="65"/>
      <c r="BIA121" s="65"/>
      <c r="BIB121" s="65"/>
      <c r="BIC121" s="65"/>
      <c r="BID121" s="65"/>
      <c r="BIE121" s="65"/>
      <c r="BIF121" s="65"/>
      <c r="BIG121" s="65"/>
      <c r="BIH121" s="65"/>
      <c r="BII121" s="65"/>
      <c r="BIJ121" s="65"/>
      <c r="BIK121" s="65"/>
      <c r="BIL121" s="65"/>
      <c r="BIM121" s="106"/>
      <c r="BIN121" s="107"/>
      <c r="BIO121" s="65"/>
      <c r="BIP121" s="65"/>
      <c r="BIQ121" s="65"/>
      <c r="BIR121" s="65"/>
      <c r="BIS121" s="65"/>
      <c r="BIT121" s="65"/>
      <c r="BIU121" s="65"/>
      <c r="BIV121" s="65"/>
      <c r="BIW121" s="65"/>
      <c r="BIX121" s="65"/>
      <c r="BIY121" s="65"/>
      <c r="BIZ121" s="65"/>
      <c r="BJA121" s="65"/>
      <c r="BJB121" s="65"/>
      <c r="BJC121" s="106"/>
      <c r="BJD121" s="107"/>
      <c r="BJE121" s="65"/>
      <c r="BJF121" s="65"/>
      <c r="BJG121" s="65"/>
      <c r="BJH121" s="65"/>
      <c r="BJI121" s="65"/>
      <c r="BJJ121" s="65"/>
      <c r="BJK121" s="65"/>
      <c r="BJL121" s="65"/>
      <c r="BJM121" s="65"/>
      <c r="BJN121" s="65"/>
      <c r="BJO121" s="65"/>
      <c r="BJP121" s="65"/>
      <c r="BJQ121" s="65"/>
      <c r="BJR121" s="65"/>
      <c r="BJS121" s="106"/>
      <c r="BJT121" s="107"/>
      <c r="BJU121" s="65"/>
      <c r="BJV121" s="65"/>
      <c r="BJW121" s="65"/>
      <c r="BJX121" s="65"/>
      <c r="BJY121" s="65"/>
      <c r="BJZ121" s="65"/>
      <c r="BKA121" s="65"/>
      <c r="BKB121" s="65"/>
      <c r="BKC121" s="65"/>
      <c r="BKD121" s="65"/>
      <c r="BKE121" s="65"/>
      <c r="BKF121" s="65"/>
      <c r="BKG121" s="65"/>
      <c r="BKH121" s="65"/>
      <c r="BKI121" s="106"/>
      <c r="BKJ121" s="107"/>
      <c r="BKK121" s="65"/>
      <c r="BKL121" s="65"/>
      <c r="BKM121" s="65"/>
      <c r="BKN121" s="65"/>
      <c r="BKO121" s="65"/>
      <c r="BKP121" s="65"/>
      <c r="BKQ121" s="65"/>
      <c r="BKR121" s="65"/>
      <c r="BKS121" s="65"/>
      <c r="BKT121" s="65"/>
      <c r="BKU121" s="65"/>
      <c r="BKV121" s="65"/>
      <c r="BKW121" s="65"/>
      <c r="BKX121" s="65"/>
      <c r="BKY121" s="106"/>
      <c r="BKZ121" s="107"/>
      <c r="BLA121" s="65"/>
      <c r="BLB121" s="65"/>
      <c r="BLC121" s="65"/>
      <c r="BLD121" s="65"/>
      <c r="BLE121" s="65"/>
      <c r="BLF121" s="65"/>
      <c r="BLG121" s="65"/>
      <c r="BLH121" s="65"/>
      <c r="BLI121" s="65"/>
      <c r="BLJ121" s="65"/>
      <c r="BLK121" s="65"/>
      <c r="BLL121" s="65"/>
      <c r="BLM121" s="65"/>
      <c r="BLN121" s="65"/>
      <c r="BLO121" s="106"/>
      <c r="BLP121" s="107"/>
      <c r="BLQ121" s="65"/>
      <c r="BLR121" s="65"/>
      <c r="BLS121" s="65"/>
      <c r="BLT121" s="65"/>
      <c r="BLU121" s="65"/>
      <c r="BLV121" s="65"/>
      <c r="BLW121" s="65"/>
      <c r="BLX121" s="65"/>
      <c r="BLY121" s="65"/>
      <c r="BLZ121" s="65"/>
      <c r="BMA121" s="65"/>
      <c r="BMB121" s="65"/>
      <c r="BMC121" s="65"/>
      <c r="BMD121" s="65"/>
      <c r="BME121" s="106"/>
      <c r="BMF121" s="107"/>
      <c r="BMG121" s="65"/>
      <c r="BMH121" s="65"/>
      <c r="BMI121" s="65"/>
      <c r="BMJ121" s="65"/>
      <c r="BMK121" s="65"/>
      <c r="BML121" s="65"/>
      <c r="BMM121" s="65"/>
      <c r="BMN121" s="65"/>
      <c r="BMO121" s="65"/>
      <c r="BMP121" s="65"/>
      <c r="BMQ121" s="65"/>
      <c r="BMR121" s="65"/>
      <c r="BMS121" s="65"/>
      <c r="BMT121" s="65"/>
      <c r="BMU121" s="106"/>
      <c r="BMV121" s="107"/>
      <c r="BMW121" s="65"/>
      <c r="BMX121" s="65"/>
      <c r="BMY121" s="65"/>
      <c r="BMZ121" s="65"/>
      <c r="BNA121" s="65"/>
      <c r="BNB121" s="65"/>
      <c r="BNC121" s="65"/>
      <c r="BND121" s="65"/>
      <c r="BNE121" s="65"/>
      <c r="BNF121" s="65"/>
      <c r="BNG121" s="65"/>
      <c r="BNH121" s="65"/>
      <c r="BNI121" s="65"/>
      <c r="BNJ121" s="65"/>
      <c r="BNK121" s="106"/>
      <c r="BNL121" s="107"/>
      <c r="BNM121" s="65"/>
      <c r="BNN121" s="65"/>
      <c r="BNO121" s="65"/>
      <c r="BNP121" s="65"/>
      <c r="BNQ121" s="65"/>
      <c r="BNR121" s="65"/>
      <c r="BNS121" s="65"/>
      <c r="BNT121" s="65"/>
      <c r="BNU121" s="65"/>
      <c r="BNV121" s="65"/>
      <c r="BNW121" s="65"/>
      <c r="BNX121" s="65"/>
      <c r="BNY121" s="65"/>
      <c r="BNZ121" s="65"/>
      <c r="BOA121" s="106"/>
      <c r="BOB121" s="107"/>
      <c r="BOC121" s="65"/>
      <c r="BOD121" s="65"/>
      <c r="BOE121" s="65"/>
      <c r="BOF121" s="65"/>
      <c r="BOG121" s="65"/>
      <c r="BOH121" s="65"/>
      <c r="BOI121" s="65"/>
      <c r="BOJ121" s="65"/>
      <c r="BOK121" s="65"/>
      <c r="BOL121" s="65"/>
      <c r="BOM121" s="65"/>
      <c r="BON121" s="65"/>
      <c r="BOO121" s="65"/>
      <c r="BOP121" s="65"/>
      <c r="BOQ121" s="106"/>
      <c r="BOR121" s="107"/>
      <c r="BOS121" s="65"/>
      <c r="BOT121" s="65"/>
      <c r="BOU121" s="65"/>
      <c r="BOV121" s="65"/>
      <c r="BOW121" s="65"/>
      <c r="BOX121" s="65"/>
      <c r="BOY121" s="65"/>
      <c r="BOZ121" s="65"/>
      <c r="BPA121" s="65"/>
      <c r="BPB121" s="65"/>
      <c r="BPC121" s="65"/>
      <c r="BPD121" s="65"/>
      <c r="BPE121" s="65"/>
      <c r="BPF121" s="65"/>
      <c r="BPG121" s="106"/>
      <c r="BPH121" s="107"/>
      <c r="BPI121" s="65"/>
      <c r="BPJ121" s="65"/>
      <c r="BPK121" s="65"/>
      <c r="BPL121" s="65"/>
      <c r="BPM121" s="65"/>
      <c r="BPN121" s="65"/>
      <c r="BPO121" s="65"/>
      <c r="BPP121" s="65"/>
      <c r="BPQ121" s="65"/>
      <c r="BPR121" s="65"/>
      <c r="BPS121" s="65"/>
      <c r="BPT121" s="65"/>
      <c r="BPU121" s="65"/>
      <c r="BPV121" s="65"/>
      <c r="BPW121" s="106"/>
      <c r="BPX121" s="107"/>
      <c r="BPY121" s="65"/>
      <c r="BPZ121" s="65"/>
      <c r="BQA121" s="65"/>
      <c r="BQB121" s="65"/>
      <c r="BQC121" s="65"/>
      <c r="BQD121" s="65"/>
      <c r="BQE121" s="65"/>
      <c r="BQF121" s="65"/>
      <c r="BQG121" s="65"/>
      <c r="BQH121" s="65"/>
      <c r="BQI121" s="65"/>
      <c r="BQJ121" s="65"/>
      <c r="BQK121" s="65"/>
      <c r="BQL121" s="65"/>
      <c r="BQM121" s="106"/>
      <c r="BQN121" s="107"/>
      <c r="BQO121" s="65"/>
      <c r="BQP121" s="65"/>
      <c r="BQQ121" s="65"/>
      <c r="BQR121" s="65"/>
      <c r="BQS121" s="65"/>
      <c r="BQT121" s="65"/>
      <c r="BQU121" s="65"/>
      <c r="BQV121" s="65"/>
      <c r="BQW121" s="65"/>
      <c r="BQX121" s="65"/>
      <c r="BQY121" s="65"/>
      <c r="BQZ121" s="65"/>
      <c r="BRA121" s="65"/>
      <c r="BRB121" s="65"/>
      <c r="BRC121" s="106"/>
      <c r="BRD121" s="107"/>
      <c r="BRE121" s="65"/>
      <c r="BRF121" s="65"/>
      <c r="BRG121" s="65"/>
      <c r="BRH121" s="65"/>
      <c r="BRI121" s="65"/>
      <c r="BRJ121" s="65"/>
      <c r="BRK121" s="65"/>
      <c r="BRL121" s="65"/>
      <c r="BRM121" s="65"/>
      <c r="BRN121" s="65"/>
      <c r="BRO121" s="65"/>
      <c r="BRP121" s="65"/>
      <c r="BRQ121" s="65"/>
      <c r="BRR121" s="65"/>
      <c r="BRS121" s="106"/>
      <c r="BRT121" s="107"/>
      <c r="BRU121" s="65"/>
      <c r="BRV121" s="65"/>
      <c r="BRW121" s="65"/>
      <c r="BRX121" s="65"/>
      <c r="BRY121" s="65"/>
      <c r="BRZ121" s="65"/>
      <c r="BSA121" s="65"/>
      <c r="BSB121" s="65"/>
      <c r="BSC121" s="65"/>
      <c r="BSD121" s="65"/>
      <c r="BSE121" s="65"/>
      <c r="BSF121" s="65"/>
      <c r="BSG121" s="65"/>
      <c r="BSH121" s="65"/>
      <c r="BSI121" s="106"/>
      <c r="BSJ121" s="107"/>
      <c r="BSK121" s="65"/>
      <c r="BSL121" s="65"/>
      <c r="BSM121" s="65"/>
      <c r="BSN121" s="65"/>
      <c r="BSO121" s="65"/>
      <c r="BSP121" s="65"/>
      <c r="BSQ121" s="65"/>
      <c r="BSR121" s="65"/>
      <c r="BSS121" s="65"/>
      <c r="BST121" s="65"/>
      <c r="BSU121" s="65"/>
      <c r="BSV121" s="65"/>
      <c r="BSW121" s="65"/>
      <c r="BSX121" s="65"/>
      <c r="BSY121" s="106"/>
      <c r="BSZ121" s="107"/>
      <c r="BTA121" s="65"/>
      <c r="BTB121" s="65"/>
      <c r="BTC121" s="65"/>
      <c r="BTD121" s="65"/>
      <c r="BTE121" s="65"/>
      <c r="BTF121" s="65"/>
      <c r="BTG121" s="65"/>
      <c r="BTH121" s="65"/>
      <c r="BTI121" s="65"/>
      <c r="BTJ121" s="65"/>
      <c r="BTK121" s="65"/>
      <c r="BTL121" s="65"/>
      <c r="BTM121" s="65"/>
      <c r="BTN121" s="65"/>
      <c r="BTO121" s="106"/>
      <c r="BTP121" s="107"/>
      <c r="BTQ121" s="65"/>
      <c r="BTR121" s="65"/>
      <c r="BTS121" s="65"/>
      <c r="BTT121" s="65"/>
      <c r="BTU121" s="65"/>
      <c r="BTV121" s="65"/>
      <c r="BTW121" s="65"/>
      <c r="BTX121" s="65"/>
      <c r="BTY121" s="65"/>
      <c r="BTZ121" s="65"/>
      <c r="BUA121" s="65"/>
      <c r="BUB121" s="65"/>
      <c r="BUC121" s="65"/>
      <c r="BUD121" s="65"/>
      <c r="BUE121" s="106"/>
      <c r="BUF121" s="107"/>
      <c r="BUG121" s="65"/>
      <c r="BUH121" s="65"/>
      <c r="BUI121" s="65"/>
      <c r="BUJ121" s="65"/>
      <c r="BUK121" s="65"/>
      <c r="BUL121" s="65"/>
      <c r="BUM121" s="65"/>
      <c r="BUN121" s="65"/>
      <c r="BUO121" s="65"/>
      <c r="BUP121" s="65"/>
      <c r="BUQ121" s="65"/>
      <c r="BUR121" s="65"/>
      <c r="BUS121" s="65"/>
      <c r="BUT121" s="65"/>
      <c r="BUU121" s="106"/>
      <c r="BUV121" s="107"/>
      <c r="BUW121" s="65"/>
      <c r="BUX121" s="65"/>
      <c r="BUY121" s="65"/>
      <c r="BUZ121" s="65"/>
      <c r="BVA121" s="65"/>
      <c r="BVB121" s="65"/>
      <c r="BVC121" s="65"/>
      <c r="BVD121" s="65"/>
      <c r="BVE121" s="65"/>
      <c r="BVF121" s="65"/>
      <c r="BVG121" s="65"/>
      <c r="BVH121" s="65"/>
      <c r="BVI121" s="65"/>
      <c r="BVJ121" s="65"/>
      <c r="BVK121" s="106"/>
      <c r="BVL121" s="107"/>
      <c r="BVM121" s="65"/>
      <c r="BVN121" s="65"/>
      <c r="BVO121" s="65"/>
      <c r="BVP121" s="65"/>
      <c r="BVQ121" s="65"/>
      <c r="BVR121" s="65"/>
      <c r="BVS121" s="65"/>
      <c r="BVT121" s="65"/>
      <c r="BVU121" s="65"/>
      <c r="BVV121" s="65"/>
      <c r="BVW121" s="65"/>
      <c r="BVX121" s="65"/>
      <c r="BVY121" s="65"/>
      <c r="BVZ121" s="65"/>
      <c r="BWA121" s="106"/>
      <c r="BWB121" s="107"/>
      <c r="BWC121" s="65"/>
      <c r="BWD121" s="65"/>
      <c r="BWE121" s="65"/>
      <c r="BWF121" s="65"/>
      <c r="BWG121" s="65"/>
      <c r="BWH121" s="65"/>
      <c r="BWI121" s="65"/>
      <c r="BWJ121" s="65"/>
      <c r="BWK121" s="65"/>
      <c r="BWL121" s="65"/>
      <c r="BWM121" s="65"/>
      <c r="BWN121" s="65"/>
      <c r="BWO121" s="65"/>
      <c r="BWP121" s="65"/>
      <c r="BWQ121" s="106"/>
      <c r="BWR121" s="107"/>
      <c r="BWS121" s="65"/>
      <c r="BWT121" s="65"/>
      <c r="BWU121" s="65"/>
      <c r="BWV121" s="65"/>
      <c r="BWW121" s="65"/>
      <c r="BWX121" s="65"/>
      <c r="BWY121" s="65"/>
      <c r="BWZ121" s="65"/>
      <c r="BXA121" s="65"/>
      <c r="BXB121" s="65"/>
      <c r="BXC121" s="65"/>
      <c r="BXD121" s="65"/>
      <c r="BXE121" s="65"/>
      <c r="BXF121" s="65"/>
      <c r="BXG121" s="106"/>
      <c r="BXH121" s="107"/>
      <c r="BXI121" s="65"/>
      <c r="BXJ121" s="65"/>
      <c r="BXK121" s="65"/>
      <c r="BXL121" s="65"/>
      <c r="BXM121" s="65"/>
      <c r="BXN121" s="65"/>
      <c r="BXO121" s="65"/>
      <c r="BXP121" s="65"/>
      <c r="BXQ121" s="65"/>
      <c r="BXR121" s="65"/>
      <c r="BXS121" s="65"/>
      <c r="BXT121" s="65"/>
      <c r="BXU121" s="65"/>
      <c r="BXV121" s="65"/>
      <c r="BXW121" s="106"/>
      <c r="BXX121" s="107"/>
      <c r="BXY121" s="65"/>
      <c r="BXZ121" s="65"/>
      <c r="BYA121" s="65"/>
      <c r="BYB121" s="65"/>
      <c r="BYC121" s="65"/>
      <c r="BYD121" s="65"/>
      <c r="BYE121" s="65"/>
      <c r="BYF121" s="65"/>
      <c r="BYG121" s="65"/>
      <c r="BYH121" s="65"/>
      <c r="BYI121" s="65"/>
      <c r="BYJ121" s="65"/>
      <c r="BYK121" s="65"/>
      <c r="BYL121" s="65"/>
      <c r="BYM121" s="106"/>
      <c r="BYN121" s="107"/>
      <c r="BYO121" s="65"/>
      <c r="BYP121" s="65"/>
      <c r="BYQ121" s="65"/>
      <c r="BYR121" s="65"/>
      <c r="BYS121" s="65"/>
      <c r="BYT121" s="65"/>
      <c r="BYU121" s="65"/>
      <c r="BYV121" s="65"/>
      <c r="BYW121" s="65"/>
      <c r="BYX121" s="65"/>
      <c r="BYY121" s="65"/>
      <c r="BYZ121" s="65"/>
      <c r="BZA121" s="65"/>
      <c r="BZB121" s="65"/>
      <c r="BZC121" s="106"/>
      <c r="BZD121" s="107"/>
      <c r="BZE121" s="65"/>
      <c r="BZF121" s="65"/>
      <c r="BZG121" s="65"/>
      <c r="BZH121" s="65"/>
      <c r="BZI121" s="65"/>
      <c r="BZJ121" s="65"/>
      <c r="BZK121" s="65"/>
      <c r="BZL121" s="65"/>
      <c r="BZM121" s="65"/>
      <c r="BZN121" s="65"/>
      <c r="BZO121" s="65"/>
      <c r="BZP121" s="65"/>
      <c r="BZQ121" s="65"/>
      <c r="BZR121" s="65"/>
      <c r="BZS121" s="106"/>
      <c r="BZT121" s="107"/>
      <c r="BZU121" s="65"/>
      <c r="BZV121" s="65"/>
      <c r="BZW121" s="65"/>
      <c r="BZX121" s="65"/>
      <c r="BZY121" s="65"/>
      <c r="BZZ121" s="65"/>
      <c r="CAA121" s="65"/>
      <c r="CAB121" s="65"/>
      <c r="CAC121" s="65"/>
      <c r="CAD121" s="65"/>
      <c r="CAE121" s="65"/>
      <c r="CAF121" s="65"/>
      <c r="CAG121" s="65"/>
      <c r="CAH121" s="65"/>
      <c r="CAI121" s="106"/>
      <c r="CAJ121" s="107"/>
      <c r="CAK121" s="65"/>
      <c r="CAL121" s="65"/>
      <c r="CAM121" s="65"/>
      <c r="CAN121" s="65"/>
      <c r="CAO121" s="65"/>
      <c r="CAP121" s="65"/>
      <c r="CAQ121" s="65"/>
      <c r="CAR121" s="65"/>
      <c r="CAS121" s="65"/>
      <c r="CAT121" s="65"/>
      <c r="CAU121" s="65"/>
      <c r="CAV121" s="65"/>
      <c r="CAW121" s="65"/>
      <c r="CAX121" s="65"/>
      <c r="CAY121" s="106"/>
      <c r="CAZ121" s="107"/>
      <c r="CBA121" s="65"/>
      <c r="CBB121" s="65"/>
      <c r="CBC121" s="65"/>
      <c r="CBD121" s="65"/>
      <c r="CBE121" s="65"/>
      <c r="CBF121" s="65"/>
      <c r="CBG121" s="65"/>
      <c r="CBH121" s="65"/>
      <c r="CBI121" s="65"/>
      <c r="CBJ121" s="65"/>
      <c r="CBK121" s="65"/>
      <c r="CBL121" s="65"/>
      <c r="CBM121" s="65"/>
      <c r="CBN121" s="65"/>
      <c r="CBO121" s="106"/>
      <c r="CBP121" s="107"/>
      <c r="CBQ121" s="65"/>
      <c r="CBR121" s="65"/>
      <c r="CBS121" s="65"/>
      <c r="CBT121" s="65"/>
      <c r="CBU121" s="65"/>
      <c r="CBV121" s="65"/>
      <c r="CBW121" s="65"/>
      <c r="CBX121" s="65"/>
      <c r="CBY121" s="65"/>
      <c r="CBZ121" s="65"/>
      <c r="CCA121" s="65"/>
      <c r="CCB121" s="65"/>
      <c r="CCC121" s="65"/>
      <c r="CCD121" s="65"/>
      <c r="CCE121" s="106"/>
      <c r="CCF121" s="107"/>
      <c r="CCG121" s="65"/>
      <c r="CCH121" s="65"/>
      <c r="CCI121" s="65"/>
      <c r="CCJ121" s="65"/>
      <c r="CCK121" s="65"/>
      <c r="CCL121" s="65"/>
      <c r="CCM121" s="65"/>
      <c r="CCN121" s="65"/>
      <c r="CCO121" s="65"/>
      <c r="CCP121" s="65"/>
      <c r="CCQ121" s="65"/>
      <c r="CCR121" s="65"/>
      <c r="CCS121" s="65"/>
      <c r="CCT121" s="65"/>
      <c r="CCU121" s="106"/>
      <c r="CCV121" s="107"/>
      <c r="CCW121" s="65"/>
      <c r="CCX121" s="65"/>
      <c r="CCY121" s="65"/>
      <c r="CCZ121" s="65"/>
      <c r="CDA121" s="65"/>
      <c r="CDB121" s="65"/>
      <c r="CDC121" s="65"/>
      <c r="CDD121" s="65"/>
      <c r="CDE121" s="65"/>
      <c r="CDF121" s="65"/>
      <c r="CDG121" s="65"/>
      <c r="CDH121" s="65"/>
      <c r="CDI121" s="65"/>
      <c r="CDJ121" s="65"/>
      <c r="CDK121" s="106"/>
      <c r="CDL121" s="107"/>
      <c r="CDM121" s="65"/>
      <c r="CDN121" s="65"/>
      <c r="CDO121" s="65"/>
      <c r="CDP121" s="65"/>
      <c r="CDQ121" s="65"/>
      <c r="CDR121" s="65"/>
      <c r="CDS121" s="65"/>
      <c r="CDT121" s="65"/>
      <c r="CDU121" s="65"/>
      <c r="CDV121" s="65"/>
      <c r="CDW121" s="65"/>
      <c r="CDX121" s="65"/>
      <c r="CDY121" s="65"/>
      <c r="CDZ121" s="65"/>
      <c r="CEA121" s="106"/>
      <c r="CEB121" s="107"/>
      <c r="CEC121" s="65"/>
      <c r="CED121" s="65"/>
      <c r="CEE121" s="65"/>
      <c r="CEF121" s="65"/>
      <c r="CEG121" s="65"/>
      <c r="CEH121" s="65"/>
      <c r="CEI121" s="65"/>
      <c r="CEJ121" s="65"/>
      <c r="CEK121" s="65"/>
      <c r="CEL121" s="65"/>
      <c r="CEM121" s="65"/>
      <c r="CEN121" s="65"/>
      <c r="CEO121" s="65"/>
      <c r="CEP121" s="65"/>
      <c r="CEQ121" s="106"/>
      <c r="CER121" s="107"/>
      <c r="CES121" s="65"/>
      <c r="CET121" s="65"/>
      <c r="CEU121" s="65"/>
      <c r="CEV121" s="65"/>
      <c r="CEW121" s="65"/>
      <c r="CEX121" s="65"/>
      <c r="CEY121" s="65"/>
      <c r="CEZ121" s="65"/>
      <c r="CFA121" s="65"/>
      <c r="CFB121" s="65"/>
      <c r="CFC121" s="65"/>
      <c r="CFD121" s="65"/>
      <c r="CFE121" s="65"/>
      <c r="CFF121" s="65"/>
      <c r="CFG121" s="106"/>
      <c r="CFH121" s="107"/>
      <c r="CFI121" s="65"/>
      <c r="CFJ121" s="65"/>
      <c r="CFK121" s="65"/>
      <c r="CFL121" s="65"/>
      <c r="CFM121" s="65"/>
      <c r="CFN121" s="65"/>
      <c r="CFO121" s="65"/>
      <c r="CFP121" s="65"/>
      <c r="CFQ121" s="65"/>
      <c r="CFR121" s="65"/>
      <c r="CFS121" s="65"/>
      <c r="CFT121" s="65"/>
      <c r="CFU121" s="65"/>
      <c r="CFV121" s="65"/>
      <c r="CFW121" s="106"/>
      <c r="CFX121" s="107"/>
      <c r="CFY121" s="65"/>
      <c r="CFZ121" s="65"/>
      <c r="CGA121" s="65"/>
      <c r="CGB121" s="65"/>
      <c r="CGC121" s="65"/>
      <c r="CGD121" s="65"/>
      <c r="CGE121" s="65"/>
      <c r="CGF121" s="65"/>
      <c r="CGG121" s="65"/>
      <c r="CGH121" s="65"/>
      <c r="CGI121" s="65"/>
      <c r="CGJ121" s="65"/>
      <c r="CGK121" s="65"/>
      <c r="CGL121" s="65"/>
      <c r="CGM121" s="106"/>
      <c r="CGN121" s="107"/>
      <c r="CGO121" s="65"/>
      <c r="CGP121" s="65"/>
      <c r="CGQ121" s="65"/>
      <c r="CGR121" s="65"/>
      <c r="CGS121" s="65"/>
      <c r="CGT121" s="65"/>
      <c r="CGU121" s="65"/>
      <c r="CGV121" s="65"/>
      <c r="CGW121" s="65"/>
      <c r="CGX121" s="65"/>
      <c r="CGY121" s="65"/>
      <c r="CGZ121" s="65"/>
      <c r="CHA121" s="65"/>
      <c r="CHB121" s="65"/>
      <c r="CHC121" s="106"/>
      <c r="CHD121" s="107"/>
      <c r="CHE121" s="65"/>
      <c r="CHF121" s="65"/>
      <c r="CHG121" s="65"/>
      <c r="CHH121" s="65"/>
      <c r="CHI121" s="65"/>
      <c r="CHJ121" s="65"/>
      <c r="CHK121" s="65"/>
      <c r="CHL121" s="65"/>
      <c r="CHM121" s="65"/>
      <c r="CHN121" s="65"/>
      <c r="CHO121" s="65"/>
      <c r="CHP121" s="65"/>
      <c r="CHQ121" s="65"/>
      <c r="CHR121" s="65"/>
      <c r="CHS121" s="106"/>
      <c r="CHT121" s="107"/>
      <c r="CHU121" s="65"/>
      <c r="CHV121" s="65"/>
      <c r="CHW121" s="65"/>
      <c r="CHX121" s="65"/>
      <c r="CHY121" s="65"/>
      <c r="CHZ121" s="65"/>
      <c r="CIA121" s="65"/>
      <c r="CIB121" s="65"/>
      <c r="CIC121" s="65"/>
      <c r="CID121" s="65"/>
      <c r="CIE121" s="65"/>
      <c r="CIF121" s="65"/>
      <c r="CIG121" s="65"/>
      <c r="CIH121" s="65"/>
      <c r="CII121" s="106"/>
      <c r="CIJ121" s="107"/>
      <c r="CIK121" s="65"/>
      <c r="CIL121" s="65"/>
      <c r="CIM121" s="65"/>
      <c r="CIN121" s="65"/>
      <c r="CIO121" s="65"/>
      <c r="CIP121" s="65"/>
      <c r="CIQ121" s="65"/>
      <c r="CIR121" s="65"/>
      <c r="CIS121" s="65"/>
      <c r="CIT121" s="65"/>
      <c r="CIU121" s="65"/>
      <c r="CIV121" s="65"/>
      <c r="CIW121" s="65"/>
      <c r="CIX121" s="65"/>
      <c r="CIY121" s="106"/>
      <c r="CIZ121" s="107"/>
      <c r="CJA121" s="65"/>
      <c r="CJB121" s="65"/>
      <c r="CJC121" s="65"/>
      <c r="CJD121" s="65"/>
      <c r="CJE121" s="65"/>
      <c r="CJF121" s="65"/>
      <c r="CJG121" s="65"/>
      <c r="CJH121" s="65"/>
      <c r="CJI121" s="65"/>
      <c r="CJJ121" s="65"/>
      <c r="CJK121" s="65"/>
      <c r="CJL121" s="65"/>
      <c r="CJM121" s="65"/>
      <c r="CJN121" s="65"/>
      <c r="CJO121" s="106"/>
      <c r="CJP121" s="107"/>
      <c r="CJQ121" s="65"/>
      <c r="CJR121" s="65"/>
      <c r="CJS121" s="65"/>
      <c r="CJT121" s="65"/>
      <c r="CJU121" s="65"/>
      <c r="CJV121" s="65"/>
      <c r="CJW121" s="65"/>
      <c r="CJX121" s="65"/>
      <c r="CJY121" s="65"/>
      <c r="CJZ121" s="65"/>
      <c r="CKA121" s="65"/>
      <c r="CKB121" s="65"/>
      <c r="CKC121" s="65"/>
      <c r="CKD121" s="65"/>
      <c r="CKE121" s="106"/>
      <c r="CKF121" s="107"/>
      <c r="CKG121" s="65"/>
      <c r="CKH121" s="65"/>
      <c r="CKI121" s="65"/>
      <c r="CKJ121" s="65"/>
      <c r="CKK121" s="65"/>
      <c r="CKL121" s="65"/>
      <c r="CKM121" s="65"/>
      <c r="CKN121" s="65"/>
      <c r="CKO121" s="65"/>
      <c r="CKP121" s="65"/>
      <c r="CKQ121" s="65"/>
      <c r="CKR121" s="65"/>
      <c r="CKS121" s="65"/>
      <c r="CKT121" s="65"/>
      <c r="CKU121" s="106"/>
      <c r="CKV121" s="107"/>
      <c r="CKW121" s="65"/>
      <c r="CKX121" s="65"/>
      <c r="CKY121" s="65"/>
      <c r="CKZ121" s="65"/>
      <c r="CLA121" s="65"/>
      <c r="CLB121" s="65"/>
      <c r="CLC121" s="65"/>
      <c r="CLD121" s="65"/>
      <c r="CLE121" s="65"/>
      <c r="CLF121" s="65"/>
      <c r="CLG121" s="65"/>
      <c r="CLH121" s="65"/>
      <c r="CLI121" s="65"/>
      <c r="CLJ121" s="65"/>
      <c r="CLK121" s="106"/>
      <c r="CLL121" s="107"/>
      <c r="CLM121" s="65"/>
      <c r="CLN121" s="65"/>
      <c r="CLO121" s="65"/>
      <c r="CLP121" s="65"/>
      <c r="CLQ121" s="65"/>
      <c r="CLR121" s="65"/>
      <c r="CLS121" s="65"/>
      <c r="CLT121" s="65"/>
      <c r="CLU121" s="65"/>
      <c r="CLV121" s="65"/>
      <c r="CLW121" s="65"/>
      <c r="CLX121" s="65"/>
      <c r="CLY121" s="65"/>
      <c r="CLZ121" s="65"/>
      <c r="CMA121" s="106"/>
      <c r="CMB121" s="107"/>
      <c r="CMC121" s="65"/>
      <c r="CMD121" s="65"/>
      <c r="CME121" s="65"/>
      <c r="CMF121" s="65"/>
      <c r="CMG121" s="65"/>
      <c r="CMH121" s="65"/>
      <c r="CMI121" s="65"/>
      <c r="CMJ121" s="65"/>
      <c r="CMK121" s="65"/>
      <c r="CML121" s="65"/>
      <c r="CMM121" s="65"/>
      <c r="CMN121" s="65"/>
      <c r="CMO121" s="65"/>
      <c r="CMP121" s="65"/>
      <c r="CMQ121" s="106"/>
      <c r="CMR121" s="107"/>
      <c r="CMS121" s="65"/>
      <c r="CMT121" s="65"/>
      <c r="CMU121" s="65"/>
      <c r="CMV121" s="65"/>
      <c r="CMW121" s="65"/>
      <c r="CMX121" s="65"/>
      <c r="CMY121" s="65"/>
      <c r="CMZ121" s="65"/>
      <c r="CNA121" s="65"/>
      <c r="CNB121" s="65"/>
      <c r="CNC121" s="65"/>
      <c r="CND121" s="65"/>
      <c r="CNE121" s="65"/>
      <c r="CNF121" s="65"/>
      <c r="CNG121" s="106"/>
      <c r="CNH121" s="107"/>
      <c r="CNI121" s="65"/>
      <c r="CNJ121" s="65"/>
      <c r="CNK121" s="65"/>
      <c r="CNL121" s="65"/>
      <c r="CNM121" s="65"/>
      <c r="CNN121" s="65"/>
      <c r="CNO121" s="65"/>
      <c r="CNP121" s="65"/>
      <c r="CNQ121" s="65"/>
      <c r="CNR121" s="65"/>
      <c r="CNS121" s="65"/>
      <c r="CNT121" s="65"/>
      <c r="CNU121" s="65"/>
      <c r="CNV121" s="65"/>
      <c r="CNW121" s="106"/>
      <c r="CNX121" s="107"/>
      <c r="CNY121" s="65"/>
      <c r="CNZ121" s="65"/>
      <c r="COA121" s="65"/>
      <c r="COB121" s="65"/>
      <c r="COC121" s="65"/>
      <c r="COD121" s="65"/>
      <c r="COE121" s="65"/>
      <c r="COF121" s="65"/>
      <c r="COG121" s="65"/>
      <c r="COH121" s="65"/>
      <c r="COI121" s="65"/>
      <c r="COJ121" s="65"/>
      <c r="COK121" s="65"/>
      <c r="COL121" s="65"/>
      <c r="COM121" s="106"/>
      <c r="CON121" s="107"/>
      <c r="COO121" s="65"/>
      <c r="COP121" s="65"/>
      <c r="COQ121" s="65"/>
      <c r="COR121" s="65"/>
      <c r="COS121" s="65"/>
      <c r="COT121" s="65"/>
      <c r="COU121" s="65"/>
      <c r="COV121" s="65"/>
      <c r="COW121" s="65"/>
      <c r="COX121" s="65"/>
      <c r="COY121" s="65"/>
      <c r="COZ121" s="65"/>
      <c r="CPA121" s="65"/>
      <c r="CPB121" s="65"/>
      <c r="CPC121" s="106"/>
      <c r="CPD121" s="107"/>
      <c r="CPE121" s="65"/>
      <c r="CPF121" s="65"/>
      <c r="CPG121" s="65"/>
      <c r="CPH121" s="65"/>
      <c r="CPI121" s="65"/>
      <c r="CPJ121" s="65"/>
      <c r="CPK121" s="65"/>
      <c r="CPL121" s="65"/>
      <c r="CPM121" s="65"/>
      <c r="CPN121" s="65"/>
      <c r="CPO121" s="65"/>
      <c r="CPP121" s="65"/>
      <c r="CPQ121" s="65"/>
      <c r="CPR121" s="65"/>
      <c r="CPS121" s="106"/>
      <c r="CPT121" s="107"/>
      <c r="CPU121" s="65"/>
      <c r="CPV121" s="65"/>
      <c r="CPW121" s="65"/>
      <c r="CPX121" s="65"/>
      <c r="CPY121" s="65"/>
      <c r="CPZ121" s="65"/>
      <c r="CQA121" s="65"/>
      <c r="CQB121" s="65"/>
      <c r="CQC121" s="65"/>
      <c r="CQD121" s="65"/>
      <c r="CQE121" s="65"/>
      <c r="CQF121" s="65"/>
      <c r="CQG121" s="65"/>
      <c r="CQH121" s="65"/>
      <c r="CQI121" s="106"/>
      <c r="CQJ121" s="107"/>
      <c r="CQK121" s="65"/>
      <c r="CQL121" s="65"/>
      <c r="CQM121" s="65"/>
      <c r="CQN121" s="65"/>
      <c r="CQO121" s="65"/>
      <c r="CQP121" s="65"/>
      <c r="CQQ121" s="65"/>
      <c r="CQR121" s="65"/>
      <c r="CQS121" s="65"/>
      <c r="CQT121" s="65"/>
      <c r="CQU121" s="65"/>
      <c r="CQV121" s="65"/>
      <c r="CQW121" s="65"/>
      <c r="CQX121" s="65"/>
      <c r="CQY121" s="106"/>
      <c r="CQZ121" s="107"/>
      <c r="CRA121" s="65"/>
      <c r="CRB121" s="65"/>
      <c r="CRC121" s="65"/>
      <c r="CRD121" s="65"/>
      <c r="CRE121" s="65"/>
      <c r="CRF121" s="65"/>
      <c r="CRG121" s="65"/>
      <c r="CRH121" s="65"/>
      <c r="CRI121" s="65"/>
      <c r="CRJ121" s="65"/>
      <c r="CRK121" s="65"/>
      <c r="CRL121" s="65"/>
      <c r="CRM121" s="65"/>
      <c r="CRN121" s="65"/>
      <c r="CRO121" s="106"/>
      <c r="CRP121" s="107"/>
      <c r="CRQ121" s="65"/>
      <c r="CRR121" s="65"/>
      <c r="CRS121" s="65"/>
      <c r="CRT121" s="65"/>
      <c r="CRU121" s="65"/>
      <c r="CRV121" s="65"/>
      <c r="CRW121" s="65"/>
      <c r="CRX121" s="65"/>
      <c r="CRY121" s="65"/>
      <c r="CRZ121" s="65"/>
      <c r="CSA121" s="65"/>
      <c r="CSB121" s="65"/>
      <c r="CSC121" s="65"/>
      <c r="CSD121" s="65"/>
      <c r="CSE121" s="106"/>
      <c r="CSF121" s="107"/>
      <c r="CSG121" s="65"/>
      <c r="CSH121" s="65"/>
      <c r="CSI121" s="65"/>
      <c r="CSJ121" s="65"/>
      <c r="CSK121" s="65"/>
      <c r="CSL121" s="65"/>
      <c r="CSM121" s="65"/>
      <c r="CSN121" s="65"/>
      <c r="CSO121" s="65"/>
      <c r="CSP121" s="65"/>
      <c r="CSQ121" s="65"/>
      <c r="CSR121" s="65"/>
      <c r="CSS121" s="65"/>
      <c r="CST121" s="65"/>
      <c r="CSU121" s="106"/>
      <c r="CSV121" s="107"/>
      <c r="CSW121" s="65"/>
      <c r="CSX121" s="65"/>
      <c r="CSY121" s="65"/>
      <c r="CSZ121" s="65"/>
      <c r="CTA121" s="65"/>
      <c r="CTB121" s="65"/>
      <c r="CTC121" s="65"/>
      <c r="CTD121" s="65"/>
      <c r="CTE121" s="65"/>
      <c r="CTF121" s="65"/>
      <c r="CTG121" s="65"/>
      <c r="CTH121" s="65"/>
      <c r="CTI121" s="65"/>
      <c r="CTJ121" s="65"/>
      <c r="CTK121" s="106"/>
      <c r="CTL121" s="107"/>
      <c r="CTM121" s="65"/>
      <c r="CTN121" s="65"/>
      <c r="CTO121" s="65"/>
      <c r="CTP121" s="65"/>
      <c r="CTQ121" s="65"/>
      <c r="CTR121" s="65"/>
      <c r="CTS121" s="65"/>
      <c r="CTT121" s="65"/>
      <c r="CTU121" s="65"/>
      <c r="CTV121" s="65"/>
      <c r="CTW121" s="65"/>
      <c r="CTX121" s="65"/>
      <c r="CTY121" s="65"/>
      <c r="CTZ121" s="65"/>
      <c r="CUA121" s="106"/>
      <c r="CUB121" s="107"/>
      <c r="CUC121" s="65"/>
      <c r="CUD121" s="65"/>
      <c r="CUE121" s="65"/>
      <c r="CUF121" s="65"/>
      <c r="CUG121" s="65"/>
      <c r="CUH121" s="65"/>
      <c r="CUI121" s="65"/>
      <c r="CUJ121" s="65"/>
      <c r="CUK121" s="65"/>
      <c r="CUL121" s="65"/>
      <c r="CUM121" s="65"/>
      <c r="CUN121" s="65"/>
      <c r="CUO121" s="65"/>
      <c r="CUP121" s="65"/>
      <c r="CUQ121" s="106"/>
      <c r="CUR121" s="107"/>
      <c r="CUS121" s="65"/>
      <c r="CUT121" s="65"/>
      <c r="CUU121" s="65"/>
      <c r="CUV121" s="65"/>
      <c r="CUW121" s="65"/>
      <c r="CUX121" s="65"/>
      <c r="CUY121" s="65"/>
      <c r="CUZ121" s="65"/>
      <c r="CVA121" s="65"/>
      <c r="CVB121" s="65"/>
      <c r="CVC121" s="65"/>
      <c r="CVD121" s="65"/>
      <c r="CVE121" s="65"/>
      <c r="CVF121" s="65"/>
      <c r="CVG121" s="106"/>
      <c r="CVH121" s="107"/>
      <c r="CVI121" s="65"/>
      <c r="CVJ121" s="65"/>
      <c r="CVK121" s="65"/>
      <c r="CVL121" s="65"/>
      <c r="CVM121" s="65"/>
      <c r="CVN121" s="65"/>
      <c r="CVO121" s="65"/>
      <c r="CVP121" s="65"/>
      <c r="CVQ121" s="65"/>
      <c r="CVR121" s="65"/>
      <c r="CVS121" s="65"/>
      <c r="CVT121" s="65"/>
      <c r="CVU121" s="65"/>
      <c r="CVV121" s="65"/>
      <c r="CVW121" s="106"/>
      <c r="CVX121" s="107"/>
      <c r="CVY121" s="65"/>
      <c r="CVZ121" s="65"/>
      <c r="CWA121" s="65"/>
      <c r="CWB121" s="65"/>
      <c r="CWC121" s="65"/>
      <c r="CWD121" s="65"/>
      <c r="CWE121" s="65"/>
      <c r="CWF121" s="65"/>
      <c r="CWG121" s="65"/>
      <c r="CWH121" s="65"/>
      <c r="CWI121" s="65"/>
      <c r="CWJ121" s="65"/>
      <c r="CWK121" s="65"/>
      <c r="CWL121" s="65"/>
      <c r="CWM121" s="106"/>
      <c r="CWN121" s="107"/>
      <c r="CWO121" s="65"/>
      <c r="CWP121" s="65"/>
      <c r="CWQ121" s="65"/>
      <c r="CWR121" s="65"/>
      <c r="CWS121" s="65"/>
      <c r="CWT121" s="65"/>
      <c r="CWU121" s="65"/>
      <c r="CWV121" s="65"/>
      <c r="CWW121" s="65"/>
      <c r="CWX121" s="65"/>
      <c r="CWY121" s="65"/>
      <c r="CWZ121" s="65"/>
      <c r="CXA121" s="65"/>
      <c r="CXB121" s="65"/>
      <c r="CXC121" s="106"/>
      <c r="CXD121" s="107"/>
      <c r="CXE121" s="65"/>
      <c r="CXF121" s="65"/>
      <c r="CXG121" s="65"/>
      <c r="CXH121" s="65"/>
      <c r="CXI121" s="65"/>
      <c r="CXJ121" s="65"/>
      <c r="CXK121" s="65"/>
      <c r="CXL121" s="65"/>
      <c r="CXM121" s="65"/>
      <c r="CXN121" s="65"/>
      <c r="CXO121" s="65"/>
      <c r="CXP121" s="65"/>
      <c r="CXQ121" s="65"/>
      <c r="CXR121" s="65"/>
      <c r="CXS121" s="106"/>
      <c r="CXT121" s="107"/>
      <c r="CXU121" s="65"/>
      <c r="CXV121" s="65"/>
      <c r="CXW121" s="65"/>
      <c r="CXX121" s="65"/>
      <c r="CXY121" s="65"/>
      <c r="CXZ121" s="65"/>
      <c r="CYA121" s="65"/>
      <c r="CYB121" s="65"/>
      <c r="CYC121" s="65"/>
      <c r="CYD121" s="65"/>
      <c r="CYE121" s="65"/>
      <c r="CYF121" s="65"/>
      <c r="CYG121" s="65"/>
      <c r="CYH121" s="65"/>
      <c r="CYI121" s="106"/>
      <c r="CYJ121" s="107"/>
      <c r="CYK121" s="65"/>
      <c r="CYL121" s="65"/>
      <c r="CYM121" s="65"/>
      <c r="CYN121" s="65"/>
      <c r="CYO121" s="65"/>
      <c r="CYP121" s="65"/>
      <c r="CYQ121" s="65"/>
      <c r="CYR121" s="65"/>
      <c r="CYS121" s="65"/>
      <c r="CYT121" s="65"/>
      <c r="CYU121" s="65"/>
      <c r="CYV121" s="65"/>
      <c r="CYW121" s="65"/>
      <c r="CYX121" s="65"/>
      <c r="CYY121" s="106"/>
      <c r="CYZ121" s="107"/>
      <c r="CZA121" s="65"/>
      <c r="CZB121" s="65"/>
      <c r="CZC121" s="65"/>
      <c r="CZD121" s="65"/>
      <c r="CZE121" s="65"/>
      <c r="CZF121" s="65"/>
      <c r="CZG121" s="65"/>
      <c r="CZH121" s="65"/>
      <c r="CZI121" s="65"/>
      <c r="CZJ121" s="65"/>
      <c r="CZK121" s="65"/>
      <c r="CZL121" s="65"/>
      <c r="CZM121" s="65"/>
      <c r="CZN121" s="65"/>
      <c r="CZO121" s="106"/>
      <c r="CZP121" s="107"/>
      <c r="CZQ121" s="65"/>
      <c r="CZR121" s="65"/>
      <c r="CZS121" s="65"/>
      <c r="CZT121" s="65"/>
      <c r="CZU121" s="65"/>
      <c r="CZV121" s="65"/>
      <c r="CZW121" s="65"/>
      <c r="CZX121" s="65"/>
      <c r="CZY121" s="65"/>
      <c r="CZZ121" s="65"/>
      <c r="DAA121" s="65"/>
      <c r="DAB121" s="65"/>
      <c r="DAC121" s="65"/>
      <c r="DAD121" s="65"/>
      <c r="DAE121" s="106"/>
      <c r="DAF121" s="107"/>
      <c r="DAG121" s="65"/>
      <c r="DAH121" s="65"/>
      <c r="DAI121" s="65"/>
      <c r="DAJ121" s="65"/>
      <c r="DAK121" s="65"/>
      <c r="DAL121" s="65"/>
      <c r="DAM121" s="65"/>
      <c r="DAN121" s="65"/>
      <c r="DAO121" s="65"/>
      <c r="DAP121" s="65"/>
      <c r="DAQ121" s="65"/>
      <c r="DAR121" s="65"/>
      <c r="DAS121" s="65"/>
      <c r="DAT121" s="65"/>
      <c r="DAU121" s="106"/>
      <c r="DAV121" s="107"/>
      <c r="DAW121" s="65"/>
      <c r="DAX121" s="65"/>
      <c r="DAY121" s="65"/>
      <c r="DAZ121" s="65"/>
      <c r="DBA121" s="65"/>
      <c r="DBB121" s="65"/>
      <c r="DBC121" s="65"/>
      <c r="DBD121" s="65"/>
      <c r="DBE121" s="65"/>
      <c r="DBF121" s="65"/>
      <c r="DBG121" s="65"/>
      <c r="DBH121" s="65"/>
      <c r="DBI121" s="65"/>
      <c r="DBJ121" s="65"/>
      <c r="DBK121" s="106"/>
      <c r="DBL121" s="107"/>
      <c r="DBM121" s="65"/>
      <c r="DBN121" s="65"/>
      <c r="DBO121" s="65"/>
      <c r="DBP121" s="65"/>
      <c r="DBQ121" s="65"/>
      <c r="DBR121" s="65"/>
      <c r="DBS121" s="65"/>
      <c r="DBT121" s="65"/>
      <c r="DBU121" s="65"/>
      <c r="DBV121" s="65"/>
      <c r="DBW121" s="65"/>
      <c r="DBX121" s="65"/>
      <c r="DBY121" s="65"/>
      <c r="DBZ121" s="65"/>
      <c r="DCA121" s="106"/>
      <c r="DCB121" s="107"/>
      <c r="DCC121" s="65"/>
      <c r="DCD121" s="65"/>
      <c r="DCE121" s="65"/>
      <c r="DCF121" s="65"/>
      <c r="DCG121" s="65"/>
      <c r="DCH121" s="65"/>
      <c r="DCI121" s="65"/>
      <c r="DCJ121" s="65"/>
      <c r="DCK121" s="65"/>
      <c r="DCL121" s="65"/>
      <c r="DCM121" s="65"/>
      <c r="DCN121" s="65"/>
      <c r="DCO121" s="65"/>
      <c r="DCP121" s="65"/>
      <c r="DCQ121" s="106"/>
      <c r="DCR121" s="107"/>
      <c r="DCS121" s="65"/>
      <c r="DCT121" s="65"/>
      <c r="DCU121" s="65"/>
      <c r="DCV121" s="65"/>
      <c r="DCW121" s="65"/>
      <c r="DCX121" s="65"/>
      <c r="DCY121" s="65"/>
      <c r="DCZ121" s="65"/>
      <c r="DDA121" s="65"/>
      <c r="DDB121" s="65"/>
      <c r="DDC121" s="65"/>
      <c r="DDD121" s="65"/>
      <c r="DDE121" s="65"/>
      <c r="DDF121" s="65"/>
      <c r="DDG121" s="106"/>
      <c r="DDH121" s="107"/>
      <c r="DDI121" s="65"/>
      <c r="DDJ121" s="65"/>
      <c r="DDK121" s="65"/>
      <c r="DDL121" s="65"/>
      <c r="DDM121" s="65"/>
      <c r="DDN121" s="65"/>
      <c r="DDO121" s="65"/>
      <c r="DDP121" s="65"/>
      <c r="DDQ121" s="65"/>
      <c r="DDR121" s="65"/>
      <c r="DDS121" s="65"/>
      <c r="DDT121" s="65"/>
      <c r="DDU121" s="65"/>
      <c r="DDV121" s="65"/>
      <c r="DDW121" s="106"/>
      <c r="DDX121" s="107"/>
      <c r="DDY121" s="65"/>
      <c r="DDZ121" s="65"/>
      <c r="DEA121" s="65"/>
      <c r="DEB121" s="65"/>
      <c r="DEC121" s="65"/>
      <c r="DED121" s="65"/>
      <c r="DEE121" s="65"/>
      <c r="DEF121" s="65"/>
      <c r="DEG121" s="65"/>
      <c r="DEH121" s="65"/>
      <c r="DEI121" s="65"/>
      <c r="DEJ121" s="65"/>
      <c r="DEK121" s="65"/>
      <c r="DEL121" s="65"/>
      <c r="DEM121" s="106"/>
      <c r="DEN121" s="107"/>
      <c r="DEO121" s="65"/>
      <c r="DEP121" s="65"/>
      <c r="DEQ121" s="65"/>
      <c r="DER121" s="65"/>
      <c r="DES121" s="65"/>
      <c r="DET121" s="65"/>
      <c r="DEU121" s="65"/>
      <c r="DEV121" s="65"/>
      <c r="DEW121" s="65"/>
      <c r="DEX121" s="65"/>
      <c r="DEY121" s="65"/>
      <c r="DEZ121" s="65"/>
      <c r="DFA121" s="65"/>
      <c r="DFB121" s="65"/>
      <c r="DFC121" s="106"/>
      <c r="DFD121" s="107"/>
      <c r="DFE121" s="65"/>
      <c r="DFF121" s="65"/>
      <c r="DFG121" s="65"/>
      <c r="DFH121" s="65"/>
      <c r="DFI121" s="65"/>
      <c r="DFJ121" s="65"/>
      <c r="DFK121" s="65"/>
      <c r="DFL121" s="65"/>
      <c r="DFM121" s="65"/>
      <c r="DFN121" s="65"/>
      <c r="DFO121" s="65"/>
      <c r="DFP121" s="65"/>
      <c r="DFQ121" s="65"/>
      <c r="DFR121" s="65"/>
      <c r="DFS121" s="106"/>
      <c r="DFT121" s="107"/>
      <c r="DFU121" s="65"/>
      <c r="DFV121" s="65"/>
      <c r="DFW121" s="65"/>
      <c r="DFX121" s="65"/>
      <c r="DFY121" s="65"/>
      <c r="DFZ121" s="65"/>
      <c r="DGA121" s="65"/>
      <c r="DGB121" s="65"/>
      <c r="DGC121" s="65"/>
      <c r="DGD121" s="65"/>
      <c r="DGE121" s="65"/>
      <c r="DGF121" s="65"/>
      <c r="DGG121" s="65"/>
      <c r="DGH121" s="65"/>
      <c r="DGI121" s="106"/>
      <c r="DGJ121" s="107"/>
      <c r="DGK121" s="65"/>
      <c r="DGL121" s="65"/>
      <c r="DGM121" s="65"/>
      <c r="DGN121" s="65"/>
      <c r="DGO121" s="65"/>
      <c r="DGP121" s="65"/>
      <c r="DGQ121" s="65"/>
      <c r="DGR121" s="65"/>
      <c r="DGS121" s="65"/>
      <c r="DGT121" s="65"/>
      <c r="DGU121" s="65"/>
      <c r="DGV121" s="65"/>
      <c r="DGW121" s="65"/>
      <c r="DGX121" s="65"/>
      <c r="DGY121" s="106"/>
      <c r="DGZ121" s="107"/>
      <c r="DHA121" s="65"/>
      <c r="DHB121" s="65"/>
      <c r="DHC121" s="65"/>
      <c r="DHD121" s="65"/>
      <c r="DHE121" s="65"/>
      <c r="DHF121" s="65"/>
      <c r="DHG121" s="65"/>
      <c r="DHH121" s="65"/>
      <c r="DHI121" s="65"/>
      <c r="DHJ121" s="65"/>
      <c r="DHK121" s="65"/>
      <c r="DHL121" s="65"/>
      <c r="DHM121" s="65"/>
      <c r="DHN121" s="65"/>
      <c r="DHO121" s="106"/>
      <c r="DHP121" s="107"/>
      <c r="DHQ121" s="65"/>
      <c r="DHR121" s="65"/>
      <c r="DHS121" s="65"/>
      <c r="DHT121" s="65"/>
      <c r="DHU121" s="65"/>
      <c r="DHV121" s="65"/>
      <c r="DHW121" s="65"/>
      <c r="DHX121" s="65"/>
      <c r="DHY121" s="65"/>
      <c r="DHZ121" s="65"/>
      <c r="DIA121" s="65"/>
      <c r="DIB121" s="65"/>
      <c r="DIC121" s="65"/>
      <c r="DID121" s="65"/>
      <c r="DIE121" s="106"/>
      <c r="DIF121" s="107"/>
      <c r="DIG121" s="65"/>
      <c r="DIH121" s="65"/>
      <c r="DII121" s="65"/>
      <c r="DIJ121" s="65"/>
      <c r="DIK121" s="65"/>
      <c r="DIL121" s="65"/>
      <c r="DIM121" s="65"/>
      <c r="DIN121" s="65"/>
      <c r="DIO121" s="65"/>
      <c r="DIP121" s="65"/>
      <c r="DIQ121" s="65"/>
      <c r="DIR121" s="65"/>
      <c r="DIS121" s="65"/>
      <c r="DIT121" s="65"/>
      <c r="DIU121" s="106"/>
      <c r="DIV121" s="107"/>
      <c r="DIW121" s="65"/>
      <c r="DIX121" s="65"/>
      <c r="DIY121" s="65"/>
      <c r="DIZ121" s="65"/>
      <c r="DJA121" s="65"/>
      <c r="DJB121" s="65"/>
      <c r="DJC121" s="65"/>
      <c r="DJD121" s="65"/>
      <c r="DJE121" s="65"/>
      <c r="DJF121" s="65"/>
      <c r="DJG121" s="65"/>
      <c r="DJH121" s="65"/>
      <c r="DJI121" s="65"/>
      <c r="DJJ121" s="65"/>
      <c r="DJK121" s="106"/>
      <c r="DJL121" s="107"/>
      <c r="DJM121" s="65"/>
      <c r="DJN121" s="65"/>
      <c r="DJO121" s="65"/>
      <c r="DJP121" s="65"/>
      <c r="DJQ121" s="65"/>
      <c r="DJR121" s="65"/>
      <c r="DJS121" s="65"/>
      <c r="DJT121" s="65"/>
      <c r="DJU121" s="65"/>
      <c r="DJV121" s="65"/>
      <c r="DJW121" s="65"/>
      <c r="DJX121" s="65"/>
      <c r="DJY121" s="65"/>
      <c r="DJZ121" s="65"/>
      <c r="DKA121" s="106"/>
      <c r="DKB121" s="107"/>
      <c r="DKC121" s="65"/>
      <c r="DKD121" s="65"/>
      <c r="DKE121" s="65"/>
      <c r="DKF121" s="65"/>
      <c r="DKG121" s="65"/>
      <c r="DKH121" s="65"/>
      <c r="DKI121" s="65"/>
      <c r="DKJ121" s="65"/>
      <c r="DKK121" s="65"/>
      <c r="DKL121" s="65"/>
      <c r="DKM121" s="65"/>
      <c r="DKN121" s="65"/>
      <c r="DKO121" s="65"/>
      <c r="DKP121" s="65"/>
      <c r="DKQ121" s="106"/>
      <c r="DKR121" s="107"/>
      <c r="DKS121" s="65"/>
      <c r="DKT121" s="65"/>
      <c r="DKU121" s="65"/>
      <c r="DKV121" s="65"/>
      <c r="DKW121" s="65"/>
      <c r="DKX121" s="65"/>
      <c r="DKY121" s="65"/>
      <c r="DKZ121" s="65"/>
      <c r="DLA121" s="65"/>
      <c r="DLB121" s="65"/>
      <c r="DLC121" s="65"/>
      <c r="DLD121" s="65"/>
      <c r="DLE121" s="65"/>
      <c r="DLF121" s="65"/>
      <c r="DLG121" s="106"/>
      <c r="DLH121" s="107"/>
      <c r="DLI121" s="65"/>
      <c r="DLJ121" s="65"/>
      <c r="DLK121" s="65"/>
      <c r="DLL121" s="65"/>
      <c r="DLM121" s="65"/>
      <c r="DLN121" s="65"/>
      <c r="DLO121" s="65"/>
      <c r="DLP121" s="65"/>
      <c r="DLQ121" s="65"/>
      <c r="DLR121" s="65"/>
      <c r="DLS121" s="65"/>
      <c r="DLT121" s="65"/>
      <c r="DLU121" s="65"/>
      <c r="DLV121" s="65"/>
      <c r="DLW121" s="106"/>
      <c r="DLX121" s="107"/>
      <c r="DLY121" s="65"/>
      <c r="DLZ121" s="65"/>
      <c r="DMA121" s="65"/>
      <c r="DMB121" s="65"/>
      <c r="DMC121" s="65"/>
      <c r="DMD121" s="65"/>
      <c r="DME121" s="65"/>
      <c r="DMF121" s="65"/>
      <c r="DMG121" s="65"/>
      <c r="DMH121" s="65"/>
      <c r="DMI121" s="65"/>
      <c r="DMJ121" s="65"/>
      <c r="DMK121" s="65"/>
      <c r="DML121" s="65"/>
      <c r="DMM121" s="106"/>
      <c r="DMN121" s="107"/>
      <c r="DMO121" s="65"/>
      <c r="DMP121" s="65"/>
      <c r="DMQ121" s="65"/>
      <c r="DMR121" s="65"/>
      <c r="DMS121" s="65"/>
      <c r="DMT121" s="65"/>
      <c r="DMU121" s="65"/>
      <c r="DMV121" s="65"/>
      <c r="DMW121" s="65"/>
      <c r="DMX121" s="65"/>
      <c r="DMY121" s="65"/>
      <c r="DMZ121" s="65"/>
      <c r="DNA121" s="65"/>
      <c r="DNB121" s="65"/>
      <c r="DNC121" s="106"/>
      <c r="DND121" s="107"/>
      <c r="DNE121" s="65"/>
      <c r="DNF121" s="65"/>
      <c r="DNG121" s="65"/>
      <c r="DNH121" s="65"/>
      <c r="DNI121" s="65"/>
      <c r="DNJ121" s="65"/>
      <c r="DNK121" s="65"/>
      <c r="DNL121" s="65"/>
      <c r="DNM121" s="65"/>
      <c r="DNN121" s="65"/>
      <c r="DNO121" s="65"/>
      <c r="DNP121" s="65"/>
      <c r="DNQ121" s="65"/>
      <c r="DNR121" s="65"/>
      <c r="DNS121" s="106"/>
      <c r="DNT121" s="107"/>
      <c r="DNU121" s="65"/>
      <c r="DNV121" s="65"/>
      <c r="DNW121" s="65"/>
      <c r="DNX121" s="65"/>
      <c r="DNY121" s="65"/>
      <c r="DNZ121" s="65"/>
      <c r="DOA121" s="65"/>
      <c r="DOB121" s="65"/>
      <c r="DOC121" s="65"/>
      <c r="DOD121" s="65"/>
      <c r="DOE121" s="65"/>
      <c r="DOF121" s="65"/>
      <c r="DOG121" s="65"/>
      <c r="DOH121" s="65"/>
      <c r="DOI121" s="106"/>
      <c r="DOJ121" s="107"/>
      <c r="DOK121" s="65"/>
      <c r="DOL121" s="65"/>
      <c r="DOM121" s="65"/>
      <c r="DON121" s="65"/>
      <c r="DOO121" s="65"/>
      <c r="DOP121" s="65"/>
      <c r="DOQ121" s="65"/>
      <c r="DOR121" s="65"/>
      <c r="DOS121" s="65"/>
      <c r="DOT121" s="65"/>
      <c r="DOU121" s="65"/>
      <c r="DOV121" s="65"/>
      <c r="DOW121" s="65"/>
      <c r="DOX121" s="65"/>
      <c r="DOY121" s="106"/>
      <c r="DOZ121" s="107"/>
      <c r="DPA121" s="65"/>
      <c r="DPB121" s="65"/>
      <c r="DPC121" s="65"/>
      <c r="DPD121" s="65"/>
      <c r="DPE121" s="65"/>
      <c r="DPF121" s="65"/>
      <c r="DPG121" s="65"/>
      <c r="DPH121" s="65"/>
      <c r="DPI121" s="65"/>
      <c r="DPJ121" s="65"/>
      <c r="DPK121" s="65"/>
      <c r="DPL121" s="65"/>
      <c r="DPM121" s="65"/>
      <c r="DPN121" s="65"/>
      <c r="DPO121" s="106"/>
      <c r="DPP121" s="107"/>
      <c r="DPQ121" s="65"/>
      <c r="DPR121" s="65"/>
      <c r="DPS121" s="65"/>
      <c r="DPT121" s="65"/>
      <c r="DPU121" s="65"/>
      <c r="DPV121" s="65"/>
      <c r="DPW121" s="65"/>
      <c r="DPX121" s="65"/>
      <c r="DPY121" s="65"/>
      <c r="DPZ121" s="65"/>
      <c r="DQA121" s="65"/>
      <c r="DQB121" s="65"/>
      <c r="DQC121" s="65"/>
      <c r="DQD121" s="65"/>
      <c r="DQE121" s="106"/>
      <c r="DQF121" s="107"/>
      <c r="DQG121" s="65"/>
      <c r="DQH121" s="65"/>
      <c r="DQI121" s="65"/>
      <c r="DQJ121" s="65"/>
      <c r="DQK121" s="65"/>
      <c r="DQL121" s="65"/>
      <c r="DQM121" s="65"/>
      <c r="DQN121" s="65"/>
      <c r="DQO121" s="65"/>
      <c r="DQP121" s="65"/>
      <c r="DQQ121" s="65"/>
      <c r="DQR121" s="65"/>
      <c r="DQS121" s="65"/>
      <c r="DQT121" s="65"/>
      <c r="DQU121" s="106"/>
      <c r="DQV121" s="107"/>
      <c r="DQW121" s="65"/>
      <c r="DQX121" s="65"/>
      <c r="DQY121" s="65"/>
      <c r="DQZ121" s="65"/>
      <c r="DRA121" s="65"/>
      <c r="DRB121" s="65"/>
      <c r="DRC121" s="65"/>
      <c r="DRD121" s="65"/>
      <c r="DRE121" s="65"/>
      <c r="DRF121" s="65"/>
      <c r="DRG121" s="65"/>
      <c r="DRH121" s="65"/>
      <c r="DRI121" s="65"/>
      <c r="DRJ121" s="65"/>
      <c r="DRK121" s="106"/>
      <c r="DRL121" s="107"/>
      <c r="DRM121" s="65"/>
      <c r="DRN121" s="65"/>
      <c r="DRO121" s="65"/>
      <c r="DRP121" s="65"/>
      <c r="DRQ121" s="65"/>
      <c r="DRR121" s="65"/>
      <c r="DRS121" s="65"/>
      <c r="DRT121" s="65"/>
      <c r="DRU121" s="65"/>
      <c r="DRV121" s="65"/>
      <c r="DRW121" s="65"/>
      <c r="DRX121" s="65"/>
      <c r="DRY121" s="65"/>
      <c r="DRZ121" s="65"/>
      <c r="DSA121" s="106"/>
      <c r="DSB121" s="107"/>
      <c r="DSC121" s="65"/>
      <c r="DSD121" s="65"/>
      <c r="DSE121" s="65"/>
      <c r="DSF121" s="65"/>
      <c r="DSG121" s="65"/>
      <c r="DSH121" s="65"/>
      <c r="DSI121" s="65"/>
      <c r="DSJ121" s="65"/>
      <c r="DSK121" s="65"/>
      <c r="DSL121" s="65"/>
      <c r="DSM121" s="65"/>
      <c r="DSN121" s="65"/>
      <c r="DSO121" s="65"/>
      <c r="DSP121" s="65"/>
      <c r="DSQ121" s="106"/>
      <c r="DSR121" s="107"/>
      <c r="DSS121" s="65"/>
      <c r="DST121" s="65"/>
      <c r="DSU121" s="65"/>
      <c r="DSV121" s="65"/>
      <c r="DSW121" s="65"/>
      <c r="DSX121" s="65"/>
      <c r="DSY121" s="65"/>
      <c r="DSZ121" s="65"/>
      <c r="DTA121" s="65"/>
      <c r="DTB121" s="65"/>
      <c r="DTC121" s="65"/>
      <c r="DTD121" s="65"/>
      <c r="DTE121" s="65"/>
      <c r="DTF121" s="65"/>
      <c r="DTG121" s="106"/>
      <c r="DTH121" s="107"/>
      <c r="DTI121" s="65"/>
      <c r="DTJ121" s="65"/>
      <c r="DTK121" s="65"/>
      <c r="DTL121" s="65"/>
      <c r="DTM121" s="65"/>
      <c r="DTN121" s="65"/>
      <c r="DTO121" s="65"/>
      <c r="DTP121" s="65"/>
      <c r="DTQ121" s="65"/>
      <c r="DTR121" s="65"/>
      <c r="DTS121" s="65"/>
      <c r="DTT121" s="65"/>
      <c r="DTU121" s="65"/>
      <c r="DTV121" s="65"/>
      <c r="DTW121" s="106"/>
      <c r="DTX121" s="107"/>
      <c r="DTY121" s="65"/>
      <c r="DTZ121" s="65"/>
      <c r="DUA121" s="65"/>
      <c r="DUB121" s="65"/>
      <c r="DUC121" s="65"/>
      <c r="DUD121" s="65"/>
      <c r="DUE121" s="65"/>
      <c r="DUF121" s="65"/>
      <c r="DUG121" s="65"/>
      <c r="DUH121" s="65"/>
      <c r="DUI121" s="65"/>
      <c r="DUJ121" s="65"/>
      <c r="DUK121" s="65"/>
      <c r="DUL121" s="65"/>
      <c r="DUM121" s="106"/>
      <c r="DUN121" s="107"/>
      <c r="DUO121" s="65"/>
      <c r="DUP121" s="65"/>
      <c r="DUQ121" s="65"/>
      <c r="DUR121" s="65"/>
      <c r="DUS121" s="65"/>
      <c r="DUT121" s="65"/>
      <c r="DUU121" s="65"/>
      <c r="DUV121" s="65"/>
      <c r="DUW121" s="65"/>
      <c r="DUX121" s="65"/>
      <c r="DUY121" s="65"/>
      <c r="DUZ121" s="65"/>
      <c r="DVA121" s="65"/>
      <c r="DVB121" s="65"/>
      <c r="DVC121" s="106"/>
      <c r="DVD121" s="107"/>
      <c r="DVE121" s="65"/>
      <c r="DVF121" s="65"/>
      <c r="DVG121" s="65"/>
      <c r="DVH121" s="65"/>
      <c r="DVI121" s="65"/>
      <c r="DVJ121" s="65"/>
      <c r="DVK121" s="65"/>
      <c r="DVL121" s="65"/>
      <c r="DVM121" s="65"/>
      <c r="DVN121" s="65"/>
      <c r="DVO121" s="65"/>
      <c r="DVP121" s="65"/>
      <c r="DVQ121" s="65"/>
      <c r="DVR121" s="65"/>
      <c r="DVS121" s="106"/>
      <c r="DVT121" s="107"/>
      <c r="DVU121" s="65"/>
      <c r="DVV121" s="65"/>
      <c r="DVW121" s="65"/>
      <c r="DVX121" s="65"/>
      <c r="DVY121" s="65"/>
      <c r="DVZ121" s="65"/>
      <c r="DWA121" s="65"/>
      <c r="DWB121" s="65"/>
      <c r="DWC121" s="65"/>
      <c r="DWD121" s="65"/>
      <c r="DWE121" s="65"/>
      <c r="DWF121" s="65"/>
      <c r="DWG121" s="65"/>
      <c r="DWH121" s="65"/>
      <c r="DWI121" s="106"/>
      <c r="DWJ121" s="107"/>
      <c r="DWK121" s="65"/>
      <c r="DWL121" s="65"/>
      <c r="DWM121" s="65"/>
      <c r="DWN121" s="65"/>
      <c r="DWO121" s="65"/>
      <c r="DWP121" s="65"/>
      <c r="DWQ121" s="65"/>
      <c r="DWR121" s="65"/>
      <c r="DWS121" s="65"/>
      <c r="DWT121" s="65"/>
      <c r="DWU121" s="65"/>
      <c r="DWV121" s="65"/>
      <c r="DWW121" s="65"/>
      <c r="DWX121" s="65"/>
      <c r="DWY121" s="106"/>
      <c r="DWZ121" s="107"/>
      <c r="DXA121" s="65"/>
      <c r="DXB121" s="65"/>
      <c r="DXC121" s="65"/>
      <c r="DXD121" s="65"/>
      <c r="DXE121" s="65"/>
      <c r="DXF121" s="65"/>
      <c r="DXG121" s="65"/>
      <c r="DXH121" s="65"/>
      <c r="DXI121" s="65"/>
      <c r="DXJ121" s="65"/>
      <c r="DXK121" s="65"/>
      <c r="DXL121" s="65"/>
      <c r="DXM121" s="65"/>
      <c r="DXN121" s="65"/>
      <c r="DXO121" s="106"/>
      <c r="DXP121" s="107"/>
      <c r="DXQ121" s="65"/>
      <c r="DXR121" s="65"/>
      <c r="DXS121" s="65"/>
      <c r="DXT121" s="65"/>
      <c r="DXU121" s="65"/>
      <c r="DXV121" s="65"/>
      <c r="DXW121" s="65"/>
      <c r="DXX121" s="65"/>
      <c r="DXY121" s="65"/>
      <c r="DXZ121" s="65"/>
      <c r="DYA121" s="65"/>
      <c r="DYB121" s="65"/>
      <c r="DYC121" s="65"/>
      <c r="DYD121" s="65"/>
      <c r="DYE121" s="106"/>
      <c r="DYF121" s="107"/>
      <c r="DYG121" s="65"/>
      <c r="DYH121" s="65"/>
      <c r="DYI121" s="65"/>
      <c r="DYJ121" s="65"/>
      <c r="DYK121" s="65"/>
      <c r="DYL121" s="65"/>
      <c r="DYM121" s="65"/>
      <c r="DYN121" s="65"/>
      <c r="DYO121" s="65"/>
      <c r="DYP121" s="65"/>
      <c r="DYQ121" s="65"/>
      <c r="DYR121" s="65"/>
      <c r="DYS121" s="65"/>
      <c r="DYT121" s="65"/>
      <c r="DYU121" s="106"/>
      <c r="DYV121" s="107"/>
      <c r="DYW121" s="65"/>
      <c r="DYX121" s="65"/>
      <c r="DYY121" s="65"/>
      <c r="DYZ121" s="65"/>
      <c r="DZA121" s="65"/>
      <c r="DZB121" s="65"/>
      <c r="DZC121" s="65"/>
      <c r="DZD121" s="65"/>
      <c r="DZE121" s="65"/>
      <c r="DZF121" s="65"/>
      <c r="DZG121" s="65"/>
      <c r="DZH121" s="65"/>
      <c r="DZI121" s="65"/>
      <c r="DZJ121" s="65"/>
      <c r="DZK121" s="106"/>
      <c r="DZL121" s="107"/>
      <c r="DZM121" s="65"/>
      <c r="DZN121" s="65"/>
      <c r="DZO121" s="65"/>
      <c r="DZP121" s="65"/>
      <c r="DZQ121" s="65"/>
      <c r="DZR121" s="65"/>
      <c r="DZS121" s="65"/>
      <c r="DZT121" s="65"/>
      <c r="DZU121" s="65"/>
      <c r="DZV121" s="65"/>
      <c r="DZW121" s="65"/>
      <c r="DZX121" s="65"/>
      <c r="DZY121" s="65"/>
      <c r="DZZ121" s="65"/>
      <c r="EAA121" s="106"/>
      <c r="EAB121" s="107"/>
      <c r="EAC121" s="65"/>
      <c r="EAD121" s="65"/>
      <c r="EAE121" s="65"/>
      <c r="EAF121" s="65"/>
      <c r="EAG121" s="65"/>
      <c r="EAH121" s="65"/>
      <c r="EAI121" s="65"/>
      <c r="EAJ121" s="65"/>
      <c r="EAK121" s="65"/>
      <c r="EAL121" s="65"/>
      <c r="EAM121" s="65"/>
      <c r="EAN121" s="65"/>
      <c r="EAO121" s="65"/>
      <c r="EAP121" s="65"/>
      <c r="EAQ121" s="106"/>
      <c r="EAR121" s="107"/>
      <c r="EAS121" s="65"/>
      <c r="EAT121" s="65"/>
      <c r="EAU121" s="65"/>
      <c r="EAV121" s="65"/>
      <c r="EAW121" s="65"/>
      <c r="EAX121" s="65"/>
      <c r="EAY121" s="65"/>
      <c r="EAZ121" s="65"/>
      <c r="EBA121" s="65"/>
      <c r="EBB121" s="65"/>
      <c r="EBC121" s="65"/>
      <c r="EBD121" s="65"/>
      <c r="EBE121" s="65"/>
      <c r="EBF121" s="65"/>
      <c r="EBG121" s="106"/>
      <c r="EBH121" s="107"/>
      <c r="EBI121" s="65"/>
      <c r="EBJ121" s="65"/>
      <c r="EBK121" s="65"/>
      <c r="EBL121" s="65"/>
      <c r="EBM121" s="65"/>
      <c r="EBN121" s="65"/>
      <c r="EBO121" s="65"/>
      <c r="EBP121" s="65"/>
      <c r="EBQ121" s="65"/>
      <c r="EBR121" s="65"/>
      <c r="EBS121" s="65"/>
      <c r="EBT121" s="65"/>
      <c r="EBU121" s="65"/>
      <c r="EBV121" s="65"/>
      <c r="EBW121" s="106"/>
      <c r="EBX121" s="107"/>
      <c r="EBY121" s="65"/>
      <c r="EBZ121" s="65"/>
      <c r="ECA121" s="65"/>
      <c r="ECB121" s="65"/>
      <c r="ECC121" s="65"/>
      <c r="ECD121" s="65"/>
      <c r="ECE121" s="65"/>
      <c r="ECF121" s="65"/>
      <c r="ECG121" s="65"/>
      <c r="ECH121" s="65"/>
      <c r="ECI121" s="65"/>
      <c r="ECJ121" s="65"/>
      <c r="ECK121" s="65"/>
      <c r="ECL121" s="65"/>
      <c r="ECM121" s="106"/>
      <c r="ECN121" s="107"/>
      <c r="ECO121" s="65"/>
      <c r="ECP121" s="65"/>
      <c r="ECQ121" s="65"/>
      <c r="ECR121" s="65"/>
      <c r="ECS121" s="65"/>
      <c r="ECT121" s="65"/>
      <c r="ECU121" s="65"/>
      <c r="ECV121" s="65"/>
      <c r="ECW121" s="65"/>
      <c r="ECX121" s="65"/>
      <c r="ECY121" s="65"/>
      <c r="ECZ121" s="65"/>
      <c r="EDA121" s="65"/>
      <c r="EDB121" s="65"/>
      <c r="EDC121" s="106"/>
      <c r="EDD121" s="107"/>
      <c r="EDE121" s="65"/>
      <c r="EDF121" s="65"/>
      <c r="EDG121" s="65"/>
      <c r="EDH121" s="65"/>
      <c r="EDI121" s="65"/>
      <c r="EDJ121" s="65"/>
      <c r="EDK121" s="65"/>
      <c r="EDL121" s="65"/>
      <c r="EDM121" s="65"/>
      <c r="EDN121" s="65"/>
      <c r="EDO121" s="65"/>
      <c r="EDP121" s="65"/>
      <c r="EDQ121" s="65"/>
      <c r="EDR121" s="65"/>
      <c r="EDS121" s="106"/>
      <c r="EDT121" s="107"/>
      <c r="EDU121" s="65"/>
      <c r="EDV121" s="65"/>
      <c r="EDW121" s="65"/>
      <c r="EDX121" s="65"/>
      <c r="EDY121" s="65"/>
      <c r="EDZ121" s="65"/>
      <c r="EEA121" s="65"/>
      <c r="EEB121" s="65"/>
      <c r="EEC121" s="65"/>
      <c r="EED121" s="65"/>
      <c r="EEE121" s="65"/>
      <c r="EEF121" s="65"/>
      <c r="EEG121" s="65"/>
      <c r="EEH121" s="65"/>
      <c r="EEI121" s="106"/>
      <c r="EEJ121" s="107"/>
      <c r="EEK121" s="65"/>
      <c r="EEL121" s="65"/>
      <c r="EEM121" s="65"/>
      <c r="EEN121" s="65"/>
      <c r="EEO121" s="65"/>
      <c r="EEP121" s="65"/>
      <c r="EEQ121" s="65"/>
      <c r="EER121" s="65"/>
      <c r="EES121" s="65"/>
      <c r="EET121" s="65"/>
      <c r="EEU121" s="65"/>
      <c r="EEV121" s="65"/>
      <c r="EEW121" s="65"/>
      <c r="EEX121" s="65"/>
      <c r="EEY121" s="106"/>
      <c r="EEZ121" s="107"/>
      <c r="EFA121" s="65"/>
      <c r="EFB121" s="65"/>
      <c r="EFC121" s="65"/>
      <c r="EFD121" s="65"/>
      <c r="EFE121" s="65"/>
      <c r="EFF121" s="65"/>
      <c r="EFG121" s="65"/>
      <c r="EFH121" s="65"/>
      <c r="EFI121" s="65"/>
      <c r="EFJ121" s="65"/>
      <c r="EFK121" s="65"/>
      <c r="EFL121" s="65"/>
      <c r="EFM121" s="65"/>
      <c r="EFN121" s="65"/>
      <c r="EFO121" s="106"/>
      <c r="EFP121" s="107"/>
      <c r="EFQ121" s="65"/>
      <c r="EFR121" s="65"/>
      <c r="EFS121" s="65"/>
      <c r="EFT121" s="65"/>
      <c r="EFU121" s="65"/>
      <c r="EFV121" s="65"/>
      <c r="EFW121" s="65"/>
      <c r="EFX121" s="65"/>
      <c r="EFY121" s="65"/>
      <c r="EFZ121" s="65"/>
      <c r="EGA121" s="65"/>
      <c r="EGB121" s="65"/>
      <c r="EGC121" s="65"/>
      <c r="EGD121" s="65"/>
      <c r="EGE121" s="106"/>
      <c r="EGF121" s="107"/>
      <c r="EGG121" s="65"/>
      <c r="EGH121" s="65"/>
      <c r="EGI121" s="65"/>
      <c r="EGJ121" s="65"/>
      <c r="EGK121" s="65"/>
      <c r="EGL121" s="65"/>
      <c r="EGM121" s="65"/>
      <c r="EGN121" s="65"/>
      <c r="EGO121" s="65"/>
      <c r="EGP121" s="65"/>
      <c r="EGQ121" s="65"/>
      <c r="EGR121" s="65"/>
      <c r="EGS121" s="65"/>
      <c r="EGT121" s="65"/>
      <c r="EGU121" s="106"/>
      <c r="EGV121" s="107"/>
      <c r="EGW121" s="65"/>
      <c r="EGX121" s="65"/>
      <c r="EGY121" s="65"/>
      <c r="EGZ121" s="65"/>
      <c r="EHA121" s="65"/>
      <c r="EHB121" s="65"/>
      <c r="EHC121" s="65"/>
      <c r="EHD121" s="65"/>
      <c r="EHE121" s="65"/>
      <c r="EHF121" s="65"/>
      <c r="EHG121" s="65"/>
      <c r="EHH121" s="65"/>
      <c r="EHI121" s="65"/>
      <c r="EHJ121" s="65"/>
      <c r="EHK121" s="106"/>
      <c r="EHL121" s="107"/>
      <c r="EHM121" s="65"/>
      <c r="EHN121" s="65"/>
      <c r="EHO121" s="65"/>
      <c r="EHP121" s="65"/>
      <c r="EHQ121" s="65"/>
      <c r="EHR121" s="65"/>
      <c r="EHS121" s="65"/>
      <c r="EHT121" s="65"/>
      <c r="EHU121" s="65"/>
      <c r="EHV121" s="65"/>
      <c r="EHW121" s="65"/>
      <c r="EHX121" s="65"/>
      <c r="EHY121" s="65"/>
      <c r="EHZ121" s="65"/>
      <c r="EIA121" s="106"/>
      <c r="EIB121" s="107"/>
      <c r="EIC121" s="65"/>
      <c r="EID121" s="65"/>
      <c r="EIE121" s="65"/>
      <c r="EIF121" s="65"/>
      <c r="EIG121" s="65"/>
      <c r="EIH121" s="65"/>
      <c r="EII121" s="65"/>
      <c r="EIJ121" s="65"/>
      <c r="EIK121" s="65"/>
      <c r="EIL121" s="65"/>
      <c r="EIM121" s="65"/>
      <c r="EIN121" s="65"/>
      <c r="EIO121" s="65"/>
      <c r="EIP121" s="65"/>
      <c r="EIQ121" s="106"/>
      <c r="EIR121" s="107"/>
      <c r="EIS121" s="65"/>
      <c r="EIT121" s="65"/>
      <c r="EIU121" s="65"/>
      <c r="EIV121" s="65"/>
      <c r="EIW121" s="65"/>
      <c r="EIX121" s="65"/>
      <c r="EIY121" s="65"/>
      <c r="EIZ121" s="65"/>
      <c r="EJA121" s="65"/>
      <c r="EJB121" s="65"/>
      <c r="EJC121" s="65"/>
      <c r="EJD121" s="65"/>
      <c r="EJE121" s="65"/>
      <c r="EJF121" s="65"/>
      <c r="EJG121" s="106"/>
      <c r="EJH121" s="107"/>
      <c r="EJI121" s="65"/>
      <c r="EJJ121" s="65"/>
      <c r="EJK121" s="65"/>
      <c r="EJL121" s="65"/>
      <c r="EJM121" s="65"/>
      <c r="EJN121" s="65"/>
      <c r="EJO121" s="65"/>
      <c r="EJP121" s="65"/>
      <c r="EJQ121" s="65"/>
      <c r="EJR121" s="65"/>
      <c r="EJS121" s="65"/>
      <c r="EJT121" s="65"/>
      <c r="EJU121" s="65"/>
      <c r="EJV121" s="65"/>
      <c r="EJW121" s="106"/>
      <c r="EJX121" s="107"/>
      <c r="EJY121" s="65"/>
      <c r="EJZ121" s="65"/>
      <c r="EKA121" s="65"/>
      <c r="EKB121" s="65"/>
      <c r="EKC121" s="65"/>
      <c r="EKD121" s="65"/>
      <c r="EKE121" s="65"/>
      <c r="EKF121" s="65"/>
      <c r="EKG121" s="65"/>
      <c r="EKH121" s="65"/>
      <c r="EKI121" s="65"/>
      <c r="EKJ121" s="65"/>
      <c r="EKK121" s="65"/>
      <c r="EKL121" s="65"/>
      <c r="EKM121" s="106"/>
      <c r="EKN121" s="107"/>
      <c r="EKO121" s="65"/>
      <c r="EKP121" s="65"/>
      <c r="EKQ121" s="65"/>
      <c r="EKR121" s="65"/>
      <c r="EKS121" s="65"/>
      <c r="EKT121" s="65"/>
      <c r="EKU121" s="65"/>
      <c r="EKV121" s="65"/>
      <c r="EKW121" s="65"/>
      <c r="EKX121" s="65"/>
      <c r="EKY121" s="65"/>
      <c r="EKZ121" s="65"/>
      <c r="ELA121" s="65"/>
      <c r="ELB121" s="65"/>
      <c r="ELC121" s="106"/>
      <c r="ELD121" s="107"/>
      <c r="ELE121" s="65"/>
      <c r="ELF121" s="65"/>
      <c r="ELG121" s="65"/>
      <c r="ELH121" s="65"/>
      <c r="ELI121" s="65"/>
      <c r="ELJ121" s="65"/>
      <c r="ELK121" s="65"/>
      <c r="ELL121" s="65"/>
      <c r="ELM121" s="65"/>
      <c r="ELN121" s="65"/>
      <c r="ELO121" s="65"/>
      <c r="ELP121" s="65"/>
      <c r="ELQ121" s="65"/>
      <c r="ELR121" s="65"/>
      <c r="ELS121" s="106"/>
      <c r="ELT121" s="107"/>
      <c r="ELU121" s="65"/>
      <c r="ELV121" s="65"/>
      <c r="ELW121" s="65"/>
      <c r="ELX121" s="65"/>
      <c r="ELY121" s="65"/>
      <c r="ELZ121" s="65"/>
      <c r="EMA121" s="65"/>
      <c r="EMB121" s="65"/>
      <c r="EMC121" s="65"/>
      <c r="EMD121" s="65"/>
      <c r="EME121" s="65"/>
      <c r="EMF121" s="65"/>
      <c r="EMG121" s="65"/>
      <c r="EMH121" s="65"/>
      <c r="EMI121" s="106"/>
      <c r="EMJ121" s="107"/>
      <c r="EMK121" s="65"/>
      <c r="EML121" s="65"/>
      <c r="EMM121" s="65"/>
      <c r="EMN121" s="65"/>
      <c r="EMO121" s="65"/>
      <c r="EMP121" s="65"/>
      <c r="EMQ121" s="65"/>
      <c r="EMR121" s="65"/>
      <c r="EMS121" s="65"/>
      <c r="EMT121" s="65"/>
      <c r="EMU121" s="65"/>
      <c r="EMV121" s="65"/>
      <c r="EMW121" s="65"/>
      <c r="EMX121" s="65"/>
      <c r="EMY121" s="106"/>
      <c r="EMZ121" s="107"/>
      <c r="ENA121" s="65"/>
      <c r="ENB121" s="65"/>
      <c r="ENC121" s="65"/>
      <c r="END121" s="65"/>
      <c r="ENE121" s="65"/>
      <c r="ENF121" s="65"/>
      <c r="ENG121" s="65"/>
      <c r="ENH121" s="65"/>
      <c r="ENI121" s="65"/>
      <c r="ENJ121" s="65"/>
      <c r="ENK121" s="65"/>
      <c r="ENL121" s="65"/>
      <c r="ENM121" s="65"/>
      <c r="ENN121" s="65"/>
      <c r="ENO121" s="106"/>
      <c r="ENP121" s="107"/>
      <c r="ENQ121" s="65"/>
      <c r="ENR121" s="65"/>
      <c r="ENS121" s="65"/>
      <c r="ENT121" s="65"/>
      <c r="ENU121" s="65"/>
      <c r="ENV121" s="65"/>
      <c r="ENW121" s="65"/>
      <c r="ENX121" s="65"/>
      <c r="ENY121" s="65"/>
      <c r="ENZ121" s="65"/>
      <c r="EOA121" s="65"/>
      <c r="EOB121" s="65"/>
      <c r="EOC121" s="65"/>
      <c r="EOD121" s="65"/>
      <c r="EOE121" s="106"/>
      <c r="EOF121" s="107"/>
      <c r="EOG121" s="65"/>
      <c r="EOH121" s="65"/>
      <c r="EOI121" s="65"/>
      <c r="EOJ121" s="65"/>
      <c r="EOK121" s="65"/>
      <c r="EOL121" s="65"/>
      <c r="EOM121" s="65"/>
      <c r="EON121" s="65"/>
      <c r="EOO121" s="65"/>
      <c r="EOP121" s="65"/>
      <c r="EOQ121" s="65"/>
      <c r="EOR121" s="65"/>
      <c r="EOS121" s="65"/>
      <c r="EOT121" s="65"/>
      <c r="EOU121" s="106"/>
      <c r="EOV121" s="107"/>
      <c r="EOW121" s="65"/>
      <c r="EOX121" s="65"/>
      <c r="EOY121" s="65"/>
      <c r="EOZ121" s="65"/>
      <c r="EPA121" s="65"/>
      <c r="EPB121" s="65"/>
      <c r="EPC121" s="65"/>
      <c r="EPD121" s="65"/>
      <c r="EPE121" s="65"/>
      <c r="EPF121" s="65"/>
      <c r="EPG121" s="65"/>
      <c r="EPH121" s="65"/>
      <c r="EPI121" s="65"/>
      <c r="EPJ121" s="65"/>
      <c r="EPK121" s="106"/>
      <c r="EPL121" s="107"/>
      <c r="EPM121" s="65"/>
      <c r="EPN121" s="65"/>
      <c r="EPO121" s="65"/>
      <c r="EPP121" s="65"/>
      <c r="EPQ121" s="65"/>
      <c r="EPR121" s="65"/>
      <c r="EPS121" s="65"/>
      <c r="EPT121" s="65"/>
      <c r="EPU121" s="65"/>
      <c r="EPV121" s="65"/>
      <c r="EPW121" s="65"/>
      <c r="EPX121" s="65"/>
      <c r="EPY121" s="65"/>
      <c r="EPZ121" s="65"/>
      <c r="EQA121" s="106"/>
      <c r="EQB121" s="107"/>
      <c r="EQC121" s="65"/>
      <c r="EQD121" s="65"/>
      <c r="EQE121" s="65"/>
      <c r="EQF121" s="65"/>
      <c r="EQG121" s="65"/>
      <c r="EQH121" s="65"/>
      <c r="EQI121" s="65"/>
      <c r="EQJ121" s="65"/>
      <c r="EQK121" s="65"/>
      <c r="EQL121" s="65"/>
      <c r="EQM121" s="65"/>
      <c r="EQN121" s="65"/>
      <c r="EQO121" s="65"/>
      <c r="EQP121" s="65"/>
      <c r="EQQ121" s="106"/>
      <c r="EQR121" s="107"/>
      <c r="EQS121" s="65"/>
      <c r="EQT121" s="65"/>
      <c r="EQU121" s="65"/>
      <c r="EQV121" s="65"/>
      <c r="EQW121" s="65"/>
      <c r="EQX121" s="65"/>
      <c r="EQY121" s="65"/>
      <c r="EQZ121" s="65"/>
      <c r="ERA121" s="65"/>
      <c r="ERB121" s="65"/>
      <c r="ERC121" s="65"/>
      <c r="ERD121" s="65"/>
      <c r="ERE121" s="65"/>
      <c r="ERF121" s="65"/>
      <c r="ERG121" s="106"/>
      <c r="ERH121" s="107"/>
      <c r="ERI121" s="65"/>
      <c r="ERJ121" s="65"/>
      <c r="ERK121" s="65"/>
      <c r="ERL121" s="65"/>
      <c r="ERM121" s="65"/>
      <c r="ERN121" s="65"/>
      <c r="ERO121" s="65"/>
      <c r="ERP121" s="65"/>
      <c r="ERQ121" s="65"/>
      <c r="ERR121" s="65"/>
      <c r="ERS121" s="65"/>
      <c r="ERT121" s="65"/>
      <c r="ERU121" s="65"/>
      <c r="ERV121" s="65"/>
      <c r="ERW121" s="106"/>
      <c r="ERX121" s="107"/>
      <c r="ERY121" s="65"/>
      <c r="ERZ121" s="65"/>
      <c r="ESA121" s="65"/>
      <c r="ESB121" s="65"/>
      <c r="ESC121" s="65"/>
      <c r="ESD121" s="65"/>
      <c r="ESE121" s="65"/>
      <c r="ESF121" s="65"/>
      <c r="ESG121" s="65"/>
      <c r="ESH121" s="65"/>
      <c r="ESI121" s="65"/>
      <c r="ESJ121" s="65"/>
      <c r="ESK121" s="65"/>
      <c r="ESL121" s="65"/>
      <c r="ESM121" s="106"/>
      <c r="ESN121" s="107"/>
      <c r="ESO121" s="65"/>
      <c r="ESP121" s="65"/>
      <c r="ESQ121" s="65"/>
      <c r="ESR121" s="65"/>
      <c r="ESS121" s="65"/>
      <c r="EST121" s="65"/>
      <c r="ESU121" s="65"/>
      <c r="ESV121" s="65"/>
      <c r="ESW121" s="65"/>
      <c r="ESX121" s="65"/>
      <c r="ESY121" s="65"/>
      <c r="ESZ121" s="65"/>
      <c r="ETA121" s="65"/>
      <c r="ETB121" s="65"/>
      <c r="ETC121" s="106"/>
      <c r="ETD121" s="107"/>
      <c r="ETE121" s="65"/>
      <c r="ETF121" s="65"/>
      <c r="ETG121" s="65"/>
      <c r="ETH121" s="65"/>
      <c r="ETI121" s="65"/>
      <c r="ETJ121" s="65"/>
      <c r="ETK121" s="65"/>
      <c r="ETL121" s="65"/>
      <c r="ETM121" s="65"/>
      <c r="ETN121" s="65"/>
      <c r="ETO121" s="65"/>
      <c r="ETP121" s="65"/>
      <c r="ETQ121" s="65"/>
      <c r="ETR121" s="65"/>
      <c r="ETS121" s="106"/>
      <c r="ETT121" s="107"/>
      <c r="ETU121" s="65"/>
      <c r="ETV121" s="65"/>
      <c r="ETW121" s="65"/>
      <c r="ETX121" s="65"/>
      <c r="ETY121" s="65"/>
      <c r="ETZ121" s="65"/>
      <c r="EUA121" s="65"/>
      <c r="EUB121" s="65"/>
      <c r="EUC121" s="65"/>
      <c r="EUD121" s="65"/>
      <c r="EUE121" s="65"/>
      <c r="EUF121" s="65"/>
      <c r="EUG121" s="65"/>
      <c r="EUH121" s="65"/>
      <c r="EUI121" s="106"/>
      <c r="EUJ121" s="107"/>
      <c r="EUK121" s="65"/>
      <c r="EUL121" s="65"/>
      <c r="EUM121" s="65"/>
      <c r="EUN121" s="65"/>
      <c r="EUO121" s="65"/>
      <c r="EUP121" s="65"/>
      <c r="EUQ121" s="65"/>
      <c r="EUR121" s="65"/>
      <c r="EUS121" s="65"/>
      <c r="EUT121" s="65"/>
      <c r="EUU121" s="65"/>
      <c r="EUV121" s="65"/>
      <c r="EUW121" s="65"/>
      <c r="EUX121" s="65"/>
      <c r="EUY121" s="106"/>
      <c r="EUZ121" s="107"/>
      <c r="EVA121" s="65"/>
      <c r="EVB121" s="65"/>
      <c r="EVC121" s="65"/>
      <c r="EVD121" s="65"/>
      <c r="EVE121" s="65"/>
      <c r="EVF121" s="65"/>
      <c r="EVG121" s="65"/>
      <c r="EVH121" s="65"/>
      <c r="EVI121" s="65"/>
      <c r="EVJ121" s="65"/>
      <c r="EVK121" s="65"/>
      <c r="EVL121" s="65"/>
      <c r="EVM121" s="65"/>
      <c r="EVN121" s="65"/>
      <c r="EVO121" s="106"/>
      <c r="EVP121" s="107"/>
      <c r="EVQ121" s="65"/>
      <c r="EVR121" s="65"/>
      <c r="EVS121" s="65"/>
      <c r="EVT121" s="65"/>
      <c r="EVU121" s="65"/>
      <c r="EVV121" s="65"/>
      <c r="EVW121" s="65"/>
      <c r="EVX121" s="65"/>
      <c r="EVY121" s="65"/>
      <c r="EVZ121" s="65"/>
      <c r="EWA121" s="65"/>
      <c r="EWB121" s="65"/>
      <c r="EWC121" s="65"/>
      <c r="EWD121" s="65"/>
      <c r="EWE121" s="106"/>
      <c r="EWF121" s="107"/>
      <c r="EWG121" s="65"/>
      <c r="EWH121" s="65"/>
      <c r="EWI121" s="65"/>
      <c r="EWJ121" s="65"/>
      <c r="EWK121" s="65"/>
      <c r="EWL121" s="65"/>
      <c r="EWM121" s="65"/>
      <c r="EWN121" s="65"/>
      <c r="EWO121" s="65"/>
      <c r="EWP121" s="65"/>
      <c r="EWQ121" s="65"/>
      <c r="EWR121" s="65"/>
      <c r="EWS121" s="65"/>
      <c r="EWT121" s="65"/>
      <c r="EWU121" s="106"/>
      <c r="EWV121" s="107"/>
      <c r="EWW121" s="65"/>
      <c r="EWX121" s="65"/>
      <c r="EWY121" s="65"/>
      <c r="EWZ121" s="65"/>
      <c r="EXA121" s="65"/>
      <c r="EXB121" s="65"/>
      <c r="EXC121" s="65"/>
      <c r="EXD121" s="65"/>
      <c r="EXE121" s="65"/>
      <c r="EXF121" s="65"/>
      <c r="EXG121" s="65"/>
      <c r="EXH121" s="65"/>
      <c r="EXI121" s="65"/>
      <c r="EXJ121" s="65"/>
      <c r="EXK121" s="106"/>
      <c r="EXL121" s="107"/>
      <c r="EXM121" s="65"/>
      <c r="EXN121" s="65"/>
      <c r="EXO121" s="65"/>
      <c r="EXP121" s="65"/>
      <c r="EXQ121" s="65"/>
      <c r="EXR121" s="65"/>
      <c r="EXS121" s="65"/>
      <c r="EXT121" s="65"/>
      <c r="EXU121" s="65"/>
      <c r="EXV121" s="65"/>
      <c r="EXW121" s="65"/>
      <c r="EXX121" s="65"/>
      <c r="EXY121" s="65"/>
      <c r="EXZ121" s="65"/>
      <c r="EYA121" s="106"/>
      <c r="EYB121" s="107"/>
      <c r="EYC121" s="65"/>
      <c r="EYD121" s="65"/>
      <c r="EYE121" s="65"/>
      <c r="EYF121" s="65"/>
      <c r="EYG121" s="65"/>
      <c r="EYH121" s="65"/>
      <c r="EYI121" s="65"/>
      <c r="EYJ121" s="65"/>
      <c r="EYK121" s="65"/>
      <c r="EYL121" s="65"/>
      <c r="EYM121" s="65"/>
      <c r="EYN121" s="65"/>
      <c r="EYO121" s="65"/>
      <c r="EYP121" s="65"/>
      <c r="EYQ121" s="106"/>
      <c r="EYR121" s="107"/>
      <c r="EYS121" s="65"/>
      <c r="EYT121" s="65"/>
      <c r="EYU121" s="65"/>
      <c r="EYV121" s="65"/>
      <c r="EYW121" s="65"/>
      <c r="EYX121" s="65"/>
      <c r="EYY121" s="65"/>
      <c r="EYZ121" s="65"/>
      <c r="EZA121" s="65"/>
      <c r="EZB121" s="65"/>
      <c r="EZC121" s="65"/>
      <c r="EZD121" s="65"/>
      <c r="EZE121" s="65"/>
      <c r="EZF121" s="65"/>
      <c r="EZG121" s="106"/>
      <c r="EZH121" s="107"/>
      <c r="EZI121" s="65"/>
      <c r="EZJ121" s="65"/>
      <c r="EZK121" s="65"/>
      <c r="EZL121" s="65"/>
      <c r="EZM121" s="65"/>
      <c r="EZN121" s="65"/>
      <c r="EZO121" s="65"/>
      <c r="EZP121" s="65"/>
      <c r="EZQ121" s="65"/>
      <c r="EZR121" s="65"/>
      <c r="EZS121" s="65"/>
      <c r="EZT121" s="65"/>
      <c r="EZU121" s="65"/>
      <c r="EZV121" s="65"/>
      <c r="EZW121" s="106"/>
      <c r="EZX121" s="107"/>
      <c r="EZY121" s="65"/>
      <c r="EZZ121" s="65"/>
      <c r="FAA121" s="65"/>
      <c r="FAB121" s="65"/>
      <c r="FAC121" s="65"/>
      <c r="FAD121" s="65"/>
      <c r="FAE121" s="65"/>
      <c r="FAF121" s="65"/>
      <c r="FAG121" s="65"/>
      <c r="FAH121" s="65"/>
      <c r="FAI121" s="65"/>
      <c r="FAJ121" s="65"/>
      <c r="FAK121" s="65"/>
      <c r="FAL121" s="65"/>
      <c r="FAM121" s="106"/>
      <c r="FAN121" s="107"/>
      <c r="FAO121" s="65"/>
      <c r="FAP121" s="65"/>
      <c r="FAQ121" s="65"/>
      <c r="FAR121" s="65"/>
      <c r="FAS121" s="65"/>
      <c r="FAT121" s="65"/>
      <c r="FAU121" s="65"/>
      <c r="FAV121" s="65"/>
      <c r="FAW121" s="65"/>
      <c r="FAX121" s="65"/>
      <c r="FAY121" s="65"/>
      <c r="FAZ121" s="65"/>
      <c r="FBA121" s="65"/>
      <c r="FBB121" s="65"/>
      <c r="FBC121" s="106"/>
      <c r="FBD121" s="107"/>
      <c r="FBE121" s="65"/>
      <c r="FBF121" s="65"/>
      <c r="FBG121" s="65"/>
      <c r="FBH121" s="65"/>
      <c r="FBI121" s="65"/>
      <c r="FBJ121" s="65"/>
      <c r="FBK121" s="65"/>
      <c r="FBL121" s="65"/>
      <c r="FBM121" s="65"/>
      <c r="FBN121" s="65"/>
      <c r="FBO121" s="65"/>
      <c r="FBP121" s="65"/>
      <c r="FBQ121" s="65"/>
      <c r="FBR121" s="65"/>
      <c r="FBS121" s="106"/>
      <c r="FBT121" s="107"/>
      <c r="FBU121" s="65"/>
      <c r="FBV121" s="65"/>
      <c r="FBW121" s="65"/>
      <c r="FBX121" s="65"/>
      <c r="FBY121" s="65"/>
      <c r="FBZ121" s="65"/>
      <c r="FCA121" s="65"/>
      <c r="FCB121" s="65"/>
      <c r="FCC121" s="65"/>
      <c r="FCD121" s="65"/>
      <c r="FCE121" s="65"/>
      <c r="FCF121" s="65"/>
      <c r="FCG121" s="65"/>
      <c r="FCH121" s="65"/>
      <c r="FCI121" s="106"/>
      <c r="FCJ121" s="107"/>
      <c r="FCK121" s="65"/>
      <c r="FCL121" s="65"/>
      <c r="FCM121" s="65"/>
      <c r="FCN121" s="65"/>
      <c r="FCO121" s="65"/>
      <c r="FCP121" s="65"/>
      <c r="FCQ121" s="65"/>
      <c r="FCR121" s="65"/>
      <c r="FCS121" s="65"/>
      <c r="FCT121" s="65"/>
      <c r="FCU121" s="65"/>
      <c r="FCV121" s="65"/>
      <c r="FCW121" s="65"/>
      <c r="FCX121" s="65"/>
      <c r="FCY121" s="106"/>
      <c r="FCZ121" s="107"/>
      <c r="FDA121" s="65"/>
      <c r="FDB121" s="65"/>
      <c r="FDC121" s="65"/>
      <c r="FDD121" s="65"/>
      <c r="FDE121" s="65"/>
      <c r="FDF121" s="65"/>
      <c r="FDG121" s="65"/>
      <c r="FDH121" s="65"/>
      <c r="FDI121" s="65"/>
      <c r="FDJ121" s="65"/>
      <c r="FDK121" s="65"/>
      <c r="FDL121" s="65"/>
      <c r="FDM121" s="65"/>
      <c r="FDN121" s="65"/>
      <c r="FDO121" s="106"/>
      <c r="FDP121" s="107"/>
      <c r="FDQ121" s="65"/>
      <c r="FDR121" s="65"/>
      <c r="FDS121" s="65"/>
      <c r="FDT121" s="65"/>
      <c r="FDU121" s="65"/>
      <c r="FDV121" s="65"/>
      <c r="FDW121" s="65"/>
      <c r="FDX121" s="65"/>
      <c r="FDY121" s="65"/>
      <c r="FDZ121" s="65"/>
      <c r="FEA121" s="65"/>
      <c r="FEB121" s="65"/>
      <c r="FEC121" s="65"/>
      <c r="FED121" s="65"/>
      <c r="FEE121" s="106"/>
      <c r="FEF121" s="107"/>
      <c r="FEG121" s="65"/>
      <c r="FEH121" s="65"/>
      <c r="FEI121" s="65"/>
      <c r="FEJ121" s="65"/>
      <c r="FEK121" s="65"/>
      <c r="FEL121" s="65"/>
      <c r="FEM121" s="65"/>
      <c r="FEN121" s="65"/>
      <c r="FEO121" s="65"/>
      <c r="FEP121" s="65"/>
      <c r="FEQ121" s="65"/>
      <c r="FER121" s="65"/>
      <c r="FES121" s="65"/>
      <c r="FET121" s="65"/>
      <c r="FEU121" s="106"/>
      <c r="FEV121" s="107"/>
      <c r="FEW121" s="65"/>
      <c r="FEX121" s="65"/>
      <c r="FEY121" s="65"/>
      <c r="FEZ121" s="65"/>
      <c r="FFA121" s="65"/>
      <c r="FFB121" s="65"/>
      <c r="FFC121" s="65"/>
      <c r="FFD121" s="65"/>
      <c r="FFE121" s="65"/>
      <c r="FFF121" s="65"/>
      <c r="FFG121" s="65"/>
      <c r="FFH121" s="65"/>
      <c r="FFI121" s="65"/>
      <c r="FFJ121" s="65"/>
      <c r="FFK121" s="106"/>
      <c r="FFL121" s="107"/>
      <c r="FFM121" s="65"/>
      <c r="FFN121" s="65"/>
      <c r="FFO121" s="65"/>
      <c r="FFP121" s="65"/>
      <c r="FFQ121" s="65"/>
      <c r="FFR121" s="65"/>
      <c r="FFS121" s="65"/>
      <c r="FFT121" s="65"/>
      <c r="FFU121" s="65"/>
      <c r="FFV121" s="65"/>
      <c r="FFW121" s="65"/>
      <c r="FFX121" s="65"/>
      <c r="FFY121" s="65"/>
      <c r="FFZ121" s="65"/>
      <c r="FGA121" s="106"/>
      <c r="FGB121" s="107"/>
      <c r="FGC121" s="65"/>
      <c r="FGD121" s="65"/>
      <c r="FGE121" s="65"/>
      <c r="FGF121" s="65"/>
      <c r="FGG121" s="65"/>
      <c r="FGH121" s="65"/>
      <c r="FGI121" s="65"/>
      <c r="FGJ121" s="65"/>
      <c r="FGK121" s="65"/>
      <c r="FGL121" s="65"/>
      <c r="FGM121" s="65"/>
      <c r="FGN121" s="65"/>
      <c r="FGO121" s="65"/>
      <c r="FGP121" s="65"/>
      <c r="FGQ121" s="106"/>
      <c r="FGR121" s="107"/>
      <c r="FGS121" s="65"/>
      <c r="FGT121" s="65"/>
      <c r="FGU121" s="65"/>
      <c r="FGV121" s="65"/>
      <c r="FGW121" s="65"/>
      <c r="FGX121" s="65"/>
      <c r="FGY121" s="65"/>
      <c r="FGZ121" s="65"/>
      <c r="FHA121" s="65"/>
      <c r="FHB121" s="65"/>
      <c r="FHC121" s="65"/>
      <c r="FHD121" s="65"/>
      <c r="FHE121" s="65"/>
      <c r="FHF121" s="65"/>
      <c r="FHG121" s="106"/>
      <c r="FHH121" s="107"/>
      <c r="FHI121" s="65"/>
      <c r="FHJ121" s="65"/>
      <c r="FHK121" s="65"/>
      <c r="FHL121" s="65"/>
      <c r="FHM121" s="65"/>
      <c r="FHN121" s="65"/>
      <c r="FHO121" s="65"/>
      <c r="FHP121" s="65"/>
      <c r="FHQ121" s="65"/>
      <c r="FHR121" s="65"/>
      <c r="FHS121" s="65"/>
      <c r="FHT121" s="65"/>
      <c r="FHU121" s="65"/>
      <c r="FHV121" s="65"/>
      <c r="FHW121" s="106"/>
      <c r="FHX121" s="107"/>
      <c r="FHY121" s="65"/>
      <c r="FHZ121" s="65"/>
      <c r="FIA121" s="65"/>
      <c r="FIB121" s="65"/>
      <c r="FIC121" s="65"/>
      <c r="FID121" s="65"/>
      <c r="FIE121" s="65"/>
      <c r="FIF121" s="65"/>
      <c r="FIG121" s="65"/>
      <c r="FIH121" s="65"/>
      <c r="FII121" s="65"/>
      <c r="FIJ121" s="65"/>
      <c r="FIK121" s="65"/>
      <c r="FIL121" s="65"/>
      <c r="FIM121" s="106"/>
      <c r="FIN121" s="107"/>
      <c r="FIO121" s="65"/>
      <c r="FIP121" s="65"/>
      <c r="FIQ121" s="65"/>
      <c r="FIR121" s="65"/>
      <c r="FIS121" s="65"/>
      <c r="FIT121" s="65"/>
      <c r="FIU121" s="65"/>
      <c r="FIV121" s="65"/>
      <c r="FIW121" s="65"/>
      <c r="FIX121" s="65"/>
      <c r="FIY121" s="65"/>
      <c r="FIZ121" s="65"/>
      <c r="FJA121" s="65"/>
      <c r="FJB121" s="65"/>
      <c r="FJC121" s="106"/>
      <c r="FJD121" s="107"/>
      <c r="FJE121" s="65"/>
      <c r="FJF121" s="65"/>
      <c r="FJG121" s="65"/>
      <c r="FJH121" s="65"/>
      <c r="FJI121" s="65"/>
      <c r="FJJ121" s="65"/>
      <c r="FJK121" s="65"/>
      <c r="FJL121" s="65"/>
      <c r="FJM121" s="65"/>
      <c r="FJN121" s="65"/>
      <c r="FJO121" s="65"/>
      <c r="FJP121" s="65"/>
      <c r="FJQ121" s="65"/>
      <c r="FJR121" s="65"/>
      <c r="FJS121" s="106"/>
      <c r="FJT121" s="107"/>
      <c r="FJU121" s="65"/>
      <c r="FJV121" s="65"/>
      <c r="FJW121" s="65"/>
      <c r="FJX121" s="65"/>
      <c r="FJY121" s="65"/>
      <c r="FJZ121" s="65"/>
      <c r="FKA121" s="65"/>
      <c r="FKB121" s="65"/>
      <c r="FKC121" s="65"/>
      <c r="FKD121" s="65"/>
      <c r="FKE121" s="65"/>
      <c r="FKF121" s="65"/>
      <c r="FKG121" s="65"/>
      <c r="FKH121" s="65"/>
      <c r="FKI121" s="106"/>
      <c r="FKJ121" s="107"/>
      <c r="FKK121" s="65"/>
      <c r="FKL121" s="65"/>
      <c r="FKM121" s="65"/>
      <c r="FKN121" s="65"/>
      <c r="FKO121" s="65"/>
      <c r="FKP121" s="65"/>
      <c r="FKQ121" s="65"/>
      <c r="FKR121" s="65"/>
      <c r="FKS121" s="65"/>
      <c r="FKT121" s="65"/>
      <c r="FKU121" s="65"/>
      <c r="FKV121" s="65"/>
      <c r="FKW121" s="65"/>
      <c r="FKX121" s="65"/>
      <c r="FKY121" s="106"/>
      <c r="FKZ121" s="107"/>
      <c r="FLA121" s="65"/>
      <c r="FLB121" s="65"/>
      <c r="FLC121" s="65"/>
      <c r="FLD121" s="65"/>
      <c r="FLE121" s="65"/>
      <c r="FLF121" s="65"/>
      <c r="FLG121" s="65"/>
      <c r="FLH121" s="65"/>
      <c r="FLI121" s="65"/>
      <c r="FLJ121" s="65"/>
      <c r="FLK121" s="65"/>
      <c r="FLL121" s="65"/>
      <c r="FLM121" s="65"/>
      <c r="FLN121" s="65"/>
      <c r="FLO121" s="106"/>
      <c r="FLP121" s="107"/>
      <c r="FLQ121" s="65"/>
      <c r="FLR121" s="65"/>
      <c r="FLS121" s="65"/>
      <c r="FLT121" s="65"/>
      <c r="FLU121" s="65"/>
      <c r="FLV121" s="65"/>
      <c r="FLW121" s="65"/>
      <c r="FLX121" s="65"/>
      <c r="FLY121" s="65"/>
      <c r="FLZ121" s="65"/>
      <c r="FMA121" s="65"/>
      <c r="FMB121" s="65"/>
      <c r="FMC121" s="65"/>
      <c r="FMD121" s="65"/>
      <c r="FME121" s="106"/>
      <c r="FMF121" s="107"/>
      <c r="FMG121" s="65"/>
      <c r="FMH121" s="65"/>
      <c r="FMI121" s="65"/>
      <c r="FMJ121" s="65"/>
      <c r="FMK121" s="65"/>
      <c r="FML121" s="65"/>
      <c r="FMM121" s="65"/>
      <c r="FMN121" s="65"/>
      <c r="FMO121" s="65"/>
      <c r="FMP121" s="65"/>
      <c r="FMQ121" s="65"/>
      <c r="FMR121" s="65"/>
      <c r="FMS121" s="65"/>
      <c r="FMT121" s="65"/>
      <c r="FMU121" s="106"/>
      <c r="FMV121" s="107"/>
      <c r="FMW121" s="65"/>
      <c r="FMX121" s="65"/>
      <c r="FMY121" s="65"/>
      <c r="FMZ121" s="65"/>
      <c r="FNA121" s="65"/>
      <c r="FNB121" s="65"/>
      <c r="FNC121" s="65"/>
      <c r="FND121" s="65"/>
      <c r="FNE121" s="65"/>
      <c r="FNF121" s="65"/>
      <c r="FNG121" s="65"/>
      <c r="FNH121" s="65"/>
      <c r="FNI121" s="65"/>
      <c r="FNJ121" s="65"/>
      <c r="FNK121" s="106"/>
      <c r="FNL121" s="107"/>
      <c r="FNM121" s="65"/>
      <c r="FNN121" s="65"/>
      <c r="FNO121" s="65"/>
      <c r="FNP121" s="65"/>
      <c r="FNQ121" s="65"/>
      <c r="FNR121" s="65"/>
      <c r="FNS121" s="65"/>
      <c r="FNT121" s="65"/>
      <c r="FNU121" s="65"/>
      <c r="FNV121" s="65"/>
      <c r="FNW121" s="65"/>
      <c r="FNX121" s="65"/>
      <c r="FNY121" s="65"/>
      <c r="FNZ121" s="65"/>
      <c r="FOA121" s="106"/>
      <c r="FOB121" s="107"/>
      <c r="FOC121" s="65"/>
      <c r="FOD121" s="65"/>
      <c r="FOE121" s="65"/>
      <c r="FOF121" s="65"/>
      <c r="FOG121" s="65"/>
      <c r="FOH121" s="65"/>
      <c r="FOI121" s="65"/>
      <c r="FOJ121" s="65"/>
      <c r="FOK121" s="65"/>
      <c r="FOL121" s="65"/>
      <c r="FOM121" s="65"/>
      <c r="FON121" s="65"/>
      <c r="FOO121" s="65"/>
      <c r="FOP121" s="65"/>
      <c r="FOQ121" s="106"/>
      <c r="FOR121" s="107"/>
      <c r="FOS121" s="65"/>
      <c r="FOT121" s="65"/>
      <c r="FOU121" s="65"/>
      <c r="FOV121" s="65"/>
      <c r="FOW121" s="65"/>
      <c r="FOX121" s="65"/>
      <c r="FOY121" s="65"/>
      <c r="FOZ121" s="65"/>
      <c r="FPA121" s="65"/>
      <c r="FPB121" s="65"/>
      <c r="FPC121" s="65"/>
      <c r="FPD121" s="65"/>
      <c r="FPE121" s="65"/>
      <c r="FPF121" s="65"/>
      <c r="FPG121" s="106"/>
      <c r="FPH121" s="107"/>
      <c r="FPI121" s="65"/>
      <c r="FPJ121" s="65"/>
      <c r="FPK121" s="65"/>
      <c r="FPL121" s="65"/>
      <c r="FPM121" s="65"/>
      <c r="FPN121" s="65"/>
      <c r="FPO121" s="65"/>
      <c r="FPP121" s="65"/>
      <c r="FPQ121" s="65"/>
      <c r="FPR121" s="65"/>
      <c r="FPS121" s="65"/>
      <c r="FPT121" s="65"/>
      <c r="FPU121" s="65"/>
      <c r="FPV121" s="65"/>
      <c r="FPW121" s="106"/>
      <c r="FPX121" s="107"/>
      <c r="FPY121" s="65"/>
      <c r="FPZ121" s="65"/>
      <c r="FQA121" s="65"/>
      <c r="FQB121" s="65"/>
      <c r="FQC121" s="65"/>
      <c r="FQD121" s="65"/>
      <c r="FQE121" s="65"/>
      <c r="FQF121" s="65"/>
      <c r="FQG121" s="65"/>
      <c r="FQH121" s="65"/>
      <c r="FQI121" s="65"/>
      <c r="FQJ121" s="65"/>
      <c r="FQK121" s="65"/>
      <c r="FQL121" s="65"/>
      <c r="FQM121" s="106"/>
      <c r="FQN121" s="107"/>
      <c r="FQO121" s="65"/>
      <c r="FQP121" s="65"/>
      <c r="FQQ121" s="65"/>
      <c r="FQR121" s="65"/>
      <c r="FQS121" s="65"/>
      <c r="FQT121" s="65"/>
      <c r="FQU121" s="65"/>
      <c r="FQV121" s="65"/>
      <c r="FQW121" s="65"/>
      <c r="FQX121" s="65"/>
      <c r="FQY121" s="65"/>
      <c r="FQZ121" s="65"/>
      <c r="FRA121" s="65"/>
      <c r="FRB121" s="65"/>
      <c r="FRC121" s="106"/>
      <c r="FRD121" s="107"/>
      <c r="FRE121" s="65"/>
      <c r="FRF121" s="65"/>
      <c r="FRG121" s="65"/>
      <c r="FRH121" s="65"/>
      <c r="FRI121" s="65"/>
      <c r="FRJ121" s="65"/>
      <c r="FRK121" s="65"/>
      <c r="FRL121" s="65"/>
      <c r="FRM121" s="65"/>
      <c r="FRN121" s="65"/>
      <c r="FRO121" s="65"/>
      <c r="FRP121" s="65"/>
      <c r="FRQ121" s="65"/>
      <c r="FRR121" s="65"/>
      <c r="FRS121" s="106"/>
      <c r="FRT121" s="107"/>
      <c r="FRU121" s="65"/>
      <c r="FRV121" s="65"/>
      <c r="FRW121" s="65"/>
      <c r="FRX121" s="65"/>
      <c r="FRY121" s="65"/>
      <c r="FRZ121" s="65"/>
      <c r="FSA121" s="65"/>
      <c r="FSB121" s="65"/>
      <c r="FSC121" s="65"/>
      <c r="FSD121" s="65"/>
      <c r="FSE121" s="65"/>
      <c r="FSF121" s="65"/>
      <c r="FSG121" s="65"/>
      <c r="FSH121" s="65"/>
      <c r="FSI121" s="106"/>
      <c r="FSJ121" s="107"/>
      <c r="FSK121" s="65"/>
      <c r="FSL121" s="65"/>
      <c r="FSM121" s="65"/>
      <c r="FSN121" s="65"/>
      <c r="FSO121" s="65"/>
      <c r="FSP121" s="65"/>
      <c r="FSQ121" s="65"/>
      <c r="FSR121" s="65"/>
      <c r="FSS121" s="65"/>
      <c r="FST121" s="65"/>
      <c r="FSU121" s="65"/>
      <c r="FSV121" s="65"/>
      <c r="FSW121" s="65"/>
      <c r="FSX121" s="65"/>
      <c r="FSY121" s="106"/>
      <c r="FSZ121" s="107"/>
      <c r="FTA121" s="65"/>
      <c r="FTB121" s="65"/>
      <c r="FTC121" s="65"/>
      <c r="FTD121" s="65"/>
      <c r="FTE121" s="65"/>
      <c r="FTF121" s="65"/>
      <c r="FTG121" s="65"/>
      <c r="FTH121" s="65"/>
      <c r="FTI121" s="65"/>
      <c r="FTJ121" s="65"/>
      <c r="FTK121" s="65"/>
      <c r="FTL121" s="65"/>
      <c r="FTM121" s="65"/>
      <c r="FTN121" s="65"/>
      <c r="FTO121" s="106"/>
      <c r="FTP121" s="107"/>
      <c r="FTQ121" s="65"/>
      <c r="FTR121" s="65"/>
      <c r="FTS121" s="65"/>
      <c r="FTT121" s="65"/>
      <c r="FTU121" s="65"/>
      <c r="FTV121" s="65"/>
      <c r="FTW121" s="65"/>
      <c r="FTX121" s="65"/>
      <c r="FTY121" s="65"/>
      <c r="FTZ121" s="65"/>
      <c r="FUA121" s="65"/>
      <c r="FUB121" s="65"/>
      <c r="FUC121" s="65"/>
      <c r="FUD121" s="65"/>
      <c r="FUE121" s="106"/>
      <c r="FUF121" s="107"/>
      <c r="FUG121" s="65"/>
      <c r="FUH121" s="65"/>
      <c r="FUI121" s="65"/>
      <c r="FUJ121" s="65"/>
      <c r="FUK121" s="65"/>
      <c r="FUL121" s="65"/>
      <c r="FUM121" s="65"/>
      <c r="FUN121" s="65"/>
      <c r="FUO121" s="65"/>
      <c r="FUP121" s="65"/>
      <c r="FUQ121" s="65"/>
      <c r="FUR121" s="65"/>
      <c r="FUS121" s="65"/>
      <c r="FUT121" s="65"/>
      <c r="FUU121" s="106"/>
      <c r="FUV121" s="107"/>
      <c r="FUW121" s="65"/>
      <c r="FUX121" s="65"/>
      <c r="FUY121" s="65"/>
      <c r="FUZ121" s="65"/>
      <c r="FVA121" s="65"/>
      <c r="FVB121" s="65"/>
      <c r="FVC121" s="65"/>
      <c r="FVD121" s="65"/>
      <c r="FVE121" s="65"/>
      <c r="FVF121" s="65"/>
      <c r="FVG121" s="65"/>
      <c r="FVH121" s="65"/>
      <c r="FVI121" s="65"/>
      <c r="FVJ121" s="65"/>
      <c r="FVK121" s="106"/>
      <c r="FVL121" s="107"/>
      <c r="FVM121" s="65"/>
      <c r="FVN121" s="65"/>
      <c r="FVO121" s="65"/>
      <c r="FVP121" s="65"/>
      <c r="FVQ121" s="65"/>
      <c r="FVR121" s="65"/>
      <c r="FVS121" s="65"/>
      <c r="FVT121" s="65"/>
      <c r="FVU121" s="65"/>
      <c r="FVV121" s="65"/>
      <c r="FVW121" s="65"/>
      <c r="FVX121" s="65"/>
      <c r="FVY121" s="65"/>
      <c r="FVZ121" s="65"/>
      <c r="FWA121" s="106"/>
      <c r="FWB121" s="107"/>
      <c r="FWC121" s="65"/>
      <c r="FWD121" s="65"/>
      <c r="FWE121" s="65"/>
      <c r="FWF121" s="65"/>
      <c r="FWG121" s="65"/>
      <c r="FWH121" s="65"/>
      <c r="FWI121" s="65"/>
      <c r="FWJ121" s="65"/>
      <c r="FWK121" s="65"/>
      <c r="FWL121" s="65"/>
      <c r="FWM121" s="65"/>
      <c r="FWN121" s="65"/>
      <c r="FWO121" s="65"/>
      <c r="FWP121" s="65"/>
      <c r="FWQ121" s="106"/>
      <c r="FWR121" s="107"/>
      <c r="FWS121" s="65"/>
      <c r="FWT121" s="65"/>
      <c r="FWU121" s="65"/>
      <c r="FWV121" s="65"/>
      <c r="FWW121" s="65"/>
      <c r="FWX121" s="65"/>
      <c r="FWY121" s="65"/>
      <c r="FWZ121" s="65"/>
      <c r="FXA121" s="65"/>
      <c r="FXB121" s="65"/>
      <c r="FXC121" s="65"/>
      <c r="FXD121" s="65"/>
      <c r="FXE121" s="65"/>
      <c r="FXF121" s="65"/>
      <c r="FXG121" s="106"/>
      <c r="FXH121" s="107"/>
      <c r="FXI121" s="65"/>
      <c r="FXJ121" s="65"/>
      <c r="FXK121" s="65"/>
      <c r="FXL121" s="65"/>
      <c r="FXM121" s="65"/>
      <c r="FXN121" s="65"/>
      <c r="FXO121" s="65"/>
      <c r="FXP121" s="65"/>
      <c r="FXQ121" s="65"/>
      <c r="FXR121" s="65"/>
      <c r="FXS121" s="65"/>
      <c r="FXT121" s="65"/>
      <c r="FXU121" s="65"/>
      <c r="FXV121" s="65"/>
      <c r="FXW121" s="106"/>
      <c r="FXX121" s="107"/>
      <c r="FXY121" s="65"/>
      <c r="FXZ121" s="65"/>
      <c r="FYA121" s="65"/>
      <c r="FYB121" s="65"/>
      <c r="FYC121" s="65"/>
      <c r="FYD121" s="65"/>
      <c r="FYE121" s="65"/>
      <c r="FYF121" s="65"/>
      <c r="FYG121" s="65"/>
      <c r="FYH121" s="65"/>
      <c r="FYI121" s="65"/>
      <c r="FYJ121" s="65"/>
      <c r="FYK121" s="65"/>
      <c r="FYL121" s="65"/>
      <c r="FYM121" s="106"/>
      <c r="FYN121" s="107"/>
      <c r="FYO121" s="65"/>
      <c r="FYP121" s="65"/>
      <c r="FYQ121" s="65"/>
      <c r="FYR121" s="65"/>
      <c r="FYS121" s="65"/>
      <c r="FYT121" s="65"/>
      <c r="FYU121" s="65"/>
      <c r="FYV121" s="65"/>
      <c r="FYW121" s="65"/>
      <c r="FYX121" s="65"/>
      <c r="FYY121" s="65"/>
      <c r="FYZ121" s="65"/>
      <c r="FZA121" s="65"/>
      <c r="FZB121" s="65"/>
      <c r="FZC121" s="106"/>
      <c r="FZD121" s="107"/>
      <c r="FZE121" s="65"/>
      <c r="FZF121" s="65"/>
      <c r="FZG121" s="65"/>
      <c r="FZH121" s="65"/>
      <c r="FZI121" s="65"/>
      <c r="FZJ121" s="65"/>
      <c r="FZK121" s="65"/>
      <c r="FZL121" s="65"/>
      <c r="FZM121" s="65"/>
      <c r="FZN121" s="65"/>
      <c r="FZO121" s="65"/>
      <c r="FZP121" s="65"/>
      <c r="FZQ121" s="65"/>
      <c r="FZR121" s="65"/>
      <c r="FZS121" s="106"/>
      <c r="FZT121" s="107"/>
      <c r="FZU121" s="65"/>
      <c r="FZV121" s="65"/>
      <c r="FZW121" s="65"/>
      <c r="FZX121" s="65"/>
      <c r="FZY121" s="65"/>
      <c r="FZZ121" s="65"/>
      <c r="GAA121" s="65"/>
      <c r="GAB121" s="65"/>
      <c r="GAC121" s="65"/>
      <c r="GAD121" s="65"/>
      <c r="GAE121" s="65"/>
      <c r="GAF121" s="65"/>
      <c r="GAG121" s="65"/>
      <c r="GAH121" s="65"/>
      <c r="GAI121" s="106"/>
      <c r="GAJ121" s="107"/>
      <c r="GAK121" s="65"/>
      <c r="GAL121" s="65"/>
      <c r="GAM121" s="65"/>
      <c r="GAN121" s="65"/>
      <c r="GAO121" s="65"/>
      <c r="GAP121" s="65"/>
      <c r="GAQ121" s="65"/>
      <c r="GAR121" s="65"/>
      <c r="GAS121" s="65"/>
      <c r="GAT121" s="65"/>
      <c r="GAU121" s="65"/>
      <c r="GAV121" s="65"/>
      <c r="GAW121" s="65"/>
      <c r="GAX121" s="65"/>
      <c r="GAY121" s="106"/>
      <c r="GAZ121" s="107"/>
      <c r="GBA121" s="65"/>
      <c r="GBB121" s="65"/>
      <c r="GBC121" s="65"/>
      <c r="GBD121" s="65"/>
      <c r="GBE121" s="65"/>
      <c r="GBF121" s="65"/>
      <c r="GBG121" s="65"/>
      <c r="GBH121" s="65"/>
      <c r="GBI121" s="65"/>
      <c r="GBJ121" s="65"/>
      <c r="GBK121" s="65"/>
      <c r="GBL121" s="65"/>
      <c r="GBM121" s="65"/>
      <c r="GBN121" s="65"/>
      <c r="GBO121" s="106"/>
      <c r="GBP121" s="107"/>
      <c r="GBQ121" s="65"/>
      <c r="GBR121" s="65"/>
      <c r="GBS121" s="65"/>
      <c r="GBT121" s="65"/>
      <c r="GBU121" s="65"/>
      <c r="GBV121" s="65"/>
      <c r="GBW121" s="65"/>
      <c r="GBX121" s="65"/>
      <c r="GBY121" s="65"/>
      <c r="GBZ121" s="65"/>
      <c r="GCA121" s="65"/>
      <c r="GCB121" s="65"/>
      <c r="GCC121" s="65"/>
      <c r="GCD121" s="65"/>
      <c r="GCE121" s="106"/>
      <c r="GCF121" s="107"/>
      <c r="GCG121" s="65"/>
      <c r="GCH121" s="65"/>
      <c r="GCI121" s="65"/>
      <c r="GCJ121" s="65"/>
      <c r="GCK121" s="65"/>
      <c r="GCL121" s="65"/>
      <c r="GCM121" s="65"/>
      <c r="GCN121" s="65"/>
      <c r="GCO121" s="65"/>
      <c r="GCP121" s="65"/>
      <c r="GCQ121" s="65"/>
      <c r="GCR121" s="65"/>
      <c r="GCS121" s="65"/>
      <c r="GCT121" s="65"/>
      <c r="GCU121" s="106"/>
      <c r="GCV121" s="107"/>
      <c r="GCW121" s="65"/>
      <c r="GCX121" s="65"/>
      <c r="GCY121" s="65"/>
      <c r="GCZ121" s="65"/>
      <c r="GDA121" s="65"/>
      <c r="GDB121" s="65"/>
      <c r="GDC121" s="65"/>
      <c r="GDD121" s="65"/>
      <c r="GDE121" s="65"/>
      <c r="GDF121" s="65"/>
      <c r="GDG121" s="65"/>
      <c r="GDH121" s="65"/>
      <c r="GDI121" s="65"/>
      <c r="GDJ121" s="65"/>
      <c r="GDK121" s="106"/>
      <c r="GDL121" s="107"/>
      <c r="GDM121" s="65"/>
      <c r="GDN121" s="65"/>
      <c r="GDO121" s="65"/>
      <c r="GDP121" s="65"/>
      <c r="GDQ121" s="65"/>
      <c r="GDR121" s="65"/>
      <c r="GDS121" s="65"/>
      <c r="GDT121" s="65"/>
      <c r="GDU121" s="65"/>
      <c r="GDV121" s="65"/>
      <c r="GDW121" s="65"/>
      <c r="GDX121" s="65"/>
      <c r="GDY121" s="65"/>
      <c r="GDZ121" s="65"/>
      <c r="GEA121" s="106"/>
      <c r="GEB121" s="107"/>
      <c r="GEC121" s="65"/>
      <c r="GED121" s="65"/>
      <c r="GEE121" s="65"/>
      <c r="GEF121" s="65"/>
      <c r="GEG121" s="65"/>
      <c r="GEH121" s="65"/>
      <c r="GEI121" s="65"/>
      <c r="GEJ121" s="65"/>
      <c r="GEK121" s="65"/>
      <c r="GEL121" s="65"/>
      <c r="GEM121" s="65"/>
      <c r="GEN121" s="65"/>
      <c r="GEO121" s="65"/>
      <c r="GEP121" s="65"/>
      <c r="GEQ121" s="106"/>
      <c r="GER121" s="107"/>
      <c r="GES121" s="65"/>
      <c r="GET121" s="65"/>
      <c r="GEU121" s="65"/>
      <c r="GEV121" s="65"/>
      <c r="GEW121" s="65"/>
      <c r="GEX121" s="65"/>
      <c r="GEY121" s="65"/>
      <c r="GEZ121" s="65"/>
      <c r="GFA121" s="65"/>
      <c r="GFB121" s="65"/>
      <c r="GFC121" s="65"/>
      <c r="GFD121" s="65"/>
      <c r="GFE121" s="65"/>
      <c r="GFF121" s="65"/>
      <c r="GFG121" s="106"/>
      <c r="GFH121" s="107"/>
      <c r="GFI121" s="65"/>
      <c r="GFJ121" s="65"/>
      <c r="GFK121" s="65"/>
      <c r="GFL121" s="65"/>
      <c r="GFM121" s="65"/>
      <c r="GFN121" s="65"/>
      <c r="GFO121" s="65"/>
      <c r="GFP121" s="65"/>
      <c r="GFQ121" s="65"/>
      <c r="GFR121" s="65"/>
      <c r="GFS121" s="65"/>
      <c r="GFT121" s="65"/>
      <c r="GFU121" s="65"/>
      <c r="GFV121" s="65"/>
      <c r="GFW121" s="106"/>
      <c r="GFX121" s="107"/>
      <c r="GFY121" s="65"/>
      <c r="GFZ121" s="65"/>
      <c r="GGA121" s="65"/>
      <c r="GGB121" s="65"/>
      <c r="GGC121" s="65"/>
      <c r="GGD121" s="65"/>
      <c r="GGE121" s="65"/>
      <c r="GGF121" s="65"/>
      <c r="GGG121" s="65"/>
      <c r="GGH121" s="65"/>
      <c r="GGI121" s="65"/>
      <c r="GGJ121" s="65"/>
      <c r="GGK121" s="65"/>
      <c r="GGL121" s="65"/>
      <c r="GGM121" s="106"/>
      <c r="GGN121" s="107"/>
      <c r="GGO121" s="65"/>
      <c r="GGP121" s="65"/>
      <c r="GGQ121" s="65"/>
      <c r="GGR121" s="65"/>
      <c r="GGS121" s="65"/>
      <c r="GGT121" s="65"/>
      <c r="GGU121" s="65"/>
      <c r="GGV121" s="65"/>
      <c r="GGW121" s="65"/>
      <c r="GGX121" s="65"/>
      <c r="GGY121" s="65"/>
      <c r="GGZ121" s="65"/>
      <c r="GHA121" s="65"/>
      <c r="GHB121" s="65"/>
      <c r="GHC121" s="106"/>
      <c r="GHD121" s="107"/>
      <c r="GHE121" s="65"/>
      <c r="GHF121" s="65"/>
      <c r="GHG121" s="65"/>
      <c r="GHH121" s="65"/>
      <c r="GHI121" s="65"/>
      <c r="GHJ121" s="65"/>
      <c r="GHK121" s="65"/>
      <c r="GHL121" s="65"/>
      <c r="GHM121" s="65"/>
      <c r="GHN121" s="65"/>
      <c r="GHO121" s="65"/>
      <c r="GHP121" s="65"/>
      <c r="GHQ121" s="65"/>
      <c r="GHR121" s="65"/>
      <c r="GHS121" s="106"/>
      <c r="GHT121" s="107"/>
      <c r="GHU121" s="65"/>
      <c r="GHV121" s="65"/>
      <c r="GHW121" s="65"/>
      <c r="GHX121" s="65"/>
      <c r="GHY121" s="65"/>
      <c r="GHZ121" s="65"/>
      <c r="GIA121" s="65"/>
      <c r="GIB121" s="65"/>
      <c r="GIC121" s="65"/>
      <c r="GID121" s="65"/>
      <c r="GIE121" s="65"/>
      <c r="GIF121" s="65"/>
      <c r="GIG121" s="65"/>
      <c r="GIH121" s="65"/>
      <c r="GII121" s="106"/>
      <c r="GIJ121" s="107"/>
      <c r="GIK121" s="65"/>
      <c r="GIL121" s="65"/>
      <c r="GIM121" s="65"/>
      <c r="GIN121" s="65"/>
      <c r="GIO121" s="65"/>
      <c r="GIP121" s="65"/>
      <c r="GIQ121" s="65"/>
      <c r="GIR121" s="65"/>
      <c r="GIS121" s="65"/>
      <c r="GIT121" s="65"/>
      <c r="GIU121" s="65"/>
      <c r="GIV121" s="65"/>
      <c r="GIW121" s="65"/>
      <c r="GIX121" s="65"/>
      <c r="GIY121" s="106"/>
      <c r="GIZ121" s="107"/>
      <c r="GJA121" s="65"/>
      <c r="GJB121" s="65"/>
      <c r="GJC121" s="65"/>
      <c r="GJD121" s="65"/>
      <c r="GJE121" s="65"/>
      <c r="GJF121" s="65"/>
      <c r="GJG121" s="65"/>
      <c r="GJH121" s="65"/>
      <c r="GJI121" s="65"/>
      <c r="GJJ121" s="65"/>
      <c r="GJK121" s="65"/>
      <c r="GJL121" s="65"/>
      <c r="GJM121" s="65"/>
      <c r="GJN121" s="65"/>
      <c r="GJO121" s="106"/>
      <c r="GJP121" s="107"/>
      <c r="GJQ121" s="65"/>
      <c r="GJR121" s="65"/>
      <c r="GJS121" s="65"/>
      <c r="GJT121" s="65"/>
      <c r="GJU121" s="65"/>
      <c r="GJV121" s="65"/>
      <c r="GJW121" s="65"/>
      <c r="GJX121" s="65"/>
      <c r="GJY121" s="65"/>
      <c r="GJZ121" s="65"/>
      <c r="GKA121" s="65"/>
      <c r="GKB121" s="65"/>
      <c r="GKC121" s="65"/>
      <c r="GKD121" s="65"/>
      <c r="GKE121" s="106"/>
      <c r="GKF121" s="107"/>
      <c r="GKG121" s="65"/>
      <c r="GKH121" s="65"/>
      <c r="GKI121" s="65"/>
      <c r="GKJ121" s="65"/>
      <c r="GKK121" s="65"/>
      <c r="GKL121" s="65"/>
      <c r="GKM121" s="65"/>
      <c r="GKN121" s="65"/>
      <c r="GKO121" s="65"/>
      <c r="GKP121" s="65"/>
      <c r="GKQ121" s="65"/>
      <c r="GKR121" s="65"/>
      <c r="GKS121" s="65"/>
      <c r="GKT121" s="65"/>
      <c r="GKU121" s="106"/>
      <c r="GKV121" s="107"/>
      <c r="GKW121" s="65"/>
      <c r="GKX121" s="65"/>
      <c r="GKY121" s="65"/>
      <c r="GKZ121" s="65"/>
      <c r="GLA121" s="65"/>
      <c r="GLB121" s="65"/>
      <c r="GLC121" s="65"/>
      <c r="GLD121" s="65"/>
      <c r="GLE121" s="65"/>
      <c r="GLF121" s="65"/>
      <c r="GLG121" s="65"/>
      <c r="GLH121" s="65"/>
      <c r="GLI121" s="65"/>
      <c r="GLJ121" s="65"/>
      <c r="GLK121" s="106"/>
      <c r="GLL121" s="107"/>
      <c r="GLM121" s="65"/>
      <c r="GLN121" s="65"/>
      <c r="GLO121" s="65"/>
      <c r="GLP121" s="65"/>
      <c r="GLQ121" s="65"/>
      <c r="GLR121" s="65"/>
      <c r="GLS121" s="65"/>
      <c r="GLT121" s="65"/>
      <c r="GLU121" s="65"/>
      <c r="GLV121" s="65"/>
      <c r="GLW121" s="65"/>
      <c r="GLX121" s="65"/>
      <c r="GLY121" s="65"/>
      <c r="GLZ121" s="65"/>
      <c r="GMA121" s="106"/>
      <c r="GMB121" s="107"/>
      <c r="GMC121" s="65"/>
      <c r="GMD121" s="65"/>
      <c r="GME121" s="65"/>
      <c r="GMF121" s="65"/>
      <c r="GMG121" s="65"/>
      <c r="GMH121" s="65"/>
      <c r="GMI121" s="65"/>
      <c r="GMJ121" s="65"/>
      <c r="GMK121" s="65"/>
      <c r="GML121" s="65"/>
      <c r="GMM121" s="65"/>
      <c r="GMN121" s="65"/>
      <c r="GMO121" s="65"/>
      <c r="GMP121" s="65"/>
      <c r="GMQ121" s="106"/>
      <c r="GMR121" s="107"/>
      <c r="GMS121" s="65"/>
      <c r="GMT121" s="65"/>
      <c r="GMU121" s="65"/>
      <c r="GMV121" s="65"/>
      <c r="GMW121" s="65"/>
      <c r="GMX121" s="65"/>
      <c r="GMY121" s="65"/>
      <c r="GMZ121" s="65"/>
      <c r="GNA121" s="65"/>
      <c r="GNB121" s="65"/>
      <c r="GNC121" s="65"/>
      <c r="GND121" s="65"/>
      <c r="GNE121" s="65"/>
      <c r="GNF121" s="65"/>
      <c r="GNG121" s="106"/>
      <c r="GNH121" s="107"/>
      <c r="GNI121" s="65"/>
      <c r="GNJ121" s="65"/>
      <c r="GNK121" s="65"/>
      <c r="GNL121" s="65"/>
      <c r="GNM121" s="65"/>
      <c r="GNN121" s="65"/>
      <c r="GNO121" s="65"/>
      <c r="GNP121" s="65"/>
      <c r="GNQ121" s="65"/>
      <c r="GNR121" s="65"/>
      <c r="GNS121" s="65"/>
      <c r="GNT121" s="65"/>
      <c r="GNU121" s="65"/>
      <c r="GNV121" s="65"/>
      <c r="GNW121" s="106"/>
      <c r="GNX121" s="107"/>
      <c r="GNY121" s="65"/>
      <c r="GNZ121" s="65"/>
      <c r="GOA121" s="65"/>
      <c r="GOB121" s="65"/>
      <c r="GOC121" s="65"/>
      <c r="GOD121" s="65"/>
      <c r="GOE121" s="65"/>
      <c r="GOF121" s="65"/>
      <c r="GOG121" s="65"/>
      <c r="GOH121" s="65"/>
      <c r="GOI121" s="65"/>
      <c r="GOJ121" s="65"/>
      <c r="GOK121" s="65"/>
      <c r="GOL121" s="65"/>
      <c r="GOM121" s="106"/>
      <c r="GON121" s="107"/>
      <c r="GOO121" s="65"/>
      <c r="GOP121" s="65"/>
      <c r="GOQ121" s="65"/>
      <c r="GOR121" s="65"/>
      <c r="GOS121" s="65"/>
      <c r="GOT121" s="65"/>
      <c r="GOU121" s="65"/>
      <c r="GOV121" s="65"/>
      <c r="GOW121" s="65"/>
      <c r="GOX121" s="65"/>
      <c r="GOY121" s="65"/>
      <c r="GOZ121" s="65"/>
      <c r="GPA121" s="65"/>
      <c r="GPB121" s="65"/>
      <c r="GPC121" s="106"/>
      <c r="GPD121" s="107"/>
      <c r="GPE121" s="65"/>
      <c r="GPF121" s="65"/>
      <c r="GPG121" s="65"/>
      <c r="GPH121" s="65"/>
      <c r="GPI121" s="65"/>
      <c r="GPJ121" s="65"/>
      <c r="GPK121" s="65"/>
      <c r="GPL121" s="65"/>
      <c r="GPM121" s="65"/>
      <c r="GPN121" s="65"/>
      <c r="GPO121" s="65"/>
      <c r="GPP121" s="65"/>
      <c r="GPQ121" s="65"/>
      <c r="GPR121" s="65"/>
      <c r="GPS121" s="106"/>
      <c r="GPT121" s="107"/>
      <c r="GPU121" s="65"/>
      <c r="GPV121" s="65"/>
      <c r="GPW121" s="65"/>
      <c r="GPX121" s="65"/>
      <c r="GPY121" s="65"/>
      <c r="GPZ121" s="65"/>
      <c r="GQA121" s="65"/>
      <c r="GQB121" s="65"/>
      <c r="GQC121" s="65"/>
      <c r="GQD121" s="65"/>
      <c r="GQE121" s="65"/>
      <c r="GQF121" s="65"/>
      <c r="GQG121" s="65"/>
      <c r="GQH121" s="65"/>
      <c r="GQI121" s="106"/>
      <c r="GQJ121" s="107"/>
      <c r="GQK121" s="65"/>
      <c r="GQL121" s="65"/>
      <c r="GQM121" s="65"/>
      <c r="GQN121" s="65"/>
      <c r="GQO121" s="65"/>
      <c r="GQP121" s="65"/>
      <c r="GQQ121" s="65"/>
      <c r="GQR121" s="65"/>
      <c r="GQS121" s="65"/>
      <c r="GQT121" s="65"/>
      <c r="GQU121" s="65"/>
      <c r="GQV121" s="65"/>
      <c r="GQW121" s="65"/>
      <c r="GQX121" s="65"/>
      <c r="GQY121" s="106"/>
      <c r="GQZ121" s="107"/>
      <c r="GRA121" s="65"/>
      <c r="GRB121" s="65"/>
      <c r="GRC121" s="65"/>
      <c r="GRD121" s="65"/>
      <c r="GRE121" s="65"/>
      <c r="GRF121" s="65"/>
      <c r="GRG121" s="65"/>
      <c r="GRH121" s="65"/>
      <c r="GRI121" s="65"/>
      <c r="GRJ121" s="65"/>
      <c r="GRK121" s="65"/>
      <c r="GRL121" s="65"/>
      <c r="GRM121" s="65"/>
      <c r="GRN121" s="65"/>
      <c r="GRO121" s="106"/>
      <c r="GRP121" s="107"/>
      <c r="GRQ121" s="65"/>
      <c r="GRR121" s="65"/>
      <c r="GRS121" s="65"/>
      <c r="GRT121" s="65"/>
      <c r="GRU121" s="65"/>
      <c r="GRV121" s="65"/>
      <c r="GRW121" s="65"/>
      <c r="GRX121" s="65"/>
      <c r="GRY121" s="65"/>
      <c r="GRZ121" s="65"/>
      <c r="GSA121" s="65"/>
      <c r="GSB121" s="65"/>
      <c r="GSC121" s="65"/>
      <c r="GSD121" s="65"/>
      <c r="GSE121" s="106"/>
      <c r="GSF121" s="107"/>
      <c r="GSG121" s="65"/>
      <c r="GSH121" s="65"/>
      <c r="GSI121" s="65"/>
      <c r="GSJ121" s="65"/>
      <c r="GSK121" s="65"/>
      <c r="GSL121" s="65"/>
      <c r="GSM121" s="65"/>
      <c r="GSN121" s="65"/>
      <c r="GSO121" s="65"/>
      <c r="GSP121" s="65"/>
      <c r="GSQ121" s="65"/>
      <c r="GSR121" s="65"/>
      <c r="GSS121" s="65"/>
      <c r="GST121" s="65"/>
      <c r="GSU121" s="106"/>
      <c r="GSV121" s="107"/>
      <c r="GSW121" s="65"/>
      <c r="GSX121" s="65"/>
      <c r="GSY121" s="65"/>
      <c r="GSZ121" s="65"/>
      <c r="GTA121" s="65"/>
      <c r="GTB121" s="65"/>
      <c r="GTC121" s="65"/>
      <c r="GTD121" s="65"/>
      <c r="GTE121" s="65"/>
      <c r="GTF121" s="65"/>
      <c r="GTG121" s="65"/>
      <c r="GTH121" s="65"/>
      <c r="GTI121" s="65"/>
      <c r="GTJ121" s="65"/>
      <c r="GTK121" s="106"/>
      <c r="GTL121" s="107"/>
      <c r="GTM121" s="65"/>
      <c r="GTN121" s="65"/>
      <c r="GTO121" s="65"/>
      <c r="GTP121" s="65"/>
      <c r="GTQ121" s="65"/>
      <c r="GTR121" s="65"/>
      <c r="GTS121" s="65"/>
      <c r="GTT121" s="65"/>
      <c r="GTU121" s="65"/>
      <c r="GTV121" s="65"/>
      <c r="GTW121" s="65"/>
      <c r="GTX121" s="65"/>
      <c r="GTY121" s="65"/>
      <c r="GTZ121" s="65"/>
      <c r="GUA121" s="106"/>
      <c r="GUB121" s="107"/>
      <c r="GUC121" s="65"/>
      <c r="GUD121" s="65"/>
      <c r="GUE121" s="65"/>
      <c r="GUF121" s="65"/>
      <c r="GUG121" s="65"/>
      <c r="GUH121" s="65"/>
      <c r="GUI121" s="65"/>
      <c r="GUJ121" s="65"/>
      <c r="GUK121" s="65"/>
      <c r="GUL121" s="65"/>
      <c r="GUM121" s="65"/>
      <c r="GUN121" s="65"/>
      <c r="GUO121" s="65"/>
      <c r="GUP121" s="65"/>
      <c r="GUQ121" s="106"/>
      <c r="GUR121" s="107"/>
      <c r="GUS121" s="65"/>
      <c r="GUT121" s="65"/>
      <c r="GUU121" s="65"/>
      <c r="GUV121" s="65"/>
      <c r="GUW121" s="65"/>
      <c r="GUX121" s="65"/>
      <c r="GUY121" s="65"/>
      <c r="GUZ121" s="65"/>
      <c r="GVA121" s="65"/>
      <c r="GVB121" s="65"/>
      <c r="GVC121" s="65"/>
      <c r="GVD121" s="65"/>
      <c r="GVE121" s="65"/>
      <c r="GVF121" s="65"/>
      <c r="GVG121" s="106"/>
      <c r="GVH121" s="107"/>
      <c r="GVI121" s="65"/>
      <c r="GVJ121" s="65"/>
      <c r="GVK121" s="65"/>
      <c r="GVL121" s="65"/>
      <c r="GVM121" s="65"/>
      <c r="GVN121" s="65"/>
      <c r="GVO121" s="65"/>
      <c r="GVP121" s="65"/>
      <c r="GVQ121" s="65"/>
      <c r="GVR121" s="65"/>
      <c r="GVS121" s="65"/>
      <c r="GVT121" s="65"/>
      <c r="GVU121" s="65"/>
      <c r="GVV121" s="65"/>
      <c r="GVW121" s="106"/>
      <c r="GVX121" s="107"/>
      <c r="GVY121" s="65"/>
      <c r="GVZ121" s="65"/>
      <c r="GWA121" s="65"/>
      <c r="GWB121" s="65"/>
      <c r="GWC121" s="65"/>
      <c r="GWD121" s="65"/>
      <c r="GWE121" s="65"/>
      <c r="GWF121" s="65"/>
      <c r="GWG121" s="65"/>
      <c r="GWH121" s="65"/>
      <c r="GWI121" s="65"/>
      <c r="GWJ121" s="65"/>
      <c r="GWK121" s="65"/>
      <c r="GWL121" s="65"/>
      <c r="GWM121" s="106"/>
      <c r="GWN121" s="107"/>
      <c r="GWO121" s="65"/>
      <c r="GWP121" s="65"/>
      <c r="GWQ121" s="65"/>
      <c r="GWR121" s="65"/>
      <c r="GWS121" s="65"/>
      <c r="GWT121" s="65"/>
      <c r="GWU121" s="65"/>
      <c r="GWV121" s="65"/>
      <c r="GWW121" s="65"/>
      <c r="GWX121" s="65"/>
      <c r="GWY121" s="65"/>
      <c r="GWZ121" s="65"/>
      <c r="GXA121" s="65"/>
      <c r="GXB121" s="65"/>
      <c r="GXC121" s="106"/>
      <c r="GXD121" s="107"/>
      <c r="GXE121" s="65"/>
      <c r="GXF121" s="65"/>
      <c r="GXG121" s="65"/>
      <c r="GXH121" s="65"/>
      <c r="GXI121" s="65"/>
      <c r="GXJ121" s="65"/>
      <c r="GXK121" s="65"/>
      <c r="GXL121" s="65"/>
      <c r="GXM121" s="65"/>
      <c r="GXN121" s="65"/>
      <c r="GXO121" s="65"/>
      <c r="GXP121" s="65"/>
      <c r="GXQ121" s="65"/>
      <c r="GXR121" s="65"/>
      <c r="GXS121" s="106"/>
      <c r="GXT121" s="107"/>
      <c r="GXU121" s="65"/>
      <c r="GXV121" s="65"/>
      <c r="GXW121" s="65"/>
      <c r="GXX121" s="65"/>
      <c r="GXY121" s="65"/>
      <c r="GXZ121" s="65"/>
      <c r="GYA121" s="65"/>
      <c r="GYB121" s="65"/>
      <c r="GYC121" s="65"/>
      <c r="GYD121" s="65"/>
      <c r="GYE121" s="65"/>
      <c r="GYF121" s="65"/>
      <c r="GYG121" s="65"/>
      <c r="GYH121" s="65"/>
      <c r="GYI121" s="106"/>
      <c r="GYJ121" s="107"/>
      <c r="GYK121" s="65"/>
      <c r="GYL121" s="65"/>
      <c r="GYM121" s="65"/>
      <c r="GYN121" s="65"/>
      <c r="GYO121" s="65"/>
      <c r="GYP121" s="65"/>
      <c r="GYQ121" s="65"/>
      <c r="GYR121" s="65"/>
      <c r="GYS121" s="65"/>
      <c r="GYT121" s="65"/>
      <c r="GYU121" s="65"/>
      <c r="GYV121" s="65"/>
      <c r="GYW121" s="65"/>
      <c r="GYX121" s="65"/>
      <c r="GYY121" s="106"/>
      <c r="GYZ121" s="107"/>
      <c r="GZA121" s="65"/>
      <c r="GZB121" s="65"/>
      <c r="GZC121" s="65"/>
      <c r="GZD121" s="65"/>
      <c r="GZE121" s="65"/>
      <c r="GZF121" s="65"/>
      <c r="GZG121" s="65"/>
      <c r="GZH121" s="65"/>
      <c r="GZI121" s="65"/>
      <c r="GZJ121" s="65"/>
      <c r="GZK121" s="65"/>
      <c r="GZL121" s="65"/>
      <c r="GZM121" s="65"/>
      <c r="GZN121" s="65"/>
      <c r="GZO121" s="106"/>
      <c r="GZP121" s="107"/>
      <c r="GZQ121" s="65"/>
      <c r="GZR121" s="65"/>
      <c r="GZS121" s="65"/>
      <c r="GZT121" s="65"/>
      <c r="GZU121" s="65"/>
      <c r="GZV121" s="65"/>
      <c r="GZW121" s="65"/>
      <c r="GZX121" s="65"/>
      <c r="GZY121" s="65"/>
      <c r="GZZ121" s="65"/>
      <c r="HAA121" s="65"/>
      <c r="HAB121" s="65"/>
      <c r="HAC121" s="65"/>
      <c r="HAD121" s="65"/>
      <c r="HAE121" s="106"/>
      <c r="HAF121" s="107"/>
      <c r="HAG121" s="65"/>
      <c r="HAH121" s="65"/>
      <c r="HAI121" s="65"/>
      <c r="HAJ121" s="65"/>
      <c r="HAK121" s="65"/>
      <c r="HAL121" s="65"/>
      <c r="HAM121" s="65"/>
      <c r="HAN121" s="65"/>
      <c r="HAO121" s="65"/>
      <c r="HAP121" s="65"/>
      <c r="HAQ121" s="65"/>
      <c r="HAR121" s="65"/>
      <c r="HAS121" s="65"/>
      <c r="HAT121" s="65"/>
      <c r="HAU121" s="106"/>
      <c r="HAV121" s="107"/>
      <c r="HAW121" s="65"/>
      <c r="HAX121" s="65"/>
      <c r="HAY121" s="65"/>
      <c r="HAZ121" s="65"/>
      <c r="HBA121" s="65"/>
      <c r="HBB121" s="65"/>
      <c r="HBC121" s="65"/>
      <c r="HBD121" s="65"/>
      <c r="HBE121" s="65"/>
      <c r="HBF121" s="65"/>
      <c r="HBG121" s="65"/>
      <c r="HBH121" s="65"/>
      <c r="HBI121" s="65"/>
      <c r="HBJ121" s="65"/>
      <c r="HBK121" s="106"/>
      <c r="HBL121" s="107"/>
      <c r="HBM121" s="65"/>
      <c r="HBN121" s="65"/>
      <c r="HBO121" s="65"/>
      <c r="HBP121" s="65"/>
      <c r="HBQ121" s="65"/>
      <c r="HBR121" s="65"/>
      <c r="HBS121" s="65"/>
      <c r="HBT121" s="65"/>
      <c r="HBU121" s="65"/>
      <c r="HBV121" s="65"/>
      <c r="HBW121" s="65"/>
      <c r="HBX121" s="65"/>
      <c r="HBY121" s="65"/>
      <c r="HBZ121" s="65"/>
      <c r="HCA121" s="106"/>
      <c r="HCB121" s="107"/>
      <c r="HCC121" s="65"/>
      <c r="HCD121" s="65"/>
      <c r="HCE121" s="65"/>
      <c r="HCF121" s="65"/>
      <c r="HCG121" s="65"/>
      <c r="HCH121" s="65"/>
      <c r="HCI121" s="65"/>
      <c r="HCJ121" s="65"/>
      <c r="HCK121" s="65"/>
      <c r="HCL121" s="65"/>
      <c r="HCM121" s="65"/>
      <c r="HCN121" s="65"/>
      <c r="HCO121" s="65"/>
      <c r="HCP121" s="65"/>
      <c r="HCQ121" s="106"/>
      <c r="HCR121" s="107"/>
      <c r="HCS121" s="65"/>
      <c r="HCT121" s="65"/>
      <c r="HCU121" s="65"/>
      <c r="HCV121" s="65"/>
      <c r="HCW121" s="65"/>
      <c r="HCX121" s="65"/>
      <c r="HCY121" s="65"/>
      <c r="HCZ121" s="65"/>
      <c r="HDA121" s="65"/>
      <c r="HDB121" s="65"/>
      <c r="HDC121" s="65"/>
      <c r="HDD121" s="65"/>
      <c r="HDE121" s="65"/>
      <c r="HDF121" s="65"/>
      <c r="HDG121" s="106"/>
      <c r="HDH121" s="107"/>
      <c r="HDI121" s="65"/>
      <c r="HDJ121" s="65"/>
      <c r="HDK121" s="65"/>
      <c r="HDL121" s="65"/>
      <c r="HDM121" s="65"/>
      <c r="HDN121" s="65"/>
      <c r="HDO121" s="65"/>
      <c r="HDP121" s="65"/>
      <c r="HDQ121" s="65"/>
      <c r="HDR121" s="65"/>
      <c r="HDS121" s="65"/>
      <c r="HDT121" s="65"/>
      <c r="HDU121" s="65"/>
      <c r="HDV121" s="65"/>
      <c r="HDW121" s="106"/>
      <c r="HDX121" s="107"/>
      <c r="HDY121" s="65"/>
      <c r="HDZ121" s="65"/>
      <c r="HEA121" s="65"/>
      <c r="HEB121" s="65"/>
      <c r="HEC121" s="65"/>
      <c r="HED121" s="65"/>
      <c r="HEE121" s="65"/>
      <c r="HEF121" s="65"/>
      <c r="HEG121" s="65"/>
      <c r="HEH121" s="65"/>
      <c r="HEI121" s="65"/>
      <c r="HEJ121" s="65"/>
      <c r="HEK121" s="65"/>
      <c r="HEL121" s="65"/>
      <c r="HEM121" s="106"/>
      <c r="HEN121" s="107"/>
      <c r="HEO121" s="65"/>
      <c r="HEP121" s="65"/>
      <c r="HEQ121" s="65"/>
      <c r="HER121" s="65"/>
      <c r="HES121" s="65"/>
      <c r="HET121" s="65"/>
      <c r="HEU121" s="65"/>
      <c r="HEV121" s="65"/>
      <c r="HEW121" s="65"/>
      <c r="HEX121" s="65"/>
      <c r="HEY121" s="65"/>
      <c r="HEZ121" s="65"/>
      <c r="HFA121" s="65"/>
      <c r="HFB121" s="65"/>
      <c r="HFC121" s="106"/>
      <c r="HFD121" s="107"/>
      <c r="HFE121" s="65"/>
      <c r="HFF121" s="65"/>
      <c r="HFG121" s="65"/>
      <c r="HFH121" s="65"/>
      <c r="HFI121" s="65"/>
      <c r="HFJ121" s="65"/>
      <c r="HFK121" s="65"/>
      <c r="HFL121" s="65"/>
      <c r="HFM121" s="65"/>
      <c r="HFN121" s="65"/>
      <c r="HFO121" s="65"/>
      <c r="HFP121" s="65"/>
      <c r="HFQ121" s="65"/>
      <c r="HFR121" s="65"/>
      <c r="HFS121" s="106"/>
      <c r="HFT121" s="107"/>
      <c r="HFU121" s="65"/>
      <c r="HFV121" s="65"/>
      <c r="HFW121" s="65"/>
      <c r="HFX121" s="65"/>
      <c r="HFY121" s="65"/>
      <c r="HFZ121" s="65"/>
      <c r="HGA121" s="65"/>
      <c r="HGB121" s="65"/>
      <c r="HGC121" s="65"/>
      <c r="HGD121" s="65"/>
      <c r="HGE121" s="65"/>
      <c r="HGF121" s="65"/>
      <c r="HGG121" s="65"/>
      <c r="HGH121" s="65"/>
      <c r="HGI121" s="106"/>
      <c r="HGJ121" s="107"/>
      <c r="HGK121" s="65"/>
      <c r="HGL121" s="65"/>
      <c r="HGM121" s="65"/>
      <c r="HGN121" s="65"/>
      <c r="HGO121" s="65"/>
      <c r="HGP121" s="65"/>
      <c r="HGQ121" s="65"/>
      <c r="HGR121" s="65"/>
      <c r="HGS121" s="65"/>
      <c r="HGT121" s="65"/>
      <c r="HGU121" s="65"/>
      <c r="HGV121" s="65"/>
      <c r="HGW121" s="65"/>
      <c r="HGX121" s="65"/>
      <c r="HGY121" s="106"/>
      <c r="HGZ121" s="107"/>
      <c r="HHA121" s="65"/>
      <c r="HHB121" s="65"/>
      <c r="HHC121" s="65"/>
      <c r="HHD121" s="65"/>
      <c r="HHE121" s="65"/>
      <c r="HHF121" s="65"/>
      <c r="HHG121" s="65"/>
      <c r="HHH121" s="65"/>
      <c r="HHI121" s="65"/>
      <c r="HHJ121" s="65"/>
      <c r="HHK121" s="65"/>
      <c r="HHL121" s="65"/>
      <c r="HHM121" s="65"/>
      <c r="HHN121" s="65"/>
      <c r="HHO121" s="106"/>
      <c r="HHP121" s="107"/>
      <c r="HHQ121" s="65"/>
      <c r="HHR121" s="65"/>
      <c r="HHS121" s="65"/>
      <c r="HHT121" s="65"/>
      <c r="HHU121" s="65"/>
      <c r="HHV121" s="65"/>
      <c r="HHW121" s="65"/>
      <c r="HHX121" s="65"/>
      <c r="HHY121" s="65"/>
      <c r="HHZ121" s="65"/>
      <c r="HIA121" s="65"/>
      <c r="HIB121" s="65"/>
      <c r="HIC121" s="65"/>
      <c r="HID121" s="65"/>
      <c r="HIE121" s="106"/>
      <c r="HIF121" s="107"/>
      <c r="HIG121" s="65"/>
      <c r="HIH121" s="65"/>
      <c r="HII121" s="65"/>
      <c r="HIJ121" s="65"/>
      <c r="HIK121" s="65"/>
      <c r="HIL121" s="65"/>
      <c r="HIM121" s="65"/>
      <c r="HIN121" s="65"/>
      <c r="HIO121" s="65"/>
      <c r="HIP121" s="65"/>
      <c r="HIQ121" s="65"/>
      <c r="HIR121" s="65"/>
      <c r="HIS121" s="65"/>
      <c r="HIT121" s="65"/>
      <c r="HIU121" s="106"/>
      <c r="HIV121" s="107"/>
      <c r="HIW121" s="65"/>
      <c r="HIX121" s="65"/>
      <c r="HIY121" s="65"/>
      <c r="HIZ121" s="65"/>
      <c r="HJA121" s="65"/>
      <c r="HJB121" s="65"/>
      <c r="HJC121" s="65"/>
      <c r="HJD121" s="65"/>
      <c r="HJE121" s="65"/>
      <c r="HJF121" s="65"/>
      <c r="HJG121" s="65"/>
      <c r="HJH121" s="65"/>
      <c r="HJI121" s="65"/>
      <c r="HJJ121" s="65"/>
      <c r="HJK121" s="106"/>
      <c r="HJL121" s="107"/>
      <c r="HJM121" s="65"/>
      <c r="HJN121" s="65"/>
      <c r="HJO121" s="65"/>
      <c r="HJP121" s="65"/>
      <c r="HJQ121" s="65"/>
      <c r="HJR121" s="65"/>
      <c r="HJS121" s="65"/>
      <c r="HJT121" s="65"/>
      <c r="HJU121" s="65"/>
      <c r="HJV121" s="65"/>
      <c r="HJW121" s="65"/>
      <c r="HJX121" s="65"/>
      <c r="HJY121" s="65"/>
      <c r="HJZ121" s="65"/>
      <c r="HKA121" s="106"/>
      <c r="HKB121" s="107"/>
      <c r="HKC121" s="65"/>
      <c r="HKD121" s="65"/>
      <c r="HKE121" s="65"/>
      <c r="HKF121" s="65"/>
      <c r="HKG121" s="65"/>
      <c r="HKH121" s="65"/>
      <c r="HKI121" s="65"/>
      <c r="HKJ121" s="65"/>
      <c r="HKK121" s="65"/>
      <c r="HKL121" s="65"/>
      <c r="HKM121" s="65"/>
      <c r="HKN121" s="65"/>
      <c r="HKO121" s="65"/>
      <c r="HKP121" s="65"/>
      <c r="HKQ121" s="106"/>
      <c r="HKR121" s="107"/>
      <c r="HKS121" s="65"/>
      <c r="HKT121" s="65"/>
      <c r="HKU121" s="65"/>
      <c r="HKV121" s="65"/>
      <c r="HKW121" s="65"/>
      <c r="HKX121" s="65"/>
      <c r="HKY121" s="65"/>
      <c r="HKZ121" s="65"/>
      <c r="HLA121" s="65"/>
      <c r="HLB121" s="65"/>
      <c r="HLC121" s="65"/>
      <c r="HLD121" s="65"/>
      <c r="HLE121" s="65"/>
      <c r="HLF121" s="65"/>
      <c r="HLG121" s="106"/>
      <c r="HLH121" s="107"/>
      <c r="HLI121" s="65"/>
      <c r="HLJ121" s="65"/>
      <c r="HLK121" s="65"/>
      <c r="HLL121" s="65"/>
      <c r="HLM121" s="65"/>
      <c r="HLN121" s="65"/>
      <c r="HLO121" s="65"/>
      <c r="HLP121" s="65"/>
      <c r="HLQ121" s="65"/>
      <c r="HLR121" s="65"/>
      <c r="HLS121" s="65"/>
      <c r="HLT121" s="65"/>
      <c r="HLU121" s="65"/>
      <c r="HLV121" s="65"/>
      <c r="HLW121" s="106"/>
      <c r="HLX121" s="107"/>
      <c r="HLY121" s="65"/>
      <c r="HLZ121" s="65"/>
      <c r="HMA121" s="65"/>
      <c r="HMB121" s="65"/>
      <c r="HMC121" s="65"/>
      <c r="HMD121" s="65"/>
      <c r="HME121" s="65"/>
      <c r="HMF121" s="65"/>
      <c r="HMG121" s="65"/>
      <c r="HMH121" s="65"/>
      <c r="HMI121" s="65"/>
      <c r="HMJ121" s="65"/>
      <c r="HMK121" s="65"/>
      <c r="HML121" s="65"/>
      <c r="HMM121" s="106"/>
      <c r="HMN121" s="107"/>
      <c r="HMO121" s="65"/>
      <c r="HMP121" s="65"/>
      <c r="HMQ121" s="65"/>
      <c r="HMR121" s="65"/>
      <c r="HMS121" s="65"/>
      <c r="HMT121" s="65"/>
      <c r="HMU121" s="65"/>
      <c r="HMV121" s="65"/>
      <c r="HMW121" s="65"/>
      <c r="HMX121" s="65"/>
      <c r="HMY121" s="65"/>
      <c r="HMZ121" s="65"/>
      <c r="HNA121" s="65"/>
      <c r="HNB121" s="65"/>
      <c r="HNC121" s="106"/>
      <c r="HND121" s="107"/>
      <c r="HNE121" s="65"/>
      <c r="HNF121" s="65"/>
      <c r="HNG121" s="65"/>
      <c r="HNH121" s="65"/>
      <c r="HNI121" s="65"/>
      <c r="HNJ121" s="65"/>
      <c r="HNK121" s="65"/>
      <c r="HNL121" s="65"/>
      <c r="HNM121" s="65"/>
      <c r="HNN121" s="65"/>
      <c r="HNO121" s="65"/>
      <c r="HNP121" s="65"/>
      <c r="HNQ121" s="65"/>
      <c r="HNR121" s="65"/>
      <c r="HNS121" s="106"/>
      <c r="HNT121" s="107"/>
      <c r="HNU121" s="65"/>
      <c r="HNV121" s="65"/>
      <c r="HNW121" s="65"/>
      <c r="HNX121" s="65"/>
      <c r="HNY121" s="65"/>
      <c r="HNZ121" s="65"/>
      <c r="HOA121" s="65"/>
      <c r="HOB121" s="65"/>
      <c r="HOC121" s="65"/>
      <c r="HOD121" s="65"/>
      <c r="HOE121" s="65"/>
      <c r="HOF121" s="65"/>
      <c r="HOG121" s="65"/>
      <c r="HOH121" s="65"/>
      <c r="HOI121" s="106"/>
      <c r="HOJ121" s="107"/>
      <c r="HOK121" s="65"/>
      <c r="HOL121" s="65"/>
      <c r="HOM121" s="65"/>
      <c r="HON121" s="65"/>
      <c r="HOO121" s="65"/>
      <c r="HOP121" s="65"/>
      <c r="HOQ121" s="65"/>
      <c r="HOR121" s="65"/>
      <c r="HOS121" s="65"/>
      <c r="HOT121" s="65"/>
      <c r="HOU121" s="65"/>
      <c r="HOV121" s="65"/>
      <c r="HOW121" s="65"/>
      <c r="HOX121" s="65"/>
      <c r="HOY121" s="106"/>
      <c r="HOZ121" s="107"/>
      <c r="HPA121" s="65"/>
      <c r="HPB121" s="65"/>
      <c r="HPC121" s="65"/>
      <c r="HPD121" s="65"/>
      <c r="HPE121" s="65"/>
      <c r="HPF121" s="65"/>
      <c r="HPG121" s="65"/>
      <c r="HPH121" s="65"/>
      <c r="HPI121" s="65"/>
      <c r="HPJ121" s="65"/>
      <c r="HPK121" s="65"/>
      <c r="HPL121" s="65"/>
      <c r="HPM121" s="65"/>
      <c r="HPN121" s="65"/>
      <c r="HPO121" s="106"/>
      <c r="HPP121" s="107"/>
      <c r="HPQ121" s="65"/>
      <c r="HPR121" s="65"/>
      <c r="HPS121" s="65"/>
      <c r="HPT121" s="65"/>
      <c r="HPU121" s="65"/>
      <c r="HPV121" s="65"/>
      <c r="HPW121" s="65"/>
      <c r="HPX121" s="65"/>
      <c r="HPY121" s="65"/>
      <c r="HPZ121" s="65"/>
      <c r="HQA121" s="65"/>
      <c r="HQB121" s="65"/>
      <c r="HQC121" s="65"/>
      <c r="HQD121" s="65"/>
      <c r="HQE121" s="106"/>
      <c r="HQF121" s="107"/>
      <c r="HQG121" s="65"/>
      <c r="HQH121" s="65"/>
      <c r="HQI121" s="65"/>
      <c r="HQJ121" s="65"/>
      <c r="HQK121" s="65"/>
      <c r="HQL121" s="65"/>
      <c r="HQM121" s="65"/>
      <c r="HQN121" s="65"/>
      <c r="HQO121" s="65"/>
      <c r="HQP121" s="65"/>
      <c r="HQQ121" s="65"/>
      <c r="HQR121" s="65"/>
      <c r="HQS121" s="65"/>
      <c r="HQT121" s="65"/>
      <c r="HQU121" s="106"/>
      <c r="HQV121" s="107"/>
      <c r="HQW121" s="65"/>
      <c r="HQX121" s="65"/>
      <c r="HQY121" s="65"/>
      <c r="HQZ121" s="65"/>
      <c r="HRA121" s="65"/>
      <c r="HRB121" s="65"/>
      <c r="HRC121" s="65"/>
      <c r="HRD121" s="65"/>
      <c r="HRE121" s="65"/>
      <c r="HRF121" s="65"/>
      <c r="HRG121" s="65"/>
      <c r="HRH121" s="65"/>
      <c r="HRI121" s="65"/>
      <c r="HRJ121" s="65"/>
      <c r="HRK121" s="106"/>
      <c r="HRL121" s="107"/>
      <c r="HRM121" s="65"/>
      <c r="HRN121" s="65"/>
      <c r="HRO121" s="65"/>
      <c r="HRP121" s="65"/>
      <c r="HRQ121" s="65"/>
      <c r="HRR121" s="65"/>
      <c r="HRS121" s="65"/>
      <c r="HRT121" s="65"/>
      <c r="HRU121" s="65"/>
      <c r="HRV121" s="65"/>
      <c r="HRW121" s="65"/>
      <c r="HRX121" s="65"/>
      <c r="HRY121" s="65"/>
      <c r="HRZ121" s="65"/>
      <c r="HSA121" s="106"/>
      <c r="HSB121" s="107"/>
      <c r="HSC121" s="65"/>
      <c r="HSD121" s="65"/>
      <c r="HSE121" s="65"/>
      <c r="HSF121" s="65"/>
      <c r="HSG121" s="65"/>
      <c r="HSH121" s="65"/>
      <c r="HSI121" s="65"/>
      <c r="HSJ121" s="65"/>
      <c r="HSK121" s="65"/>
      <c r="HSL121" s="65"/>
      <c r="HSM121" s="65"/>
      <c r="HSN121" s="65"/>
      <c r="HSO121" s="65"/>
      <c r="HSP121" s="65"/>
      <c r="HSQ121" s="106"/>
      <c r="HSR121" s="107"/>
      <c r="HSS121" s="65"/>
      <c r="HST121" s="65"/>
      <c r="HSU121" s="65"/>
      <c r="HSV121" s="65"/>
      <c r="HSW121" s="65"/>
      <c r="HSX121" s="65"/>
      <c r="HSY121" s="65"/>
      <c r="HSZ121" s="65"/>
      <c r="HTA121" s="65"/>
      <c r="HTB121" s="65"/>
      <c r="HTC121" s="65"/>
      <c r="HTD121" s="65"/>
      <c r="HTE121" s="65"/>
      <c r="HTF121" s="65"/>
      <c r="HTG121" s="106"/>
      <c r="HTH121" s="107"/>
      <c r="HTI121" s="65"/>
      <c r="HTJ121" s="65"/>
      <c r="HTK121" s="65"/>
      <c r="HTL121" s="65"/>
      <c r="HTM121" s="65"/>
      <c r="HTN121" s="65"/>
      <c r="HTO121" s="65"/>
      <c r="HTP121" s="65"/>
      <c r="HTQ121" s="65"/>
      <c r="HTR121" s="65"/>
      <c r="HTS121" s="65"/>
      <c r="HTT121" s="65"/>
      <c r="HTU121" s="65"/>
      <c r="HTV121" s="65"/>
      <c r="HTW121" s="106"/>
      <c r="HTX121" s="107"/>
      <c r="HTY121" s="65"/>
      <c r="HTZ121" s="65"/>
      <c r="HUA121" s="65"/>
      <c r="HUB121" s="65"/>
      <c r="HUC121" s="65"/>
      <c r="HUD121" s="65"/>
      <c r="HUE121" s="65"/>
      <c r="HUF121" s="65"/>
      <c r="HUG121" s="65"/>
      <c r="HUH121" s="65"/>
      <c r="HUI121" s="65"/>
      <c r="HUJ121" s="65"/>
      <c r="HUK121" s="65"/>
      <c r="HUL121" s="65"/>
      <c r="HUM121" s="106"/>
      <c r="HUN121" s="107"/>
      <c r="HUO121" s="65"/>
      <c r="HUP121" s="65"/>
      <c r="HUQ121" s="65"/>
      <c r="HUR121" s="65"/>
      <c r="HUS121" s="65"/>
      <c r="HUT121" s="65"/>
      <c r="HUU121" s="65"/>
      <c r="HUV121" s="65"/>
      <c r="HUW121" s="65"/>
      <c r="HUX121" s="65"/>
      <c r="HUY121" s="65"/>
      <c r="HUZ121" s="65"/>
      <c r="HVA121" s="65"/>
      <c r="HVB121" s="65"/>
      <c r="HVC121" s="106"/>
      <c r="HVD121" s="107"/>
      <c r="HVE121" s="65"/>
      <c r="HVF121" s="65"/>
      <c r="HVG121" s="65"/>
      <c r="HVH121" s="65"/>
      <c r="HVI121" s="65"/>
      <c r="HVJ121" s="65"/>
      <c r="HVK121" s="65"/>
      <c r="HVL121" s="65"/>
      <c r="HVM121" s="65"/>
      <c r="HVN121" s="65"/>
      <c r="HVO121" s="65"/>
      <c r="HVP121" s="65"/>
      <c r="HVQ121" s="65"/>
      <c r="HVR121" s="65"/>
      <c r="HVS121" s="106"/>
      <c r="HVT121" s="107"/>
      <c r="HVU121" s="65"/>
      <c r="HVV121" s="65"/>
      <c r="HVW121" s="65"/>
      <c r="HVX121" s="65"/>
      <c r="HVY121" s="65"/>
      <c r="HVZ121" s="65"/>
      <c r="HWA121" s="65"/>
      <c r="HWB121" s="65"/>
      <c r="HWC121" s="65"/>
      <c r="HWD121" s="65"/>
      <c r="HWE121" s="65"/>
      <c r="HWF121" s="65"/>
      <c r="HWG121" s="65"/>
      <c r="HWH121" s="65"/>
      <c r="HWI121" s="106"/>
      <c r="HWJ121" s="107"/>
      <c r="HWK121" s="65"/>
      <c r="HWL121" s="65"/>
      <c r="HWM121" s="65"/>
      <c r="HWN121" s="65"/>
      <c r="HWO121" s="65"/>
      <c r="HWP121" s="65"/>
      <c r="HWQ121" s="65"/>
      <c r="HWR121" s="65"/>
      <c r="HWS121" s="65"/>
      <c r="HWT121" s="65"/>
      <c r="HWU121" s="65"/>
      <c r="HWV121" s="65"/>
      <c r="HWW121" s="65"/>
      <c r="HWX121" s="65"/>
      <c r="HWY121" s="106"/>
      <c r="HWZ121" s="107"/>
      <c r="HXA121" s="65"/>
      <c r="HXB121" s="65"/>
      <c r="HXC121" s="65"/>
      <c r="HXD121" s="65"/>
      <c r="HXE121" s="65"/>
      <c r="HXF121" s="65"/>
      <c r="HXG121" s="65"/>
      <c r="HXH121" s="65"/>
      <c r="HXI121" s="65"/>
      <c r="HXJ121" s="65"/>
      <c r="HXK121" s="65"/>
      <c r="HXL121" s="65"/>
      <c r="HXM121" s="65"/>
      <c r="HXN121" s="65"/>
      <c r="HXO121" s="106"/>
      <c r="HXP121" s="107"/>
      <c r="HXQ121" s="65"/>
      <c r="HXR121" s="65"/>
      <c r="HXS121" s="65"/>
      <c r="HXT121" s="65"/>
      <c r="HXU121" s="65"/>
      <c r="HXV121" s="65"/>
      <c r="HXW121" s="65"/>
      <c r="HXX121" s="65"/>
      <c r="HXY121" s="65"/>
      <c r="HXZ121" s="65"/>
      <c r="HYA121" s="65"/>
      <c r="HYB121" s="65"/>
      <c r="HYC121" s="65"/>
      <c r="HYD121" s="65"/>
      <c r="HYE121" s="106"/>
      <c r="HYF121" s="107"/>
      <c r="HYG121" s="65"/>
      <c r="HYH121" s="65"/>
      <c r="HYI121" s="65"/>
      <c r="HYJ121" s="65"/>
      <c r="HYK121" s="65"/>
      <c r="HYL121" s="65"/>
      <c r="HYM121" s="65"/>
      <c r="HYN121" s="65"/>
      <c r="HYO121" s="65"/>
      <c r="HYP121" s="65"/>
      <c r="HYQ121" s="65"/>
      <c r="HYR121" s="65"/>
      <c r="HYS121" s="65"/>
      <c r="HYT121" s="65"/>
      <c r="HYU121" s="106"/>
      <c r="HYV121" s="107"/>
      <c r="HYW121" s="65"/>
      <c r="HYX121" s="65"/>
      <c r="HYY121" s="65"/>
      <c r="HYZ121" s="65"/>
      <c r="HZA121" s="65"/>
      <c r="HZB121" s="65"/>
      <c r="HZC121" s="65"/>
      <c r="HZD121" s="65"/>
      <c r="HZE121" s="65"/>
      <c r="HZF121" s="65"/>
      <c r="HZG121" s="65"/>
      <c r="HZH121" s="65"/>
      <c r="HZI121" s="65"/>
      <c r="HZJ121" s="65"/>
      <c r="HZK121" s="106"/>
      <c r="HZL121" s="107"/>
      <c r="HZM121" s="65"/>
      <c r="HZN121" s="65"/>
      <c r="HZO121" s="65"/>
      <c r="HZP121" s="65"/>
      <c r="HZQ121" s="65"/>
      <c r="HZR121" s="65"/>
      <c r="HZS121" s="65"/>
      <c r="HZT121" s="65"/>
      <c r="HZU121" s="65"/>
      <c r="HZV121" s="65"/>
      <c r="HZW121" s="65"/>
      <c r="HZX121" s="65"/>
      <c r="HZY121" s="65"/>
      <c r="HZZ121" s="65"/>
      <c r="IAA121" s="106"/>
      <c r="IAB121" s="107"/>
      <c r="IAC121" s="65"/>
      <c r="IAD121" s="65"/>
      <c r="IAE121" s="65"/>
      <c r="IAF121" s="65"/>
      <c r="IAG121" s="65"/>
      <c r="IAH121" s="65"/>
      <c r="IAI121" s="65"/>
      <c r="IAJ121" s="65"/>
      <c r="IAK121" s="65"/>
      <c r="IAL121" s="65"/>
      <c r="IAM121" s="65"/>
      <c r="IAN121" s="65"/>
      <c r="IAO121" s="65"/>
      <c r="IAP121" s="65"/>
      <c r="IAQ121" s="106"/>
      <c r="IAR121" s="107"/>
      <c r="IAS121" s="65"/>
      <c r="IAT121" s="65"/>
      <c r="IAU121" s="65"/>
      <c r="IAV121" s="65"/>
      <c r="IAW121" s="65"/>
      <c r="IAX121" s="65"/>
      <c r="IAY121" s="65"/>
      <c r="IAZ121" s="65"/>
      <c r="IBA121" s="65"/>
      <c r="IBB121" s="65"/>
      <c r="IBC121" s="65"/>
      <c r="IBD121" s="65"/>
      <c r="IBE121" s="65"/>
      <c r="IBF121" s="65"/>
      <c r="IBG121" s="106"/>
      <c r="IBH121" s="107"/>
      <c r="IBI121" s="65"/>
      <c r="IBJ121" s="65"/>
      <c r="IBK121" s="65"/>
      <c r="IBL121" s="65"/>
      <c r="IBM121" s="65"/>
      <c r="IBN121" s="65"/>
      <c r="IBO121" s="65"/>
      <c r="IBP121" s="65"/>
      <c r="IBQ121" s="65"/>
      <c r="IBR121" s="65"/>
      <c r="IBS121" s="65"/>
      <c r="IBT121" s="65"/>
      <c r="IBU121" s="65"/>
      <c r="IBV121" s="65"/>
      <c r="IBW121" s="106"/>
      <c r="IBX121" s="107"/>
      <c r="IBY121" s="65"/>
      <c r="IBZ121" s="65"/>
      <c r="ICA121" s="65"/>
      <c r="ICB121" s="65"/>
      <c r="ICC121" s="65"/>
      <c r="ICD121" s="65"/>
      <c r="ICE121" s="65"/>
      <c r="ICF121" s="65"/>
      <c r="ICG121" s="65"/>
      <c r="ICH121" s="65"/>
      <c r="ICI121" s="65"/>
      <c r="ICJ121" s="65"/>
      <c r="ICK121" s="65"/>
      <c r="ICL121" s="65"/>
      <c r="ICM121" s="106"/>
      <c r="ICN121" s="107"/>
      <c r="ICO121" s="65"/>
      <c r="ICP121" s="65"/>
      <c r="ICQ121" s="65"/>
      <c r="ICR121" s="65"/>
      <c r="ICS121" s="65"/>
      <c r="ICT121" s="65"/>
      <c r="ICU121" s="65"/>
      <c r="ICV121" s="65"/>
      <c r="ICW121" s="65"/>
      <c r="ICX121" s="65"/>
      <c r="ICY121" s="65"/>
      <c r="ICZ121" s="65"/>
      <c r="IDA121" s="65"/>
      <c r="IDB121" s="65"/>
      <c r="IDC121" s="106"/>
      <c r="IDD121" s="107"/>
      <c r="IDE121" s="65"/>
      <c r="IDF121" s="65"/>
      <c r="IDG121" s="65"/>
      <c r="IDH121" s="65"/>
      <c r="IDI121" s="65"/>
      <c r="IDJ121" s="65"/>
      <c r="IDK121" s="65"/>
      <c r="IDL121" s="65"/>
      <c r="IDM121" s="65"/>
      <c r="IDN121" s="65"/>
      <c r="IDO121" s="65"/>
      <c r="IDP121" s="65"/>
      <c r="IDQ121" s="65"/>
      <c r="IDR121" s="65"/>
      <c r="IDS121" s="106"/>
      <c r="IDT121" s="107"/>
      <c r="IDU121" s="65"/>
      <c r="IDV121" s="65"/>
      <c r="IDW121" s="65"/>
      <c r="IDX121" s="65"/>
      <c r="IDY121" s="65"/>
      <c r="IDZ121" s="65"/>
      <c r="IEA121" s="65"/>
      <c r="IEB121" s="65"/>
      <c r="IEC121" s="65"/>
      <c r="IED121" s="65"/>
      <c r="IEE121" s="65"/>
      <c r="IEF121" s="65"/>
      <c r="IEG121" s="65"/>
      <c r="IEH121" s="65"/>
      <c r="IEI121" s="106"/>
      <c r="IEJ121" s="107"/>
      <c r="IEK121" s="65"/>
      <c r="IEL121" s="65"/>
      <c r="IEM121" s="65"/>
      <c r="IEN121" s="65"/>
      <c r="IEO121" s="65"/>
      <c r="IEP121" s="65"/>
      <c r="IEQ121" s="65"/>
      <c r="IER121" s="65"/>
      <c r="IES121" s="65"/>
      <c r="IET121" s="65"/>
      <c r="IEU121" s="65"/>
      <c r="IEV121" s="65"/>
      <c r="IEW121" s="65"/>
      <c r="IEX121" s="65"/>
      <c r="IEY121" s="106"/>
      <c r="IEZ121" s="107"/>
      <c r="IFA121" s="65"/>
      <c r="IFB121" s="65"/>
      <c r="IFC121" s="65"/>
      <c r="IFD121" s="65"/>
      <c r="IFE121" s="65"/>
      <c r="IFF121" s="65"/>
      <c r="IFG121" s="65"/>
      <c r="IFH121" s="65"/>
      <c r="IFI121" s="65"/>
      <c r="IFJ121" s="65"/>
      <c r="IFK121" s="65"/>
      <c r="IFL121" s="65"/>
      <c r="IFM121" s="65"/>
      <c r="IFN121" s="65"/>
      <c r="IFO121" s="106"/>
      <c r="IFP121" s="107"/>
      <c r="IFQ121" s="65"/>
      <c r="IFR121" s="65"/>
      <c r="IFS121" s="65"/>
      <c r="IFT121" s="65"/>
      <c r="IFU121" s="65"/>
      <c r="IFV121" s="65"/>
      <c r="IFW121" s="65"/>
      <c r="IFX121" s="65"/>
      <c r="IFY121" s="65"/>
      <c r="IFZ121" s="65"/>
      <c r="IGA121" s="65"/>
      <c r="IGB121" s="65"/>
      <c r="IGC121" s="65"/>
      <c r="IGD121" s="65"/>
      <c r="IGE121" s="106"/>
      <c r="IGF121" s="107"/>
      <c r="IGG121" s="65"/>
      <c r="IGH121" s="65"/>
      <c r="IGI121" s="65"/>
      <c r="IGJ121" s="65"/>
      <c r="IGK121" s="65"/>
      <c r="IGL121" s="65"/>
      <c r="IGM121" s="65"/>
      <c r="IGN121" s="65"/>
      <c r="IGO121" s="65"/>
      <c r="IGP121" s="65"/>
      <c r="IGQ121" s="65"/>
      <c r="IGR121" s="65"/>
      <c r="IGS121" s="65"/>
      <c r="IGT121" s="65"/>
      <c r="IGU121" s="106"/>
      <c r="IGV121" s="107"/>
      <c r="IGW121" s="65"/>
      <c r="IGX121" s="65"/>
      <c r="IGY121" s="65"/>
      <c r="IGZ121" s="65"/>
      <c r="IHA121" s="65"/>
      <c r="IHB121" s="65"/>
      <c r="IHC121" s="65"/>
      <c r="IHD121" s="65"/>
      <c r="IHE121" s="65"/>
      <c r="IHF121" s="65"/>
      <c r="IHG121" s="65"/>
      <c r="IHH121" s="65"/>
      <c r="IHI121" s="65"/>
      <c r="IHJ121" s="65"/>
      <c r="IHK121" s="106"/>
      <c r="IHL121" s="107"/>
      <c r="IHM121" s="65"/>
      <c r="IHN121" s="65"/>
      <c r="IHO121" s="65"/>
      <c r="IHP121" s="65"/>
      <c r="IHQ121" s="65"/>
      <c r="IHR121" s="65"/>
      <c r="IHS121" s="65"/>
      <c r="IHT121" s="65"/>
      <c r="IHU121" s="65"/>
      <c r="IHV121" s="65"/>
      <c r="IHW121" s="65"/>
      <c r="IHX121" s="65"/>
      <c r="IHY121" s="65"/>
      <c r="IHZ121" s="65"/>
      <c r="IIA121" s="106"/>
      <c r="IIB121" s="107"/>
      <c r="IIC121" s="65"/>
      <c r="IID121" s="65"/>
      <c r="IIE121" s="65"/>
      <c r="IIF121" s="65"/>
      <c r="IIG121" s="65"/>
      <c r="IIH121" s="65"/>
      <c r="III121" s="65"/>
      <c r="IIJ121" s="65"/>
      <c r="IIK121" s="65"/>
      <c r="IIL121" s="65"/>
      <c r="IIM121" s="65"/>
      <c r="IIN121" s="65"/>
      <c r="IIO121" s="65"/>
      <c r="IIP121" s="65"/>
      <c r="IIQ121" s="106"/>
      <c r="IIR121" s="107"/>
      <c r="IIS121" s="65"/>
      <c r="IIT121" s="65"/>
      <c r="IIU121" s="65"/>
      <c r="IIV121" s="65"/>
      <c r="IIW121" s="65"/>
      <c r="IIX121" s="65"/>
      <c r="IIY121" s="65"/>
      <c r="IIZ121" s="65"/>
      <c r="IJA121" s="65"/>
      <c r="IJB121" s="65"/>
      <c r="IJC121" s="65"/>
      <c r="IJD121" s="65"/>
      <c r="IJE121" s="65"/>
      <c r="IJF121" s="65"/>
      <c r="IJG121" s="106"/>
      <c r="IJH121" s="107"/>
      <c r="IJI121" s="65"/>
      <c r="IJJ121" s="65"/>
      <c r="IJK121" s="65"/>
      <c r="IJL121" s="65"/>
      <c r="IJM121" s="65"/>
      <c r="IJN121" s="65"/>
      <c r="IJO121" s="65"/>
      <c r="IJP121" s="65"/>
      <c r="IJQ121" s="65"/>
      <c r="IJR121" s="65"/>
      <c r="IJS121" s="65"/>
      <c r="IJT121" s="65"/>
      <c r="IJU121" s="65"/>
      <c r="IJV121" s="65"/>
      <c r="IJW121" s="106"/>
      <c r="IJX121" s="107"/>
      <c r="IJY121" s="65"/>
      <c r="IJZ121" s="65"/>
      <c r="IKA121" s="65"/>
      <c r="IKB121" s="65"/>
      <c r="IKC121" s="65"/>
      <c r="IKD121" s="65"/>
      <c r="IKE121" s="65"/>
      <c r="IKF121" s="65"/>
      <c r="IKG121" s="65"/>
      <c r="IKH121" s="65"/>
      <c r="IKI121" s="65"/>
      <c r="IKJ121" s="65"/>
      <c r="IKK121" s="65"/>
      <c r="IKL121" s="65"/>
      <c r="IKM121" s="106"/>
      <c r="IKN121" s="107"/>
      <c r="IKO121" s="65"/>
      <c r="IKP121" s="65"/>
      <c r="IKQ121" s="65"/>
      <c r="IKR121" s="65"/>
      <c r="IKS121" s="65"/>
      <c r="IKT121" s="65"/>
      <c r="IKU121" s="65"/>
      <c r="IKV121" s="65"/>
      <c r="IKW121" s="65"/>
      <c r="IKX121" s="65"/>
      <c r="IKY121" s="65"/>
      <c r="IKZ121" s="65"/>
      <c r="ILA121" s="65"/>
      <c r="ILB121" s="65"/>
      <c r="ILC121" s="106"/>
      <c r="ILD121" s="107"/>
      <c r="ILE121" s="65"/>
      <c r="ILF121" s="65"/>
      <c r="ILG121" s="65"/>
      <c r="ILH121" s="65"/>
      <c r="ILI121" s="65"/>
      <c r="ILJ121" s="65"/>
      <c r="ILK121" s="65"/>
      <c r="ILL121" s="65"/>
      <c r="ILM121" s="65"/>
      <c r="ILN121" s="65"/>
      <c r="ILO121" s="65"/>
      <c r="ILP121" s="65"/>
      <c r="ILQ121" s="65"/>
      <c r="ILR121" s="65"/>
      <c r="ILS121" s="106"/>
      <c r="ILT121" s="107"/>
      <c r="ILU121" s="65"/>
      <c r="ILV121" s="65"/>
      <c r="ILW121" s="65"/>
      <c r="ILX121" s="65"/>
      <c r="ILY121" s="65"/>
      <c r="ILZ121" s="65"/>
      <c r="IMA121" s="65"/>
      <c r="IMB121" s="65"/>
      <c r="IMC121" s="65"/>
      <c r="IMD121" s="65"/>
      <c r="IME121" s="65"/>
      <c r="IMF121" s="65"/>
      <c r="IMG121" s="65"/>
      <c r="IMH121" s="65"/>
      <c r="IMI121" s="106"/>
      <c r="IMJ121" s="107"/>
      <c r="IMK121" s="65"/>
      <c r="IML121" s="65"/>
      <c r="IMM121" s="65"/>
      <c r="IMN121" s="65"/>
      <c r="IMO121" s="65"/>
      <c r="IMP121" s="65"/>
      <c r="IMQ121" s="65"/>
      <c r="IMR121" s="65"/>
      <c r="IMS121" s="65"/>
      <c r="IMT121" s="65"/>
      <c r="IMU121" s="65"/>
      <c r="IMV121" s="65"/>
      <c r="IMW121" s="65"/>
      <c r="IMX121" s="65"/>
      <c r="IMY121" s="106"/>
      <c r="IMZ121" s="107"/>
      <c r="INA121" s="65"/>
      <c r="INB121" s="65"/>
      <c r="INC121" s="65"/>
      <c r="IND121" s="65"/>
      <c r="INE121" s="65"/>
      <c r="INF121" s="65"/>
      <c r="ING121" s="65"/>
      <c r="INH121" s="65"/>
      <c r="INI121" s="65"/>
      <c r="INJ121" s="65"/>
      <c r="INK121" s="65"/>
      <c r="INL121" s="65"/>
      <c r="INM121" s="65"/>
      <c r="INN121" s="65"/>
      <c r="INO121" s="106"/>
      <c r="INP121" s="107"/>
      <c r="INQ121" s="65"/>
      <c r="INR121" s="65"/>
      <c r="INS121" s="65"/>
      <c r="INT121" s="65"/>
      <c r="INU121" s="65"/>
      <c r="INV121" s="65"/>
      <c r="INW121" s="65"/>
      <c r="INX121" s="65"/>
      <c r="INY121" s="65"/>
      <c r="INZ121" s="65"/>
      <c r="IOA121" s="65"/>
      <c r="IOB121" s="65"/>
      <c r="IOC121" s="65"/>
      <c r="IOD121" s="65"/>
      <c r="IOE121" s="106"/>
      <c r="IOF121" s="107"/>
      <c r="IOG121" s="65"/>
      <c r="IOH121" s="65"/>
      <c r="IOI121" s="65"/>
      <c r="IOJ121" s="65"/>
      <c r="IOK121" s="65"/>
      <c r="IOL121" s="65"/>
      <c r="IOM121" s="65"/>
      <c r="ION121" s="65"/>
      <c r="IOO121" s="65"/>
      <c r="IOP121" s="65"/>
      <c r="IOQ121" s="65"/>
      <c r="IOR121" s="65"/>
      <c r="IOS121" s="65"/>
      <c r="IOT121" s="65"/>
      <c r="IOU121" s="106"/>
      <c r="IOV121" s="107"/>
      <c r="IOW121" s="65"/>
      <c r="IOX121" s="65"/>
      <c r="IOY121" s="65"/>
      <c r="IOZ121" s="65"/>
      <c r="IPA121" s="65"/>
      <c r="IPB121" s="65"/>
      <c r="IPC121" s="65"/>
      <c r="IPD121" s="65"/>
      <c r="IPE121" s="65"/>
      <c r="IPF121" s="65"/>
      <c r="IPG121" s="65"/>
      <c r="IPH121" s="65"/>
      <c r="IPI121" s="65"/>
      <c r="IPJ121" s="65"/>
      <c r="IPK121" s="106"/>
      <c r="IPL121" s="107"/>
      <c r="IPM121" s="65"/>
      <c r="IPN121" s="65"/>
      <c r="IPO121" s="65"/>
      <c r="IPP121" s="65"/>
      <c r="IPQ121" s="65"/>
      <c r="IPR121" s="65"/>
      <c r="IPS121" s="65"/>
      <c r="IPT121" s="65"/>
      <c r="IPU121" s="65"/>
      <c r="IPV121" s="65"/>
      <c r="IPW121" s="65"/>
      <c r="IPX121" s="65"/>
      <c r="IPY121" s="65"/>
      <c r="IPZ121" s="65"/>
      <c r="IQA121" s="106"/>
      <c r="IQB121" s="107"/>
      <c r="IQC121" s="65"/>
      <c r="IQD121" s="65"/>
      <c r="IQE121" s="65"/>
      <c r="IQF121" s="65"/>
      <c r="IQG121" s="65"/>
      <c r="IQH121" s="65"/>
      <c r="IQI121" s="65"/>
      <c r="IQJ121" s="65"/>
      <c r="IQK121" s="65"/>
      <c r="IQL121" s="65"/>
      <c r="IQM121" s="65"/>
      <c r="IQN121" s="65"/>
      <c r="IQO121" s="65"/>
      <c r="IQP121" s="65"/>
      <c r="IQQ121" s="106"/>
      <c r="IQR121" s="107"/>
      <c r="IQS121" s="65"/>
      <c r="IQT121" s="65"/>
      <c r="IQU121" s="65"/>
      <c r="IQV121" s="65"/>
      <c r="IQW121" s="65"/>
      <c r="IQX121" s="65"/>
      <c r="IQY121" s="65"/>
      <c r="IQZ121" s="65"/>
      <c r="IRA121" s="65"/>
      <c r="IRB121" s="65"/>
      <c r="IRC121" s="65"/>
      <c r="IRD121" s="65"/>
      <c r="IRE121" s="65"/>
      <c r="IRF121" s="65"/>
      <c r="IRG121" s="106"/>
      <c r="IRH121" s="107"/>
      <c r="IRI121" s="65"/>
      <c r="IRJ121" s="65"/>
      <c r="IRK121" s="65"/>
      <c r="IRL121" s="65"/>
      <c r="IRM121" s="65"/>
      <c r="IRN121" s="65"/>
      <c r="IRO121" s="65"/>
      <c r="IRP121" s="65"/>
      <c r="IRQ121" s="65"/>
      <c r="IRR121" s="65"/>
      <c r="IRS121" s="65"/>
      <c r="IRT121" s="65"/>
      <c r="IRU121" s="65"/>
      <c r="IRV121" s="65"/>
      <c r="IRW121" s="106"/>
      <c r="IRX121" s="107"/>
      <c r="IRY121" s="65"/>
      <c r="IRZ121" s="65"/>
      <c r="ISA121" s="65"/>
      <c r="ISB121" s="65"/>
      <c r="ISC121" s="65"/>
      <c r="ISD121" s="65"/>
      <c r="ISE121" s="65"/>
      <c r="ISF121" s="65"/>
      <c r="ISG121" s="65"/>
      <c r="ISH121" s="65"/>
      <c r="ISI121" s="65"/>
      <c r="ISJ121" s="65"/>
      <c r="ISK121" s="65"/>
      <c r="ISL121" s="65"/>
      <c r="ISM121" s="106"/>
      <c r="ISN121" s="107"/>
      <c r="ISO121" s="65"/>
      <c r="ISP121" s="65"/>
      <c r="ISQ121" s="65"/>
      <c r="ISR121" s="65"/>
      <c r="ISS121" s="65"/>
      <c r="IST121" s="65"/>
      <c r="ISU121" s="65"/>
      <c r="ISV121" s="65"/>
      <c r="ISW121" s="65"/>
      <c r="ISX121" s="65"/>
      <c r="ISY121" s="65"/>
      <c r="ISZ121" s="65"/>
      <c r="ITA121" s="65"/>
      <c r="ITB121" s="65"/>
      <c r="ITC121" s="106"/>
      <c r="ITD121" s="107"/>
      <c r="ITE121" s="65"/>
      <c r="ITF121" s="65"/>
      <c r="ITG121" s="65"/>
      <c r="ITH121" s="65"/>
      <c r="ITI121" s="65"/>
      <c r="ITJ121" s="65"/>
      <c r="ITK121" s="65"/>
      <c r="ITL121" s="65"/>
      <c r="ITM121" s="65"/>
      <c r="ITN121" s="65"/>
      <c r="ITO121" s="65"/>
      <c r="ITP121" s="65"/>
      <c r="ITQ121" s="65"/>
      <c r="ITR121" s="65"/>
      <c r="ITS121" s="106"/>
      <c r="ITT121" s="107"/>
      <c r="ITU121" s="65"/>
      <c r="ITV121" s="65"/>
      <c r="ITW121" s="65"/>
      <c r="ITX121" s="65"/>
      <c r="ITY121" s="65"/>
      <c r="ITZ121" s="65"/>
      <c r="IUA121" s="65"/>
      <c r="IUB121" s="65"/>
      <c r="IUC121" s="65"/>
      <c r="IUD121" s="65"/>
      <c r="IUE121" s="65"/>
      <c r="IUF121" s="65"/>
      <c r="IUG121" s="65"/>
      <c r="IUH121" s="65"/>
      <c r="IUI121" s="106"/>
      <c r="IUJ121" s="107"/>
      <c r="IUK121" s="65"/>
      <c r="IUL121" s="65"/>
      <c r="IUM121" s="65"/>
      <c r="IUN121" s="65"/>
      <c r="IUO121" s="65"/>
      <c r="IUP121" s="65"/>
      <c r="IUQ121" s="65"/>
      <c r="IUR121" s="65"/>
      <c r="IUS121" s="65"/>
      <c r="IUT121" s="65"/>
      <c r="IUU121" s="65"/>
      <c r="IUV121" s="65"/>
      <c r="IUW121" s="65"/>
      <c r="IUX121" s="65"/>
      <c r="IUY121" s="106"/>
      <c r="IUZ121" s="107"/>
      <c r="IVA121" s="65"/>
      <c r="IVB121" s="65"/>
      <c r="IVC121" s="65"/>
      <c r="IVD121" s="65"/>
      <c r="IVE121" s="65"/>
      <c r="IVF121" s="65"/>
      <c r="IVG121" s="65"/>
      <c r="IVH121" s="65"/>
      <c r="IVI121" s="65"/>
      <c r="IVJ121" s="65"/>
      <c r="IVK121" s="65"/>
      <c r="IVL121" s="65"/>
      <c r="IVM121" s="65"/>
      <c r="IVN121" s="65"/>
      <c r="IVO121" s="106"/>
      <c r="IVP121" s="107"/>
      <c r="IVQ121" s="65"/>
      <c r="IVR121" s="65"/>
      <c r="IVS121" s="65"/>
      <c r="IVT121" s="65"/>
      <c r="IVU121" s="65"/>
      <c r="IVV121" s="65"/>
      <c r="IVW121" s="65"/>
      <c r="IVX121" s="65"/>
      <c r="IVY121" s="65"/>
      <c r="IVZ121" s="65"/>
      <c r="IWA121" s="65"/>
      <c r="IWB121" s="65"/>
      <c r="IWC121" s="65"/>
      <c r="IWD121" s="65"/>
      <c r="IWE121" s="106"/>
      <c r="IWF121" s="107"/>
      <c r="IWG121" s="65"/>
      <c r="IWH121" s="65"/>
      <c r="IWI121" s="65"/>
      <c r="IWJ121" s="65"/>
      <c r="IWK121" s="65"/>
      <c r="IWL121" s="65"/>
      <c r="IWM121" s="65"/>
      <c r="IWN121" s="65"/>
      <c r="IWO121" s="65"/>
      <c r="IWP121" s="65"/>
      <c r="IWQ121" s="65"/>
      <c r="IWR121" s="65"/>
      <c r="IWS121" s="65"/>
      <c r="IWT121" s="65"/>
      <c r="IWU121" s="106"/>
      <c r="IWV121" s="107"/>
      <c r="IWW121" s="65"/>
      <c r="IWX121" s="65"/>
      <c r="IWY121" s="65"/>
      <c r="IWZ121" s="65"/>
      <c r="IXA121" s="65"/>
      <c r="IXB121" s="65"/>
      <c r="IXC121" s="65"/>
      <c r="IXD121" s="65"/>
      <c r="IXE121" s="65"/>
      <c r="IXF121" s="65"/>
      <c r="IXG121" s="65"/>
      <c r="IXH121" s="65"/>
      <c r="IXI121" s="65"/>
      <c r="IXJ121" s="65"/>
      <c r="IXK121" s="106"/>
      <c r="IXL121" s="107"/>
      <c r="IXM121" s="65"/>
      <c r="IXN121" s="65"/>
      <c r="IXO121" s="65"/>
      <c r="IXP121" s="65"/>
      <c r="IXQ121" s="65"/>
      <c r="IXR121" s="65"/>
      <c r="IXS121" s="65"/>
      <c r="IXT121" s="65"/>
      <c r="IXU121" s="65"/>
      <c r="IXV121" s="65"/>
      <c r="IXW121" s="65"/>
      <c r="IXX121" s="65"/>
      <c r="IXY121" s="65"/>
      <c r="IXZ121" s="65"/>
      <c r="IYA121" s="106"/>
      <c r="IYB121" s="107"/>
      <c r="IYC121" s="65"/>
      <c r="IYD121" s="65"/>
      <c r="IYE121" s="65"/>
      <c r="IYF121" s="65"/>
      <c r="IYG121" s="65"/>
      <c r="IYH121" s="65"/>
      <c r="IYI121" s="65"/>
      <c r="IYJ121" s="65"/>
      <c r="IYK121" s="65"/>
      <c r="IYL121" s="65"/>
      <c r="IYM121" s="65"/>
      <c r="IYN121" s="65"/>
      <c r="IYO121" s="65"/>
      <c r="IYP121" s="65"/>
      <c r="IYQ121" s="106"/>
      <c r="IYR121" s="107"/>
      <c r="IYS121" s="65"/>
      <c r="IYT121" s="65"/>
      <c r="IYU121" s="65"/>
      <c r="IYV121" s="65"/>
      <c r="IYW121" s="65"/>
      <c r="IYX121" s="65"/>
      <c r="IYY121" s="65"/>
      <c r="IYZ121" s="65"/>
      <c r="IZA121" s="65"/>
      <c r="IZB121" s="65"/>
      <c r="IZC121" s="65"/>
      <c r="IZD121" s="65"/>
      <c r="IZE121" s="65"/>
      <c r="IZF121" s="65"/>
      <c r="IZG121" s="106"/>
      <c r="IZH121" s="107"/>
      <c r="IZI121" s="65"/>
      <c r="IZJ121" s="65"/>
      <c r="IZK121" s="65"/>
      <c r="IZL121" s="65"/>
      <c r="IZM121" s="65"/>
      <c r="IZN121" s="65"/>
      <c r="IZO121" s="65"/>
      <c r="IZP121" s="65"/>
      <c r="IZQ121" s="65"/>
      <c r="IZR121" s="65"/>
      <c r="IZS121" s="65"/>
      <c r="IZT121" s="65"/>
      <c r="IZU121" s="65"/>
      <c r="IZV121" s="65"/>
      <c r="IZW121" s="106"/>
      <c r="IZX121" s="107"/>
      <c r="IZY121" s="65"/>
      <c r="IZZ121" s="65"/>
      <c r="JAA121" s="65"/>
      <c r="JAB121" s="65"/>
      <c r="JAC121" s="65"/>
      <c r="JAD121" s="65"/>
      <c r="JAE121" s="65"/>
      <c r="JAF121" s="65"/>
      <c r="JAG121" s="65"/>
      <c r="JAH121" s="65"/>
      <c r="JAI121" s="65"/>
      <c r="JAJ121" s="65"/>
      <c r="JAK121" s="65"/>
      <c r="JAL121" s="65"/>
      <c r="JAM121" s="106"/>
      <c r="JAN121" s="107"/>
      <c r="JAO121" s="65"/>
      <c r="JAP121" s="65"/>
      <c r="JAQ121" s="65"/>
      <c r="JAR121" s="65"/>
      <c r="JAS121" s="65"/>
      <c r="JAT121" s="65"/>
      <c r="JAU121" s="65"/>
      <c r="JAV121" s="65"/>
      <c r="JAW121" s="65"/>
      <c r="JAX121" s="65"/>
      <c r="JAY121" s="65"/>
      <c r="JAZ121" s="65"/>
      <c r="JBA121" s="65"/>
      <c r="JBB121" s="65"/>
      <c r="JBC121" s="106"/>
      <c r="JBD121" s="107"/>
      <c r="JBE121" s="65"/>
      <c r="JBF121" s="65"/>
      <c r="JBG121" s="65"/>
      <c r="JBH121" s="65"/>
      <c r="JBI121" s="65"/>
      <c r="JBJ121" s="65"/>
      <c r="JBK121" s="65"/>
      <c r="JBL121" s="65"/>
      <c r="JBM121" s="65"/>
      <c r="JBN121" s="65"/>
      <c r="JBO121" s="65"/>
      <c r="JBP121" s="65"/>
      <c r="JBQ121" s="65"/>
      <c r="JBR121" s="65"/>
      <c r="JBS121" s="106"/>
      <c r="JBT121" s="107"/>
      <c r="JBU121" s="65"/>
      <c r="JBV121" s="65"/>
      <c r="JBW121" s="65"/>
      <c r="JBX121" s="65"/>
      <c r="JBY121" s="65"/>
      <c r="JBZ121" s="65"/>
      <c r="JCA121" s="65"/>
      <c r="JCB121" s="65"/>
      <c r="JCC121" s="65"/>
      <c r="JCD121" s="65"/>
      <c r="JCE121" s="65"/>
      <c r="JCF121" s="65"/>
      <c r="JCG121" s="65"/>
      <c r="JCH121" s="65"/>
      <c r="JCI121" s="106"/>
      <c r="JCJ121" s="107"/>
      <c r="JCK121" s="65"/>
      <c r="JCL121" s="65"/>
      <c r="JCM121" s="65"/>
      <c r="JCN121" s="65"/>
      <c r="JCO121" s="65"/>
      <c r="JCP121" s="65"/>
      <c r="JCQ121" s="65"/>
      <c r="JCR121" s="65"/>
      <c r="JCS121" s="65"/>
      <c r="JCT121" s="65"/>
      <c r="JCU121" s="65"/>
      <c r="JCV121" s="65"/>
      <c r="JCW121" s="65"/>
      <c r="JCX121" s="65"/>
      <c r="JCY121" s="106"/>
      <c r="JCZ121" s="107"/>
      <c r="JDA121" s="65"/>
      <c r="JDB121" s="65"/>
      <c r="JDC121" s="65"/>
      <c r="JDD121" s="65"/>
      <c r="JDE121" s="65"/>
      <c r="JDF121" s="65"/>
      <c r="JDG121" s="65"/>
      <c r="JDH121" s="65"/>
      <c r="JDI121" s="65"/>
      <c r="JDJ121" s="65"/>
      <c r="JDK121" s="65"/>
      <c r="JDL121" s="65"/>
      <c r="JDM121" s="65"/>
      <c r="JDN121" s="65"/>
      <c r="JDO121" s="106"/>
      <c r="JDP121" s="107"/>
      <c r="JDQ121" s="65"/>
      <c r="JDR121" s="65"/>
      <c r="JDS121" s="65"/>
      <c r="JDT121" s="65"/>
      <c r="JDU121" s="65"/>
      <c r="JDV121" s="65"/>
      <c r="JDW121" s="65"/>
      <c r="JDX121" s="65"/>
      <c r="JDY121" s="65"/>
      <c r="JDZ121" s="65"/>
      <c r="JEA121" s="65"/>
      <c r="JEB121" s="65"/>
      <c r="JEC121" s="65"/>
      <c r="JED121" s="65"/>
      <c r="JEE121" s="106"/>
      <c r="JEF121" s="107"/>
      <c r="JEG121" s="65"/>
      <c r="JEH121" s="65"/>
      <c r="JEI121" s="65"/>
      <c r="JEJ121" s="65"/>
      <c r="JEK121" s="65"/>
      <c r="JEL121" s="65"/>
      <c r="JEM121" s="65"/>
      <c r="JEN121" s="65"/>
      <c r="JEO121" s="65"/>
      <c r="JEP121" s="65"/>
      <c r="JEQ121" s="65"/>
      <c r="JER121" s="65"/>
      <c r="JES121" s="65"/>
      <c r="JET121" s="65"/>
      <c r="JEU121" s="106"/>
      <c r="JEV121" s="107"/>
      <c r="JEW121" s="65"/>
      <c r="JEX121" s="65"/>
      <c r="JEY121" s="65"/>
      <c r="JEZ121" s="65"/>
      <c r="JFA121" s="65"/>
      <c r="JFB121" s="65"/>
      <c r="JFC121" s="65"/>
      <c r="JFD121" s="65"/>
      <c r="JFE121" s="65"/>
      <c r="JFF121" s="65"/>
      <c r="JFG121" s="65"/>
      <c r="JFH121" s="65"/>
      <c r="JFI121" s="65"/>
      <c r="JFJ121" s="65"/>
      <c r="JFK121" s="106"/>
      <c r="JFL121" s="107"/>
      <c r="JFM121" s="65"/>
      <c r="JFN121" s="65"/>
      <c r="JFO121" s="65"/>
      <c r="JFP121" s="65"/>
      <c r="JFQ121" s="65"/>
      <c r="JFR121" s="65"/>
      <c r="JFS121" s="65"/>
      <c r="JFT121" s="65"/>
      <c r="JFU121" s="65"/>
      <c r="JFV121" s="65"/>
      <c r="JFW121" s="65"/>
      <c r="JFX121" s="65"/>
      <c r="JFY121" s="65"/>
      <c r="JFZ121" s="65"/>
      <c r="JGA121" s="106"/>
      <c r="JGB121" s="107"/>
      <c r="JGC121" s="65"/>
      <c r="JGD121" s="65"/>
      <c r="JGE121" s="65"/>
      <c r="JGF121" s="65"/>
      <c r="JGG121" s="65"/>
      <c r="JGH121" s="65"/>
      <c r="JGI121" s="65"/>
      <c r="JGJ121" s="65"/>
      <c r="JGK121" s="65"/>
      <c r="JGL121" s="65"/>
      <c r="JGM121" s="65"/>
      <c r="JGN121" s="65"/>
      <c r="JGO121" s="65"/>
      <c r="JGP121" s="65"/>
      <c r="JGQ121" s="106"/>
      <c r="JGR121" s="107"/>
      <c r="JGS121" s="65"/>
      <c r="JGT121" s="65"/>
      <c r="JGU121" s="65"/>
      <c r="JGV121" s="65"/>
      <c r="JGW121" s="65"/>
      <c r="JGX121" s="65"/>
      <c r="JGY121" s="65"/>
      <c r="JGZ121" s="65"/>
      <c r="JHA121" s="65"/>
      <c r="JHB121" s="65"/>
      <c r="JHC121" s="65"/>
      <c r="JHD121" s="65"/>
      <c r="JHE121" s="65"/>
      <c r="JHF121" s="65"/>
      <c r="JHG121" s="106"/>
      <c r="JHH121" s="107"/>
      <c r="JHI121" s="65"/>
      <c r="JHJ121" s="65"/>
      <c r="JHK121" s="65"/>
      <c r="JHL121" s="65"/>
      <c r="JHM121" s="65"/>
      <c r="JHN121" s="65"/>
      <c r="JHO121" s="65"/>
      <c r="JHP121" s="65"/>
      <c r="JHQ121" s="65"/>
      <c r="JHR121" s="65"/>
      <c r="JHS121" s="65"/>
      <c r="JHT121" s="65"/>
      <c r="JHU121" s="65"/>
      <c r="JHV121" s="65"/>
      <c r="JHW121" s="106"/>
      <c r="JHX121" s="107"/>
      <c r="JHY121" s="65"/>
      <c r="JHZ121" s="65"/>
      <c r="JIA121" s="65"/>
      <c r="JIB121" s="65"/>
      <c r="JIC121" s="65"/>
      <c r="JID121" s="65"/>
      <c r="JIE121" s="65"/>
      <c r="JIF121" s="65"/>
      <c r="JIG121" s="65"/>
      <c r="JIH121" s="65"/>
      <c r="JII121" s="65"/>
      <c r="JIJ121" s="65"/>
      <c r="JIK121" s="65"/>
      <c r="JIL121" s="65"/>
      <c r="JIM121" s="106"/>
      <c r="JIN121" s="107"/>
      <c r="JIO121" s="65"/>
      <c r="JIP121" s="65"/>
      <c r="JIQ121" s="65"/>
      <c r="JIR121" s="65"/>
      <c r="JIS121" s="65"/>
      <c r="JIT121" s="65"/>
      <c r="JIU121" s="65"/>
      <c r="JIV121" s="65"/>
      <c r="JIW121" s="65"/>
      <c r="JIX121" s="65"/>
      <c r="JIY121" s="65"/>
      <c r="JIZ121" s="65"/>
      <c r="JJA121" s="65"/>
      <c r="JJB121" s="65"/>
      <c r="JJC121" s="106"/>
      <c r="JJD121" s="107"/>
      <c r="JJE121" s="65"/>
      <c r="JJF121" s="65"/>
      <c r="JJG121" s="65"/>
      <c r="JJH121" s="65"/>
      <c r="JJI121" s="65"/>
      <c r="JJJ121" s="65"/>
      <c r="JJK121" s="65"/>
      <c r="JJL121" s="65"/>
      <c r="JJM121" s="65"/>
      <c r="JJN121" s="65"/>
      <c r="JJO121" s="65"/>
      <c r="JJP121" s="65"/>
      <c r="JJQ121" s="65"/>
      <c r="JJR121" s="65"/>
      <c r="JJS121" s="106"/>
      <c r="JJT121" s="107"/>
      <c r="JJU121" s="65"/>
      <c r="JJV121" s="65"/>
      <c r="JJW121" s="65"/>
      <c r="JJX121" s="65"/>
      <c r="JJY121" s="65"/>
      <c r="JJZ121" s="65"/>
      <c r="JKA121" s="65"/>
      <c r="JKB121" s="65"/>
      <c r="JKC121" s="65"/>
      <c r="JKD121" s="65"/>
      <c r="JKE121" s="65"/>
      <c r="JKF121" s="65"/>
      <c r="JKG121" s="65"/>
      <c r="JKH121" s="65"/>
      <c r="JKI121" s="106"/>
      <c r="JKJ121" s="107"/>
      <c r="JKK121" s="65"/>
      <c r="JKL121" s="65"/>
      <c r="JKM121" s="65"/>
      <c r="JKN121" s="65"/>
      <c r="JKO121" s="65"/>
      <c r="JKP121" s="65"/>
      <c r="JKQ121" s="65"/>
      <c r="JKR121" s="65"/>
      <c r="JKS121" s="65"/>
      <c r="JKT121" s="65"/>
      <c r="JKU121" s="65"/>
      <c r="JKV121" s="65"/>
      <c r="JKW121" s="65"/>
      <c r="JKX121" s="65"/>
      <c r="JKY121" s="106"/>
      <c r="JKZ121" s="107"/>
      <c r="JLA121" s="65"/>
      <c r="JLB121" s="65"/>
      <c r="JLC121" s="65"/>
      <c r="JLD121" s="65"/>
      <c r="JLE121" s="65"/>
      <c r="JLF121" s="65"/>
      <c r="JLG121" s="65"/>
      <c r="JLH121" s="65"/>
      <c r="JLI121" s="65"/>
      <c r="JLJ121" s="65"/>
      <c r="JLK121" s="65"/>
      <c r="JLL121" s="65"/>
      <c r="JLM121" s="65"/>
      <c r="JLN121" s="65"/>
      <c r="JLO121" s="106"/>
      <c r="JLP121" s="107"/>
      <c r="JLQ121" s="65"/>
      <c r="JLR121" s="65"/>
      <c r="JLS121" s="65"/>
      <c r="JLT121" s="65"/>
      <c r="JLU121" s="65"/>
      <c r="JLV121" s="65"/>
      <c r="JLW121" s="65"/>
      <c r="JLX121" s="65"/>
      <c r="JLY121" s="65"/>
      <c r="JLZ121" s="65"/>
      <c r="JMA121" s="65"/>
      <c r="JMB121" s="65"/>
      <c r="JMC121" s="65"/>
      <c r="JMD121" s="65"/>
      <c r="JME121" s="106"/>
      <c r="JMF121" s="107"/>
      <c r="JMG121" s="65"/>
      <c r="JMH121" s="65"/>
      <c r="JMI121" s="65"/>
      <c r="JMJ121" s="65"/>
      <c r="JMK121" s="65"/>
      <c r="JML121" s="65"/>
      <c r="JMM121" s="65"/>
      <c r="JMN121" s="65"/>
      <c r="JMO121" s="65"/>
      <c r="JMP121" s="65"/>
      <c r="JMQ121" s="65"/>
      <c r="JMR121" s="65"/>
      <c r="JMS121" s="65"/>
      <c r="JMT121" s="65"/>
      <c r="JMU121" s="106"/>
      <c r="JMV121" s="107"/>
      <c r="JMW121" s="65"/>
      <c r="JMX121" s="65"/>
      <c r="JMY121" s="65"/>
      <c r="JMZ121" s="65"/>
      <c r="JNA121" s="65"/>
      <c r="JNB121" s="65"/>
      <c r="JNC121" s="65"/>
      <c r="JND121" s="65"/>
      <c r="JNE121" s="65"/>
      <c r="JNF121" s="65"/>
      <c r="JNG121" s="65"/>
      <c r="JNH121" s="65"/>
      <c r="JNI121" s="65"/>
      <c r="JNJ121" s="65"/>
      <c r="JNK121" s="106"/>
      <c r="JNL121" s="107"/>
      <c r="JNM121" s="65"/>
      <c r="JNN121" s="65"/>
      <c r="JNO121" s="65"/>
      <c r="JNP121" s="65"/>
      <c r="JNQ121" s="65"/>
      <c r="JNR121" s="65"/>
      <c r="JNS121" s="65"/>
      <c r="JNT121" s="65"/>
      <c r="JNU121" s="65"/>
      <c r="JNV121" s="65"/>
      <c r="JNW121" s="65"/>
      <c r="JNX121" s="65"/>
      <c r="JNY121" s="65"/>
      <c r="JNZ121" s="65"/>
      <c r="JOA121" s="106"/>
      <c r="JOB121" s="107"/>
      <c r="JOC121" s="65"/>
      <c r="JOD121" s="65"/>
      <c r="JOE121" s="65"/>
      <c r="JOF121" s="65"/>
      <c r="JOG121" s="65"/>
      <c r="JOH121" s="65"/>
      <c r="JOI121" s="65"/>
      <c r="JOJ121" s="65"/>
      <c r="JOK121" s="65"/>
      <c r="JOL121" s="65"/>
      <c r="JOM121" s="65"/>
      <c r="JON121" s="65"/>
      <c r="JOO121" s="65"/>
      <c r="JOP121" s="65"/>
      <c r="JOQ121" s="106"/>
      <c r="JOR121" s="107"/>
      <c r="JOS121" s="65"/>
      <c r="JOT121" s="65"/>
      <c r="JOU121" s="65"/>
      <c r="JOV121" s="65"/>
      <c r="JOW121" s="65"/>
      <c r="JOX121" s="65"/>
      <c r="JOY121" s="65"/>
      <c r="JOZ121" s="65"/>
      <c r="JPA121" s="65"/>
      <c r="JPB121" s="65"/>
      <c r="JPC121" s="65"/>
      <c r="JPD121" s="65"/>
      <c r="JPE121" s="65"/>
      <c r="JPF121" s="65"/>
      <c r="JPG121" s="106"/>
      <c r="JPH121" s="107"/>
      <c r="JPI121" s="65"/>
      <c r="JPJ121" s="65"/>
      <c r="JPK121" s="65"/>
      <c r="JPL121" s="65"/>
      <c r="JPM121" s="65"/>
      <c r="JPN121" s="65"/>
      <c r="JPO121" s="65"/>
      <c r="JPP121" s="65"/>
      <c r="JPQ121" s="65"/>
      <c r="JPR121" s="65"/>
      <c r="JPS121" s="65"/>
      <c r="JPT121" s="65"/>
      <c r="JPU121" s="65"/>
      <c r="JPV121" s="65"/>
      <c r="JPW121" s="106"/>
      <c r="JPX121" s="107"/>
      <c r="JPY121" s="65"/>
      <c r="JPZ121" s="65"/>
      <c r="JQA121" s="65"/>
      <c r="JQB121" s="65"/>
      <c r="JQC121" s="65"/>
      <c r="JQD121" s="65"/>
      <c r="JQE121" s="65"/>
      <c r="JQF121" s="65"/>
      <c r="JQG121" s="65"/>
      <c r="JQH121" s="65"/>
      <c r="JQI121" s="65"/>
      <c r="JQJ121" s="65"/>
      <c r="JQK121" s="65"/>
      <c r="JQL121" s="65"/>
      <c r="JQM121" s="106"/>
      <c r="JQN121" s="107"/>
      <c r="JQO121" s="65"/>
      <c r="JQP121" s="65"/>
      <c r="JQQ121" s="65"/>
      <c r="JQR121" s="65"/>
      <c r="JQS121" s="65"/>
      <c r="JQT121" s="65"/>
      <c r="JQU121" s="65"/>
      <c r="JQV121" s="65"/>
      <c r="JQW121" s="65"/>
      <c r="JQX121" s="65"/>
      <c r="JQY121" s="65"/>
      <c r="JQZ121" s="65"/>
      <c r="JRA121" s="65"/>
      <c r="JRB121" s="65"/>
      <c r="JRC121" s="106"/>
      <c r="JRD121" s="107"/>
      <c r="JRE121" s="65"/>
      <c r="JRF121" s="65"/>
      <c r="JRG121" s="65"/>
      <c r="JRH121" s="65"/>
      <c r="JRI121" s="65"/>
      <c r="JRJ121" s="65"/>
      <c r="JRK121" s="65"/>
      <c r="JRL121" s="65"/>
      <c r="JRM121" s="65"/>
      <c r="JRN121" s="65"/>
      <c r="JRO121" s="65"/>
      <c r="JRP121" s="65"/>
      <c r="JRQ121" s="65"/>
      <c r="JRR121" s="65"/>
      <c r="JRS121" s="106"/>
      <c r="JRT121" s="107"/>
      <c r="JRU121" s="65"/>
      <c r="JRV121" s="65"/>
      <c r="JRW121" s="65"/>
      <c r="JRX121" s="65"/>
      <c r="JRY121" s="65"/>
      <c r="JRZ121" s="65"/>
      <c r="JSA121" s="65"/>
      <c r="JSB121" s="65"/>
      <c r="JSC121" s="65"/>
      <c r="JSD121" s="65"/>
      <c r="JSE121" s="65"/>
      <c r="JSF121" s="65"/>
      <c r="JSG121" s="65"/>
      <c r="JSH121" s="65"/>
      <c r="JSI121" s="106"/>
      <c r="JSJ121" s="107"/>
      <c r="JSK121" s="65"/>
      <c r="JSL121" s="65"/>
      <c r="JSM121" s="65"/>
      <c r="JSN121" s="65"/>
      <c r="JSO121" s="65"/>
      <c r="JSP121" s="65"/>
      <c r="JSQ121" s="65"/>
      <c r="JSR121" s="65"/>
      <c r="JSS121" s="65"/>
      <c r="JST121" s="65"/>
      <c r="JSU121" s="65"/>
      <c r="JSV121" s="65"/>
      <c r="JSW121" s="65"/>
      <c r="JSX121" s="65"/>
      <c r="JSY121" s="106"/>
      <c r="JSZ121" s="107"/>
      <c r="JTA121" s="65"/>
      <c r="JTB121" s="65"/>
      <c r="JTC121" s="65"/>
      <c r="JTD121" s="65"/>
      <c r="JTE121" s="65"/>
      <c r="JTF121" s="65"/>
      <c r="JTG121" s="65"/>
      <c r="JTH121" s="65"/>
      <c r="JTI121" s="65"/>
      <c r="JTJ121" s="65"/>
      <c r="JTK121" s="65"/>
      <c r="JTL121" s="65"/>
      <c r="JTM121" s="65"/>
      <c r="JTN121" s="65"/>
      <c r="JTO121" s="106"/>
      <c r="JTP121" s="107"/>
      <c r="JTQ121" s="65"/>
      <c r="JTR121" s="65"/>
      <c r="JTS121" s="65"/>
      <c r="JTT121" s="65"/>
      <c r="JTU121" s="65"/>
      <c r="JTV121" s="65"/>
      <c r="JTW121" s="65"/>
      <c r="JTX121" s="65"/>
      <c r="JTY121" s="65"/>
      <c r="JTZ121" s="65"/>
      <c r="JUA121" s="65"/>
      <c r="JUB121" s="65"/>
      <c r="JUC121" s="65"/>
      <c r="JUD121" s="65"/>
      <c r="JUE121" s="106"/>
      <c r="JUF121" s="107"/>
      <c r="JUG121" s="65"/>
      <c r="JUH121" s="65"/>
      <c r="JUI121" s="65"/>
      <c r="JUJ121" s="65"/>
      <c r="JUK121" s="65"/>
      <c r="JUL121" s="65"/>
      <c r="JUM121" s="65"/>
      <c r="JUN121" s="65"/>
      <c r="JUO121" s="65"/>
      <c r="JUP121" s="65"/>
      <c r="JUQ121" s="65"/>
      <c r="JUR121" s="65"/>
      <c r="JUS121" s="65"/>
      <c r="JUT121" s="65"/>
      <c r="JUU121" s="106"/>
      <c r="JUV121" s="107"/>
      <c r="JUW121" s="65"/>
      <c r="JUX121" s="65"/>
      <c r="JUY121" s="65"/>
      <c r="JUZ121" s="65"/>
      <c r="JVA121" s="65"/>
      <c r="JVB121" s="65"/>
      <c r="JVC121" s="65"/>
      <c r="JVD121" s="65"/>
      <c r="JVE121" s="65"/>
      <c r="JVF121" s="65"/>
      <c r="JVG121" s="65"/>
      <c r="JVH121" s="65"/>
      <c r="JVI121" s="65"/>
      <c r="JVJ121" s="65"/>
      <c r="JVK121" s="106"/>
      <c r="JVL121" s="107"/>
      <c r="JVM121" s="65"/>
      <c r="JVN121" s="65"/>
      <c r="JVO121" s="65"/>
      <c r="JVP121" s="65"/>
      <c r="JVQ121" s="65"/>
      <c r="JVR121" s="65"/>
      <c r="JVS121" s="65"/>
      <c r="JVT121" s="65"/>
      <c r="JVU121" s="65"/>
      <c r="JVV121" s="65"/>
      <c r="JVW121" s="65"/>
      <c r="JVX121" s="65"/>
      <c r="JVY121" s="65"/>
      <c r="JVZ121" s="65"/>
      <c r="JWA121" s="106"/>
      <c r="JWB121" s="107"/>
      <c r="JWC121" s="65"/>
      <c r="JWD121" s="65"/>
      <c r="JWE121" s="65"/>
      <c r="JWF121" s="65"/>
      <c r="JWG121" s="65"/>
      <c r="JWH121" s="65"/>
      <c r="JWI121" s="65"/>
      <c r="JWJ121" s="65"/>
      <c r="JWK121" s="65"/>
      <c r="JWL121" s="65"/>
      <c r="JWM121" s="65"/>
      <c r="JWN121" s="65"/>
      <c r="JWO121" s="65"/>
      <c r="JWP121" s="65"/>
      <c r="JWQ121" s="106"/>
      <c r="JWR121" s="107"/>
      <c r="JWS121" s="65"/>
      <c r="JWT121" s="65"/>
      <c r="JWU121" s="65"/>
      <c r="JWV121" s="65"/>
      <c r="JWW121" s="65"/>
      <c r="JWX121" s="65"/>
      <c r="JWY121" s="65"/>
      <c r="JWZ121" s="65"/>
      <c r="JXA121" s="65"/>
      <c r="JXB121" s="65"/>
      <c r="JXC121" s="65"/>
      <c r="JXD121" s="65"/>
      <c r="JXE121" s="65"/>
      <c r="JXF121" s="65"/>
      <c r="JXG121" s="106"/>
      <c r="JXH121" s="107"/>
      <c r="JXI121" s="65"/>
      <c r="JXJ121" s="65"/>
      <c r="JXK121" s="65"/>
      <c r="JXL121" s="65"/>
      <c r="JXM121" s="65"/>
      <c r="JXN121" s="65"/>
      <c r="JXO121" s="65"/>
      <c r="JXP121" s="65"/>
      <c r="JXQ121" s="65"/>
      <c r="JXR121" s="65"/>
      <c r="JXS121" s="65"/>
      <c r="JXT121" s="65"/>
      <c r="JXU121" s="65"/>
      <c r="JXV121" s="65"/>
      <c r="JXW121" s="106"/>
      <c r="JXX121" s="107"/>
      <c r="JXY121" s="65"/>
      <c r="JXZ121" s="65"/>
      <c r="JYA121" s="65"/>
      <c r="JYB121" s="65"/>
      <c r="JYC121" s="65"/>
      <c r="JYD121" s="65"/>
      <c r="JYE121" s="65"/>
      <c r="JYF121" s="65"/>
      <c r="JYG121" s="65"/>
      <c r="JYH121" s="65"/>
      <c r="JYI121" s="65"/>
      <c r="JYJ121" s="65"/>
      <c r="JYK121" s="65"/>
      <c r="JYL121" s="65"/>
      <c r="JYM121" s="106"/>
      <c r="JYN121" s="107"/>
      <c r="JYO121" s="65"/>
      <c r="JYP121" s="65"/>
      <c r="JYQ121" s="65"/>
      <c r="JYR121" s="65"/>
      <c r="JYS121" s="65"/>
      <c r="JYT121" s="65"/>
      <c r="JYU121" s="65"/>
      <c r="JYV121" s="65"/>
      <c r="JYW121" s="65"/>
      <c r="JYX121" s="65"/>
      <c r="JYY121" s="65"/>
      <c r="JYZ121" s="65"/>
      <c r="JZA121" s="65"/>
      <c r="JZB121" s="65"/>
      <c r="JZC121" s="106"/>
      <c r="JZD121" s="107"/>
      <c r="JZE121" s="65"/>
      <c r="JZF121" s="65"/>
      <c r="JZG121" s="65"/>
      <c r="JZH121" s="65"/>
      <c r="JZI121" s="65"/>
      <c r="JZJ121" s="65"/>
      <c r="JZK121" s="65"/>
      <c r="JZL121" s="65"/>
      <c r="JZM121" s="65"/>
      <c r="JZN121" s="65"/>
      <c r="JZO121" s="65"/>
      <c r="JZP121" s="65"/>
      <c r="JZQ121" s="65"/>
      <c r="JZR121" s="65"/>
      <c r="JZS121" s="106"/>
      <c r="JZT121" s="107"/>
      <c r="JZU121" s="65"/>
      <c r="JZV121" s="65"/>
      <c r="JZW121" s="65"/>
      <c r="JZX121" s="65"/>
      <c r="JZY121" s="65"/>
      <c r="JZZ121" s="65"/>
      <c r="KAA121" s="65"/>
      <c r="KAB121" s="65"/>
      <c r="KAC121" s="65"/>
      <c r="KAD121" s="65"/>
      <c r="KAE121" s="65"/>
      <c r="KAF121" s="65"/>
      <c r="KAG121" s="65"/>
      <c r="KAH121" s="65"/>
      <c r="KAI121" s="106"/>
      <c r="KAJ121" s="107"/>
      <c r="KAK121" s="65"/>
      <c r="KAL121" s="65"/>
      <c r="KAM121" s="65"/>
      <c r="KAN121" s="65"/>
      <c r="KAO121" s="65"/>
      <c r="KAP121" s="65"/>
      <c r="KAQ121" s="65"/>
      <c r="KAR121" s="65"/>
      <c r="KAS121" s="65"/>
      <c r="KAT121" s="65"/>
      <c r="KAU121" s="65"/>
      <c r="KAV121" s="65"/>
      <c r="KAW121" s="65"/>
      <c r="KAX121" s="65"/>
      <c r="KAY121" s="106"/>
      <c r="KAZ121" s="107"/>
      <c r="KBA121" s="65"/>
      <c r="KBB121" s="65"/>
      <c r="KBC121" s="65"/>
      <c r="KBD121" s="65"/>
      <c r="KBE121" s="65"/>
      <c r="KBF121" s="65"/>
      <c r="KBG121" s="65"/>
      <c r="KBH121" s="65"/>
      <c r="KBI121" s="65"/>
      <c r="KBJ121" s="65"/>
      <c r="KBK121" s="65"/>
      <c r="KBL121" s="65"/>
      <c r="KBM121" s="65"/>
      <c r="KBN121" s="65"/>
      <c r="KBO121" s="106"/>
      <c r="KBP121" s="107"/>
      <c r="KBQ121" s="65"/>
      <c r="KBR121" s="65"/>
      <c r="KBS121" s="65"/>
      <c r="KBT121" s="65"/>
      <c r="KBU121" s="65"/>
      <c r="KBV121" s="65"/>
      <c r="KBW121" s="65"/>
      <c r="KBX121" s="65"/>
      <c r="KBY121" s="65"/>
      <c r="KBZ121" s="65"/>
      <c r="KCA121" s="65"/>
      <c r="KCB121" s="65"/>
      <c r="KCC121" s="65"/>
      <c r="KCD121" s="65"/>
      <c r="KCE121" s="106"/>
      <c r="KCF121" s="107"/>
      <c r="KCG121" s="65"/>
      <c r="KCH121" s="65"/>
      <c r="KCI121" s="65"/>
      <c r="KCJ121" s="65"/>
      <c r="KCK121" s="65"/>
      <c r="KCL121" s="65"/>
      <c r="KCM121" s="65"/>
      <c r="KCN121" s="65"/>
      <c r="KCO121" s="65"/>
      <c r="KCP121" s="65"/>
      <c r="KCQ121" s="65"/>
      <c r="KCR121" s="65"/>
      <c r="KCS121" s="65"/>
      <c r="KCT121" s="65"/>
      <c r="KCU121" s="106"/>
      <c r="KCV121" s="107"/>
      <c r="KCW121" s="65"/>
      <c r="KCX121" s="65"/>
      <c r="KCY121" s="65"/>
      <c r="KCZ121" s="65"/>
      <c r="KDA121" s="65"/>
      <c r="KDB121" s="65"/>
      <c r="KDC121" s="65"/>
      <c r="KDD121" s="65"/>
      <c r="KDE121" s="65"/>
      <c r="KDF121" s="65"/>
      <c r="KDG121" s="65"/>
      <c r="KDH121" s="65"/>
      <c r="KDI121" s="65"/>
      <c r="KDJ121" s="65"/>
      <c r="KDK121" s="106"/>
      <c r="KDL121" s="107"/>
      <c r="KDM121" s="65"/>
      <c r="KDN121" s="65"/>
      <c r="KDO121" s="65"/>
      <c r="KDP121" s="65"/>
      <c r="KDQ121" s="65"/>
      <c r="KDR121" s="65"/>
      <c r="KDS121" s="65"/>
      <c r="KDT121" s="65"/>
      <c r="KDU121" s="65"/>
      <c r="KDV121" s="65"/>
      <c r="KDW121" s="65"/>
      <c r="KDX121" s="65"/>
      <c r="KDY121" s="65"/>
      <c r="KDZ121" s="65"/>
      <c r="KEA121" s="106"/>
      <c r="KEB121" s="107"/>
      <c r="KEC121" s="65"/>
      <c r="KED121" s="65"/>
      <c r="KEE121" s="65"/>
      <c r="KEF121" s="65"/>
      <c r="KEG121" s="65"/>
      <c r="KEH121" s="65"/>
      <c r="KEI121" s="65"/>
      <c r="KEJ121" s="65"/>
      <c r="KEK121" s="65"/>
      <c r="KEL121" s="65"/>
      <c r="KEM121" s="65"/>
      <c r="KEN121" s="65"/>
      <c r="KEO121" s="65"/>
      <c r="KEP121" s="65"/>
      <c r="KEQ121" s="106"/>
      <c r="KER121" s="107"/>
      <c r="KES121" s="65"/>
      <c r="KET121" s="65"/>
      <c r="KEU121" s="65"/>
      <c r="KEV121" s="65"/>
      <c r="KEW121" s="65"/>
      <c r="KEX121" s="65"/>
      <c r="KEY121" s="65"/>
      <c r="KEZ121" s="65"/>
      <c r="KFA121" s="65"/>
      <c r="KFB121" s="65"/>
      <c r="KFC121" s="65"/>
      <c r="KFD121" s="65"/>
      <c r="KFE121" s="65"/>
      <c r="KFF121" s="65"/>
      <c r="KFG121" s="106"/>
      <c r="KFH121" s="107"/>
      <c r="KFI121" s="65"/>
      <c r="KFJ121" s="65"/>
      <c r="KFK121" s="65"/>
      <c r="KFL121" s="65"/>
      <c r="KFM121" s="65"/>
      <c r="KFN121" s="65"/>
      <c r="KFO121" s="65"/>
      <c r="KFP121" s="65"/>
      <c r="KFQ121" s="65"/>
      <c r="KFR121" s="65"/>
      <c r="KFS121" s="65"/>
      <c r="KFT121" s="65"/>
      <c r="KFU121" s="65"/>
      <c r="KFV121" s="65"/>
      <c r="KFW121" s="106"/>
      <c r="KFX121" s="107"/>
      <c r="KFY121" s="65"/>
      <c r="KFZ121" s="65"/>
      <c r="KGA121" s="65"/>
      <c r="KGB121" s="65"/>
      <c r="KGC121" s="65"/>
      <c r="KGD121" s="65"/>
      <c r="KGE121" s="65"/>
      <c r="KGF121" s="65"/>
      <c r="KGG121" s="65"/>
      <c r="KGH121" s="65"/>
      <c r="KGI121" s="65"/>
      <c r="KGJ121" s="65"/>
      <c r="KGK121" s="65"/>
      <c r="KGL121" s="65"/>
      <c r="KGM121" s="106"/>
      <c r="KGN121" s="107"/>
      <c r="KGO121" s="65"/>
      <c r="KGP121" s="65"/>
      <c r="KGQ121" s="65"/>
      <c r="KGR121" s="65"/>
      <c r="KGS121" s="65"/>
      <c r="KGT121" s="65"/>
      <c r="KGU121" s="65"/>
      <c r="KGV121" s="65"/>
      <c r="KGW121" s="65"/>
      <c r="KGX121" s="65"/>
      <c r="KGY121" s="65"/>
      <c r="KGZ121" s="65"/>
      <c r="KHA121" s="65"/>
      <c r="KHB121" s="65"/>
      <c r="KHC121" s="106"/>
      <c r="KHD121" s="107"/>
      <c r="KHE121" s="65"/>
      <c r="KHF121" s="65"/>
      <c r="KHG121" s="65"/>
      <c r="KHH121" s="65"/>
      <c r="KHI121" s="65"/>
      <c r="KHJ121" s="65"/>
      <c r="KHK121" s="65"/>
      <c r="KHL121" s="65"/>
      <c r="KHM121" s="65"/>
      <c r="KHN121" s="65"/>
      <c r="KHO121" s="65"/>
      <c r="KHP121" s="65"/>
      <c r="KHQ121" s="65"/>
      <c r="KHR121" s="65"/>
      <c r="KHS121" s="106"/>
      <c r="KHT121" s="107"/>
      <c r="KHU121" s="65"/>
      <c r="KHV121" s="65"/>
      <c r="KHW121" s="65"/>
      <c r="KHX121" s="65"/>
      <c r="KHY121" s="65"/>
      <c r="KHZ121" s="65"/>
      <c r="KIA121" s="65"/>
      <c r="KIB121" s="65"/>
      <c r="KIC121" s="65"/>
      <c r="KID121" s="65"/>
      <c r="KIE121" s="65"/>
      <c r="KIF121" s="65"/>
      <c r="KIG121" s="65"/>
      <c r="KIH121" s="65"/>
      <c r="KII121" s="106"/>
      <c r="KIJ121" s="107"/>
      <c r="KIK121" s="65"/>
      <c r="KIL121" s="65"/>
      <c r="KIM121" s="65"/>
      <c r="KIN121" s="65"/>
      <c r="KIO121" s="65"/>
      <c r="KIP121" s="65"/>
      <c r="KIQ121" s="65"/>
      <c r="KIR121" s="65"/>
      <c r="KIS121" s="65"/>
      <c r="KIT121" s="65"/>
      <c r="KIU121" s="65"/>
      <c r="KIV121" s="65"/>
      <c r="KIW121" s="65"/>
      <c r="KIX121" s="65"/>
      <c r="KIY121" s="106"/>
      <c r="KIZ121" s="107"/>
      <c r="KJA121" s="65"/>
      <c r="KJB121" s="65"/>
      <c r="KJC121" s="65"/>
      <c r="KJD121" s="65"/>
      <c r="KJE121" s="65"/>
      <c r="KJF121" s="65"/>
      <c r="KJG121" s="65"/>
      <c r="KJH121" s="65"/>
      <c r="KJI121" s="65"/>
      <c r="KJJ121" s="65"/>
      <c r="KJK121" s="65"/>
      <c r="KJL121" s="65"/>
      <c r="KJM121" s="65"/>
      <c r="KJN121" s="65"/>
      <c r="KJO121" s="106"/>
      <c r="KJP121" s="107"/>
      <c r="KJQ121" s="65"/>
      <c r="KJR121" s="65"/>
      <c r="KJS121" s="65"/>
      <c r="KJT121" s="65"/>
      <c r="KJU121" s="65"/>
      <c r="KJV121" s="65"/>
      <c r="KJW121" s="65"/>
      <c r="KJX121" s="65"/>
      <c r="KJY121" s="65"/>
      <c r="KJZ121" s="65"/>
      <c r="KKA121" s="65"/>
      <c r="KKB121" s="65"/>
      <c r="KKC121" s="65"/>
      <c r="KKD121" s="65"/>
      <c r="KKE121" s="106"/>
      <c r="KKF121" s="107"/>
      <c r="KKG121" s="65"/>
      <c r="KKH121" s="65"/>
      <c r="KKI121" s="65"/>
      <c r="KKJ121" s="65"/>
      <c r="KKK121" s="65"/>
      <c r="KKL121" s="65"/>
      <c r="KKM121" s="65"/>
      <c r="KKN121" s="65"/>
      <c r="KKO121" s="65"/>
      <c r="KKP121" s="65"/>
      <c r="KKQ121" s="65"/>
      <c r="KKR121" s="65"/>
      <c r="KKS121" s="65"/>
      <c r="KKT121" s="65"/>
      <c r="KKU121" s="106"/>
      <c r="KKV121" s="107"/>
      <c r="KKW121" s="65"/>
      <c r="KKX121" s="65"/>
      <c r="KKY121" s="65"/>
      <c r="KKZ121" s="65"/>
      <c r="KLA121" s="65"/>
      <c r="KLB121" s="65"/>
      <c r="KLC121" s="65"/>
      <c r="KLD121" s="65"/>
      <c r="KLE121" s="65"/>
      <c r="KLF121" s="65"/>
      <c r="KLG121" s="65"/>
      <c r="KLH121" s="65"/>
      <c r="KLI121" s="65"/>
      <c r="KLJ121" s="65"/>
      <c r="KLK121" s="106"/>
      <c r="KLL121" s="107"/>
      <c r="KLM121" s="65"/>
      <c r="KLN121" s="65"/>
      <c r="KLO121" s="65"/>
      <c r="KLP121" s="65"/>
      <c r="KLQ121" s="65"/>
      <c r="KLR121" s="65"/>
      <c r="KLS121" s="65"/>
      <c r="KLT121" s="65"/>
      <c r="KLU121" s="65"/>
      <c r="KLV121" s="65"/>
      <c r="KLW121" s="65"/>
      <c r="KLX121" s="65"/>
      <c r="KLY121" s="65"/>
      <c r="KLZ121" s="65"/>
      <c r="KMA121" s="106"/>
      <c r="KMB121" s="107"/>
      <c r="KMC121" s="65"/>
      <c r="KMD121" s="65"/>
      <c r="KME121" s="65"/>
      <c r="KMF121" s="65"/>
      <c r="KMG121" s="65"/>
      <c r="KMH121" s="65"/>
      <c r="KMI121" s="65"/>
      <c r="KMJ121" s="65"/>
      <c r="KMK121" s="65"/>
      <c r="KML121" s="65"/>
      <c r="KMM121" s="65"/>
      <c r="KMN121" s="65"/>
      <c r="KMO121" s="65"/>
      <c r="KMP121" s="65"/>
      <c r="KMQ121" s="106"/>
      <c r="KMR121" s="107"/>
      <c r="KMS121" s="65"/>
      <c r="KMT121" s="65"/>
      <c r="KMU121" s="65"/>
      <c r="KMV121" s="65"/>
      <c r="KMW121" s="65"/>
      <c r="KMX121" s="65"/>
      <c r="KMY121" s="65"/>
      <c r="KMZ121" s="65"/>
      <c r="KNA121" s="65"/>
      <c r="KNB121" s="65"/>
      <c r="KNC121" s="65"/>
      <c r="KND121" s="65"/>
      <c r="KNE121" s="65"/>
      <c r="KNF121" s="65"/>
      <c r="KNG121" s="106"/>
      <c r="KNH121" s="107"/>
      <c r="KNI121" s="65"/>
      <c r="KNJ121" s="65"/>
      <c r="KNK121" s="65"/>
      <c r="KNL121" s="65"/>
      <c r="KNM121" s="65"/>
      <c r="KNN121" s="65"/>
      <c r="KNO121" s="65"/>
      <c r="KNP121" s="65"/>
      <c r="KNQ121" s="65"/>
      <c r="KNR121" s="65"/>
      <c r="KNS121" s="65"/>
      <c r="KNT121" s="65"/>
      <c r="KNU121" s="65"/>
      <c r="KNV121" s="65"/>
      <c r="KNW121" s="106"/>
      <c r="KNX121" s="107"/>
      <c r="KNY121" s="65"/>
      <c r="KNZ121" s="65"/>
      <c r="KOA121" s="65"/>
      <c r="KOB121" s="65"/>
      <c r="KOC121" s="65"/>
      <c r="KOD121" s="65"/>
      <c r="KOE121" s="65"/>
      <c r="KOF121" s="65"/>
      <c r="KOG121" s="65"/>
      <c r="KOH121" s="65"/>
      <c r="KOI121" s="65"/>
      <c r="KOJ121" s="65"/>
      <c r="KOK121" s="65"/>
      <c r="KOL121" s="65"/>
      <c r="KOM121" s="106"/>
      <c r="KON121" s="107"/>
      <c r="KOO121" s="65"/>
      <c r="KOP121" s="65"/>
      <c r="KOQ121" s="65"/>
      <c r="KOR121" s="65"/>
      <c r="KOS121" s="65"/>
      <c r="KOT121" s="65"/>
      <c r="KOU121" s="65"/>
      <c r="KOV121" s="65"/>
      <c r="KOW121" s="65"/>
      <c r="KOX121" s="65"/>
      <c r="KOY121" s="65"/>
      <c r="KOZ121" s="65"/>
      <c r="KPA121" s="65"/>
      <c r="KPB121" s="65"/>
      <c r="KPC121" s="106"/>
      <c r="KPD121" s="107"/>
      <c r="KPE121" s="65"/>
      <c r="KPF121" s="65"/>
      <c r="KPG121" s="65"/>
      <c r="KPH121" s="65"/>
      <c r="KPI121" s="65"/>
      <c r="KPJ121" s="65"/>
      <c r="KPK121" s="65"/>
      <c r="KPL121" s="65"/>
      <c r="KPM121" s="65"/>
      <c r="KPN121" s="65"/>
      <c r="KPO121" s="65"/>
      <c r="KPP121" s="65"/>
      <c r="KPQ121" s="65"/>
      <c r="KPR121" s="65"/>
      <c r="KPS121" s="106"/>
      <c r="KPT121" s="107"/>
      <c r="KPU121" s="65"/>
      <c r="KPV121" s="65"/>
      <c r="KPW121" s="65"/>
      <c r="KPX121" s="65"/>
      <c r="KPY121" s="65"/>
      <c r="KPZ121" s="65"/>
      <c r="KQA121" s="65"/>
      <c r="KQB121" s="65"/>
      <c r="KQC121" s="65"/>
      <c r="KQD121" s="65"/>
      <c r="KQE121" s="65"/>
      <c r="KQF121" s="65"/>
      <c r="KQG121" s="65"/>
      <c r="KQH121" s="65"/>
      <c r="KQI121" s="106"/>
      <c r="KQJ121" s="107"/>
      <c r="KQK121" s="65"/>
      <c r="KQL121" s="65"/>
      <c r="KQM121" s="65"/>
      <c r="KQN121" s="65"/>
      <c r="KQO121" s="65"/>
      <c r="KQP121" s="65"/>
      <c r="KQQ121" s="65"/>
      <c r="KQR121" s="65"/>
      <c r="KQS121" s="65"/>
      <c r="KQT121" s="65"/>
      <c r="KQU121" s="65"/>
      <c r="KQV121" s="65"/>
      <c r="KQW121" s="65"/>
      <c r="KQX121" s="65"/>
      <c r="KQY121" s="106"/>
      <c r="KQZ121" s="107"/>
      <c r="KRA121" s="65"/>
      <c r="KRB121" s="65"/>
      <c r="KRC121" s="65"/>
      <c r="KRD121" s="65"/>
      <c r="KRE121" s="65"/>
      <c r="KRF121" s="65"/>
      <c r="KRG121" s="65"/>
      <c r="KRH121" s="65"/>
      <c r="KRI121" s="65"/>
      <c r="KRJ121" s="65"/>
      <c r="KRK121" s="65"/>
      <c r="KRL121" s="65"/>
      <c r="KRM121" s="65"/>
      <c r="KRN121" s="65"/>
      <c r="KRO121" s="106"/>
      <c r="KRP121" s="107"/>
      <c r="KRQ121" s="65"/>
      <c r="KRR121" s="65"/>
      <c r="KRS121" s="65"/>
      <c r="KRT121" s="65"/>
      <c r="KRU121" s="65"/>
      <c r="KRV121" s="65"/>
      <c r="KRW121" s="65"/>
      <c r="KRX121" s="65"/>
      <c r="KRY121" s="65"/>
      <c r="KRZ121" s="65"/>
      <c r="KSA121" s="65"/>
      <c r="KSB121" s="65"/>
      <c r="KSC121" s="65"/>
      <c r="KSD121" s="65"/>
      <c r="KSE121" s="106"/>
      <c r="KSF121" s="107"/>
      <c r="KSG121" s="65"/>
      <c r="KSH121" s="65"/>
      <c r="KSI121" s="65"/>
      <c r="KSJ121" s="65"/>
      <c r="KSK121" s="65"/>
      <c r="KSL121" s="65"/>
      <c r="KSM121" s="65"/>
      <c r="KSN121" s="65"/>
      <c r="KSO121" s="65"/>
      <c r="KSP121" s="65"/>
      <c r="KSQ121" s="65"/>
      <c r="KSR121" s="65"/>
      <c r="KSS121" s="65"/>
      <c r="KST121" s="65"/>
      <c r="KSU121" s="106"/>
      <c r="KSV121" s="107"/>
      <c r="KSW121" s="65"/>
      <c r="KSX121" s="65"/>
      <c r="KSY121" s="65"/>
      <c r="KSZ121" s="65"/>
      <c r="KTA121" s="65"/>
      <c r="KTB121" s="65"/>
      <c r="KTC121" s="65"/>
      <c r="KTD121" s="65"/>
      <c r="KTE121" s="65"/>
      <c r="KTF121" s="65"/>
      <c r="KTG121" s="65"/>
      <c r="KTH121" s="65"/>
      <c r="KTI121" s="65"/>
      <c r="KTJ121" s="65"/>
      <c r="KTK121" s="106"/>
      <c r="KTL121" s="107"/>
      <c r="KTM121" s="65"/>
      <c r="KTN121" s="65"/>
      <c r="KTO121" s="65"/>
      <c r="KTP121" s="65"/>
      <c r="KTQ121" s="65"/>
      <c r="KTR121" s="65"/>
      <c r="KTS121" s="65"/>
      <c r="KTT121" s="65"/>
      <c r="KTU121" s="65"/>
      <c r="KTV121" s="65"/>
      <c r="KTW121" s="65"/>
      <c r="KTX121" s="65"/>
      <c r="KTY121" s="65"/>
      <c r="KTZ121" s="65"/>
      <c r="KUA121" s="106"/>
      <c r="KUB121" s="107"/>
      <c r="KUC121" s="65"/>
      <c r="KUD121" s="65"/>
      <c r="KUE121" s="65"/>
      <c r="KUF121" s="65"/>
      <c r="KUG121" s="65"/>
      <c r="KUH121" s="65"/>
      <c r="KUI121" s="65"/>
      <c r="KUJ121" s="65"/>
      <c r="KUK121" s="65"/>
      <c r="KUL121" s="65"/>
      <c r="KUM121" s="65"/>
      <c r="KUN121" s="65"/>
      <c r="KUO121" s="65"/>
      <c r="KUP121" s="65"/>
      <c r="KUQ121" s="106"/>
      <c r="KUR121" s="107"/>
      <c r="KUS121" s="65"/>
      <c r="KUT121" s="65"/>
      <c r="KUU121" s="65"/>
      <c r="KUV121" s="65"/>
      <c r="KUW121" s="65"/>
      <c r="KUX121" s="65"/>
      <c r="KUY121" s="65"/>
      <c r="KUZ121" s="65"/>
      <c r="KVA121" s="65"/>
      <c r="KVB121" s="65"/>
      <c r="KVC121" s="65"/>
      <c r="KVD121" s="65"/>
      <c r="KVE121" s="65"/>
      <c r="KVF121" s="65"/>
      <c r="KVG121" s="106"/>
      <c r="KVH121" s="107"/>
      <c r="KVI121" s="65"/>
      <c r="KVJ121" s="65"/>
      <c r="KVK121" s="65"/>
      <c r="KVL121" s="65"/>
      <c r="KVM121" s="65"/>
      <c r="KVN121" s="65"/>
      <c r="KVO121" s="65"/>
      <c r="KVP121" s="65"/>
      <c r="KVQ121" s="65"/>
      <c r="KVR121" s="65"/>
      <c r="KVS121" s="65"/>
      <c r="KVT121" s="65"/>
      <c r="KVU121" s="65"/>
      <c r="KVV121" s="65"/>
      <c r="KVW121" s="106"/>
      <c r="KVX121" s="107"/>
      <c r="KVY121" s="65"/>
      <c r="KVZ121" s="65"/>
      <c r="KWA121" s="65"/>
      <c r="KWB121" s="65"/>
      <c r="KWC121" s="65"/>
      <c r="KWD121" s="65"/>
      <c r="KWE121" s="65"/>
      <c r="KWF121" s="65"/>
      <c r="KWG121" s="65"/>
      <c r="KWH121" s="65"/>
      <c r="KWI121" s="65"/>
      <c r="KWJ121" s="65"/>
      <c r="KWK121" s="65"/>
      <c r="KWL121" s="65"/>
      <c r="KWM121" s="106"/>
      <c r="KWN121" s="107"/>
      <c r="KWO121" s="65"/>
      <c r="KWP121" s="65"/>
      <c r="KWQ121" s="65"/>
      <c r="KWR121" s="65"/>
      <c r="KWS121" s="65"/>
      <c r="KWT121" s="65"/>
      <c r="KWU121" s="65"/>
      <c r="KWV121" s="65"/>
      <c r="KWW121" s="65"/>
      <c r="KWX121" s="65"/>
      <c r="KWY121" s="65"/>
      <c r="KWZ121" s="65"/>
      <c r="KXA121" s="65"/>
      <c r="KXB121" s="65"/>
      <c r="KXC121" s="106"/>
      <c r="KXD121" s="107"/>
      <c r="KXE121" s="65"/>
      <c r="KXF121" s="65"/>
      <c r="KXG121" s="65"/>
      <c r="KXH121" s="65"/>
      <c r="KXI121" s="65"/>
      <c r="KXJ121" s="65"/>
      <c r="KXK121" s="65"/>
      <c r="KXL121" s="65"/>
      <c r="KXM121" s="65"/>
      <c r="KXN121" s="65"/>
      <c r="KXO121" s="65"/>
      <c r="KXP121" s="65"/>
      <c r="KXQ121" s="65"/>
      <c r="KXR121" s="65"/>
      <c r="KXS121" s="106"/>
      <c r="KXT121" s="107"/>
      <c r="KXU121" s="65"/>
      <c r="KXV121" s="65"/>
      <c r="KXW121" s="65"/>
      <c r="KXX121" s="65"/>
      <c r="KXY121" s="65"/>
      <c r="KXZ121" s="65"/>
      <c r="KYA121" s="65"/>
      <c r="KYB121" s="65"/>
      <c r="KYC121" s="65"/>
      <c r="KYD121" s="65"/>
      <c r="KYE121" s="65"/>
      <c r="KYF121" s="65"/>
      <c r="KYG121" s="65"/>
      <c r="KYH121" s="65"/>
      <c r="KYI121" s="106"/>
      <c r="KYJ121" s="107"/>
      <c r="KYK121" s="65"/>
      <c r="KYL121" s="65"/>
      <c r="KYM121" s="65"/>
      <c r="KYN121" s="65"/>
      <c r="KYO121" s="65"/>
      <c r="KYP121" s="65"/>
      <c r="KYQ121" s="65"/>
      <c r="KYR121" s="65"/>
      <c r="KYS121" s="65"/>
      <c r="KYT121" s="65"/>
      <c r="KYU121" s="65"/>
      <c r="KYV121" s="65"/>
      <c r="KYW121" s="65"/>
      <c r="KYX121" s="65"/>
      <c r="KYY121" s="106"/>
      <c r="KYZ121" s="107"/>
      <c r="KZA121" s="65"/>
      <c r="KZB121" s="65"/>
      <c r="KZC121" s="65"/>
      <c r="KZD121" s="65"/>
      <c r="KZE121" s="65"/>
      <c r="KZF121" s="65"/>
      <c r="KZG121" s="65"/>
      <c r="KZH121" s="65"/>
      <c r="KZI121" s="65"/>
      <c r="KZJ121" s="65"/>
      <c r="KZK121" s="65"/>
      <c r="KZL121" s="65"/>
      <c r="KZM121" s="65"/>
      <c r="KZN121" s="65"/>
      <c r="KZO121" s="106"/>
      <c r="KZP121" s="107"/>
      <c r="KZQ121" s="65"/>
      <c r="KZR121" s="65"/>
      <c r="KZS121" s="65"/>
      <c r="KZT121" s="65"/>
      <c r="KZU121" s="65"/>
      <c r="KZV121" s="65"/>
      <c r="KZW121" s="65"/>
      <c r="KZX121" s="65"/>
      <c r="KZY121" s="65"/>
      <c r="KZZ121" s="65"/>
      <c r="LAA121" s="65"/>
      <c r="LAB121" s="65"/>
      <c r="LAC121" s="65"/>
      <c r="LAD121" s="65"/>
      <c r="LAE121" s="106"/>
      <c r="LAF121" s="107"/>
      <c r="LAG121" s="65"/>
      <c r="LAH121" s="65"/>
      <c r="LAI121" s="65"/>
      <c r="LAJ121" s="65"/>
      <c r="LAK121" s="65"/>
      <c r="LAL121" s="65"/>
      <c r="LAM121" s="65"/>
      <c r="LAN121" s="65"/>
      <c r="LAO121" s="65"/>
      <c r="LAP121" s="65"/>
      <c r="LAQ121" s="65"/>
      <c r="LAR121" s="65"/>
      <c r="LAS121" s="65"/>
      <c r="LAT121" s="65"/>
      <c r="LAU121" s="106"/>
      <c r="LAV121" s="107"/>
      <c r="LAW121" s="65"/>
      <c r="LAX121" s="65"/>
      <c r="LAY121" s="65"/>
      <c r="LAZ121" s="65"/>
      <c r="LBA121" s="65"/>
      <c r="LBB121" s="65"/>
      <c r="LBC121" s="65"/>
      <c r="LBD121" s="65"/>
      <c r="LBE121" s="65"/>
      <c r="LBF121" s="65"/>
      <c r="LBG121" s="65"/>
      <c r="LBH121" s="65"/>
      <c r="LBI121" s="65"/>
      <c r="LBJ121" s="65"/>
      <c r="LBK121" s="106"/>
      <c r="LBL121" s="107"/>
      <c r="LBM121" s="65"/>
      <c r="LBN121" s="65"/>
      <c r="LBO121" s="65"/>
      <c r="LBP121" s="65"/>
      <c r="LBQ121" s="65"/>
      <c r="LBR121" s="65"/>
      <c r="LBS121" s="65"/>
      <c r="LBT121" s="65"/>
      <c r="LBU121" s="65"/>
      <c r="LBV121" s="65"/>
      <c r="LBW121" s="65"/>
      <c r="LBX121" s="65"/>
      <c r="LBY121" s="65"/>
      <c r="LBZ121" s="65"/>
      <c r="LCA121" s="106"/>
      <c r="LCB121" s="107"/>
      <c r="LCC121" s="65"/>
      <c r="LCD121" s="65"/>
      <c r="LCE121" s="65"/>
      <c r="LCF121" s="65"/>
      <c r="LCG121" s="65"/>
      <c r="LCH121" s="65"/>
      <c r="LCI121" s="65"/>
      <c r="LCJ121" s="65"/>
      <c r="LCK121" s="65"/>
      <c r="LCL121" s="65"/>
      <c r="LCM121" s="65"/>
      <c r="LCN121" s="65"/>
      <c r="LCO121" s="65"/>
      <c r="LCP121" s="65"/>
      <c r="LCQ121" s="106"/>
      <c r="LCR121" s="107"/>
      <c r="LCS121" s="65"/>
      <c r="LCT121" s="65"/>
      <c r="LCU121" s="65"/>
      <c r="LCV121" s="65"/>
      <c r="LCW121" s="65"/>
      <c r="LCX121" s="65"/>
      <c r="LCY121" s="65"/>
      <c r="LCZ121" s="65"/>
      <c r="LDA121" s="65"/>
      <c r="LDB121" s="65"/>
      <c r="LDC121" s="65"/>
      <c r="LDD121" s="65"/>
      <c r="LDE121" s="65"/>
      <c r="LDF121" s="65"/>
      <c r="LDG121" s="106"/>
      <c r="LDH121" s="107"/>
      <c r="LDI121" s="65"/>
      <c r="LDJ121" s="65"/>
      <c r="LDK121" s="65"/>
      <c r="LDL121" s="65"/>
      <c r="LDM121" s="65"/>
      <c r="LDN121" s="65"/>
      <c r="LDO121" s="65"/>
      <c r="LDP121" s="65"/>
      <c r="LDQ121" s="65"/>
      <c r="LDR121" s="65"/>
      <c r="LDS121" s="65"/>
      <c r="LDT121" s="65"/>
      <c r="LDU121" s="65"/>
      <c r="LDV121" s="65"/>
      <c r="LDW121" s="106"/>
      <c r="LDX121" s="107"/>
      <c r="LDY121" s="65"/>
      <c r="LDZ121" s="65"/>
      <c r="LEA121" s="65"/>
      <c r="LEB121" s="65"/>
      <c r="LEC121" s="65"/>
      <c r="LED121" s="65"/>
      <c r="LEE121" s="65"/>
      <c r="LEF121" s="65"/>
      <c r="LEG121" s="65"/>
      <c r="LEH121" s="65"/>
      <c r="LEI121" s="65"/>
      <c r="LEJ121" s="65"/>
      <c r="LEK121" s="65"/>
      <c r="LEL121" s="65"/>
      <c r="LEM121" s="106"/>
      <c r="LEN121" s="107"/>
      <c r="LEO121" s="65"/>
      <c r="LEP121" s="65"/>
      <c r="LEQ121" s="65"/>
      <c r="LER121" s="65"/>
      <c r="LES121" s="65"/>
      <c r="LET121" s="65"/>
      <c r="LEU121" s="65"/>
      <c r="LEV121" s="65"/>
      <c r="LEW121" s="65"/>
      <c r="LEX121" s="65"/>
      <c r="LEY121" s="65"/>
      <c r="LEZ121" s="65"/>
      <c r="LFA121" s="65"/>
      <c r="LFB121" s="65"/>
      <c r="LFC121" s="106"/>
      <c r="LFD121" s="107"/>
      <c r="LFE121" s="65"/>
      <c r="LFF121" s="65"/>
      <c r="LFG121" s="65"/>
      <c r="LFH121" s="65"/>
      <c r="LFI121" s="65"/>
      <c r="LFJ121" s="65"/>
      <c r="LFK121" s="65"/>
      <c r="LFL121" s="65"/>
      <c r="LFM121" s="65"/>
      <c r="LFN121" s="65"/>
      <c r="LFO121" s="65"/>
      <c r="LFP121" s="65"/>
      <c r="LFQ121" s="65"/>
      <c r="LFR121" s="65"/>
      <c r="LFS121" s="106"/>
      <c r="LFT121" s="107"/>
      <c r="LFU121" s="65"/>
      <c r="LFV121" s="65"/>
      <c r="LFW121" s="65"/>
      <c r="LFX121" s="65"/>
      <c r="LFY121" s="65"/>
      <c r="LFZ121" s="65"/>
      <c r="LGA121" s="65"/>
      <c r="LGB121" s="65"/>
      <c r="LGC121" s="65"/>
      <c r="LGD121" s="65"/>
      <c r="LGE121" s="65"/>
      <c r="LGF121" s="65"/>
      <c r="LGG121" s="65"/>
      <c r="LGH121" s="65"/>
      <c r="LGI121" s="106"/>
      <c r="LGJ121" s="107"/>
      <c r="LGK121" s="65"/>
      <c r="LGL121" s="65"/>
      <c r="LGM121" s="65"/>
      <c r="LGN121" s="65"/>
      <c r="LGO121" s="65"/>
      <c r="LGP121" s="65"/>
      <c r="LGQ121" s="65"/>
      <c r="LGR121" s="65"/>
      <c r="LGS121" s="65"/>
      <c r="LGT121" s="65"/>
      <c r="LGU121" s="65"/>
      <c r="LGV121" s="65"/>
      <c r="LGW121" s="65"/>
      <c r="LGX121" s="65"/>
      <c r="LGY121" s="106"/>
      <c r="LGZ121" s="107"/>
      <c r="LHA121" s="65"/>
      <c r="LHB121" s="65"/>
      <c r="LHC121" s="65"/>
      <c r="LHD121" s="65"/>
      <c r="LHE121" s="65"/>
      <c r="LHF121" s="65"/>
      <c r="LHG121" s="65"/>
      <c r="LHH121" s="65"/>
      <c r="LHI121" s="65"/>
      <c r="LHJ121" s="65"/>
      <c r="LHK121" s="65"/>
      <c r="LHL121" s="65"/>
      <c r="LHM121" s="65"/>
      <c r="LHN121" s="65"/>
      <c r="LHO121" s="106"/>
      <c r="LHP121" s="107"/>
      <c r="LHQ121" s="65"/>
      <c r="LHR121" s="65"/>
      <c r="LHS121" s="65"/>
      <c r="LHT121" s="65"/>
      <c r="LHU121" s="65"/>
      <c r="LHV121" s="65"/>
      <c r="LHW121" s="65"/>
      <c r="LHX121" s="65"/>
      <c r="LHY121" s="65"/>
      <c r="LHZ121" s="65"/>
      <c r="LIA121" s="65"/>
      <c r="LIB121" s="65"/>
      <c r="LIC121" s="65"/>
      <c r="LID121" s="65"/>
      <c r="LIE121" s="106"/>
      <c r="LIF121" s="107"/>
      <c r="LIG121" s="65"/>
      <c r="LIH121" s="65"/>
      <c r="LII121" s="65"/>
      <c r="LIJ121" s="65"/>
      <c r="LIK121" s="65"/>
      <c r="LIL121" s="65"/>
      <c r="LIM121" s="65"/>
      <c r="LIN121" s="65"/>
      <c r="LIO121" s="65"/>
      <c r="LIP121" s="65"/>
      <c r="LIQ121" s="65"/>
      <c r="LIR121" s="65"/>
      <c r="LIS121" s="65"/>
      <c r="LIT121" s="65"/>
      <c r="LIU121" s="106"/>
      <c r="LIV121" s="107"/>
      <c r="LIW121" s="65"/>
      <c r="LIX121" s="65"/>
      <c r="LIY121" s="65"/>
      <c r="LIZ121" s="65"/>
      <c r="LJA121" s="65"/>
      <c r="LJB121" s="65"/>
      <c r="LJC121" s="65"/>
      <c r="LJD121" s="65"/>
      <c r="LJE121" s="65"/>
      <c r="LJF121" s="65"/>
      <c r="LJG121" s="65"/>
      <c r="LJH121" s="65"/>
      <c r="LJI121" s="65"/>
      <c r="LJJ121" s="65"/>
      <c r="LJK121" s="106"/>
      <c r="LJL121" s="107"/>
      <c r="LJM121" s="65"/>
      <c r="LJN121" s="65"/>
      <c r="LJO121" s="65"/>
      <c r="LJP121" s="65"/>
      <c r="LJQ121" s="65"/>
      <c r="LJR121" s="65"/>
      <c r="LJS121" s="65"/>
      <c r="LJT121" s="65"/>
      <c r="LJU121" s="65"/>
      <c r="LJV121" s="65"/>
      <c r="LJW121" s="65"/>
      <c r="LJX121" s="65"/>
      <c r="LJY121" s="65"/>
      <c r="LJZ121" s="65"/>
      <c r="LKA121" s="106"/>
      <c r="LKB121" s="107"/>
      <c r="LKC121" s="65"/>
      <c r="LKD121" s="65"/>
      <c r="LKE121" s="65"/>
      <c r="LKF121" s="65"/>
      <c r="LKG121" s="65"/>
      <c r="LKH121" s="65"/>
      <c r="LKI121" s="65"/>
      <c r="LKJ121" s="65"/>
      <c r="LKK121" s="65"/>
      <c r="LKL121" s="65"/>
      <c r="LKM121" s="65"/>
      <c r="LKN121" s="65"/>
      <c r="LKO121" s="65"/>
      <c r="LKP121" s="65"/>
      <c r="LKQ121" s="106"/>
      <c r="LKR121" s="107"/>
      <c r="LKS121" s="65"/>
      <c r="LKT121" s="65"/>
      <c r="LKU121" s="65"/>
      <c r="LKV121" s="65"/>
      <c r="LKW121" s="65"/>
      <c r="LKX121" s="65"/>
      <c r="LKY121" s="65"/>
      <c r="LKZ121" s="65"/>
      <c r="LLA121" s="65"/>
      <c r="LLB121" s="65"/>
      <c r="LLC121" s="65"/>
      <c r="LLD121" s="65"/>
      <c r="LLE121" s="65"/>
      <c r="LLF121" s="65"/>
      <c r="LLG121" s="106"/>
      <c r="LLH121" s="107"/>
      <c r="LLI121" s="65"/>
      <c r="LLJ121" s="65"/>
      <c r="LLK121" s="65"/>
      <c r="LLL121" s="65"/>
      <c r="LLM121" s="65"/>
      <c r="LLN121" s="65"/>
      <c r="LLO121" s="65"/>
      <c r="LLP121" s="65"/>
      <c r="LLQ121" s="65"/>
      <c r="LLR121" s="65"/>
      <c r="LLS121" s="65"/>
      <c r="LLT121" s="65"/>
      <c r="LLU121" s="65"/>
      <c r="LLV121" s="65"/>
      <c r="LLW121" s="106"/>
      <c r="LLX121" s="107"/>
      <c r="LLY121" s="65"/>
      <c r="LLZ121" s="65"/>
      <c r="LMA121" s="65"/>
      <c r="LMB121" s="65"/>
      <c r="LMC121" s="65"/>
      <c r="LMD121" s="65"/>
      <c r="LME121" s="65"/>
      <c r="LMF121" s="65"/>
      <c r="LMG121" s="65"/>
      <c r="LMH121" s="65"/>
      <c r="LMI121" s="65"/>
      <c r="LMJ121" s="65"/>
      <c r="LMK121" s="65"/>
      <c r="LML121" s="65"/>
      <c r="LMM121" s="106"/>
      <c r="LMN121" s="107"/>
      <c r="LMO121" s="65"/>
      <c r="LMP121" s="65"/>
      <c r="LMQ121" s="65"/>
      <c r="LMR121" s="65"/>
      <c r="LMS121" s="65"/>
      <c r="LMT121" s="65"/>
      <c r="LMU121" s="65"/>
      <c r="LMV121" s="65"/>
      <c r="LMW121" s="65"/>
      <c r="LMX121" s="65"/>
      <c r="LMY121" s="65"/>
      <c r="LMZ121" s="65"/>
      <c r="LNA121" s="65"/>
      <c r="LNB121" s="65"/>
      <c r="LNC121" s="106"/>
      <c r="LND121" s="107"/>
      <c r="LNE121" s="65"/>
      <c r="LNF121" s="65"/>
      <c r="LNG121" s="65"/>
      <c r="LNH121" s="65"/>
      <c r="LNI121" s="65"/>
      <c r="LNJ121" s="65"/>
      <c r="LNK121" s="65"/>
      <c r="LNL121" s="65"/>
      <c r="LNM121" s="65"/>
      <c r="LNN121" s="65"/>
      <c r="LNO121" s="65"/>
      <c r="LNP121" s="65"/>
      <c r="LNQ121" s="65"/>
      <c r="LNR121" s="65"/>
      <c r="LNS121" s="106"/>
      <c r="LNT121" s="107"/>
      <c r="LNU121" s="65"/>
      <c r="LNV121" s="65"/>
      <c r="LNW121" s="65"/>
      <c r="LNX121" s="65"/>
      <c r="LNY121" s="65"/>
      <c r="LNZ121" s="65"/>
      <c r="LOA121" s="65"/>
      <c r="LOB121" s="65"/>
      <c r="LOC121" s="65"/>
      <c r="LOD121" s="65"/>
      <c r="LOE121" s="65"/>
      <c r="LOF121" s="65"/>
      <c r="LOG121" s="65"/>
      <c r="LOH121" s="65"/>
      <c r="LOI121" s="106"/>
      <c r="LOJ121" s="107"/>
      <c r="LOK121" s="65"/>
      <c r="LOL121" s="65"/>
      <c r="LOM121" s="65"/>
      <c r="LON121" s="65"/>
      <c r="LOO121" s="65"/>
      <c r="LOP121" s="65"/>
      <c r="LOQ121" s="65"/>
      <c r="LOR121" s="65"/>
      <c r="LOS121" s="65"/>
      <c r="LOT121" s="65"/>
      <c r="LOU121" s="65"/>
      <c r="LOV121" s="65"/>
      <c r="LOW121" s="65"/>
      <c r="LOX121" s="65"/>
      <c r="LOY121" s="106"/>
      <c r="LOZ121" s="107"/>
      <c r="LPA121" s="65"/>
      <c r="LPB121" s="65"/>
      <c r="LPC121" s="65"/>
      <c r="LPD121" s="65"/>
      <c r="LPE121" s="65"/>
      <c r="LPF121" s="65"/>
      <c r="LPG121" s="65"/>
      <c r="LPH121" s="65"/>
      <c r="LPI121" s="65"/>
      <c r="LPJ121" s="65"/>
      <c r="LPK121" s="65"/>
      <c r="LPL121" s="65"/>
      <c r="LPM121" s="65"/>
      <c r="LPN121" s="65"/>
      <c r="LPO121" s="106"/>
      <c r="LPP121" s="107"/>
      <c r="LPQ121" s="65"/>
      <c r="LPR121" s="65"/>
      <c r="LPS121" s="65"/>
      <c r="LPT121" s="65"/>
      <c r="LPU121" s="65"/>
      <c r="LPV121" s="65"/>
      <c r="LPW121" s="65"/>
      <c r="LPX121" s="65"/>
      <c r="LPY121" s="65"/>
      <c r="LPZ121" s="65"/>
      <c r="LQA121" s="65"/>
      <c r="LQB121" s="65"/>
      <c r="LQC121" s="65"/>
      <c r="LQD121" s="65"/>
      <c r="LQE121" s="106"/>
      <c r="LQF121" s="107"/>
      <c r="LQG121" s="65"/>
      <c r="LQH121" s="65"/>
      <c r="LQI121" s="65"/>
      <c r="LQJ121" s="65"/>
      <c r="LQK121" s="65"/>
      <c r="LQL121" s="65"/>
      <c r="LQM121" s="65"/>
      <c r="LQN121" s="65"/>
      <c r="LQO121" s="65"/>
      <c r="LQP121" s="65"/>
      <c r="LQQ121" s="65"/>
      <c r="LQR121" s="65"/>
      <c r="LQS121" s="65"/>
      <c r="LQT121" s="65"/>
      <c r="LQU121" s="106"/>
      <c r="LQV121" s="107"/>
      <c r="LQW121" s="65"/>
      <c r="LQX121" s="65"/>
      <c r="LQY121" s="65"/>
      <c r="LQZ121" s="65"/>
      <c r="LRA121" s="65"/>
      <c r="LRB121" s="65"/>
      <c r="LRC121" s="65"/>
      <c r="LRD121" s="65"/>
      <c r="LRE121" s="65"/>
      <c r="LRF121" s="65"/>
      <c r="LRG121" s="65"/>
      <c r="LRH121" s="65"/>
      <c r="LRI121" s="65"/>
      <c r="LRJ121" s="65"/>
      <c r="LRK121" s="106"/>
      <c r="LRL121" s="107"/>
      <c r="LRM121" s="65"/>
      <c r="LRN121" s="65"/>
      <c r="LRO121" s="65"/>
      <c r="LRP121" s="65"/>
      <c r="LRQ121" s="65"/>
      <c r="LRR121" s="65"/>
      <c r="LRS121" s="65"/>
      <c r="LRT121" s="65"/>
      <c r="LRU121" s="65"/>
      <c r="LRV121" s="65"/>
      <c r="LRW121" s="65"/>
      <c r="LRX121" s="65"/>
      <c r="LRY121" s="65"/>
      <c r="LRZ121" s="65"/>
      <c r="LSA121" s="106"/>
      <c r="LSB121" s="107"/>
      <c r="LSC121" s="65"/>
      <c r="LSD121" s="65"/>
      <c r="LSE121" s="65"/>
      <c r="LSF121" s="65"/>
      <c r="LSG121" s="65"/>
      <c r="LSH121" s="65"/>
      <c r="LSI121" s="65"/>
      <c r="LSJ121" s="65"/>
      <c r="LSK121" s="65"/>
      <c r="LSL121" s="65"/>
      <c r="LSM121" s="65"/>
      <c r="LSN121" s="65"/>
      <c r="LSO121" s="65"/>
      <c r="LSP121" s="65"/>
      <c r="LSQ121" s="106"/>
      <c r="LSR121" s="107"/>
      <c r="LSS121" s="65"/>
      <c r="LST121" s="65"/>
      <c r="LSU121" s="65"/>
      <c r="LSV121" s="65"/>
      <c r="LSW121" s="65"/>
      <c r="LSX121" s="65"/>
      <c r="LSY121" s="65"/>
      <c r="LSZ121" s="65"/>
      <c r="LTA121" s="65"/>
      <c r="LTB121" s="65"/>
      <c r="LTC121" s="65"/>
      <c r="LTD121" s="65"/>
      <c r="LTE121" s="65"/>
      <c r="LTF121" s="65"/>
      <c r="LTG121" s="106"/>
      <c r="LTH121" s="107"/>
      <c r="LTI121" s="65"/>
      <c r="LTJ121" s="65"/>
      <c r="LTK121" s="65"/>
      <c r="LTL121" s="65"/>
      <c r="LTM121" s="65"/>
      <c r="LTN121" s="65"/>
      <c r="LTO121" s="65"/>
      <c r="LTP121" s="65"/>
      <c r="LTQ121" s="65"/>
      <c r="LTR121" s="65"/>
      <c r="LTS121" s="65"/>
      <c r="LTT121" s="65"/>
      <c r="LTU121" s="65"/>
      <c r="LTV121" s="65"/>
      <c r="LTW121" s="106"/>
      <c r="LTX121" s="107"/>
      <c r="LTY121" s="65"/>
      <c r="LTZ121" s="65"/>
      <c r="LUA121" s="65"/>
      <c r="LUB121" s="65"/>
      <c r="LUC121" s="65"/>
      <c r="LUD121" s="65"/>
      <c r="LUE121" s="65"/>
      <c r="LUF121" s="65"/>
      <c r="LUG121" s="65"/>
      <c r="LUH121" s="65"/>
      <c r="LUI121" s="65"/>
      <c r="LUJ121" s="65"/>
      <c r="LUK121" s="65"/>
      <c r="LUL121" s="65"/>
      <c r="LUM121" s="106"/>
      <c r="LUN121" s="107"/>
      <c r="LUO121" s="65"/>
      <c r="LUP121" s="65"/>
      <c r="LUQ121" s="65"/>
      <c r="LUR121" s="65"/>
      <c r="LUS121" s="65"/>
      <c r="LUT121" s="65"/>
      <c r="LUU121" s="65"/>
      <c r="LUV121" s="65"/>
      <c r="LUW121" s="65"/>
      <c r="LUX121" s="65"/>
      <c r="LUY121" s="65"/>
      <c r="LUZ121" s="65"/>
      <c r="LVA121" s="65"/>
      <c r="LVB121" s="65"/>
      <c r="LVC121" s="106"/>
      <c r="LVD121" s="107"/>
      <c r="LVE121" s="65"/>
      <c r="LVF121" s="65"/>
      <c r="LVG121" s="65"/>
      <c r="LVH121" s="65"/>
      <c r="LVI121" s="65"/>
      <c r="LVJ121" s="65"/>
      <c r="LVK121" s="65"/>
      <c r="LVL121" s="65"/>
      <c r="LVM121" s="65"/>
      <c r="LVN121" s="65"/>
      <c r="LVO121" s="65"/>
      <c r="LVP121" s="65"/>
      <c r="LVQ121" s="65"/>
      <c r="LVR121" s="65"/>
      <c r="LVS121" s="106"/>
      <c r="LVT121" s="107"/>
      <c r="LVU121" s="65"/>
      <c r="LVV121" s="65"/>
      <c r="LVW121" s="65"/>
      <c r="LVX121" s="65"/>
      <c r="LVY121" s="65"/>
      <c r="LVZ121" s="65"/>
      <c r="LWA121" s="65"/>
      <c r="LWB121" s="65"/>
      <c r="LWC121" s="65"/>
      <c r="LWD121" s="65"/>
      <c r="LWE121" s="65"/>
      <c r="LWF121" s="65"/>
      <c r="LWG121" s="65"/>
      <c r="LWH121" s="65"/>
      <c r="LWI121" s="106"/>
      <c r="LWJ121" s="107"/>
      <c r="LWK121" s="65"/>
      <c r="LWL121" s="65"/>
      <c r="LWM121" s="65"/>
      <c r="LWN121" s="65"/>
      <c r="LWO121" s="65"/>
      <c r="LWP121" s="65"/>
      <c r="LWQ121" s="65"/>
      <c r="LWR121" s="65"/>
      <c r="LWS121" s="65"/>
      <c r="LWT121" s="65"/>
      <c r="LWU121" s="65"/>
      <c r="LWV121" s="65"/>
      <c r="LWW121" s="65"/>
      <c r="LWX121" s="65"/>
      <c r="LWY121" s="106"/>
      <c r="LWZ121" s="107"/>
      <c r="LXA121" s="65"/>
      <c r="LXB121" s="65"/>
      <c r="LXC121" s="65"/>
      <c r="LXD121" s="65"/>
      <c r="LXE121" s="65"/>
      <c r="LXF121" s="65"/>
      <c r="LXG121" s="65"/>
      <c r="LXH121" s="65"/>
      <c r="LXI121" s="65"/>
      <c r="LXJ121" s="65"/>
      <c r="LXK121" s="65"/>
      <c r="LXL121" s="65"/>
      <c r="LXM121" s="65"/>
      <c r="LXN121" s="65"/>
      <c r="LXO121" s="106"/>
      <c r="LXP121" s="107"/>
      <c r="LXQ121" s="65"/>
      <c r="LXR121" s="65"/>
      <c r="LXS121" s="65"/>
      <c r="LXT121" s="65"/>
      <c r="LXU121" s="65"/>
      <c r="LXV121" s="65"/>
      <c r="LXW121" s="65"/>
      <c r="LXX121" s="65"/>
      <c r="LXY121" s="65"/>
      <c r="LXZ121" s="65"/>
      <c r="LYA121" s="65"/>
      <c r="LYB121" s="65"/>
      <c r="LYC121" s="65"/>
      <c r="LYD121" s="65"/>
      <c r="LYE121" s="106"/>
      <c r="LYF121" s="107"/>
      <c r="LYG121" s="65"/>
      <c r="LYH121" s="65"/>
      <c r="LYI121" s="65"/>
      <c r="LYJ121" s="65"/>
      <c r="LYK121" s="65"/>
      <c r="LYL121" s="65"/>
      <c r="LYM121" s="65"/>
      <c r="LYN121" s="65"/>
      <c r="LYO121" s="65"/>
      <c r="LYP121" s="65"/>
      <c r="LYQ121" s="65"/>
      <c r="LYR121" s="65"/>
      <c r="LYS121" s="65"/>
      <c r="LYT121" s="65"/>
      <c r="LYU121" s="106"/>
      <c r="LYV121" s="107"/>
      <c r="LYW121" s="65"/>
      <c r="LYX121" s="65"/>
      <c r="LYY121" s="65"/>
      <c r="LYZ121" s="65"/>
      <c r="LZA121" s="65"/>
      <c r="LZB121" s="65"/>
      <c r="LZC121" s="65"/>
      <c r="LZD121" s="65"/>
      <c r="LZE121" s="65"/>
      <c r="LZF121" s="65"/>
      <c r="LZG121" s="65"/>
      <c r="LZH121" s="65"/>
      <c r="LZI121" s="65"/>
      <c r="LZJ121" s="65"/>
      <c r="LZK121" s="106"/>
      <c r="LZL121" s="107"/>
      <c r="LZM121" s="65"/>
      <c r="LZN121" s="65"/>
      <c r="LZO121" s="65"/>
      <c r="LZP121" s="65"/>
      <c r="LZQ121" s="65"/>
      <c r="LZR121" s="65"/>
      <c r="LZS121" s="65"/>
      <c r="LZT121" s="65"/>
      <c r="LZU121" s="65"/>
      <c r="LZV121" s="65"/>
      <c r="LZW121" s="65"/>
      <c r="LZX121" s="65"/>
      <c r="LZY121" s="65"/>
      <c r="LZZ121" s="65"/>
      <c r="MAA121" s="106"/>
      <c r="MAB121" s="107"/>
      <c r="MAC121" s="65"/>
      <c r="MAD121" s="65"/>
      <c r="MAE121" s="65"/>
      <c r="MAF121" s="65"/>
      <c r="MAG121" s="65"/>
      <c r="MAH121" s="65"/>
      <c r="MAI121" s="65"/>
      <c r="MAJ121" s="65"/>
      <c r="MAK121" s="65"/>
      <c r="MAL121" s="65"/>
      <c r="MAM121" s="65"/>
      <c r="MAN121" s="65"/>
      <c r="MAO121" s="65"/>
      <c r="MAP121" s="65"/>
      <c r="MAQ121" s="106"/>
      <c r="MAR121" s="107"/>
      <c r="MAS121" s="65"/>
      <c r="MAT121" s="65"/>
      <c r="MAU121" s="65"/>
      <c r="MAV121" s="65"/>
      <c r="MAW121" s="65"/>
      <c r="MAX121" s="65"/>
      <c r="MAY121" s="65"/>
      <c r="MAZ121" s="65"/>
      <c r="MBA121" s="65"/>
      <c r="MBB121" s="65"/>
      <c r="MBC121" s="65"/>
      <c r="MBD121" s="65"/>
      <c r="MBE121" s="65"/>
      <c r="MBF121" s="65"/>
      <c r="MBG121" s="106"/>
      <c r="MBH121" s="107"/>
      <c r="MBI121" s="65"/>
      <c r="MBJ121" s="65"/>
      <c r="MBK121" s="65"/>
      <c r="MBL121" s="65"/>
      <c r="MBM121" s="65"/>
      <c r="MBN121" s="65"/>
      <c r="MBO121" s="65"/>
      <c r="MBP121" s="65"/>
      <c r="MBQ121" s="65"/>
      <c r="MBR121" s="65"/>
      <c r="MBS121" s="65"/>
      <c r="MBT121" s="65"/>
      <c r="MBU121" s="65"/>
      <c r="MBV121" s="65"/>
      <c r="MBW121" s="106"/>
      <c r="MBX121" s="107"/>
      <c r="MBY121" s="65"/>
      <c r="MBZ121" s="65"/>
      <c r="MCA121" s="65"/>
      <c r="MCB121" s="65"/>
      <c r="MCC121" s="65"/>
      <c r="MCD121" s="65"/>
      <c r="MCE121" s="65"/>
      <c r="MCF121" s="65"/>
      <c r="MCG121" s="65"/>
      <c r="MCH121" s="65"/>
      <c r="MCI121" s="65"/>
      <c r="MCJ121" s="65"/>
      <c r="MCK121" s="65"/>
      <c r="MCL121" s="65"/>
      <c r="MCM121" s="106"/>
      <c r="MCN121" s="107"/>
      <c r="MCO121" s="65"/>
      <c r="MCP121" s="65"/>
      <c r="MCQ121" s="65"/>
      <c r="MCR121" s="65"/>
      <c r="MCS121" s="65"/>
      <c r="MCT121" s="65"/>
      <c r="MCU121" s="65"/>
      <c r="MCV121" s="65"/>
      <c r="MCW121" s="65"/>
      <c r="MCX121" s="65"/>
      <c r="MCY121" s="65"/>
      <c r="MCZ121" s="65"/>
      <c r="MDA121" s="65"/>
      <c r="MDB121" s="65"/>
      <c r="MDC121" s="106"/>
      <c r="MDD121" s="107"/>
      <c r="MDE121" s="65"/>
      <c r="MDF121" s="65"/>
      <c r="MDG121" s="65"/>
      <c r="MDH121" s="65"/>
      <c r="MDI121" s="65"/>
      <c r="MDJ121" s="65"/>
      <c r="MDK121" s="65"/>
      <c r="MDL121" s="65"/>
      <c r="MDM121" s="65"/>
      <c r="MDN121" s="65"/>
      <c r="MDO121" s="65"/>
      <c r="MDP121" s="65"/>
      <c r="MDQ121" s="65"/>
      <c r="MDR121" s="65"/>
      <c r="MDS121" s="106"/>
      <c r="MDT121" s="107"/>
      <c r="MDU121" s="65"/>
      <c r="MDV121" s="65"/>
      <c r="MDW121" s="65"/>
      <c r="MDX121" s="65"/>
      <c r="MDY121" s="65"/>
      <c r="MDZ121" s="65"/>
      <c r="MEA121" s="65"/>
      <c r="MEB121" s="65"/>
      <c r="MEC121" s="65"/>
      <c r="MED121" s="65"/>
      <c r="MEE121" s="65"/>
      <c r="MEF121" s="65"/>
      <c r="MEG121" s="65"/>
      <c r="MEH121" s="65"/>
      <c r="MEI121" s="106"/>
      <c r="MEJ121" s="107"/>
      <c r="MEK121" s="65"/>
      <c r="MEL121" s="65"/>
      <c r="MEM121" s="65"/>
      <c r="MEN121" s="65"/>
      <c r="MEO121" s="65"/>
      <c r="MEP121" s="65"/>
      <c r="MEQ121" s="65"/>
      <c r="MER121" s="65"/>
      <c r="MES121" s="65"/>
      <c r="MET121" s="65"/>
      <c r="MEU121" s="65"/>
      <c r="MEV121" s="65"/>
      <c r="MEW121" s="65"/>
      <c r="MEX121" s="65"/>
      <c r="MEY121" s="106"/>
      <c r="MEZ121" s="107"/>
      <c r="MFA121" s="65"/>
      <c r="MFB121" s="65"/>
      <c r="MFC121" s="65"/>
      <c r="MFD121" s="65"/>
      <c r="MFE121" s="65"/>
      <c r="MFF121" s="65"/>
      <c r="MFG121" s="65"/>
      <c r="MFH121" s="65"/>
      <c r="MFI121" s="65"/>
      <c r="MFJ121" s="65"/>
      <c r="MFK121" s="65"/>
      <c r="MFL121" s="65"/>
      <c r="MFM121" s="65"/>
      <c r="MFN121" s="65"/>
      <c r="MFO121" s="106"/>
      <c r="MFP121" s="107"/>
      <c r="MFQ121" s="65"/>
      <c r="MFR121" s="65"/>
      <c r="MFS121" s="65"/>
      <c r="MFT121" s="65"/>
      <c r="MFU121" s="65"/>
      <c r="MFV121" s="65"/>
      <c r="MFW121" s="65"/>
      <c r="MFX121" s="65"/>
      <c r="MFY121" s="65"/>
      <c r="MFZ121" s="65"/>
      <c r="MGA121" s="65"/>
      <c r="MGB121" s="65"/>
      <c r="MGC121" s="65"/>
      <c r="MGD121" s="65"/>
      <c r="MGE121" s="106"/>
      <c r="MGF121" s="107"/>
      <c r="MGG121" s="65"/>
      <c r="MGH121" s="65"/>
      <c r="MGI121" s="65"/>
      <c r="MGJ121" s="65"/>
      <c r="MGK121" s="65"/>
      <c r="MGL121" s="65"/>
      <c r="MGM121" s="65"/>
      <c r="MGN121" s="65"/>
      <c r="MGO121" s="65"/>
      <c r="MGP121" s="65"/>
      <c r="MGQ121" s="65"/>
      <c r="MGR121" s="65"/>
      <c r="MGS121" s="65"/>
      <c r="MGT121" s="65"/>
      <c r="MGU121" s="106"/>
      <c r="MGV121" s="107"/>
      <c r="MGW121" s="65"/>
      <c r="MGX121" s="65"/>
      <c r="MGY121" s="65"/>
      <c r="MGZ121" s="65"/>
      <c r="MHA121" s="65"/>
      <c r="MHB121" s="65"/>
      <c r="MHC121" s="65"/>
      <c r="MHD121" s="65"/>
      <c r="MHE121" s="65"/>
      <c r="MHF121" s="65"/>
      <c r="MHG121" s="65"/>
      <c r="MHH121" s="65"/>
      <c r="MHI121" s="65"/>
      <c r="MHJ121" s="65"/>
      <c r="MHK121" s="106"/>
      <c r="MHL121" s="107"/>
      <c r="MHM121" s="65"/>
      <c r="MHN121" s="65"/>
      <c r="MHO121" s="65"/>
      <c r="MHP121" s="65"/>
      <c r="MHQ121" s="65"/>
      <c r="MHR121" s="65"/>
      <c r="MHS121" s="65"/>
      <c r="MHT121" s="65"/>
      <c r="MHU121" s="65"/>
      <c r="MHV121" s="65"/>
      <c r="MHW121" s="65"/>
      <c r="MHX121" s="65"/>
      <c r="MHY121" s="65"/>
      <c r="MHZ121" s="65"/>
      <c r="MIA121" s="106"/>
      <c r="MIB121" s="107"/>
      <c r="MIC121" s="65"/>
      <c r="MID121" s="65"/>
      <c r="MIE121" s="65"/>
      <c r="MIF121" s="65"/>
      <c r="MIG121" s="65"/>
      <c r="MIH121" s="65"/>
      <c r="MII121" s="65"/>
      <c r="MIJ121" s="65"/>
      <c r="MIK121" s="65"/>
      <c r="MIL121" s="65"/>
      <c r="MIM121" s="65"/>
      <c r="MIN121" s="65"/>
      <c r="MIO121" s="65"/>
      <c r="MIP121" s="65"/>
      <c r="MIQ121" s="106"/>
      <c r="MIR121" s="107"/>
      <c r="MIS121" s="65"/>
      <c r="MIT121" s="65"/>
      <c r="MIU121" s="65"/>
      <c r="MIV121" s="65"/>
      <c r="MIW121" s="65"/>
      <c r="MIX121" s="65"/>
      <c r="MIY121" s="65"/>
      <c r="MIZ121" s="65"/>
      <c r="MJA121" s="65"/>
      <c r="MJB121" s="65"/>
      <c r="MJC121" s="65"/>
      <c r="MJD121" s="65"/>
      <c r="MJE121" s="65"/>
      <c r="MJF121" s="65"/>
      <c r="MJG121" s="106"/>
      <c r="MJH121" s="107"/>
      <c r="MJI121" s="65"/>
      <c r="MJJ121" s="65"/>
      <c r="MJK121" s="65"/>
      <c r="MJL121" s="65"/>
      <c r="MJM121" s="65"/>
      <c r="MJN121" s="65"/>
      <c r="MJO121" s="65"/>
      <c r="MJP121" s="65"/>
      <c r="MJQ121" s="65"/>
      <c r="MJR121" s="65"/>
      <c r="MJS121" s="65"/>
      <c r="MJT121" s="65"/>
      <c r="MJU121" s="65"/>
      <c r="MJV121" s="65"/>
      <c r="MJW121" s="106"/>
      <c r="MJX121" s="107"/>
      <c r="MJY121" s="65"/>
      <c r="MJZ121" s="65"/>
      <c r="MKA121" s="65"/>
      <c r="MKB121" s="65"/>
      <c r="MKC121" s="65"/>
      <c r="MKD121" s="65"/>
      <c r="MKE121" s="65"/>
      <c r="MKF121" s="65"/>
      <c r="MKG121" s="65"/>
      <c r="MKH121" s="65"/>
      <c r="MKI121" s="65"/>
      <c r="MKJ121" s="65"/>
      <c r="MKK121" s="65"/>
      <c r="MKL121" s="65"/>
      <c r="MKM121" s="106"/>
      <c r="MKN121" s="107"/>
      <c r="MKO121" s="65"/>
      <c r="MKP121" s="65"/>
      <c r="MKQ121" s="65"/>
      <c r="MKR121" s="65"/>
      <c r="MKS121" s="65"/>
      <c r="MKT121" s="65"/>
      <c r="MKU121" s="65"/>
      <c r="MKV121" s="65"/>
      <c r="MKW121" s="65"/>
      <c r="MKX121" s="65"/>
      <c r="MKY121" s="65"/>
      <c r="MKZ121" s="65"/>
      <c r="MLA121" s="65"/>
      <c r="MLB121" s="65"/>
      <c r="MLC121" s="106"/>
      <c r="MLD121" s="107"/>
      <c r="MLE121" s="65"/>
      <c r="MLF121" s="65"/>
      <c r="MLG121" s="65"/>
      <c r="MLH121" s="65"/>
      <c r="MLI121" s="65"/>
      <c r="MLJ121" s="65"/>
      <c r="MLK121" s="65"/>
      <c r="MLL121" s="65"/>
      <c r="MLM121" s="65"/>
      <c r="MLN121" s="65"/>
      <c r="MLO121" s="65"/>
      <c r="MLP121" s="65"/>
      <c r="MLQ121" s="65"/>
      <c r="MLR121" s="65"/>
      <c r="MLS121" s="106"/>
      <c r="MLT121" s="107"/>
      <c r="MLU121" s="65"/>
      <c r="MLV121" s="65"/>
      <c r="MLW121" s="65"/>
      <c r="MLX121" s="65"/>
      <c r="MLY121" s="65"/>
      <c r="MLZ121" s="65"/>
      <c r="MMA121" s="65"/>
      <c r="MMB121" s="65"/>
      <c r="MMC121" s="65"/>
      <c r="MMD121" s="65"/>
      <c r="MME121" s="65"/>
      <c r="MMF121" s="65"/>
      <c r="MMG121" s="65"/>
      <c r="MMH121" s="65"/>
      <c r="MMI121" s="106"/>
      <c r="MMJ121" s="107"/>
      <c r="MMK121" s="65"/>
      <c r="MML121" s="65"/>
      <c r="MMM121" s="65"/>
      <c r="MMN121" s="65"/>
      <c r="MMO121" s="65"/>
      <c r="MMP121" s="65"/>
      <c r="MMQ121" s="65"/>
      <c r="MMR121" s="65"/>
      <c r="MMS121" s="65"/>
      <c r="MMT121" s="65"/>
      <c r="MMU121" s="65"/>
      <c r="MMV121" s="65"/>
      <c r="MMW121" s="65"/>
      <c r="MMX121" s="65"/>
      <c r="MMY121" s="106"/>
      <c r="MMZ121" s="107"/>
      <c r="MNA121" s="65"/>
      <c r="MNB121" s="65"/>
      <c r="MNC121" s="65"/>
      <c r="MND121" s="65"/>
      <c r="MNE121" s="65"/>
      <c r="MNF121" s="65"/>
      <c r="MNG121" s="65"/>
      <c r="MNH121" s="65"/>
      <c r="MNI121" s="65"/>
      <c r="MNJ121" s="65"/>
      <c r="MNK121" s="65"/>
      <c r="MNL121" s="65"/>
      <c r="MNM121" s="65"/>
      <c r="MNN121" s="65"/>
      <c r="MNO121" s="106"/>
      <c r="MNP121" s="107"/>
      <c r="MNQ121" s="65"/>
      <c r="MNR121" s="65"/>
      <c r="MNS121" s="65"/>
      <c r="MNT121" s="65"/>
      <c r="MNU121" s="65"/>
      <c r="MNV121" s="65"/>
      <c r="MNW121" s="65"/>
      <c r="MNX121" s="65"/>
      <c r="MNY121" s="65"/>
      <c r="MNZ121" s="65"/>
      <c r="MOA121" s="65"/>
      <c r="MOB121" s="65"/>
      <c r="MOC121" s="65"/>
      <c r="MOD121" s="65"/>
      <c r="MOE121" s="106"/>
      <c r="MOF121" s="107"/>
      <c r="MOG121" s="65"/>
      <c r="MOH121" s="65"/>
      <c r="MOI121" s="65"/>
      <c r="MOJ121" s="65"/>
      <c r="MOK121" s="65"/>
      <c r="MOL121" s="65"/>
      <c r="MOM121" s="65"/>
      <c r="MON121" s="65"/>
      <c r="MOO121" s="65"/>
      <c r="MOP121" s="65"/>
      <c r="MOQ121" s="65"/>
      <c r="MOR121" s="65"/>
      <c r="MOS121" s="65"/>
      <c r="MOT121" s="65"/>
      <c r="MOU121" s="106"/>
      <c r="MOV121" s="107"/>
      <c r="MOW121" s="65"/>
      <c r="MOX121" s="65"/>
      <c r="MOY121" s="65"/>
      <c r="MOZ121" s="65"/>
      <c r="MPA121" s="65"/>
      <c r="MPB121" s="65"/>
      <c r="MPC121" s="65"/>
      <c r="MPD121" s="65"/>
      <c r="MPE121" s="65"/>
      <c r="MPF121" s="65"/>
      <c r="MPG121" s="65"/>
      <c r="MPH121" s="65"/>
      <c r="MPI121" s="65"/>
      <c r="MPJ121" s="65"/>
      <c r="MPK121" s="106"/>
      <c r="MPL121" s="107"/>
      <c r="MPM121" s="65"/>
      <c r="MPN121" s="65"/>
      <c r="MPO121" s="65"/>
      <c r="MPP121" s="65"/>
      <c r="MPQ121" s="65"/>
      <c r="MPR121" s="65"/>
      <c r="MPS121" s="65"/>
      <c r="MPT121" s="65"/>
      <c r="MPU121" s="65"/>
      <c r="MPV121" s="65"/>
      <c r="MPW121" s="65"/>
      <c r="MPX121" s="65"/>
      <c r="MPY121" s="65"/>
      <c r="MPZ121" s="65"/>
      <c r="MQA121" s="106"/>
      <c r="MQB121" s="107"/>
      <c r="MQC121" s="65"/>
      <c r="MQD121" s="65"/>
      <c r="MQE121" s="65"/>
      <c r="MQF121" s="65"/>
      <c r="MQG121" s="65"/>
      <c r="MQH121" s="65"/>
      <c r="MQI121" s="65"/>
      <c r="MQJ121" s="65"/>
      <c r="MQK121" s="65"/>
      <c r="MQL121" s="65"/>
      <c r="MQM121" s="65"/>
      <c r="MQN121" s="65"/>
      <c r="MQO121" s="65"/>
      <c r="MQP121" s="65"/>
      <c r="MQQ121" s="106"/>
      <c r="MQR121" s="107"/>
      <c r="MQS121" s="65"/>
      <c r="MQT121" s="65"/>
      <c r="MQU121" s="65"/>
      <c r="MQV121" s="65"/>
      <c r="MQW121" s="65"/>
      <c r="MQX121" s="65"/>
      <c r="MQY121" s="65"/>
      <c r="MQZ121" s="65"/>
      <c r="MRA121" s="65"/>
      <c r="MRB121" s="65"/>
      <c r="MRC121" s="65"/>
      <c r="MRD121" s="65"/>
      <c r="MRE121" s="65"/>
      <c r="MRF121" s="65"/>
      <c r="MRG121" s="106"/>
      <c r="MRH121" s="107"/>
      <c r="MRI121" s="65"/>
      <c r="MRJ121" s="65"/>
      <c r="MRK121" s="65"/>
      <c r="MRL121" s="65"/>
      <c r="MRM121" s="65"/>
      <c r="MRN121" s="65"/>
      <c r="MRO121" s="65"/>
      <c r="MRP121" s="65"/>
      <c r="MRQ121" s="65"/>
      <c r="MRR121" s="65"/>
      <c r="MRS121" s="65"/>
      <c r="MRT121" s="65"/>
      <c r="MRU121" s="65"/>
      <c r="MRV121" s="65"/>
      <c r="MRW121" s="106"/>
      <c r="MRX121" s="107"/>
      <c r="MRY121" s="65"/>
      <c r="MRZ121" s="65"/>
      <c r="MSA121" s="65"/>
      <c r="MSB121" s="65"/>
      <c r="MSC121" s="65"/>
      <c r="MSD121" s="65"/>
      <c r="MSE121" s="65"/>
      <c r="MSF121" s="65"/>
      <c r="MSG121" s="65"/>
      <c r="MSH121" s="65"/>
      <c r="MSI121" s="65"/>
      <c r="MSJ121" s="65"/>
      <c r="MSK121" s="65"/>
      <c r="MSL121" s="65"/>
      <c r="MSM121" s="106"/>
      <c r="MSN121" s="107"/>
      <c r="MSO121" s="65"/>
      <c r="MSP121" s="65"/>
      <c r="MSQ121" s="65"/>
      <c r="MSR121" s="65"/>
      <c r="MSS121" s="65"/>
      <c r="MST121" s="65"/>
      <c r="MSU121" s="65"/>
      <c r="MSV121" s="65"/>
      <c r="MSW121" s="65"/>
      <c r="MSX121" s="65"/>
      <c r="MSY121" s="65"/>
      <c r="MSZ121" s="65"/>
      <c r="MTA121" s="65"/>
      <c r="MTB121" s="65"/>
      <c r="MTC121" s="106"/>
      <c r="MTD121" s="107"/>
      <c r="MTE121" s="65"/>
      <c r="MTF121" s="65"/>
      <c r="MTG121" s="65"/>
      <c r="MTH121" s="65"/>
      <c r="MTI121" s="65"/>
      <c r="MTJ121" s="65"/>
      <c r="MTK121" s="65"/>
      <c r="MTL121" s="65"/>
      <c r="MTM121" s="65"/>
      <c r="MTN121" s="65"/>
      <c r="MTO121" s="65"/>
      <c r="MTP121" s="65"/>
      <c r="MTQ121" s="65"/>
      <c r="MTR121" s="65"/>
      <c r="MTS121" s="106"/>
      <c r="MTT121" s="107"/>
      <c r="MTU121" s="65"/>
      <c r="MTV121" s="65"/>
      <c r="MTW121" s="65"/>
      <c r="MTX121" s="65"/>
      <c r="MTY121" s="65"/>
      <c r="MTZ121" s="65"/>
      <c r="MUA121" s="65"/>
      <c r="MUB121" s="65"/>
      <c r="MUC121" s="65"/>
      <c r="MUD121" s="65"/>
      <c r="MUE121" s="65"/>
      <c r="MUF121" s="65"/>
      <c r="MUG121" s="65"/>
      <c r="MUH121" s="65"/>
      <c r="MUI121" s="106"/>
      <c r="MUJ121" s="107"/>
      <c r="MUK121" s="65"/>
      <c r="MUL121" s="65"/>
      <c r="MUM121" s="65"/>
      <c r="MUN121" s="65"/>
      <c r="MUO121" s="65"/>
      <c r="MUP121" s="65"/>
      <c r="MUQ121" s="65"/>
      <c r="MUR121" s="65"/>
      <c r="MUS121" s="65"/>
      <c r="MUT121" s="65"/>
      <c r="MUU121" s="65"/>
      <c r="MUV121" s="65"/>
      <c r="MUW121" s="65"/>
      <c r="MUX121" s="65"/>
      <c r="MUY121" s="106"/>
      <c r="MUZ121" s="107"/>
      <c r="MVA121" s="65"/>
      <c r="MVB121" s="65"/>
      <c r="MVC121" s="65"/>
      <c r="MVD121" s="65"/>
      <c r="MVE121" s="65"/>
      <c r="MVF121" s="65"/>
      <c r="MVG121" s="65"/>
      <c r="MVH121" s="65"/>
      <c r="MVI121" s="65"/>
      <c r="MVJ121" s="65"/>
      <c r="MVK121" s="65"/>
      <c r="MVL121" s="65"/>
      <c r="MVM121" s="65"/>
      <c r="MVN121" s="65"/>
      <c r="MVO121" s="106"/>
      <c r="MVP121" s="107"/>
      <c r="MVQ121" s="65"/>
      <c r="MVR121" s="65"/>
      <c r="MVS121" s="65"/>
      <c r="MVT121" s="65"/>
      <c r="MVU121" s="65"/>
      <c r="MVV121" s="65"/>
      <c r="MVW121" s="65"/>
      <c r="MVX121" s="65"/>
      <c r="MVY121" s="65"/>
      <c r="MVZ121" s="65"/>
      <c r="MWA121" s="65"/>
      <c r="MWB121" s="65"/>
      <c r="MWC121" s="65"/>
      <c r="MWD121" s="65"/>
      <c r="MWE121" s="106"/>
      <c r="MWF121" s="107"/>
      <c r="MWG121" s="65"/>
      <c r="MWH121" s="65"/>
      <c r="MWI121" s="65"/>
      <c r="MWJ121" s="65"/>
      <c r="MWK121" s="65"/>
      <c r="MWL121" s="65"/>
      <c r="MWM121" s="65"/>
      <c r="MWN121" s="65"/>
      <c r="MWO121" s="65"/>
      <c r="MWP121" s="65"/>
      <c r="MWQ121" s="65"/>
      <c r="MWR121" s="65"/>
      <c r="MWS121" s="65"/>
      <c r="MWT121" s="65"/>
      <c r="MWU121" s="106"/>
      <c r="MWV121" s="107"/>
      <c r="MWW121" s="65"/>
      <c r="MWX121" s="65"/>
      <c r="MWY121" s="65"/>
      <c r="MWZ121" s="65"/>
      <c r="MXA121" s="65"/>
      <c r="MXB121" s="65"/>
      <c r="MXC121" s="65"/>
      <c r="MXD121" s="65"/>
      <c r="MXE121" s="65"/>
      <c r="MXF121" s="65"/>
      <c r="MXG121" s="65"/>
      <c r="MXH121" s="65"/>
      <c r="MXI121" s="65"/>
      <c r="MXJ121" s="65"/>
      <c r="MXK121" s="106"/>
      <c r="MXL121" s="107"/>
      <c r="MXM121" s="65"/>
      <c r="MXN121" s="65"/>
      <c r="MXO121" s="65"/>
      <c r="MXP121" s="65"/>
      <c r="MXQ121" s="65"/>
      <c r="MXR121" s="65"/>
      <c r="MXS121" s="65"/>
      <c r="MXT121" s="65"/>
      <c r="MXU121" s="65"/>
      <c r="MXV121" s="65"/>
      <c r="MXW121" s="65"/>
      <c r="MXX121" s="65"/>
      <c r="MXY121" s="65"/>
      <c r="MXZ121" s="65"/>
      <c r="MYA121" s="106"/>
      <c r="MYB121" s="107"/>
      <c r="MYC121" s="65"/>
      <c r="MYD121" s="65"/>
      <c r="MYE121" s="65"/>
      <c r="MYF121" s="65"/>
      <c r="MYG121" s="65"/>
      <c r="MYH121" s="65"/>
      <c r="MYI121" s="65"/>
      <c r="MYJ121" s="65"/>
      <c r="MYK121" s="65"/>
      <c r="MYL121" s="65"/>
      <c r="MYM121" s="65"/>
      <c r="MYN121" s="65"/>
      <c r="MYO121" s="65"/>
      <c r="MYP121" s="65"/>
      <c r="MYQ121" s="106"/>
      <c r="MYR121" s="107"/>
      <c r="MYS121" s="65"/>
      <c r="MYT121" s="65"/>
      <c r="MYU121" s="65"/>
      <c r="MYV121" s="65"/>
      <c r="MYW121" s="65"/>
      <c r="MYX121" s="65"/>
      <c r="MYY121" s="65"/>
      <c r="MYZ121" s="65"/>
      <c r="MZA121" s="65"/>
      <c r="MZB121" s="65"/>
      <c r="MZC121" s="65"/>
      <c r="MZD121" s="65"/>
      <c r="MZE121" s="65"/>
      <c r="MZF121" s="65"/>
      <c r="MZG121" s="106"/>
      <c r="MZH121" s="107"/>
      <c r="MZI121" s="65"/>
      <c r="MZJ121" s="65"/>
      <c r="MZK121" s="65"/>
      <c r="MZL121" s="65"/>
      <c r="MZM121" s="65"/>
      <c r="MZN121" s="65"/>
      <c r="MZO121" s="65"/>
      <c r="MZP121" s="65"/>
      <c r="MZQ121" s="65"/>
      <c r="MZR121" s="65"/>
      <c r="MZS121" s="65"/>
      <c r="MZT121" s="65"/>
      <c r="MZU121" s="65"/>
      <c r="MZV121" s="65"/>
      <c r="MZW121" s="106"/>
      <c r="MZX121" s="107"/>
      <c r="MZY121" s="65"/>
      <c r="MZZ121" s="65"/>
      <c r="NAA121" s="65"/>
      <c r="NAB121" s="65"/>
      <c r="NAC121" s="65"/>
      <c r="NAD121" s="65"/>
      <c r="NAE121" s="65"/>
      <c r="NAF121" s="65"/>
      <c r="NAG121" s="65"/>
      <c r="NAH121" s="65"/>
      <c r="NAI121" s="65"/>
      <c r="NAJ121" s="65"/>
      <c r="NAK121" s="65"/>
      <c r="NAL121" s="65"/>
      <c r="NAM121" s="106"/>
      <c r="NAN121" s="107"/>
      <c r="NAO121" s="65"/>
      <c r="NAP121" s="65"/>
      <c r="NAQ121" s="65"/>
      <c r="NAR121" s="65"/>
      <c r="NAS121" s="65"/>
      <c r="NAT121" s="65"/>
      <c r="NAU121" s="65"/>
      <c r="NAV121" s="65"/>
      <c r="NAW121" s="65"/>
      <c r="NAX121" s="65"/>
      <c r="NAY121" s="65"/>
      <c r="NAZ121" s="65"/>
      <c r="NBA121" s="65"/>
      <c r="NBB121" s="65"/>
      <c r="NBC121" s="106"/>
      <c r="NBD121" s="107"/>
      <c r="NBE121" s="65"/>
      <c r="NBF121" s="65"/>
      <c r="NBG121" s="65"/>
      <c r="NBH121" s="65"/>
      <c r="NBI121" s="65"/>
      <c r="NBJ121" s="65"/>
      <c r="NBK121" s="65"/>
      <c r="NBL121" s="65"/>
      <c r="NBM121" s="65"/>
      <c r="NBN121" s="65"/>
      <c r="NBO121" s="65"/>
      <c r="NBP121" s="65"/>
      <c r="NBQ121" s="65"/>
      <c r="NBR121" s="65"/>
      <c r="NBS121" s="106"/>
      <c r="NBT121" s="107"/>
      <c r="NBU121" s="65"/>
      <c r="NBV121" s="65"/>
      <c r="NBW121" s="65"/>
      <c r="NBX121" s="65"/>
      <c r="NBY121" s="65"/>
      <c r="NBZ121" s="65"/>
      <c r="NCA121" s="65"/>
      <c r="NCB121" s="65"/>
      <c r="NCC121" s="65"/>
      <c r="NCD121" s="65"/>
      <c r="NCE121" s="65"/>
      <c r="NCF121" s="65"/>
      <c r="NCG121" s="65"/>
      <c r="NCH121" s="65"/>
      <c r="NCI121" s="106"/>
      <c r="NCJ121" s="107"/>
      <c r="NCK121" s="65"/>
      <c r="NCL121" s="65"/>
      <c r="NCM121" s="65"/>
      <c r="NCN121" s="65"/>
      <c r="NCO121" s="65"/>
      <c r="NCP121" s="65"/>
      <c r="NCQ121" s="65"/>
      <c r="NCR121" s="65"/>
      <c r="NCS121" s="65"/>
      <c r="NCT121" s="65"/>
      <c r="NCU121" s="65"/>
      <c r="NCV121" s="65"/>
      <c r="NCW121" s="65"/>
      <c r="NCX121" s="65"/>
      <c r="NCY121" s="106"/>
      <c r="NCZ121" s="107"/>
      <c r="NDA121" s="65"/>
      <c r="NDB121" s="65"/>
      <c r="NDC121" s="65"/>
      <c r="NDD121" s="65"/>
      <c r="NDE121" s="65"/>
      <c r="NDF121" s="65"/>
      <c r="NDG121" s="65"/>
      <c r="NDH121" s="65"/>
      <c r="NDI121" s="65"/>
      <c r="NDJ121" s="65"/>
      <c r="NDK121" s="65"/>
      <c r="NDL121" s="65"/>
      <c r="NDM121" s="65"/>
      <c r="NDN121" s="65"/>
      <c r="NDO121" s="106"/>
      <c r="NDP121" s="107"/>
      <c r="NDQ121" s="65"/>
      <c r="NDR121" s="65"/>
      <c r="NDS121" s="65"/>
      <c r="NDT121" s="65"/>
      <c r="NDU121" s="65"/>
      <c r="NDV121" s="65"/>
      <c r="NDW121" s="65"/>
      <c r="NDX121" s="65"/>
      <c r="NDY121" s="65"/>
      <c r="NDZ121" s="65"/>
      <c r="NEA121" s="65"/>
      <c r="NEB121" s="65"/>
      <c r="NEC121" s="65"/>
      <c r="NED121" s="65"/>
      <c r="NEE121" s="106"/>
      <c r="NEF121" s="107"/>
      <c r="NEG121" s="65"/>
      <c r="NEH121" s="65"/>
      <c r="NEI121" s="65"/>
      <c r="NEJ121" s="65"/>
      <c r="NEK121" s="65"/>
      <c r="NEL121" s="65"/>
      <c r="NEM121" s="65"/>
      <c r="NEN121" s="65"/>
      <c r="NEO121" s="65"/>
      <c r="NEP121" s="65"/>
      <c r="NEQ121" s="65"/>
      <c r="NER121" s="65"/>
      <c r="NES121" s="65"/>
      <c r="NET121" s="65"/>
      <c r="NEU121" s="106"/>
      <c r="NEV121" s="107"/>
      <c r="NEW121" s="65"/>
      <c r="NEX121" s="65"/>
      <c r="NEY121" s="65"/>
      <c r="NEZ121" s="65"/>
      <c r="NFA121" s="65"/>
      <c r="NFB121" s="65"/>
      <c r="NFC121" s="65"/>
      <c r="NFD121" s="65"/>
      <c r="NFE121" s="65"/>
      <c r="NFF121" s="65"/>
      <c r="NFG121" s="65"/>
      <c r="NFH121" s="65"/>
      <c r="NFI121" s="65"/>
      <c r="NFJ121" s="65"/>
      <c r="NFK121" s="106"/>
      <c r="NFL121" s="107"/>
      <c r="NFM121" s="65"/>
      <c r="NFN121" s="65"/>
      <c r="NFO121" s="65"/>
      <c r="NFP121" s="65"/>
      <c r="NFQ121" s="65"/>
      <c r="NFR121" s="65"/>
      <c r="NFS121" s="65"/>
      <c r="NFT121" s="65"/>
      <c r="NFU121" s="65"/>
      <c r="NFV121" s="65"/>
      <c r="NFW121" s="65"/>
      <c r="NFX121" s="65"/>
      <c r="NFY121" s="65"/>
      <c r="NFZ121" s="65"/>
      <c r="NGA121" s="106"/>
      <c r="NGB121" s="107"/>
      <c r="NGC121" s="65"/>
      <c r="NGD121" s="65"/>
      <c r="NGE121" s="65"/>
      <c r="NGF121" s="65"/>
      <c r="NGG121" s="65"/>
      <c r="NGH121" s="65"/>
      <c r="NGI121" s="65"/>
      <c r="NGJ121" s="65"/>
      <c r="NGK121" s="65"/>
      <c r="NGL121" s="65"/>
      <c r="NGM121" s="65"/>
      <c r="NGN121" s="65"/>
      <c r="NGO121" s="65"/>
      <c r="NGP121" s="65"/>
      <c r="NGQ121" s="106"/>
      <c r="NGR121" s="107"/>
      <c r="NGS121" s="65"/>
      <c r="NGT121" s="65"/>
      <c r="NGU121" s="65"/>
      <c r="NGV121" s="65"/>
      <c r="NGW121" s="65"/>
      <c r="NGX121" s="65"/>
      <c r="NGY121" s="65"/>
      <c r="NGZ121" s="65"/>
      <c r="NHA121" s="65"/>
      <c r="NHB121" s="65"/>
      <c r="NHC121" s="65"/>
      <c r="NHD121" s="65"/>
      <c r="NHE121" s="65"/>
      <c r="NHF121" s="65"/>
      <c r="NHG121" s="106"/>
      <c r="NHH121" s="107"/>
      <c r="NHI121" s="65"/>
      <c r="NHJ121" s="65"/>
      <c r="NHK121" s="65"/>
      <c r="NHL121" s="65"/>
      <c r="NHM121" s="65"/>
      <c r="NHN121" s="65"/>
      <c r="NHO121" s="65"/>
      <c r="NHP121" s="65"/>
      <c r="NHQ121" s="65"/>
      <c r="NHR121" s="65"/>
      <c r="NHS121" s="65"/>
      <c r="NHT121" s="65"/>
      <c r="NHU121" s="65"/>
      <c r="NHV121" s="65"/>
      <c r="NHW121" s="106"/>
      <c r="NHX121" s="107"/>
      <c r="NHY121" s="65"/>
      <c r="NHZ121" s="65"/>
      <c r="NIA121" s="65"/>
      <c r="NIB121" s="65"/>
      <c r="NIC121" s="65"/>
      <c r="NID121" s="65"/>
      <c r="NIE121" s="65"/>
      <c r="NIF121" s="65"/>
      <c r="NIG121" s="65"/>
      <c r="NIH121" s="65"/>
      <c r="NII121" s="65"/>
      <c r="NIJ121" s="65"/>
      <c r="NIK121" s="65"/>
      <c r="NIL121" s="65"/>
      <c r="NIM121" s="106"/>
      <c r="NIN121" s="107"/>
      <c r="NIO121" s="65"/>
      <c r="NIP121" s="65"/>
      <c r="NIQ121" s="65"/>
      <c r="NIR121" s="65"/>
      <c r="NIS121" s="65"/>
      <c r="NIT121" s="65"/>
      <c r="NIU121" s="65"/>
      <c r="NIV121" s="65"/>
      <c r="NIW121" s="65"/>
      <c r="NIX121" s="65"/>
      <c r="NIY121" s="65"/>
      <c r="NIZ121" s="65"/>
      <c r="NJA121" s="65"/>
      <c r="NJB121" s="65"/>
      <c r="NJC121" s="106"/>
      <c r="NJD121" s="107"/>
      <c r="NJE121" s="65"/>
      <c r="NJF121" s="65"/>
      <c r="NJG121" s="65"/>
      <c r="NJH121" s="65"/>
      <c r="NJI121" s="65"/>
      <c r="NJJ121" s="65"/>
      <c r="NJK121" s="65"/>
      <c r="NJL121" s="65"/>
      <c r="NJM121" s="65"/>
      <c r="NJN121" s="65"/>
      <c r="NJO121" s="65"/>
      <c r="NJP121" s="65"/>
      <c r="NJQ121" s="65"/>
      <c r="NJR121" s="65"/>
      <c r="NJS121" s="106"/>
      <c r="NJT121" s="107"/>
      <c r="NJU121" s="65"/>
      <c r="NJV121" s="65"/>
      <c r="NJW121" s="65"/>
      <c r="NJX121" s="65"/>
      <c r="NJY121" s="65"/>
      <c r="NJZ121" s="65"/>
      <c r="NKA121" s="65"/>
      <c r="NKB121" s="65"/>
      <c r="NKC121" s="65"/>
      <c r="NKD121" s="65"/>
      <c r="NKE121" s="65"/>
      <c r="NKF121" s="65"/>
      <c r="NKG121" s="65"/>
      <c r="NKH121" s="65"/>
      <c r="NKI121" s="106"/>
      <c r="NKJ121" s="107"/>
      <c r="NKK121" s="65"/>
      <c r="NKL121" s="65"/>
      <c r="NKM121" s="65"/>
      <c r="NKN121" s="65"/>
      <c r="NKO121" s="65"/>
      <c r="NKP121" s="65"/>
      <c r="NKQ121" s="65"/>
      <c r="NKR121" s="65"/>
      <c r="NKS121" s="65"/>
      <c r="NKT121" s="65"/>
      <c r="NKU121" s="65"/>
      <c r="NKV121" s="65"/>
      <c r="NKW121" s="65"/>
      <c r="NKX121" s="65"/>
      <c r="NKY121" s="106"/>
      <c r="NKZ121" s="107"/>
      <c r="NLA121" s="65"/>
      <c r="NLB121" s="65"/>
      <c r="NLC121" s="65"/>
      <c r="NLD121" s="65"/>
      <c r="NLE121" s="65"/>
      <c r="NLF121" s="65"/>
      <c r="NLG121" s="65"/>
      <c r="NLH121" s="65"/>
      <c r="NLI121" s="65"/>
      <c r="NLJ121" s="65"/>
      <c r="NLK121" s="65"/>
      <c r="NLL121" s="65"/>
      <c r="NLM121" s="65"/>
      <c r="NLN121" s="65"/>
      <c r="NLO121" s="106"/>
      <c r="NLP121" s="107"/>
      <c r="NLQ121" s="65"/>
      <c r="NLR121" s="65"/>
      <c r="NLS121" s="65"/>
      <c r="NLT121" s="65"/>
      <c r="NLU121" s="65"/>
      <c r="NLV121" s="65"/>
      <c r="NLW121" s="65"/>
      <c r="NLX121" s="65"/>
      <c r="NLY121" s="65"/>
      <c r="NLZ121" s="65"/>
      <c r="NMA121" s="65"/>
      <c r="NMB121" s="65"/>
      <c r="NMC121" s="65"/>
      <c r="NMD121" s="65"/>
      <c r="NME121" s="106"/>
      <c r="NMF121" s="107"/>
      <c r="NMG121" s="65"/>
      <c r="NMH121" s="65"/>
      <c r="NMI121" s="65"/>
      <c r="NMJ121" s="65"/>
      <c r="NMK121" s="65"/>
      <c r="NML121" s="65"/>
      <c r="NMM121" s="65"/>
      <c r="NMN121" s="65"/>
      <c r="NMO121" s="65"/>
      <c r="NMP121" s="65"/>
      <c r="NMQ121" s="65"/>
      <c r="NMR121" s="65"/>
      <c r="NMS121" s="65"/>
      <c r="NMT121" s="65"/>
      <c r="NMU121" s="106"/>
      <c r="NMV121" s="107"/>
      <c r="NMW121" s="65"/>
      <c r="NMX121" s="65"/>
      <c r="NMY121" s="65"/>
      <c r="NMZ121" s="65"/>
      <c r="NNA121" s="65"/>
      <c r="NNB121" s="65"/>
      <c r="NNC121" s="65"/>
      <c r="NND121" s="65"/>
      <c r="NNE121" s="65"/>
      <c r="NNF121" s="65"/>
      <c r="NNG121" s="65"/>
      <c r="NNH121" s="65"/>
      <c r="NNI121" s="65"/>
      <c r="NNJ121" s="65"/>
      <c r="NNK121" s="106"/>
      <c r="NNL121" s="107"/>
      <c r="NNM121" s="65"/>
      <c r="NNN121" s="65"/>
      <c r="NNO121" s="65"/>
      <c r="NNP121" s="65"/>
      <c r="NNQ121" s="65"/>
      <c r="NNR121" s="65"/>
      <c r="NNS121" s="65"/>
      <c r="NNT121" s="65"/>
      <c r="NNU121" s="65"/>
      <c r="NNV121" s="65"/>
      <c r="NNW121" s="65"/>
      <c r="NNX121" s="65"/>
      <c r="NNY121" s="65"/>
      <c r="NNZ121" s="65"/>
      <c r="NOA121" s="106"/>
      <c r="NOB121" s="107"/>
      <c r="NOC121" s="65"/>
      <c r="NOD121" s="65"/>
      <c r="NOE121" s="65"/>
      <c r="NOF121" s="65"/>
      <c r="NOG121" s="65"/>
      <c r="NOH121" s="65"/>
      <c r="NOI121" s="65"/>
      <c r="NOJ121" s="65"/>
      <c r="NOK121" s="65"/>
      <c r="NOL121" s="65"/>
      <c r="NOM121" s="65"/>
      <c r="NON121" s="65"/>
      <c r="NOO121" s="65"/>
      <c r="NOP121" s="65"/>
      <c r="NOQ121" s="106"/>
      <c r="NOR121" s="107"/>
      <c r="NOS121" s="65"/>
      <c r="NOT121" s="65"/>
      <c r="NOU121" s="65"/>
      <c r="NOV121" s="65"/>
      <c r="NOW121" s="65"/>
      <c r="NOX121" s="65"/>
      <c r="NOY121" s="65"/>
      <c r="NOZ121" s="65"/>
      <c r="NPA121" s="65"/>
      <c r="NPB121" s="65"/>
      <c r="NPC121" s="65"/>
      <c r="NPD121" s="65"/>
      <c r="NPE121" s="65"/>
      <c r="NPF121" s="65"/>
      <c r="NPG121" s="106"/>
      <c r="NPH121" s="107"/>
      <c r="NPI121" s="65"/>
      <c r="NPJ121" s="65"/>
      <c r="NPK121" s="65"/>
      <c r="NPL121" s="65"/>
      <c r="NPM121" s="65"/>
      <c r="NPN121" s="65"/>
      <c r="NPO121" s="65"/>
      <c r="NPP121" s="65"/>
      <c r="NPQ121" s="65"/>
      <c r="NPR121" s="65"/>
      <c r="NPS121" s="65"/>
      <c r="NPT121" s="65"/>
      <c r="NPU121" s="65"/>
      <c r="NPV121" s="65"/>
      <c r="NPW121" s="106"/>
      <c r="NPX121" s="107"/>
      <c r="NPY121" s="65"/>
      <c r="NPZ121" s="65"/>
      <c r="NQA121" s="65"/>
      <c r="NQB121" s="65"/>
      <c r="NQC121" s="65"/>
      <c r="NQD121" s="65"/>
      <c r="NQE121" s="65"/>
      <c r="NQF121" s="65"/>
      <c r="NQG121" s="65"/>
      <c r="NQH121" s="65"/>
      <c r="NQI121" s="65"/>
      <c r="NQJ121" s="65"/>
      <c r="NQK121" s="65"/>
      <c r="NQL121" s="65"/>
      <c r="NQM121" s="106"/>
      <c r="NQN121" s="107"/>
      <c r="NQO121" s="65"/>
      <c r="NQP121" s="65"/>
      <c r="NQQ121" s="65"/>
      <c r="NQR121" s="65"/>
      <c r="NQS121" s="65"/>
      <c r="NQT121" s="65"/>
      <c r="NQU121" s="65"/>
      <c r="NQV121" s="65"/>
      <c r="NQW121" s="65"/>
      <c r="NQX121" s="65"/>
      <c r="NQY121" s="65"/>
      <c r="NQZ121" s="65"/>
      <c r="NRA121" s="65"/>
      <c r="NRB121" s="65"/>
      <c r="NRC121" s="106"/>
      <c r="NRD121" s="107"/>
      <c r="NRE121" s="65"/>
      <c r="NRF121" s="65"/>
      <c r="NRG121" s="65"/>
      <c r="NRH121" s="65"/>
      <c r="NRI121" s="65"/>
      <c r="NRJ121" s="65"/>
      <c r="NRK121" s="65"/>
      <c r="NRL121" s="65"/>
      <c r="NRM121" s="65"/>
      <c r="NRN121" s="65"/>
      <c r="NRO121" s="65"/>
      <c r="NRP121" s="65"/>
      <c r="NRQ121" s="65"/>
      <c r="NRR121" s="65"/>
      <c r="NRS121" s="106"/>
      <c r="NRT121" s="107"/>
      <c r="NRU121" s="65"/>
      <c r="NRV121" s="65"/>
      <c r="NRW121" s="65"/>
      <c r="NRX121" s="65"/>
      <c r="NRY121" s="65"/>
      <c r="NRZ121" s="65"/>
      <c r="NSA121" s="65"/>
      <c r="NSB121" s="65"/>
      <c r="NSC121" s="65"/>
      <c r="NSD121" s="65"/>
      <c r="NSE121" s="65"/>
      <c r="NSF121" s="65"/>
      <c r="NSG121" s="65"/>
      <c r="NSH121" s="65"/>
      <c r="NSI121" s="106"/>
      <c r="NSJ121" s="107"/>
      <c r="NSK121" s="65"/>
      <c r="NSL121" s="65"/>
      <c r="NSM121" s="65"/>
      <c r="NSN121" s="65"/>
      <c r="NSO121" s="65"/>
      <c r="NSP121" s="65"/>
      <c r="NSQ121" s="65"/>
      <c r="NSR121" s="65"/>
      <c r="NSS121" s="65"/>
      <c r="NST121" s="65"/>
      <c r="NSU121" s="65"/>
      <c r="NSV121" s="65"/>
      <c r="NSW121" s="65"/>
      <c r="NSX121" s="65"/>
      <c r="NSY121" s="106"/>
      <c r="NSZ121" s="107"/>
      <c r="NTA121" s="65"/>
      <c r="NTB121" s="65"/>
      <c r="NTC121" s="65"/>
      <c r="NTD121" s="65"/>
      <c r="NTE121" s="65"/>
      <c r="NTF121" s="65"/>
      <c r="NTG121" s="65"/>
      <c r="NTH121" s="65"/>
      <c r="NTI121" s="65"/>
      <c r="NTJ121" s="65"/>
      <c r="NTK121" s="65"/>
      <c r="NTL121" s="65"/>
      <c r="NTM121" s="65"/>
      <c r="NTN121" s="65"/>
      <c r="NTO121" s="106"/>
      <c r="NTP121" s="107"/>
      <c r="NTQ121" s="65"/>
      <c r="NTR121" s="65"/>
      <c r="NTS121" s="65"/>
      <c r="NTT121" s="65"/>
      <c r="NTU121" s="65"/>
      <c r="NTV121" s="65"/>
      <c r="NTW121" s="65"/>
      <c r="NTX121" s="65"/>
      <c r="NTY121" s="65"/>
      <c r="NTZ121" s="65"/>
      <c r="NUA121" s="65"/>
      <c r="NUB121" s="65"/>
      <c r="NUC121" s="65"/>
      <c r="NUD121" s="65"/>
      <c r="NUE121" s="106"/>
      <c r="NUF121" s="107"/>
      <c r="NUG121" s="65"/>
      <c r="NUH121" s="65"/>
      <c r="NUI121" s="65"/>
      <c r="NUJ121" s="65"/>
      <c r="NUK121" s="65"/>
      <c r="NUL121" s="65"/>
      <c r="NUM121" s="65"/>
      <c r="NUN121" s="65"/>
      <c r="NUO121" s="65"/>
      <c r="NUP121" s="65"/>
      <c r="NUQ121" s="65"/>
      <c r="NUR121" s="65"/>
      <c r="NUS121" s="65"/>
      <c r="NUT121" s="65"/>
      <c r="NUU121" s="106"/>
      <c r="NUV121" s="107"/>
      <c r="NUW121" s="65"/>
      <c r="NUX121" s="65"/>
      <c r="NUY121" s="65"/>
      <c r="NUZ121" s="65"/>
      <c r="NVA121" s="65"/>
      <c r="NVB121" s="65"/>
      <c r="NVC121" s="65"/>
      <c r="NVD121" s="65"/>
      <c r="NVE121" s="65"/>
      <c r="NVF121" s="65"/>
      <c r="NVG121" s="65"/>
      <c r="NVH121" s="65"/>
      <c r="NVI121" s="65"/>
      <c r="NVJ121" s="65"/>
      <c r="NVK121" s="106"/>
      <c r="NVL121" s="107"/>
      <c r="NVM121" s="65"/>
      <c r="NVN121" s="65"/>
      <c r="NVO121" s="65"/>
      <c r="NVP121" s="65"/>
      <c r="NVQ121" s="65"/>
      <c r="NVR121" s="65"/>
      <c r="NVS121" s="65"/>
      <c r="NVT121" s="65"/>
      <c r="NVU121" s="65"/>
      <c r="NVV121" s="65"/>
      <c r="NVW121" s="65"/>
      <c r="NVX121" s="65"/>
      <c r="NVY121" s="65"/>
      <c r="NVZ121" s="65"/>
      <c r="NWA121" s="106"/>
      <c r="NWB121" s="107"/>
      <c r="NWC121" s="65"/>
      <c r="NWD121" s="65"/>
      <c r="NWE121" s="65"/>
      <c r="NWF121" s="65"/>
      <c r="NWG121" s="65"/>
      <c r="NWH121" s="65"/>
      <c r="NWI121" s="65"/>
      <c r="NWJ121" s="65"/>
      <c r="NWK121" s="65"/>
      <c r="NWL121" s="65"/>
      <c r="NWM121" s="65"/>
      <c r="NWN121" s="65"/>
      <c r="NWO121" s="65"/>
      <c r="NWP121" s="65"/>
      <c r="NWQ121" s="106"/>
      <c r="NWR121" s="107"/>
      <c r="NWS121" s="65"/>
      <c r="NWT121" s="65"/>
      <c r="NWU121" s="65"/>
      <c r="NWV121" s="65"/>
      <c r="NWW121" s="65"/>
      <c r="NWX121" s="65"/>
      <c r="NWY121" s="65"/>
      <c r="NWZ121" s="65"/>
      <c r="NXA121" s="65"/>
      <c r="NXB121" s="65"/>
      <c r="NXC121" s="65"/>
      <c r="NXD121" s="65"/>
      <c r="NXE121" s="65"/>
      <c r="NXF121" s="65"/>
      <c r="NXG121" s="106"/>
      <c r="NXH121" s="107"/>
      <c r="NXI121" s="65"/>
      <c r="NXJ121" s="65"/>
      <c r="NXK121" s="65"/>
      <c r="NXL121" s="65"/>
      <c r="NXM121" s="65"/>
      <c r="NXN121" s="65"/>
      <c r="NXO121" s="65"/>
      <c r="NXP121" s="65"/>
      <c r="NXQ121" s="65"/>
      <c r="NXR121" s="65"/>
      <c r="NXS121" s="65"/>
      <c r="NXT121" s="65"/>
      <c r="NXU121" s="65"/>
      <c r="NXV121" s="65"/>
      <c r="NXW121" s="106"/>
      <c r="NXX121" s="107"/>
      <c r="NXY121" s="65"/>
      <c r="NXZ121" s="65"/>
      <c r="NYA121" s="65"/>
      <c r="NYB121" s="65"/>
      <c r="NYC121" s="65"/>
      <c r="NYD121" s="65"/>
      <c r="NYE121" s="65"/>
      <c r="NYF121" s="65"/>
      <c r="NYG121" s="65"/>
      <c r="NYH121" s="65"/>
      <c r="NYI121" s="65"/>
      <c r="NYJ121" s="65"/>
      <c r="NYK121" s="65"/>
      <c r="NYL121" s="65"/>
      <c r="NYM121" s="106"/>
      <c r="NYN121" s="107"/>
      <c r="NYO121" s="65"/>
      <c r="NYP121" s="65"/>
      <c r="NYQ121" s="65"/>
      <c r="NYR121" s="65"/>
      <c r="NYS121" s="65"/>
      <c r="NYT121" s="65"/>
      <c r="NYU121" s="65"/>
      <c r="NYV121" s="65"/>
      <c r="NYW121" s="65"/>
      <c r="NYX121" s="65"/>
      <c r="NYY121" s="65"/>
      <c r="NYZ121" s="65"/>
      <c r="NZA121" s="65"/>
      <c r="NZB121" s="65"/>
      <c r="NZC121" s="106"/>
      <c r="NZD121" s="107"/>
      <c r="NZE121" s="65"/>
      <c r="NZF121" s="65"/>
      <c r="NZG121" s="65"/>
      <c r="NZH121" s="65"/>
      <c r="NZI121" s="65"/>
      <c r="NZJ121" s="65"/>
      <c r="NZK121" s="65"/>
      <c r="NZL121" s="65"/>
      <c r="NZM121" s="65"/>
      <c r="NZN121" s="65"/>
      <c r="NZO121" s="65"/>
      <c r="NZP121" s="65"/>
      <c r="NZQ121" s="65"/>
      <c r="NZR121" s="65"/>
      <c r="NZS121" s="106"/>
      <c r="NZT121" s="107"/>
      <c r="NZU121" s="65"/>
      <c r="NZV121" s="65"/>
      <c r="NZW121" s="65"/>
      <c r="NZX121" s="65"/>
      <c r="NZY121" s="65"/>
      <c r="NZZ121" s="65"/>
      <c r="OAA121" s="65"/>
      <c r="OAB121" s="65"/>
      <c r="OAC121" s="65"/>
      <c r="OAD121" s="65"/>
      <c r="OAE121" s="65"/>
      <c r="OAF121" s="65"/>
      <c r="OAG121" s="65"/>
      <c r="OAH121" s="65"/>
      <c r="OAI121" s="106"/>
      <c r="OAJ121" s="107"/>
      <c r="OAK121" s="65"/>
      <c r="OAL121" s="65"/>
      <c r="OAM121" s="65"/>
      <c r="OAN121" s="65"/>
      <c r="OAO121" s="65"/>
      <c r="OAP121" s="65"/>
      <c r="OAQ121" s="65"/>
      <c r="OAR121" s="65"/>
      <c r="OAS121" s="65"/>
      <c r="OAT121" s="65"/>
      <c r="OAU121" s="65"/>
      <c r="OAV121" s="65"/>
      <c r="OAW121" s="65"/>
      <c r="OAX121" s="65"/>
      <c r="OAY121" s="106"/>
      <c r="OAZ121" s="107"/>
      <c r="OBA121" s="65"/>
      <c r="OBB121" s="65"/>
      <c r="OBC121" s="65"/>
      <c r="OBD121" s="65"/>
      <c r="OBE121" s="65"/>
      <c r="OBF121" s="65"/>
      <c r="OBG121" s="65"/>
      <c r="OBH121" s="65"/>
      <c r="OBI121" s="65"/>
      <c r="OBJ121" s="65"/>
      <c r="OBK121" s="65"/>
      <c r="OBL121" s="65"/>
      <c r="OBM121" s="65"/>
      <c r="OBN121" s="65"/>
      <c r="OBO121" s="106"/>
      <c r="OBP121" s="107"/>
      <c r="OBQ121" s="65"/>
      <c r="OBR121" s="65"/>
      <c r="OBS121" s="65"/>
      <c r="OBT121" s="65"/>
      <c r="OBU121" s="65"/>
      <c r="OBV121" s="65"/>
      <c r="OBW121" s="65"/>
      <c r="OBX121" s="65"/>
      <c r="OBY121" s="65"/>
      <c r="OBZ121" s="65"/>
      <c r="OCA121" s="65"/>
      <c r="OCB121" s="65"/>
      <c r="OCC121" s="65"/>
      <c r="OCD121" s="65"/>
      <c r="OCE121" s="106"/>
      <c r="OCF121" s="107"/>
      <c r="OCG121" s="65"/>
      <c r="OCH121" s="65"/>
      <c r="OCI121" s="65"/>
      <c r="OCJ121" s="65"/>
      <c r="OCK121" s="65"/>
      <c r="OCL121" s="65"/>
      <c r="OCM121" s="65"/>
      <c r="OCN121" s="65"/>
      <c r="OCO121" s="65"/>
      <c r="OCP121" s="65"/>
      <c r="OCQ121" s="65"/>
      <c r="OCR121" s="65"/>
      <c r="OCS121" s="65"/>
      <c r="OCT121" s="65"/>
      <c r="OCU121" s="106"/>
      <c r="OCV121" s="107"/>
      <c r="OCW121" s="65"/>
      <c r="OCX121" s="65"/>
      <c r="OCY121" s="65"/>
      <c r="OCZ121" s="65"/>
      <c r="ODA121" s="65"/>
      <c r="ODB121" s="65"/>
      <c r="ODC121" s="65"/>
      <c r="ODD121" s="65"/>
      <c r="ODE121" s="65"/>
      <c r="ODF121" s="65"/>
      <c r="ODG121" s="65"/>
      <c r="ODH121" s="65"/>
      <c r="ODI121" s="65"/>
      <c r="ODJ121" s="65"/>
      <c r="ODK121" s="106"/>
      <c r="ODL121" s="107"/>
      <c r="ODM121" s="65"/>
      <c r="ODN121" s="65"/>
      <c r="ODO121" s="65"/>
      <c r="ODP121" s="65"/>
      <c r="ODQ121" s="65"/>
      <c r="ODR121" s="65"/>
      <c r="ODS121" s="65"/>
      <c r="ODT121" s="65"/>
      <c r="ODU121" s="65"/>
      <c r="ODV121" s="65"/>
      <c r="ODW121" s="65"/>
      <c r="ODX121" s="65"/>
      <c r="ODY121" s="65"/>
      <c r="ODZ121" s="65"/>
      <c r="OEA121" s="106"/>
      <c r="OEB121" s="107"/>
      <c r="OEC121" s="65"/>
      <c r="OED121" s="65"/>
      <c r="OEE121" s="65"/>
      <c r="OEF121" s="65"/>
      <c r="OEG121" s="65"/>
      <c r="OEH121" s="65"/>
      <c r="OEI121" s="65"/>
      <c r="OEJ121" s="65"/>
      <c r="OEK121" s="65"/>
      <c r="OEL121" s="65"/>
      <c r="OEM121" s="65"/>
      <c r="OEN121" s="65"/>
      <c r="OEO121" s="65"/>
      <c r="OEP121" s="65"/>
      <c r="OEQ121" s="106"/>
      <c r="OER121" s="107"/>
      <c r="OES121" s="65"/>
      <c r="OET121" s="65"/>
      <c r="OEU121" s="65"/>
      <c r="OEV121" s="65"/>
      <c r="OEW121" s="65"/>
      <c r="OEX121" s="65"/>
      <c r="OEY121" s="65"/>
      <c r="OEZ121" s="65"/>
      <c r="OFA121" s="65"/>
      <c r="OFB121" s="65"/>
      <c r="OFC121" s="65"/>
      <c r="OFD121" s="65"/>
      <c r="OFE121" s="65"/>
      <c r="OFF121" s="65"/>
      <c r="OFG121" s="106"/>
      <c r="OFH121" s="107"/>
      <c r="OFI121" s="65"/>
      <c r="OFJ121" s="65"/>
      <c r="OFK121" s="65"/>
      <c r="OFL121" s="65"/>
      <c r="OFM121" s="65"/>
      <c r="OFN121" s="65"/>
      <c r="OFO121" s="65"/>
      <c r="OFP121" s="65"/>
      <c r="OFQ121" s="65"/>
      <c r="OFR121" s="65"/>
      <c r="OFS121" s="65"/>
      <c r="OFT121" s="65"/>
      <c r="OFU121" s="65"/>
      <c r="OFV121" s="65"/>
      <c r="OFW121" s="106"/>
      <c r="OFX121" s="107"/>
      <c r="OFY121" s="65"/>
      <c r="OFZ121" s="65"/>
      <c r="OGA121" s="65"/>
      <c r="OGB121" s="65"/>
      <c r="OGC121" s="65"/>
      <c r="OGD121" s="65"/>
      <c r="OGE121" s="65"/>
      <c r="OGF121" s="65"/>
      <c r="OGG121" s="65"/>
      <c r="OGH121" s="65"/>
      <c r="OGI121" s="65"/>
      <c r="OGJ121" s="65"/>
      <c r="OGK121" s="65"/>
      <c r="OGL121" s="65"/>
      <c r="OGM121" s="106"/>
      <c r="OGN121" s="107"/>
      <c r="OGO121" s="65"/>
      <c r="OGP121" s="65"/>
      <c r="OGQ121" s="65"/>
      <c r="OGR121" s="65"/>
      <c r="OGS121" s="65"/>
      <c r="OGT121" s="65"/>
      <c r="OGU121" s="65"/>
      <c r="OGV121" s="65"/>
      <c r="OGW121" s="65"/>
      <c r="OGX121" s="65"/>
      <c r="OGY121" s="65"/>
      <c r="OGZ121" s="65"/>
      <c r="OHA121" s="65"/>
      <c r="OHB121" s="65"/>
      <c r="OHC121" s="106"/>
      <c r="OHD121" s="107"/>
      <c r="OHE121" s="65"/>
      <c r="OHF121" s="65"/>
      <c r="OHG121" s="65"/>
      <c r="OHH121" s="65"/>
      <c r="OHI121" s="65"/>
      <c r="OHJ121" s="65"/>
      <c r="OHK121" s="65"/>
      <c r="OHL121" s="65"/>
      <c r="OHM121" s="65"/>
      <c r="OHN121" s="65"/>
      <c r="OHO121" s="65"/>
      <c r="OHP121" s="65"/>
      <c r="OHQ121" s="65"/>
      <c r="OHR121" s="65"/>
      <c r="OHS121" s="106"/>
      <c r="OHT121" s="107"/>
      <c r="OHU121" s="65"/>
      <c r="OHV121" s="65"/>
      <c r="OHW121" s="65"/>
      <c r="OHX121" s="65"/>
      <c r="OHY121" s="65"/>
      <c r="OHZ121" s="65"/>
      <c r="OIA121" s="65"/>
      <c r="OIB121" s="65"/>
      <c r="OIC121" s="65"/>
      <c r="OID121" s="65"/>
      <c r="OIE121" s="65"/>
      <c r="OIF121" s="65"/>
      <c r="OIG121" s="65"/>
      <c r="OIH121" s="65"/>
      <c r="OII121" s="106"/>
      <c r="OIJ121" s="107"/>
      <c r="OIK121" s="65"/>
      <c r="OIL121" s="65"/>
      <c r="OIM121" s="65"/>
      <c r="OIN121" s="65"/>
      <c r="OIO121" s="65"/>
      <c r="OIP121" s="65"/>
      <c r="OIQ121" s="65"/>
      <c r="OIR121" s="65"/>
      <c r="OIS121" s="65"/>
      <c r="OIT121" s="65"/>
      <c r="OIU121" s="65"/>
      <c r="OIV121" s="65"/>
      <c r="OIW121" s="65"/>
      <c r="OIX121" s="65"/>
      <c r="OIY121" s="106"/>
      <c r="OIZ121" s="107"/>
      <c r="OJA121" s="65"/>
      <c r="OJB121" s="65"/>
      <c r="OJC121" s="65"/>
      <c r="OJD121" s="65"/>
      <c r="OJE121" s="65"/>
      <c r="OJF121" s="65"/>
      <c r="OJG121" s="65"/>
      <c r="OJH121" s="65"/>
      <c r="OJI121" s="65"/>
      <c r="OJJ121" s="65"/>
      <c r="OJK121" s="65"/>
      <c r="OJL121" s="65"/>
      <c r="OJM121" s="65"/>
      <c r="OJN121" s="65"/>
      <c r="OJO121" s="106"/>
      <c r="OJP121" s="107"/>
      <c r="OJQ121" s="65"/>
      <c r="OJR121" s="65"/>
      <c r="OJS121" s="65"/>
      <c r="OJT121" s="65"/>
      <c r="OJU121" s="65"/>
      <c r="OJV121" s="65"/>
      <c r="OJW121" s="65"/>
      <c r="OJX121" s="65"/>
      <c r="OJY121" s="65"/>
      <c r="OJZ121" s="65"/>
      <c r="OKA121" s="65"/>
      <c r="OKB121" s="65"/>
      <c r="OKC121" s="65"/>
      <c r="OKD121" s="65"/>
      <c r="OKE121" s="106"/>
      <c r="OKF121" s="107"/>
      <c r="OKG121" s="65"/>
      <c r="OKH121" s="65"/>
      <c r="OKI121" s="65"/>
      <c r="OKJ121" s="65"/>
      <c r="OKK121" s="65"/>
      <c r="OKL121" s="65"/>
      <c r="OKM121" s="65"/>
      <c r="OKN121" s="65"/>
      <c r="OKO121" s="65"/>
      <c r="OKP121" s="65"/>
      <c r="OKQ121" s="65"/>
      <c r="OKR121" s="65"/>
      <c r="OKS121" s="65"/>
      <c r="OKT121" s="65"/>
      <c r="OKU121" s="106"/>
      <c r="OKV121" s="107"/>
      <c r="OKW121" s="65"/>
      <c r="OKX121" s="65"/>
      <c r="OKY121" s="65"/>
      <c r="OKZ121" s="65"/>
      <c r="OLA121" s="65"/>
      <c r="OLB121" s="65"/>
      <c r="OLC121" s="65"/>
      <c r="OLD121" s="65"/>
      <c r="OLE121" s="65"/>
      <c r="OLF121" s="65"/>
      <c r="OLG121" s="65"/>
      <c r="OLH121" s="65"/>
      <c r="OLI121" s="65"/>
      <c r="OLJ121" s="65"/>
      <c r="OLK121" s="106"/>
      <c r="OLL121" s="107"/>
      <c r="OLM121" s="65"/>
      <c r="OLN121" s="65"/>
      <c r="OLO121" s="65"/>
      <c r="OLP121" s="65"/>
      <c r="OLQ121" s="65"/>
      <c r="OLR121" s="65"/>
      <c r="OLS121" s="65"/>
      <c r="OLT121" s="65"/>
      <c r="OLU121" s="65"/>
      <c r="OLV121" s="65"/>
      <c r="OLW121" s="65"/>
      <c r="OLX121" s="65"/>
      <c r="OLY121" s="65"/>
      <c r="OLZ121" s="65"/>
      <c r="OMA121" s="106"/>
      <c r="OMB121" s="107"/>
      <c r="OMC121" s="65"/>
      <c r="OMD121" s="65"/>
      <c r="OME121" s="65"/>
      <c r="OMF121" s="65"/>
      <c r="OMG121" s="65"/>
      <c r="OMH121" s="65"/>
      <c r="OMI121" s="65"/>
      <c r="OMJ121" s="65"/>
      <c r="OMK121" s="65"/>
      <c r="OML121" s="65"/>
      <c r="OMM121" s="65"/>
      <c r="OMN121" s="65"/>
      <c r="OMO121" s="65"/>
      <c r="OMP121" s="65"/>
      <c r="OMQ121" s="106"/>
      <c r="OMR121" s="107"/>
      <c r="OMS121" s="65"/>
      <c r="OMT121" s="65"/>
      <c r="OMU121" s="65"/>
      <c r="OMV121" s="65"/>
      <c r="OMW121" s="65"/>
      <c r="OMX121" s="65"/>
      <c r="OMY121" s="65"/>
      <c r="OMZ121" s="65"/>
      <c r="ONA121" s="65"/>
      <c r="ONB121" s="65"/>
      <c r="ONC121" s="65"/>
      <c r="OND121" s="65"/>
      <c r="ONE121" s="65"/>
      <c r="ONF121" s="65"/>
      <c r="ONG121" s="106"/>
      <c r="ONH121" s="107"/>
      <c r="ONI121" s="65"/>
      <c r="ONJ121" s="65"/>
      <c r="ONK121" s="65"/>
      <c r="ONL121" s="65"/>
      <c r="ONM121" s="65"/>
      <c r="ONN121" s="65"/>
      <c r="ONO121" s="65"/>
      <c r="ONP121" s="65"/>
      <c r="ONQ121" s="65"/>
      <c r="ONR121" s="65"/>
      <c r="ONS121" s="65"/>
      <c r="ONT121" s="65"/>
      <c r="ONU121" s="65"/>
      <c r="ONV121" s="65"/>
      <c r="ONW121" s="106"/>
      <c r="ONX121" s="107"/>
      <c r="ONY121" s="65"/>
      <c r="ONZ121" s="65"/>
      <c r="OOA121" s="65"/>
      <c r="OOB121" s="65"/>
      <c r="OOC121" s="65"/>
      <c r="OOD121" s="65"/>
      <c r="OOE121" s="65"/>
      <c r="OOF121" s="65"/>
      <c r="OOG121" s="65"/>
      <c r="OOH121" s="65"/>
      <c r="OOI121" s="65"/>
      <c r="OOJ121" s="65"/>
      <c r="OOK121" s="65"/>
      <c r="OOL121" s="65"/>
      <c r="OOM121" s="106"/>
      <c r="OON121" s="107"/>
      <c r="OOO121" s="65"/>
      <c r="OOP121" s="65"/>
      <c r="OOQ121" s="65"/>
      <c r="OOR121" s="65"/>
      <c r="OOS121" s="65"/>
      <c r="OOT121" s="65"/>
      <c r="OOU121" s="65"/>
      <c r="OOV121" s="65"/>
      <c r="OOW121" s="65"/>
      <c r="OOX121" s="65"/>
      <c r="OOY121" s="65"/>
      <c r="OOZ121" s="65"/>
      <c r="OPA121" s="65"/>
      <c r="OPB121" s="65"/>
      <c r="OPC121" s="106"/>
      <c r="OPD121" s="107"/>
      <c r="OPE121" s="65"/>
      <c r="OPF121" s="65"/>
      <c r="OPG121" s="65"/>
      <c r="OPH121" s="65"/>
      <c r="OPI121" s="65"/>
      <c r="OPJ121" s="65"/>
      <c r="OPK121" s="65"/>
      <c r="OPL121" s="65"/>
      <c r="OPM121" s="65"/>
      <c r="OPN121" s="65"/>
      <c r="OPO121" s="65"/>
      <c r="OPP121" s="65"/>
      <c r="OPQ121" s="65"/>
      <c r="OPR121" s="65"/>
      <c r="OPS121" s="106"/>
      <c r="OPT121" s="107"/>
      <c r="OPU121" s="65"/>
      <c r="OPV121" s="65"/>
      <c r="OPW121" s="65"/>
      <c r="OPX121" s="65"/>
      <c r="OPY121" s="65"/>
      <c r="OPZ121" s="65"/>
      <c r="OQA121" s="65"/>
      <c r="OQB121" s="65"/>
      <c r="OQC121" s="65"/>
      <c r="OQD121" s="65"/>
      <c r="OQE121" s="65"/>
      <c r="OQF121" s="65"/>
      <c r="OQG121" s="65"/>
      <c r="OQH121" s="65"/>
      <c r="OQI121" s="106"/>
      <c r="OQJ121" s="107"/>
      <c r="OQK121" s="65"/>
      <c r="OQL121" s="65"/>
      <c r="OQM121" s="65"/>
      <c r="OQN121" s="65"/>
      <c r="OQO121" s="65"/>
      <c r="OQP121" s="65"/>
      <c r="OQQ121" s="65"/>
      <c r="OQR121" s="65"/>
      <c r="OQS121" s="65"/>
      <c r="OQT121" s="65"/>
      <c r="OQU121" s="65"/>
      <c r="OQV121" s="65"/>
      <c r="OQW121" s="65"/>
      <c r="OQX121" s="65"/>
      <c r="OQY121" s="106"/>
      <c r="OQZ121" s="107"/>
      <c r="ORA121" s="65"/>
      <c r="ORB121" s="65"/>
      <c r="ORC121" s="65"/>
      <c r="ORD121" s="65"/>
      <c r="ORE121" s="65"/>
      <c r="ORF121" s="65"/>
      <c r="ORG121" s="65"/>
      <c r="ORH121" s="65"/>
      <c r="ORI121" s="65"/>
      <c r="ORJ121" s="65"/>
      <c r="ORK121" s="65"/>
      <c r="ORL121" s="65"/>
      <c r="ORM121" s="65"/>
      <c r="ORN121" s="65"/>
      <c r="ORO121" s="106"/>
      <c r="ORP121" s="107"/>
      <c r="ORQ121" s="65"/>
      <c r="ORR121" s="65"/>
      <c r="ORS121" s="65"/>
      <c r="ORT121" s="65"/>
      <c r="ORU121" s="65"/>
      <c r="ORV121" s="65"/>
      <c r="ORW121" s="65"/>
      <c r="ORX121" s="65"/>
      <c r="ORY121" s="65"/>
      <c r="ORZ121" s="65"/>
      <c r="OSA121" s="65"/>
      <c r="OSB121" s="65"/>
      <c r="OSC121" s="65"/>
      <c r="OSD121" s="65"/>
      <c r="OSE121" s="106"/>
      <c r="OSF121" s="107"/>
      <c r="OSG121" s="65"/>
      <c r="OSH121" s="65"/>
      <c r="OSI121" s="65"/>
      <c r="OSJ121" s="65"/>
      <c r="OSK121" s="65"/>
      <c r="OSL121" s="65"/>
      <c r="OSM121" s="65"/>
      <c r="OSN121" s="65"/>
      <c r="OSO121" s="65"/>
      <c r="OSP121" s="65"/>
      <c r="OSQ121" s="65"/>
      <c r="OSR121" s="65"/>
      <c r="OSS121" s="65"/>
      <c r="OST121" s="65"/>
      <c r="OSU121" s="106"/>
      <c r="OSV121" s="107"/>
      <c r="OSW121" s="65"/>
      <c r="OSX121" s="65"/>
      <c r="OSY121" s="65"/>
      <c r="OSZ121" s="65"/>
      <c r="OTA121" s="65"/>
      <c r="OTB121" s="65"/>
      <c r="OTC121" s="65"/>
      <c r="OTD121" s="65"/>
      <c r="OTE121" s="65"/>
      <c r="OTF121" s="65"/>
      <c r="OTG121" s="65"/>
      <c r="OTH121" s="65"/>
      <c r="OTI121" s="65"/>
      <c r="OTJ121" s="65"/>
      <c r="OTK121" s="106"/>
      <c r="OTL121" s="107"/>
      <c r="OTM121" s="65"/>
      <c r="OTN121" s="65"/>
      <c r="OTO121" s="65"/>
      <c r="OTP121" s="65"/>
      <c r="OTQ121" s="65"/>
      <c r="OTR121" s="65"/>
      <c r="OTS121" s="65"/>
      <c r="OTT121" s="65"/>
      <c r="OTU121" s="65"/>
      <c r="OTV121" s="65"/>
      <c r="OTW121" s="65"/>
      <c r="OTX121" s="65"/>
      <c r="OTY121" s="65"/>
      <c r="OTZ121" s="65"/>
      <c r="OUA121" s="106"/>
      <c r="OUB121" s="107"/>
      <c r="OUC121" s="65"/>
      <c r="OUD121" s="65"/>
      <c r="OUE121" s="65"/>
      <c r="OUF121" s="65"/>
      <c r="OUG121" s="65"/>
      <c r="OUH121" s="65"/>
      <c r="OUI121" s="65"/>
      <c r="OUJ121" s="65"/>
      <c r="OUK121" s="65"/>
      <c r="OUL121" s="65"/>
      <c r="OUM121" s="65"/>
      <c r="OUN121" s="65"/>
      <c r="OUO121" s="65"/>
      <c r="OUP121" s="65"/>
      <c r="OUQ121" s="106"/>
      <c r="OUR121" s="107"/>
      <c r="OUS121" s="65"/>
      <c r="OUT121" s="65"/>
      <c r="OUU121" s="65"/>
      <c r="OUV121" s="65"/>
      <c r="OUW121" s="65"/>
      <c r="OUX121" s="65"/>
      <c r="OUY121" s="65"/>
      <c r="OUZ121" s="65"/>
      <c r="OVA121" s="65"/>
      <c r="OVB121" s="65"/>
      <c r="OVC121" s="65"/>
      <c r="OVD121" s="65"/>
      <c r="OVE121" s="65"/>
      <c r="OVF121" s="65"/>
      <c r="OVG121" s="106"/>
      <c r="OVH121" s="107"/>
      <c r="OVI121" s="65"/>
      <c r="OVJ121" s="65"/>
      <c r="OVK121" s="65"/>
      <c r="OVL121" s="65"/>
      <c r="OVM121" s="65"/>
      <c r="OVN121" s="65"/>
      <c r="OVO121" s="65"/>
      <c r="OVP121" s="65"/>
      <c r="OVQ121" s="65"/>
      <c r="OVR121" s="65"/>
      <c r="OVS121" s="65"/>
      <c r="OVT121" s="65"/>
      <c r="OVU121" s="65"/>
      <c r="OVV121" s="65"/>
      <c r="OVW121" s="106"/>
      <c r="OVX121" s="107"/>
      <c r="OVY121" s="65"/>
      <c r="OVZ121" s="65"/>
      <c r="OWA121" s="65"/>
      <c r="OWB121" s="65"/>
      <c r="OWC121" s="65"/>
      <c r="OWD121" s="65"/>
      <c r="OWE121" s="65"/>
      <c r="OWF121" s="65"/>
      <c r="OWG121" s="65"/>
      <c r="OWH121" s="65"/>
      <c r="OWI121" s="65"/>
      <c r="OWJ121" s="65"/>
      <c r="OWK121" s="65"/>
      <c r="OWL121" s="65"/>
      <c r="OWM121" s="106"/>
      <c r="OWN121" s="107"/>
      <c r="OWO121" s="65"/>
      <c r="OWP121" s="65"/>
      <c r="OWQ121" s="65"/>
      <c r="OWR121" s="65"/>
      <c r="OWS121" s="65"/>
      <c r="OWT121" s="65"/>
      <c r="OWU121" s="65"/>
      <c r="OWV121" s="65"/>
      <c r="OWW121" s="65"/>
      <c r="OWX121" s="65"/>
      <c r="OWY121" s="65"/>
      <c r="OWZ121" s="65"/>
      <c r="OXA121" s="65"/>
      <c r="OXB121" s="65"/>
      <c r="OXC121" s="106"/>
      <c r="OXD121" s="107"/>
      <c r="OXE121" s="65"/>
      <c r="OXF121" s="65"/>
      <c r="OXG121" s="65"/>
      <c r="OXH121" s="65"/>
      <c r="OXI121" s="65"/>
      <c r="OXJ121" s="65"/>
      <c r="OXK121" s="65"/>
      <c r="OXL121" s="65"/>
      <c r="OXM121" s="65"/>
      <c r="OXN121" s="65"/>
      <c r="OXO121" s="65"/>
      <c r="OXP121" s="65"/>
      <c r="OXQ121" s="65"/>
      <c r="OXR121" s="65"/>
      <c r="OXS121" s="106"/>
      <c r="OXT121" s="107"/>
      <c r="OXU121" s="65"/>
      <c r="OXV121" s="65"/>
      <c r="OXW121" s="65"/>
      <c r="OXX121" s="65"/>
      <c r="OXY121" s="65"/>
      <c r="OXZ121" s="65"/>
      <c r="OYA121" s="65"/>
      <c r="OYB121" s="65"/>
      <c r="OYC121" s="65"/>
      <c r="OYD121" s="65"/>
      <c r="OYE121" s="65"/>
      <c r="OYF121" s="65"/>
      <c r="OYG121" s="65"/>
      <c r="OYH121" s="65"/>
      <c r="OYI121" s="106"/>
      <c r="OYJ121" s="107"/>
      <c r="OYK121" s="65"/>
      <c r="OYL121" s="65"/>
      <c r="OYM121" s="65"/>
      <c r="OYN121" s="65"/>
      <c r="OYO121" s="65"/>
      <c r="OYP121" s="65"/>
      <c r="OYQ121" s="65"/>
      <c r="OYR121" s="65"/>
      <c r="OYS121" s="65"/>
      <c r="OYT121" s="65"/>
      <c r="OYU121" s="65"/>
      <c r="OYV121" s="65"/>
      <c r="OYW121" s="65"/>
      <c r="OYX121" s="65"/>
      <c r="OYY121" s="106"/>
      <c r="OYZ121" s="107"/>
      <c r="OZA121" s="65"/>
      <c r="OZB121" s="65"/>
      <c r="OZC121" s="65"/>
      <c r="OZD121" s="65"/>
      <c r="OZE121" s="65"/>
      <c r="OZF121" s="65"/>
      <c r="OZG121" s="65"/>
      <c r="OZH121" s="65"/>
      <c r="OZI121" s="65"/>
      <c r="OZJ121" s="65"/>
      <c r="OZK121" s="65"/>
      <c r="OZL121" s="65"/>
      <c r="OZM121" s="65"/>
      <c r="OZN121" s="65"/>
      <c r="OZO121" s="106"/>
      <c r="OZP121" s="107"/>
      <c r="OZQ121" s="65"/>
      <c r="OZR121" s="65"/>
      <c r="OZS121" s="65"/>
      <c r="OZT121" s="65"/>
      <c r="OZU121" s="65"/>
      <c r="OZV121" s="65"/>
      <c r="OZW121" s="65"/>
      <c r="OZX121" s="65"/>
      <c r="OZY121" s="65"/>
      <c r="OZZ121" s="65"/>
      <c r="PAA121" s="65"/>
      <c r="PAB121" s="65"/>
      <c r="PAC121" s="65"/>
      <c r="PAD121" s="65"/>
      <c r="PAE121" s="106"/>
      <c r="PAF121" s="107"/>
      <c r="PAG121" s="65"/>
      <c r="PAH121" s="65"/>
      <c r="PAI121" s="65"/>
      <c r="PAJ121" s="65"/>
      <c r="PAK121" s="65"/>
      <c r="PAL121" s="65"/>
      <c r="PAM121" s="65"/>
      <c r="PAN121" s="65"/>
      <c r="PAO121" s="65"/>
      <c r="PAP121" s="65"/>
      <c r="PAQ121" s="65"/>
      <c r="PAR121" s="65"/>
      <c r="PAS121" s="65"/>
      <c r="PAT121" s="65"/>
      <c r="PAU121" s="106"/>
      <c r="PAV121" s="107"/>
      <c r="PAW121" s="65"/>
      <c r="PAX121" s="65"/>
      <c r="PAY121" s="65"/>
      <c r="PAZ121" s="65"/>
      <c r="PBA121" s="65"/>
      <c r="PBB121" s="65"/>
      <c r="PBC121" s="65"/>
      <c r="PBD121" s="65"/>
      <c r="PBE121" s="65"/>
      <c r="PBF121" s="65"/>
      <c r="PBG121" s="65"/>
      <c r="PBH121" s="65"/>
      <c r="PBI121" s="65"/>
      <c r="PBJ121" s="65"/>
      <c r="PBK121" s="106"/>
      <c r="PBL121" s="107"/>
      <c r="PBM121" s="65"/>
      <c r="PBN121" s="65"/>
      <c r="PBO121" s="65"/>
      <c r="PBP121" s="65"/>
      <c r="PBQ121" s="65"/>
      <c r="PBR121" s="65"/>
      <c r="PBS121" s="65"/>
      <c r="PBT121" s="65"/>
      <c r="PBU121" s="65"/>
      <c r="PBV121" s="65"/>
      <c r="PBW121" s="65"/>
      <c r="PBX121" s="65"/>
      <c r="PBY121" s="65"/>
      <c r="PBZ121" s="65"/>
      <c r="PCA121" s="106"/>
      <c r="PCB121" s="107"/>
      <c r="PCC121" s="65"/>
      <c r="PCD121" s="65"/>
      <c r="PCE121" s="65"/>
      <c r="PCF121" s="65"/>
      <c r="PCG121" s="65"/>
      <c r="PCH121" s="65"/>
      <c r="PCI121" s="65"/>
      <c r="PCJ121" s="65"/>
      <c r="PCK121" s="65"/>
      <c r="PCL121" s="65"/>
      <c r="PCM121" s="65"/>
      <c r="PCN121" s="65"/>
      <c r="PCO121" s="65"/>
      <c r="PCP121" s="65"/>
      <c r="PCQ121" s="106"/>
      <c r="PCR121" s="107"/>
      <c r="PCS121" s="65"/>
      <c r="PCT121" s="65"/>
      <c r="PCU121" s="65"/>
      <c r="PCV121" s="65"/>
      <c r="PCW121" s="65"/>
      <c r="PCX121" s="65"/>
      <c r="PCY121" s="65"/>
      <c r="PCZ121" s="65"/>
      <c r="PDA121" s="65"/>
      <c r="PDB121" s="65"/>
      <c r="PDC121" s="65"/>
      <c r="PDD121" s="65"/>
      <c r="PDE121" s="65"/>
      <c r="PDF121" s="65"/>
      <c r="PDG121" s="106"/>
      <c r="PDH121" s="107"/>
      <c r="PDI121" s="65"/>
      <c r="PDJ121" s="65"/>
      <c r="PDK121" s="65"/>
      <c r="PDL121" s="65"/>
      <c r="PDM121" s="65"/>
      <c r="PDN121" s="65"/>
      <c r="PDO121" s="65"/>
      <c r="PDP121" s="65"/>
      <c r="PDQ121" s="65"/>
      <c r="PDR121" s="65"/>
      <c r="PDS121" s="65"/>
      <c r="PDT121" s="65"/>
      <c r="PDU121" s="65"/>
      <c r="PDV121" s="65"/>
      <c r="PDW121" s="106"/>
      <c r="PDX121" s="107"/>
      <c r="PDY121" s="65"/>
      <c r="PDZ121" s="65"/>
      <c r="PEA121" s="65"/>
      <c r="PEB121" s="65"/>
      <c r="PEC121" s="65"/>
      <c r="PED121" s="65"/>
      <c r="PEE121" s="65"/>
      <c r="PEF121" s="65"/>
      <c r="PEG121" s="65"/>
      <c r="PEH121" s="65"/>
      <c r="PEI121" s="65"/>
      <c r="PEJ121" s="65"/>
      <c r="PEK121" s="65"/>
      <c r="PEL121" s="65"/>
      <c r="PEM121" s="106"/>
      <c r="PEN121" s="107"/>
      <c r="PEO121" s="65"/>
      <c r="PEP121" s="65"/>
      <c r="PEQ121" s="65"/>
      <c r="PER121" s="65"/>
      <c r="PES121" s="65"/>
      <c r="PET121" s="65"/>
      <c r="PEU121" s="65"/>
      <c r="PEV121" s="65"/>
      <c r="PEW121" s="65"/>
      <c r="PEX121" s="65"/>
      <c r="PEY121" s="65"/>
      <c r="PEZ121" s="65"/>
      <c r="PFA121" s="65"/>
      <c r="PFB121" s="65"/>
      <c r="PFC121" s="106"/>
      <c r="PFD121" s="107"/>
      <c r="PFE121" s="65"/>
      <c r="PFF121" s="65"/>
      <c r="PFG121" s="65"/>
      <c r="PFH121" s="65"/>
      <c r="PFI121" s="65"/>
      <c r="PFJ121" s="65"/>
      <c r="PFK121" s="65"/>
      <c r="PFL121" s="65"/>
      <c r="PFM121" s="65"/>
      <c r="PFN121" s="65"/>
      <c r="PFO121" s="65"/>
      <c r="PFP121" s="65"/>
      <c r="PFQ121" s="65"/>
      <c r="PFR121" s="65"/>
      <c r="PFS121" s="106"/>
      <c r="PFT121" s="107"/>
      <c r="PFU121" s="65"/>
      <c r="PFV121" s="65"/>
      <c r="PFW121" s="65"/>
      <c r="PFX121" s="65"/>
      <c r="PFY121" s="65"/>
      <c r="PFZ121" s="65"/>
      <c r="PGA121" s="65"/>
      <c r="PGB121" s="65"/>
      <c r="PGC121" s="65"/>
      <c r="PGD121" s="65"/>
      <c r="PGE121" s="65"/>
      <c r="PGF121" s="65"/>
      <c r="PGG121" s="65"/>
      <c r="PGH121" s="65"/>
      <c r="PGI121" s="106"/>
      <c r="PGJ121" s="107"/>
      <c r="PGK121" s="65"/>
      <c r="PGL121" s="65"/>
      <c r="PGM121" s="65"/>
      <c r="PGN121" s="65"/>
      <c r="PGO121" s="65"/>
      <c r="PGP121" s="65"/>
      <c r="PGQ121" s="65"/>
      <c r="PGR121" s="65"/>
      <c r="PGS121" s="65"/>
      <c r="PGT121" s="65"/>
      <c r="PGU121" s="65"/>
      <c r="PGV121" s="65"/>
      <c r="PGW121" s="65"/>
      <c r="PGX121" s="65"/>
      <c r="PGY121" s="106"/>
      <c r="PGZ121" s="107"/>
      <c r="PHA121" s="65"/>
      <c r="PHB121" s="65"/>
      <c r="PHC121" s="65"/>
      <c r="PHD121" s="65"/>
      <c r="PHE121" s="65"/>
      <c r="PHF121" s="65"/>
      <c r="PHG121" s="65"/>
      <c r="PHH121" s="65"/>
      <c r="PHI121" s="65"/>
      <c r="PHJ121" s="65"/>
      <c r="PHK121" s="65"/>
      <c r="PHL121" s="65"/>
      <c r="PHM121" s="65"/>
      <c r="PHN121" s="65"/>
      <c r="PHO121" s="106"/>
      <c r="PHP121" s="107"/>
      <c r="PHQ121" s="65"/>
      <c r="PHR121" s="65"/>
      <c r="PHS121" s="65"/>
      <c r="PHT121" s="65"/>
      <c r="PHU121" s="65"/>
      <c r="PHV121" s="65"/>
      <c r="PHW121" s="65"/>
      <c r="PHX121" s="65"/>
      <c r="PHY121" s="65"/>
      <c r="PHZ121" s="65"/>
      <c r="PIA121" s="65"/>
      <c r="PIB121" s="65"/>
      <c r="PIC121" s="65"/>
      <c r="PID121" s="65"/>
      <c r="PIE121" s="106"/>
      <c r="PIF121" s="107"/>
      <c r="PIG121" s="65"/>
      <c r="PIH121" s="65"/>
      <c r="PII121" s="65"/>
      <c r="PIJ121" s="65"/>
      <c r="PIK121" s="65"/>
      <c r="PIL121" s="65"/>
      <c r="PIM121" s="65"/>
      <c r="PIN121" s="65"/>
      <c r="PIO121" s="65"/>
      <c r="PIP121" s="65"/>
      <c r="PIQ121" s="65"/>
      <c r="PIR121" s="65"/>
      <c r="PIS121" s="65"/>
      <c r="PIT121" s="65"/>
      <c r="PIU121" s="106"/>
      <c r="PIV121" s="107"/>
      <c r="PIW121" s="65"/>
      <c r="PIX121" s="65"/>
      <c r="PIY121" s="65"/>
      <c r="PIZ121" s="65"/>
      <c r="PJA121" s="65"/>
      <c r="PJB121" s="65"/>
      <c r="PJC121" s="65"/>
      <c r="PJD121" s="65"/>
      <c r="PJE121" s="65"/>
      <c r="PJF121" s="65"/>
      <c r="PJG121" s="65"/>
      <c r="PJH121" s="65"/>
      <c r="PJI121" s="65"/>
      <c r="PJJ121" s="65"/>
      <c r="PJK121" s="106"/>
      <c r="PJL121" s="107"/>
      <c r="PJM121" s="65"/>
      <c r="PJN121" s="65"/>
      <c r="PJO121" s="65"/>
      <c r="PJP121" s="65"/>
      <c r="PJQ121" s="65"/>
      <c r="PJR121" s="65"/>
      <c r="PJS121" s="65"/>
      <c r="PJT121" s="65"/>
      <c r="PJU121" s="65"/>
      <c r="PJV121" s="65"/>
      <c r="PJW121" s="65"/>
      <c r="PJX121" s="65"/>
      <c r="PJY121" s="65"/>
      <c r="PJZ121" s="65"/>
      <c r="PKA121" s="106"/>
      <c r="PKB121" s="107"/>
      <c r="PKC121" s="65"/>
      <c r="PKD121" s="65"/>
      <c r="PKE121" s="65"/>
      <c r="PKF121" s="65"/>
      <c r="PKG121" s="65"/>
      <c r="PKH121" s="65"/>
      <c r="PKI121" s="65"/>
      <c r="PKJ121" s="65"/>
      <c r="PKK121" s="65"/>
      <c r="PKL121" s="65"/>
      <c r="PKM121" s="65"/>
      <c r="PKN121" s="65"/>
      <c r="PKO121" s="65"/>
      <c r="PKP121" s="65"/>
      <c r="PKQ121" s="106"/>
      <c r="PKR121" s="107"/>
      <c r="PKS121" s="65"/>
      <c r="PKT121" s="65"/>
      <c r="PKU121" s="65"/>
      <c r="PKV121" s="65"/>
      <c r="PKW121" s="65"/>
      <c r="PKX121" s="65"/>
      <c r="PKY121" s="65"/>
      <c r="PKZ121" s="65"/>
      <c r="PLA121" s="65"/>
      <c r="PLB121" s="65"/>
      <c r="PLC121" s="65"/>
      <c r="PLD121" s="65"/>
      <c r="PLE121" s="65"/>
      <c r="PLF121" s="65"/>
      <c r="PLG121" s="106"/>
      <c r="PLH121" s="107"/>
      <c r="PLI121" s="65"/>
      <c r="PLJ121" s="65"/>
      <c r="PLK121" s="65"/>
      <c r="PLL121" s="65"/>
      <c r="PLM121" s="65"/>
      <c r="PLN121" s="65"/>
      <c r="PLO121" s="65"/>
      <c r="PLP121" s="65"/>
      <c r="PLQ121" s="65"/>
      <c r="PLR121" s="65"/>
      <c r="PLS121" s="65"/>
      <c r="PLT121" s="65"/>
      <c r="PLU121" s="65"/>
      <c r="PLV121" s="65"/>
      <c r="PLW121" s="106"/>
      <c r="PLX121" s="107"/>
      <c r="PLY121" s="65"/>
      <c r="PLZ121" s="65"/>
      <c r="PMA121" s="65"/>
      <c r="PMB121" s="65"/>
      <c r="PMC121" s="65"/>
      <c r="PMD121" s="65"/>
      <c r="PME121" s="65"/>
      <c r="PMF121" s="65"/>
      <c r="PMG121" s="65"/>
      <c r="PMH121" s="65"/>
      <c r="PMI121" s="65"/>
      <c r="PMJ121" s="65"/>
      <c r="PMK121" s="65"/>
      <c r="PML121" s="65"/>
      <c r="PMM121" s="106"/>
      <c r="PMN121" s="107"/>
      <c r="PMO121" s="65"/>
      <c r="PMP121" s="65"/>
      <c r="PMQ121" s="65"/>
      <c r="PMR121" s="65"/>
      <c r="PMS121" s="65"/>
      <c r="PMT121" s="65"/>
      <c r="PMU121" s="65"/>
      <c r="PMV121" s="65"/>
      <c r="PMW121" s="65"/>
      <c r="PMX121" s="65"/>
      <c r="PMY121" s="65"/>
      <c r="PMZ121" s="65"/>
      <c r="PNA121" s="65"/>
      <c r="PNB121" s="65"/>
      <c r="PNC121" s="106"/>
      <c r="PND121" s="107"/>
      <c r="PNE121" s="65"/>
      <c r="PNF121" s="65"/>
      <c r="PNG121" s="65"/>
      <c r="PNH121" s="65"/>
      <c r="PNI121" s="65"/>
      <c r="PNJ121" s="65"/>
      <c r="PNK121" s="65"/>
      <c r="PNL121" s="65"/>
      <c r="PNM121" s="65"/>
      <c r="PNN121" s="65"/>
      <c r="PNO121" s="65"/>
      <c r="PNP121" s="65"/>
      <c r="PNQ121" s="65"/>
      <c r="PNR121" s="65"/>
      <c r="PNS121" s="106"/>
      <c r="PNT121" s="107"/>
      <c r="PNU121" s="65"/>
      <c r="PNV121" s="65"/>
      <c r="PNW121" s="65"/>
      <c r="PNX121" s="65"/>
      <c r="PNY121" s="65"/>
      <c r="PNZ121" s="65"/>
      <c r="POA121" s="65"/>
      <c r="POB121" s="65"/>
      <c r="POC121" s="65"/>
      <c r="POD121" s="65"/>
      <c r="POE121" s="65"/>
      <c r="POF121" s="65"/>
      <c r="POG121" s="65"/>
      <c r="POH121" s="65"/>
      <c r="POI121" s="106"/>
      <c r="POJ121" s="107"/>
      <c r="POK121" s="65"/>
      <c r="POL121" s="65"/>
      <c r="POM121" s="65"/>
      <c r="PON121" s="65"/>
      <c r="POO121" s="65"/>
      <c r="POP121" s="65"/>
      <c r="POQ121" s="65"/>
      <c r="POR121" s="65"/>
      <c r="POS121" s="65"/>
      <c r="POT121" s="65"/>
      <c r="POU121" s="65"/>
      <c r="POV121" s="65"/>
      <c r="POW121" s="65"/>
      <c r="POX121" s="65"/>
      <c r="POY121" s="106"/>
      <c r="POZ121" s="107"/>
      <c r="PPA121" s="65"/>
      <c r="PPB121" s="65"/>
      <c r="PPC121" s="65"/>
      <c r="PPD121" s="65"/>
      <c r="PPE121" s="65"/>
      <c r="PPF121" s="65"/>
      <c r="PPG121" s="65"/>
      <c r="PPH121" s="65"/>
      <c r="PPI121" s="65"/>
      <c r="PPJ121" s="65"/>
      <c r="PPK121" s="65"/>
      <c r="PPL121" s="65"/>
      <c r="PPM121" s="65"/>
      <c r="PPN121" s="65"/>
      <c r="PPO121" s="106"/>
      <c r="PPP121" s="107"/>
      <c r="PPQ121" s="65"/>
      <c r="PPR121" s="65"/>
      <c r="PPS121" s="65"/>
      <c r="PPT121" s="65"/>
      <c r="PPU121" s="65"/>
      <c r="PPV121" s="65"/>
      <c r="PPW121" s="65"/>
      <c r="PPX121" s="65"/>
      <c r="PPY121" s="65"/>
      <c r="PPZ121" s="65"/>
      <c r="PQA121" s="65"/>
      <c r="PQB121" s="65"/>
      <c r="PQC121" s="65"/>
      <c r="PQD121" s="65"/>
      <c r="PQE121" s="106"/>
      <c r="PQF121" s="107"/>
      <c r="PQG121" s="65"/>
      <c r="PQH121" s="65"/>
      <c r="PQI121" s="65"/>
      <c r="PQJ121" s="65"/>
      <c r="PQK121" s="65"/>
      <c r="PQL121" s="65"/>
      <c r="PQM121" s="65"/>
      <c r="PQN121" s="65"/>
      <c r="PQO121" s="65"/>
      <c r="PQP121" s="65"/>
      <c r="PQQ121" s="65"/>
      <c r="PQR121" s="65"/>
      <c r="PQS121" s="65"/>
      <c r="PQT121" s="65"/>
      <c r="PQU121" s="106"/>
      <c r="PQV121" s="107"/>
      <c r="PQW121" s="65"/>
      <c r="PQX121" s="65"/>
      <c r="PQY121" s="65"/>
      <c r="PQZ121" s="65"/>
      <c r="PRA121" s="65"/>
      <c r="PRB121" s="65"/>
      <c r="PRC121" s="65"/>
      <c r="PRD121" s="65"/>
      <c r="PRE121" s="65"/>
      <c r="PRF121" s="65"/>
      <c r="PRG121" s="65"/>
      <c r="PRH121" s="65"/>
      <c r="PRI121" s="65"/>
      <c r="PRJ121" s="65"/>
      <c r="PRK121" s="106"/>
      <c r="PRL121" s="107"/>
      <c r="PRM121" s="65"/>
      <c r="PRN121" s="65"/>
      <c r="PRO121" s="65"/>
      <c r="PRP121" s="65"/>
      <c r="PRQ121" s="65"/>
      <c r="PRR121" s="65"/>
      <c r="PRS121" s="65"/>
      <c r="PRT121" s="65"/>
      <c r="PRU121" s="65"/>
      <c r="PRV121" s="65"/>
      <c r="PRW121" s="65"/>
      <c r="PRX121" s="65"/>
      <c r="PRY121" s="65"/>
      <c r="PRZ121" s="65"/>
      <c r="PSA121" s="106"/>
      <c r="PSB121" s="107"/>
      <c r="PSC121" s="65"/>
      <c r="PSD121" s="65"/>
      <c r="PSE121" s="65"/>
      <c r="PSF121" s="65"/>
      <c r="PSG121" s="65"/>
      <c r="PSH121" s="65"/>
      <c r="PSI121" s="65"/>
      <c r="PSJ121" s="65"/>
      <c r="PSK121" s="65"/>
      <c r="PSL121" s="65"/>
      <c r="PSM121" s="65"/>
      <c r="PSN121" s="65"/>
      <c r="PSO121" s="65"/>
      <c r="PSP121" s="65"/>
      <c r="PSQ121" s="106"/>
      <c r="PSR121" s="107"/>
      <c r="PSS121" s="65"/>
      <c r="PST121" s="65"/>
      <c r="PSU121" s="65"/>
      <c r="PSV121" s="65"/>
      <c r="PSW121" s="65"/>
      <c r="PSX121" s="65"/>
      <c r="PSY121" s="65"/>
      <c r="PSZ121" s="65"/>
      <c r="PTA121" s="65"/>
      <c r="PTB121" s="65"/>
      <c r="PTC121" s="65"/>
      <c r="PTD121" s="65"/>
      <c r="PTE121" s="65"/>
      <c r="PTF121" s="65"/>
      <c r="PTG121" s="106"/>
      <c r="PTH121" s="107"/>
      <c r="PTI121" s="65"/>
      <c r="PTJ121" s="65"/>
      <c r="PTK121" s="65"/>
      <c r="PTL121" s="65"/>
      <c r="PTM121" s="65"/>
      <c r="PTN121" s="65"/>
      <c r="PTO121" s="65"/>
      <c r="PTP121" s="65"/>
      <c r="PTQ121" s="65"/>
      <c r="PTR121" s="65"/>
      <c r="PTS121" s="65"/>
      <c r="PTT121" s="65"/>
      <c r="PTU121" s="65"/>
      <c r="PTV121" s="65"/>
      <c r="PTW121" s="106"/>
      <c r="PTX121" s="107"/>
      <c r="PTY121" s="65"/>
      <c r="PTZ121" s="65"/>
      <c r="PUA121" s="65"/>
      <c r="PUB121" s="65"/>
      <c r="PUC121" s="65"/>
      <c r="PUD121" s="65"/>
      <c r="PUE121" s="65"/>
      <c r="PUF121" s="65"/>
      <c r="PUG121" s="65"/>
      <c r="PUH121" s="65"/>
      <c r="PUI121" s="65"/>
      <c r="PUJ121" s="65"/>
      <c r="PUK121" s="65"/>
      <c r="PUL121" s="65"/>
      <c r="PUM121" s="106"/>
      <c r="PUN121" s="107"/>
      <c r="PUO121" s="65"/>
      <c r="PUP121" s="65"/>
      <c r="PUQ121" s="65"/>
      <c r="PUR121" s="65"/>
      <c r="PUS121" s="65"/>
      <c r="PUT121" s="65"/>
      <c r="PUU121" s="65"/>
      <c r="PUV121" s="65"/>
      <c r="PUW121" s="65"/>
      <c r="PUX121" s="65"/>
      <c r="PUY121" s="65"/>
      <c r="PUZ121" s="65"/>
      <c r="PVA121" s="65"/>
      <c r="PVB121" s="65"/>
      <c r="PVC121" s="106"/>
      <c r="PVD121" s="107"/>
      <c r="PVE121" s="65"/>
      <c r="PVF121" s="65"/>
      <c r="PVG121" s="65"/>
      <c r="PVH121" s="65"/>
      <c r="PVI121" s="65"/>
      <c r="PVJ121" s="65"/>
      <c r="PVK121" s="65"/>
      <c r="PVL121" s="65"/>
      <c r="PVM121" s="65"/>
      <c r="PVN121" s="65"/>
      <c r="PVO121" s="65"/>
      <c r="PVP121" s="65"/>
      <c r="PVQ121" s="65"/>
      <c r="PVR121" s="65"/>
      <c r="PVS121" s="106"/>
      <c r="PVT121" s="107"/>
      <c r="PVU121" s="65"/>
      <c r="PVV121" s="65"/>
      <c r="PVW121" s="65"/>
      <c r="PVX121" s="65"/>
      <c r="PVY121" s="65"/>
      <c r="PVZ121" s="65"/>
      <c r="PWA121" s="65"/>
      <c r="PWB121" s="65"/>
      <c r="PWC121" s="65"/>
      <c r="PWD121" s="65"/>
      <c r="PWE121" s="65"/>
      <c r="PWF121" s="65"/>
      <c r="PWG121" s="65"/>
      <c r="PWH121" s="65"/>
      <c r="PWI121" s="106"/>
      <c r="PWJ121" s="107"/>
      <c r="PWK121" s="65"/>
      <c r="PWL121" s="65"/>
      <c r="PWM121" s="65"/>
      <c r="PWN121" s="65"/>
      <c r="PWO121" s="65"/>
      <c r="PWP121" s="65"/>
      <c r="PWQ121" s="65"/>
      <c r="PWR121" s="65"/>
      <c r="PWS121" s="65"/>
      <c r="PWT121" s="65"/>
      <c r="PWU121" s="65"/>
      <c r="PWV121" s="65"/>
      <c r="PWW121" s="65"/>
      <c r="PWX121" s="65"/>
      <c r="PWY121" s="106"/>
      <c r="PWZ121" s="107"/>
      <c r="PXA121" s="65"/>
      <c r="PXB121" s="65"/>
      <c r="PXC121" s="65"/>
      <c r="PXD121" s="65"/>
      <c r="PXE121" s="65"/>
      <c r="PXF121" s="65"/>
      <c r="PXG121" s="65"/>
      <c r="PXH121" s="65"/>
      <c r="PXI121" s="65"/>
      <c r="PXJ121" s="65"/>
      <c r="PXK121" s="65"/>
      <c r="PXL121" s="65"/>
      <c r="PXM121" s="65"/>
      <c r="PXN121" s="65"/>
      <c r="PXO121" s="106"/>
      <c r="PXP121" s="107"/>
      <c r="PXQ121" s="65"/>
      <c r="PXR121" s="65"/>
      <c r="PXS121" s="65"/>
      <c r="PXT121" s="65"/>
      <c r="PXU121" s="65"/>
      <c r="PXV121" s="65"/>
      <c r="PXW121" s="65"/>
      <c r="PXX121" s="65"/>
      <c r="PXY121" s="65"/>
      <c r="PXZ121" s="65"/>
      <c r="PYA121" s="65"/>
      <c r="PYB121" s="65"/>
      <c r="PYC121" s="65"/>
      <c r="PYD121" s="65"/>
      <c r="PYE121" s="106"/>
      <c r="PYF121" s="107"/>
      <c r="PYG121" s="65"/>
      <c r="PYH121" s="65"/>
      <c r="PYI121" s="65"/>
      <c r="PYJ121" s="65"/>
      <c r="PYK121" s="65"/>
      <c r="PYL121" s="65"/>
      <c r="PYM121" s="65"/>
      <c r="PYN121" s="65"/>
      <c r="PYO121" s="65"/>
      <c r="PYP121" s="65"/>
      <c r="PYQ121" s="65"/>
      <c r="PYR121" s="65"/>
      <c r="PYS121" s="65"/>
      <c r="PYT121" s="65"/>
      <c r="PYU121" s="106"/>
      <c r="PYV121" s="107"/>
      <c r="PYW121" s="65"/>
      <c r="PYX121" s="65"/>
      <c r="PYY121" s="65"/>
      <c r="PYZ121" s="65"/>
      <c r="PZA121" s="65"/>
      <c r="PZB121" s="65"/>
      <c r="PZC121" s="65"/>
      <c r="PZD121" s="65"/>
      <c r="PZE121" s="65"/>
      <c r="PZF121" s="65"/>
      <c r="PZG121" s="65"/>
      <c r="PZH121" s="65"/>
      <c r="PZI121" s="65"/>
      <c r="PZJ121" s="65"/>
      <c r="PZK121" s="106"/>
      <c r="PZL121" s="107"/>
      <c r="PZM121" s="65"/>
      <c r="PZN121" s="65"/>
      <c r="PZO121" s="65"/>
      <c r="PZP121" s="65"/>
      <c r="PZQ121" s="65"/>
      <c r="PZR121" s="65"/>
      <c r="PZS121" s="65"/>
      <c r="PZT121" s="65"/>
      <c r="PZU121" s="65"/>
      <c r="PZV121" s="65"/>
      <c r="PZW121" s="65"/>
      <c r="PZX121" s="65"/>
      <c r="PZY121" s="65"/>
      <c r="PZZ121" s="65"/>
      <c r="QAA121" s="106"/>
      <c r="QAB121" s="107"/>
      <c r="QAC121" s="65"/>
      <c r="QAD121" s="65"/>
      <c r="QAE121" s="65"/>
      <c r="QAF121" s="65"/>
      <c r="QAG121" s="65"/>
      <c r="QAH121" s="65"/>
      <c r="QAI121" s="65"/>
      <c r="QAJ121" s="65"/>
      <c r="QAK121" s="65"/>
      <c r="QAL121" s="65"/>
      <c r="QAM121" s="65"/>
      <c r="QAN121" s="65"/>
      <c r="QAO121" s="65"/>
      <c r="QAP121" s="65"/>
      <c r="QAQ121" s="106"/>
      <c r="QAR121" s="107"/>
      <c r="QAS121" s="65"/>
      <c r="QAT121" s="65"/>
      <c r="QAU121" s="65"/>
      <c r="QAV121" s="65"/>
      <c r="QAW121" s="65"/>
      <c r="QAX121" s="65"/>
      <c r="QAY121" s="65"/>
      <c r="QAZ121" s="65"/>
      <c r="QBA121" s="65"/>
      <c r="QBB121" s="65"/>
      <c r="QBC121" s="65"/>
      <c r="QBD121" s="65"/>
      <c r="QBE121" s="65"/>
      <c r="QBF121" s="65"/>
      <c r="QBG121" s="106"/>
      <c r="QBH121" s="107"/>
      <c r="QBI121" s="65"/>
      <c r="QBJ121" s="65"/>
      <c r="QBK121" s="65"/>
      <c r="QBL121" s="65"/>
      <c r="QBM121" s="65"/>
      <c r="QBN121" s="65"/>
      <c r="QBO121" s="65"/>
      <c r="QBP121" s="65"/>
      <c r="QBQ121" s="65"/>
      <c r="QBR121" s="65"/>
      <c r="QBS121" s="65"/>
      <c r="QBT121" s="65"/>
      <c r="QBU121" s="65"/>
      <c r="QBV121" s="65"/>
      <c r="QBW121" s="106"/>
      <c r="QBX121" s="107"/>
      <c r="QBY121" s="65"/>
      <c r="QBZ121" s="65"/>
      <c r="QCA121" s="65"/>
      <c r="QCB121" s="65"/>
      <c r="QCC121" s="65"/>
      <c r="QCD121" s="65"/>
      <c r="QCE121" s="65"/>
      <c r="QCF121" s="65"/>
      <c r="QCG121" s="65"/>
      <c r="QCH121" s="65"/>
      <c r="QCI121" s="65"/>
      <c r="QCJ121" s="65"/>
      <c r="QCK121" s="65"/>
      <c r="QCL121" s="65"/>
      <c r="QCM121" s="106"/>
      <c r="QCN121" s="107"/>
      <c r="QCO121" s="65"/>
      <c r="QCP121" s="65"/>
      <c r="QCQ121" s="65"/>
      <c r="QCR121" s="65"/>
      <c r="QCS121" s="65"/>
      <c r="QCT121" s="65"/>
      <c r="QCU121" s="65"/>
      <c r="QCV121" s="65"/>
      <c r="QCW121" s="65"/>
      <c r="QCX121" s="65"/>
      <c r="QCY121" s="65"/>
      <c r="QCZ121" s="65"/>
      <c r="QDA121" s="65"/>
      <c r="QDB121" s="65"/>
      <c r="QDC121" s="106"/>
      <c r="QDD121" s="107"/>
      <c r="QDE121" s="65"/>
      <c r="QDF121" s="65"/>
      <c r="QDG121" s="65"/>
      <c r="QDH121" s="65"/>
      <c r="QDI121" s="65"/>
      <c r="QDJ121" s="65"/>
      <c r="QDK121" s="65"/>
      <c r="QDL121" s="65"/>
      <c r="QDM121" s="65"/>
      <c r="QDN121" s="65"/>
      <c r="QDO121" s="65"/>
      <c r="QDP121" s="65"/>
      <c r="QDQ121" s="65"/>
      <c r="QDR121" s="65"/>
      <c r="QDS121" s="106"/>
      <c r="QDT121" s="107"/>
      <c r="QDU121" s="65"/>
      <c r="QDV121" s="65"/>
      <c r="QDW121" s="65"/>
      <c r="QDX121" s="65"/>
      <c r="QDY121" s="65"/>
      <c r="QDZ121" s="65"/>
      <c r="QEA121" s="65"/>
      <c r="QEB121" s="65"/>
      <c r="QEC121" s="65"/>
      <c r="QED121" s="65"/>
      <c r="QEE121" s="65"/>
      <c r="QEF121" s="65"/>
      <c r="QEG121" s="65"/>
      <c r="QEH121" s="65"/>
      <c r="QEI121" s="106"/>
      <c r="QEJ121" s="107"/>
      <c r="QEK121" s="65"/>
      <c r="QEL121" s="65"/>
      <c r="QEM121" s="65"/>
      <c r="QEN121" s="65"/>
      <c r="QEO121" s="65"/>
      <c r="QEP121" s="65"/>
      <c r="QEQ121" s="65"/>
      <c r="QER121" s="65"/>
      <c r="QES121" s="65"/>
      <c r="QET121" s="65"/>
      <c r="QEU121" s="65"/>
      <c r="QEV121" s="65"/>
      <c r="QEW121" s="65"/>
      <c r="QEX121" s="65"/>
      <c r="QEY121" s="106"/>
      <c r="QEZ121" s="107"/>
      <c r="QFA121" s="65"/>
      <c r="QFB121" s="65"/>
      <c r="QFC121" s="65"/>
      <c r="QFD121" s="65"/>
      <c r="QFE121" s="65"/>
      <c r="QFF121" s="65"/>
      <c r="QFG121" s="65"/>
      <c r="QFH121" s="65"/>
      <c r="QFI121" s="65"/>
      <c r="QFJ121" s="65"/>
      <c r="QFK121" s="65"/>
      <c r="QFL121" s="65"/>
      <c r="QFM121" s="65"/>
      <c r="QFN121" s="65"/>
      <c r="QFO121" s="106"/>
      <c r="QFP121" s="107"/>
      <c r="QFQ121" s="65"/>
      <c r="QFR121" s="65"/>
      <c r="QFS121" s="65"/>
      <c r="QFT121" s="65"/>
      <c r="QFU121" s="65"/>
      <c r="QFV121" s="65"/>
      <c r="QFW121" s="65"/>
      <c r="QFX121" s="65"/>
      <c r="QFY121" s="65"/>
      <c r="QFZ121" s="65"/>
      <c r="QGA121" s="65"/>
      <c r="QGB121" s="65"/>
      <c r="QGC121" s="65"/>
      <c r="QGD121" s="65"/>
      <c r="QGE121" s="106"/>
      <c r="QGF121" s="107"/>
      <c r="QGG121" s="65"/>
      <c r="QGH121" s="65"/>
      <c r="QGI121" s="65"/>
      <c r="QGJ121" s="65"/>
      <c r="QGK121" s="65"/>
      <c r="QGL121" s="65"/>
      <c r="QGM121" s="65"/>
      <c r="QGN121" s="65"/>
      <c r="QGO121" s="65"/>
      <c r="QGP121" s="65"/>
      <c r="QGQ121" s="65"/>
      <c r="QGR121" s="65"/>
      <c r="QGS121" s="65"/>
      <c r="QGT121" s="65"/>
      <c r="QGU121" s="106"/>
      <c r="QGV121" s="107"/>
      <c r="QGW121" s="65"/>
      <c r="QGX121" s="65"/>
      <c r="QGY121" s="65"/>
      <c r="QGZ121" s="65"/>
      <c r="QHA121" s="65"/>
      <c r="QHB121" s="65"/>
      <c r="QHC121" s="65"/>
      <c r="QHD121" s="65"/>
      <c r="QHE121" s="65"/>
      <c r="QHF121" s="65"/>
      <c r="QHG121" s="65"/>
      <c r="QHH121" s="65"/>
      <c r="QHI121" s="65"/>
      <c r="QHJ121" s="65"/>
      <c r="QHK121" s="106"/>
      <c r="QHL121" s="107"/>
      <c r="QHM121" s="65"/>
      <c r="QHN121" s="65"/>
      <c r="QHO121" s="65"/>
      <c r="QHP121" s="65"/>
      <c r="QHQ121" s="65"/>
      <c r="QHR121" s="65"/>
      <c r="QHS121" s="65"/>
      <c r="QHT121" s="65"/>
      <c r="QHU121" s="65"/>
      <c r="QHV121" s="65"/>
      <c r="QHW121" s="65"/>
      <c r="QHX121" s="65"/>
      <c r="QHY121" s="65"/>
      <c r="QHZ121" s="65"/>
      <c r="QIA121" s="106"/>
      <c r="QIB121" s="107"/>
      <c r="QIC121" s="65"/>
      <c r="QID121" s="65"/>
      <c r="QIE121" s="65"/>
      <c r="QIF121" s="65"/>
      <c r="QIG121" s="65"/>
      <c r="QIH121" s="65"/>
      <c r="QII121" s="65"/>
      <c r="QIJ121" s="65"/>
      <c r="QIK121" s="65"/>
      <c r="QIL121" s="65"/>
      <c r="QIM121" s="65"/>
      <c r="QIN121" s="65"/>
      <c r="QIO121" s="65"/>
      <c r="QIP121" s="65"/>
      <c r="QIQ121" s="106"/>
      <c r="QIR121" s="107"/>
      <c r="QIS121" s="65"/>
      <c r="QIT121" s="65"/>
      <c r="QIU121" s="65"/>
      <c r="QIV121" s="65"/>
      <c r="QIW121" s="65"/>
      <c r="QIX121" s="65"/>
      <c r="QIY121" s="65"/>
      <c r="QIZ121" s="65"/>
      <c r="QJA121" s="65"/>
      <c r="QJB121" s="65"/>
      <c r="QJC121" s="65"/>
      <c r="QJD121" s="65"/>
      <c r="QJE121" s="65"/>
      <c r="QJF121" s="65"/>
      <c r="QJG121" s="106"/>
      <c r="QJH121" s="107"/>
      <c r="QJI121" s="65"/>
      <c r="QJJ121" s="65"/>
      <c r="QJK121" s="65"/>
      <c r="QJL121" s="65"/>
      <c r="QJM121" s="65"/>
      <c r="QJN121" s="65"/>
      <c r="QJO121" s="65"/>
      <c r="QJP121" s="65"/>
      <c r="QJQ121" s="65"/>
      <c r="QJR121" s="65"/>
      <c r="QJS121" s="65"/>
      <c r="QJT121" s="65"/>
      <c r="QJU121" s="65"/>
      <c r="QJV121" s="65"/>
      <c r="QJW121" s="106"/>
      <c r="QJX121" s="107"/>
      <c r="QJY121" s="65"/>
      <c r="QJZ121" s="65"/>
      <c r="QKA121" s="65"/>
      <c r="QKB121" s="65"/>
      <c r="QKC121" s="65"/>
      <c r="QKD121" s="65"/>
      <c r="QKE121" s="65"/>
      <c r="QKF121" s="65"/>
      <c r="QKG121" s="65"/>
      <c r="QKH121" s="65"/>
      <c r="QKI121" s="65"/>
      <c r="QKJ121" s="65"/>
      <c r="QKK121" s="65"/>
      <c r="QKL121" s="65"/>
      <c r="QKM121" s="106"/>
      <c r="QKN121" s="107"/>
      <c r="QKO121" s="65"/>
      <c r="QKP121" s="65"/>
      <c r="QKQ121" s="65"/>
      <c r="QKR121" s="65"/>
      <c r="QKS121" s="65"/>
      <c r="QKT121" s="65"/>
      <c r="QKU121" s="65"/>
      <c r="QKV121" s="65"/>
      <c r="QKW121" s="65"/>
      <c r="QKX121" s="65"/>
      <c r="QKY121" s="65"/>
      <c r="QKZ121" s="65"/>
      <c r="QLA121" s="65"/>
      <c r="QLB121" s="65"/>
      <c r="QLC121" s="106"/>
      <c r="QLD121" s="107"/>
      <c r="QLE121" s="65"/>
      <c r="QLF121" s="65"/>
      <c r="QLG121" s="65"/>
      <c r="QLH121" s="65"/>
      <c r="QLI121" s="65"/>
      <c r="QLJ121" s="65"/>
      <c r="QLK121" s="65"/>
      <c r="QLL121" s="65"/>
      <c r="QLM121" s="65"/>
      <c r="QLN121" s="65"/>
      <c r="QLO121" s="65"/>
      <c r="QLP121" s="65"/>
      <c r="QLQ121" s="65"/>
      <c r="QLR121" s="65"/>
      <c r="QLS121" s="106"/>
      <c r="QLT121" s="107"/>
      <c r="QLU121" s="65"/>
      <c r="QLV121" s="65"/>
      <c r="QLW121" s="65"/>
      <c r="QLX121" s="65"/>
      <c r="QLY121" s="65"/>
      <c r="QLZ121" s="65"/>
      <c r="QMA121" s="65"/>
      <c r="QMB121" s="65"/>
      <c r="QMC121" s="65"/>
      <c r="QMD121" s="65"/>
      <c r="QME121" s="65"/>
      <c r="QMF121" s="65"/>
      <c r="QMG121" s="65"/>
      <c r="QMH121" s="65"/>
      <c r="QMI121" s="106"/>
      <c r="QMJ121" s="107"/>
      <c r="QMK121" s="65"/>
      <c r="QML121" s="65"/>
      <c r="QMM121" s="65"/>
      <c r="QMN121" s="65"/>
      <c r="QMO121" s="65"/>
      <c r="QMP121" s="65"/>
      <c r="QMQ121" s="65"/>
      <c r="QMR121" s="65"/>
      <c r="QMS121" s="65"/>
      <c r="QMT121" s="65"/>
      <c r="QMU121" s="65"/>
      <c r="QMV121" s="65"/>
      <c r="QMW121" s="65"/>
      <c r="QMX121" s="65"/>
      <c r="QMY121" s="106"/>
      <c r="QMZ121" s="107"/>
      <c r="QNA121" s="65"/>
      <c r="QNB121" s="65"/>
      <c r="QNC121" s="65"/>
      <c r="QND121" s="65"/>
      <c r="QNE121" s="65"/>
      <c r="QNF121" s="65"/>
      <c r="QNG121" s="65"/>
      <c r="QNH121" s="65"/>
      <c r="QNI121" s="65"/>
      <c r="QNJ121" s="65"/>
      <c r="QNK121" s="65"/>
      <c r="QNL121" s="65"/>
      <c r="QNM121" s="65"/>
      <c r="QNN121" s="65"/>
      <c r="QNO121" s="106"/>
      <c r="QNP121" s="107"/>
      <c r="QNQ121" s="65"/>
      <c r="QNR121" s="65"/>
      <c r="QNS121" s="65"/>
      <c r="QNT121" s="65"/>
      <c r="QNU121" s="65"/>
      <c r="QNV121" s="65"/>
      <c r="QNW121" s="65"/>
      <c r="QNX121" s="65"/>
      <c r="QNY121" s="65"/>
      <c r="QNZ121" s="65"/>
      <c r="QOA121" s="65"/>
      <c r="QOB121" s="65"/>
      <c r="QOC121" s="65"/>
      <c r="QOD121" s="65"/>
      <c r="QOE121" s="106"/>
      <c r="QOF121" s="107"/>
      <c r="QOG121" s="65"/>
      <c r="QOH121" s="65"/>
      <c r="QOI121" s="65"/>
      <c r="QOJ121" s="65"/>
      <c r="QOK121" s="65"/>
      <c r="QOL121" s="65"/>
      <c r="QOM121" s="65"/>
      <c r="QON121" s="65"/>
      <c r="QOO121" s="65"/>
      <c r="QOP121" s="65"/>
      <c r="QOQ121" s="65"/>
      <c r="QOR121" s="65"/>
      <c r="QOS121" s="65"/>
      <c r="QOT121" s="65"/>
      <c r="QOU121" s="106"/>
      <c r="QOV121" s="107"/>
      <c r="QOW121" s="65"/>
      <c r="QOX121" s="65"/>
      <c r="QOY121" s="65"/>
      <c r="QOZ121" s="65"/>
      <c r="QPA121" s="65"/>
      <c r="QPB121" s="65"/>
      <c r="QPC121" s="65"/>
      <c r="QPD121" s="65"/>
      <c r="QPE121" s="65"/>
      <c r="QPF121" s="65"/>
      <c r="QPG121" s="65"/>
      <c r="QPH121" s="65"/>
      <c r="QPI121" s="65"/>
      <c r="QPJ121" s="65"/>
      <c r="QPK121" s="106"/>
      <c r="QPL121" s="107"/>
      <c r="QPM121" s="65"/>
      <c r="QPN121" s="65"/>
      <c r="QPO121" s="65"/>
      <c r="QPP121" s="65"/>
      <c r="QPQ121" s="65"/>
      <c r="QPR121" s="65"/>
      <c r="QPS121" s="65"/>
      <c r="QPT121" s="65"/>
      <c r="QPU121" s="65"/>
      <c r="QPV121" s="65"/>
      <c r="QPW121" s="65"/>
      <c r="QPX121" s="65"/>
      <c r="QPY121" s="65"/>
      <c r="QPZ121" s="65"/>
      <c r="QQA121" s="106"/>
      <c r="QQB121" s="107"/>
      <c r="QQC121" s="65"/>
      <c r="QQD121" s="65"/>
      <c r="QQE121" s="65"/>
      <c r="QQF121" s="65"/>
      <c r="QQG121" s="65"/>
      <c r="QQH121" s="65"/>
      <c r="QQI121" s="65"/>
      <c r="QQJ121" s="65"/>
      <c r="QQK121" s="65"/>
      <c r="QQL121" s="65"/>
      <c r="QQM121" s="65"/>
      <c r="QQN121" s="65"/>
      <c r="QQO121" s="65"/>
      <c r="QQP121" s="65"/>
      <c r="QQQ121" s="106"/>
      <c r="QQR121" s="107"/>
      <c r="QQS121" s="65"/>
      <c r="QQT121" s="65"/>
      <c r="QQU121" s="65"/>
      <c r="QQV121" s="65"/>
      <c r="QQW121" s="65"/>
      <c r="QQX121" s="65"/>
      <c r="QQY121" s="65"/>
      <c r="QQZ121" s="65"/>
      <c r="QRA121" s="65"/>
      <c r="QRB121" s="65"/>
      <c r="QRC121" s="65"/>
      <c r="QRD121" s="65"/>
      <c r="QRE121" s="65"/>
      <c r="QRF121" s="65"/>
      <c r="QRG121" s="106"/>
      <c r="QRH121" s="107"/>
      <c r="QRI121" s="65"/>
      <c r="QRJ121" s="65"/>
      <c r="QRK121" s="65"/>
      <c r="QRL121" s="65"/>
      <c r="QRM121" s="65"/>
      <c r="QRN121" s="65"/>
      <c r="QRO121" s="65"/>
      <c r="QRP121" s="65"/>
      <c r="QRQ121" s="65"/>
      <c r="QRR121" s="65"/>
      <c r="QRS121" s="65"/>
      <c r="QRT121" s="65"/>
      <c r="QRU121" s="65"/>
      <c r="QRV121" s="65"/>
      <c r="QRW121" s="106"/>
      <c r="QRX121" s="107"/>
      <c r="QRY121" s="65"/>
      <c r="QRZ121" s="65"/>
      <c r="QSA121" s="65"/>
      <c r="QSB121" s="65"/>
      <c r="QSC121" s="65"/>
      <c r="QSD121" s="65"/>
      <c r="QSE121" s="65"/>
      <c r="QSF121" s="65"/>
      <c r="QSG121" s="65"/>
      <c r="QSH121" s="65"/>
      <c r="QSI121" s="65"/>
      <c r="QSJ121" s="65"/>
      <c r="QSK121" s="65"/>
      <c r="QSL121" s="65"/>
      <c r="QSM121" s="106"/>
      <c r="QSN121" s="107"/>
      <c r="QSO121" s="65"/>
      <c r="QSP121" s="65"/>
      <c r="QSQ121" s="65"/>
      <c r="QSR121" s="65"/>
      <c r="QSS121" s="65"/>
      <c r="QST121" s="65"/>
      <c r="QSU121" s="65"/>
      <c r="QSV121" s="65"/>
      <c r="QSW121" s="65"/>
      <c r="QSX121" s="65"/>
      <c r="QSY121" s="65"/>
      <c r="QSZ121" s="65"/>
      <c r="QTA121" s="65"/>
      <c r="QTB121" s="65"/>
      <c r="QTC121" s="106"/>
      <c r="QTD121" s="107"/>
      <c r="QTE121" s="65"/>
      <c r="QTF121" s="65"/>
      <c r="QTG121" s="65"/>
      <c r="QTH121" s="65"/>
      <c r="QTI121" s="65"/>
      <c r="QTJ121" s="65"/>
      <c r="QTK121" s="65"/>
      <c r="QTL121" s="65"/>
      <c r="QTM121" s="65"/>
      <c r="QTN121" s="65"/>
      <c r="QTO121" s="65"/>
      <c r="QTP121" s="65"/>
      <c r="QTQ121" s="65"/>
      <c r="QTR121" s="65"/>
      <c r="QTS121" s="106"/>
      <c r="QTT121" s="107"/>
      <c r="QTU121" s="65"/>
      <c r="QTV121" s="65"/>
      <c r="QTW121" s="65"/>
      <c r="QTX121" s="65"/>
      <c r="QTY121" s="65"/>
      <c r="QTZ121" s="65"/>
      <c r="QUA121" s="65"/>
      <c r="QUB121" s="65"/>
      <c r="QUC121" s="65"/>
      <c r="QUD121" s="65"/>
      <c r="QUE121" s="65"/>
      <c r="QUF121" s="65"/>
      <c r="QUG121" s="65"/>
      <c r="QUH121" s="65"/>
      <c r="QUI121" s="106"/>
      <c r="QUJ121" s="107"/>
      <c r="QUK121" s="65"/>
      <c r="QUL121" s="65"/>
      <c r="QUM121" s="65"/>
      <c r="QUN121" s="65"/>
      <c r="QUO121" s="65"/>
      <c r="QUP121" s="65"/>
      <c r="QUQ121" s="65"/>
      <c r="QUR121" s="65"/>
      <c r="QUS121" s="65"/>
      <c r="QUT121" s="65"/>
      <c r="QUU121" s="65"/>
      <c r="QUV121" s="65"/>
      <c r="QUW121" s="65"/>
      <c r="QUX121" s="65"/>
      <c r="QUY121" s="106"/>
      <c r="QUZ121" s="107"/>
      <c r="QVA121" s="65"/>
      <c r="QVB121" s="65"/>
      <c r="QVC121" s="65"/>
      <c r="QVD121" s="65"/>
      <c r="QVE121" s="65"/>
      <c r="QVF121" s="65"/>
      <c r="QVG121" s="65"/>
      <c r="QVH121" s="65"/>
      <c r="QVI121" s="65"/>
      <c r="QVJ121" s="65"/>
      <c r="QVK121" s="65"/>
      <c r="QVL121" s="65"/>
      <c r="QVM121" s="65"/>
      <c r="QVN121" s="65"/>
      <c r="QVO121" s="106"/>
      <c r="QVP121" s="107"/>
      <c r="QVQ121" s="65"/>
      <c r="QVR121" s="65"/>
      <c r="QVS121" s="65"/>
      <c r="QVT121" s="65"/>
      <c r="QVU121" s="65"/>
      <c r="QVV121" s="65"/>
      <c r="QVW121" s="65"/>
      <c r="QVX121" s="65"/>
      <c r="QVY121" s="65"/>
      <c r="QVZ121" s="65"/>
      <c r="QWA121" s="65"/>
      <c r="QWB121" s="65"/>
      <c r="QWC121" s="65"/>
      <c r="QWD121" s="65"/>
      <c r="QWE121" s="106"/>
      <c r="QWF121" s="107"/>
      <c r="QWG121" s="65"/>
      <c r="QWH121" s="65"/>
      <c r="QWI121" s="65"/>
      <c r="QWJ121" s="65"/>
      <c r="QWK121" s="65"/>
      <c r="QWL121" s="65"/>
      <c r="QWM121" s="65"/>
      <c r="QWN121" s="65"/>
      <c r="QWO121" s="65"/>
      <c r="QWP121" s="65"/>
      <c r="QWQ121" s="65"/>
      <c r="QWR121" s="65"/>
      <c r="QWS121" s="65"/>
      <c r="QWT121" s="65"/>
      <c r="QWU121" s="106"/>
      <c r="QWV121" s="107"/>
      <c r="QWW121" s="65"/>
      <c r="QWX121" s="65"/>
      <c r="QWY121" s="65"/>
      <c r="QWZ121" s="65"/>
      <c r="QXA121" s="65"/>
      <c r="QXB121" s="65"/>
      <c r="QXC121" s="65"/>
      <c r="QXD121" s="65"/>
      <c r="QXE121" s="65"/>
      <c r="QXF121" s="65"/>
      <c r="QXG121" s="65"/>
      <c r="QXH121" s="65"/>
      <c r="QXI121" s="65"/>
      <c r="QXJ121" s="65"/>
      <c r="QXK121" s="106"/>
      <c r="QXL121" s="107"/>
      <c r="QXM121" s="65"/>
      <c r="QXN121" s="65"/>
      <c r="QXO121" s="65"/>
      <c r="QXP121" s="65"/>
      <c r="QXQ121" s="65"/>
      <c r="QXR121" s="65"/>
      <c r="QXS121" s="65"/>
      <c r="QXT121" s="65"/>
      <c r="QXU121" s="65"/>
      <c r="QXV121" s="65"/>
      <c r="QXW121" s="65"/>
      <c r="QXX121" s="65"/>
      <c r="QXY121" s="65"/>
      <c r="QXZ121" s="65"/>
      <c r="QYA121" s="106"/>
      <c r="QYB121" s="107"/>
      <c r="QYC121" s="65"/>
      <c r="QYD121" s="65"/>
      <c r="QYE121" s="65"/>
      <c r="QYF121" s="65"/>
      <c r="QYG121" s="65"/>
      <c r="QYH121" s="65"/>
      <c r="QYI121" s="65"/>
      <c r="QYJ121" s="65"/>
      <c r="QYK121" s="65"/>
      <c r="QYL121" s="65"/>
      <c r="QYM121" s="65"/>
      <c r="QYN121" s="65"/>
      <c r="QYO121" s="65"/>
      <c r="QYP121" s="65"/>
      <c r="QYQ121" s="106"/>
      <c r="QYR121" s="107"/>
      <c r="QYS121" s="65"/>
      <c r="QYT121" s="65"/>
      <c r="QYU121" s="65"/>
      <c r="QYV121" s="65"/>
      <c r="QYW121" s="65"/>
      <c r="QYX121" s="65"/>
      <c r="QYY121" s="65"/>
      <c r="QYZ121" s="65"/>
      <c r="QZA121" s="65"/>
      <c r="QZB121" s="65"/>
      <c r="QZC121" s="65"/>
      <c r="QZD121" s="65"/>
      <c r="QZE121" s="65"/>
      <c r="QZF121" s="65"/>
      <c r="QZG121" s="106"/>
      <c r="QZH121" s="107"/>
      <c r="QZI121" s="65"/>
      <c r="QZJ121" s="65"/>
      <c r="QZK121" s="65"/>
      <c r="QZL121" s="65"/>
      <c r="QZM121" s="65"/>
      <c r="QZN121" s="65"/>
      <c r="QZO121" s="65"/>
      <c r="QZP121" s="65"/>
      <c r="QZQ121" s="65"/>
      <c r="QZR121" s="65"/>
      <c r="QZS121" s="65"/>
      <c r="QZT121" s="65"/>
      <c r="QZU121" s="65"/>
      <c r="QZV121" s="65"/>
      <c r="QZW121" s="106"/>
      <c r="QZX121" s="107"/>
      <c r="QZY121" s="65"/>
      <c r="QZZ121" s="65"/>
      <c r="RAA121" s="65"/>
      <c r="RAB121" s="65"/>
      <c r="RAC121" s="65"/>
      <c r="RAD121" s="65"/>
      <c r="RAE121" s="65"/>
      <c r="RAF121" s="65"/>
      <c r="RAG121" s="65"/>
      <c r="RAH121" s="65"/>
      <c r="RAI121" s="65"/>
      <c r="RAJ121" s="65"/>
      <c r="RAK121" s="65"/>
      <c r="RAL121" s="65"/>
      <c r="RAM121" s="106"/>
      <c r="RAN121" s="107"/>
      <c r="RAO121" s="65"/>
      <c r="RAP121" s="65"/>
      <c r="RAQ121" s="65"/>
      <c r="RAR121" s="65"/>
      <c r="RAS121" s="65"/>
      <c r="RAT121" s="65"/>
      <c r="RAU121" s="65"/>
      <c r="RAV121" s="65"/>
      <c r="RAW121" s="65"/>
      <c r="RAX121" s="65"/>
      <c r="RAY121" s="65"/>
      <c r="RAZ121" s="65"/>
      <c r="RBA121" s="65"/>
      <c r="RBB121" s="65"/>
      <c r="RBC121" s="106"/>
      <c r="RBD121" s="107"/>
      <c r="RBE121" s="65"/>
      <c r="RBF121" s="65"/>
      <c r="RBG121" s="65"/>
      <c r="RBH121" s="65"/>
      <c r="RBI121" s="65"/>
      <c r="RBJ121" s="65"/>
      <c r="RBK121" s="65"/>
      <c r="RBL121" s="65"/>
      <c r="RBM121" s="65"/>
      <c r="RBN121" s="65"/>
      <c r="RBO121" s="65"/>
      <c r="RBP121" s="65"/>
      <c r="RBQ121" s="65"/>
      <c r="RBR121" s="65"/>
      <c r="RBS121" s="106"/>
      <c r="RBT121" s="107"/>
      <c r="RBU121" s="65"/>
      <c r="RBV121" s="65"/>
      <c r="RBW121" s="65"/>
      <c r="RBX121" s="65"/>
      <c r="RBY121" s="65"/>
      <c r="RBZ121" s="65"/>
      <c r="RCA121" s="65"/>
      <c r="RCB121" s="65"/>
      <c r="RCC121" s="65"/>
      <c r="RCD121" s="65"/>
      <c r="RCE121" s="65"/>
      <c r="RCF121" s="65"/>
      <c r="RCG121" s="65"/>
      <c r="RCH121" s="65"/>
      <c r="RCI121" s="106"/>
      <c r="RCJ121" s="107"/>
      <c r="RCK121" s="65"/>
      <c r="RCL121" s="65"/>
      <c r="RCM121" s="65"/>
      <c r="RCN121" s="65"/>
      <c r="RCO121" s="65"/>
      <c r="RCP121" s="65"/>
      <c r="RCQ121" s="65"/>
      <c r="RCR121" s="65"/>
      <c r="RCS121" s="65"/>
      <c r="RCT121" s="65"/>
      <c r="RCU121" s="65"/>
      <c r="RCV121" s="65"/>
      <c r="RCW121" s="65"/>
      <c r="RCX121" s="65"/>
      <c r="RCY121" s="106"/>
      <c r="RCZ121" s="107"/>
      <c r="RDA121" s="65"/>
      <c r="RDB121" s="65"/>
      <c r="RDC121" s="65"/>
      <c r="RDD121" s="65"/>
      <c r="RDE121" s="65"/>
      <c r="RDF121" s="65"/>
      <c r="RDG121" s="65"/>
      <c r="RDH121" s="65"/>
      <c r="RDI121" s="65"/>
      <c r="RDJ121" s="65"/>
      <c r="RDK121" s="65"/>
      <c r="RDL121" s="65"/>
      <c r="RDM121" s="65"/>
      <c r="RDN121" s="65"/>
      <c r="RDO121" s="106"/>
      <c r="RDP121" s="107"/>
      <c r="RDQ121" s="65"/>
      <c r="RDR121" s="65"/>
      <c r="RDS121" s="65"/>
      <c r="RDT121" s="65"/>
      <c r="RDU121" s="65"/>
      <c r="RDV121" s="65"/>
      <c r="RDW121" s="65"/>
      <c r="RDX121" s="65"/>
      <c r="RDY121" s="65"/>
      <c r="RDZ121" s="65"/>
      <c r="REA121" s="65"/>
      <c r="REB121" s="65"/>
      <c r="REC121" s="65"/>
      <c r="RED121" s="65"/>
      <c r="REE121" s="106"/>
      <c r="REF121" s="107"/>
      <c r="REG121" s="65"/>
      <c r="REH121" s="65"/>
      <c r="REI121" s="65"/>
      <c r="REJ121" s="65"/>
      <c r="REK121" s="65"/>
      <c r="REL121" s="65"/>
      <c r="REM121" s="65"/>
      <c r="REN121" s="65"/>
      <c r="REO121" s="65"/>
      <c r="REP121" s="65"/>
      <c r="REQ121" s="65"/>
      <c r="RER121" s="65"/>
      <c r="RES121" s="65"/>
      <c r="RET121" s="65"/>
      <c r="REU121" s="106"/>
      <c r="REV121" s="107"/>
      <c r="REW121" s="65"/>
      <c r="REX121" s="65"/>
      <c r="REY121" s="65"/>
      <c r="REZ121" s="65"/>
      <c r="RFA121" s="65"/>
      <c r="RFB121" s="65"/>
      <c r="RFC121" s="65"/>
      <c r="RFD121" s="65"/>
      <c r="RFE121" s="65"/>
      <c r="RFF121" s="65"/>
      <c r="RFG121" s="65"/>
      <c r="RFH121" s="65"/>
      <c r="RFI121" s="65"/>
      <c r="RFJ121" s="65"/>
      <c r="RFK121" s="106"/>
      <c r="RFL121" s="107"/>
      <c r="RFM121" s="65"/>
      <c r="RFN121" s="65"/>
      <c r="RFO121" s="65"/>
      <c r="RFP121" s="65"/>
      <c r="RFQ121" s="65"/>
      <c r="RFR121" s="65"/>
      <c r="RFS121" s="65"/>
      <c r="RFT121" s="65"/>
      <c r="RFU121" s="65"/>
      <c r="RFV121" s="65"/>
      <c r="RFW121" s="65"/>
      <c r="RFX121" s="65"/>
      <c r="RFY121" s="65"/>
      <c r="RFZ121" s="65"/>
      <c r="RGA121" s="106"/>
      <c r="RGB121" s="107"/>
      <c r="RGC121" s="65"/>
      <c r="RGD121" s="65"/>
      <c r="RGE121" s="65"/>
      <c r="RGF121" s="65"/>
      <c r="RGG121" s="65"/>
      <c r="RGH121" s="65"/>
      <c r="RGI121" s="65"/>
      <c r="RGJ121" s="65"/>
      <c r="RGK121" s="65"/>
      <c r="RGL121" s="65"/>
      <c r="RGM121" s="65"/>
      <c r="RGN121" s="65"/>
      <c r="RGO121" s="65"/>
      <c r="RGP121" s="65"/>
      <c r="RGQ121" s="106"/>
      <c r="RGR121" s="107"/>
      <c r="RGS121" s="65"/>
      <c r="RGT121" s="65"/>
      <c r="RGU121" s="65"/>
      <c r="RGV121" s="65"/>
      <c r="RGW121" s="65"/>
      <c r="RGX121" s="65"/>
      <c r="RGY121" s="65"/>
      <c r="RGZ121" s="65"/>
      <c r="RHA121" s="65"/>
      <c r="RHB121" s="65"/>
      <c r="RHC121" s="65"/>
      <c r="RHD121" s="65"/>
      <c r="RHE121" s="65"/>
      <c r="RHF121" s="65"/>
      <c r="RHG121" s="106"/>
      <c r="RHH121" s="107"/>
      <c r="RHI121" s="65"/>
      <c r="RHJ121" s="65"/>
      <c r="RHK121" s="65"/>
      <c r="RHL121" s="65"/>
      <c r="RHM121" s="65"/>
      <c r="RHN121" s="65"/>
      <c r="RHO121" s="65"/>
      <c r="RHP121" s="65"/>
      <c r="RHQ121" s="65"/>
      <c r="RHR121" s="65"/>
      <c r="RHS121" s="65"/>
      <c r="RHT121" s="65"/>
      <c r="RHU121" s="65"/>
      <c r="RHV121" s="65"/>
      <c r="RHW121" s="106"/>
      <c r="RHX121" s="107"/>
      <c r="RHY121" s="65"/>
      <c r="RHZ121" s="65"/>
      <c r="RIA121" s="65"/>
      <c r="RIB121" s="65"/>
      <c r="RIC121" s="65"/>
      <c r="RID121" s="65"/>
      <c r="RIE121" s="65"/>
      <c r="RIF121" s="65"/>
      <c r="RIG121" s="65"/>
      <c r="RIH121" s="65"/>
      <c r="RII121" s="65"/>
      <c r="RIJ121" s="65"/>
      <c r="RIK121" s="65"/>
      <c r="RIL121" s="65"/>
      <c r="RIM121" s="106"/>
      <c r="RIN121" s="107"/>
      <c r="RIO121" s="65"/>
      <c r="RIP121" s="65"/>
      <c r="RIQ121" s="65"/>
      <c r="RIR121" s="65"/>
      <c r="RIS121" s="65"/>
      <c r="RIT121" s="65"/>
      <c r="RIU121" s="65"/>
      <c r="RIV121" s="65"/>
      <c r="RIW121" s="65"/>
      <c r="RIX121" s="65"/>
      <c r="RIY121" s="65"/>
      <c r="RIZ121" s="65"/>
      <c r="RJA121" s="65"/>
      <c r="RJB121" s="65"/>
      <c r="RJC121" s="106"/>
      <c r="RJD121" s="107"/>
      <c r="RJE121" s="65"/>
      <c r="RJF121" s="65"/>
      <c r="RJG121" s="65"/>
      <c r="RJH121" s="65"/>
      <c r="RJI121" s="65"/>
      <c r="RJJ121" s="65"/>
      <c r="RJK121" s="65"/>
      <c r="RJL121" s="65"/>
      <c r="RJM121" s="65"/>
      <c r="RJN121" s="65"/>
      <c r="RJO121" s="65"/>
      <c r="RJP121" s="65"/>
      <c r="RJQ121" s="65"/>
      <c r="RJR121" s="65"/>
      <c r="RJS121" s="106"/>
      <c r="RJT121" s="107"/>
      <c r="RJU121" s="65"/>
      <c r="RJV121" s="65"/>
      <c r="RJW121" s="65"/>
      <c r="RJX121" s="65"/>
      <c r="RJY121" s="65"/>
      <c r="RJZ121" s="65"/>
      <c r="RKA121" s="65"/>
      <c r="RKB121" s="65"/>
      <c r="RKC121" s="65"/>
      <c r="RKD121" s="65"/>
      <c r="RKE121" s="65"/>
      <c r="RKF121" s="65"/>
      <c r="RKG121" s="65"/>
      <c r="RKH121" s="65"/>
      <c r="RKI121" s="106"/>
      <c r="RKJ121" s="107"/>
      <c r="RKK121" s="65"/>
      <c r="RKL121" s="65"/>
      <c r="RKM121" s="65"/>
      <c r="RKN121" s="65"/>
      <c r="RKO121" s="65"/>
      <c r="RKP121" s="65"/>
      <c r="RKQ121" s="65"/>
      <c r="RKR121" s="65"/>
      <c r="RKS121" s="65"/>
      <c r="RKT121" s="65"/>
      <c r="RKU121" s="65"/>
      <c r="RKV121" s="65"/>
      <c r="RKW121" s="65"/>
      <c r="RKX121" s="65"/>
      <c r="RKY121" s="106"/>
      <c r="RKZ121" s="107"/>
      <c r="RLA121" s="65"/>
      <c r="RLB121" s="65"/>
      <c r="RLC121" s="65"/>
      <c r="RLD121" s="65"/>
      <c r="RLE121" s="65"/>
      <c r="RLF121" s="65"/>
      <c r="RLG121" s="65"/>
      <c r="RLH121" s="65"/>
      <c r="RLI121" s="65"/>
      <c r="RLJ121" s="65"/>
      <c r="RLK121" s="65"/>
      <c r="RLL121" s="65"/>
      <c r="RLM121" s="65"/>
      <c r="RLN121" s="65"/>
      <c r="RLO121" s="106"/>
      <c r="RLP121" s="107"/>
      <c r="RLQ121" s="65"/>
      <c r="RLR121" s="65"/>
      <c r="RLS121" s="65"/>
      <c r="RLT121" s="65"/>
      <c r="RLU121" s="65"/>
      <c r="RLV121" s="65"/>
      <c r="RLW121" s="65"/>
      <c r="RLX121" s="65"/>
      <c r="RLY121" s="65"/>
      <c r="RLZ121" s="65"/>
      <c r="RMA121" s="65"/>
      <c r="RMB121" s="65"/>
      <c r="RMC121" s="65"/>
      <c r="RMD121" s="65"/>
      <c r="RME121" s="106"/>
      <c r="RMF121" s="107"/>
      <c r="RMG121" s="65"/>
      <c r="RMH121" s="65"/>
      <c r="RMI121" s="65"/>
      <c r="RMJ121" s="65"/>
      <c r="RMK121" s="65"/>
      <c r="RML121" s="65"/>
      <c r="RMM121" s="65"/>
      <c r="RMN121" s="65"/>
      <c r="RMO121" s="65"/>
      <c r="RMP121" s="65"/>
      <c r="RMQ121" s="65"/>
      <c r="RMR121" s="65"/>
      <c r="RMS121" s="65"/>
      <c r="RMT121" s="65"/>
      <c r="RMU121" s="106"/>
      <c r="RMV121" s="107"/>
      <c r="RMW121" s="65"/>
      <c r="RMX121" s="65"/>
      <c r="RMY121" s="65"/>
      <c r="RMZ121" s="65"/>
      <c r="RNA121" s="65"/>
      <c r="RNB121" s="65"/>
      <c r="RNC121" s="65"/>
      <c r="RND121" s="65"/>
      <c r="RNE121" s="65"/>
      <c r="RNF121" s="65"/>
      <c r="RNG121" s="65"/>
      <c r="RNH121" s="65"/>
      <c r="RNI121" s="65"/>
      <c r="RNJ121" s="65"/>
      <c r="RNK121" s="106"/>
      <c r="RNL121" s="107"/>
      <c r="RNM121" s="65"/>
      <c r="RNN121" s="65"/>
      <c r="RNO121" s="65"/>
      <c r="RNP121" s="65"/>
      <c r="RNQ121" s="65"/>
      <c r="RNR121" s="65"/>
      <c r="RNS121" s="65"/>
      <c r="RNT121" s="65"/>
      <c r="RNU121" s="65"/>
      <c r="RNV121" s="65"/>
      <c r="RNW121" s="65"/>
      <c r="RNX121" s="65"/>
      <c r="RNY121" s="65"/>
      <c r="RNZ121" s="65"/>
      <c r="ROA121" s="106"/>
      <c r="ROB121" s="107"/>
      <c r="ROC121" s="65"/>
      <c r="ROD121" s="65"/>
      <c r="ROE121" s="65"/>
      <c r="ROF121" s="65"/>
      <c r="ROG121" s="65"/>
      <c r="ROH121" s="65"/>
      <c r="ROI121" s="65"/>
      <c r="ROJ121" s="65"/>
      <c r="ROK121" s="65"/>
      <c r="ROL121" s="65"/>
      <c r="ROM121" s="65"/>
      <c r="RON121" s="65"/>
      <c r="ROO121" s="65"/>
      <c r="ROP121" s="65"/>
      <c r="ROQ121" s="106"/>
      <c r="ROR121" s="107"/>
      <c r="ROS121" s="65"/>
      <c r="ROT121" s="65"/>
      <c r="ROU121" s="65"/>
      <c r="ROV121" s="65"/>
      <c r="ROW121" s="65"/>
      <c r="ROX121" s="65"/>
      <c r="ROY121" s="65"/>
      <c r="ROZ121" s="65"/>
      <c r="RPA121" s="65"/>
      <c r="RPB121" s="65"/>
      <c r="RPC121" s="65"/>
      <c r="RPD121" s="65"/>
      <c r="RPE121" s="65"/>
      <c r="RPF121" s="65"/>
      <c r="RPG121" s="106"/>
      <c r="RPH121" s="107"/>
      <c r="RPI121" s="65"/>
      <c r="RPJ121" s="65"/>
      <c r="RPK121" s="65"/>
      <c r="RPL121" s="65"/>
      <c r="RPM121" s="65"/>
      <c r="RPN121" s="65"/>
      <c r="RPO121" s="65"/>
      <c r="RPP121" s="65"/>
      <c r="RPQ121" s="65"/>
      <c r="RPR121" s="65"/>
      <c r="RPS121" s="65"/>
      <c r="RPT121" s="65"/>
      <c r="RPU121" s="65"/>
      <c r="RPV121" s="65"/>
      <c r="RPW121" s="106"/>
      <c r="RPX121" s="107"/>
      <c r="RPY121" s="65"/>
      <c r="RPZ121" s="65"/>
      <c r="RQA121" s="65"/>
      <c r="RQB121" s="65"/>
      <c r="RQC121" s="65"/>
      <c r="RQD121" s="65"/>
      <c r="RQE121" s="65"/>
      <c r="RQF121" s="65"/>
      <c r="RQG121" s="65"/>
      <c r="RQH121" s="65"/>
      <c r="RQI121" s="65"/>
      <c r="RQJ121" s="65"/>
      <c r="RQK121" s="65"/>
      <c r="RQL121" s="65"/>
      <c r="RQM121" s="106"/>
      <c r="RQN121" s="107"/>
      <c r="RQO121" s="65"/>
      <c r="RQP121" s="65"/>
      <c r="RQQ121" s="65"/>
      <c r="RQR121" s="65"/>
      <c r="RQS121" s="65"/>
      <c r="RQT121" s="65"/>
      <c r="RQU121" s="65"/>
      <c r="RQV121" s="65"/>
      <c r="RQW121" s="65"/>
      <c r="RQX121" s="65"/>
      <c r="RQY121" s="65"/>
      <c r="RQZ121" s="65"/>
      <c r="RRA121" s="65"/>
      <c r="RRB121" s="65"/>
      <c r="RRC121" s="106"/>
      <c r="RRD121" s="107"/>
      <c r="RRE121" s="65"/>
      <c r="RRF121" s="65"/>
      <c r="RRG121" s="65"/>
      <c r="RRH121" s="65"/>
      <c r="RRI121" s="65"/>
      <c r="RRJ121" s="65"/>
      <c r="RRK121" s="65"/>
      <c r="RRL121" s="65"/>
      <c r="RRM121" s="65"/>
      <c r="RRN121" s="65"/>
      <c r="RRO121" s="65"/>
      <c r="RRP121" s="65"/>
      <c r="RRQ121" s="65"/>
      <c r="RRR121" s="65"/>
      <c r="RRS121" s="106"/>
      <c r="RRT121" s="107"/>
      <c r="RRU121" s="65"/>
      <c r="RRV121" s="65"/>
      <c r="RRW121" s="65"/>
      <c r="RRX121" s="65"/>
      <c r="RRY121" s="65"/>
      <c r="RRZ121" s="65"/>
      <c r="RSA121" s="65"/>
      <c r="RSB121" s="65"/>
      <c r="RSC121" s="65"/>
      <c r="RSD121" s="65"/>
      <c r="RSE121" s="65"/>
      <c r="RSF121" s="65"/>
      <c r="RSG121" s="65"/>
      <c r="RSH121" s="65"/>
      <c r="RSI121" s="106"/>
      <c r="RSJ121" s="107"/>
      <c r="RSK121" s="65"/>
      <c r="RSL121" s="65"/>
      <c r="RSM121" s="65"/>
      <c r="RSN121" s="65"/>
      <c r="RSO121" s="65"/>
      <c r="RSP121" s="65"/>
      <c r="RSQ121" s="65"/>
      <c r="RSR121" s="65"/>
      <c r="RSS121" s="65"/>
      <c r="RST121" s="65"/>
      <c r="RSU121" s="65"/>
      <c r="RSV121" s="65"/>
      <c r="RSW121" s="65"/>
      <c r="RSX121" s="65"/>
      <c r="RSY121" s="106"/>
      <c r="RSZ121" s="107"/>
      <c r="RTA121" s="65"/>
      <c r="RTB121" s="65"/>
      <c r="RTC121" s="65"/>
      <c r="RTD121" s="65"/>
      <c r="RTE121" s="65"/>
      <c r="RTF121" s="65"/>
      <c r="RTG121" s="65"/>
      <c r="RTH121" s="65"/>
      <c r="RTI121" s="65"/>
      <c r="RTJ121" s="65"/>
      <c r="RTK121" s="65"/>
      <c r="RTL121" s="65"/>
      <c r="RTM121" s="65"/>
      <c r="RTN121" s="65"/>
      <c r="RTO121" s="106"/>
      <c r="RTP121" s="107"/>
      <c r="RTQ121" s="65"/>
      <c r="RTR121" s="65"/>
      <c r="RTS121" s="65"/>
      <c r="RTT121" s="65"/>
      <c r="RTU121" s="65"/>
      <c r="RTV121" s="65"/>
      <c r="RTW121" s="65"/>
      <c r="RTX121" s="65"/>
      <c r="RTY121" s="65"/>
      <c r="RTZ121" s="65"/>
      <c r="RUA121" s="65"/>
      <c r="RUB121" s="65"/>
      <c r="RUC121" s="65"/>
      <c r="RUD121" s="65"/>
      <c r="RUE121" s="106"/>
      <c r="RUF121" s="107"/>
      <c r="RUG121" s="65"/>
      <c r="RUH121" s="65"/>
      <c r="RUI121" s="65"/>
      <c r="RUJ121" s="65"/>
      <c r="RUK121" s="65"/>
      <c r="RUL121" s="65"/>
      <c r="RUM121" s="65"/>
      <c r="RUN121" s="65"/>
      <c r="RUO121" s="65"/>
      <c r="RUP121" s="65"/>
      <c r="RUQ121" s="65"/>
      <c r="RUR121" s="65"/>
      <c r="RUS121" s="65"/>
      <c r="RUT121" s="65"/>
      <c r="RUU121" s="106"/>
      <c r="RUV121" s="107"/>
      <c r="RUW121" s="65"/>
      <c r="RUX121" s="65"/>
      <c r="RUY121" s="65"/>
      <c r="RUZ121" s="65"/>
      <c r="RVA121" s="65"/>
      <c r="RVB121" s="65"/>
      <c r="RVC121" s="65"/>
      <c r="RVD121" s="65"/>
      <c r="RVE121" s="65"/>
      <c r="RVF121" s="65"/>
      <c r="RVG121" s="65"/>
      <c r="RVH121" s="65"/>
      <c r="RVI121" s="65"/>
      <c r="RVJ121" s="65"/>
      <c r="RVK121" s="106"/>
      <c r="RVL121" s="107"/>
      <c r="RVM121" s="65"/>
      <c r="RVN121" s="65"/>
      <c r="RVO121" s="65"/>
      <c r="RVP121" s="65"/>
      <c r="RVQ121" s="65"/>
      <c r="RVR121" s="65"/>
      <c r="RVS121" s="65"/>
      <c r="RVT121" s="65"/>
      <c r="RVU121" s="65"/>
      <c r="RVV121" s="65"/>
      <c r="RVW121" s="65"/>
      <c r="RVX121" s="65"/>
      <c r="RVY121" s="65"/>
      <c r="RVZ121" s="65"/>
      <c r="RWA121" s="106"/>
      <c r="RWB121" s="107"/>
      <c r="RWC121" s="65"/>
      <c r="RWD121" s="65"/>
      <c r="RWE121" s="65"/>
      <c r="RWF121" s="65"/>
      <c r="RWG121" s="65"/>
      <c r="RWH121" s="65"/>
      <c r="RWI121" s="65"/>
      <c r="RWJ121" s="65"/>
      <c r="RWK121" s="65"/>
      <c r="RWL121" s="65"/>
      <c r="RWM121" s="65"/>
      <c r="RWN121" s="65"/>
      <c r="RWO121" s="65"/>
      <c r="RWP121" s="65"/>
      <c r="RWQ121" s="106"/>
      <c r="RWR121" s="107"/>
      <c r="RWS121" s="65"/>
      <c r="RWT121" s="65"/>
      <c r="RWU121" s="65"/>
      <c r="RWV121" s="65"/>
      <c r="RWW121" s="65"/>
      <c r="RWX121" s="65"/>
      <c r="RWY121" s="65"/>
      <c r="RWZ121" s="65"/>
      <c r="RXA121" s="65"/>
      <c r="RXB121" s="65"/>
      <c r="RXC121" s="65"/>
      <c r="RXD121" s="65"/>
      <c r="RXE121" s="65"/>
      <c r="RXF121" s="65"/>
      <c r="RXG121" s="106"/>
      <c r="RXH121" s="107"/>
      <c r="RXI121" s="65"/>
      <c r="RXJ121" s="65"/>
      <c r="RXK121" s="65"/>
      <c r="RXL121" s="65"/>
      <c r="RXM121" s="65"/>
      <c r="RXN121" s="65"/>
      <c r="RXO121" s="65"/>
      <c r="RXP121" s="65"/>
      <c r="RXQ121" s="65"/>
      <c r="RXR121" s="65"/>
      <c r="RXS121" s="65"/>
      <c r="RXT121" s="65"/>
      <c r="RXU121" s="65"/>
      <c r="RXV121" s="65"/>
      <c r="RXW121" s="106"/>
      <c r="RXX121" s="107"/>
      <c r="RXY121" s="65"/>
      <c r="RXZ121" s="65"/>
      <c r="RYA121" s="65"/>
      <c r="RYB121" s="65"/>
      <c r="RYC121" s="65"/>
      <c r="RYD121" s="65"/>
      <c r="RYE121" s="65"/>
      <c r="RYF121" s="65"/>
      <c r="RYG121" s="65"/>
      <c r="RYH121" s="65"/>
      <c r="RYI121" s="65"/>
      <c r="RYJ121" s="65"/>
      <c r="RYK121" s="65"/>
      <c r="RYL121" s="65"/>
      <c r="RYM121" s="106"/>
      <c r="RYN121" s="107"/>
      <c r="RYO121" s="65"/>
      <c r="RYP121" s="65"/>
      <c r="RYQ121" s="65"/>
      <c r="RYR121" s="65"/>
      <c r="RYS121" s="65"/>
      <c r="RYT121" s="65"/>
      <c r="RYU121" s="65"/>
      <c r="RYV121" s="65"/>
      <c r="RYW121" s="65"/>
      <c r="RYX121" s="65"/>
      <c r="RYY121" s="65"/>
      <c r="RYZ121" s="65"/>
      <c r="RZA121" s="65"/>
      <c r="RZB121" s="65"/>
      <c r="RZC121" s="106"/>
      <c r="RZD121" s="107"/>
      <c r="RZE121" s="65"/>
      <c r="RZF121" s="65"/>
      <c r="RZG121" s="65"/>
      <c r="RZH121" s="65"/>
      <c r="RZI121" s="65"/>
      <c r="RZJ121" s="65"/>
      <c r="RZK121" s="65"/>
      <c r="RZL121" s="65"/>
      <c r="RZM121" s="65"/>
      <c r="RZN121" s="65"/>
      <c r="RZO121" s="65"/>
      <c r="RZP121" s="65"/>
      <c r="RZQ121" s="65"/>
      <c r="RZR121" s="65"/>
      <c r="RZS121" s="106"/>
      <c r="RZT121" s="107"/>
      <c r="RZU121" s="65"/>
      <c r="RZV121" s="65"/>
      <c r="RZW121" s="65"/>
      <c r="RZX121" s="65"/>
      <c r="RZY121" s="65"/>
      <c r="RZZ121" s="65"/>
      <c r="SAA121" s="65"/>
      <c r="SAB121" s="65"/>
      <c r="SAC121" s="65"/>
      <c r="SAD121" s="65"/>
      <c r="SAE121" s="65"/>
      <c r="SAF121" s="65"/>
      <c r="SAG121" s="65"/>
      <c r="SAH121" s="65"/>
      <c r="SAI121" s="106"/>
      <c r="SAJ121" s="107"/>
      <c r="SAK121" s="65"/>
      <c r="SAL121" s="65"/>
      <c r="SAM121" s="65"/>
      <c r="SAN121" s="65"/>
      <c r="SAO121" s="65"/>
      <c r="SAP121" s="65"/>
      <c r="SAQ121" s="65"/>
      <c r="SAR121" s="65"/>
      <c r="SAS121" s="65"/>
      <c r="SAT121" s="65"/>
      <c r="SAU121" s="65"/>
      <c r="SAV121" s="65"/>
      <c r="SAW121" s="65"/>
      <c r="SAX121" s="65"/>
      <c r="SAY121" s="106"/>
      <c r="SAZ121" s="107"/>
      <c r="SBA121" s="65"/>
      <c r="SBB121" s="65"/>
      <c r="SBC121" s="65"/>
      <c r="SBD121" s="65"/>
      <c r="SBE121" s="65"/>
      <c r="SBF121" s="65"/>
      <c r="SBG121" s="65"/>
      <c r="SBH121" s="65"/>
      <c r="SBI121" s="65"/>
      <c r="SBJ121" s="65"/>
      <c r="SBK121" s="65"/>
      <c r="SBL121" s="65"/>
      <c r="SBM121" s="65"/>
      <c r="SBN121" s="65"/>
      <c r="SBO121" s="106"/>
      <c r="SBP121" s="107"/>
      <c r="SBQ121" s="65"/>
      <c r="SBR121" s="65"/>
      <c r="SBS121" s="65"/>
      <c r="SBT121" s="65"/>
      <c r="SBU121" s="65"/>
      <c r="SBV121" s="65"/>
      <c r="SBW121" s="65"/>
      <c r="SBX121" s="65"/>
      <c r="SBY121" s="65"/>
      <c r="SBZ121" s="65"/>
      <c r="SCA121" s="65"/>
      <c r="SCB121" s="65"/>
      <c r="SCC121" s="65"/>
      <c r="SCD121" s="65"/>
      <c r="SCE121" s="106"/>
      <c r="SCF121" s="107"/>
      <c r="SCG121" s="65"/>
      <c r="SCH121" s="65"/>
      <c r="SCI121" s="65"/>
      <c r="SCJ121" s="65"/>
      <c r="SCK121" s="65"/>
      <c r="SCL121" s="65"/>
      <c r="SCM121" s="65"/>
      <c r="SCN121" s="65"/>
      <c r="SCO121" s="65"/>
      <c r="SCP121" s="65"/>
      <c r="SCQ121" s="65"/>
      <c r="SCR121" s="65"/>
      <c r="SCS121" s="65"/>
      <c r="SCT121" s="65"/>
      <c r="SCU121" s="106"/>
      <c r="SCV121" s="107"/>
      <c r="SCW121" s="65"/>
      <c r="SCX121" s="65"/>
      <c r="SCY121" s="65"/>
      <c r="SCZ121" s="65"/>
      <c r="SDA121" s="65"/>
      <c r="SDB121" s="65"/>
      <c r="SDC121" s="65"/>
      <c r="SDD121" s="65"/>
      <c r="SDE121" s="65"/>
      <c r="SDF121" s="65"/>
      <c r="SDG121" s="65"/>
      <c r="SDH121" s="65"/>
      <c r="SDI121" s="65"/>
      <c r="SDJ121" s="65"/>
      <c r="SDK121" s="106"/>
      <c r="SDL121" s="107"/>
      <c r="SDM121" s="65"/>
      <c r="SDN121" s="65"/>
      <c r="SDO121" s="65"/>
      <c r="SDP121" s="65"/>
      <c r="SDQ121" s="65"/>
      <c r="SDR121" s="65"/>
      <c r="SDS121" s="65"/>
      <c r="SDT121" s="65"/>
      <c r="SDU121" s="65"/>
      <c r="SDV121" s="65"/>
      <c r="SDW121" s="65"/>
      <c r="SDX121" s="65"/>
      <c r="SDY121" s="65"/>
      <c r="SDZ121" s="65"/>
      <c r="SEA121" s="106"/>
      <c r="SEB121" s="107"/>
      <c r="SEC121" s="65"/>
      <c r="SED121" s="65"/>
      <c r="SEE121" s="65"/>
      <c r="SEF121" s="65"/>
      <c r="SEG121" s="65"/>
      <c r="SEH121" s="65"/>
      <c r="SEI121" s="65"/>
      <c r="SEJ121" s="65"/>
      <c r="SEK121" s="65"/>
      <c r="SEL121" s="65"/>
      <c r="SEM121" s="65"/>
      <c r="SEN121" s="65"/>
      <c r="SEO121" s="65"/>
      <c r="SEP121" s="65"/>
      <c r="SEQ121" s="106"/>
      <c r="SER121" s="107"/>
      <c r="SES121" s="65"/>
      <c r="SET121" s="65"/>
      <c r="SEU121" s="65"/>
      <c r="SEV121" s="65"/>
      <c r="SEW121" s="65"/>
      <c r="SEX121" s="65"/>
      <c r="SEY121" s="65"/>
      <c r="SEZ121" s="65"/>
      <c r="SFA121" s="65"/>
      <c r="SFB121" s="65"/>
      <c r="SFC121" s="65"/>
      <c r="SFD121" s="65"/>
      <c r="SFE121" s="65"/>
      <c r="SFF121" s="65"/>
      <c r="SFG121" s="106"/>
      <c r="SFH121" s="107"/>
      <c r="SFI121" s="65"/>
      <c r="SFJ121" s="65"/>
      <c r="SFK121" s="65"/>
      <c r="SFL121" s="65"/>
      <c r="SFM121" s="65"/>
      <c r="SFN121" s="65"/>
      <c r="SFO121" s="65"/>
      <c r="SFP121" s="65"/>
      <c r="SFQ121" s="65"/>
      <c r="SFR121" s="65"/>
      <c r="SFS121" s="65"/>
      <c r="SFT121" s="65"/>
      <c r="SFU121" s="65"/>
      <c r="SFV121" s="65"/>
      <c r="SFW121" s="106"/>
      <c r="SFX121" s="107"/>
      <c r="SFY121" s="65"/>
      <c r="SFZ121" s="65"/>
      <c r="SGA121" s="65"/>
      <c r="SGB121" s="65"/>
      <c r="SGC121" s="65"/>
      <c r="SGD121" s="65"/>
      <c r="SGE121" s="65"/>
      <c r="SGF121" s="65"/>
      <c r="SGG121" s="65"/>
      <c r="SGH121" s="65"/>
      <c r="SGI121" s="65"/>
      <c r="SGJ121" s="65"/>
      <c r="SGK121" s="65"/>
      <c r="SGL121" s="65"/>
      <c r="SGM121" s="106"/>
      <c r="SGN121" s="107"/>
      <c r="SGO121" s="65"/>
      <c r="SGP121" s="65"/>
      <c r="SGQ121" s="65"/>
      <c r="SGR121" s="65"/>
      <c r="SGS121" s="65"/>
      <c r="SGT121" s="65"/>
      <c r="SGU121" s="65"/>
      <c r="SGV121" s="65"/>
      <c r="SGW121" s="65"/>
      <c r="SGX121" s="65"/>
      <c r="SGY121" s="65"/>
      <c r="SGZ121" s="65"/>
      <c r="SHA121" s="65"/>
      <c r="SHB121" s="65"/>
      <c r="SHC121" s="106"/>
      <c r="SHD121" s="107"/>
      <c r="SHE121" s="65"/>
      <c r="SHF121" s="65"/>
      <c r="SHG121" s="65"/>
      <c r="SHH121" s="65"/>
      <c r="SHI121" s="65"/>
      <c r="SHJ121" s="65"/>
      <c r="SHK121" s="65"/>
      <c r="SHL121" s="65"/>
      <c r="SHM121" s="65"/>
      <c r="SHN121" s="65"/>
      <c r="SHO121" s="65"/>
      <c r="SHP121" s="65"/>
      <c r="SHQ121" s="65"/>
      <c r="SHR121" s="65"/>
      <c r="SHS121" s="106"/>
      <c r="SHT121" s="107"/>
      <c r="SHU121" s="65"/>
      <c r="SHV121" s="65"/>
      <c r="SHW121" s="65"/>
      <c r="SHX121" s="65"/>
      <c r="SHY121" s="65"/>
      <c r="SHZ121" s="65"/>
      <c r="SIA121" s="65"/>
      <c r="SIB121" s="65"/>
      <c r="SIC121" s="65"/>
      <c r="SID121" s="65"/>
      <c r="SIE121" s="65"/>
      <c r="SIF121" s="65"/>
      <c r="SIG121" s="65"/>
      <c r="SIH121" s="65"/>
      <c r="SII121" s="106"/>
      <c r="SIJ121" s="107"/>
      <c r="SIK121" s="65"/>
      <c r="SIL121" s="65"/>
      <c r="SIM121" s="65"/>
      <c r="SIN121" s="65"/>
      <c r="SIO121" s="65"/>
      <c r="SIP121" s="65"/>
      <c r="SIQ121" s="65"/>
      <c r="SIR121" s="65"/>
      <c r="SIS121" s="65"/>
      <c r="SIT121" s="65"/>
      <c r="SIU121" s="65"/>
      <c r="SIV121" s="65"/>
      <c r="SIW121" s="65"/>
      <c r="SIX121" s="65"/>
      <c r="SIY121" s="106"/>
      <c r="SIZ121" s="107"/>
      <c r="SJA121" s="65"/>
      <c r="SJB121" s="65"/>
      <c r="SJC121" s="65"/>
      <c r="SJD121" s="65"/>
      <c r="SJE121" s="65"/>
      <c r="SJF121" s="65"/>
      <c r="SJG121" s="65"/>
      <c r="SJH121" s="65"/>
      <c r="SJI121" s="65"/>
      <c r="SJJ121" s="65"/>
      <c r="SJK121" s="65"/>
      <c r="SJL121" s="65"/>
      <c r="SJM121" s="65"/>
      <c r="SJN121" s="65"/>
      <c r="SJO121" s="106"/>
      <c r="SJP121" s="107"/>
      <c r="SJQ121" s="65"/>
      <c r="SJR121" s="65"/>
      <c r="SJS121" s="65"/>
      <c r="SJT121" s="65"/>
      <c r="SJU121" s="65"/>
      <c r="SJV121" s="65"/>
      <c r="SJW121" s="65"/>
      <c r="SJX121" s="65"/>
      <c r="SJY121" s="65"/>
      <c r="SJZ121" s="65"/>
      <c r="SKA121" s="65"/>
      <c r="SKB121" s="65"/>
      <c r="SKC121" s="65"/>
      <c r="SKD121" s="65"/>
      <c r="SKE121" s="106"/>
      <c r="SKF121" s="107"/>
      <c r="SKG121" s="65"/>
      <c r="SKH121" s="65"/>
      <c r="SKI121" s="65"/>
      <c r="SKJ121" s="65"/>
      <c r="SKK121" s="65"/>
      <c r="SKL121" s="65"/>
      <c r="SKM121" s="65"/>
      <c r="SKN121" s="65"/>
      <c r="SKO121" s="65"/>
      <c r="SKP121" s="65"/>
      <c r="SKQ121" s="65"/>
      <c r="SKR121" s="65"/>
      <c r="SKS121" s="65"/>
      <c r="SKT121" s="65"/>
      <c r="SKU121" s="106"/>
      <c r="SKV121" s="107"/>
      <c r="SKW121" s="65"/>
      <c r="SKX121" s="65"/>
      <c r="SKY121" s="65"/>
      <c r="SKZ121" s="65"/>
      <c r="SLA121" s="65"/>
      <c r="SLB121" s="65"/>
      <c r="SLC121" s="65"/>
      <c r="SLD121" s="65"/>
      <c r="SLE121" s="65"/>
      <c r="SLF121" s="65"/>
      <c r="SLG121" s="65"/>
      <c r="SLH121" s="65"/>
      <c r="SLI121" s="65"/>
      <c r="SLJ121" s="65"/>
      <c r="SLK121" s="106"/>
      <c r="SLL121" s="107"/>
      <c r="SLM121" s="65"/>
      <c r="SLN121" s="65"/>
      <c r="SLO121" s="65"/>
      <c r="SLP121" s="65"/>
      <c r="SLQ121" s="65"/>
      <c r="SLR121" s="65"/>
      <c r="SLS121" s="65"/>
      <c r="SLT121" s="65"/>
      <c r="SLU121" s="65"/>
      <c r="SLV121" s="65"/>
      <c r="SLW121" s="65"/>
      <c r="SLX121" s="65"/>
      <c r="SLY121" s="65"/>
      <c r="SLZ121" s="65"/>
      <c r="SMA121" s="106"/>
      <c r="SMB121" s="107"/>
      <c r="SMC121" s="65"/>
      <c r="SMD121" s="65"/>
      <c r="SME121" s="65"/>
      <c r="SMF121" s="65"/>
      <c r="SMG121" s="65"/>
      <c r="SMH121" s="65"/>
      <c r="SMI121" s="65"/>
      <c r="SMJ121" s="65"/>
      <c r="SMK121" s="65"/>
      <c r="SML121" s="65"/>
      <c r="SMM121" s="65"/>
      <c r="SMN121" s="65"/>
      <c r="SMO121" s="65"/>
      <c r="SMP121" s="65"/>
      <c r="SMQ121" s="106"/>
      <c r="SMR121" s="107"/>
      <c r="SMS121" s="65"/>
      <c r="SMT121" s="65"/>
      <c r="SMU121" s="65"/>
      <c r="SMV121" s="65"/>
      <c r="SMW121" s="65"/>
      <c r="SMX121" s="65"/>
      <c r="SMY121" s="65"/>
      <c r="SMZ121" s="65"/>
      <c r="SNA121" s="65"/>
      <c r="SNB121" s="65"/>
      <c r="SNC121" s="65"/>
      <c r="SND121" s="65"/>
      <c r="SNE121" s="65"/>
      <c r="SNF121" s="65"/>
      <c r="SNG121" s="106"/>
      <c r="SNH121" s="107"/>
      <c r="SNI121" s="65"/>
      <c r="SNJ121" s="65"/>
      <c r="SNK121" s="65"/>
      <c r="SNL121" s="65"/>
      <c r="SNM121" s="65"/>
      <c r="SNN121" s="65"/>
      <c r="SNO121" s="65"/>
      <c r="SNP121" s="65"/>
      <c r="SNQ121" s="65"/>
      <c r="SNR121" s="65"/>
      <c r="SNS121" s="65"/>
      <c r="SNT121" s="65"/>
      <c r="SNU121" s="65"/>
      <c r="SNV121" s="65"/>
      <c r="SNW121" s="106"/>
      <c r="SNX121" s="107"/>
      <c r="SNY121" s="65"/>
      <c r="SNZ121" s="65"/>
      <c r="SOA121" s="65"/>
      <c r="SOB121" s="65"/>
      <c r="SOC121" s="65"/>
      <c r="SOD121" s="65"/>
      <c r="SOE121" s="65"/>
      <c r="SOF121" s="65"/>
      <c r="SOG121" s="65"/>
      <c r="SOH121" s="65"/>
      <c r="SOI121" s="65"/>
      <c r="SOJ121" s="65"/>
      <c r="SOK121" s="65"/>
      <c r="SOL121" s="65"/>
      <c r="SOM121" s="106"/>
      <c r="SON121" s="107"/>
      <c r="SOO121" s="65"/>
      <c r="SOP121" s="65"/>
      <c r="SOQ121" s="65"/>
      <c r="SOR121" s="65"/>
      <c r="SOS121" s="65"/>
      <c r="SOT121" s="65"/>
      <c r="SOU121" s="65"/>
      <c r="SOV121" s="65"/>
      <c r="SOW121" s="65"/>
      <c r="SOX121" s="65"/>
      <c r="SOY121" s="65"/>
      <c r="SOZ121" s="65"/>
      <c r="SPA121" s="65"/>
      <c r="SPB121" s="65"/>
      <c r="SPC121" s="106"/>
      <c r="SPD121" s="107"/>
      <c r="SPE121" s="65"/>
      <c r="SPF121" s="65"/>
      <c r="SPG121" s="65"/>
      <c r="SPH121" s="65"/>
      <c r="SPI121" s="65"/>
      <c r="SPJ121" s="65"/>
      <c r="SPK121" s="65"/>
      <c r="SPL121" s="65"/>
      <c r="SPM121" s="65"/>
      <c r="SPN121" s="65"/>
      <c r="SPO121" s="65"/>
      <c r="SPP121" s="65"/>
      <c r="SPQ121" s="65"/>
      <c r="SPR121" s="65"/>
      <c r="SPS121" s="106"/>
      <c r="SPT121" s="107"/>
      <c r="SPU121" s="65"/>
      <c r="SPV121" s="65"/>
      <c r="SPW121" s="65"/>
      <c r="SPX121" s="65"/>
      <c r="SPY121" s="65"/>
      <c r="SPZ121" s="65"/>
      <c r="SQA121" s="65"/>
      <c r="SQB121" s="65"/>
      <c r="SQC121" s="65"/>
      <c r="SQD121" s="65"/>
      <c r="SQE121" s="65"/>
      <c r="SQF121" s="65"/>
      <c r="SQG121" s="65"/>
      <c r="SQH121" s="65"/>
      <c r="SQI121" s="106"/>
      <c r="SQJ121" s="107"/>
      <c r="SQK121" s="65"/>
      <c r="SQL121" s="65"/>
      <c r="SQM121" s="65"/>
      <c r="SQN121" s="65"/>
      <c r="SQO121" s="65"/>
      <c r="SQP121" s="65"/>
      <c r="SQQ121" s="65"/>
      <c r="SQR121" s="65"/>
      <c r="SQS121" s="65"/>
      <c r="SQT121" s="65"/>
      <c r="SQU121" s="65"/>
      <c r="SQV121" s="65"/>
      <c r="SQW121" s="65"/>
      <c r="SQX121" s="65"/>
      <c r="SQY121" s="106"/>
      <c r="SQZ121" s="107"/>
      <c r="SRA121" s="65"/>
      <c r="SRB121" s="65"/>
      <c r="SRC121" s="65"/>
      <c r="SRD121" s="65"/>
      <c r="SRE121" s="65"/>
      <c r="SRF121" s="65"/>
      <c r="SRG121" s="65"/>
      <c r="SRH121" s="65"/>
      <c r="SRI121" s="65"/>
      <c r="SRJ121" s="65"/>
      <c r="SRK121" s="65"/>
      <c r="SRL121" s="65"/>
      <c r="SRM121" s="65"/>
      <c r="SRN121" s="65"/>
      <c r="SRO121" s="106"/>
      <c r="SRP121" s="107"/>
      <c r="SRQ121" s="65"/>
      <c r="SRR121" s="65"/>
      <c r="SRS121" s="65"/>
      <c r="SRT121" s="65"/>
      <c r="SRU121" s="65"/>
      <c r="SRV121" s="65"/>
      <c r="SRW121" s="65"/>
      <c r="SRX121" s="65"/>
      <c r="SRY121" s="65"/>
      <c r="SRZ121" s="65"/>
      <c r="SSA121" s="65"/>
      <c r="SSB121" s="65"/>
      <c r="SSC121" s="65"/>
      <c r="SSD121" s="65"/>
      <c r="SSE121" s="106"/>
      <c r="SSF121" s="107"/>
      <c r="SSG121" s="65"/>
      <c r="SSH121" s="65"/>
      <c r="SSI121" s="65"/>
      <c r="SSJ121" s="65"/>
      <c r="SSK121" s="65"/>
      <c r="SSL121" s="65"/>
      <c r="SSM121" s="65"/>
      <c r="SSN121" s="65"/>
      <c r="SSO121" s="65"/>
      <c r="SSP121" s="65"/>
      <c r="SSQ121" s="65"/>
      <c r="SSR121" s="65"/>
      <c r="SSS121" s="65"/>
      <c r="SST121" s="65"/>
      <c r="SSU121" s="106"/>
      <c r="SSV121" s="107"/>
      <c r="SSW121" s="65"/>
      <c r="SSX121" s="65"/>
      <c r="SSY121" s="65"/>
      <c r="SSZ121" s="65"/>
      <c r="STA121" s="65"/>
      <c r="STB121" s="65"/>
      <c r="STC121" s="65"/>
      <c r="STD121" s="65"/>
      <c r="STE121" s="65"/>
      <c r="STF121" s="65"/>
      <c r="STG121" s="65"/>
      <c r="STH121" s="65"/>
      <c r="STI121" s="65"/>
      <c r="STJ121" s="65"/>
      <c r="STK121" s="106"/>
      <c r="STL121" s="107"/>
      <c r="STM121" s="65"/>
      <c r="STN121" s="65"/>
      <c r="STO121" s="65"/>
      <c r="STP121" s="65"/>
      <c r="STQ121" s="65"/>
      <c r="STR121" s="65"/>
      <c r="STS121" s="65"/>
      <c r="STT121" s="65"/>
      <c r="STU121" s="65"/>
      <c r="STV121" s="65"/>
      <c r="STW121" s="65"/>
      <c r="STX121" s="65"/>
      <c r="STY121" s="65"/>
      <c r="STZ121" s="65"/>
      <c r="SUA121" s="106"/>
      <c r="SUB121" s="107"/>
      <c r="SUC121" s="65"/>
      <c r="SUD121" s="65"/>
      <c r="SUE121" s="65"/>
      <c r="SUF121" s="65"/>
      <c r="SUG121" s="65"/>
      <c r="SUH121" s="65"/>
      <c r="SUI121" s="65"/>
      <c r="SUJ121" s="65"/>
      <c r="SUK121" s="65"/>
      <c r="SUL121" s="65"/>
      <c r="SUM121" s="65"/>
      <c r="SUN121" s="65"/>
      <c r="SUO121" s="65"/>
      <c r="SUP121" s="65"/>
      <c r="SUQ121" s="106"/>
      <c r="SUR121" s="107"/>
      <c r="SUS121" s="65"/>
      <c r="SUT121" s="65"/>
      <c r="SUU121" s="65"/>
      <c r="SUV121" s="65"/>
      <c r="SUW121" s="65"/>
      <c r="SUX121" s="65"/>
      <c r="SUY121" s="65"/>
      <c r="SUZ121" s="65"/>
      <c r="SVA121" s="65"/>
      <c r="SVB121" s="65"/>
      <c r="SVC121" s="65"/>
      <c r="SVD121" s="65"/>
      <c r="SVE121" s="65"/>
      <c r="SVF121" s="65"/>
      <c r="SVG121" s="106"/>
      <c r="SVH121" s="107"/>
      <c r="SVI121" s="65"/>
      <c r="SVJ121" s="65"/>
      <c r="SVK121" s="65"/>
      <c r="SVL121" s="65"/>
      <c r="SVM121" s="65"/>
      <c r="SVN121" s="65"/>
      <c r="SVO121" s="65"/>
      <c r="SVP121" s="65"/>
      <c r="SVQ121" s="65"/>
      <c r="SVR121" s="65"/>
      <c r="SVS121" s="65"/>
      <c r="SVT121" s="65"/>
      <c r="SVU121" s="65"/>
      <c r="SVV121" s="65"/>
      <c r="SVW121" s="106"/>
      <c r="SVX121" s="107"/>
      <c r="SVY121" s="65"/>
      <c r="SVZ121" s="65"/>
      <c r="SWA121" s="65"/>
      <c r="SWB121" s="65"/>
      <c r="SWC121" s="65"/>
      <c r="SWD121" s="65"/>
      <c r="SWE121" s="65"/>
      <c r="SWF121" s="65"/>
      <c r="SWG121" s="65"/>
      <c r="SWH121" s="65"/>
      <c r="SWI121" s="65"/>
      <c r="SWJ121" s="65"/>
      <c r="SWK121" s="65"/>
      <c r="SWL121" s="65"/>
      <c r="SWM121" s="106"/>
      <c r="SWN121" s="107"/>
      <c r="SWO121" s="65"/>
      <c r="SWP121" s="65"/>
      <c r="SWQ121" s="65"/>
      <c r="SWR121" s="65"/>
      <c r="SWS121" s="65"/>
      <c r="SWT121" s="65"/>
      <c r="SWU121" s="65"/>
      <c r="SWV121" s="65"/>
      <c r="SWW121" s="65"/>
      <c r="SWX121" s="65"/>
      <c r="SWY121" s="65"/>
      <c r="SWZ121" s="65"/>
      <c r="SXA121" s="65"/>
      <c r="SXB121" s="65"/>
      <c r="SXC121" s="106"/>
      <c r="SXD121" s="107"/>
      <c r="SXE121" s="65"/>
      <c r="SXF121" s="65"/>
      <c r="SXG121" s="65"/>
      <c r="SXH121" s="65"/>
      <c r="SXI121" s="65"/>
      <c r="SXJ121" s="65"/>
      <c r="SXK121" s="65"/>
      <c r="SXL121" s="65"/>
      <c r="SXM121" s="65"/>
      <c r="SXN121" s="65"/>
      <c r="SXO121" s="65"/>
      <c r="SXP121" s="65"/>
      <c r="SXQ121" s="65"/>
      <c r="SXR121" s="65"/>
      <c r="SXS121" s="106"/>
      <c r="SXT121" s="107"/>
      <c r="SXU121" s="65"/>
      <c r="SXV121" s="65"/>
      <c r="SXW121" s="65"/>
      <c r="SXX121" s="65"/>
      <c r="SXY121" s="65"/>
      <c r="SXZ121" s="65"/>
      <c r="SYA121" s="65"/>
      <c r="SYB121" s="65"/>
      <c r="SYC121" s="65"/>
      <c r="SYD121" s="65"/>
      <c r="SYE121" s="65"/>
      <c r="SYF121" s="65"/>
      <c r="SYG121" s="65"/>
      <c r="SYH121" s="65"/>
      <c r="SYI121" s="106"/>
      <c r="SYJ121" s="107"/>
      <c r="SYK121" s="65"/>
      <c r="SYL121" s="65"/>
      <c r="SYM121" s="65"/>
      <c r="SYN121" s="65"/>
      <c r="SYO121" s="65"/>
      <c r="SYP121" s="65"/>
      <c r="SYQ121" s="65"/>
      <c r="SYR121" s="65"/>
      <c r="SYS121" s="65"/>
      <c r="SYT121" s="65"/>
      <c r="SYU121" s="65"/>
      <c r="SYV121" s="65"/>
      <c r="SYW121" s="65"/>
      <c r="SYX121" s="65"/>
      <c r="SYY121" s="106"/>
      <c r="SYZ121" s="107"/>
      <c r="SZA121" s="65"/>
      <c r="SZB121" s="65"/>
      <c r="SZC121" s="65"/>
      <c r="SZD121" s="65"/>
      <c r="SZE121" s="65"/>
      <c r="SZF121" s="65"/>
      <c r="SZG121" s="65"/>
      <c r="SZH121" s="65"/>
      <c r="SZI121" s="65"/>
      <c r="SZJ121" s="65"/>
      <c r="SZK121" s="65"/>
      <c r="SZL121" s="65"/>
      <c r="SZM121" s="65"/>
      <c r="SZN121" s="65"/>
      <c r="SZO121" s="106"/>
      <c r="SZP121" s="107"/>
      <c r="SZQ121" s="65"/>
      <c r="SZR121" s="65"/>
      <c r="SZS121" s="65"/>
      <c r="SZT121" s="65"/>
      <c r="SZU121" s="65"/>
      <c r="SZV121" s="65"/>
      <c r="SZW121" s="65"/>
      <c r="SZX121" s="65"/>
      <c r="SZY121" s="65"/>
      <c r="SZZ121" s="65"/>
      <c r="TAA121" s="65"/>
      <c r="TAB121" s="65"/>
      <c r="TAC121" s="65"/>
      <c r="TAD121" s="65"/>
      <c r="TAE121" s="106"/>
      <c r="TAF121" s="107"/>
      <c r="TAG121" s="65"/>
      <c r="TAH121" s="65"/>
      <c r="TAI121" s="65"/>
      <c r="TAJ121" s="65"/>
      <c r="TAK121" s="65"/>
      <c r="TAL121" s="65"/>
      <c r="TAM121" s="65"/>
      <c r="TAN121" s="65"/>
      <c r="TAO121" s="65"/>
      <c r="TAP121" s="65"/>
      <c r="TAQ121" s="65"/>
      <c r="TAR121" s="65"/>
      <c r="TAS121" s="65"/>
      <c r="TAT121" s="65"/>
      <c r="TAU121" s="106"/>
      <c r="TAV121" s="107"/>
      <c r="TAW121" s="65"/>
      <c r="TAX121" s="65"/>
      <c r="TAY121" s="65"/>
      <c r="TAZ121" s="65"/>
      <c r="TBA121" s="65"/>
      <c r="TBB121" s="65"/>
      <c r="TBC121" s="65"/>
      <c r="TBD121" s="65"/>
      <c r="TBE121" s="65"/>
      <c r="TBF121" s="65"/>
      <c r="TBG121" s="65"/>
      <c r="TBH121" s="65"/>
      <c r="TBI121" s="65"/>
      <c r="TBJ121" s="65"/>
      <c r="TBK121" s="106"/>
      <c r="TBL121" s="107"/>
      <c r="TBM121" s="65"/>
      <c r="TBN121" s="65"/>
      <c r="TBO121" s="65"/>
      <c r="TBP121" s="65"/>
      <c r="TBQ121" s="65"/>
      <c r="TBR121" s="65"/>
      <c r="TBS121" s="65"/>
      <c r="TBT121" s="65"/>
      <c r="TBU121" s="65"/>
      <c r="TBV121" s="65"/>
      <c r="TBW121" s="65"/>
      <c r="TBX121" s="65"/>
      <c r="TBY121" s="65"/>
      <c r="TBZ121" s="65"/>
      <c r="TCA121" s="106"/>
      <c r="TCB121" s="107"/>
      <c r="TCC121" s="65"/>
      <c r="TCD121" s="65"/>
      <c r="TCE121" s="65"/>
      <c r="TCF121" s="65"/>
      <c r="TCG121" s="65"/>
      <c r="TCH121" s="65"/>
      <c r="TCI121" s="65"/>
      <c r="TCJ121" s="65"/>
      <c r="TCK121" s="65"/>
      <c r="TCL121" s="65"/>
      <c r="TCM121" s="65"/>
      <c r="TCN121" s="65"/>
      <c r="TCO121" s="65"/>
      <c r="TCP121" s="65"/>
      <c r="TCQ121" s="106"/>
      <c r="TCR121" s="107"/>
      <c r="TCS121" s="65"/>
      <c r="TCT121" s="65"/>
      <c r="TCU121" s="65"/>
      <c r="TCV121" s="65"/>
      <c r="TCW121" s="65"/>
      <c r="TCX121" s="65"/>
      <c r="TCY121" s="65"/>
      <c r="TCZ121" s="65"/>
      <c r="TDA121" s="65"/>
      <c r="TDB121" s="65"/>
      <c r="TDC121" s="65"/>
      <c r="TDD121" s="65"/>
      <c r="TDE121" s="65"/>
      <c r="TDF121" s="65"/>
      <c r="TDG121" s="106"/>
      <c r="TDH121" s="107"/>
      <c r="TDI121" s="65"/>
      <c r="TDJ121" s="65"/>
      <c r="TDK121" s="65"/>
      <c r="TDL121" s="65"/>
      <c r="TDM121" s="65"/>
      <c r="TDN121" s="65"/>
      <c r="TDO121" s="65"/>
      <c r="TDP121" s="65"/>
      <c r="TDQ121" s="65"/>
      <c r="TDR121" s="65"/>
      <c r="TDS121" s="65"/>
      <c r="TDT121" s="65"/>
      <c r="TDU121" s="65"/>
      <c r="TDV121" s="65"/>
      <c r="TDW121" s="106"/>
      <c r="TDX121" s="107"/>
      <c r="TDY121" s="65"/>
      <c r="TDZ121" s="65"/>
      <c r="TEA121" s="65"/>
      <c r="TEB121" s="65"/>
      <c r="TEC121" s="65"/>
      <c r="TED121" s="65"/>
      <c r="TEE121" s="65"/>
      <c r="TEF121" s="65"/>
      <c r="TEG121" s="65"/>
      <c r="TEH121" s="65"/>
      <c r="TEI121" s="65"/>
      <c r="TEJ121" s="65"/>
      <c r="TEK121" s="65"/>
      <c r="TEL121" s="65"/>
      <c r="TEM121" s="106"/>
      <c r="TEN121" s="107"/>
      <c r="TEO121" s="65"/>
      <c r="TEP121" s="65"/>
      <c r="TEQ121" s="65"/>
      <c r="TER121" s="65"/>
      <c r="TES121" s="65"/>
      <c r="TET121" s="65"/>
      <c r="TEU121" s="65"/>
      <c r="TEV121" s="65"/>
      <c r="TEW121" s="65"/>
      <c r="TEX121" s="65"/>
      <c r="TEY121" s="65"/>
      <c r="TEZ121" s="65"/>
      <c r="TFA121" s="65"/>
      <c r="TFB121" s="65"/>
      <c r="TFC121" s="106"/>
      <c r="TFD121" s="107"/>
      <c r="TFE121" s="65"/>
      <c r="TFF121" s="65"/>
      <c r="TFG121" s="65"/>
      <c r="TFH121" s="65"/>
      <c r="TFI121" s="65"/>
      <c r="TFJ121" s="65"/>
      <c r="TFK121" s="65"/>
      <c r="TFL121" s="65"/>
      <c r="TFM121" s="65"/>
      <c r="TFN121" s="65"/>
      <c r="TFO121" s="65"/>
      <c r="TFP121" s="65"/>
      <c r="TFQ121" s="65"/>
      <c r="TFR121" s="65"/>
      <c r="TFS121" s="106"/>
      <c r="TFT121" s="107"/>
      <c r="TFU121" s="65"/>
      <c r="TFV121" s="65"/>
      <c r="TFW121" s="65"/>
      <c r="TFX121" s="65"/>
      <c r="TFY121" s="65"/>
      <c r="TFZ121" s="65"/>
      <c r="TGA121" s="65"/>
      <c r="TGB121" s="65"/>
      <c r="TGC121" s="65"/>
      <c r="TGD121" s="65"/>
      <c r="TGE121" s="65"/>
      <c r="TGF121" s="65"/>
      <c r="TGG121" s="65"/>
      <c r="TGH121" s="65"/>
      <c r="TGI121" s="106"/>
      <c r="TGJ121" s="107"/>
      <c r="TGK121" s="65"/>
      <c r="TGL121" s="65"/>
      <c r="TGM121" s="65"/>
      <c r="TGN121" s="65"/>
      <c r="TGO121" s="65"/>
      <c r="TGP121" s="65"/>
      <c r="TGQ121" s="65"/>
      <c r="TGR121" s="65"/>
      <c r="TGS121" s="65"/>
      <c r="TGT121" s="65"/>
      <c r="TGU121" s="65"/>
      <c r="TGV121" s="65"/>
      <c r="TGW121" s="65"/>
      <c r="TGX121" s="65"/>
      <c r="TGY121" s="106"/>
      <c r="TGZ121" s="107"/>
      <c r="THA121" s="65"/>
      <c r="THB121" s="65"/>
      <c r="THC121" s="65"/>
      <c r="THD121" s="65"/>
      <c r="THE121" s="65"/>
      <c r="THF121" s="65"/>
      <c r="THG121" s="65"/>
      <c r="THH121" s="65"/>
      <c r="THI121" s="65"/>
      <c r="THJ121" s="65"/>
      <c r="THK121" s="65"/>
      <c r="THL121" s="65"/>
      <c r="THM121" s="65"/>
      <c r="THN121" s="65"/>
      <c r="THO121" s="106"/>
      <c r="THP121" s="107"/>
      <c r="THQ121" s="65"/>
      <c r="THR121" s="65"/>
      <c r="THS121" s="65"/>
      <c r="THT121" s="65"/>
      <c r="THU121" s="65"/>
      <c r="THV121" s="65"/>
      <c r="THW121" s="65"/>
      <c r="THX121" s="65"/>
      <c r="THY121" s="65"/>
      <c r="THZ121" s="65"/>
      <c r="TIA121" s="65"/>
      <c r="TIB121" s="65"/>
      <c r="TIC121" s="65"/>
      <c r="TID121" s="65"/>
      <c r="TIE121" s="106"/>
      <c r="TIF121" s="107"/>
      <c r="TIG121" s="65"/>
      <c r="TIH121" s="65"/>
      <c r="TII121" s="65"/>
      <c r="TIJ121" s="65"/>
      <c r="TIK121" s="65"/>
      <c r="TIL121" s="65"/>
      <c r="TIM121" s="65"/>
      <c r="TIN121" s="65"/>
      <c r="TIO121" s="65"/>
      <c r="TIP121" s="65"/>
      <c r="TIQ121" s="65"/>
      <c r="TIR121" s="65"/>
      <c r="TIS121" s="65"/>
      <c r="TIT121" s="65"/>
      <c r="TIU121" s="106"/>
      <c r="TIV121" s="107"/>
      <c r="TIW121" s="65"/>
      <c r="TIX121" s="65"/>
      <c r="TIY121" s="65"/>
      <c r="TIZ121" s="65"/>
      <c r="TJA121" s="65"/>
      <c r="TJB121" s="65"/>
      <c r="TJC121" s="65"/>
      <c r="TJD121" s="65"/>
      <c r="TJE121" s="65"/>
      <c r="TJF121" s="65"/>
      <c r="TJG121" s="65"/>
      <c r="TJH121" s="65"/>
      <c r="TJI121" s="65"/>
      <c r="TJJ121" s="65"/>
      <c r="TJK121" s="106"/>
      <c r="TJL121" s="107"/>
      <c r="TJM121" s="65"/>
      <c r="TJN121" s="65"/>
      <c r="TJO121" s="65"/>
      <c r="TJP121" s="65"/>
      <c r="TJQ121" s="65"/>
      <c r="TJR121" s="65"/>
      <c r="TJS121" s="65"/>
      <c r="TJT121" s="65"/>
      <c r="TJU121" s="65"/>
      <c r="TJV121" s="65"/>
      <c r="TJW121" s="65"/>
      <c r="TJX121" s="65"/>
      <c r="TJY121" s="65"/>
      <c r="TJZ121" s="65"/>
      <c r="TKA121" s="106"/>
      <c r="TKB121" s="107"/>
      <c r="TKC121" s="65"/>
      <c r="TKD121" s="65"/>
      <c r="TKE121" s="65"/>
      <c r="TKF121" s="65"/>
      <c r="TKG121" s="65"/>
      <c r="TKH121" s="65"/>
      <c r="TKI121" s="65"/>
      <c r="TKJ121" s="65"/>
      <c r="TKK121" s="65"/>
      <c r="TKL121" s="65"/>
      <c r="TKM121" s="65"/>
      <c r="TKN121" s="65"/>
      <c r="TKO121" s="65"/>
      <c r="TKP121" s="65"/>
      <c r="TKQ121" s="106"/>
      <c r="TKR121" s="107"/>
      <c r="TKS121" s="65"/>
      <c r="TKT121" s="65"/>
      <c r="TKU121" s="65"/>
      <c r="TKV121" s="65"/>
      <c r="TKW121" s="65"/>
      <c r="TKX121" s="65"/>
      <c r="TKY121" s="65"/>
      <c r="TKZ121" s="65"/>
      <c r="TLA121" s="65"/>
      <c r="TLB121" s="65"/>
      <c r="TLC121" s="65"/>
      <c r="TLD121" s="65"/>
      <c r="TLE121" s="65"/>
      <c r="TLF121" s="65"/>
      <c r="TLG121" s="106"/>
      <c r="TLH121" s="107"/>
      <c r="TLI121" s="65"/>
      <c r="TLJ121" s="65"/>
      <c r="TLK121" s="65"/>
      <c r="TLL121" s="65"/>
      <c r="TLM121" s="65"/>
      <c r="TLN121" s="65"/>
      <c r="TLO121" s="65"/>
      <c r="TLP121" s="65"/>
      <c r="TLQ121" s="65"/>
      <c r="TLR121" s="65"/>
      <c r="TLS121" s="65"/>
      <c r="TLT121" s="65"/>
      <c r="TLU121" s="65"/>
      <c r="TLV121" s="65"/>
      <c r="TLW121" s="106"/>
      <c r="TLX121" s="107"/>
      <c r="TLY121" s="65"/>
      <c r="TLZ121" s="65"/>
      <c r="TMA121" s="65"/>
      <c r="TMB121" s="65"/>
      <c r="TMC121" s="65"/>
      <c r="TMD121" s="65"/>
      <c r="TME121" s="65"/>
      <c r="TMF121" s="65"/>
      <c r="TMG121" s="65"/>
      <c r="TMH121" s="65"/>
      <c r="TMI121" s="65"/>
      <c r="TMJ121" s="65"/>
      <c r="TMK121" s="65"/>
      <c r="TML121" s="65"/>
      <c r="TMM121" s="106"/>
      <c r="TMN121" s="107"/>
      <c r="TMO121" s="65"/>
      <c r="TMP121" s="65"/>
      <c r="TMQ121" s="65"/>
      <c r="TMR121" s="65"/>
      <c r="TMS121" s="65"/>
      <c r="TMT121" s="65"/>
      <c r="TMU121" s="65"/>
      <c r="TMV121" s="65"/>
      <c r="TMW121" s="65"/>
      <c r="TMX121" s="65"/>
      <c r="TMY121" s="65"/>
      <c r="TMZ121" s="65"/>
      <c r="TNA121" s="65"/>
      <c r="TNB121" s="65"/>
      <c r="TNC121" s="106"/>
      <c r="TND121" s="107"/>
      <c r="TNE121" s="65"/>
      <c r="TNF121" s="65"/>
      <c r="TNG121" s="65"/>
      <c r="TNH121" s="65"/>
      <c r="TNI121" s="65"/>
      <c r="TNJ121" s="65"/>
      <c r="TNK121" s="65"/>
      <c r="TNL121" s="65"/>
      <c r="TNM121" s="65"/>
      <c r="TNN121" s="65"/>
      <c r="TNO121" s="65"/>
      <c r="TNP121" s="65"/>
      <c r="TNQ121" s="65"/>
      <c r="TNR121" s="65"/>
      <c r="TNS121" s="106"/>
      <c r="TNT121" s="107"/>
      <c r="TNU121" s="65"/>
      <c r="TNV121" s="65"/>
      <c r="TNW121" s="65"/>
      <c r="TNX121" s="65"/>
      <c r="TNY121" s="65"/>
      <c r="TNZ121" s="65"/>
      <c r="TOA121" s="65"/>
      <c r="TOB121" s="65"/>
      <c r="TOC121" s="65"/>
      <c r="TOD121" s="65"/>
      <c r="TOE121" s="65"/>
      <c r="TOF121" s="65"/>
      <c r="TOG121" s="65"/>
      <c r="TOH121" s="65"/>
      <c r="TOI121" s="106"/>
      <c r="TOJ121" s="107"/>
      <c r="TOK121" s="65"/>
      <c r="TOL121" s="65"/>
      <c r="TOM121" s="65"/>
      <c r="TON121" s="65"/>
      <c r="TOO121" s="65"/>
      <c r="TOP121" s="65"/>
      <c r="TOQ121" s="65"/>
      <c r="TOR121" s="65"/>
      <c r="TOS121" s="65"/>
      <c r="TOT121" s="65"/>
      <c r="TOU121" s="65"/>
      <c r="TOV121" s="65"/>
      <c r="TOW121" s="65"/>
      <c r="TOX121" s="65"/>
      <c r="TOY121" s="106"/>
      <c r="TOZ121" s="107"/>
      <c r="TPA121" s="65"/>
      <c r="TPB121" s="65"/>
      <c r="TPC121" s="65"/>
      <c r="TPD121" s="65"/>
      <c r="TPE121" s="65"/>
      <c r="TPF121" s="65"/>
      <c r="TPG121" s="65"/>
      <c r="TPH121" s="65"/>
      <c r="TPI121" s="65"/>
      <c r="TPJ121" s="65"/>
      <c r="TPK121" s="65"/>
      <c r="TPL121" s="65"/>
      <c r="TPM121" s="65"/>
      <c r="TPN121" s="65"/>
      <c r="TPO121" s="106"/>
      <c r="TPP121" s="107"/>
      <c r="TPQ121" s="65"/>
      <c r="TPR121" s="65"/>
      <c r="TPS121" s="65"/>
      <c r="TPT121" s="65"/>
      <c r="TPU121" s="65"/>
      <c r="TPV121" s="65"/>
      <c r="TPW121" s="65"/>
      <c r="TPX121" s="65"/>
      <c r="TPY121" s="65"/>
      <c r="TPZ121" s="65"/>
      <c r="TQA121" s="65"/>
      <c r="TQB121" s="65"/>
      <c r="TQC121" s="65"/>
      <c r="TQD121" s="65"/>
      <c r="TQE121" s="106"/>
      <c r="TQF121" s="107"/>
      <c r="TQG121" s="65"/>
      <c r="TQH121" s="65"/>
      <c r="TQI121" s="65"/>
      <c r="TQJ121" s="65"/>
      <c r="TQK121" s="65"/>
      <c r="TQL121" s="65"/>
      <c r="TQM121" s="65"/>
      <c r="TQN121" s="65"/>
      <c r="TQO121" s="65"/>
      <c r="TQP121" s="65"/>
      <c r="TQQ121" s="65"/>
      <c r="TQR121" s="65"/>
      <c r="TQS121" s="65"/>
      <c r="TQT121" s="65"/>
      <c r="TQU121" s="106"/>
      <c r="TQV121" s="107"/>
      <c r="TQW121" s="65"/>
      <c r="TQX121" s="65"/>
      <c r="TQY121" s="65"/>
      <c r="TQZ121" s="65"/>
      <c r="TRA121" s="65"/>
      <c r="TRB121" s="65"/>
      <c r="TRC121" s="65"/>
      <c r="TRD121" s="65"/>
      <c r="TRE121" s="65"/>
      <c r="TRF121" s="65"/>
      <c r="TRG121" s="65"/>
      <c r="TRH121" s="65"/>
      <c r="TRI121" s="65"/>
      <c r="TRJ121" s="65"/>
      <c r="TRK121" s="106"/>
      <c r="TRL121" s="107"/>
      <c r="TRM121" s="65"/>
      <c r="TRN121" s="65"/>
      <c r="TRO121" s="65"/>
      <c r="TRP121" s="65"/>
      <c r="TRQ121" s="65"/>
      <c r="TRR121" s="65"/>
      <c r="TRS121" s="65"/>
      <c r="TRT121" s="65"/>
      <c r="TRU121" s="65"/>
      <c r="TRV121" s="65"/>
      <c r="TRW121" s="65"/>
      <c r="TRX121" s="65"/>
      <c r="TRY121" s="65"/>
      <c r="TRZ121" s="65"/>
      <c r="TSA121" s="106"/>
      <c r="TSB121" s="107"/>
      <c r="TSC121" s="65"/>
      <c r="TSD121" s="65"/>
      <c r="TSE121" s="65"/>
      <c r="TSF121" s="65"/>
      <c r="TSG121" s="65"/>
      <c r="TSH121" s="65"/>
      <c r="TSI121" s="65"/>
      <c r="TSJ121" s="65"/>
      <c r="TSK121" s="65"/>
      <c r="TSL121" s="65"/>
      <c r="TSM121" s="65"/>
      <c r="TSN121" s="65"/>
      <c r="TSO121" s="65"/>
      <c r="TSP121" s="65"/>
      <c r="TSQ121" s="106"/>
      <c r="TSR121" s="107"/>
      <c r="TSS121" s="65"/>
      <c r="TST121" s="65"/>
      <c r="TSU121" s="65"/>
      <c r="TSV121" s="65"/>
      <c r="TSW121" s="65"/>
      <c r="TSX121" s="65"/>
      <c r="TSY121" s="65"/>
      <c r="TSZ121" s="65"/>
      <c r="TTA121" s="65"/>
      <c r="TTB121" s="65"/>
      <c r="TTC121" s="65"/>
      <c r="TTD121" s="65"/>
      <c r="TTE121" s="65"/>
      <c r="TTF121" s="65"/>
      <c r="TTG121" s="106"/>
      <c r="TTH121" s="107"/>
      <c r="TTI121" s="65"/>
      <c r="TTJ121" s="65"/>
      <c r="TTK121" s="65"/>
      <c r="TTL121" s="65"/>
      <c r="TTM121" s="65"/>
      <c r="TTN121" s="65"/>
      <c r="TTO121" s="65"/>
      <c r="TTP121" s="65"/>
      <c r="TTQ121" s="65"/>
      <c r="TTR121" s="65"/>
      <c r="TTS121" s="65"/>
      <c r="TTT121" s="65"/>
      <c r="TTU121" s="65"/>
      <c r="TTV121" s="65"/>
      <c r="TTW121" s="106"/>
      <c r="TTX121" s="107"/>
      <c r="TTY121" s="65"/>
      <c r="TTZ121" s="65"/>
      <c r="TUA121" s="65"/>
      <c r="TUB121" s="65"/>
      <c r="TUC121" s="65"/>
      <c r="TUD121" s="65"/>
      <c r="TUE121" s="65"/>
      <c r="TUF121" s="65"/>
      <c r="TUG121" s="65"/>
      <c r="TUH121" s="65"/>
      <c r="TUI121" s="65"/>
      <c r="TUJ121" s="65"/>
      <c r="TUK121" s="65"/>
      <c r="TUL121" s="65"/>
      <c r="TUM121" s="106"/>
      <c r="TUN121" s="107"/>
      <c r="TUO121" s="65"/>
      <c r="TUP121" s="65"/>
      <c r="TUQ121" s="65"/>
      <c r="TUR121" s="65"/>
      <c r="TUS121" s="65"/>
      <c r="TUT121" s="65"/>
      <c r="TUU121" s="65"/>
      <c r="TUV121" s="65"/>
      <c r="TUW121" s="65"/>
      <c r="TUX121" s="65"/>
      <c r="TUY121" s="65"/>
      <c r="TUZ121" s="65"/>
      <c r="TVA121" s="65"/>
      <c r="TVB121" s="65"/>
      <c r="TVC121" s="106"/>
      <c r="TVD121" s="107"/>
      <c r="TVE121" s="65"/>
      <c r="TVF121" s="65"/>
      <c r="TVG121" s="65"/>
      <c r="TVH121" s="65"/>
      <c r="TVI121" s="65"/>
      <c r="TVJ121" s="65"/>
      <c r="TVK121" s="65"/>
      <c r="TVL121" s="65"/>
      <c r="TVM121" s="65"/>
      <c r="TVN121" s="65"/>
      <c r="TVO121" s="65"/>
      <c r="TVP121" s="65"/>
      <c r="TVQ121" s="65"/>
      <c r="TVR121" s="65"/>
      <c r="TVS121" s="106"/>
      <c r="TVT121" s="107"/>
      <c r="TVU121" s="65"/>
      <c r="TVV121" s="65"/>
      <c r="TVW121" s="65"/>
      <c r="TVX121" s="65"/>
      <c r="TVY121" s="65"/>
      <c r="TVZ121" s="65"/>
      <c r="TWA121" s="65"/>
      <c r="TWB121" s="65"/>
      <c r="TWC121" s="65"/>
      <c r="TWD121" s="65"/>
      <c r="TWE121" s="65"/>
      <c r="TWF121" s="65"/>
      <c r="TWG121" s="65"/>
      <c r="TWH121" s="65"/>
      <c r="TWI121" s="106"/>
      <c r="TWJ121" s="107"/>
      <c r="TWK121" s="65"/>
      <c r="TWL121" s="65"/>
      <c r="TWM121" s="65"/>
      <c r="TWN121" s="65"/>
      <c r="TWO121" s="65"/>
      <c r="TWP121" s="65"/>
      <c r="TWQ121" s="65"/>
      <c r="TWR121" s="65"/>
      <c r="TWS121" s="65"/>
      <c r="TWT121" s="65"/>
      <c r="TWU121" s="65"/>
      <c r="TWV121" s="65"/>
      <c r="TWW121" s="65"/>
      <c r="TWX121" s="65"/>
      <c r="TWY121" s="106"/>
      <c r="TWZ121" s="107"/>
      <c r="TXA121" s="65"/>
      <c r="TXB121" s="65"/>
      <c r="TXC121" s="65"/>
      <c r="TXD121" s="65"/>
      <c r="TXE121" s="65"/>
      <c r="TXF121" s="65"/>
      <c r="TXG121" s="65"/>
      <c r="TXH121" s="65"/>
      <c r="TXI121" s="65"/>
      <c r="TXJ121" s="65"/>
      <c r="TXK121" s="65"/>
      <c r="TXL121" s="65"/>
      <c r="TXM121" s="65"/>
      <c r="TXN121" s="65"/>
      <c r="TXO121" s="106"/>
      <c r="TXP121" s="107"/>
      <c r="TXQ121" s="65"/>
      <c r="TXR121" s="65"/>
      <c r="TXS121" s="65"/>
      <c r="TXT121" s="65"/>
      <c r="TXU121" s="65"/>
      <c r="TXV121" s="65"/>
      <c r="TXW121" s="65"/>
      <c r="TXX121" s="65"/>
      <c r="TXY121" s="65"/>
      <c r="TXZ121" s="65"/>
      <c r="TYA121" s="65"/>
      <c r="TYB121" s="65"/>
      <c r="TYC121" s="65"/>
      <c r="TYD121" s="65"/>
      <c r="TYE121" s="106"/>
      <c r="TYF121" s="107"/>
      <c r="TYG121" s="65"/>
      <c r="TYH121" s="65"/>
      <c r="TYI121" s="65"/>
      <c r="TYJ121" s="65"/>
      <c r="TYK121" s="65"/>
      <c r="TYL121" s="65"/>
      <c r="TYM121" s="65"/>
      <c r="TYN121" s="65"/>
      <c r="TYO121" s="65"/>
      <c r="TYP121" s="65"/>
      <c r="TYQ121" s="65"/>
      <c r="TYR121" s="65"/>
      <c r="TYS121" s="65"/>
      <c r="TYT121" s="65"/>
      <c r="TYU121" s="106"/>
      <c r="TYV121" s="107"/>
      <c r="TYW121" s="65"/>
      <c r="TYX121" s="65"/>
      <c r="TYY121" s="65"/>
      <c r="TYZ121" s="65"/>
      <c r="TZA121" s="65"/>
      <c r="TZB121" s="65"/>
      <c r="TZC121" s="65"/>
      <c r="TZD121" s="65"/>
      <c r="TZE121" s="65"/>
      <c r="TZF121" s="65"/>
      <c r="TZG121" s="65"/>
      <c r="TZH121" s="65"/>
      <c r="TZI121" s="65"/>
      <c r="TZJ121" s="65"/>
      <c r="TZK121" s="106"/>
      <c r="TZL121" s="107"/>
      <c r="TZM121" s="65"/>
      <c r="TZN121" s="65"/>
      <c r="TZO121" s="65"/>
      <c r="TZP121" s="65"/>
      <c r="TZQ121" s="65"/>
      <c r="TZR121" s="65"/>
      <c r="TZS121" s="65"/>
      <c r="TZT121" s="65"/>
      <c r="TZU121" s="65"/>
      <c r="TZV121" s="65"/>
      <c r="TZW121" s="65"/>
      <c r="TZX121" s="65"/>
      <c r="TZY121" s="65"/>
      <c r="TZZ121" s="65"/>
      <c r="UAA121" s="106"/>
      <c r="UAB121" s="107"/>
      <c r="UAC121" s="65"/>
      <c r="UAD121" s="65"/>
      <c r="UAE121" s="65"/>
      <c r="UAF121" s="65"/>
      <c r="UAG121" s="65"/>
      <c r="UAH121" s="65"/>
      <c r="UAI121" s="65"/>
      <c r="UAJ121" s="65"/>
      <c r="UAK121" s="65"/>
      <c r="UAL121" s="65"/>
      <c r="UAM121" s="65"/>
      <c r="UAN121" s="65"/>
      <c r="UAO121" s="65"/>
      <c r="UAP121" s="65"/>
      <c r="UAQ121" s="106"/>
      <c r="UAR121" s="107"/>
      <c r="UAS121" s="65"/>
      <c r="UAT121" s="65"/>
      <c r="UAU121" s="65"/>
      <c r="UAV121" s="65"/>
      <c r="UAW121" s="65"/>
      <c r="UAX121" s="65"/>
      <c r="UAY121" s="65"/>
      <c r="UAZ121" s="65"/>
      <c r="UBA121" s="65"/>
      <c r="UBB121" s="65"/>
      <c r="UBC121" s="65"/>
      <c r="UBD121" s="65"/>
      <c r="UBE121" s="65"/>
      <c r="UBF121" s="65"/>
      <c r="UBG121" s="106"/>
      <c r="UBH121" s="107"/>
      <c r="UBI121" s="65"/>
      <c r="UBJ121" s="65"/>
      <c r="UBK121" s="65"/>
      <c r="UBL121" s="65"/>
      <c r="UBM121" s="65"/>
      <c r="UBN121" s="65"/>
      <c r="UBO121" s="65"/>
      <c r="UBP121" s="65"/>
      <c r="UBQ121" s="65"/>
      <c r="UBR121" s="65"/>
      <c r="UBS121" s="65"/>
      <c r="UBT121" s="65"/>
      <c r="UBU121" s="65"/>
      <c r="UBV121" s="65"/>
      <c r="UBW121" s="106"/>
      <c r="UBX121" s="107"/>
      <c r="UBY121" s="65"/>
      <c r="UBZ121" s="65"/>
      <c r="UCA121" s="65"/>
      <c r="UCB121" s="65"/>
      <c r="UCC121" s="65"/>
      <c r="UCD121" s="65"/>
      <c r="UCE121" s="65"/>
      <c r="UCF121" s="65"/>
      <c r="UCG121" s="65"/>
      <c r="UCH121" s="65"/>
      <c r="UCI121" s="65"/>
      <c r="UCJ121" s="65"/>
      <c r="UCK121" s="65"/>
      <c r="UCL121" s="65"/>
      <c r="UCM121" s="106"/>
      <c r="UCN121" s="107"/>
      <c r="UCO121" s="65"/>
      <c r="UCP121" s="65"/>
      <c r="UCQ121" s="65"/>
      <c r="UCR121" s="65"/>
      <c r="UCS121" s="65"/>
      <c r="UCT121" s="65"/>
      <c r="UCU121" s="65"/>
      <c r="UCV121" s="65"/>
      <c r="UCW121" s="65"/>
      <c r="UCX121" s="65"/>
      <c r="UCY121" s="65"/>
      <c r="UCZ121" s="65"/>
      <c r="UDA121" s="65"/>
      <c r="UDB121" s="65"/>
      <c r="UDC121" s="106"/>
      <c r="UDD121" s="107"/>
      <c r="UDE121" s="65"/>
      <c r="UDF121" s="65"/>
      <c r="UDG121" s="65"/>
      <c r="UDH121" s="65"/>
      <c r="UDI121" s="65"/>
      <c r="UDJ121" s="65"/>
      <c r="UDK121" s="65"/>
      <c r="UDL121" s="65"/>
      <c r="UDM121" s="65"/>
      <c r="UDN121" s="65"/>
      <c r="UDO121" s="65"/>
      <c r="UDP121" s="65"/>
      <c r="UDQ121" s="65"/>
      <c r="UDR121" s="65"/>
      <c r="UDS121" s="106"/>
      <c r="UDT121" s="107"/>
      <c r="UDU121" s="65"/>
      <c r="UDV121" s="65"/>
      <c r="UDW121" s="65"/>
      <c r="UDX121" s="65"/>
      <c r="UDY121" s="65"/>
      <c r="UDZ121" s="65"/>
      <c r="UEA121" s="65"/>
      <c r="UEB121" s="65"/>
      <c r="UEC121" s="65"/>
      <c r="UED121" s="65"/>
      <c r="UEE121" s="65"/>
      <c r="UEF121" s="65"/>
      <c r="UEG121" s="65"/>
      <c r="UEH121" s="65"/>
      <c r="UEI121" s="106"/>
      <c r="UEJ121" s="107"/>
      <c r="UEK121" s="65"/>
      <c r="UEL121" s="65"/>
      <c r="UEM121" s="65"/>
      <c r="UEN121" s="65"/>
      <c r="UEO121" s="65"/>
      <c r="UEP121" s="65"/>
      <c r="UEQ121" s="65"/>
      <c r="UER121" s="65"/>
      <c r="UES121" s="65"/>
      <c r="UET121" s="65"/>
      <c r="UEU121" s="65"/>
      <c r="UEV121" s="65"/>
      <c r="UEW121" s="65"/>
      <c r="UEX121" s="65"/>
      <c r="UEY121" s="106"/>
      <c r="UEZ121" s="107"/>
      <c r="UFA121" s="65"/>
      <c r="UFB121" s="65"/>
      <c r="UFC121" s="65"/>
      <c r="UFD121" s="65"/>
      <c r="UFE121" s="65"/>
      <c r="UFF121" s="65"/>
      <c r="UFG121" s="65"/>
      <c r="UFH121" s="65"/>
      <c r="UFI121" s="65"/>
      <c r="UFJ121" s="65"/>
      <c r="UFK121" s="65"/>
      <c r="UFL121" s="65"/>
      <c r="UFM121" s="65"/>
      <c r="UFN121" s="65"/>
      <c r="UFO121" s="106"/>
      <c r="UFP121" s="107"/>
      <c r="UFQ121" s="65"/>
      <c r="UFR121" s="65"/>
      <c r="UFS121" s="65"/>
      <c r="UFT121" s="65"/>
      <c r="UFU121" s="65"/>
      <c r="UFV121" s="65"/>
      <c r="UFW121" s="65"/>
      <c r="UFX121" s="65"/>
      <c r="UFY121" s="65"/>
      <c r="UFZ121" s="65"/>
      <c r="UGA121" s="65"/>
      <c r="UGB121" s="65"/>
      <c r="UGC121" s="65"/>
      <c r="UGD121" s="65"/>
      <c r="UGE121" s="106"/>
      <c r="UGF121" s="107"/>
      <c r="UGG121" s="65"/>
      <c r="UGH121" s="65"/>
      <c r="UGI121" s="65"/>
      <c r="UGJ121" s="65"/>
      <c r="UGK121" s="65"/>
      <c r="UGL121" s="65"/>
      <c r="UGM121" s="65"/>
      <c r="UGN121" s="65"/>
      <c r="UGO121" s="65"/>
      <c r="UGP121" s="65"/>
      <c r="UGQ121" s="65"/>
      <c r="UGR121" s="65"/>
      <c r="UGS121" s="65"/>
      <c r="UGT121" s="65"/>
      <c r="UGU121" s="106"/>
      <c r="UGV121" s="107"/>
      <c r="UGW121" s="65"/>
      <c r="UGX121" s="65"/>
      <c r="UGY121" s="65"/>
      <c r="UGZ121" s="65"/>
      <c r="UHA121" s="65"/>
      <c r="UHB121" s="65"/>
      <c r="UHC121" s="65"/>
      <c r="UHD121" s="65"/>
      <c r="UHE121" s="65"/>
      <c r="UHF121" s="65"/>
      <c r="UHG121" s="65"/>
      <c r="UHH121" s="65"/>
      <c r="UHI121" s="65"/>
      <c r="UHJ121" s="65"/>
      <c r="UHK121" s="106"/>
      <c r="UHL121" s="107"/>
      <c r="UHM121" s="65"/>
      <c r="UHN121" s="65"/>
      <c r="UHO121" s="65"/>
      <c r="UHP121" s="65"/>
      <c r="UHQ121" s="65"/>
      <c r="UHR121" s="65"/>
      <c r="UHS121" s="65"/>
      <c r="UHT121" s="65"/>
      <c r="UHU121" s="65"/>
      <c r="UHV121" s="65"/>
      <c r="UHW121" s="65"/>
      <c r="UHX121" s="65"/>
      <c r="UHY121" s="65"/>
      <c r="UHZ121" s="65"/>
      <c r="UIA121" s="106"/>
      <c r="UIB121" s="107"/>
      <c r="UIC121" s="65"/>
      <c r="UID121" s="65"/>
      <c r="UIE121" s="65"/>
      <c r="UIF121" s="65"/>
      <c r="UIG121" s="65"/>
      <c r="UIH121" s="65"/>
      <c r="UII121" s="65"/>
      <c r="UIJ121" s="65"/>
      <c r="UIK121" s="65"/>
      <c r="UIL121" s="65"/>
      <c r="UIM121" s="65"/>
      <c r="UIN121" s="65"/>
      <c r="UIO121" s="65"/>
      <c r="UIP121" s="65"/>
      <c r="UIQ121" s="106"/>
      <c r="UIR121" s="107"/>
      <c r="UIS121" s="65"/>
      <c r="UIT121" s="65"/>
      <c r="UIU121" s="65"/>
      <c r="UIV121" s="65"/>
      <c r="UIW121" s="65"/>
      <c r="UIX121" s="65"/>
      <c r="UIY121" s="65"/>
      <c r="UIZ121" s="65"/>
      <c r="UJA121" s="65"/>
      <c r="UJB121" s="65"/>
      <c r="UJC121" s="65"/>
      <c r="UJD121" s="65"/>
      <c r="UJE121" s="65"/>
      <c r="UJF121" s="65"/>
      <c r="UJG121" s="106"/>
      <c r="UJH121" s="107"/>
      <c r="UJI121" s="65"/>
      <c r="UJJ121" s="65"/>
      <c r="UJK121" s="65"/>
      <c r="UJL121" s="65"/>
      <c r="UJM121" s="65"/>
      <c r="UJN121" s="65"/>
      <c r="UJO121" s="65"/>
      <c r="UJP121" s="65"/>
      <c r="UJQ121" s="65"/>
      <c r="UJR121" s="65"/>
      <c r="UJS121" s="65"/>
      <c r="UJT121" s="65"/>
      <c r="UJU121" s="65"/>
      <c r="UJV121" s="65"/>
      <c r="UJW121" s="106"/>
      <c r="UJX121" s="107"/>
      <c r="UJY121" s="65"/>
      <c r="UJZ121" s="65"/>
      <c r="UKA121" s="65"/>
      <c r="UKB121" s="65"/>
      <c r="UKC121" s="65"/>
      <c r="UKD121" s="65"/>
      <c r="UKE121" s="65"/>
      <c r="UKF121" s="65"/>
      <c r="UKG121" s="65"/>
      <c r="UKH121" s="65"/>
      <c r="UKI121" s="65"/>
      <c r="UKJ121" s="65"/>
      <c r="UKK121" s="65"/>
      <c r="UKL121" s="65"/>
      <c r="UKM121" s="106"/>
      <c r="UKN121" s="107"/>
      <c r="UKO121" s="65"/>
      <c r="UKP121" s="65"/>
      <c r="UKQ121" s="65"/>
      <c r="UKR121" s="65"/>
      <c r="UKS121" s="65"/>
      <c r="UKT121" s="65"/>
      <c r="UKU121" s="65"/>
      <c r="UKV121" s="65"/>
      <c r="UKW121" s="65"/>
      <c r="UKX121" s="65"/>
      <c r="UKY121" s="65"/>
      <c r="UKZ121" s="65"/>
      <c r="ULA121" s="65"/>
      <c r="ULB121" s="65"/>
      <c r="ULC121" s="106"/>
      <c r="ULD121" s="107"/>
      <c r="ULE121" s="65"/>
      <c r="ULF121" s="65"/>
      <c r="ULG121" s="65"/>
      <c r="ULH121" s="65"/>
      <c r="ULI121" s="65"/>
      <c r="ULJ121" s="65"/>
      <c r="ULK121" s="65"/>
      <c r="ULL121" s="65"/>
      <c r="ULM121" s="65"/>
      <c r="ULN121" s="65"/>
      <c r="ULO121" s="65"/>
      <c r="ULP121" s="65"/>
      <c r="ULQ121" s="65"/>
      <c r="ULR121" s="65"/>
      <c r="ULS121" s="106"/>
      <c r="ULT121" s="107"/>
      <c r="ULU121" s="65"/>
      <c r="ULV121" s="65"/>
      <c r="ULW121" s="65"/>
      <c r="ULX121" s="65"/>
      <c r="ULY121" s="65"/>
      <c r="ULZ121" s="65"/>
      <c r="UMA121" s="65"/>
      <c r="UMB121" s="65"/>
      <c r="UMC121" s="65"/>
      <c r="UMD121" s="65"/>
      <c r="UME121" s="65"/>
      <c r="UMF121" s="65"/>
      <c r="UMG121" s="65"/>
      <c r="UMH121" s="65"/>
      <c r="UMI121" s="106"/>
      <c r="UMJ121" s="107"/>
      <c r="UMK121" s="65"/>
      <c r="UML121" s="65"/>
      <c r="UMM121" s="65"/>
      <c r="UMN121" s="65"/>
      <c r="UMO121" s="65"/>
      <c r="UMP121" s="65"/>
      <c r="UMQ121" s="65"/>
      <c r="UMR121" s="65"/>
      <c r="UMS121" s="65"/>
      <c r="UMT121" s="65"/>
      <c r="UMU121" s="65"/>
      <c r="UMV121" s="65"/>
      <c r="UMW121" s="65"/>
      <c r="UMX121" s="65"/>
      <c r="UMY121" s="106"/>
      <c r="UMZ121" s="107"/>
      <c r="UNA121" s="65"/>
      <c r="UNB121" s="65"/>
      <c r="UNC121" s="65"/>
      <c r="UND121" s="65"/>
      <c r="UNE121" s="65"/>
      <c r="UNF121" s="65"/>
      <c r="UNG121" s="65"/>
      <c r="UNH121" s="65"/>
      <c r="UNI121" s="65"/>
      <c r="UNJ121" s="65"/>
      <c r="UNK121" s="65"/>
      <c r="UNL121" s="65"/>
      <c r="UNM121" s="65"/>
      <c r="UNN121" s="65"/>
      <c r="UNO121" s="106"/>
      <c r="UNP121" s="107"/>
      <c r="UNQ121" s="65"/>
      <c r="UNR121" s="65"/>
      <c r="UNS121" s="65"/>
      <c r="UNT121" s="65"/>
      <c r="UNU121" s="65"/>
      <c r="UNV121" s="65"/>
      <c r="UNW121" s="65"/>
      <c r="UNX121" s="65"/>
      <c r="UNY121" s="65"/>
      <c r="UNZ121" s="65"/>
      <c r="UOA121" s="65"/>
      <c r="UOB121" s="65"/>
      <c r="UOC121" s="65"/>
      <c r="UOD121" s="65"/>
      <c r="UOE121" s="106"/>
      <c r="UOF121" s="107"/>
      <c r="UOG121" s="65"/>
      <c r="UOH121" s="65"/>
      <c r="UOI121" s="65"/>
      <c r="UOJ121" s="65"/>
      <c r="UOK121" s="65"/>
      <c r="UOL121" s="65"/>
      <c r="UOM121" s="65"/>
      <c r="UON121" s="65"/>
      <c r="UOO121" s="65"/>
      <c r="UOP121" s="65"/>
      <c r="UOQ121" s="65"/>
      <c r="UOR121" s="65"/>
      <c r="UOS121" s="65"/>
      <c r="UOT121" s="65"/>
      <c r="UOU121" s="106"/>
      <c r="UOV121" s="107"/>
      <c r="UOW121" s="65"/>
      <c r="UOX121" s="65"/>
      <c r="UOY121" s="65"/>
      <c r="UOZ121" s="65"/>
      <c r="UPA121" s="65"/>
      <c r="UPB121" s="65"/>
      <c r="UPC121" s="65"/>
      <c r="UPD121" s="65"/>
      <c r="UPE121" s="65"/>
      <c r="UPF121" s="65"/>
      <c r="UPG121" s="65"/>
      <c r="UPH121" s="65"/>
      <c r="UPI121" s="65"/>
      <c r="UPJ121" s="65"/>
      <c r="UPK121" s="106"/>
      <c r="UPL121" s="107"/>
      <c r="UPM121" s="65"/>
      <c r="UPN121" s="65"/>
      <c r="UPO121" s="65"/>
      <c r="UPP121" s="65"/>
      <c r="UPQ121" s="65"/>
      <c r="UPR121" s="65"/>
      <c r="UPS121" s="65"/>
      <c r="UPT121" s="65"/>
      <c r="UPU121" s="65"/>
      <c r="UPV121" s="65"/>
      <c r="UPW121" s="65"/>
      <c r="UPX121" s="65"/>
      <c r="UPY121" s="65"/>
      <c r="UPZ121" s="65"/>
      <c r="UQA121" s="106"/>
      <c r="UQB121" s="107"/>
      <c r="UQC121" s="65"/>
      <c r="UQD121" s="65"/>
      <c r="UQE121" s="65"/>
      <c r="UQF121" s="65"/>
      <c r="UQG121" s="65"/>
      <c r="UQH121" s="65"/>
      <c r="UQI121" s="65"/>
      <c r="UQJ121" s="65"/>
      <c r="UQK121" s="65"/>
      <c r="UQL121" s="65"/>
      <c r="UQM121" s="65"/>
      <c r="UQN121" s="65"/>
      <c r="UQO121" s="65"/>
      <c r="UQP121" s="65"/>
      <c r="UQQ121" s="106"/>
      <c r="UQR121" s="107"/>
      <c r="UQS121" s="65"/>
      <c r="UQT121" s="65"/>
      <c r="UQU121" s="65"/>
      <c r="UQV121" s="65"/>
      <c r="UQW121" s="65"/>
      <c r="UQX121" s="65"/>
      <c r="UQY121" s="65"/>
      <c r="UQZ121" s="65"/>
      <c r="URA121" s="65"/>
      <c r="URB121" s="65"/>
      <c r="URC121" s="65"/>
      <c r="URD121" s="65"/>
      <c r="URE121" s="65"/>
      <c r="URF121" s="65"/>
      <c r="URG121" s="106"/>
      <c r="URH121" s="107"/>
      <c r="URI121" s="65"/>
      <c r="URJ121" s="65"/>
      <c r="URK121" s="65"/>
      <c r="URL121" s="65"/>
      <c r="URM121" s="65"/>
      <c r="URN121" s="65"/>
      <c r="URO121" s="65"/>
      <c r="URP121" s="65"/>
      <c r="URQ121" s="65"/>
      <c r="URR121" s="65"/>
      <c r="URS121" s="65"/>
      <c r="URT121" s="65"/>
      <c r="URU121" s="65"/>
      <c r="URV121" s="65"/>
      <c r="URW121" s="106"/>
      <c r="URX121" s="107"/>
      <c r="URY121" s="65"/>
      <c r="URZ121" s="65"/>
      <c r="USA121" s="65"/>
      <c r="USB121" s="65"/>
      <c r="USC121" s="65"/>
      <c r="USD121" s="65"/>
      <c r="USE121" s="65"/>
      <c r="USF121" s="65"/>
      <c r="USG121" s="65"/>
      <c r="USH121" s="65"/>
      <c r="USI121" s="65"/>
      <c r="USJ121" s="65"/>
      <c r="USK121" s="65"/>
      <c r="USL121" s="65"/>
      <c r="USM121" s="106"/>
      <c r="USN121" s="107"/>
      <c r="USO121" s="65"/>
      <c r="USP121" s="65"/>
      <c r="USQ121" s="65"/>
      <c r="USR121" s="65"/>
      <c r="USS121" s="65"/>
      <c r="UST121" s="65"/>
      <c r="USU121" s="65"/>
      <c r="USV121" s="65"/>
      <c r="USW121" s="65"/>
      <c r="USX121" s="65"/>
      <c r="USY121" s="65"/>
      <c r="USZ121" s="65"/>
      <c r="UTA121" s="65"/>
      <c r="UTB121" s="65"/>
      <c r="UTC121" s="106"/>
      <c r="UTD121" s="107"/>
      <c r="UTE121" s="65"/>
      <c r="UTF121" s="65"/>
      <c r="UTG121" s="65"/>
      <c r="UTH121" s="65"/>
      <c r="UTI121" s="65"/>
      <c r="UTJ121" s="65"/>
      <c r="UTK121" s="65"/>
      <c r="UTL121" s="65"/>
      <c r="UTM121" s="65"/>
      <c r="UTN121" s="65"/>
      <c r="UTO121" s="65"/>
      <c r="UTP121" s="65"/>
      <c r="UTQ121" s="65"/>
      <c r="UTR121" s="65"/>
      <c r="UTS121" s="106"/>
      <c r="UTT121" s="107"/>
      <c r="UTU121" s="65"/>
      <c r="UTV121" s="65"/>
      <c r="UTW121" s="65"/>
      <c r="UTX121" s="65"/>
      <c r="UTY121" s="65"/>
      <c r="UTZ121" s="65"/>
      <c r="UUA121" s="65"/>
      <c r="UUB121" s="65"/>
      <c r="UUC121" s="65"/>
      <c r="UUD121" s="65"/>
      <c r="UUE121" s="65"/>
      <c r="UUF121" s="65"/>
      <c r="UUG121" s="65"/>
      <c r="UUH121" s="65"/>
      <c r="UUI121" s="106"/>
      <c r="UUJ121" s="107"/>
      <c r="UUK121" s="65"/>
      <c r="UUL121" s="65"/>
      <c r="UUM121" s="65"/>
      <c r="UUN121" s="65"/>
      <c r="UUO121" s="65"/>
      <c r="UUP121" s="65"/>
      <c r="UUQ121" s="65"/>
      <c r="UUR121" s="65"/>
      <c r="UUS121" s="65"/>
      <c r="UUT121" s="65"/>
      <c r="UUU121" s="65"/>
      <c r="UUV121" s="65"/>
      <c r="UUW121" s="65"/>
      <c r="UUX121" s="65"/>
      <c r="UUY121" s="106"/>
      <c r="UUZ121" s="107"/>
      <c r="UVA121" s="65"/>
      <c r="UVB121" s="65"/>
      <c r="UVC121" s="65"/>
      <c r="UVD121" s="65"/>
      <c r="UVE121" s="65"/>
      <c r="UVF121" s="65"/>
      <c r="UVG121" s="65"/>
      <c r="UVH121" s="65"/>
      <c r="UVI121" s="65"/>
      <c r="UVJ121" s="65"/>
      <c r="UVK121" s="65"/>
      <c r="UVL121" s="65"/>
      <c r="UVM121" s="65"/>
      <c r="UVN121" s="65"/>
      <c r="UVO121" s="106"/>
      <c r="UVP121" s="107"/>
      <c r="UVQ121" s="65"/>
      <c r="UVR121" s="65"/>
      <c r="UVS121" s="65"/>
      <c r="UVT121" s="65"/>
      <c r="UVU121" s="65"/>
      <c r="UVV121" s="65"/>
      <c r="UVW121" s="65"/>
      <c r="UVX121" s="65"/>
      <c r="UVY121" s="65"/>
      <c r="UVZ121" s="65"/>
      <c r="UWA121" s="65"/>
      <c r="UWB121" s="65"/>
      <c r="UWC121" s="65"/>
      <c r="UWD121" s="65"/>
      <c r="UWE121" s="106"/>
      <c r="UWF121" s="107"/>
      <c r="UWG121" s="65"/>
      <c r="UWH121" s="65"/>
      <c r="UWI121" s="65"/>
      <c r="UWJ121" s="65"/>
      <c r="UWK121" s="65"/>
      <c r="UWL121" s="65"/>
      <c r="UWM121" s="65"/>
      <c r="UWN121" s="65"/>
      <c r="UWO121" s="65"/>
      <c r="UWP121" s="65"/>
      <c r="UWQ121" s="65"/>
      <c r="UWR121" s="65"/>
      <c r="UWS121" s="65"/>
      <c r="UWT121" s="65"/>
      <c r="UWU121" s="106"/>
      <c r="UWV121" s="107"/>
      <c r="UWW121" s="65"/>
      <c r="UWX121" s="65"/>
      <c r="UWY121" s="65"/>
      <c r="UWZ121" s="65"/>
      <c r="UXA121" s="65"/>
      <c r="UXB121" s="65"/>
      <c r="UXC121" s="65"/>
      <c r="UXD121" s="65"/>
      <c r="UXE121" s="65"/>
      <c r="UXF121" s="65"/>
      <c r="UXG121" s="65"/>
      <c r="UXH121" s="65"/>
      <c r="UXI121" s="65"/>
      <c r="UXJ121" s="65"/>
      <c r="UXK121" s="106"/>
      <c r="UXL121" s="107"/>
      <c r="UXM121" s="65"/>
      <c r="UXN121" s="65"/>
      <c r="UXO121" s="65"/>
      <c r="UXP121" s="65"/>
      <c r="UXQ121" s="65"/>
      <c r="UXR121" s="65"/>
      <c r="UXS121" s="65"/>
      <c r="UXT121" s="65"/>
      <c r="UXU121" s="65"/>
      <c r="UXV121" s="65"/>
      <c r="UXW121" s="65"/>
      <c r="UXX121" s="65"/>
      <c r="UXY121" s="65"/>
      <c r="UXZ121" s="65"/>
      <c r="UYA121" s="106"/>
      <c r="UYB121" s="107"/>
      <c r="UYC121" s="65"/>
      <c r="UYD121" s="65"/>
      <c r="UYE121" s="65"/>
      <c r="UYF121" s="65"/>
      <c r="UYG121" s="65"/>
      <c r="UYH121" s="65"/>
      <c r="UYI121" s="65"/>
      <c r="UYJ121" s="65"/>
      <c r="UYK121" s="65"/>
      <c r="UYL121" s="65"/>
      <c r="UYM121" s="65"/>
      <c r="UYN121" s="65"/>
      <c r="UYO121" s="65"/>
      <c r="UYP121" s="65"/>
      <c r="UYQ121" s="106"/>
      <c r="UYR121" s="107"/>
      <c r="UYS121" s="65"/>
      <c r="UYT121" s="65"/>
      <c r="UYU121" s="65"/>
      <c r="UYV121" s="65"/>
      <c r="UYW121" s="65"/>
      <c r="UYX121" s="65"/>
      <c r="UYY121" s="65"/>
      <c r="UYZ121" s="65"/>
      <c r="UZA121" s="65"/>
      <c r="UZB121" s="65"/>
      <c r="UZC121" s="65"/>
      <c r="UZD121" s="65"/>
      <c r="UZE121" s="65"/>
      <c r="UZF121" s="65"/>
      <c r="UZG121" s="106"/>
      <c r="UZH121" s="107"/>
      <c r="UZI121" s="65"/>
      <c r="UZJ121" s="65"/>
      <c r="UZK121" s="65"/>
      <c r="UZL121" s="65"/>
      <c r="UZM121" s="65"/>
      <c r="UZN121" s="65"/>
      <c r="UZO121" s="65"/>
      <c r="UZP121" s="65"/>
      <c r="UZQ121" s="65"/>
      <c r="UZR121" s="65"/>
      <c r="UZS121" s="65"/>
      <c r="UZT121" s="65"/>
      <c r="UZU121" s="65"/>
      <c r="UZV121" s="65"/>
      <c r="UZW121" s="106"/>
      <c r="UZX121" s="107"/>
      <c r="UZY121" s="65"/>
      <c r="UZZ121" s="65"/>
      <c r="VAA121" s="65"/>
      <c r="VAB121" s="65"/>
      <c r="VAC121" s="65"/>
      <c r="VAD121" s="65"/>
      <c r="VAE121" s="65"/>
      <c r="VAF121" s="65"/>
      <c r="VAG121" s="65"/>
      <c r="VAH121" s="65"/>
      <c r="VAI121" s="65"/>
      <c r="VAJ121" s="65"/>
      <c r="VAK121" s="65"/>
      <c r="VAL121" s="65"/>
      <c r="VAM121" s="106"/>
      <c r="VAN121" s="107"/>
      <c r="VAO121" s="65"/>
      <c r="VAP121" s="65"/>
      <c r="VAQ121" s="65"/>
      <c r="VAR121" s="65"/>
      <c r="VAS121" s="65"/>
      <c r="VAT121" s="65"/>
      <c r="VAU121" s="65"/>
      <c r="VAV121" s="65"/>
      <c r="VAW121" s="65"/>
      <c r="VAX121" s="65"/>
      <c r="VAY121" s="65"/>
      <c r="VAZ121" s="65"/>
      <c r="VBA121" s="65"/>
      <c r="VBB121" s="65"/>
      <c r="VBC121" s="106"/>
      <c r="VBD121" s="107"/>
      <c r="VBE121" s="65"/>
      <c r="VBF121" s="65"/>
      <c r="VBG121" s="65"/>
      <c r="VBH121" s="65"/>
      <c r="VBI121" s="65"/>
      <c r="VBJ121" s="65"/>
      <c r="VBK121" s="65"/>
      <c r="VBL121" s="65"/>
      <c r="VBM121" s="65"/>
      <c r="VBN121" s="65"/>
      <c r="VBO121" s="65"/>
      <c r="VBP121" s="65"/>
      <c r="VBQ121" s="65"/>
      <c r="VBR121" s="65"/>
      <c r="VBS121" s="106"/>
      <c r="VBT121" s="107"/>
      <c r="VBU121" s="65"/>
      <c r="VBV121" s="65"/>
      <c r="VBW121" s="65"/>
      <c r="VBX121" s="65"/>
      <c r="VBY121" s="65"/>
      <c r="VBZ121" s="65"/>
      <c r="VCA121" s="65"/>
      <c r="VCB121" s="65"/>
      <c r="VCC121" s="65"/>
      <c r="VCD121" s="65"/>
      <c r="VCE121" s="65"/>
      <c r="VCF121" s="65"/>
      <c r="VCG121" s="65"/>
      <c r="VCH121" s="65"/>
      <c r="VCI121" s="106"/>
      <c r="VCJ121" s="107"/>
      <c r="VCK121" s="65"/>
      <c r="VCL121" s="65"/>
      <c r="VCM121" s="65"/>
      <c r="VCN121" s="65"/>
      <c r="VCO121" s="65"/>
      <c r="VCP121" s="65"/>
      <c r="VCQ121" s="65"/>
      <c r="VCR121" s="65"/>
      <c r="VCS121" s="65"/>
      <c r="VCT121" s="65"/>
      <c r="VCU121" s="65"/>
      <c r="VCV121" s="65"/>
      <c r="VCW121" s="65"/>
      <c r="VCX121" s="65"/>
      <c r="VCY121" s="106"/>
      <c r="VCZ121" s="107"/>
      <c r="VDA121" s="65"/>
      <c r="VDB121" s="65"/>
      <c r="VDC121" s="65"/>
      <c r="VDD121" s="65"/>
      <c r="VDE121" s="65"/>
      <c r="VDF121" s="65"/>
      <c r="VDG121" s="65"/>
      <c r="VDH121" s="65"/>
      <c r="VDI121" s="65"/>
      <c r="VDJ121" s="65"/>
      <c r="VDK121" s="65"/>
      <c r="VDL121" s="65"/>
      <c r="VDM121" s="65"/>
      <c r="VDN121" s="65"/>
      <c r="VDO121" s="106"/>
      <c r="VDP121" s="107"/>
      <c r="VDQ121" s="65"/>
      <c r="VDR121" s="65"/>
      <c r="VDS121" s="65"/>
      <c r="VDT121" s="65"/>
      <c r="VDU121" s="65"/>
      <c r="VDV121" s="65"/>
      <c r="VDW121" s="65"/>
      <c r="VDX121" s="65"/>
      <c r="VDY121" s="65"/>
      <c r="VDZ121" s="65"/>
      <c r="VEA121" s="65"/>
      <c r="VEB121" s="65"/>
      <c r="VEC121" s="65"/>
      <c r="VED121" s="65"/>
      <c r="VEE121" s="106"/>
      <c r="VEF121" s="107"/>
      <c r="VEG121" s="65"/>
      <c r="VEH121" s="65"/>
      <c r="VEI121" s="65"/>
      <c r="VEJ121" s="65"/>
      <c r="VEK121" s="65"/>
      <c r="VEL121" s="65"/>
      <c r="VEM121" s="65"/>
      <c r="VEN121" s="65"/>
      <c r="VEO121" s="65"/>
      <c r="VEP121" s="65"/>
      <c r="VEQ121" s="65"/>
      <c r="VER121" s="65"/>
      <c r="VES121" s="65"/>
      <c r="VET121" s="65"/>
      <c r="VEU121" s="106"/>
      <c r="VEV121" s="107"/>
      <c r="VEW121" s="65"/>
      <c r="VEX121" s="65"/>
      <c r="VEY121" s="65"/>
      <c r="VEZ121" s="65"/>
      <c r="VFA121" s="65"/>
      <c r="VFB121" s="65"/>
      <c r="VFC121" s="65"/>
      <c r="VFD121" s="65"/>
      <c r="VFE121" s="65"/>
      <c r="VFF121" s="65"/>
      <c r="VFG121" s="65"/>
      <c r="VFH121" s="65"/>
      <c r="VFI121" s="65"/>
      <c r="VFJ121" s="65"/>
      <c r="VFK121" s="106"/>
      <c r="VFL121" s="107"/>
      <c r="VFM121" s="65"/>
      <c r="VFN121" s="65"/>
      <c r="VFO121" s="65"/>
      <c r="VFP121" s="65"/>
      <c r="VFQ121" s="65"/>
      <c r="VFR121" s="65"/>
      <c r="VFS121" s="65"/>
      <c r="VFT121" s="65"/>
      <c r="VFU121" s="65"/>
      <c r="VFV121" s="65"/>
      <c r="VFW121" s="65"/>
      <c r="VFX121" s="65"/>
      <c r="VFY121" s="65"/>
      <c r="VFZ121" s="65"/>
      <c r="VGA121" s="106"/>
      <c r="VGB121" s="107"/>
      <c r="VGC121" s="65"/>
      <c r="VGD121" s="65"/>
      <c r="VGE121" s="65"/>
      <c r="VGF121" s="65"/>
      <c r="VGG121" s="65"/>
      <c r="VGH121" s="65"/>
      <c r="VGI121" s="65"/>
      <c r="VGJ121" s="65"/>
      <c r="VGK121" s="65"/>
      <c r="VGL121" s="65"/>
      <c r="VGM121" s="65"/>
      <c r="VGN121" s="65"/>
      <c r="VGO121" s="65"/>
      <c r="VGP121" s="65"/>
      <c r="VGQ121" s="106"/>
      <c r="VGR121" s="107"/>
      <c r="VGS121" s="65"/>
      <c r="VGT121" s="65"/>
      <c r="VGU121" s="65"/>
      <c r="VGV121" s="65"/>
      <c r="VGW121" s="65"/>
      <c r="VGX121" s="65"/>
      <c r="VGY121" s="65"/>
      <c r="VGZ121" s="65"/>
      <c r="VHA121" s="65"/>
      <c r="VHB121" s="65"/>
      <c r="VHC121" s="65"/>
      <c r="VHD121" s="65"/>
      <c r="VHE121" s="65"/>
      <c r="VHF121" s="65"/>
      <c r="VHG121" s="106"/>
      <c r="VHH121" s="107"/>
      <c r="VHI121" s="65"/>
      <c r="VHJ121" s="65"/>
      <c r="VHK121" s="65"/>
      <c r="VHL121" s="65"/>
      <c r="VHM121" s="65"/>
      <c r="VHN121" s="65"/>
      <c r="VHO121" s="65"/>
      <c r="VHP121" s="65"/>
      <c r="VHQ121" s="65"/>
      <c r="VHR121" s="65"/>
      <c r="VHS121" s="65"/>
      <c r="VHT121" s="65"/>
      <c r="VHU121" s="65"/>
      <c r="VHV121" s="65"/>
      <c r="VHW121" s="106"/>
      <c r="VHX121" s="107"/>
      <c r="VHY121" s="65"/>
      <c r="VHZ121" s="65"/>
      <c r="VIA121" s="65"/>
      <c r="VIB121" s="65"/>
      <c r="VIC121" s="65"/>
      <c r="VID121" s="65"/>
      <c r="VIE121" s="65"/>
      <c r="VIF121" s="65"/>
      <c r="VIG121" s="65"/>
      <c r="VIH121" s="65"/>
      <c r="VII121" s="65"/>
      <c r="VIJ121" s="65"/>
      <c r="VIK121" s="65"/>
      <c r="VIL121" s="65"/>
      <c r="VIM121" s="106"/>
      <c r="VIN121" s="107"/>
      <c r="VIO121" s="65"/>
      <c r="VIP121" s="65"/>
      <c r="VIQ121" s="65"/>
      <c r="VIR121" s="65"/>
      <c r="VIS121" s="65"/>
      <c r="VIT121" s="65"/>
      <c r="VIU121" s="65"/>
      <c r="VIV121" s="65"/>
      <c r="VIW121" s="65"/>
      <c r="VIX121" s="65"/>
      <c r="VIY121" s="65"/>
      <c r="VIZ121" s="65"/>
      <c r="VJA121" s="65"/>
      <c r="VJB121" s="65"/>
      <c r="VJC121" s="106"/>
      <c r="VJD121" s="107"/>
      <c r="VJE121" s="65"/>
      <c r="VJF121" s="65"/>
      <c r="VJG121" s="65"/>
      <c r="VJH121" s="65"/>
      <c r="VJI121" s="65"/>
      <c r="VJJ121" s="65"/>
      <c r="VJK121" s="65"/>
      <c r="VJL121" s="65"/>
      <c r="VJM121" s="65"/>
      <c r="VJN121" s="65"/>
      <c r="VJO121" s="65"/>
      <c r="VJP121" s="65"/>
      <c r="VJQ121" s="65"/>
      <c r="VJR121" s="65"/>
      <c r="VJS121" s="106"/>
      <c r="VJT121" s="107"/>
      <c r="VJU121" s="65"/>
      <c r="VJV121" s="65"/>
      <c r="VJW121" s="65"/>
      <c r="VJX121" s="65"/>
      <c r="VJY121" s="65"/>
      <c r="VJZ121" s="65"/>
      <c r="VKA121" s="65"/>
      <c r="VKB121" s="65"/>
      <c r="VKC121" s="65"/>
      <c r="VKD121" s="65"/>
      <c r="VKE121" s="65"/>
      <c r="VKF121" s="65"/>
      <c r="VKG121" s="65"/>
      <c r="VKH121" s="65"/>
      <c r="VKI121" s="106"/>
      <c r="VKJ121" s="107"/>
      <c r="VKK121" s="65"/>
      <c r="VKL121" s="65"/>
      <c r="VKM121" s="65"/>
      <c r="VKN121" s="65"/>
      <c r="VKO121" s="65"/>
      <c r="VKP121" s="65"/>
      <c r="VKQ121" s="65"/>
      <c r="VKR121" s="65"/>
      <c r="VKS121" s="65"/>
      <c r="VKT121" s="65"/>
      <c r="VKU121" s="65"/>
      <c r="VKV121" s="65"/>
      <c r="VKW121" s="65"/>
      <c r="VKX121" s="65"/>
      <c r="VKY121" s="106"/>
      <c r="VKZ121" s="107"/>
      <c r="VLA121" s="65"/>
      <c r="VLB121" s="65"/>
      <c r="VLC121" s="65"/>
      <c r="VLD121" s="65"/>
      <c r="VLE121" s="65"/>
      <c r="VLF121" s="65"/>
      <c r="VLG121" s="65"/>
      <c r="VLH121" s="65"/>
      <c r="VLI121" s="65"/>
      <c r="VLJ121" s="65"/>
      <c r="VLK121" s="65"/>
      <c r="VLL121" s="65"/>
      <c r="VLM121" s="65"/>
      <c r="VLN121" s="65"/>
      <c r="VLO121" s="106"/>
      <c r="VLP121" s="107"/>
      <c r="VLQ121" s="65"/>
      <c r="VLR121" s="65"/>
      <c r="VLS121" s="65"/>
      <c r="VLT121" s="65"/>
      <c r="VLU121" s="65"/>
      <c r="VLV121" s="65"/>
      <c r="VLW121" s="65"/>
      <c r="VLX121" s="65"/>
      <c r="VLY121" s="65"/>
      <c r="VLZ121" s="65"/>
      <c r="VMA121" s="65"/>
      <c r="VMB121" s="65"/>
      <c r="VMC121" s="65"/>
      <c r="VMD121" s="65"/>
      <c r="VME121" s="106"/>
      <c r="VMF121" s="107"/>
      <c r="VMG121" s="65"/>
      <c r="VMH121" s="65"/>
      <c r="VMI121" s="65"/>
      <c r="VMJ121" s="65"/>
      <c r="VMK121" s="65"/>
      <c r="VML121" s="65"/>
      <c r="VMM121" s="65"/>
      <c r="VMN121" s="65"/>
      <c r="VMO121" s="65"/>
      <c r="VMP121" s="65"/>
      <c r="VMQ121" s="65"/>
      <c r="VMR121" s="65"/>
      <c r="VMS121" s="65"/>
      <c r="VMT121" s="65"/>
      <c r="VMU121" s="106"/>
      <c r="VMV121" s="107"/>
      <c r="VMW121" s="65"/>
      <c r="VMX121" s="65"/>
      <c r="VMY121" s="65"/>
      <c r="VMZ121" s="65"/>
      <c r="VNA121" s="65"/>
      <c r="VNB121" s="65"/>
      <c r="VNC121" s="65"/>
      <c r="VND121" s="65"/>
      <c r="VNE121" s="65"/>
      <c r="VNF121" s="65"/>
      <c r="VNG121" s="65"/>
      <c r="VNH121" s="65"/>
      <c r="VNI121" s="65"/>
      <c r="VNJ121" s="65"/>
      <c r="VNK121" s="106"/>
      <c r="VNL121" s="107"/>
      <c r="VNM121" s="65"/>
      <c r="VNN121" s="65"/>
      <c r="VNO121" s="65"/>
      <c r="VNP121" s="65"/>
      <c r="VNQ121" s="65"/>
      <c r="VNR121" s="65"/>
      <c r="VNS121" s="65"/>
      <c r="VNT121" s="65"/>
      <c r="VNU121" s="65"/>
      <c r="VNV121" s="65"/>
      <c r="VNW121" s="65"/>
      <c r="VNX121" s="65"/>
      <c r="VNY121" s="65"/>
      <c r="VNZ121" s="65"/>
      <c r="VOA121" s="106"/>
      <c r="VOB121" s="107"/>
      <c r="VOC121" s="65"/>
      <c r="VOD121" s="65"/>
      <c r="VOE121" s="65"/>
      <c r="VOF121" s="65"/>
      <c r="VOG121" s="65"/>
      <c r="VOH121" s="65"/>
      <c r="VOI121" s="65"/>
      <c r="VOJ121" s="65"/>
      <c r="VOK121" s="65"/>
      <c r="VOL121" s="65"/>
      <c r="VOM121" s="65"/>
      <c r="VON121" s="65"/>
      <c r="VOO121" s="65"/>
      <c r="VOP121" s="65"/>
      <c r="VOQ121" s="106"/>
      <c r="VOR121" s="107"/>
      <c r="VOS121" s="65"/>
      <c r="VOT121" s="65"/>
      <c r="VOU121" s="65"/>
      <c r="VOV121" s="65"/>
      <c r="VOW121" s="65"/>
      <c r="VOX121" s="65"/>
      <c r="VOY121" s="65"/>
      <c r="VOZ121" s="65"/>
      <c r="VPA121" s="65"/>
      <c r="VPB121" s="65"/>
      <c r="VPC121" s="65"/>
      <c r="VPD121" s="65"/>
      <c r="VPE121" s="65"/>
      <c r="VPF121" s="65"/>
      <c r="VPG121" s="106"/>
      <c r="VPH121" s="107"/>
      <c r="VPI121" s="65"/>
      <c r="VPJ121" s="65"/>
      <c r="VPK121" s="65"/>
      <c r="VPL121" s="65"/>
      <c r="VPM121" s="65"/>
      <c r="VPN121" s="65"/>
      <c r="VPO121" s="65"/>
      <c r="VPP121" s="65"/>
      <c r="VPQ121" s="65"/>
      <c r="VPR121" s="65"/>
      <c r="VPS121" s="65"/>
      <c r="VPT121" s="65"/>
      <c r="VPU121" s="65"/>
      <c r="VPV121" s="65"/>
      <c r="VPW121" s="106"/>
      <c r="VPX121" s="107"/>
      <c r="VPY121" s="65"/>
      <c r="VPZ121" s="65"/>
      <c r="VQA121" s="65"/>
      <c r="VQB121" s="65"/>
      <c r="VQC121" s="65"/>
      <c r="VQD121" s="65"/>
      <c r="VQE121" s="65"/>
      <c r="VQF121" s="65"/>
      <c r="VQG121" s="65"/>
      <c r="VQH121" s="65"/>
      <c r="VQI121" s="65"/>
      <c r="VQJ121" s="65"/>
      <c r="VQK121" s="65"/>
      <c r="VQL121" s="65"/>
      <c r="VQM121" s="106"/>
      <c r="VQN121" s="107"/>
      <c r="VQO121" s="65"/>
      <c r="VQP121" s="65"/>
      <c r="VQQ121" s="65"/>
      <c r="VQR121" s="65"/>
      <c r="VQS121" s="65"/>
      <c r="VQT121" s="65"/>
      <c r="VQU121" s="65"/>
      <c r="VQV121" s="65"/>
      <c r="VQW121" s="65"/>
      <c r="VQX121" s="65"/>
      <c r="VQY121" s="65"/>
      <c r="VQZ121" s="65"/>
      <c r="VRA121" s="65"/>
      <c r="VRB121" s="65"/>
      <c r="VRC121" s="106"/>
      <c r="VRD121" s="107"/>
      <c r="VRE121" s="65"/>
      <c r="VRF121" s="65"/>
      <c r="VRG121" s="65"/>
      <c r="VRH121" s="65"/>
      <c r="VRI121" s="65"/>
      <c r="VRJ121" s="65"/>
      <c r="VRK121" s="65"/>
      <c r="VRL121" s="65"/>
      <c r="VRM121" s="65"/>
      <c r="VRN121" s="65"/>
      <c r="VRO121" s="65"/>
      <c r="VRP121" s="65"/>
      <c r="VRQ121" s="65"/>
      <c r="VRR121" s="65"/>
      <c r="VRS121" s="106"/>
      <c r="VRT121" s="107"/>
      <c r="VRU121" s="65"/>
      <c r="VRV121" s="65"/>
      <c r="VRW121" s="65"/>
      <c r="VRX121" s="65"/>
      <c r="VRY121" s="65"/>
      <c r="VRZ121" s="65"/>
      <c r="VSA121" s="65"/>
      <c r="VSB121" s="65"/>
      <c r="VSC121" s="65"/>
      <c r="VSD121" s="65"/>
      <c r="VSE121" s="65"/>
      <c r="VSF121" s="65"/>
      <c r="VSG121" s="65"/>
      <c r="VSH121" s="65"/>
      <c r="VSI121" s="106"/>
      <c r="VSJ121" s="107"/>
      <c r="VSK121" s="65"/>
      <c r="VSL121" s="65"/>
      <c r="VSM121" s="65"/>
      <c r="VSN121" s="65"/>
      <c r="VSO121" s="65"/>
      <c r="VSP121" s="65"/>
      <c r="VSQ121" s="65"/>
      <c r="VSR121" s="65"/>
      <c r="VSS121" s="65"/>
      <c r="VST121" s="65"/>
      <c r="VSU121" s="65"/>
      <c r="VSV121" s="65"/>
      <c r="VSW121" s="65"/>
      <c r="VSX121" s="65"/>
      <c r="VSY121" s="106"/>
      <c r="VSZ121" s="107"/>
      <c r="VTA121" s="65"/>
      <c r="VTB121" s="65"/>
      <c r="VTC121" s="65"/>
      <c r="VTD121" s="65"/>
      <c r="VTE121" s="65"/>
      <c r="VTF121" s="65"/>
      <c r="VTG121" s="65"/>
      <c r="VTH121" s="65"/>
      <c r="VTI121" s="65"/>
      <c r="VTJ121" s="65"/>
      <c r="VTK121" s="65"/>
      <c r="VTL121" s="65"/>
      <c r="VTM121" s="65"/>
      <c r="VTN121" s="65"/>
      <c r="VTO121" s="106"/>
      <c r="VTP121" s="107"/>
      <c r="VTQ121" s="65"/>
      <c r="VTR121" s="65"/>
      <c r="VTS121" s="65"/>
      <c r="VTT121" s="65"/>
      <c r="VTU121" s="65"/>
      <c r="VTV121" s="65"/>
      <c r="VTW121" s="65"/>
      <c r="VTX121" s="65"/>
      <c r="VTY121" s="65"/>
      <c r="VTZ121" s="65"/>
      <c r="VUA121" s="65"/>
      <c r="VUB121" s="65"/>
      <c r="VUC121" s="65"/>
      <c r="VUD121" s="65"/>
      <c r="VUE121" s="106"/>
      <c r="VUF121" s="107"/>
      <c r="VUG121" s="65"/>
      <c r="VUH121" s="65"/>
      <c r="VUI121" s="65"/>
      <c r="VUJ121" s="65"/>
      <c r="VUK121" s="65"/>
      <c r="VUL121" s="65"/>
      <c r="VUM121" s="65"/>
      <c r="VUN121" s="65"/>
      <c r="VUO121" s="65"/>
      <c r="VUP121" s="65"/>
      <c r="VUQ121" s="65"/>
      <c r="VUR121" s="65"/>
      <c r="VUS121" s="65"/>
      <c r="VUT121" s="65"/>
      <c r="VUU121" s="106"/>
      <c r="VUV121" s="107"/>
      <c r="VUW121" s="65"/>
      <c r="VUX121" s="65"/>
      <c r="VUY121" s="65"/>
      <c r="VUZ121" s="65"/>
      <c r="VVA121" s="65"/>
      <c r="VVB121" s="65"/>
      <c r="VVC121" s="65"/>
      <c r="VVD121" s="65"/>
      <c r="VVE121" s="65"/>
      <c r="VVF121" s="65"/>
      <c r="VVG121" s="65"/>
      <c r="VVH121" s="65"/>
      <c r="VVI121" s="65"/>
      <c r="VVJ121" s="65"/>
      <c r="VVK121" s="106"/>
      <c r="VVL121" s="107"/>
      <c r="VVM121" s="65"/>
      <c r="VVN121" s="65"/>
      <c r="VVO121" s="65"/>
      <c r="VVP121" s="65"/>
      <c r="VVQ121" s="65"/>
      <c r="VVR121" s="65"/>
      <c r="VVS121" s="65"/>
      <c r="VVT121" s="65"/>
      <c r="VVU121" s="65"/>
      <c r="VVV121" s="65"/>
      <c r="VVW121" s="65"/>
      <c r="VVX121" s="65"/>
      <c r="VVY121" s="65"/>
      <c r="VVZ121" s="65"/>
      <c r="VWA121" s="106"/>
      <c r="VWB121" s="107"/>
      <c r="VWC121" s="65"/>
      <c r="VWD121" s="65"/>
      <c r="VWE121" s="65"/>
      <c r="VWF121" s="65"/>
      <c r="VWG121" s="65"/>
      <c r="VWH121" s="65"/>
      <c r="VWI121" s="65"/>
      <c r="VWJ121" s="65"/>
      <c r="VWK121" s="65"/>
      <c r="VWL121" s="65"/>
      <c r="VWM121" s="65"/>
      <c r="VWN121" s="65"/>
      <c r="VWO121" s="65"/>
      <c r="VWP121" s="65"/>
      <c r="VWQ121" s="106"/>
      <c r="VWR121" s="107"/>
      <c r="VWS121" s="65"/>
      <c r="VWT121" s="65"/>
      <c r="VWU121" s="65"/>
      <c r="VWV121" s="65"/>
      <c r="VWW121" s="65"/>
      <c r="VWX121" s="65"/>
      <c r="VWY121" s="65"/>
      <c r="VWZ121" s="65"/>
      <c r="VXA121" s="65"/>
      <c r="VXB121" s="65"/>
      <c r="VXC121" s="65"/>
      <c r="VXD121" s="65"/>
      <c r="VXE121" s="65"/>
      <c r="VXF121" s="65"/>
      <c r="VXG121" s="106"/>
      <c r="VXH121" s="107"/>
      <c r="VXI121" s="65"/>
      <c r="VXJ121" s="65"/>
      <c r="VXK121" s="65"/>
      <c r="VXL121" s="65"/>
      <c r="VXM121" s="65"/>
      <c r="VXN121" s="65"/>
      <c r="VXO121" s="65"/>
      <c r="VXP121" s="65"/>
      <c r="VXQ121" s="65"/>
      <c r="VXR121" s="65"/>
      <c r="VXS121" s="65"/>
      <c r="VXT121" s="65"/>
      <c r="VXU121" s="65"/>
      <c r="VXV121" s="65"/>
      <c r="VXW121" s="106"/>
      <c r="VXX121" s="107"/>
      <c r="VXY121" s="65"/>
      <c r="VXZ121" s="65"/>
      <c r="VYA121" s="65"/>
      <c r="VYB121" s="65"/>
      <c r="VYC121" s="65"/>
      <c r="VYD121" s="65"/>
      <c r="VYE121" s="65"/>
      <c r="VYF121" s="65"/>
      <c r="VYG121" s="65"/>
      <c r="VYH121" s="65"/>
      <c r="VYI121" s="65"/>
      <c r="VYJ121" s="65"/>
      <c r="VYK121" s="65"/>
      <c r="VYL121" s="65"/>
      <c r="VYM121" s="106"/>
      <c r="VYN121" s="107"/>
      <c r="VYO121" s="65"/>
      <c r="VYP121" s="65"/>
      <c r="VYQ121" s="65"/>
      <c r="VYR121" s="65"/>
      <c r="VYS121" s="65"/>
      <c r="VYT121" s="65"/>
      <c r="VYU121" s="65"/>
      <c r="VYV121" s="65"/>
      <c r="VYW121" s="65"/>
      <c r="VYX121" s="65"/>
      <c r="VYY121" s="65"/>
      <c r="VYZ121" s="65"/>
      <c r="VZA121" s="65"/>
      <c r="VZB121" s="65"/>
      <c r="VZC121" s="106"/>
      <c r="VZD121" s="107"/>
      <c r="VZE121" s="65"/>
      <c r="VZF121" s="65"/>
      <c r="VZG121" s="65"/>
      <c r="VZH121" s="65"/>
      <c r="VZI121" s="65"/>
      <c r="VZJ121" s="65"/>
      <c r="VZK121" s="65"/>
      <c r="VZL121" s="65"/>
      <c r="VZM121" s="65"/>
      <c r="VZN121" s="65"/>
      <c r="VZO121" s="65"/>
      <c r="VZP121" s="65"/>
      <c r="VZQ121" s="65"/>
      <c r="VZR121" s="65"/>
      <c r="VZS121" s="106"/>
      <c r="VZT121" s="107"/>
      <c r="VZU121" s="65"/>
      <c r="VZV121" s="65"/>
      <c r="VZW121" s="65"/>
      <c r="VZX121" s="65"/>
      <c r="VZY121" s="65"/>
      <c r="VZZ121" s="65"/>
      <c r="WAA121" s="65"/>
      <c r="WAB121" s="65"/>
      <c r="WAC121" s="65"/>
      <c r="WAD121" s="65"/>
      <c r="WAE121" s="65"/>
      <c r="WAF121" s="65"/>
      <c r="WAG121" s="65"/>
      <c r="WAH121" s="65"/>
      <c r="WAI121" s="106"/>
      <c r="WAJ121" s="107"/>
      <c r="WAK121" s="65"/>
      <c r="WAL121" s="65"/>
      <c r="WAM121" s="65"/>
      <c r="WAN121" s="65"/>
      <c r="WAO121" s="65"/>
      <c r="WAP121" s="65"/>
      <c r="WAQ121" s="65"/>
      <c r="WAR121" s="65"/>
      <c r="WAS121" s="65"/>
      <c r="WAT121" s="65"/>
      <c r="WAU121" s="65"/>
      <c r="WAV121" s="65"/>
      <c r="WAW121" s="65"/>
      <c r="WAX121" s="65"/>
      <c r="WAY121" s="106"/>
      <c r="WAZ121" s="107"/>
      <c r="WBA121" s="65"/>
      <c r="WBB121" s="65"/>
      <c r="WBC121" s="65"/>
      <c r="WBD121" s="65"/>
      <c r="WBE121" s="65"/>
      <c r="WBF121" s="65"/>
      <c r="WBG121" s="65"/>
      <c r="WBH121" s="65"/>
      <c r="WBI121" s="65"/>
      <c r="WBJ121" s="65"/>
      <c r="WBK121" s="65"/>
      <c r="WBL121" s="65"/>
      <c r="WBM121" s="65"/>
      <c r="WBN121" s="65"/>
      <c r="WBO121" s="106"/>
      <c r="WBP121" s="107"/>
      <c r="WBQ121" s="65"/>
      <c r="WBR121" s="65"/>
      <c r="WBS121" s="65"/>
      <c r="WBT121" s="65"/>
      <c r="WBU121" s="65"/>
      <c r="WBV121" s="65"/>
      <c r="WBW121" s="65"/>
      <c r="WBX121" s="65"/>
      <c r="WBY121" s="65"/>
      <c r="WBZ121" s="65"/>
      <c r="WCA121" s="65"/>
      <c r="WCB121" s="65"/>
      <c r="WCC121" s="65"/>
      <c r="WCD121" s="65"/>
      <c r="WCE121" s="106"/>
      <c r="WCF121" s="107"/>
      <c r="WCG121" s="65"/>
      <c r="WCH121" s="65"/>
      <c r="WCI121" s="65"/>
      <c r="WCJ121" s="65"/>
      <c r="WCK121" s="65"/>
      <c r="WCL121" s="65"/>
      <c r="WCM121" s="65"/>
      <c r="WCN121" s="65"/>
      <c r="WCO121" s="65"/>
      <c r="WCP121" s="65"/>
      <c r="WCQ121" s="65"/>
      <c r="WCR121" s="65"/>
      <c r="WCS121" s="65"/>
      <c r="WCT121" s="65"/>
      <c r="WCU121" s="106"/>
      <c r="WCV121" s="107"/>
      <c r="WCW121" s="65"/>
      <c r="WCX121" s="65"/>
      <c r="WCY121" s="65"/>
      <c r="WCZ121" s="65"/>
      <c r="WDA121" s="65"/>
      <c r="WDB121" s="65"/>
      <c r="WDC121" s="65"/>
      <c r="WDD121" s="65"/>
      <c r="WDE121" s="65"/>
      <c r="WDF121" s="65"/>
      <c r="WDG121" s="65"/>
      <c r="WDH121" s="65"/>
      <c r="WDI121" s="65"/>
      <c r="WDJ121" s="65"/>
      <c r="WDK121" s="106"/>
      <c r="WDL121" s="107"/>
      <c r="WDM121" s="65"/>
      <c r="WDN121" s="65"/>
      <c r="WDO121" s="65"/>
      <c r="WDP121" s="65"/>
      <c r="WDQ121" s="65"/>
      <c r="WDR121" s="65"/>
      <c r="WDS121" s="65"/>
      <c r="WDT121" s="65"/>
      <c r="WDU121" s="65"/>
      <c r="WDV121" s="65"/>
      <c r="WDW121" s="65"/>
      <c r="WDX121" s="65"/>
      <c r="WDY121" s="65"/>
      <c r="WDZ121" s="65"/>
      <c r="WEA121" s="106"/>
      <c r="WEB121" s="107"/>
      <c r="WEC121" s="65"/>
      <c r="WED121" s="65"/>
      <c r="WEE121" s="65"/>
      <c r="WEF121" s="65"/>
      <c r="WEG121" s="65"/>
      <c r="WEH121" s="65"/>
      <c r="WEI121" s="65"/>
      <c r="WEJ121" s="65"/>
      <c r="WEK121" s="65"/>
      <c r="WEL121" s="65"/>
      <c r="WEM121" s="65"/>
      <c r="WEN121" s="65"/>
      <c r="WEO121" s="65"/>
      <c r="WEP121" s="65"/>
      <c r="WEQ121" s="106"/>
      <c r="WER121" s="107"/>
      <c r="WES121" s="65"/>
      <c r="WET121" s="65"/>
      <c r="WEU121" s="65"/>
      <c r="WEV121" s="65"/>
      <c r="WEW121" s="65"/>
      <c r="WEX121" s="65"/>
      <c r="WEY121" s="65"/>
      <c r="WEZ121" s="65"/>
      <c r="WFA121" s="65"/>
      <c r="WFB121" s="65"/>
      <c r="WFC121" s="65"/>
      <c r="WFD121" s="65"/>
      <c r="WFE121" s="65"/>
      <c r="WFF121" s="65"/>
      <c r="WFG121" s="106"/>
      <c r="WFH121" s="107"/>
      <c r="WFI121" s="65"/>
      <c r="WFJ121" s="65"/>
      <c r="WFK121" s="65"/>
      <c r="WFL121" s="65"/>
      <c r="WFM121" s="65"/>
      <c r="WFN121" s="65"/>
      <c r="WFO121" s="65"/>
      <c r="WFP121" s="65"/>
      <c r="WFQ121" s="65"/>
      <c r="WFR121" s="65"/>
      <c r="WFS121" s="65"/>
      <c r="WFT121" s="65"/>
      <c r="WFU121" s="65"/>
      <c r="WFV121" s="65"/>
      <c r="WFW121" s="106"/>
      <c r="WFX121" s="107"/>
      <c r="WFY121" s="65"/>
      <c r="WFZ121" s="65"/>
      <c r="WGA121" s="65"/>
      <c r="WGB121" s="65"/>
      <c r="WGC121" s="65"/>
      <c r="WGD121" s="65"/>
      <c r="WGE121" s="65"/>
      <c r="WGF121" s="65"/>
      <c r="WGG121" s="65"/>
      <c r="WGH121" s="65"/>
      <c r="WGI121" s="65"/>
      <c r="WGJ121" s="65"/>
      <c r="WGK121" s="65"/>
      <c r="WGL121" s="65"/>
      <c r="WGM121" s="106"/>
      <c r="WGN121" s="107"/>
      <c r="WGO121" s="65"/>
      <c r="WGP121" s="65"/>
      <c r="WGQ121" s="65"/>
      <c r="WGR121" s="65"/>
      <c r="WGS121" s="65"/>
      <c r="WGT121" s="65"/>
      <c r="WGU121" s="65"/>
      <c r="WGV121" s="65"/>
      <c r="WGW121" s="65"/>
      <c r="WGX121" s="65"/>
      <c r="WGY121" s="65"/>
      <c r="WGZ121" s="65"/>
      <c r="WHA121" s="65"/>
      <c r="WHB121" s="65"/>
      <c r="WHC121" s="106"/>
      <c r="WHD121" s="107"/>
      <c r="WHE121" s="65"/>
      <c r="WHF121" s="65"/>
      <c r="WHG121" s="65"/>
      <c r="WHH121" s="65"/>
      <c r="WHI121" s="65"/>
      <c r="WHJ121" s="65"/>
      <c r="WHK121" s="65"/>
      <c r="WHL121" s="65"/>
      <c r="WHM121" s="65"/>
      <c r="WHN121" s="65"/>
      <c r="WHO121" s="65"/>
      <c r="WHP121" s="65"/>
      <c r="WHQ121" s="65"/>
      <c r="WHR121" s="65"/>
      <c r="WHS121" s="106"/>
      <c r="WHT121" s="107"/>
      <c r="WHU121" s="65"/>
      <c r="WHV121" s="65"/>
      <c r="WHW121" s="65"/>
      <c r="WHX121" s="65"/>
      <c r="WHY121" s="65"/>
      <c r="WHZ121" s="65"/>
      <c r="WIA121" s="65"/>
      <c r="WIB121" s="65"/>
      <c r="WIC121" s="65"/>
      <c r="WID121" s="65"/>
      <c r="WIE121" s="65"/>
      <c r="WIF121" s="65"/>
      <c r="WIG121" s="65"/>
      <c r="WIH121" s="65"/>
      <c r="WII121" s="106"/>
      <c r="WIJ121" s="107"/>
      <c r="WIK121" s="65"/>
      <c r="WIL121" s="65"/>
      <c r="WIM121" s="65"/>
      <c r="WIN121" s="65"/>
      <c r="WIO121" s="65"/>
      <c r="WIP121" s="65"/>
      <c r="WIQ121" s="65"/>
      <c r="WIR121" s="65"/>
      <c r="WIS121" s="65"/>
      <c r="WIT121" s="65"/>
      <c r="WIU121" s="65"/>
      <c r="WIV121" s="65"/>
      <c r="WIW121" s="65"/>
      <c r="WIX121" s="65"/>
      <c r="WIY121" s="106"/>
      <c r="WIZ121" s="107"/>
      <c r="WJA121" s="65"/>
      <c r="WJB121" s="65"/>
      <c r="WJC121" s="65"/>
      <c r="WJD121" s="65"/>
      <c r="WJE121" s="65"/>
      <c r="WJF121" s="65"/>
      <c r="WJG121" s="65"/>
      <c r="WJH121" s="65"/>
      <c r="WJI121" s="65"/>
      <c r="WJJ121" s="65"/>
      <c r="WJK121" s="65"/>
      <c r="WJL121" s="65"/>
      <c r="WJM121" s="65"/>
      <c r="WJN121" s="65"/>
      <c r="WJO121" s="106"/>
      <c r="WJP121" s="107"/>
      <c r="WJQ121" s="65"/>
      <c r="WJR121" s="65"/>
      <c r="WJS121" s="65"/>
      <c r="WJT121" s="65"/>
      <c r="WJU121" s="65"/>
      <c r="WJV121" s="65"/>
      <c r="WJW121" s="65"/>
      <c r="WJX121" s="65"/>
      <c r="WJY121" s="65"/>
      <c r="WJZ121" s="65"/>
      <c r="WKA121" s="65"/>
      <c r="WKB121" s="65"/>
      <c r="WKC121" s="65"/>
      <c r="WKD121" s="65"/>
      <c r="WKE121" s="106"/>
      <c r="WKF121" s="107"/>
      <c r="WKG121" s="65"/>
      <c r="WKH121" s="65"/>
      <c r="WKI121" s="65"/>
      <c r="WKJ121" s="65"/>
      <c r="WKK121" s="65"/>
      <c r="WKL121" s="65"/>
      <c r="WKM121" s="65"/>
      <c r="WKN121" s="65"/>
      <c r="WKO121" s="65"/>
      <c r="WKP121" s="65"/>
      <c r="WKQ121" s="65"/>
      <c r="WKR121" s="65"/>
      <c r="WKS121" s="65"/>
      <c r="WKT121" s="65"/>
      <c r="WKU121" s="106"/>
      <c r="WKV121" s="107"/>
      <c r="WKW121" s="65"/>
      <c r="WKX121" s="65"/>
      <c r="WKY121" s="65"/>
      <c r="WKZ121" s="65"/>
      <c r="WLA121" s="65"/>
      <c r="WLB121" s="65"/>
      <c r="WLC121" s="65"/>
      <c r="WLD121" s="65"/>
      <c r="WLE121" s="65"/>
      <c r="WLF121" s="65"/>
      <c r="WLG121" s="65"/>
      <c r="WLH121" s="65"/>
      <c r="WLI121" s="65"/>
      <c r="WLJ121" s="65"/>
      <c r="WLK121" s="106"/>
      <c r="WLL121" s="107"/>
      <c r="WLM121" s="65"/>
      <c r="WLN121" s="65"/>
      <c r="WLO121" s="65"/>
      <c r="WLP121" s="65"/>
      <c r="WLQ121" s="65"/>
      <c r="WLR121" s="65"/>
      <c r="WLS121" s="65"/>
      <c r="WLT121" s="65"/>
      <c r="WLU121" s="65"/>
      <c r="WLV121" s="65"/>
      <c r="WLW121" s="65"/>
      <c r="WLX121" s="65"/>
      <c r="WLY121" s="65"/>
      <c r="WLZ121" s="65"/>
      <c r="WMA121" s="106"/>
      <c r="WMB121" s="107"/>
      <c r="WMC121" s="65"/>
      <c r="WMD121" s="65"/>
      <c r="WME121" s="65"/>
      <c r="WMF121" s="65"/>
      <c r="WMG121" s="65"/>
      <c r="WMH121" s="65"/>
      <c r="WMI121" s="65"/>
      <c r="WMJ121" s="65"/>
      <c r="WMK121" s="65"/>
      <c r="WML121" s="65"/>
      <c r="WMM121" s="65"/>
      <c r="WMN121" s="65"/>
      <c r="WMO121" s="65"/>
      <c r="WMP121" s="65"/>
      <c r="WMQ121" s="106"/>
      <c r="WMR121" s="107"/>
      <c r="WMS121" s="65"/>
      <c r="WMT121" s="65"/>
      <c r="WMU121" s="65"/>
      <c r="WMV121" s="65"/>
      <c r="WMW121" s="65"/>
      <c r="WMX121" s="65"/>
      <c r="WMY121" s="65"/>
      <c r="WMZ121" s="65"/>
      <c r="WNA121" s="65"/>
      <c r="WNB121" s="65"/>
      <c r="WNC121" s="65"/>
      <c r="WND121" s="65"/>
      <c r="WNE121" s="65"/>
      <c r="WNF121" s="65"/>
      <c r="WNG121" s="106"/>
      <c r="WNH121" s="107"/>
      <c r="WNI121" s="65"/>
      <c r="WNJ121" s="65"/>
      <c r="WNK121" s="65"/>
      <c r="WNL121" s="65"/>
      <c r="WNM121" s="65"/>
      <c r="WNN121" s="65"/>
      <c r="WNO121" s="65"/>
      <c r="WNP121" s="65"/>
      <c r="WNQ121" s="65"/>
      <c r="WNR121" s="65"/>
      <c r="WNS121" s="65"/>
      <c r="WNT121" s="65"/>
      <c r="WNU121" s="65"/>
      <c r="WNV121" s="65"/>
      <c r="WNW121" s="106"/>
      <c r="WNX121" s="107"/>
      <c r="WNY121" s="65"/>
      <c r="WNZ121" s="65"/>
      <c r="WOA121" s="65"/>
      <c r="WOB121" s="65"/>
      <c r="WOC121" s="65"/>
      <c r="WOD121" s="65"/>
      <c r="WOE121" s="65"/>
      <c r="WOF121" s="65"/>
      <c r="WOG121" s="65"/>
      <c r="WOH121" s="65"/>
      <c r="WOI121" s="65"/>
      <c r="WOJ121" s="65"/>
      <c r="WOK121" s="65"/>
      <c r="WOL121" s="65"/>
      <c r="WOM121" s="106"/>
      <c r="WON121" s="107"/>
      <c r="WOO121" s="65"/>
      <c r="WOP121" s="65"/>
      <c r="WOQ121" s="65"/>
      <c r="WOR121" s="65"/>
      <c r="WOS121" s="65"/>
      <c r="WOT121" s="65"/>
      <c r="WOU121" s="65"/>
      <c r="WOV121" s="65"/>
      <c r="WOW121" s="65"/>
      <c r="WOX121" s="65"/>
      <c r="WOY121" s="65"/>
      <c r="WOZ121" s="65"/>
      <c r="WPA121" s="65"/>
      <c r="WPB121" s="65"/>
      <c r="WPC121" s="106"/>
      <c r="WPD121" s="107"/>
      <c r="WPE121" s="65"/>
      <c r="WPF121" s="65"/>
      <c r="WPG121" s="65"/>
      <c r="WPH121" s="65"/>
      <c r="WPI121" s="65"/>
      <c r="WPJ121" s="65"/>
      <c r="WPK121" s="65"/>
      <c r="WPL121" s="65"/>
      <c r="WPM121" s="65"/>
      <c r="WPN121" s="65"/>
      <c r="WPO121" s="65"/>
      <c r="WPP121" s="65"/>
      <c r="WPQ121" s="65"/>
      <c r="WPR121" s="65"/>
      <c r="WPS121" s="106"/>
      <c r="WPT121" s="107"/>
      <c r="WPU121" s="65"/>
      <c r="WPV121" s="65"/>
      <c r="WPW121" s="65"/>
      <c r="WPX121" s="65"/>
      <c r="WPY121" s="65"/>
      <c r="WPZ121" s="65"/>
      <c r="WQA121" s="65"/>
      <c r="WQB121" s="65"/>
      <c r="WQC121" s="65"/>
      <c r="WQD121" s="65"/>
      <c r="WQE121" s="65"/>
      <c r="WQF121" s="65"/>
      <c r="WQG121" s="65"/>
      <c r="WQH121" s="65"/>
      <c r="WQI121" s="106"/>
      <c r="WQJ121" s="107"/>
      <c r="WQK121" s="65"/>
      <c r="WQL121" s="65"/>
      <c r="WQM121" s="65"/>
      <c r="WQN121" s="65"/>
      <c r="WQO121" s="65"/>
      <c r="WQP121" s="65"/>
      <c r="WQQ121" s="65"/>
      <c r="WQR121" s="65"/>
      <c r="WQS121" s="65"/>
      <c r="WQT121" s="65"/>
      <c r="WQU121" s="65"/>
      <c r="WQV121" s="65"/>
      <c r="WQW121" s="65"/>
      <c r="WQX121" s="65"/>
      <c r="WQY121" s="106"/>
      <c r="WQZ121" s="107"/>
      <c r="WRA121" s="65"/>
      <c r="WRB121" s="65"/>
      <c r="WRC121" s="65"/>
      <c r="WRD121" s="65"/>
      <c r="WRE121" s="65"/>
      <c r="WRF121" s="65"/>
      <c r="WRG121" s="65"/>
      <c r="WRH121" s="65"/>
      <c r="WRI121" s="65"/>
      <c r="WRJ121" s="65"/>
      <c r="WRK121" s="65"/>
      <c r="WRL121" s="65"/>
      <c r="WRM121" s="65"/>
      <c r="WRN121" s="65"/>
      <c r="WRO121" s="106"/>
      <c r="WRP121" s="107"/>
      <c r="WRQ121" s="65"/>
      <c r="WRR121" s="65"/>
      <c r="WRS121" s="65"/>
      <c r="WRT121" s="65"/>
      <c r="WRU121" s="65"/>
      <c r="WRV121" s="65"/>
      <c r="WRW121" s="65"/>
      <c r="WRX121" s="65"/>
      <c r="WRY121" s="65"/>
      <c r="WRZ121" s="65"/>
      <c r="WSA121" s="65"/>
      <c r="WSB121" s="65"/>
      <c r="WSC121" s="65"/>
      <c r="WSD121" s="65"/>
      <c r="WSE121" s="106"/>
      <c r="WSF121" s="107"/>
      <c r="WSG121" s="65"/>
      <c r="WSH121" s="65"/>
      <c r="WSI121" s="65"/>
      <c r="WSJ121" s="65"/>
      <c r="WSK121" s="65"/>
      <c r="WSL121" s="65"/>
      <c r="WSM121" s="65"/>
      <c r="WSN121" s="65"/>
      <c r="WSO121" s="65"/>
      <c r="WSP121" s="65"/>
      <c r="WSQ121" s="65"/>
      <c r="WSR121" s="65"/>
      <c r="WSS121" s="65"/>
      <c r="WST121" s="65"/>
      <c r="WSU121" s="106"/>
      <c r="WSV121" s="107"/>
      <c r="WSW121" s="65"/>
      <c r="WSX121" s="65"/>
      <c r="WSY121" s="65"/>
      <c r="WSZ121" s="65"/>
      <c r="WTA121" s="65"/>
      <c r="WTB121" s="65"/>
      <c r="WTC121" s="65"/>
      <c r="WTD121" s="65"/>
      <c r="WTE121" s="65"/>
      <c r="WTF121" s="65"/>
      <c r="WTG121" s="65"/>
      <c r="WTH121" s="65"/>
      <c r="WTI121" s="65"/>
      <c r="WTJ121" s="65"/>
      <c r="WTK121" s="106"/>
      <c r="WTL121" s="107"/>
      <c r="WTM121" s="65"/>
      <c r="WTN121" s="65"/>
      <c r="WTO121" s="65"/>
      <c r="WTP121" s="65"/>
      <c r="WTQ121" s="65"/>
      <c r="WTR121" s="65"/>
      <c r="WTS121" s="65"/>
      <c r="WTT121" s="65"/>
      <c r="WTU121" s="65"/>
      <c r="WTV121" s="65"/>
      <c r="WTW121" s="65"/>
      <c r="WTX121" s="65"/>
      <c r="WTY121" s="65"/>
      <c r="WTZ121" s="65"/>
      <c r="WUA121" s="106"/>
      <c r="WUB121" s="107"/>
      <c r="WUC121" s="65"/>
      <c r="WUD121" s="65"/>
      <c r="WUE121" s="65"/>
      <c r="WUF121" s="65"/>
      <c r="WUG121" s="65"/>
      <c r="WUH121" s="65"/>
      <c r="WUI121" s="65"/>
      <c r="WUJ121" s="65"/>
      <c r="WUK121" s="65"/>
      <c r="WUL121" s="65"/>
      <c r="WUM121" s="65"/>
      <c r="WUN121" s="65"/>
      <c r="WUO121" s="65"/>
      <c r="WUP121" s="65"/>
      <c r="WUQ121" s="106"/>
      <c r="WUR121" s="107"/>
      <c r="WUS121" s="65"/>
      <c r="WUT121" s="65"/>
      <c r="WUU121" s="65"/>
      <c r="WUV121" s="65"/>
      <c r="WUW121" s="65"/>
      <c r="WUX121" s="65"/>
      <c r="WUY121" s="65"/>
      <c r="WUZ121" s="65"/>
      <c r="WVA121" s="65"/>
      <c r="WVB121" s="65"/>
      <c r="WVC121" s="65"/>
      <c r="WVD121" s="65"/>
      <c r="WVE121" s="65"/>
      <c r="WVF121" s="65"/>
      <c r="WVG121" s="106"/>
      <c r="WVH121" s="107"/>
      <c r="WVI121" s="65"/>
      <c r="WVJ121" s="65"/>
      <c r="WVK121" s="65"/>
      <c r="WVL121" s="65"/>
      <c r="WVM121" s="65"/>
      <c r="WVN121" s="65"/>
      <c r="WVO121" s="65"/>
      <c r="WVP121" s="65"/>
      <c r="WVQ121" s="65"/>
      <c r="WVR121" s="65"/>
      <c r="WVS121" s="65"/>
      <c r="WVT121" s="65"/>
      <c r="WVU121" s="65"/>
      <c r="WVV121" s="65"/>
      <c r="WVW121" s="106"/>
      <c r="WVX121" s="107"/>
      <c r="WVY121" s="65"/>
      <c r="WVZ121" s="65"/>
      <c r="WWA121" s="65"/>
      <c r="WWB121" s="65"/>
      <c r="WWC121" s="65"/>
      <c r="WWD121" s="65"/>
      <c r="WWE121" s="65"/>
      <c r="WWF121" s="65"/>
      <c r="WWG121" s="65"/>
      <c r="WWH121" s="65"/>
      <c r="WWI121" s="65"/>
      <c r="WWJ121" s="65"/>
      <c r="WWK121" s="65"/>
      <c r="WWL121" s="65"/>
      <c r="WWM121" s="106"/>
      <c r="WWN121" s="107"/>
      <c r="WWO121" s="65"/>
      <c r="WWP121" s="65"/>
      <c r="WWQ121" s="65"/>
      <c r="WWR121" s="65"/>
      <c r="WWS121" s="65"/>
      <c r="WWT121" s="65"/>
      <c r="WWU121" s="65"/>
      <c r="WWV121" s="65"/>
      <c r="WWW121" s="65"/>
      <c r="WWX121" s="65"/>
      <c r="WWY121" s="65"/>
      <c r="WWZ121" s="65"/>
      <c r="WXA121" s="65"/>
      <c r="WXB121" s="65"/>
      <c r="WXC121" s="106"/>
      <c r="WXD121" s="107"/>
      <c r="WXE121" s="65"/>
      <c r="WXF121" s="65"/>
      <c r="WXG121" s="65"/>
      <c r="WXH121" s="65"/>
      <c r="WXI121" s="65"/>
      <c r="WXJ121" s="65"/>
      <c r="WXK121" s="65"/>
      <c r="WXL121" s="65"/>
      <c r="WXM121" s="65"/>
      <c r="WXN121" s="65"/>
      <c r="WXO121" s="65"/>
      <c r="WXP121" s="65"/>
      <c r="WXQ121" s="65"/>
      <c r="WXR121" s="65"/>
      <c r="WXS121" s="106"/>
      <c r="WXT121" s="107"/>
      <c r="WXU121" s="65"/>
      <c r="WXV121" s="65"/>
      <c r="WXW121" s="65"/>
      <c r="WXX121" s="65"/>
      <c r="WXY121" s="65"/>
      <c r="WXZ121" s="65"/>
      <c r="WYA121" s="65"/>
      <c r="WYB121" s="65"/>
      <c r="WYC121" s="65"/>
      <c r="WYD121" s="65"/>
      <c r="WYE121" s="65"/>
      <c r="WYF121" s="65"/>
      <c r="WYG121" s="65"/>
      <c r="WYH121" s="65"/>
      <c r="WYI121" s="106"/>
      <c r="WYJ121" s="107"/>
      <c r="WYK121" s="65"/>
      <c r="WYL121" s="65"/>
      <c r="WYM121" s="65"/>
      <c r="WYN121" s="65"/>
      <c r="WYO121" s="65"/>
      <c r="WYP121" s="65"/>
      <c r="WYQ121" s="65"/>
      <c r="WYR121" s="65"/>
      <c r="WYS121" s="65"/>
      <c r="WYT121" s="65"/>
      <c r="WYU121" s="65"/>
      <c r="WYV121" s="65"/>
      <c r="WYW121" s="65"/>
      <c r="WYX121" s="65"/>
      <c r="WYY121" s="106"/>
      <c r="WYZ121" s="107"/>
      <c r="WZA121" s="65"/>
      <c r="WZB121" s="65"/>
      <c r="WZC121" s="65"/>
      <c r="WZD121" s="65"/>
      <c r="WZE121" s="65"/>
      <c r="WZF121" s="65"/>
      <c r="WZG121" s="65"/>
      <c r="WZH121" s="65"/>
      <c r="WZI121" s="65"/>
      <c r="WZJ121" s="65"/>
      <c r="WZK121" s="65"/>
      <c r="WZL121" s="65"/>
      <c r="WZM121" s="65"/>
      <c r="WZN121" s="65"/>
      <c r="WZO121" s="106"/>
      <c r="WZP121" s="107"/>
      <c r="WZQ121" s="65"/>
      <c r="WZR121" s="65"/>
      <c r="WZS121" s="65"/>
      <c r="WZT121" s="65"/>
      <c r="WZU121" s="65"/>
      <c r="WZV121" s="65"/>
      <c r="WZW121" s="65"/>
      <c r="WZX121" s="65"/>
      <c r="WZY121" s="65"/>
      <c r="WZZ121" s="65"/>
      <c r="XAA121" s="65"/>
      <c r="XAB121" s="65"/>
      <c r="XAC121" s="65"/>
      <c r="XAD121" s="65"/>
      <c r="XAE121" s="106"/>
      <c r="XAF121" s="107"/>
      <c r="XAG121" s="65"/>
      <c r="XAH121" s="65"/>
      <c r="XAI121" s="65"/>
      <c r="XAJ121" s="65"/>
      <c r="XAK121" s="65"/>
      <c r="XAL121" s="65"/>
      <c r="XAM121" s="65"/>
      <c r="XAN121" s="65"/>
      <c r="XAO121" s="65"/>
      <c r="XAP121" s="65"/>
      <c r="XAQ121" s="65"/>
      <c r="XAR121" s="65"/>
      <c r="XAS121" s="65"/>
      <c r="XAT121" s="65"/>
      <c r="XAU121" s="106"/>
      <c r="XAV121" s="107"/>
      <c r="XAW121" s="65"/>
      <c r="XAX121" s="65"/>
      <c r="XAY121" s="65"/>
      <c r="XAZ121" s="65"/>
      <c r="XBA121" s="65"/>
      <c r="XBB121" s="65"/>
      <c r="XBC121" s="65"/>
      <c r="XBD121" s="65"/>
      <c r="XBE121" s="65"/>
      <c r="XBF121" s="65"/>
      <c r="XBG121" s="65"/>
      <c r="XBH121" s="65"/>
      <c r="XBI121" s="65"/>
      <c r="XBJ121" s="65"/>
      <c r="XBK121" s="106"/>
      <c r="XBL121" s="107"/>
      <c r="XBM121" s="65"/>
      <c r="XBN121" s="65"/>
      <c r="XBO121" s="65"/>
      <c r="XBP121" s="65"/>
      <c r="XBQ121" s="65"/>
      <c r="XBR121" s="65"/>
      <c r="XBS121" s="65"/>
      <c r="XBT121" s="65"/>
      <c r="XBU121" s="65"/>
      <c r="XBV121" s="65"/>
      <c r="XBW121" s="65"/>
      <c r="XBX121" s="65"/>
      <c r="XBY121" s="65"/>
      <c r="XBZ121" s="65"/>
      <c r="XCA121" s="106"/>
      <c r="XCB121" s="107"/>
      <c r="XCC121" s="65"/>
      <c r="XCD121" s="65"/>
      <c r="XCE121" s="65"/>
      <c r="XCF121" s="65"/>
      <c r="XCG121" s="65"/>
      <c r="XCH121" s="65"/>
      <c r="XCI121" s="65"/>
      <c r="XCJ121" s="65"/>
      <c r="XCK121" s="65"/>
      <c r="XCL121" s="65"/>
      <c r="XCM121" s="65"/>
      <c r="XCN121" s="65"/>
      <c r="XCO121" s="65"/>
      <c r="XCP121" s="65"/>
      <c r="XCQ121" s="106"/>
      <c r="XCR121" s="107"/>
      <c r="XCS121" s="65"/>
      <c r="XCT121" s="65"/>
      <c r="XCU121" s="65"/>
      <c r="XCV121" s="65"/>
      <c r="XCW121" s="65"/>
      <c r="XCX121" s="65"/>
      <c r="XCY121" s="65"/>
      <c r="XCZ121" s="65"/>
      <c r="XDA121" s="65"/>
      <c r="XDB121" s="65"/>
      <c r="XDC121" s="65"/>
      <c r="XDD121" s="65"/>
      <c r="XDE121" s="65"/>
      <c r="XDF121" s="65"/>
      <c r="XDG121" s="106"/>
      <c r="XDH121" s="107"/>
      <c r="XDI121" s="65"/>
      <c r="XDJ121" s="65"/>
      <c r="XDK121" s="65"/>
      <c r="XDL121" s="65"/>
      <c r="XDM121" s="65"/>
      <c r="XDN121" s="65"/>
      <c r="XDO121" s="65"/>
      <c r="XDP121" s="65"/>
      <c r="XDQ121" s="65"/>
      <c r="XDR121" s="65"/>
      <c r="XDS121" s="65"/>
      <c r="XDT121" s="65"/>
      <c r="XDU121" s="65"/>
      <c r="XDV121" s="65"/>
      <c r="XDW121" s="106"/>
      <c r="XDX121" s="107"/>
      <c r="XDY121" s="65"/>
      <c r="XDZ121" s="65"/>
      <c r="XEA121" s="65"/>
      <c r="XEB121" s="65"/>
      <c r="XEC121" s="65"/>
      <c r="XED121" s="65"/>
      <c r="XEE121" s="65"/>
      <c r="XEF121" s="65"/>
      <c r="XEG121" s="65"/>
      <c r="XEH121" s="65"/>
      <c r="XEI121" s="65"/>
      <c r="XEJ121" s="65"/>
      <c r="XEK121" s="65"/>
      <c r="XEL121" s="65"/>
      <c r="XEM121" s="106"/>
    </row>
    <row r="122" spans="1:16367" s="13" customFormat="1" ht="62.25" customHeight="1" x14ac:dyDescent="0.2">
      <c r="A122" s="4"/>
      <c r="B122" s="68" t="s">
        <v>108125</v>
      </c>
      <c r="C122" s="15" t="s">
        <v>107974</v>
      </c>
      <c r="D122" s="16">
        <v>4</v>
      </c>
      <c r="E122" s="16">
        <v>5</v>
      </c>
      <c r="F122" s="16">
        <v>2</v>
      </c>
      <c r="G122" s="41">
        <v>1</v>
      </c>
      <c r="H122" s="41">
        <v>0</v>
      </c>
      <c r="I122" s="18">
        <v>68000000</v>
      </c>
      <c r="J122" s="18">
        <v>68000000</v>
      </c>
      <c r="K122" s="41">
        <v>0</v>
      </c>
      <c r="L122" s="41">
        <v>0</v>
      </c>
      <c r="M122" s="32" t="s">
        <v>107823</v>
      </c>
      <c r="N122" s="19" t="s">
        <v>15</v>
      </c>
      <c r="O122" s="30" t="s">
        <v>107975</v>
      </c>
      <c r="P122" s="16">
        <v>3046721652</v>
      </c>
      <c r="Q122" s="28" t="s">
        <v>107976</v>
      </c>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c r="MK122" s="7"/>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7"/>
      <c r="OM122" s="7"/>
      <c r="ON122" s="7"/>
      <c r="OO122" s="7"/>
      <c r="OP122" s="7"/>
      <c r="OQ122" s="7"/>
      <c r="OR122" s="7"/>
      <c r="OS122" s="7"/>
      <c r="OT122" s="7"/>
      <c r="OU122" s="7"/>
      <c r="OV122" s="7"/>
      <c r="OW122" s="7"/>
      <c r="OX122" s="7"/>
      <c r="OY122" s="7"/>
      <c r="OZ122" s="7"/>
      <c r="PA122" s="7"/>
      <c r="PB122" s="7"/>
      <c r="PC122" s="7"/>
      <c r="PD122" s="7"/>
      <c r="PE122" s="7"/>
      <c r="PF122" s="7"/>
      <c r="PG122" s="7"/>
      <c r="PH122" s="7"/>
      <c r="PI122" s="7"/>
      <c r="PJ122" s="7"/>
      <c r="PK122" s="7"/>
      <c r="PL122" s="7"/>
      <c r="PM122" s="7"/>
      <c r="PN122" s="7"/>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c r="RO122" s="7"/>
      <c r="RP122" s="7"/>
      <c r="RQ122" s="7"/>
      <c r="RR122" s="7"/>
      <c r="RS122" s="7"/>
      <c r="RT122" s="7"/>
      <c r="RU122" s="7"/>
      <c r="RV122" s="7"/>
      <c r="RW122" s="7"/>
      <c r="RX122" s="7"/>
      <c r="RY122" s="7"/>
      <c r="RZ122" s="7"/>
      <c r="SA122" s="7"/>
      <c r="SB122" s="7"/>
      <c r="SC122" s="7"/>
      <c r="SD122" s="7"/>
      <c r="SE122" s="7"/>
      <c r="SF122" s="7"/>
      <c r="SG122" s="7"/>
      <c r="SH122" s="7"/>
      <c r="SI122" s="7"/>
      <c r="SJ122" s="7"/>
      <c r="SK122" s="7"/>
      <c r="SL122" s="7"/>
      <c r="SM122" s="7"/>
      <c r="SN122" s="7"/>
      <c r="SO122" s="7"/>
      <c r="SP122" s="7"/>
      <c r="SQ122" s="7"/>
      <c r="SR122" s="7"/>
      <c r="SS122" s="7"/>
      <c r="ST122" s="7"/>
      <c r="SU122" s="7"/>
      <c r="SV122" s="7"/>
      <c r="SW122" s="7"/>
      <c r="SX122" s="7"/>
      <c r="SY122" s="7"/>
      <c r="SZ122" s="7"/>
      <c r="TA122" s="7"/>
      <c r="TB122" s="7"/>
      <c r="TC122" s="7"/>
      <c r="TD122" s="7"/>
      <c r="TE122" s="7"/>
      <c r="TF122" s="7"/>
      <c r="TG122" s="7"/>
      <c r="TH122" s="7"/>
      <c r="TI122" s="7"/>
      <c r="TJ122" s="7"/>
      <c r="TK122" s="7"/>
      <c r="TL122" s="7"/>
      <c r="TM122" s="7"/>
      <c r="TN122" s="7"/>
      <c r="TO122" s="7"/>
      <c r="TP122" s="7"/>
      <c r="TQ122" s="7"/>
      <c r="TR122" s="7"/>
      <c r="TS122" s="7"/>
      <c r="TT122" s="7"/>
      <c r="TU122" s="7"/>
      <c r="TV122" s="7"/>
      <c r="TW122" s="7"/>
      <c r="TX122" s="7"/>
      <c r="TY122" s="7"/>
      <c r="TZ122" s="7"/>
      <c r="UA122" s="7"/>
      <c r="UB122" s="7"/>
      <c r="UC122" s="7"/>
      <c r="UD122" s="7"/>
      <c r="UE122" s="7"/>
      <c r="UF122" s="7"/>
      <c r="UG122" s="7"/>
      <c r="UH122" s="7"/>
      <c r="UI122" s="7"/>
      <c r="UJ122" s="7"/>
      <c r="UK122" s="7"/>
      <c r="UL122" s="7"/>
      <c r="UM122" s="7"/>
      <c r="UN122" s="7"/>
      <c r="UO122" s="7"/>
      <c r="UP122" s="7"/>
      <c r="UQ122" s="7"/>
      <c r="UR122" s="7"/>
      <c r="US122" s="7"/>
      <c r="UT122" s="7"/>
      <c r="UU122" s="7"/>
      <c r="UV122" s="7"/>
      <c r="UW122" s="7"/>
      <c r="UX122" s="7"/>
      <c r="UY122" s="7"/>
      <c r="UZ122" s="7"/>
      <c r="VA122" s="7"/>
      <c r="VB122" s="7"/>
      <c r="VC122" s="7"/>
      <c r="VD122" s="7"/>
      <c r="VE122" s="7"/>
      <c r="VF122" s="7"/>
      <c r="VG122" s="7"/>
      <c r="VH122" s="7"/>
      <c r="VI122" s="7"/>
      <c r="VJ122" s="7"/>
      <c r="VK122" s="7"/>
      <c r="VL122" s="7"/>
      <c r="VM122" s="7"/>
      <c r="VN122" s="7"/>
      <c r="VO122" s="7"/>
      <c r="VP122" s="7"/>
      <c r="VQ122" s="7"/>
      <c r="VR122" s="7"/>
      <c r="VS122" s="7"/>
      <c r="VT122" s="7"/>
      <c r="VU122" s="7"/>
      <c r="VV122" s="7"/>
      <c r="VW122" s="7"/>
      <c r="VX122" s="7"/>
      <c r="VY122" s="7"/>
      <c r="VZ122" s="7"/>
      <c r="WA122" s="7"/>
      <c r="WB122" s="7"/>
      <c r="WC122" s="7"/>
      <c r="WD122" s="7"/>
      <c r="WE122" s="7"/>
      <c r="WF122" s="7"/>
      <c r="WG122" s="7"/>
      <c r="WH122" s="7"/>
      <c r="WI122" s="7"/>
      <c r="WJ122" s="7"/>
      <c r="WK122" s="7"/>
      <c r="WL122" s="7"/>
      <c r="WM122" s="7"/>
      <c r="WN122" s="7"/>
      <c r="WO122" s="7"/>
      <c r="WP122" s="7"/>
      <c r="WQ122" s="7"/>
      <c r="WR122" s="7"/>
      <c r="WS122" s="7"/>
      <c r="WT122" s="7"/>
      <c r="WU122" s="7"/>
      <c r="WV122" s="7"/>
      <c r="WW122" s="7"/>
      <c r="WX122" s="7"/>
      <c r="WY122" s="7"/>
      <c r="WZ122" s="7"/>
      <c r="XA122" s="7"/>
      <c r="XB122" s="7"/>
      <c r="XC122" s="7"/>
      <c r="XD122" s="7"/>
      <c r="XE122" s="7"/>
      <c r="XF122" s="7"/>
      <c r="XG122" s="7"/>
      <c r="XH122" s="7"/>
      <c r="XI122" s="7"/>
      <c r="XJ122" s="7"/>
      <c r="XK122" s="7"/>
      <c r="XL122" s="7"/>
      <c r="XM122" s="7"/>
      <c r="XN122" s="7"/>
      <c r="XO122" s="7"/>
      <c r="XP122" s="7"/>
      <c r="XQ122" s="7"/>
      <c r="XR122" s="7"/>
      <c r="XS122" s="7"/>
      <c r="XT122" s="7"/>
      <c r="XU122" s="7"/>
      <c r="XV122" s="7"/>
      <c r="XW122" s="7"/>
      <c r="XX122" s="7"/>
      <c r="XY122" s="7"/>
      <c r="XZ122" s="7"/>
      <c r="YA122" s="7"/>
      <c r="YB122" s="7"/>
      <c r="YC122" s="7"/>
      <c r="YD122" s="7"/>
      <c r="YE122" s="7"/>
      <c r="YF122" s="7"/>
      <c r="YG122" s="7"/>
      <c r="YH122" s="7"/>
      <c r="YI122" s="7"/>
      <c r="YJ122" s="7"/>
      <c r="YK122" s="7"/>
      <c r="YL122" s="7"/>
      <c r="YM122" s="7"/>
      <c r="YN122" s="7"/>
      <c r="YO122" s="7"/>
      <c r="YP122" s="7"/>
      <c r="YQ122" s="7"/>
      <c r="YR122" s="7"/>
      <c r="YS122" s="7"/>
      <c r="YT122" s="7"/>
      <c r="YU122" s="7"/>
      <c r="YV122" s="7"/>
      <c r="YW122" s="7"/>
      <c r="YX122" s="7"/>
      <c r="YY122" s="7"/>
      <c r="YZ122" s="7"/>
      <c r="ZA122" s="7"/>
      <c r="ZB122" s="7"/>
      <c r="ZC122" s="7"/>
      <c r="ZD122" s="7"/>
      <c r="ZE122" s="7"/>
      <c r="ZF122" s="7"/>
      <c r="ZG122" s="7"/>
      <c r="ZH122" s="7"/>
      <c r="ZI122" s="7"/>
      <c r="ZJ122" s="7"/>
      <c r="ZK122" s="7"/>
      <c r="ZL122" s="7"/>
      <c r="ZM122" s="7"/>
      <c r="ZN122" s="7"/>
      <c r="ZO122" s="7"/>
      <c r="ZP122" s="7"/>
      <c r="ZQ122" s="7"/>
      <c r="ZR122" s="7"/>
      <c r="ZS122" s="7"/>
      <c r="ZT122" s="7"/>
      <c r="ZU122" s="7"/>
      <c r="ZV122" s="7"/>
      <c r="ZW122" s="7"/>
      <c r="ZX122" s="7"/>
      <c r="ZY122" s="7"/>
      <c r="ZZ122" s="7"/>
      <c r="AAA122" s="7"/>
      <c r="AAB122" s="7"/>
      <c r="AAC122" s="7"/>
      <c r="AAD122" s="7"/>
      <c r="AAE122" s="7"/>
      <c r="AAF122" s="7"/>
      <c r="AAG122" s="7"/>
      <c r="AAH122" s="7"/>
      <c r="AAI122" s="7"/>
      <c r="AAJ122" s="7"/>
      <c r="AAK122" s="7"/>
      <c r="AAL122" s="7"/>
      <c r="AAM122" s="7"/>
      <c r="AAN122" s="7"/>
      <c r="AAO122" s="7"/>
      <c r="AAP122" s="7"/>
      <c r="AAQ122" s="7"/>
      <c r="AAR122" s="7"/>
      <c r="AAS122" s="7"/>
      <c r="AAT122" s="7"/>
      <c r="AAU122" s="7"/>
      <c r="AAV122" s="7"/>
      <c r="AAW122" s="7"/>
      <c r="AAX122" s="7"/>
      <c r="AAY122" s="7"/>
      <c r="AAZ122" s="7"/>
      <c r="ABA122" s="7"/>
      <c r="ABB122" s="7"/>
      <c r="ABC122" s="7"/>
      <c r="ABD122" s="7"/>
      <c r="ABE122" s="7"/>
      <c r="ABF122" s="7"/>
      <c r="ABG122" s="7"/>
      <c r="ABH122" s="7"/>
      <c r="ABI122" s="7"/>
      <c r="ABJ122" s="7"/>
      <c r="ABK122" s="7"/>
      <c r="ABL122" s="7"/>
      <c r="ABM122" s="7"/>
      <c r="ABN122" s="7"/>
      <c r="ABO122" s="7"/>
      <c r="ABP122" s="7"/>
      <c r="ABQ122" s="7"/>
      <c r="ABR122" s="7"/>
      <c r="ABS122" s="7"/>
      <c r="ABT122" s="7"/>
      <c r="ABU122" s="7"/>
      <c r="ABV122" s="7"/>
      <c r="ABW122" s="7"/>
      <c r="ABX122" s="7"/>
      <c r="ABY122" s="7"/>
      <c r="ABZ122" s="7"/>
      <c r="ACA122" s="7"/>
      <c r="ACB122" s="7"/>
      <c r="ACC122" s="7"/>
      <c r="ACD122" s="7"/>
      <c r="ACE122" s="7"/>
      <c r="ACF122" s="7"/>
      <c r="ACG122" s="7"/>
      <c r="ACH122" s="7"/>
      <c r="ACI122" s="7"/>
      <c r="ACJ122" s="7"/>
      <c r="ACK122" s="7"/>
      <c r="ACL122" s="7"/>
      <c r="ACM122" s="7"/>
      <c r="ACN122" s="7"/>
      <c r="ACO122" s="7"/>
      <c r="ACP122" s="7"/>
      <c r="ACQ122" s="7"/>
      <c r="ACR122" s="7"/>
      <c r="ACS122" s="7"/>
      <c r="ACT122" s="7"/>
      <c r="ACU122" s="7"/>
      <c r="ACV122" s="7"/>
      <c r="ACW122" s="7"/>
      <c r="ACX122" s="7"/>
      <c r="ACY122" s="7"/>
      <c r="ACZ122" s="7"/>
      <c r="ADA122" s="7"/>
      <c r="ADB122" s="7"/>
      <c r="ADC122" s="7"/>
      <c r="ADD122" s="7"/>
      <c r="ADE122" s="7"/>
      <c r="ADF122" s="7"/>
      <c r="ADG122" s="7"/>
      <c r="ADH122" s="7"/>
      <c r="ADI122" s="7"/>
      <c r="ADJ122" s="7"/>
      <c r="ADK122" s="7"/>
      <c r="ADL122" s="7"/>
      <c r="ADM122" s="7"/>
      <c r="ADN122" s="7"/>
      <c r="ADO122" s="7"/>
      <c r="ADP122" s="7"/>
      <c r="ADQ122" s="7"/>
      <c r="ADR122" s="7"/>
      <c r="ADS122" s="7"/>
      <c r="ADT122" s="7"/>
      <c r="ADU122" s="7"/>
      <c r="ADV122" s="7"/>
      <c r="ADW122" s="7"/>
      <c r="ADX122" s="7"/>
      <c r="ADY122" s="7"/>
      <c r="ADZ122" s="7"/>
      <c r="AEA122" s="7"/>
      <c r="AEB122" s="7"/>
      <c r="AEC122" s="7"/>
      <c r="AED122" s="7"/>
      <c r="AEE122" s="7"/>
      <c r="AEF122" s="7"/>
      <c r="AEG122" s="7"/>
      <c r="AEH122" s="7"/>
      <c r="AEI122" s="7"/>
      <c r="AEJ122" s="7"/>
      <c r="AEK122" s="7"/>
      <c r="AEL122" s="7"/>
      <c r="AEM122" s="7"/>
      <c r="AEN122" s="7"/>
      <c r="AEO122" s="7"/>
      <c r="AEP122" s="7"/>
      <c r="AEQ122" s="7"/>
      <c r="AER122" s="7"/>
      <c r="AES122" s="7"/>
      <c r="AET122" s="7"/>
      <c r="AEU122" s="7"/>
      <c r="AEV122" s="7"/>
      <c r="AEW122" s="7"/>
      <c r="AEX122" s="7"/>
      <c r="AEY122" s="7"/>
      <c r="AEZ122" s="7"/>
      <c r="AFA122" s="7"/>
      <c r="AFB122" s="7"/>
      <c r="AFC122" s="7"/>
      <c r="AFD122" s="7"/>
      <c r="AFE122" s="7"/>
      <c r="AFF122" s="7"/>
      <c r="AFG122" s="7"/>
      <c r="AFH122" s="7"/>
      <c r="AFI122" s="7"/>
      <c r="AFJ122" s="7"/>
      <c r="AFK122" s="7"/>
      <c r="AFL122" s="7"/>
      <c r="AFM122" s="7"/>
      <c r="AFN122" s="7"/>
      <c r="AFO122" s="7"/>
      <c r="AFP122" s="7"/>
      <c r="AFQ122" s="7"/>
      <c r="AFR122" s="7"/>
      <c r="AFS122" s="7"/>
      <c r="AFT122" s="7"/>
      <c r="AFU122" s="7"/>
      <c r="AFV122" s="7"/>
      <c r="AFW122" s="7"/>
      <c r="AFX122" s="7"/>
      <c r="AFY122" s="7"/>
      <c r="AFZ122" s="7"/>
      <c r="AGA122" s="7"/>
      <c r="AGB122" s="7"/>
      <c r="AGC122" s="7"/>
      <c r="AGD122" s="7"/>
      <c r="AGE122" s="7"/>
      <c r="AGF122" s="7"/>
      <c r="AGG122" s="7"/>
      <c r="AGH122" s="7"/>
      <c r="AGI122" s="7"/>
      <c r="AGJ122" s="7"/>
      <c r="AGK122" s="7"/>
      <c r="AGL122" s="7"/>
      <c r="AGM122" s="7"/>
      <c r="AGN122" s="7"/>
      <c r="AGO122" s="7"/>
      <c r="AGP122" s="7"/>
      <c r="AGQ122" s="7"/>
      <c r="AGR122" s="7"/>
      <c r="AGS122" s="7"/>
      <c r="AGT122" s="7"/>
      <c r="AGU122" s="7"/>
      <c r="AGV122" s="7"/>
      <c r="AGW122" s="7"/>
      <c r="AGX122" s="7"/>
      <c r="AGY122" s="7"/>
      <c r="AGZ122" s="7"/>
      <c r="AHA122" s="7"/>
      <c r="AHB122" s="7"/>
      <c r="AHC122" s="7"/>
      <c r="AHD122" s="7"/>
      <c r="AHE122" s="7"/>
      <c r="AHF122" s="7"/>
      <c r="AHG122" s="7"/>
      <c r="AHH122" s="7"/>
      <c r="AHI122" s="7"/>
      <c r="AHJ122" s="7"/>
      <c r="AHK122" s="7"/>
      <c r="AHL122" s="7"/>
      <c r="AHM122" s="7"/>
      <c r="AHN122" s="7"/>
      <c r="AHO122" s="7"/>
      <c r="AHP122" s="7"/>
      <c r="AHQ122" s="7"/>
      <c r="AHR122" s="7"/>
      <c r="AHS122" s="7"/>
      <c r="AHT122" s="7"/>
      <c r="AHU122" s="7"/>
      <c r="AHV122" s="7"/>
      <c r="AHW122" s="7"/>
      <c r="AHX122" s="7"/>
      <c r="AHY122" s="7"/>
      <c r="AHZ122" s="7"/>
      <c r="AIA122" s="7"/>
      <c r="AIB122" s="7"/>
      <c r="AIC122" s="7"/>
      <c r="AID122" s="7"/>
      <c r="AIE122" s="7"/>
      <c r="AIF122" s="7"/>
      <c r="AIG122" s="7"/>
      <c r="AIH122" s="7"/>
      <c r="AII122" s="7"/>
      <c r="AIJ122" s="7"/>
      <c r="AIK122" s="7"/>
      <c r="AIL122" s="7"/>
      <c r="AIM122" s="7"/>
      <c r="AIN122" s="7"/>
      <c r="AIO122" s="7"/>
      <c r="AIP122" s="7"/>
      <c r="AIQ122" s="7"/>
      <c r="AIR122" s="7"/>
      <c r="AIS122" s="7"/>
      <c r="AIT122" s="7"/>
      <c r="AIU122" s="7"/>
      <c r="AIV122" s="7"/>
      <c r="AIW122" s="7"/>
      <c r="AIX122" s="7"/>
      <c r="AIY122" s="7"/>
      <c r="AIZ122" s="7"/>
      <c r="AJA122" s="7"/>
      <c r="AJB122" s="7"/>
      <c r="AJC122" s="7"/>
      <c r="AJD122" s="7"/>
      <c r="AJE122" s="7"/>
      <c r="AJF122" s="7"/>
      <c r="AJG122" s="7"/>
      <c r="AJH122" s="7"/>
      <c r="AJI122" s="7"/>
      <c r="AJJ122" s="7"/>
      <c r="AJK122" s="7"/>
      <c r="AJL122" s="7"/>
      <c r="AJM122" s="7"/>
      <c r="AJN122" s="7"/>
      <c r="AJO122" s="7"/>
      <c r="AJP122" s="7"/>
      <c r="AJQ122" s="7"/>
      <c r="AJR122" s="7"/>
      <c r="AJS122" s="7"/>
      <c r="AJT122" s="7"/>
      <c r="AJU122" s="7"/>
      <c r="AJV122" s="7"/>
      <c r="AJW122" s="7"/>
      <c r="AJX122" s="7"/>
      <c r="AJY122" s="7"/>
      <c r="AJZ122" s="7"/>
      <c r="AKA122" s="7"/>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c r="ALY122" s="7"/>
      <c r="ALZ122" s="7"/>
      <c r="AMA122" s="7"/>
      <c r="AMB122" s="7"/>
      <c r="AMC122" s="7"/>
      <c r="AMD122" s="7"/>
      <c r="AME122" s="7"/>
      <c r="AMF122" s="7"/>
      <c r="AMG122" s="7"/>
      <c r="AMH122" s="7"/>
      <c r="AMI122" s="7"/>
      <c r="AMJ122" s="7"/>
      <c r="AMK122" s="7"/>
      <c r="AML122" s="7"/>
      <c r="AMM122" s="7"/>
      <c r="AMN122" s="7"/>
      <c r="AMO122" s="7"/>
      <c r="AMP122" s="7"/>
      <c r="AMQ122" s="7"/>
      <c r="AMR122" s="7"/>
      <c r="AMS122" s="7"/>
      <c r="AMT122" s="7"/>
      <c r="AMU122" s="7"/>
      <c r="AMV122" s="7"/>
      <c r="AMW122" s="7"/>
      <c r="AMX122" s="7"/>
      <c r="AMY122" s="7"/>
      <c r="AMZ122" s="7"/>
      <c r="ANA122" s="7"/>
      <c r="ANB122" s="7"/>
      <c r="ANC122" s="100"/>
      <c r="AND122" s="100"/>
      <c r="ANE122" s="100"/>
      <c r="ANF122" s="101"/>
      <c r="ANG122" s="12"/>
      <c r="ANH122" s="12"/>
      <c r="ANI122" s="101"/>
      <c r="ANJ122" s="101"/>
      <c r="ANK122" s="11"/>
      <c r="ANL122" s="11"/>
      <c r="ANM122" s="102"/>
      <c r="ANN122" s="100"/>
      <c r="ANO122" s="103"/>
      <c r="ANP122" s="104"/>
      <c r="ANQ122" s="99"/>
      <c r="ANR122" s="100"/>
      <c r="ANS122" s="100"/>
      <c r="ANT122" s="100"/>
      <c r="ANU122" s="100"/>
      <c r="ANV122" s="101"/>
      <c r="ANW122" s="12"/>
      <c r="ANX122" s="12"/>
      <c r="ANY122" s="101"/>
      <c r="ANZ122" s="101"/>
      <c r="AOA122" s="11"/>
      <c r="AOB122" s="11"/>
      <c r="AOC122" s="102"/>
      <c r="AOD122" s="100"/>
      <c r="AOE122" s="103"/>
      <c r="AOF122" s="104"/>
      <c r="AOG122" s="99"/>
      <c r="AOH122" s="100"/>
      <c r="AOI122" s="100"/>
      <c r="AOJ122" s="100"/>
      <c r="AOK122" s="100"/>
      <c r="AOL122" s="101"/>
      <c r="AOM122" s="12"/>
      <c r="AON122" s="12"/>
      <c r="AOO122" s="101"/>
      <c r="AOP122" s="101"/>
      <c r="AOQ122" s="11"/>
      <c r="AOR122" s="11"/>
      <c r="AOS122" s="102"/>
      <c r="AOT122" s="100"/>
      <c r="AOU122" s="103"/>
      <c r="AOV122" s="104"/>
      <c r="AOW122" s="99"/>
      <c r="AOX122" s="100"/>
      <c r="AOY122" s="100"/>
      <c r="AOZ122" s="100"/>
      <c r="APA122" s="100"/>
      <c r="APB122" s="101"/>
      <c r="APC122" s="12"/>
      <c r="APD122" s="12"/>
      <c r="APE122" s="101"/>
      <c r="APF122" s="101"/>
      <c r="APG122" s="11"/>
      <c r="APH122" s="11"/>
      <c r="API122" s="102"/>
      <c r="APJ122" s="100"/>
      <c r="APK122" s="103"/>
      <c r="APL122" s="104"/>
      <c r="APM122" s="99"/>
      <c r="APN122" s="100"/>
      <c r="APO122" s="100"/>
      <c r="APP122" s="100"/>
      <c r="APQ122" s="100"/>
      <c r="APR122" s="101"/>
      <c r="APS122" s="12"/>
      <c r="APT122" s="12"/>
      <c r="APU122" s="101"/>
      <c r="APV122" s="101"/>
      <c r="APW122" s="11"/>
      <c r="APX122" s="11"/>
      <c r="APY122" s="102"/>
      <c r="APZ122" s="100"/>
      <c r="AQA122" s="103"/>
      <c r="AQB122" s="104"/>
      <c r="AQC122" s="99"/>
      <c r="AQD122" s="100"/>
      <c r="AQE122" s="100"/>
      <c r="AQF122" s="100"/>
      <c r="AQG122" s="100"/>
      <c r="AQH122" s="101"/>
      <c r="AQI122" s="12"/>
      <c r="AQJ122" s="12"/>
      <c r="AQK122" s="101"/>
      <c r="AQL122" s="101"/>
      <c r="AQM122" s="11"/>
      <c r="AQN122" s="11"/>
      <c r="AQO122" s="102"/>
      <c r="AQP122" s="100"/>
      <c r="AQQ122" s="103"/>
      <c r="AQR122" s="104"/>
      <c r="AQS122" s="99"/>
      <c r="AQT122" s="100"/>
      <c r="AQU122" s="100"/>
      <c r="AQV122" s="100"/>
      <c r="AQW122" s="100"/>
      <c r="AQX122" s="101"/>
      <c r="AQY122" s="12"/>
      <c r="AQZ122" s="12"/>
      <c r="ARA122" s="101"/>
      <c r="ARB122" s="101"/>
      <c r="ARC122" s="11"/>
      <c r="ARD122" s="11"/>
      <c r="ARE122" s="102"/>
      <c r="ARF122" s="100"/>
      <c r="ARG122" s="103"/>
      <c r="ARH122" s="104"/>
      <c r="ARI122" s="99"/>
      <c r="ARJ122" s="100"/>
      <c r="ARK122" s="100"/>
      <c r="ARL122" s="100"/>
      <c r="ARM122" s="100"/>
      <c r="ARN122" s="101"/>
      <c r="ARO122" s="12"/>
      <c r="ARP122" s="12"/>
      <c r="ARQ122" s="101"/>
      <c r="ARR122" s="101"/>
      <c r="ARS122" s="11"/>
      <c r="ART122" s="11"/>
      <c r="ARU122" s="102"/>
      <c r="ARV122" s="100"/>
      <c r="ARW122" s="103"/>
      <c r="ARX122" s="104"/>
      <c r="ARY122" s="99"/>
      <c r="ARZ122" s="100"/>
      <c r="ASA122" s="100"/>
      <c r="ASB122" s="100"/>
      <c r="ASC122" s="100"/>
      <c r="ASD122" s="101"/>
      <c r="ASE122" s="12"/>
      <c r="ASF122" s="12"/>
      <c r="ASG122" s="101"/>
      <c r="ASH122" s="101"/>
      <c r="ASI122" s="11"/>
      <c r="ASJ122" s="11"/>
      <c r="ASK122" s="102"/>
      <c r="ASL122" s="100"/>
      <c r="ASM122" s="103"/>
      <c r="ASN122" s="104"/>
      <c r="ASO122" s="99"/>
      <c r="ASP122" s="100"/>
      <c r="ASQ122" s="100"/>
      <c r="ASR122" s="100"/>
      <c r="ASS122" s="100"/>
      <c r="AST122" s="101"/>
      <c r="ASU122" s="12"/>
      <c r="ASV122" s="12"/>
      <c r="ASW122" s="101"/>
      <c r="ASX122" s="101"/>
      <c r="ASY122" s="11"/>
      <c r="ASZ122" s="11"/>
      <c r="ATA122" s="102"/>
      <c r="ATB122" s="100"/>
      <c r="ATC122" s="103"/>
      <c r="ATD122" s="104"/>
      <c r="ATE122" s="99"/>
      <c r="ATF122" s="100"/>
      <c r="ATG122" s="100"/>
      <c r="ATH122" s="100"/>
      <c r="ATI122" s="100"/>
      <c r="ATJ122" s="101"/>
      <c r="ATK122" s="12"/>
      <c r="ATL122" s="12"/>
      <c r="ATM122" s="101"/>
      <c r="ATN122" s="101"/>
      <c r="ATO122" s="11"/>
      <c r="ATP122" s="11"/>
      <c r="ATQ122" s="102"/>
      <c r="ATR122" s="100"/>
      <c r="ATS122" s="103"/>
      <c r="ATT122" s="104"/>
      <c r="ATU122" s="99"/>
      <c r="ATV122" s="100"/>
      <c r="ATW122" s="100"/>
      <c r="ATX122" s="100"/>
      <c r="ATY122" s="100"/>
      <c r="ATZ122" s="101"/>
      <c r="AUA122" s="12"/>
      <c r="AUB122" s="12"/>
      <c r="AUC122" s="101"/>
      <c r="AUD122" s="101"/>
      <c r="AUE122" s="11"/>
      <c r="AUF122" s="11"/>
      <c r="AUG122" s="102"/>
      <c r="AUH122" s="100"/>
      <c r="AUI122" s="103"/>
      <c r="AUJ122" s="104"/>
      <c r="AUK122" s="99"/>
      <c r="AUL122" s="100"/>
      <c r="AUM122" s="100"/>
      <c r="AUN122" s="100"/>
      <c r="AUO122" s="100"/>
      <c r="AUP122" s="101"/>
      <c r="AUQ122" s="12"/>
      <c r="AUR122" s="12"/>
      <c r="AUS122" s="101"/>
      <c r="AUT122" s="101"/>
      <c r="AUU122" s="11"/>
      <c r="AUV122" s="11"/>
      <c r="AUW122" s="102"/>
      <c r="AUX122" s="100"/>
      <c r="AUY122" s="103"/>
      <c r="AUZ122" s="104"/>
      <c r="AVA122" s="99"/>
      <c r="AVB122" s="100"/>
      <c r="AVC122" s="100"/>
      <c r="AVD122" s="100"/>
      <c r="AVE122" s="100"/>
      <c r="AVF122" s="101"/>
      <c r="AVG122" s="12"/>
      <c r="AVH122" s="12"/>
      <c r="AVI122" s="101"/>
      <c r="AVJ122" s="101"/>
      <c r="AVK122" s="11"/>
      <c r="AVL122" s="11"/>
      <c r="AVM122" s="102"/>
      <c r="AVN122" s="100"/>
      <c r="AVO122" s="103"/>
      <c r="AVP122" s="104"/>
      <c r="AVQ122" s="99"/>
      <c r="AVR122" s="100"/>
      <c r="AVS122" s="100"/>
      <c r="AVT122" s="100"/>
      <c r="AVU122" s="100"/>
      <c r="AVV122" s="101"/>
      <c r="AVW122" s="12"/>
      <c r="AVX122" s="12"/>
      <c r="AVY122" s="101"/>
      <c r="AVZ122" s="101"/>
      <c r="AWA122" s="11"/>
      <c r="AWB122" s="11"/>
      <c r="AWC122" s="102"/>
      <c r="AWD122" s="100"/>
      <c r="AWE122" s="103"/>
      <c r="AWF122" s="104"/>
      <c r="AWG122" s="99"/>
      <c r="AWH122" s="100"/>
      <c r="AWI122" s="100"/>
      <c r="AWJ122" s="100"/>
      <c r="AWK122" s="100"/>
      <c r="AWL122" s="101"/>
      <c r="AWM122" s="12"/>
      <c r="AWN122" s="12"/>
      <c r="AWO122" s="101"/>
      <c r="AWP122" s="101"/>
      <c r="AWQ122" s="11"/>
      <c r="AWR122" s="11"/>
      <c r="AWS122" s="102"/>
      <c r="AWT122" s="100"/>
      <c r="AWU122" s="103"/>
      <c r="AWV122" s="104"/>
      <c r="AWW122" s="99"/>
      <c r="AWX122" s="100"/>
      <c r="AWY122" s="100"/>
      <c r="AWZ122" s="100"/>
      <c r="AXA122" s="100"/>
      <c r="AXB122" s="101"/>
      <c r="AXC122" s="12"/>
      <c r="AXD122" s="12"/>
      <c r="AXE122" s="101"/>
      <c r="AXF122" s="101"/>
      <c r="AXG122" s="11"/>
      <c r="AXH122" s="11"/>
      <c r="AXI122" s="102"/>
      <c r="AXJ122" s="100"/>
      <c r="AXK122" s="103"/>
      <c r="AXL122" s="104"/>
      <c r="AXM122" s="99"/>
      <c r="AXN122" s="100"/>
      <c r="AXO122" s="100"/>
      <c r="AXP122" s="100"/>
      <c r="AXQ122" s="100"/>
      <c r="AXR122" s="101"/>
      <c r="AXS122" s="12"/>
      <c r="AXT122" s="12"/>
      <c r="AXU122" s="101"/>
      <c r="AXV122" s="101"/>
      <c r="AXW122" s="11"/>
      <c r="AXX122" s="11"/>
      <c r="AXY122" s="102"/>
      <c r="AXZ122" s="100"/>
      <c r="AYA122" s="103"/>
      <c r="AYB122" s="104"/>
      <c r="AYC122" s="99"/>
      <c r="AYD122" s="100"/>
      <c r="AYE122" s="100"/>
      <c r="AYF122" s="100"/>
      <c r="AYG122" s="100"/>
      <c r="AYH122" s="101"/>
      <c r="AYI122" s="12"/>
      <c r="AYJ122" s="12"/>
      <c r="AYK122" s="101"/>
      <c r="AYL122" s="101"/>
      <c r="AYM122" s="11"/>
      <c r="AYN122" s="11"/>
      <c r="AYO122" s="102"/>
      <c r="AYP122" s="100"/>
      <c r="AYQ122" s="103"/>
      <c r="AYR122" s="104"/>
      <c r="AYS122" s="99"/>
      <c r="AYT122" s="100"/>
      <c r="AYU122" s="100"/>
      <c r="AYV122" s="100"/>
      <c r="AYW122" s="100"/>
      <c r="AYX122" s="101"/>
      <c r="AYY122" s="12"/>
      <c r="AYZ122" s="12"/>
      <c r="AZA122" s="101"/>
      <c r="AZB122" s="101"/>
      <c r="AZC122" s="11"/>
      <c r="AZD122" s="11"/>
      <c r="AZE122" s="102"/>
      <c r="AZF122" s="100"/>
      <c r="AZG122" s="103"/>
      <c r="AZH122" s="104"/>
      <c r="AZI122" s="99"/>
      <c r="AZJ122" s="100"/>
      <c r="AZK122" s="100"/>
      <c r="AZL122" s="100"/>
      <c r="AZM122" s="100"/>
      <c r="AZN122" s="101"/>
      <c r="AZO122" s="12"/>
      <c r="AZP122" s="12"/>
      <c r="AZQ122" s="101"/>
      <c r="AZR122" s="101"/>
      <c r="AZS122" s="11"/>
      <c r="AZT122" s="11"/>
      <c r="AZU122" s="102"/>
      <c r="AZV122" s="100"/>
      <c r="AZW122" s="103"/>
      <c r="AZX122" s="104"/>
      <c r="AZY122" s="99"/>
      <c r="AZZ122" s="100"/>
      <c r="BAA122" s="100"/>
      <c r="BAB122" s="100"/>
      <c r="BAC122" s="100"/>
      <c r="BAD122" s="101"/>
      <c r="BAE122" s="12"/>
      <c r="BAF122" s="12"/>
      <c r="BAG122" s="101"/>
      <c r="BAH122" s="101"/>
      <c r="BAI122" s="11"/>
      <c r="BAJ122" s="11"/>
      <c r="BAK122" s="102"/>
      <c r="BAL122" s="100"/>
      <c r="BAM122" s="103"/>
      <c r="BAN122" s="104"/>
      <c r="BAO122" s="99"/>
      <c r="BAP122" s="100"/>
      <c r="BAQ122" s="100"/>
      <c r="BAR122" s="100"/>
      <c r="BAS122" s="100"/>
      <c r="BAT122" s="101"/>
      <c r="BAU122" s="12"/>
      <c r="BAV122" s="12"/>
      <c r="BAW122" s="101"/>
      <c r="BAX122" s="101"/>
      <c r="BAY122" s="11"/>
      <c r="BAZ122" s="11"/>
      <c r="BBA122" s="102"/>
      <c r="BBB122" s="100"/>
      <c r="BBC122" s="103"/>
      <c r="BBD122" s="104"/>
      <c r="BBE122" s="99"/>
      <c r="BBF122" s="100"/>
      <c r="BBG122" s="100"/>
      <c r="BBH122" s="100"/>
      <c r="BBI122" s="100"/>
      <c r="BBJ122" s="101"/>
      <c r="BBK122" s="12"/>
      <c r="BBL122" s="12"/>
      <c r="BBM122" s="101"/>
      <c r="BBN122" s="101"/>
      <c r="BBO122" s="11"/>
      <c r="BBP122" s="11"/>
      <c r="BBQ122" s="102"/>
      <c r="BBR122" s="100"/>
      <c r="BBS122" s="103"/>
      <c r="BBT122" s="104"/>
      <c r="BBU122" s="99"/>
      <c r="BBV122" s="100"/>
      <c r="BBW122" s="100"/>
      <c r="BBX122" s="100"/>
      <c r="BBY122" s="100"/>
      <c r="BBZ122" s="101"/>
      <c r="BCA122" s="12"/>
      <c r="BCB122" s="12"/>
      <c r="BCC122" s="101"/>
      <c r="BCD122" s="101"/>
      <c r="BCE122" s="11"/>
      <c r="BCF122" s="11"/>
      <c r="BCG122" s="102"/>
      <c r="BCH122" s="100"/>
      <c r="BCI122" s="103"/>
      <c r="BCJ122" s="104"/>
      <c r="BCK122" s="99"/>
      <c r="BCL122" s="100"/>
      <c r="BCM122" s="100"/>
      <c r="BCN122" s="100"/>
      <c r="BCO122" s="100"/>
      <c r="BCP122" s="101"/>
      <c r="BCQ122" s="12"/>
      <c r="BCR122" s="12"/>
      <c r="BCS122" s="101"/>
      <c r="BCT122" s="101"/>
      <c r="BCU122" s="11"/>
      <c r="BCV122" s="11"/>
      <c r="BCW122" s="102"/>
      <c r="BCX122" s="100"/>
      <c r="BCY122" s="103"/>
      <c r="BCZ122" s="104"/>
      <c r="BDA122" s="99"/>
      <c r="BDB122" s="100"/>
      <c r="BDC122" s="100"/>
      <c r="BDD122" s="100"/>
      <c r="BDE122" s="100"/>
      <c r="BDF122" s="101"/>
      <c r="BDG122" s="12"/>
      <c r="BDH122" s="12"/>
      <c r="BDI122" s="101"/>
      <c r="BDJ122" s="101"/>
      <c r="BDK122" s="11"/>
      <c r="BDL122" s="11"/>
      <c r="BDM122" s="102"/>
      <c r="BDN122" s="100"/>
      <c r="BDO122" s="103"/>
      <c r="BDP122" s="104"/>
      <c r="BDQ122" s="99"/>
      <c r="BDR122" s="100"/>
      <c r="BDS122" s="100"/>
      <c r="BDT122" s="100"/>
      <c r="BDU122" s="100"/>
      <c r="BDV122" s="101"/>
      <c r="BDW122" s="12"/>
      <c r="BDX122" s="12"/>
      <c r="BDY122" s="101"/>
      <c r="BDZ122" s="101"/>
      <c r="BEA122" s="11"/>
      <c r="BEB122" s="11"/>
      <c r="BEC122" s="102"/>
      <c r="BED122" s="100"/>
      <c r="BEE122" s="103"/>
      <c r="BEF122" s="104"/>
      <c r="BEG122" s="99"/>
      <c r="BEH122" s="100"/>
      <c r="BEI122" s="100"/>
      <c r="BEJ122" s="100"/>
      <c r="BEK122" s="100"/>
      <c r="BEL122" s="101"/>
      <c r="BEM122" s="12"/>
      <c r="BEN122" s="12"/>
      <c r="BEO122" s="101"/>
      <c r="BEP122" s="101"/>
      <c r="BEQ122" s="11"/>
      <c r="BER122" s="11"/>
      <c r="BES122" s="102"/>
      <c r="BET122" s="100"/>
      <c r="BEU122" s="103"/>
      <c r="BEV122" s="104"/>
      <c r="BEW122" s="99"/>
      <c r="BEX122" s="100"/>
      <c r="BEY122" s="100"/>
      <c r="BEZ122" s="100"/>
      <c r="BFA122" s="100"/>
      <c r="BFB122" s="101"/>
      <c r="BFC122" s="12"/>
      <c r="BFD122" s="12"/>
      <c r="BFE122" s="101"/>
      <c r="BFF122" s="101"/>
      <c r="BFG122" s="11"/>
      <c r="BFH122" s="11"/>
      <c r="BFI122" s="102"/>
      <c r="BFJ122" s="100"/>
      <c r="BFK122" s="103"/>
      <c r="BFL122" s="104"/>
      <c r="BFM122" s="99"/>
      <c r="BFN122" s="100"/>
      <c r="BFO122" s="100"/>
      <c r="BFP122" s="100"/>
      <c r="BFQ122" s="100"/>
      <c r="BFR122" s="101"/>
      <c r="BFS122" s="12"/>
      <c r="BFT122" s="12"/>
      <c r="BFU122" s="101"/>
      <c r="BFV122" s="101"/>
      <c r="BFW122" s="11"/>
      <c r="BFX122" s="11"/>
      <c r="BFY122" s="102"/>
      <c r="BFZ122" s="100"/>
      <c r="BGA122" s="103"/>
      <c r="BGB122" s="104"/>
      <c r="BGC122" s="99"/>
      <c r="BGD122" s="100"/>
      <c r="BGE122" s="100"/>
      <c r="BGF122" s="100"/>
      <c r="BGG122" s="100"/>
      <c r="BGH122" s="101"/>
      <c r="BGI122" s="12"/>
      <c r="BGJ122" s="12"/>
      <c r="BGK122" s="101"/>
      <c r="BGL122" s="101"/>
      <c r="BGM122" s="11"/>
      <c r="BGN122" s="11"/>
      <c r="BGO122" s="102"/>
      <c r="BGP122" s="100"/>
      <c r="BGQ122" s="103"/>
      <c r="BGR122" s="104"/>
      <c r="BGS122" s="99"/>
      <c r="BGT122" s="100"/>
      <c r="BGU122" s="100"/>
      <c r="BGV122" s="100"/>
      <c r="BGW122" s="100"/>
      <c r="BGX122" s="101"/>
      <c r="BGY122" s="12"/>
      <c r="BGZ122" s="12"/>
      <c r="BHA122" s="101"/>
      <c r="BHB122" s="101"/>
      <c r="BHC122" s="11"/>
      <c r="BHD122" s="11"/>
      <c r="BHE122" s="102"/>
      <c r="BHF122" s="100"/>
      <c r="BHG122" s="103"/>
      <c r="BHH122" s="104"/>
      <c r="BHI122" s="99"/>
      <c r="BHJ122" s="100"/>
      <c r="BHK122" s="100"/>
      <c r="BHL122" s="100"/>
      <c r="BHM122" s="100"/>
      <c r="BHN122" s="101"/>
      <c r="BHO122" s="12"/>
      <c r="BHP122" s="12"/>
      <c r="BHQ122" s="101"/>
      <c r="BHR122" s="101"/>
      <c r="BHS122" s="11"/>
      <c r="BHT122" s="11"/>
      <c r="BHU122" s="102"/>
      <c r="BHV122" s="100"/>
      <c r="BHW122" s="103"/>
      <c r="BHX122" s="104"/>
      <c r="BHY122" s="99"/>
      <c r="BHZ122" s="100"/>
      <c r="BIA122" s="100"/>
      <c r="BIB122" s="100"/>
      <c r="BIC122" s="100"/>
      <c r="BID122" s="101"/>
      <c r="BIE122" s="12"/>
      <c r="BIF122" s="12"/>
      <c r="BIG122" s="101"/>
      <c r="BIH122" s="101"/>
      <c r="BII122" s="11"/>
      <c r="BIJ122" s="11"/>
      <c r="BIK122" s="102"/>
      <c r="BIL122" s="100"/>
      <c r="BIM122" s="103"/>
      <c r="BIN122" s="104"/>
      <c r="BIO122" s="99"/>
      <c r="BIP122" s="100"/>
      <c r="BIQ122" s="100"/>
      <c r="BIR122" s="100"/>
      <c r="BIS122" s="100"/>
      <c r="BIT122" s="101"/>
      <c r="BIU122" s="12"/>
      <c r="BIV122" s="12"/>
      <c r="BIW122" s="101"/>
      <c r="BIX122" s="101"/>
      <c r="BIY122" s="11"/>
      <c r="BIZ122" s="11"/>
      <c r="BJA122" s="102"/>
      <c r="BJB122" s="100"/>
      <c r="BJC122" s="103"/>
      <c r="BJD122" s="104"/>
      <c r="BJE122" s="99"/>
      <c r="BJF122" s="100"/>
      <c r="BJG122" s="100"/>
      <c r="BJH122" s="100"/>
      <c r="BJI122" s="100"/>
      <c r="BJJ122" s="101"/>
      <c r="BJK122" s="12"/>
      <c r="BJL122" s="12"/>
      <c r="BJM122" s="101"/>
      <c r="BJN122" s="101"/>
      <c r="BJO122" s="11"/>
      <c r="BJP122" s="11"/>
      <c r="BJQ122" s="102"/>
      <c r="BJR122" s="100"/>
      <c r="BJS122" s="103"/>
      <c r="BJT122" s="104"/>
      <c r="BJU122" s="99"/>
      <c r="BJV122" s="100"/>
      <c r="BJW122" s="100"/>
      <c r="BJX122" s="100"/>
      <c r="BJY122" s="100"/>
      <c r="BJZ122" s="101"/>
      <c r="BKA122" s="12"/>
      <c r="BKB122" s="12"/>
      <c r="BKC122" s="101"/>
      <c r="BKD122" s="101"/>
      <c r="BKE122" s="11"/>
      <c r="BKF122" s="11"/>
      <c r="BKG122" s="102"/>
      <c r="BKH122" s="100"/>
      <c r="BKI122" s="103"/>
      <c r="BKJ122" s="104"/>
      <c r="BKK122" s="99"/>
      <c r="BKL122" s="100"/>
      <c r="BKM122" s="100"/>
      <c r="BKN122" s="100"/>
      <c r="BKO122" s="100"/>
      <c r="BKP122" s="101"/>
      <c r="BKQ122" s="12"/>
      <c r="BKR122" s="12"/>
      <c r="BKS122" s="101"/>
      <c r="BKT122" s="101"/>
      <c r="BKU122" s="11"/>
      <c r="BKV122" s="11"/>
      <c r="BKW122" s="102"/>
      <c r="BKX122" s="100"/>
      <c r="BKY122" s="103"/>
      <c r="BKZ122" s="104"/>
      <c r="BLA122" s="99"/>
      <c r="BLB122" s="100"/>
      <c r="BLC122" s="100"/>
      <c r="BLD122" s="100"/>
      <c r="BLE122" s="100"/>
      <c r="BLF122" s="101"/>
      <c r="BLG122" s="12"/>
      <c r="BLH122" s="12"/>
      <c r="BLI122" s="101"/>
      <c r="BLJ122" s="101"/>
      <c r="BLK122" s="11"/>
      <c r="BLL122" s="11"/>
      <c r="BLM122" s="102"/>
      <c r="BLN122" s="100"/>
      <c r="BLO122" s="103"/>
      <c r="BLP122" s="104"/>
      <c r="BLQ122" s="99"/>
      <c r="BLR122" s="100"/>
      <c r="BLS122" s="100"/>
      <c r="BLT122" s="100"/>
      <c r="BLU122" s="100"/>
      <c r="BLV122" s="101"/>
      <c r="BLW122" s="12"/>
      <c r="BLX122" s="12"/>
      <c r="BLY122" s="101"/>
      <c r="BLZ122" s="101"/>
      <c r="BMA122" s="11"/>
      <c r="BMB122" s="11"/>
      <c r="BMC122" s="102"/>
      <c r="BMD122" s="100"/>
      <c r="BME122" s="103"/>
      <c r="BMF122" s="104"/>
      <c r="BMG122" s="99"/>
      <c r="BMH122" s="100"/>
      <c r="BMI122" s="100"/>
      <c r="BMJ122" s="100"/>
      <c r="BMK122" s="100"/>
      <c r="BML122" s="101"/>
      <c r="BMM122" s="12"/>
      <c r="BMN122" s="12"/>
      <c r="BMO122" s="101"/>
      <c r="BMP122" s="101"/>
      <c r="BMQ122" s="11"/>
      <c r="BMR122" s="11"/>
      <c r="BMS122" s="102"/>
      <c r="BMT122" s="100"/>
      <c r="BMU122" s="103"/>
      <c r="BMV122" s="104"/>
      <c r="BMW122" s="99"/>
      <c r="BMX122" s="100"/>
      <c r="BMY122" s="100"/>
      <c r="BMZ122" s="100"/>
      <c r="BNA122" s="100"/>
      <c r="BNB122" s="101"/>
      <c r="BNC122" s="12"/>
      <c r="BND122" s="12"/>
      <c r="BNE122" s="101"/>
      <c r="BNF122" s="101"/>
      <c r="BNG122" s="11"/>
      <c r="BNH122" s="11"/>
      <c r="BNI122" s="102"/>
      <c r="BNJ122" s="100"/>
      <c r="BNK122" s="103"/>
      <c r="BNL122" s="104"/>
      <c r="BNM122" s="99"/>
      <c r="BNN122" s="100"/>
      <c r="BNO122" s="100"/>
      <c r="BNP122" s="100"/>
      <c r="BNQ122" s="100"/>
      <c r="BNR122" s="101"/>
      <c r="BNS122" s="12"/>
      <c r="BNT122" s="12"/>
      <c r="BNU122" s="101"/>
      <c r="BNV122" s="101"/>
      <c r="BNW122" s="11"/>
      <c r="BNX122" s="11"/>
      <c r="BNY122" s="102"/>
      <c r="BNZ122" s="100"/>
      <c r="BOA122" s="103"/>
      <c r="BOB122" s="104"/>
      <c r="BOC122" s="99"/>
      <c r="BOD122" s="100"/>
      <c r="BOE122" s="100"/>
      <c r="BOF122" s="100"/>
      <c r="BOG122" s="100"/>
      <c r="BOH122" s="101"/>
      <c r="BOI122" s="12"/>
      <c r="BOJ122" s="12"/>
      <c r="BOK122" s="101"/>
      <c r="BOL122" s="101"/>
      <c r="BOM122" s="11"/>
      <c r="BON122" s="11"/>
      <c r="BOO122" s="102"/>
      <c r="BOP122" s="100"/>
      <c r="BOQ122" s="103"/>
      <c r="BOR122" s="104"/>
      <c r="BOS122" s="99"/>
      <c r="BOT122" s="100"/>
      <c r="BOU122" s="100"/>
      <c r="BOV122" s="100"/>
      <c r="BOW122" s="100"/>
      <c r="BOX122" s="101"/>
      <c r="BOY122" s="12"/>
      <c r="BOZ122" s="12"/>
      <c r="BPA122" s="101"/>
      <c r="BPB122" s="101"/>
      <c r="BPC122" s="11"/>
      <c r="BPD122" s="11"/>
      <c r="BPE122" s="102"/>
      <c r="BPF122" s="100"/>
      <c r="BPG122" s="103"/>
      <c r="BPH122" s="104"/>
      <c r="BPI122" s="99"/>
      <c r="BPJ122" s="100"/>
      <c r="BPK122" s="100"/>
      <c r="BPL122" s="100"/>
      <c r="BPM122" s="100"/>
      <c r="BPN122" s="101"/>
      <c r="BPO122" s="12"/>
      <c r="BPP122" s="12"/>
      <c r="BPQ122" s="101"/>
      <c r="BPR122" s="101"/>
      <c r="BPS122" s="11"/>
      <c r="BPT122" s="11"/>
      <c r="BPU122" s="102"/>
      <c r="BPV122" s="100"/>
      <c r="BPW122" s="103"/>
      <c r="BPX122" s="104"/>
      <c r="BPY122" s="99"/>
      <c r="BPZ122" s="100"/>
      <c r="BQA122" s="100"/>
      <c r="BQB122" s="100"/>
      <c r="BQC122" s="100"/>
      <c r="BQD122" s="101"/>
      <c r="BQE122" s="12"/>
      <c r="BQF122" s="12"/>
      <c r="BQG122" s="101"/>
      <c r="BQH122" s="101"/>
      <c r="BQI122" s="11"/>
      <c r="BQJ122" s="11"/>
      <c r="BQK122" s="102"/>
      <c r="BQL122" s="100"/>
      <c r="BQM122" s="103"/>
      <c r="BQN122" s="104"/>
      <c r="BQO122" s="99"/>
      <c r="BQP122" s="100"/>
      <c r="BQQ122" s="100"/>
      <c r="BQR122" s="100"/>
      <c r="BQS122" s="100"/>
      <c r="BQT122" s="101"/>
      <c r="BQU122" s="12"/>
      <c r="BQV122" s="12"/>
      <c r="BQW122" s="101"/>
      <c r="BQX122" s="101"/>
      <c r="BQY122" s="11"/>
      <c r="BQZ122" s="11"/>
      <c r="BRA122" s="102"/>
      <c r="BRB122" s="100"/>
      <c r="BRC122" s="103"/>
      <c r="BRD122" s="104"/>
      <c r="BRE122" s="99"/>
      <c r="BRF122" s="100"/>
      <c r="BRG122" s="100"/>
      <c r="BRH122" s="100"/>
      <c r="BRI122" s="100"/>
      <c r="BRJ122" s="101"/>
      <c r="BRK122" s="12"/>
      <c r="BRL122" s="12"/>
      <c r="BRM122" s="101"/>
      <c r="BRN122" s="101"/>
      <c r="BRO122" s="11"/>
      <c r="BRP122" s="11"/>
      <c r="BRQ122" s="102"/>
      <c r="BRR122" s="100"/>
      <c r="BRS122" s="103"/>
      <c r="BRT122" s="104"/>
      <c r="BRU122" s="99"/>
      <c r="BRV122" s="100"/>
      <c r="BRW122" s="100"/>
      <c r="BRX122" s="100"/>
      <c r="BRY122" s="100"/>
      <c r="BRZ122" s="101"/>
      <c r="BSA122" s="12"/>
      <c r="BSB122" s="12"/>
      <c r="BSC122" s="101"/>
      <c r="BSD122" s="101"/>
      <c r="BSE122" s="11"/>
      <c r="BSF122" s="11"/>
      <c r="BSG122" s="102"/>
      <c r="BSH122" s="100"/>
      <c r="BSI122" s="103"/>
      <c r="BSJ122" s="104"/>
      <c r="BSK122" s="99"/>
      <c r="BSL122" s="100"/>
      <c r="BSM122" s="100"/>
      <c r="BSN122" s="100"/>
      <c r="BSO122" s="100"/>
      <c r="BSP122" s="101"/>
      <c r="BSQ122" s="12"/>
      <c r="BSR122" s="12"/>
      <c r="BSS122" s="101"/>
      <c r="BST122" s="101"/>
      <c r="BSU122" s="11"/>
      <c r="BSV122" s="11"/>
      <c r="BSW122" s="102"/>
      <c r="BSX122" s="100"/>
      <c r="BSY122" s="103"/>
      <c r="BSZ122" s="104"/>
      <c r="BTA122" s="99"/>
      <c r="BTB122" s="100"/>
      <c r="BTC122" s="100"/>
      <c r="BTD122" s="100"/>
      <c r="BTE122" s="100"/>
      <c r="BTF122" s="101"/>
      <c r="BTG122" s="12"/>
      <c r="BTH122" s="12"/>
      <c r="BTI122" s="101"/>
      <c r="BTJ122" s="101"/>
      <c r="BTK122" s="11"/>
      <c r="BTL122" s="11"/>
      <c r="BTM122" s="102"/>
      <c r="BTN122" s="100"/>
      <c r="BTO122" s="103"/>
      <c r="BTP122" s="104"/>
      <c r="BTQ122" s="99"/>
      <c r="BTR122" s="100"/>
      <c r="BTS122" s="100"/>
      <c r="BTT122" s="100"/>
      <c r="BTU122" s="100"/>
      <c r="BTV122" s="101"/>
      <c r="BTW122" s="12"/>
      <c r="BTX122" s="12"/>
      <c r="BTY122" s="101"/>
      <c r="BTZ122" s="101"/>
      <c r="BUA122" s="11"/>
      <c r="BUB122" s="11"/>
      <c r="BUC122" s="102"/>
      <c r="BUD122" s="100"/>
      <c r="BUE122" s="103"/>
      <c r="BUF122" s="104"/>
      <c r="BUG122" s="99"/>
      <c r="BUH122" s="100"/>
      <c r="BUI122" s="100"/>
      <c r="BUJ122" s="100"/>
      <c r="BUK122" s="100"/>
      <c r="BUL122" s="101"/>
      <c r="BUM122" s="12"/>
      <c r="BUN122" s="12"/>
      <c r="BUO122" s="101"/>
      <c r="BUP122" s="101"/>
      <c r="BUQ122" s="11"/>
      <c r="BUR122" s="11"/>
      <c r="BUS122" s="102"/>
      <c r="BUT122" s="100"/>
      <c r="BUU122" s="103"/>
      <c r="BUV122" s="104"/>
      <c r="BUW122" s="99"/>
      <c r="BUX122" s="100"/>
      <c r="BUY122" s="100"/>
      <c r="BUZ122" s="100"/>
      <c r="BVA122" s="100"/>
      <c r="BVB122" s="101"/>
      <c r="BVC122" s="12"/>
      <c r="BVD122" s="12"/>
      <c r="BVE122" s="101"/>
      <c r="BVF122" s="101"/>
      <c r="BVG122" s="11"/>
      <c r="BVH122" s="11"/>
      <c r="BVI122" s="102"/>
      <c r="BVJ122" s="100"/>
      <c r="BVK122" s="103"/>
      <c r="BVL122" s="104"/>
      <c r="BVM122" s="99"/>
      <c r="BVN122" s="100"/>
      <c r="BVO122" s="100"/>
      <c r="BVP122" s="100"/>
      <c r="BVQ122" s="100"/>
      <c r="BVR122" s="101"/>
      <c r="BVS122" s="12"/>
      <c r="BVT122" s="12"/>
      <c r="BVU122" s="101"/>
      <c r="BVV122" s="101"/>
      <c r="BVW122" s="11"/>
      <c r="BVX122" s="11"/>
      <c r="BVY122" s="102"/>
      <c r="BVZ122" s="100"/>
      <c r="BWA122" s="103"/>
      <c r="BWB122" s="104"/>
      <c r="BWC122" s="99"/>
      <c r="BWD122" s="100"/>
      <c r="BWE122" s="100"/>
      <c r="BWF122" s="100"/>
      <c r="BWG122" s="100"/>
      <c r="BWH122" s="101"/>
      <c r="BWI122" s="12"/>
      <c r="BWJ122" s="12"/>
      <c r="BWK122" s="101"/>
      <c r="BWL122" s="101"/>
      <c r="BWM122" s="11"/>
      <c r="BWN122" s="11"/>
      <c r="BWO122" s="102"/>
      <c r="BWP122" s="100"/>
      <c r="BWQ122" s="103"/>
      <c r="BWR122" s="104"/>
      <c r="BWS122" s="99"/>
      <c r="BWT122" s="100"/>
      <c r="BWU122" s="100"/>
      <c r="BWV122" s="100"/>
      <c r="BWW122" s="100"/>
      <c r="BWX122" s="101"/>
      <c r="BWY122" s="12"/>
      <c r="BWZ122" s="12"/>
      <c r="BXA122" s="101"/>
      <c r="BXB122" s="101"/>
      <c r="BXC122" s="11"/>
      <c r="BXD122" s="11"/>
      <c r="BXE122" s="102"/>
      <c r="BXF122" s="100"/>
      <c r="BXG122" s="103"/>
      <c r="BXH122" s="104"/>
      <c r="BXI122" s="99"/>
      <c r="BXJ122" s="100"/>
      <c r="BXK122" s="100"/>
      <c r="BXL122" s="100"/>
      <c r="BXM122" s="100"/>
      <c r="BXN122" s="101"/>
      <c r="BXO122" s="12"/>
      <c r="BXP122" s="12"/>
      <c r="BXQ122" s="101"/>
      <c r="BXR122" s="101"/>
      <c r="BXS122" s="11"/>
      <c r="BXT122" s="11"/>
      <c r="BXU122" s="102"/>
      <c r="BXV122" s="100"/>
      <c r="BXW122" s="103"/>
      <c r="BXX122" s="104"/>
      <c r="BXY122" s="99"/>
      <c r="BXZ122" s="100"/>
      <c r="BYA122" s="100"/>
      <c r="BYB122" s="100"/>
      <c r="BYC122" s="100"/>
      <c r="BYD122" s="101"/>
      <c r="BYE122" s="12"/>
      <c r="BYF122" s="12"/>
      <c r="BYG122" s="101"/>
      <c r="BYH122" s="101"/>
      <c r="BYI122" s="11"/>
      <c r="BYJ122" s="11"/>
      <c r="BYK122" s="102"/>
      <c r="BYL122" s="100"/>
      <c r="BYM122" s="103"/>
      <c r="BYN122" s="104"/>
      <c r="BYO122" s="99"/>
      <c r="BYP122" s="100"/>
      <c r="BYQ122" s="100"/>
      <c r="BYR122" s="100"/>
      <c r="BYS122" s="100"/>
      <c r="BYT122" s="101"/>
      <c r="BYU122" s="12"/>
      <c r="BYV122" s="12"/>
      <c r="BYW122" s="101"/>
      <c r="BYX122" s="101"/>
      <c r="BYY122" s="11"/>
      <c r="BYZ122" s="11"/>
      <c r="BZA122" s="102"/>
      <c r="BZB122" s="100"/>
      <c r="BZC122" s="103"/>
      <c r="BZD122" s="104"/>
      <c r="BZE122" s="99"/>
      <c r="BZF122" s="100"/>
      <c r="BZG122" s="100"/>
      <c r="BZH122" s="100"/>
      <c r="BZI122" s="100"/>
      <c r="BZJ122" s="101"/>
      <c r="BZK122" s="12"/>
      <c r="BZL122" s="12"/>
      <c r="BZM122" s="101"/>
      <c r="BZN122" s="101"/>
      <c r="BZO122" s="11"/>
      <c r="BZP122" s="11"/>
      <c r="BZQ122" s="102"/>
      <c r="BZR122" s="100"/>
      <c r="BZS122" s="103"/>
      <c r="BZT122" s="104"/>
      <c r="BZU122" s="99"/>
      <c r="BZV122" s="100"/>
      <c r="BZW122" s="100"/>
      <c r="BZX122" s="100"/>
      <c r="BZY122" s="100"/>
      <c r="BZZ122" s="101"/>
      <c r="CAA122" s="12"/>
      <c r="CAB122" s="12"/>
      <c r="CAC122" s="101"/>
      <c r="CAD122" s="101"/>
      <c r="CAE122" s="11"/>
      <c r="CAF122" s="11"/>
      <c r="CAG122" s="102"/>
      <c r="CAH122" s="100"/>
      <c r="CAI122" s="103"/>
      <c r="CAJ122" s="104"/>
      <c r="CAK122" s="99"/>
      <c r="CAL122" s="100"/>
      <c r="CAM122" s="100"/>
      <c r="CAN122" s="100"/>
      <c r="CAO122" s="100"/>
      <c r="CAP122" s="101"/>
      <c r="CAQ122" s="12"/>
      <c r="CAR122" s="12"/>
      <c r="CAS122" s="101"/>
      <c r="CAT122" s="101"/>
      <c r="CAU122" s="11"/>
      <c r="CAV122" s="11"/>
      <c r="CAW122" s="102"/>
      <c r="CAX122" s="100"/>
      <c r="CAY122" s="103"/>
      <c r="CAZ122" s="104"/>
      <c r="CBA122" s="99"/>
      <c r="CBB122" s="100"/>
      <c r="CBC122" s="100"/>
      <c r="CBD122" s="100"/>
      <c r="CBE122" s="100"/>
      <c r="CBF122" s="101"/>
      <c r="CBG122" s="12"/>
      <c r="CBH122" s="12"/>
      <c r="CBI122" s="101"/>
      <c r="CBJ122" s="101"/>
      <c r="CBK122" s="11"/>
      <c r="CBL122" s="11"/>
      <c r="CBM122" s="102"/>
      <c r="CBN122" s="100"/>
      <c r="CBO122" s="103"/>
      <c r="CBP122" s="104"/>
      <c r="CBQ122" s="99"/>
      <c r="CBR122" s="100"/>
      <c r="CBS122" s="100"/>
      <c r="CBT122" s="100"/>
      <c r="CBU122" s="100"/>
      <c r="CBV122" s="101"/>
      <c r="CBW122" s="12"/>
      <c r="CBX122" s="12"/>
      <c r="CBY122" s="101"/>
      <c r="CBZ122" s="101"/>
      <c r="CCA122" s="11"/>
      <c r="CCB122" s="11"/>
      <c r="CCC122" s="102"/>
      <c r="CCD122" s="100"/>
      <c r="CCE122" s="103"/>
      <c r="CCF122" s="104"/>
      <c r="CCG122" s="99"/>
      <c r="CCH122" s="100"/>
      <c r="CCI122" s="100"/>
      <c r="CCJ122" s="100"/>
      <c r="CCK122" s="100"/>
      <c r="CCL122" s="101"/>
      <c r="CCM122" s="12"/>
      <c r="CCN122" s="12"/>
      <c r="CCO122" s="101"/>
      <c r="CCP122" s="101"/>
      <c r="CCQ122" s="11"/>
      <c r="CCR122" s="11"/>
      <c r="CCS122" s="102"/>
      <c r="CCT122" s="100"/>
      <c r="CCU122" s="103"/>
      <c r="CCV122" s="104"/>
      <c r="CCW122" s="99"/>
      <c r="CCX122" s="100"/>
      <c r="CCY122" s="100"/>
      <c r="CCZ122" s="100"/>
      <c r="CDA122" s="100"/>
      <c r="CDB122" s="101"/>
      <c r="CDC122" s="12"/>
      <c r="CDD122" s="12"/>
      <c r="CDE122" s="101"/>
      <c r="CDF122" s="101"/>
      <c r="CDG122" s="11"/>
      <c r="CDH122" s="11"/>
      <c r="CDI122" s="102"/>
      <c r="CDJ122" s="100"/>
      <c r="CDK122" s="103"/>
      <c r="CDL122" s="104"/>
      <c r="CDM122" s="99"/>
      <c r="CDN122" s="100"/>
      <c r="CDO122" s="100"/>
      <c r="CDP122" s="100"/>
      <c r="CDQ122" s="100"/>
      <c r="CDR122" s="101"/>
      <c r="CDS122" s="12"/>
      <c r="CDT122" s="12"/>
      <c r="CDU122" s="101"/>
      <c r="CDV122" s="101"/>
      <c r="CDW122" s="11"/>
      <c r="CDX122" s="11"/>
      <c r="CDY122" s="102"/>
      <c r="CDZ122" s="100"/>
      <c r="CEA122" s="103"/>
      <c r="CEB122" s="104"/>
      <c r="CEC122" s="99"/>
      <c r="CED122" s="100"/>
      <c r="CEE122" s="100"/>
      <c r="CEF122" s="100"/>
      <c r="CEG122" s="100"/>
      <c r="CEH122" s="101"/>
      <c r="CEI122" s="12"/>
      <c r="CEJ122" s="12"/>
      <c r="CEK122" s="101"/>
      <c r="CEL122" s="101"/>
      <c r="CEM122" s="11"/>
      <c r="CEN122" s="11"/>
      <c r="CEO122" s="102"/>
      <c r="CEP122" s="100"/>
      <c r="CEQ122" s="103"/>
      <c r="CER122" s="104"/>
      <c r="CES122" s="99"/>
      <c r="CET122" s="100"/>
      <c r="CEU122" s="100"/>
      <c r="CEV122" s="100"/>
      <c r="CEW122" s="100"/>
      <c r="CEX122" s="101"/>
      <c r="CEY122" s="12"/>
      <c r="CEZ122" s="12"/>
      <c r="CFA122" s="101"/>
      <c r="CFB122" s="101"/>
      <c r="CFC122" s="11"/>
      <c r="CFD122" s="11"/>
      <c r="CFE122" s="102"/>
      <c r="CFF122" s="100"/>
      <c r="CFG122" s="103"/>
      <c r="CFH122" s="104"/>
      <c r="CFI122" s="99"/>
      <c r="CFJ122" s="100"/>
      <c r="CFK122" s="100"/>
      <c r="CFL122" s="100"/>
      <c r="CFM122" s="100"/>
      <c r="CFN122" s="101"/>
      <c r="CFO122" s="12"/>
      <c r="CFP122" s="12"/>
      <c r="CFQ122" s="101"/>
      <c r="CFR122" s="101"/>
      <c r="CFS122" s="11"/>
      <c r="CFT122" s="11"/>
      <c r="CFU122" s="102"/>
      <c r="CFV122" s="100"/>
      <c r="CFW122" s="103"/>
      <c r="CFX122" s="104"/>
      <c r="CFY122" s="99"/>
      <c r="CFZ122" s="100"/>
      <c r="CGA122" s="100"/>
      <c r="CGB122" s="100"/>
      <c r="CGC122" s="100"/>
      <c r="CGD122" s="101"/>
      <c r="CGE122" s="12"/>
      <c r="CGF122" s="12"/>
      <c r="CGG122" s="101"/>
      <c r="CGH122" s="101"/>
      <c r="CGI122" s="11"/>
      <c r="CGJ122" s="11"/>
      <c r="CGK122" s="102"/>
      <c r="CGL122" s="100"/>
      <c r="CGM122" s="103"/>
      <c r="CGN122" s="104"/>
      <c r="CGO122" s="99"/>
      <c r="CGP122" s="100"/>
      <c r="CGQ122" s="100"/>
      <c r="CGR122" s="100"/>
      <c r="CGS122" s="100"/>
      <c r="CGT122" s="101"/>
      <c r="CGU122" s="12"/>
      <c r="CGV122" s="12"/>
      <c r="CGW122" s="101"/>
      <c r="CGX122" s="101"/>
      <c r="CGY122" s="11"/>
      <c r="CGZ122" s="11"/>
      <c r="CHA122" s="102"/>
      <c r="CHB122" s="100"/>
      <c r="CHC122" s="103"/>
      <c r="CHD122" s="104"/>
      <c r="CHE122" s="99"/>
      <c r="CHF122" s="100"/>
      <c r="CHG122" s="100"/>
      <c r="CHH122" s="100"/>
      <c r="CHI122" s="100"/>
      <c r="CHJ122" s="101"/>
      <c r="CHK122" s="12"/>
      <c r="CHL122" s="12"/>
      <c r="CHM122" s="101"/>
      <c r="CHN122" s="101"/>
      <c r="CHO122" s="11"/>
      <c r="CHP122" s="11"/>
      <c r="CHQ122" s="102"/>
      <c r="CHR122" s="100"/>
      <c r="CHS122" s="103"/>
      <c r="CHT122" s="104"/>
      <c r="CHU122" s="99"/>
      <c r="CHV122" s="100"/>
      <c r="CHW122" s="100"/>
      <c r="CHX122" s="100"/>
      <c r="CHY122" s="100"/>
      <c r="CHZ122" s="101"/>
      <c r="CIA122" s="12"/>
      <c r="CIB122" s="12"/>
      <c r="CIC122" s="101"/>
      <c r="CID122" s="101"/>
      <c r="CIE122" s="11"/>
      <c r="CIF122" s="11"/>
      <c r="CIG122" s="102"/>
      <c r="CIH122" s="100"/>
      <c r="CII122" s="103"/>
      <c r="CIJ122" s="104"/>
      <c r="CIK122" s="99"/>
      <c r="CIL122" s="100"/>
      <c r="CIM122" s="100"/>
      <c r="CIN122" s="100"/>
      <c r="CIO122" s="100"/>
      <c r="CIP122" s="101"/>
      <c r="CIQ122" s="12"/>
      <c r="CIR122" s="12"/>
      <c r="CIS122" s="101"/>
      <c r="CIT122" s="101"/>
      <c r="CIU122" s="11"/>
      <c r="CIV122" s="11"/>
      <c r="CIW122" s="102"/>
      <c r="CIX122" s="100"/>
      <c r="CIY122" s="103"/>
      <c r="CIZ122" s="104"/>
      <c r="CJA122" s="99"/>
      <c r="CJB122" s="100"/>
      <c r="CJC122" s="100"/>
      <c r="CJD122" s="100"/>
      <c r="CJE122" s="100"/>
      <c r="CJF122" s="101"/>
      <c r="CJG122" s="12"/>
      <c r="CJH122" s="12"/>
      <c r="CJI122" s="101"/>
      <c r="CJJ122" s="101"/>
      <c r="CJK122" s="11"/>
      <c r="CJL122" s="11"/>
      <c r="CJM122" s="102"/>
      <c r="CJN122" s="100"/>
      <c r="CJO122" s="103"/>
      <c r="CJP122" s="104"/>
      <c r="CJQ122" s="99"/>
      <c r="CJR122" s="100"/>
      <c r="CJS122" s="100"/>
      <c r="CJT122" s="100"/>
      <c r="CJU122" s="100"/>
      <c r="CJV122" s="101"/>
      <c r="CJW122" s="12"/>
      <c r="CJX122" s="12"/>
      <c r="CJY122" s="101"/>
      <c r="CJZ122" s="101"/>
      <c r="CKA122" s="11"/>
      <c r="CKB122" s="11"/>
      <c r="CKC122" s="102"/>
      <c r="CKD122" s="100"/>
      <c r="CKE122" s="103"/>
      <c r="CKF122" s="104"/>
      <c r="CKG122" s="99"/>
      <c r="CKH122" s="100"/>
      <c r="CKI122" s="100"/>
      <c r="CKJ122" s="100"/>
      <c r="CKK122" s="100"/>
      <c r="CKL122" s="101"/>
      <c r="CKM122" s="12"/>
      <c r="CKN122" s="12"/>
      <c r="CKO122" s="101"/>
      <c r="CKP122" s="101"/>
      <c r="CKQ122" s="11"/>
      <c r="CKR122" s="11"/>
      <c r="CKS122" s="102"/>
      <c r="CKT122" s="100"/>
      <c r="CKU122" s="103"/>
      <c r="CKV122" s="104"/>
      <c r="CKW122" s="99"/>
      <c r="CKX122" s="100"/>
      <c r="CKY122" s="100"/>
      <c r="CKZ122" s="100"/>
      <c r="CLA122" s="100"/>
      <c r="CLB122" s="101"/>
      <c r="CLC122" s="12"/>
      <c r="CLD122" s="12"/>
      <c r="CLE122" s="101"/>
      <c r="CLF122" s="101"/>
      <c r="CLG122" s="11"/>
      <c r="CLH122" s="11"/>
      <c r="CLI122" s="102"/>
      <c r="CLJ122" s="100"/>
      <c r="CLK122" s="103"/>
      <c r="CLL122" s="104"/>
      <c r="CLM122" s="99"/>
      <c r="CLN122" s="100"/>
      <c r="CLO122" s="100"/>
      <c r="CLP122" s="100"/>
      <c r="CLQ122" s="100"/>
      <c r="CLR122" s="101"/>
      <c r="CLS122" s="12"/>
      <c r="CLT122" s="12"/>
      <c r="CLU122" s="101"/>
      <c r="CLV122" s="101"/>
      <c r="CLW122" s="11"/>
      <c r="CLX122" s="11"/>
      <c r="CLY122" s="102"/>
      <c r="CLZ122" s="100"/>
      <c r="CMA122" s="103"/>
      <c r="CMB122" s="104"/>
      <c r="CMC122" s="99"/>
      <c r="CMD122" s="100"/>
      <c r="CME122" s="100"/>
      <c r="CMF122" s="100"/>
      <c r="CMG122" s="100"/>
      <c r="CMH122" s="101"/>
      <c r="CMI122" s="12"/>
      <c r="CMJ122" s="12"/>
      <c r="CMK122" s="101"/>
      <c r="CML122" s="101"/>
      <c r="CMM122" s="11"/>
      <c r="CMN122" s="11"/>
      <c r="CMO122" s="102"/>
      <c r="CMP122" s="100"/>
      <c r="CMQ122" s="103"/>
      <c r="CMR122" s="104"/>
      <c r="CMS122" s="99"/>
      <c r="CMT122" s="100"/>
      <c r="CMU122" s="100"/>
      <c r="CMV122" s="100"/>
      <c r="CMW122" s="100"/>
      <c r="CMX122" s="101"/>
      <c r="CMY122" s="12"/>
      <c r="CMZ122" s="12"/>
      <c r="CNA122" s="101"/>
      <c r="CNB122" s="101"/>
      <c r="CNC122" s="11"/>
      <c r="CND122" s="11"/>
      <c r="CNE122" s="102"/>
      <c r="CNF122" s="100"/>
      <c r="CNG122" s="103"/>
      <c r="CNH122" s="104"/>
      <c r="CNI122" s="99"/>
      <c r="CNJ122" s="100"/>
      <c r="CNK122" s="100"/>
      <c r="CNL122" s="100"/>
      <c r="CNM122" s="100"/>
      <c r="CNN122" s="101"/>
      <c r="CNO122" s="12"/>
      <c r="CNP122" s="12"/>
      <c r="CNQ122" s="101"/>
      <c r="CNR122" s="101"/>
      <c r="CNS122" s="11"/>
      <c r="CNT122" s="11"/>
      <c r="CNU122" s="102"/>
      <c r="CNV122" s="100"/>
      <c r="CNW122" s="103"/>
      <c r="CNX122" s="104"/>
      <c r="CNY122" s="99"/>
      <c r="CNZ122" s="100"/>
      <c r="COA122" s="100"/>
      <c r="COB122" s="100"/>
      <c r="COC122" s="100"/>
      <c r="COD122" s="101"/>
      <c r="COE122" s="12"/>
      <c r="COF122" s="12"/>
      <c r="COG122" s="101"/>
      <c r="COH122" s="101"/>
      <c r="COI122" s="11"/>
      <c r="COJ122" s="11"/>
      <c r="COK122" s="102"/>
      <c r="COL122" s="100"/>
      <c r="COM122" s="103"/>
      <c r="CON122" s="104"/>
      <c r="COO122" s="99"/>
      <c r="COP122" s="100"/>
      <c r="COQ122" s="100"/>
      <c r="COR122" s="100"/>
      <c r="COS122" s="100"/>
      <c r="COT122" s="101"/>
      <c r="COU122" s="12"/>
      <c r="COV122" s="12"/>
      <c r="COW122" s="101"/>
      <c r="COX122" s="101"/>
      <c r="COY122" s="11"/>
      <c r="COZ122" s="11"/>
      <c r="CPA122" s="102"/>
      <c r="CPB122" s="100"/>
      <c r="CPC122" s="103"/>
      <c r="CPD122" s="104"/>
      <c r="CPE122" s="99"/>
      <c r="CPF122" s="100"/>
      <c r="CPG122" s="100"/>
      <c r="CPH122" s="100"/>
      <c r="CPI122" s="100"/>
      <c r="CPJ122" s="101"/>
      <c r="CPK122" s="12"/>
      <c r="CPL122" s="12"/>
      <c r="CPM122" s="101"/>
      <c r="CPN122" s="101"/>
      <c r="CPO122" s="11"/>
      <c r="CPP122" s="11"/>
      <c r="CPQ122" s="102"/>
      <c r="CPR122" s="100"/>
      <c r="CPS122" s="103"/>
      <c r="CPT122" s="104"/>
      <c r="CPU122" s="99"/>
      <c r="CPV122" s="100"/>
      <c r="CPW122" s="100"/>
      <c r="CPX122" s="100"/>
      <c r="CPY122" s="100"/>
      <c r="CPZ122" s="101"/>
      <c r="CQA122" s="12"/>
      <c r="CQB122" s="12"/>
      <c r="CQC122" s="101"/>
      <c r="CQD122" s="101"/>
      <c r="CQE122" s="11"/>
      <c r="CQF122" s="11"/>
      <c r="CQG122" s="102"/>
      <c r="CQH122" s="100"/>
      <c r="CQI122" s="103"/>
      <c r="CQJ122" s="104"/>
      <c r="CQK122" s="99"/>
      <c r="CQL122" s="100"/>
      <c r="CQM122" s="100"/>
      <c r="CQN122" s="100"/>
      <c r="CQO122" s="100"/>
      <c r="CQP122" s="101"/>
      <c r="CQQ122" s="12"/>
      <c r="CQR122" s="12"/>
      <c r="CQS122" s="101"/>
      <c r="CQT122" s="101"/>
      <c r="CQU122" s="11"/>
      <c r="CQV122" s="11"/>
      <c r="CQW122" s="102"/>
      <c r="CQX122" s="100"/>
      <c r="CQY122" s="103"/>
      <c r="CQZ122" s="104"/>
      <c r="CRA122" s="99"/>
      <c r="CRB122" s="100"/>
      <c r="CRC122" s="100"/>
      <c r="CRD122" s="100"/>
      <c r="CRE122" s="100"/>
      <c r="CRF122" s="101"/>
      <c r="CRG122" s="12"/>
      <c r="CRH122" s="12"/>
      <c r="CRI122" s="101"/>
      <c r="CRJ122" s="101"/>
      <c r="CRK122" s="11"/>
      <c r="CRL122" s="11"/>
      <c r="CRM122" s="102"/>
      <c r="CRN122" s="100"/>
      <c r="CRO122" s="103"/>
      <c r="CRP122" s="104"/>
      <c r="CRQ122" s="99"/>
      <c r="CRR122" s="100"/>
      <c r="CRS122" s="100"/>
      <c r="CRT122" s="100"/>
      <c r="CRU122" s="100"/>
      <c r="CRV122" s="101"/>
      <c r="CRW122" s="12"/>
      <c r="CRX122" s="12"/>
      <c r="CRY122" s="101"/>
      <c r="CRZ122" s="101"/>
      <c r="CSA122" s="11"/>
      <c r="CSB122" s="11"/>
      <c r="CSC122" s="102"/>
      <c r="CSD122" s="100"/>
      <c r="CSE122" s="103"/>
      <c r="CSF122" s="104"/>
      <c r="CSG122" s="99"/>
      <c r="CSH122" s="100"/>
      <c r="CSI122" s="100"/>
      <c r="CSJ122" s="100"/>
      <c r="CSK122" s="100"/>
      <c r="CSL122" s="101"/>
      <c r="CSM122" s="12"/>
      <c r="CSN122" s="12"/>
      <c r="CSO122" s="101"/>
      <c r="CSP122" s="101"/>
      <c r="CSQ122" s="11"/>
      <c r="CSR122" s="11"/>
      <c r="CSS122" s="102"/>
      <c r="CST122" s="100"/>
      <c r="CSU122" s="103"/>
      <c r="CSV122" s="104"/>
      <c r="CSW122" s="99"/>
      <c r="CSX122" s="100"/>
      <c r="CSY122" s="100"/>
      <c r="CSZ122" s="100"/>
      <c r="CTA122" s="100"/>
      <c r="CTB122" s="101"/>
      <c r="CTC122" s="12"/>
      <c r="CTD122" s="12"/>
      <c r="CTE122" s="101"/>
      <c r="CTF122" s="101"/>
      <c r="CTG122" s="11"/>
      <c r="CTH122" s="11"/>
      <c r="CTI122" s="102"/>
      <c r="CTJ122" s="100"/>
      <c r="CTK122" s="103"/>
      <c r="CTL122" s="104"/>
      <c r="CTM122" s="99"/>
      <c r="CTN122" s="100"/>
      <c r="CTO122" s="100"/>
      <c r="CTP122" s="100"/>
      <c r="CTQ122" s="100"/>
      <c r="CTR122" s="101"/>
      <c r="CTS122" s="12"/>
      <c r="CTT122" s="12"/>
      <c r="CTU122" s="101"/>
      <c r="CTV122" s="101"/>
      <c r="CTW122" s="11"/>
      <c r="CTX122" s="11"/>
      <c r="CTY122" s="102"/>
      <c r="CTZ122" s="100"/>
      <c r="CUA122" s="103"/>
      <c r="CUB122" s="104"/>
      <c r="CUC122" s="99"/>
      <c r="CUD122" s="100"/>
      <c r="CUE122" s="100"/>
      <c r="CUF122" s="100"/>
      <c r="CUG122" s="100"/>
      <c r="CUH122" s="101"/>
      <c r="CUI122" s="12"/>
      <c r="CUJ122" s="12"/>
      <c r="CUK122" s="101"/>
      <c r="CUL122" s="101"/>
      <c r="CUM122" s="11"/>
      <c r="CUN122" s="11"/>
      <c r="CUO122" s="102"/>
      <c r="CUP122" s="100"/>
      <c r="CUQ122" s="103"/>
      <c r="CUR122" s="104"/>
      <c r="CUS122" s="99"/>
      <c r="CUT122" s="100"/>
      <c r="CUU122" s="100"/>
      <c r="CUV122" s="100"/>
      <c r="CUW122" s="100"/>
      <c r="CUX122" s="101"/>
      <c r="CUY122" s="12"/>
      <c r="CUZ122" s="12"/>
      <c r="CVA122" s="101"/>
      <c r="CVB122" s="101"/>
      <c r="CVC122" s="11"/>
      <c r="CVD122" s="11"/>
      <c r="CVE122" s="102"/>
      <c r="CVF122" s="100"/>
      <c r="CVG122" s="103"/>
      <c r="CVH122" s="104"/>
      <c r="CVI122" s="99"/>
      <c r="CVJ122" s="100"/>
      <c r="CVK122" s="100"/>
      <c r="CVL122" s="100"/>
      <c r="CVM122" s="100"/>
      <c r="CVN122" s="101"/>
      <c r="CVO122" s="12"/>
      <c r="CVP122" s="12"/>
      <c r="CVQ122" s="101"/>
      <c r="CVR122" s="101"/>
      <c r="CVS122" s="11"/>
      <c r="CVT122" s="11"/>
      <c r="CVU122" s="102"/>
      <c r="CVV122" s="100"/>
      <c r="CVW122" s="103"/>
      <c r="CVX122" s="104"/>
      <c r="CVY122" s="99"/>
      <c r="CVZ122" s="100"/>
      <c r="CWA122" s="100"/>
      <c r="CWB122" s="100"/>
      <c r="CWC122" s="100"/>
      <c r="CWD122" s="101"/>
      <c r="CWE122" s="12"/>
      <c r="CWF122" s="12"/>
      <c r="CWG122" s="101"/>
      <c r="CWH122" s="101"/>
      <c r="CWI122" s="11"/>
      <c r="CWJ122" s="11"/>
      <c r="CWK122" s="102"/>
      <c r="CWL122" s="100"/>
      <c r="CWM122" s="103"/>
      <c r="CWN122" s="104"/>
      <c r="CWO122" s="99"/>
      <c r="CWP122" s="100"/>
      <c r="CWQ122" s="100"/>
      <c r="CWR122" s="100"/>
      <c r="CWS122" s="100"/>
      <c r="CWT122" s="101"/>
      <c r="CWU122" s="12"/>
      <c r="CWV122" s="12"/>
      <c r="CWW122" s="101"/>
      <c r="CWX122" s="101"/>
      <c r="CWY122" s="11"/>
      <c r="CWZ122" s="11"/>
      <c r="CXA122" s="102"/>
      <c r="CXB122" s="100"/>
      <c r="CXC122" s="103"/>
      <c r="CXD122" s="104"/>
      <c r="CXE122" s="99"/>
      <c r="CXF122" s="100"/>
      <c r="CXG122" s="100"/>
      <c r="CXH122" s="100"/>
      <c r="CXI122" s="100"/>
      <c r="CXJ122" s="101"/>
      <c r="CXK122" s="12"/>
      <c r="CXL122" s="12"/>
      <c r="CXM122" s="101"/>
      <c r="CXN122" s="101"/>
      <c r="CXO122" s="11"/>
      <c r="CXP122" s="11"/>
      <c r="CXQ122" s="102"/>
      <c r="CXR122" s="100"/>
      <c r="CXS122" s="103"/>
      <c r="CXT122" s="104"/>
      <c r="CXU122" s="99"/>
      <c r="CXV122" s="100"/>
      <c r="CXW122" s="100"/>
      <c r="CXX122" s="100"/>
      <c r="CXY122" s="100"/>
      <c r="CXZ122" s="101"/>
      <c r="CYA122" s="12"/>
      <c r="CYB122" s="12"/>
      <c r="CYC122" s="101"/>
      <c r="CYD122" s="101"/>
      <c r="CYE122" s="11"/>
      <c r="CYF122" s="11"/>
      <c r="CYG122" s="102"/>
      <c r="CYH122" s="100"/>
      <c r="CYI122" s="103"/>
      <c r="CYJ122" s="104"/>
      <c r="CYK122" s="99"/>
      <c r="CYL122" s="100"/>
      <c r="CYM122" s="100"/>
      <c r="CYN122" s="100"/>
      <c r="CYO122" s="100"/>
      <c r="CYP122" s="101"/>
      <c r="CYQ122" s="12"/>
      <c r="CYR122" s="12"/>
      <c r="CYS122" s="101"/>
      <c r="CYT122" s="101"/>
      <c r="CYU122" s="11"/>
      <c r="CYV122" s="11"/>
      <c r="CYW122" s="102"/>
      <c r="CYX122" s="100"/>
      <c r="CYY122" s="103"/>
      <c r="CYZ122" s="104"/>
      <c r="CZA122" s="99"/>
      <c r="CZB122" s="100"/>
      <c r="CZC122" s="100"/>
      <c r="CZD122" s="100"/>
      <c r="CZE122" s="100"/>
      <c r="CZF122" s="101"/>
      <c r="CZG122" s="12"/>
      <c r="CZH122" s="12"/>
      <c r="CZI122" s="101"/>
      <c r="CZJ122" s="101"/>
      <c r="CZK122" s="11"/>
      <c r="CZL122" s="11"/>
      <c r="CZM122" s="102"/>
      <c r="CZN122" s="100"/>
      <c r="CZO122" s="103"/>
      <c r="CZP122" s="104"/>
      <c r="CZQ122" s="99"/>
      <c r="CZR122" s="100"/>
      <c r="CZS122" s="100"/>
      <c r="CZT122" s="100"/>
      <c r="CZU122" s="100"/>
      <c r="CZV122" s="101"/>
      <c r="CZW122" s="12"/>
      <c r="CZX122" s="12"/>
      <c r="CZY122" s="101"/>
      <c r="CZZ122" s="101"/>
      <c r="DAA122" s="11"/>
      <c r="DAB122" s="11"/>
      <c r="DAC122" s="102"/>
      <c r="DAD122" s="100"/>
      <c r="DAE122" s="103"/>
      <c r="DAF122" s="104"/>
      <c r="DAG122" s="99"/>
      <c r="DAH122" s="100"/>
      <c r="DAI122" s="100"/>
      <c r="DAJ122" s="100"/>
      <c r="DAK122" s="100"/>
      <c r="DAL122" s="101"/>
      <c r="DAM122" s="12"/>
      <c r="DAN122" s="12"/>
      <c r="DAO122" s="101"/>
      <c r="DAP122" s="101"/>
      <c r="DAQ122" s="11"/>
      <c r="DAR122" s="11"/>
      <c r="DAS122" s="102"/>
      <c r="DAT122" s="100"/>
      <c r="DAU122" s="103"/>
      <c r="DAV122" s="104"/>
      <c r="DAW122" s="99"/>
      <c r="DAX122" s="100"/>
      <c r="DAY122" s="100"/>
      <c r="DAZ122" s="100"/>
      <c r="DBA122" s="100"/>
      <c r="DBB122" s="101"/>
      <c r="DBC122" s="12"/>
      <c r="DBD122" s="12"/>
      <c r="DBE122" s="101"/>
      <c r="DBF122" s="101"/>
      <c r="DBG122" s="11"/>
      <c r="DBH122" s="11"/>
      <c r="DBI122" s="102"/>
      <c r="DBJ122" s="100"/>
      <c r="DBK122" s="103"/>
      <c r="DBL122" s="104"/>
      <c r="DBM122" s="99"/>
      <c r="DBN122" s="100"/>
      <c r="DBO122" s="100"/>
      <c r="DBP122" s="100"/>
      <c r="DBQ122" s="100"/>
      <c r="DBR122" s="101"/>
      <c r="DBS122" s="12"/>
      <c r="DBT122" s="12"/>
      <c r="DBU122" s="101"/>
      <c r="DBV122" s="101"/>
      <c r="DBW122" s="11"/>
      <c r="DBX122" s="11"/>
      <c r="DBY122" s="102"/>
      <c r="DBZ122" s="100"/>
      <c r="DCA122" s="103"/>
      <c r="DCB122" s="104"/>
      <c r="DCC122" s="99"/>
      <c r="DCD122" s="100"/>
      <c r="DCE122" s="100"/>
      <c r="DCF122" s="100"/>
      <c r="DCG122" s="100"/>
      <c r="DCH122" s="101"/>
      <c r="DCI122" s="12"/>
      <c r="DCJ122" s="12"/>
      <c r="DCK122" s="101"/>
      <c r="DCL122" s="101"/>
      <c r="DCM122" s="11"/>
      <c r="DCN122" s="11"/>
      <c r="DCO122" s="102"/>
      <c r="DCP122" s="100"/>
      <c r="DCQ122" s="103"/>
      <c r="DCR122" s="104"/>
      <c r="DCS122" s="99"/>
      <c r="DCT122" s="100"/>
      <c r="DCU122" s="100"/>
      <c r="DCV122" s="100"/>
      <c r="DCW122" s="100"/>
      <c r="DCX122" s="101"/>
      <c r="DCY122" s="12"/>
      <c r="DCZ122" s="12"/>
      <c r="DDA122" s="101"/>
      <c r="DDB122" s="101"/>
      <c r="DDC122" s="11"/>
      <c r="DDD122" s="11"/>
      <c r="DDE122" s="102"/>
      <c r="DDF122" s="100"/>
      <c r="DDG122" s="103"/>
      <c r="DDH122" s="104"/>
      <c r="DDI122" s="99"/>
      <c r="DDJ122" s="100"/>
      <c r="DDK122" s="100"/>
      <c r="DDL122" s="100"/>
      <c r="DDM122" s="100"/>
      <c r="DDN122" s="101"/>
      <c r="DDO122" s="12"/>
      <c r="DDP122" s="12"/>
      <c r="DDQ122" s="101"/>
      <c r="DDR122" s="101"/>
      <c r="DDS122" s="11"/>
      <c r="DDT122" s="11"/>
      <c r="DDU122" s="102"/>
      <c r="DDV122" s="100"/>
      <c r="DDW122" s="103"/>
      <c r="DDX122" s="104"/>
      <c r="DDY122" s="99"/>
      <c r="DDZ122" s="100"/>
      <c r="DEA122" s="100"/>
      <c r="DEB122" s="100"/>
      <c r="DEC122" s="100"/>
      <c r="DED122" s="101"/>
      <c r="DEE122" s="12"/>
      <c r="DEF122" s="12"/>
      <c r="DEG122" s="101"/>
      <c r="DEH122" s="101"/>
      <c r="DEI122" s="11"/>
      <c r="DEJ122" s="11"/>
      <c r="DEK122" s="102"/>
      <c r="DEL122" s="100"/>
      <c r="DEM122" s="103"/>
      <c r="DEN122" s="104"/>
      <c r="DEO122" s="99"/>
      <c r="DEP122" s="100"/>
      <c r="DEQ122" s="100"/>
      <c r="DER122" s="100"/>
      <c r="DES122" s="100"/>
      <c r="DET122" s="101"/>
      <c r="DEU122" s="12"/>
      <c r="DEV122" s="12"/>
      <c r="DEW122" s="101"/>
      <c r="DEX122" s="101"/>
      <c r="DEY122" s="11"/>
      <c r="DEZ122" s="11"/>
      <c r="DFA122" s="102"/>
      <c r="DFB122" s="100"/>
      <c r="DFC122" s="103"/>
      <c r="DFD122" s="104"/>
      <c r="DFE122" s="99"/>
      <c r="DFF122" s="100"/>
      <c r="DFG122" s="100"/>
      <c r="DFH122" s="100"/>
      <c r="DFI122" s="100"/>
      <c r="DFJ122" s="101"/>
      <c r="DFK122" s="12"/>
      <c r="DFL122" s="12"/>
      <c r="DFM122" s="101"/>
      <c r="DFN122" s="101"/>
      <c r="DFO122" s="11"/>
      <c r="DFP122" s="11"/>
      <c r="DFQ122" s="102"/>
      <c r="DFR122" s="100"/>
      <c r="DFS122" s="103"/>
      <c r="DFT122" s="104"/>
      <c r="DFU122" s="99"/>
      <c r="DFV122" s="100"/>
      <c r="DFW122" s="100"/>
      <c r="DFX122" s="100"/>
      <c r="DFY122" s="100"/>
      <c r="DFZ122" s="101"/>
      <c r="DGA122" s="12"/>
      <c r="DGB122" s="12"/>
      <c r="DGC122" s="101"/>
      <c r="DGD122" s="101"/>
      <c r="DGE122" s="11"/>
      <c r="DGF122" s="11"/>
      <c r="DGG122" s="102"/>
      <c r="DGH122" s="100"/>
      <c r="DGI122" s="103"/>
      <c r="DGJ122" s="104"/>
      <c r="DGK122" s="99"/>
      <c r="DGL122" s="100"/>
      <c r="DGM122" s="100"/>
      <c r="DGN122" s="100"/>
      <c r="DGO122" s="100"/>
      <c r="DGP122" s="101"/>
      <c r="DGQ122" s="12"/>
      <c r="DGR122" s="12"/>
      <c r="DGS122" s="101"/>
      <c r="DGT122" s="101"/>
      <c r="DGU122" s="11"/>
      <c r="DGV122" s="11"/>
      <c r="DGW122" s="102"/>
      <c r="DGX122" s="100"/>
      <c r="DGY122" s="103"/>
      <c r="DGZ122" s="104"/>
      <c r="DHA122" s="99"/>
      <c r="DHB122" s="100"/>
      <c r="DHC122" s="100"/>
      <c r="DHD122" s="100"/>
      <c r="DHE122" s="100"/>
      <c r="DHF122" s="101"/>
      <c r="DHG122" s="12"/>
      <c r="DHH122" s="12"/>
      <c r="DHI122" s="101"/>
      <c r="DHJ122" s="101"/>
      <c r="DHK122" s="11"/>
      <c r="DHL122" s="11"/>
      <c r="DHM122" s="102"/>
      <c r="DHN122" s="100"/>
      <c r="DHO122" s="103"/>
      <c r="DHP122" s="104"/>
      <c r="DHQ122" s="99"/>
      <c r="DHR122" s="100"/>
      <c r="DHS122" s="100"/>
      <c r="DHT122" s="100"/>
      <c r="DHU122" s="100"/>
      <c r="DHV122" s="101"/>
      <c r="DHW122" s="12"/>
      <c r="DHX122" s="12"/>
      <c r="DHY122" s="101"/>
      <c r="DHZ122" s="101"/>
      <c r="DIA122" s="11"/>
      <c r="DIB122" s="11"/>
      <c r="DIC122" s="102"/>
      <c r="DID122" s="100"/>
      <c r="DIE122" s="103"/>
      <c r="DIF122" s="104"/>
      <c r="DIG122" s="99"/>
      <c r="DIH122" s="100"/>
      <c r="DII122" s="100"/>
      <c r="DIJ122" s="100"/>
      <c r="DIK122" s="100"/>
      <c r="DIL122" s="101"/>
      <c r="DIM122" s="12"/>
      <c r="DIN122" s="12"/>
      <c r="DIO122" s="101"/>
      <c r="DIP122" s="101"/>
      <c r="DIQ122" s="11"/>
      <c r="DIR122" s="11"/>
      <c r="DIS122" s="102"/>
      <c r="DIT122" s="100"/>
      <c r="DIU122" s="103"/>
      <c r="DIV122" s="104"/>
      <c r="DIW122" s="99"/>
      <c r="DIX122" s="100"/>
      <c r="DIY122" s="100"/>
      <c r="DIZ122" s="100"/>
      <c r="DJA122" s="100"/>
      <c r="DJB122" s="101"/>
      <c r="DJC122" s="12"/>
      <c r="DJD122" s="12"/>
      <c r="DJE122" s="101"/>
      <c r="DJF122" s="101"/>
      <c r="DJG122" s="11"/>
      <c r="DJH122" s="11"/>
      <c r="DJI122" s="102"/>
      <c r="DJJ122" s="100"/>
      <c r="DJK122" s="103"/>
      <c r="DJL122" s="104"/>
      <c r="DJM122" s="99"/>
      <c r="DJN122" s="100"/>
      <c r="DJO122" s="100"/>
      <c r="DJP122" s="100"/>
      <c r="DJQ122" s="100"/>
      <c r="DJR122" s="101"/>
      <c r="DJS122" s="12"/>
      <c r="DJT122" s="12"/>
      <c r="DJU122" s="101"/>
      <c r="DJV122" s="101"/>
      <c r="DJW122" s="11"/>
      <c r="DJX122" s="11"/>
      <c r="DJY122" s="102"/>
      <c r="DJZ122" s="100"/>
      <c r="DKA122" s="103"/>
      <c r="DKB122" s="104"/>
      <c r="DKC122" s="99"/>
      <c r="DKD122" s="100"/>
      <c r="DKE122" s="100"/>
      <c r="DKF122" s="100"/>
      <c r="DKG122" s="100"/>
      <c r="DKH122" s="101"/>
      <c r="DKI122" s="12"/>
      <c r="DKJ122" s="12"/>
      <c r="DKK122" s="101"/>
      <c r="DKL122" s="101"/>
      <c r="DKM122" s="11"/>
      <c r="DKN122" s="11"/>
      <c r="DKO122" s="102"/>
      <c r="DKP122" s="100"/>
      <c r="DKQ122" s="103"/>
      <c r="DKR122" s="104"/>
      <c r="DKS122" s="99"/>
      <c r="DKT122" s="100"/>
      <c r="DKU122" s="100"/>
      <c r="DKV122" s="100"/>
      <c r="DKW122" s="100"/>
      <c r="DKX122" s="101"/>
      <c r="DKY122" s="12"/>
      <c r="DKZ122" s="12"/>
      <c r="DLA122" s="101"/>
      <c r="DLB122" s="101"/>
      <c r="DLC122" s="11"/>
      <c r="DLD122" s="11"/>
      <c r="DLE122" s="102"/>
      <c r="DLF122" s="100"/>
      <c r="DLG122" s="103"/>
      <c r="DLH122" s="104"/>
      <c r="DLI122" s="99"/>
      <c r="DLJ122" s="100"/>
      <c r="DLK122" s="100"/>
      <c r="DLL122" s="100"/>
      <c r="DLM122" s="100"/>
      <c r="DLN122" s="101"/>
      <c r="DLO122" s="12"/>
      <c r="DLP122" s="12"/>
      <c r="DLQ122" s="101"/>
      <c r="DLR122" s="101"/>
      <c r="DLS122" s="11"/>
      <c r="DLT122" s="11"/>
      <c r="DLU122" s="102"/>
      <c r="DLV122" s="100"/>
      <c r="DLW122" s="103"/>
      <c r="DLX122" s="104"/>
      <c r="DLY122" s="99"/>
      <c r="DLZ122" s="100"/>
      <c r="DMA122" s="100"/>
      <c r="DMB122" s="100"/>
      <c r="DMC122" s="100"/>
      <c r="DMD122" s="101"/>
      <c r="DME122" s="12"/>
      <c r="DMF122" s="12"/>
      <c r="DMG122" s="101"/>
      <c r="DMH122" s="101"/>
      <c r="DMI122" s="11"/>
      <c r="DMJ122" s="11"/>
      <c r="DMK122" s="102"/>
      <c r="DML122" s="100"/>
      <c r="DMM122" s="103"/>
      <c r="DMN122" s="104"/>
      <c r="DMO122" s="99"/>
      <c r="DMP122" s="100"/>
      <c r="DMQ122" s="100"/>
      <c r="DMR122" s="100"/>
      <c r="DMS122" s="100"/>
      <c r="DMT122" s="101"/>
      <c r="DMU122" s="12"/>
      <c r="DMV122" s="12"/>
      <c r="DMW122" s="101"/>
      <c r="DMX122" s="101"/>
      <c r="DMY122" s="11"/>
      <c r="DMZ122" s="11"/>
      <c r="DNA122" s="102"/>
      <c r="DNB122" s="100"/>
      <c r="DNC122" s="103"/>
      <c r="DND122" s="104"/>
      <c r="DNE122" s="99"/>
      <c r="DNF122" s="100"/>
      <c r="DNG122" s="100"/>
      <c r="DNH122" s="100"/>
      <c r="DNI122" s="100"/>
      <c r="DNJ122" s="101"/>
      <c r="DNK122" s="12"/>
      <c r="DNL122" s="12"/>
      <c r="DNM122" s="101"/>
      <c r="DNN122" s="101"/>
      <c r="DNO122" s="11"/>
      <c r="DNP122" s="11"/>
      <c r="DNQ122" s="102"/>
      <c r="DNR122" s="100"/>
      <c r="DNS122" s="103"/>
      <c r="DNT122" s="104"/>
      <c r="DNU122" s="99"/>
      <c r="DNV122" s="100"/>
      <c r="DNW122" s="100"/>
      <c r="DNX122" s="100"/>
      <c r="DNY122" s="100"/>
      <c r="DNZ122" s="101"/>
      <c r="DOA122" s="12"/>
      <c r="DOB122" s="12"/>
      <c r="DOC122" s="101"/>
      <c r="DOD122" s="101"/>
      <c r="DOE122" s="11"/>
      <c r="DOF122" s="11"/>
      <c r="DOG122" s="102"/>
      <c r="DOH122" s="100"/>
      <c r="DOI122" s="103"/>
      <c r="DOJ122" s="104"/>
      <c r="DOK122" s="99"/>
      <c r="DOL122" s="100"/>
      <c r="DOM122" s="100"/>
      <c r="DON122" s="100"/>
      <c r="DOO122" s="100"/>
      <c r="DOP122" s="101"/>
      <c r="DOQ122" s="12"/>
      <c r="DOR122" s="12"/>
      <c r="DOS122" s="101"/>
      <c r="DOT122" s="101"/>
      <c r="DOU122" s="11"/>
      <c r="DOV122" s="11"/>
      <c r="DOW122" s="102"/>
      <c r="DOX122" s="100"/>
      <c r="DOY122" s="103"/>
      <c r="DOZ122" s="104"/>
      <c r="DPA122" s="99"/>
      <c r="DPB122" s="100"/>
      <c r="DPC122" s="100"/>
      <c r="DPD122" s="100"/>
      <c r="DPE122" s="100"/>
      <c r="DPF122" s="101"/>
      <c r="DPG122" s="12"/>
      <c r="DPH122" s="12"/>
      <c r="DPI122" s="101"/>
      <c r="DPJ122" s="101"/>
      <c r="DPK122" s="11"/>
      <c r="DPL122" s="11"/>
      <c r="DPM122" s="102"/>
      <c r="DPN122" s="100"/>
      <c r="DPO122" s="103"/>
      <c r="DPP122" s="104"/>
      <c r="DPQ122" s="99"/>
      <c r="DPR122" s="100"/>
      <c r="DPS122" s="100"/>
      <c r="DPT122" s="100"/>
      <c r="DPU122" s="100"/>
      <c r="DPV122" s="101"/>
      <c r="DPW122" s="12"/>
      <c r="DPX122" s="12"/>
      <c r="DPY122" s="101"/>
      <c r="DPZ122" s="101"/>
      <c r="DQA122" s="11"/>
      <c r="DQB122" s="11"/>
      <c r="DQC122" s="102"/>
      <c r="DQD122" s="100"/>
      <c r="DQE122" s="103"/>
      <c r="DQF122" s="104"/>
      <c r="DQG122" s="99"/>
      <c r="DQH122" s="100"/>
      <c r="DQI122" s="100"/>
      <c r="DQJ122" s="100"/>
      <c r="DQK122" s="100"/>
      <c r="DQL122" s="101"/>
      <c r="DQM122" s="12"/>
      <c r="DQN122" s="12"/>
      <c r="DQO122" s="101"/>
      <c r="DQP122" s="101"/>
      <c r="DQQ122" s="11"/>
      <c r="DQR122" s="11"/>
      <c r="DQS122" s="102"/>
      <c r="DQT122" s="100"/>
      <c r="DQU122" s="103"/>
      <c r="DQV122" s="104"/>
      <c r="DQW122" s="99"/>
      <c r="DQX122" s="100"/>
      <c r="DQY122" s="100"/>
      <c r="DQZ122" s="100"/>
      <c r="DRA122" s="100"/>
      <c r="DRB122" s="101"/>
      <c r="DRC122" s="12"/>
      <c r="DRD122" s="12"/>
      <c r="DRE122" s="101"/>
      <c r="DRF122" s="101"/>
      <c r="DRG122" s="11"/>
      <c r="DRH122" s="11"/>
      <c r="DRI122" s="102"/>
      <c r="DRJ122" s="100"/>
      <c r="DRK122" s="103"/>
      <c r="DRL122" s="104"/>
      <c r="DRM122" s="99"/>
      <c r="DRN122" s="100"/>
      <c r="DRO122" s="100"/>
      <c r="DRP122" s="100"/>
      <c r="DRQ122" s="100"/>
      <c r="DRR122" s="101"/>
      <c r="DRS122" s="12"/>
      <c r="DRT122" s="12"/>
      <c r="DRU122" s="101"/>
      <c r="DRV122" s="101"/>
      <c r="DRW122" s="11"/>
      <c r="DRX122" s="11"/>
      <c r="DRY122" s="102"/>
      <c r="DRZ122" s="100"/>
      <c r="DSA122" s="103"/>
      <c r="DSB122" s="104"/>
      <c r="DSC122" s="99"/>
      <c r="DSD122" s="100"/>
      <c r="DSE122" s="100"/>
      <c r="DSF122" s="100"/>
      <c r="DSG122" s="100"/>
      <c r="DSH122" s="101"/>
      <c r="DSI122" s="12"/>
      <c r="DSJ122" s="12"/>
      <c r="DSK122" s="101"/>
      <c r="DSL122" s="101"/>
      <c r="DSM122" s="11"/>
      <c r="DSN122" s="11"/>
      <c r="DSO122" s="102"/>
      <c r="DSP122" s="100"/>
      <c r="DSQ122" s="103"/>
      <c r="DSR122" s="104"/>
      <c r="DSS122" s="99"/>
      <c r="DST122" s="100"/>
      <c r="DSU122" s="100"/>
      <c r="DSV122" s="100"/>
      <c r="DSW122" s="100"/>
      <c r="DSX122" s="101"/>
      <c r="DSY122" s="12"/>
      <c r="DSZ122" s="12"/>
      <c r="DTA122" s="101"/>
      <c r="DTB122" s="101"/>
      <c r="DTC122" s="11"/>
      <c r="DTD122" s="11"/>
      <c r="DTE122" s="102"/>
      <c r="DTF122" s="100"/>
      <c r="DTG122" s="103"/>
      <c r="DTH122" s="104"/>
      <c r="DTI122" s="99"/>
      <c r="DTJ122" s="100"/>
      <c r="DTK122" s="100"/>
      <c r="DTL122" s="100"/>
      <c r="DTM122" s="100"/>
      <c r="DTN122" s="101"/>
      <c r="DTO122" s="12"/>
      <c r="DTP122" s="12"/>
      <c r="DTQ122" s="101"/>
      <c r="DTR122" s="101"/>
      <c r="DTS122" s="11"/>
      <c r="DTT122" s="11"/>
      <c r="DTU122" s="102"/>
      <c r="DTV122" s="100"/>
      <c r="DTW122" s="103"/>
      <c r="DTX122" s="104"/>
      <c r="DTY122" s="99"/>
      <c r="DTZ122" s="100"/>
      <c r="DUA122" s="100"/>
      <c r="DUB122" s="100"/>
      <c r="DUC122" s="100"/>
      <c r="DUD122" s="101"/>
      <c r="DUE122" s="12"/>
      <c r="DUF122" s="12"/>
      <c r="DUG122" s="101"/>
      <c r="DUH122" s="101"/>
      <c r="DUI122" s="11"/>
      <c r="DUJ122" s="11"/>
      <c r="DUK122" s="102"/>
      <c r="DUL122" s="100"/>
      <c r="DUM122" s="103"/>
      <c r="DUN122" s="104"/>
      <c r="DUO122" s="99"/>
      <c r="DUP122" s="100"/>
      <c r="DUQ122" s="100"/>
      <c r="DUR122" s="100"/>
      <c r="DUS122" s="100"/>
      <c r="DUT122" s="101"/>
      <c r="DUU122" s="12"/>
      <c r="DUV122" s="12"/>
      <c r="DUW122" s="101"/>
      <c r="DUX122" s="101"/>
      <c r="DUY122" s="11"/>
      <c r="DUZ122" s="11"/>
      <c r="DVA122" s="102"/>
      <c r="DVB122" s="100"/>
      <c r="DVC122" s="103"/>
      <c r="DVD122" s="104"/>
      <c r="DVE122" s="99"/>
      <c r="DVF122" s="100"/>
      <c r="DVG122" s="100"/>
      <c r="DVH122" s="100"/>
      <c r="DVI122" s="100"/>
      <c r="DVJ122" s="101"/>
      <c r="DVK122" s="12"/>
      <c r="DVL122" s="12"/>
      <c r="DVM122" s="101"/>
      <c r="DVN122" s="101"/>
      <c r="DVO122" s="11"/>
      <c r="DVP122" s="11"/>
      <c r="DVQ122" s="102"/>
      <c r="DVR122" s="100"/>
      <c r="DVS122" s="103"/>
      <c r="DVT122" s="104"/>
      <c r="DVU122" s="99"/>
      <c r="DVV122" s="100"/>
      <c r="DVW122" s="100"/>
      <c r="DVX122" s="100"/>
      <c r="DVY122" s="100"/>
      <c r="DVZ122" s="101"/>
      <c r="DWA122" s="12"/>
      <c r="DWB122" s="12"/>
      <c r="DWC122" s="101"/>
      <c r="DWD122" s="101"/>
      <c r="DWE122" s="11"/>
      <c r="DWF122" s="11"/>
      <c r="DWG122" s="102"/>
      <c r="DWH122" s="100"/>
      <c r="DWI122" s="103"/>
      <c r="DWJ122" s="104"/>
      <c r="DWK122" s="99"/>
      <c r="DWL122" s="100"/>
      <c r="DWM122" s="100"/>
      <c r="DWN122" s="100"/>
      <c r="DWO122" s="100"/>
      <c r="DWP122" s="101"/>
      <c r="DWQ122" s="12"/>
      <c r="DWR122" s="12"/>
      <c r="DWS122" s="101"/>
      <c r="DWT122" s="101"/>
      <c r="DWU122" s="11"/>
      <c r="DWV122" s="11"/>
      <c r="DWW122" s="102"/>
      <c r="DWX122" s="100"/>
      <c r="DWY122" s="103"/>
      <c r="DWZ122" s="104"/>
      <c r="DXA122" s="99"/>
      <c r="DXB122" s="100"/>
      <c r="DXC122" s="100"/>
      <c r="DXD122" s="100"/>
      <c r="DXE122" s="100"/>
      <c r="DXF122" s="101"/>
      <c r="DXG122" s="12"/>
      <c r="DXH122" s="12"/>
      <c r="DXI122" s="101"/>
      <c r="DXJ122" s="101"/>
      <c r="DXK122" s="11"/>
      <c r="DXL122" s="11"/>
      <c r="DXM122" s="102"/>
      <c r="DXN122" s="100"/>
      <c r="DXO122" s="103"/>
      <c r="DXP122" s="104"/>
      <c r="DXQ122" s="99"/>
      <c r="DXR122" s="100"/>
      <c r="DXS122" s="100"/>
      <c r="DXT122" s="100"/>
      <c r="DXU122" s="100"/>
      <c r="DXV122" s="101"/>
      <c r="DXW122" s="12"/>
      <c r="DXX122" s="12"/>
      <c r="DXY122" s="101"/>
      <c r="DXZ122" s="101"/>
      <c r="DYA122" s="11"/>
      <c r="DYB122" s="11"/>
      <c r="DYC122" s="102"/>
      <c r="DYD122" s="100"/>
      <c r="DYE122" s="103"/>
      <c r="DYF122" s="104"/>
      <c r="DYG122" s="99"/>
      <c r="DYH122" s="100"/>
      <c r="DYI122" s="100"/>
      <c r="DYJ122" s="100"/>
      <c r="DYK122" s="100"/>
      <c r="DYL122" s="101"/>
      <c r="DYM122" s="12"/>
      <c r="DYN122" s="12"/>
      <c r="DYO122" s="101"/>
      <c r="DYP122" s="101"/>
      <c r="DYQ122" s="11"/>
      <c r="DYR122" s="11"/>
      <c r="DYS122" s="102"/>
      <c r="DYT122" s="100"/>
      <c r="DYU122" s="103"/>
      <c r="DYV122" s="104"/>
      <c r="DYW122" s="99"/>
      <c r="DYX122" s="100"/>
      <c r="DYY122" s="100"/>
      <c r="DYZ122" s="100"/>
      <c r="DZA122" s="100"/>
      <c r="DZB122" s="101"/>
      <c r="DZC122" s="12"/>
      <c r="DZD122" s="12"/>
      <c r="DZE122" s="101"/>
      <c r="DZF122" s="101"/>
      <c r="DZG122" s="11"/>
      <c r="DZH122" s="11"/>
      <c r="DZI122" s="102"/>
      <c r="DZJ122" s="100"/>
      <c r="DZK122" s="103"/>
      <c r="DZL122" s="104"/>
      <c r="DZM122" s="99"/>
      <c r="DZN122" s="100"/>
      <c r="DZO122" s="100"/>
      <c r="DZP122" s="100"/>
      <c r="DZQ122" s="100"/>
      <c r="DZR122" s="101"/>
      <c r="DZS122" s="12"/>
      <c r="DZT122" s="12"/>
      <c r="DZU122" s="101"/>
      <c r="DZV122" s="101"/>
      <c r="DZW122" s="11"/>
      <c r="DZX122" s="11"/>
      <c r="DZY122" s="102"/>
      <c r="DZZ122" s="100"/>
      <c r="EAA122" s="103"/>
      <c r="EAB122" s="104"/>
      <c r="EAC122" s="99"/>
      <c r="EAD122" s="100"/>
      <c r="EAE122" s="100"/>
      <c r="EAF122" s="100"/>
      <c r="EAG122" s="100"/>
      <c r="EAH122" s="101"/>
      <c r="EAI122" s="12"/>
      <c r="EAJ122" s="12"/>
      <c r="EAK122" s="101"/>
      <c r="EAL122" s="101"/>
      <c r="EAM122" s="11"/>
      <c r="EAN122" s="11"/>
      <c r="EAO122" s="102"/>
      <c r="EAP122" s="100"/>
      <c r="EAQ122" s="103"/>
      <c r="EAR122" s="104"/>
      <c r="EAS122" s="99"/>
      <c r="EAT122" s="100"/>
      <c r="EAU122" s="100"/>
      <c r="EAV122" s="100"/>
      <c r="EAW122" s="100"/>
      <c r="EAX122" s="101"/>
      <c r="EAY122" s="12"/>
      <c r="EAZ122" s="12"/>
      <c r="EBA122" s="101"/>
      <c r="EBB122" s="101"/>
      <c r="EBC122" s="11"/>
      <c r="EBD122" s="11"/>
      <c r="EBE122" s="102"/>
      <c r="EBF122" s="100"/>
      <c r="EBG122" s="103"/>
      <c r="EBH122" s="104"/>
      <c r="EBI122" s="99"/>
      <c r="EBJ122" s="100"/>
      <c r="EBK122" s="100"/>
      <c r="EBL122" s="100"/>
      <c r="EBM122" s="100"/>
      <c r="EBN122" s="101"/>
      <c r="EBO122" s="12"/>
      <c r="EBP122" s="12"/>
      <c r="EBQ122" s="101"/>
      <c r="EBR122" s="101"/>
      <c r="EBS122" s="11"/>
      <c r="EBT122" s="11"/>
      <c r="EBU122" s="102"/>
      <c r="EBV122" s="100"/>
      <c r="EBW122" s="103"/>
      <c r="EBX122" s="104"/>
      <c r="EBY122" s="99"/>
      <c r="EBZ122" s="100"/>
      <c r="ECA122" s="100"/>
      <c r="ECB122" s="100"/>
      <c r="ECC122" s="100"/>
      <c r="ECD122" s="101"/>
      <c r="ECE122" s="12"/>
      <c r="ECF122" s="12"/>
      <c r="ECG122" s="101"/>
      <c r="ECH122" s="101"/>
      <c r="ECI122" s="11"/>
      <c r="ECJ122" s="11"/>
      <c r="ECK122" s="102"/>
      <c r="ECL122" s="100"/>
      <c r="ECM122" s="103"/>
      <c r="ECN122" s="104"/>
      <c r="ECO122" s="99"/>
      <c r="ECP122" s="100"/>
      <c r="ECQ122" s="100"/>
      <c r="ECR122" s="100"/>
      <c r="ECS122" s="100"/>
      <c r="ECT122" s="101"/>
      <c r="ECU122" s="12"/>
      <c r="ECV122" s="12"/>
      <c r="ECW122" s="101"/>
      <c r="ECX122" s="101"/>
      <c r="ECY122" s="11"/>
      <c r="ECZ122" s="11"/>
      <c r="EDA122" s="102"/>
      <c r="EDB122" s="100"/>
      <c r="EDC122" s="103"/>
      <c r="EDD122" s="104"/>
      <c r="EDE122" s="99"/>
      <c r="EDF122" s="100"/>
      <c r="EDG122" s="100"/>
      <c r="EDH122" s="100"/>
      <c r="EDI122" s="100"/>
      <c r="EDJ122" s="101"/>
      <c r="EDK122" s="12"/>
      <c r="EDL122" s="12"/>
      <c r="EDM122" s="101"/>
      <c r="EDN122" s="101"/>
      <c r="EDO122" s="11"/>
      <c r="EDP122" s="11"/>
      <c r="EDQ122" s="102"/>
      <c r="EDR122" s="100"/>
      <c r="EDS122" s="103"/>
      <c r="EDT122" s="104"/>
      <c r="EDU122" s="99"/>
      <c r="EDV122" s="100"/>
      <c r="EDW122" s="100"/>
      <c r="EDX122" s="100"/>
      <c r="EDY122" s="100"/>
      <c r="EDZ122" s="101"/>
      <c r="EEA122" s="12"/>
      <c r="EEB122" s="12"/>
      <c r="EEC122" s="101"/>
      <c r="EED122" s="101"/>
      <c r="EEE122" s="11"/>
      <c r="EEF122" s="11"/>
      <c r="EEG122" s="102"/>
      <c r="EEH122" s="100"/>
      <c r="EEI122" s="103"/>
      <c r="EEJ122" s="104"/>
      <c r="EEK122" s="99"/>
      <c r="EEL122" s="100"/>
      <c r="EEM122" s="100"/>
      <c r="EEN122" s="100"/>
      <c r="EEO122" s="100"/>
      <c r="EEP122" s="101"/>
      <c r="EEQ122" s="12"/>
      <c r="EER122" s="12"/>
      <c r="EES122" s="101"/>
      <c r="EET122" s="101"/>
      <c r="EEU122" s="11"/>
      <c r="EEV122" s="11"/>
      <c r="EEW122" s="102"/>
      <c r="EEX122" s="100"/>
      <c r="EEY122" s="103"/>
      <c r="EEZ122" s="104"/>
      <c r="EFA122" s="99"/>
      <c r="EFB122" s="100"/>
      <c r="EFC122" s="100"/>
      <c r="EFD122" s="100"/>
      <c r="EFE122" s="100"/>
      <c r="EFF122" s="101"/>
      <c r="EFG122" s="12"/>
      <c r="EFH122" s="12"/>
      <c r="EFI122" s="101"/>
      <c r="EFJ122" s="101"/>
      <c r="EFK122" s="11"/>
      <c r="EFL122" s="11"/>
      <c r="EFM122" s="102"/>
      <c r="EFN122" s="100"/>
      <c r="EFO122" s="103"/>
      <c r="EFP122" s="104"/>
      <c r="EFQ122" s="99"/>
      <c r="EFR122" s="100"/>
      <c r="EFS122" s="100"/>
      <c r="EFT122" s="100"/>
      <c r="EFU122" s="100"/>
      <c r="EFV122" s="101"/>
      <c r="EFW122" s="12"/>
      <c r="EFX122" s="12"/>
      <c r="EFY122" s="101"/>
      <c r="EFZ122" s="101"/>
      <c r="EGA122" s="11"/>
      <c r="EGB122" s="11"/>
      <c r="EGC122" s="102"/>
      <c r="EGD122" s="100"/>
      <c r="EGE122" s="103"/>
      <c r="EGF122" s="104"/>
      <c r="EGG122" s="99"/>
      <c r="EGH122" s="100"/>
      <c r="EGI122" s="100"/>
      <c r="EGJ122" s="100"/>
      <c r="EGK122" s="100"/>
      <c r="EGL122" s="101"/>
      <c r="EGM122" s="12"/>
      <c r="EGN122" s="12"/>
      <c r="EGO122" s="101"/>
      <c r="EGP122" s="101"/>
      <c r="EGQ122" s="11"/>
      <c r="EGR122" s="11"/>
      <c r="EGS122" s="102"/>
      <c r="EGT122" s="100"/>
      <c r="EGU122" s="103"/>
      <c r="EGV122" s="104"/>
      <c r="EGW122" s="99"/>
      <c r="EGX122" s="100"/>
      <c r="EGY122" s="100"/>
      <c r="EGZ122" s="100"/>
      <c r="EHA122" s="100"/>
      <c r="EHB122" s="101"/>
      <c r="EHC122" s="12"/>
      <c r="EHD122" s="12"/>
      <c r="EHE122" s="101"/>
      <c r="EHF122" s="101"/>
      <c r="EHG122" s="11"/>
      <c r="EHH122" s="11"/>
      <c r="EHI122" s="102"/>
      <c r="EHJ122" s="100"/>
      <c r="EHK122" s="103"/>
      <c r="EHL122" s="104"/>
      <c r="EHM122" s="99"/>
      <c r="EHN122" s="100"/>
      <c r="EHO122" s="100"/>
      <c r="EHP122" s="100"/>
      <c r="EHQ122" s="100"/>
      <c r="EHR122" s="101"/>
      <c r="EHS122" s="12"/>
      <c r="EHT122" s="12"/>
      <c r="EHU122" s="101"/>
      <c r="EHV122" s="101"/>
      <c r="EHW122" s="11"/>
      <c r="EHX122" s="11"/>
      <c r="EHY122" s="102"/>
      <c r="EHZ122" s="100"/>
      <c r="EIA122" s="103"/>
      <c r="EIB122" s="104"/>
      <c r="EIC122" s="99"/>
      <c r="EID122" s="100"/>
      <c r="EIE122" s="100"/>
      <c r="EIF122" s="100"/>
      <c r="EIG122" s="100"/>
      <c r="EIH122" s="101"/>
      <c r="EII122" s="12"/>
      <c r="EIJ122" s="12"/>
      <c r="EIK122" s="101"/>
      <c r="EIL122" s="101"/>
      <c r="EIM122" s="11"/>
      <c r="EIN122" s="11"/>
      <c r="EIO122" s="102"/>
      <c r="EIP122" s="100"/>
      <c r="EIQ122" s="103"/>
      <c r="EIR122" s="104"/>
      <c r="EIS122" s="99"/>
      <c r="EIT122" s="100"/>
      <c r="EIU122" s="100"/>
      <c r="EIV122" s="100"/>
      <c r="EIW122" s="100"/>
      <c r="EIX122" s="101"/>
      <c r="EIY122" s="12"/>
      <c r="EIZ122" s="12"/>
      <c r="EJA122" s="101"/>
      <c r="EJB122" s="101"/>
      <c r="EJC122" s="11"/>
      <c r="EJD122" s="11"/>
      <c r="EJE122" s="102"/>
      <c r="EJF122" s="100"/>
      <c r="EJG122" s="103"/>
      <c r="EJH122" s="104"/>
      <c r="EJI122" s="99"/>
      <c r="EJJ122" s="100"/>
      <c r="EJK122" s="100"/>
      <c r="EJL122" s="100"/>
      <c r="EJM122" s="100"/>
      <c r="EJN122" s="101"/>
      <c r="EJO122" s="12"/>
      <c r="EJP122" s="12"/>
      <c r="EJQ122" s="101"/>
      <c r="EJR122" s="101"/>
      <c r="EJS122" s="11"/>
      <c r="EJT122" s="11"/>
      <c r="EJU122" s="102"/>
      <c r="EJV122" s="100"/>
      <c r="EJW122" s="103"/>
      <c r="EJX122" s="104"/>
      <c r="EJY122" s="99"/>
      <c r="EJZ122" s="100"/>
      <c r="EKA122" s="100"/>
      <c r="EKB122" s="100"/>
      <c r="EKC122" s="100"/>
      <c r="EKD122" s="101"/>
      <c r="EKE122" s="12"/>
      <c r="EKF122" s="12"/>
      <c r="EKG122" s="101"/>
      <c r="EKH122" s="101"/>
      <c r="EKI122" s="11"/>
      <c r="EKJ122" s="11"/>
      <c r="EKK122" s="102"/>
      <c r="EKL122" s="100"/>
      <c r="EKM122" s="103"/>
      <c r="EKN122" s="104"/>
      <c r="EKO122" s="99"/>
      <c r="EKP122" s="100"/>
      <c r="EKQ122" s="100"/>
      <c r="EKR122" s="100"/>
      <c r="EKS122" s="100"/>
      <c r="EKT122" s="101"/>
      <c r="EKU122" s="12"/>
      <c r="EKV122" s="12"/>
      <c r="EKW122" s="101"/>
      <c r="EKX122" s="101"/>
      <c r="EKY122" s="11"/>
      <c r="EKZ122" s="11"/>
      <c r="ELA122" s="102"/>
      <c r="ELB122" s="100"/>
      <c r="ELC122" s="103"/>
      <c r="ELD122" s="104"/>
      <c r="ELE122" s="99"/>
      <c r="ELF122" s="100"/>
      <c r="ELG122" s="100"/>
      <c r="ELH122" s="100"/>
      <c r="ELI122" s="100"/>
      <c r="ELJ122" s="101"/>
      <c r="ELK122" s="12"/>
      <c r="ELL122" s="12"/>
      <c r="ELM122" s="101"/>
      <c r="ELN122" s="101"/>
      <c r="ELO122" s="11"/>
      <c r="ELP122" s="11"/>
      <c r="ELQ122" s="102"/>
      <c r="ELR122" s="100"/>
      <c r="ELS122" s="103"/>
      <c r="ELT122" s="104"/>
      <c r="ELU122" s="99"/>
      <c r="ELV122" s="100"/>
      <c r="ELW122" s="100"/>
      <c r="ELX122" s="100"/>
      <c r="ELY122" s="100"/>
      <c r="ELZ122" s="101"/>
      <c r="EMA122" s="12"/>
      <c r="EMB122" s="12"/>
      <c r="EMC122" s="101"/>
      <c r="EMD122" s="101"/>
      <c r="EME122" s="11"/>
      <c r="EMF122" s="11"/>
      <c r="EMG122" s="102"/>
      <c r="EMH122" s="100"/>
      <c r="EMI122" s="103"/>
      <c r="EMJ122" s="104"/>
      <c r="EMK122" s="99"/>
      <c r="EML122" s="100"/>
      <c r="EMM122" s="100"/>
      <c r="EMN122" s="100"/>
      <c r="EMO122" s="100"/>
      <c r="EMP122" s="101"/>
      <c r="EMQ122" s="12"/>
      <c r="EMR122" s="12"/>
      <c r="EMS122" s="101"/>
      <c r="EMT122" s="101"/>
      <c r="EMU122" s="11"/>
      <c r="EMV122" s="11"/>
      <c r="EMW122" s="102"/>
      <c r="EMX122" s="100"/>
      <c r="EMY122" s="103"/>
      <c r="EMZ122" s="104"/>
      <c r="ENA122" s="99"/>
      <c r="ENB122" s="100"/>
      <c r="ENC122" s="100"/>
      <c r="END122" s="100"/>
      <c r="ENE122" s="100"/>
      <c r="ENF122" s="101"/>
      <c r="ENG122" s="12"/>
      <c r="ENH122" s="12"/>
      <c r="ENI122" s="101"/>
      <c r="ENJ122" s="101"/>
      <c r="ENK122" s="11"/>
      <c r="ENL122" s="11"/>
      <c r="ENM122" s="102"/>
      <c r="ENN122" s="100"/>
      <c r="ENO122" s="103"/>
      <c r="ENP122" s="104"/>
      <c r="ENQ122" s="99"/>
      <c r="ENR122" s="100"/>
      <c r="ENS122" s="100"/>
      <c r="ENT122" s="100"/>
      <c r="ENU122" s="100"/>
      <c r="ENV122" s="101"/>
      <c r="ENW122" s="12"/>
      <c r="ENX122" s="12"/>
      <c r="ENY122" s="101"/>
      <c r="ENZ122" s="101"/>
      <c r="EOA122" s="11"/>
      <c r="EOB122" s="11"/>
      <c r="EOC122" s="102"/>
      <c r="EOD122" s="100"/>
      <c r="EOE122" s="103"/>
      <c r="EOF122" s="104"/>
      <c r="EOG122" s="99"/>
      <c r="EOH122" s="100"/>
      <c r="EOI122" s="100"/>
      <c r="EOJ122" s="100"/>
      <c r="EOK122" s="100"/>
      <c r="EOL122" s="101"/>
      <c r="EOM122" s="12"/>
      <c r="EON122" s="12"/>
      <c r="EOO122" s="101"/>
      <c r="EOP122" s="101"/>
      <c r="EOQ122" s="11"/>
      <c r="EOR122" s="11"/>
      <c r="EOS122" s="102"/>
      <c r="EOT122" s="100"/>
      <c r="EOU122" s="103"/>
      <c r="EOV122" s="104"/>
      <c r="EOW122" s="99"/>
      <c r="EOX122" s="100"/>
      <c r="EOY122" s="100"/>
      <c r="EOZ122" s="100"/>
      <c r="EPA122" s="100"/>
      <c r="EPB122" s="101"/>
      <c r="EPC122" s="12"/>
      <c r="EPD122" s="12"/>
      <c r="EPE122" s="101"/>
      <c r="EPF122" s="101"/>
      <c r="EPG122" s="11"/>
      <c r="EPH122" s="11"/>
      <c r="EPI122" s="102"/>
      <c r="EPJ122" s="100"/>
      <c r="EPK122" s="103"/>
      <c r="EPL122" s="104"/>
      <c r="EPM122" s="99"/>
      <c r="EPN122" s="100"/>
      <c r="EPO122" s="100"/>
      <c r="EPP122" s="100"/>
      <c r="EPQ122" s="100"/>
      <c r="EPR122" s="101"/>
      <c r="EPS122" s="12"/>
      <c r="EPT122" s="12"/>
      <c r="EPU122" s="101"/>
      <c r="EPV122" s="101"/>
      <c r="EPW122" s="11"/>
      <c r="EPX122" s="11"/>
      <c r="EPY122" s="102"/>
      <c r="EPZ122" s="100"/>
      <c r="EQA122" s="103"/>
      <c r="EQB122" s="104"/>
      <c r="EQC122" s="99"/>
      <c r="EQD122" s="100"/>
      <c r="EQE122" s="100"/>
      <c r="EQF122" s="100"/>
      <c r="EQG122" s="100"/>
      <c r="EQH122" s="101"/>
      <c r="EQI122" s="12"/>
      <c r="EQJ122" s="12"/>
      <c r="EQK122" s="101"/>
      <c r="EQL122" s="101"/>
      <c r="EQM122" s="11"/>
      <c r="EQN122" s="11"/>
      <c r="EQO122" s="102"/>
      <c r="EQP122" s="100"/>
      <c r="EQQ122" s="103"/>
      <c r="EQR122" s="104"/>
      <c r="EQS122" s="99"/>
      <c r="EQT122" s="100"/>
      <c r="EQU122" s="100"/>
      <c r="EQV122" s="100"/>
      <c r="EQW122" s="100"/>
      <c r="EQX122" s="101"/>
      <c r="EQY122" s="12"/>
      <c r="EQZ122" s="12"/>
      <c r="ERA122" s="101"/>
      <c r="ERB122" s="101"/>
      <c r="ERC122" s="11"/>
      <c r="ERD122" s="11"/>
      <c r="ERE122" s="102"/>
      <c r="ERF122" s="100"/>
      <c r="ERG122" s="103"/>
      <c r="ERH122" s="104"/>
      <c r="ERI122" s="99"/>
      <c r="ERJ122" s="100"/>
      <c r="ERK122" s="100"/>
      <c r="ERL122" s="100"/>
      <c r="ERM122" s="100"/>
      <c r="ERN122" s="101"/>
      <c r="ERO122" s="12"/>
      <c r="ERP122" s="12"/>
      <c r="ERQ122" s="101"/>
      <c r="ERR122" s="101"/>
      <c r="ERS122" s="11"/>
      <c r="ERT122" s="11"/>
      <c r="ERU122" s="102"/>
      <c r="ERV122" s="100"/>
      <c r="ERW122" s="103"/>
      <c r="ERX122" s="104"/>
      <c r="ERY122" s="99"/>
      <c r="ERZ122" s="100"/>
      <c r="ESA122" s="100"/>
      <c r="ESB122" s="100"/>
      <c r="ESC122" s="100"/>
      <c r="ESD122" s="101"/>
      <c r="ESE122" s="12"/>
      <c r="ESF122" s="12"/>
      <c r="ESG122" s="101"/>
      <c r="ESH122" s="101"/>
      <c r="ESI122" s="11"/>
      <c r="ESJ122" s="11"/>
      <c r="ESK122" s="102"/>
      <c r="ESL122" s="100"/>
      <c r="ESM122" s="103"/>
      <c r="ESN122" s="104"/>
      <c r="ESO122" s="99"/>
      <c r="ESP122" s="100"/>
      <c r="ESQ122" s="100"/>
      <c r="ESR122" s="100"/>
      <c r="ESS122" s="100"/>
      <c r="EST122" s="101"/>
      <c r="ESU122" s="12"/>
      <c r="ESV122" s="12"/>
      <c r="ESW122" s="101"/>
      <c r="ESX122" s="101"/>
      <c r="ESY122" s="11"/>
      <c r="ESZ122" s="11"/>
      <c r="ETA122" s="102"/>
      <c r="ETB122" s="100"/>
      <c r="ETC122" s="103"/>
      <c r="ETD122" s="104"/>
      <c r="ETE122" s="99"/>
      <c r="ETF122" s="100"/>
      <c r="ETG122" s="100"/>
      <c r="ETH122" s="100"/>
      <c r="ETI122" s="100"/>
      <c r="ETJ122" s="101"/>
      <c r="ETK122" s="12"/>
      <c r="ETL122" s="12"/>
      <c r="ETM122" s="101"/>
      <c r="ETN122" s="101"/>
      <c r="ETO122" s="11"/>
      <c r="ETP122" s="11"/>
      <c r="ETQ122" s="102"/>
      <c r="ETR122" s="100"/>
      <c r="ETS122" s="103"/>
      <c r="ETT122" s="104"/>
      <c r="ETU122" s="99"/>
      <c r="ETV122" s="100"/>
      <c r="ETW122" s="100"/>
      <c r="ETX122" s="100"/>
      <c r="ETY122" s="100"/>
      <c r="ETZ122" s="101"/>
      <c r="EUA122" s="12"/>
      <c r="EUB122" s="12"/>
      <c r="EUC122" s="101"/>
      <c r="EUD122" s="101"/>
      <c r="EUE122" s="11"/>
      <c r="EUF122" s="11"/>
      <c r="EUG122" s="102"/>
      <c r="EUH122" s="100"/>
      <c r="EUI122" s="103"/>
      <c r="EUJ122" s="104"/>
      <c r="EUK122" s="99"/>
      <c r="EUL122" s="100"/>
      <c r="EUM122" s="100"/>
      <c r="EUN122" s="100"/>
      <c r="EUO122" s="100"/>
      <c r="EUP122" s="101"/>
      <c r="EUQ122" s="12"/>
      <c r="EUR122" s="12"/>
      <c r="EUS122" s="101"/>
      <c r="EUT122" s="101"/>
      <c r="EUU122" s="11"/>
      <c r="EUV122" s="11"/>
      <c r="EUW122" s="102"/>
      <c r="EUX122" s="100"/>
      <c r="EUY122" s="103"/>
      <c r="EUZ122" s="104"/>
      <c r="EVA122" s="99"/>
      <c r="EVB122" s="100"/>
      <c r="EVC122" s="100"/>
      <c r="EVD122" s="100"/>
      <c r="EVE122" s="100"/>
      <c r="EVF122" s="101"/>
      <c r="EVG122" s="12"/>
      <c r="EVH122" s="12"/>
      <c r="EVI122" s="101"/>
      <c r="EVJ122" s="101"/>
      <c r="EVK122" s="11"/>
      <c r="EVL122" s="11"/>
      <c r="EVM122" s="102"/>
      <c r="EVN122" s="100"/>
      <c r="EVO122" s="103"/>
      <c r="EVP122" s="104"/>
      <c r="EVQ122" s="99"/>
      <c r="EVR122" s="100"/>
      <c r="EVS122" s="100"/>
      <c r="EVT122" s="100"/>
      <c r="EVU122" s="100"/>
      <c r="EVV122" s="101"/>
      <c r="EVW122" s="12"/>
      <c r="EVX122" s="12"/>
      <c r="EVY122" s="101"/>
      <c r="EVZ122" s="101"/>
      <c r="EWA122" s="11"/>
      <c r="EWB122" s="11"/>
      <c r="EWC122" s="102"/>
      <c r="EWD122" s="100"/>
      <c r="EWE122" s="103"/>
      <c r="EWF122" s="104"/>
      <c r="EWG122" s="99"/>
      <c r="EWH122" s="100"/>
      <c r="EWI122" s="100"/>
      <c r="EWJ122" s="100"/>
      <c r="EWK122" s="100"/>
      <c r="EWL122" s="101"/>
      <c r="EWM122" s="12"/>
      <c r="EWN122" s="12"/>
      <c r="EWO122" s="101"/>
      <c r="EWP122" s="101"/>
      <c r="EWQ122" s="11"/>
      <c r="EWR122" s="11"/>
      <c r="EWS122" s="102"/>
      <c r="EWT122" s="100"/>
      <c r="EWU122" s="103"/>
      <c r="EWV122" s="104"/>
      <c r="EWW122" s="99"/>
      <c r="EWX122" s="100"/>
      <c r="EWY122" s="100"/>
      <c r="EWZ122" s="100"/>
      <c r="EXA122" s="100"/>
      <c r="EXB122" s="101"/>
      <c r="EXC122" s="12"/>
      <c r="EXD122" s="12"/>
      <c r="EXE122" s="101"/>
      <c r="EXF122" s="101"/>
      <c r="EXG122" s="11"/>
      <c r="EXH122" s="11"/>
      <c r="EXI122" s="102"/>
      <c r="EXJ122" s="100"/>
      <c r="EXK122" s="103"/>
      <c r="EXL122" s="104"/>
      <c r="EXM122" s="99"/>
      <c r="EXN122" s="100"/>
      <c r="EXO122" s="100"/>
      <c r="EXP122" s="100"/>
      <c r="EXQ122" s="100"/>
      <c r="EXR122" s="101"/>
      <c r="EXS122" s="12"/>
      <c r="EXT122" s="12"/>
      <c r="EXU122" s="101"/>
      <c r="EXV122" s="101"/>
      <c r="EXW122" s="11"/>
      <c r="EXX122" s="11"/>
      <c r="EXY122" s="102"/>
      <c r="EXZ122" s="100"/>
      <c r="EYA122" s="103"/>
      <c r="EYB122" s="104"/>
      <c r="EYC122" s="99"/>
      <c r="EYD122" s="100"/>
      <c r="EYE122" s="100"/>
      <c r="EYF122" s="100"/>
      <c r="EYG122" s="100"/>
      <c r="EYH122" s="101"/>
      <c r="EYI122" s="12"/>
      <c r="EYJ122" s="12"/>
      <c r="EYK122" s="101"/>
      <c r="EYL122" s="101"/>
      <c r="EYM122" s="11"/>
      <c r="EYN122" s="11"/>
      <c r="EYO122" s="102"/>
      <c r="EYP122" s="100"/>
      <c r="EYQ122" s="103"/>
      <c r="EYR122" s="104"/>
      <c r="EYS122" s="99"/>
      <c r="EYT122" s="100"/>
      <c r="EYU122" s="100"/>
      <c r="EYV122" s="100"/>
      <c r="EYW122" s="100"/>
      <c r="EYX122" s="101"/>
      <c r="EYY122" s="12"/>
      <c r="EYZ122" s="12"/>
      <c r="EZA122" s="101"/>
      <c r="EZB122" s="101"/>
      <c r="EZC122" s="11"/>
      <c r="EZD122" s="11"/>
      <c r="EZE122" s="102"/>
      <c r="EZF122" s="100"/>
      <c r="EZG122" s="103"/>
      <c r="EZH122" s="104"/>
      <c r="EZI122" s="99"/>
      <c r="EZJ122" s="100"/>
      <c r="EZK122" s="100"/>
      <c r="EZL122" s="100"/>
      <c r="EZM122" s="100"/>
      <c r="EZN122" s="101"/>
      <c r="EZO122" s="12"/>
      <c r="EZP122" s="12"/>
      <c r="EZQ122" s="101"/>
      <c r="EZR122" s="101"/>
      <c r="EZS122" s="11"/>
      <c r="EZT122" s="11"/>
      <c r="EZU122" s="102"/>
      <c r="EZV122" s="100"/>
      <c r="EZW122" s="103"/>
      <c r="EZX122" s="104"/>
      <c r="EZY122" s="99"/>
      <c r="EZZ122" s="100"/>
      <c r="FAA122" s="100"/>
      <c r="FAB122" s="100"/>
      <c r="FAC122" s="100"/>
      <c r="FAD122" s="101"/>
      <c r="FAE122" s="12"/>
      <c r="FAF122" s="12"/>
      <c r="FAG122" s="101"/>
      <c r="FAH122" s="101"/>
      <c r="FAI122" s="11"/>
      <c r="FAJ122" s="11"/>
      <c r="FAK122" s="102"/>
      <c r="FAL122" s="100"/>
      <c r="FAM122" s="103"/>
      <c r="FAN122" s="104"/>
      <c r="FAO122" s="99"/>
      <c r="FAP122" s="100"/>
      <c r="FAQ122" s="100"/>
      <c r="FAR122" s="100"/>
      <c r="FAS122" s="100"/>
      <c r="FAT122" s="101"/>
      <c r="FAU122" s="12"/>
      <c r="FAV122" s="12"/>
      <c r="FAW122" s="101"/>
      <c r="FAX122" s="101"/>
      <c r="FAY122" s="11"/>
      <c r="FAZ122" s="11"/>
      <c r="FBA122" s="102"/>
      <c r="FBB122" s="100"/>
      <c r="FBC122" s="103"/>
      <c r="FBD122" s="104"/>
      <c r="FBE122" s="99"/>
      <c r="FBF122" s="100"/>
      <c r="FBG122" s="100"/>
      <c r="FBH122" s="100"/>
      <c r="FBI122" s="100"/>
      <c r="FBJ122" s="101"/>
      <c r="FBK122" s="12"/>
      <c r="FBL122" s="12"/>
      <c r="FBM122" s="101"/>
      <c r="FBN122" s="101"/>
      <c r="FBO122" s="11"/>
      <c r="FBP122" s="11"/>
      <c r="FBQ122" s="102"/>
      <c r="FBR122" s="100"/>
      <c r="FBS122" s="103"/>
      <c r="FBT122" s="104"/>
      <c r="FBU122" s="99"/>
      <c r="FBV122" s="100"/>
      <c r="FBW122" s="100"/>
      <c r="FBX122" s="100"/>
      <c r="FBY122" s="100"/>
      <c r="FBZ122" s="101"/>
      <c r="FCA122" s="12"/>
      <c r="FCB122" s="12"/>
      <c r="FCC122" s="101"/>
      <c r="FCD122" s="101"/>
      <c r="FCE122" s="11"/>
      <c r="FCF122" s="11"/>
      <c r="FCG122" s="102"/>
      <c r="FCH122" s="100"/>
      <c r="FCI122" s="103"/>
      <c r="FCJ122" s="104"/>
      <c r="FCK122" s="99"/>
      <c r="FCL122" s="100"/>
      <c r="FCM122" s="100"/>
      <c r="FCN122" s="100"/>
      <c r="FCO122" s="100"/>
      <c r="FCP122" s="101"/>
      <c r="FCQ122" s="12"/>
      <c r="FCR122" s="12"/>
      <c r="FCS122" s="101"/>
      <c r="FCT122" s="101"/>
      <c r="FCU122" s="11"/>
      <c r="FCV122" s="11"/>
      <c r="FCW122" s="102"/>
      <c r="FCX122" s="100"/>
      <c r="FCY122" s="103"/>
      <c r="FCZ122" s="104"/>
      <c r="FDA122" s="99"/>
      <c r="FDB122" s="100"/>
      <c r="FDC122" s="100"/>
      <c r="FDD122" s="100"/>
      <c r="FDE122" s="100"/>
      <c r="FDF122" s="101"/>
      <c r="FDG122" s="12"/>
      <c r="FDH122" s="12"/>
      <c r="FDI122" s="101"/>
      <c r="FDJ122" s="101"/>
      <c r="FDK122" s="11"/>
      <c r="FDL122" s="11"/>
      <c r="FDM122" s="102"/>
      <c r="FDN122" s="100"/>
      <c r="FDO122" s="103"/>
      <c r="FDP122" s="104"/>
      <c r="FDQ122" s="99"/>
      <c r="FDR122" s="100"/>
      <c r="FDS122" s="100"/>
      <c r="FDT122" s="100"/>
      <c r="FDU122" s="100"/>
      <c r="FDV122" s="101"/>
      <c r="FDW122" s="12"/>
      <c r="FDX122" s="12"/>
      <c r="FDY122" s="101"/>
      <c r="FDZ122" s="101"/>
      <c r="FEA122" s="11"/>
      <c r="FEB122" s="11"/>
      <c r="FEC122" s="102"/>
      <c r="FED122" s="100"/>
      <c r="FEE122" s="103"/>
      <c r="FEF122" s="104"/>
      <c r="FEG122" s="99"/>
      <c r="FEH122" s="100"/>
      <c r="FEI122" s="100"/>
      <c r="FEJ122" s="100"/>
      <c r="FEK122" s="100"/>
      <c r="FEL122" s="101"/>
      <c r="FEM122" s="12"/>
      <c r="FEN122" s="12"/>
      <c r="FEO122" s="101"/>
      <c r="FEP122" s="101"/>
      <c r="FEQ122" s="11"/>
      <c r="FER122" s="11"/>
      <c r="FES122" s="102"/>
      <c r="FET122" s="100"/>
      <c r="FEU122" s="103"/>
      <c r="FEV122" s="104"/>
      <c r="FEW122" s="99"/>
      <c r="FEX122" s="100"/>
      <c r="FEY122" s="100"/>
      <c r="FEZ122" s="100"/>
      <c r="FFA122" s="100"/>
      <c r="FFB122" s="101"/>
      <c r="FFC122" s="12"/>
      <c r="FFD122" s="12"/>
      <c r="FFE122" s="101"/>
      <c r="FFF122" s="101"/>
      <c r="FFG122" s="11"/>
      <c r="FFH122" s="11"/>
      <c r="FFI122" s="102"/>
      <c r="FFJ122" s="100"/>
      <c r="FFK122" s="103"/>
      <c r="FFL122" s="104"/>
      <c r="FFM122" s="99"/>
      <c r="FFN122" s="100"/>
      <c r="FFO122" s="100"/>
      <c r="FFP122" s="100"/>
      <c r="FFQ122" s="100"/>
      <c r="FFR122" s="101"/>
      <c r="FFS122" s="12"/>
      <c r="FFT122" s="12"/>
      <c r="FFU122" s="101"/>
      <c r="FFV122" s="101"/>
      <c r="FFW122" s="11"/>
      <c r="FFX122" s="11"/>
      <c r="FFY122" s="102"/>
      <c r="FFZ122" s="100"/>
      <c r="FGA122" s="103"/>
      <c r="FGB122" s="104"/>
      <c r="FGC122" s="99"/>
      <c r="FGD122" s="100"/>
      <c r="FGE122" s="100"/>
      <c r="FGF122" s="100"/>
      <c r="FGG122" s="100"/>
      <c r="FGH122" s="101"/>
      <c r="FGI122" s="12"/>
      <c r="FGJ122" s="12"/>
      <c r="FGK122" s="101"/>
      <c r="FGL122" s="101"/>
      <c r="FGM122" s="11"/>
      <c r="FGN122" s="11"/>
      <c r="FGO122" s="102"/>
      <c r="FGP122" s="100"/>
      <c r="FGQ122" s="103"/>
      <c r="FGR122" s="104"/>
      <c r="FGS122" s="99"/>
      <c r="FGT122" s="100"/>
      <c r="FGU122" s="100"/>
      <c r="FGV122" s="100"/>
      <c r="FGW122" s="100"/>
      <c r="FGX122" s="101"/>
      <c r="FGY122" s="12"/>
      <c r="FGZ122" s="12"/>
      <c r="FHA122" s="101"/>
      <c r="FHB122" s="101"/>
      <c r="FHC122" s="11"/>
      <c r="FHD122" s="11"/>
      <c r="FHE122" s="102"/>
      <c r="FHF122" s="100"/>
      <c r="FHG122" s="103"/>
      <c r="FHH122" s="104"/>
      <c r="FHI122" s="99"/>
      <c r="FHJ122" s="100"/>
      <c r="FHK122" s="100"/>
      <c r="FHL122" s="100"/>
      <c r="FHM122" s="100"/>
      <c r="FHN122" s="101"/>
      <c r="FHO122" s="12"/>
      <c r="FHP122" s="12"/>
      <c r="FHQ122" s="101"/>
      <c r="FHR122" s="101"/>
      <c r="FHS122" s="11"/>
      <c r="FHT122" s="11"/>
      <c r="FHU122" s="102"/>
      <c r="FHV122" s="100"/>
      <c r="FHW122" s="103"/>
      <c r="FHX122" s="104"/>
      <c r="FHY122" s="99"/>
      <c r="FHZ122" s="100"/>
      <c r="FIA122" s="100"/>
      <c r="FIB122" s="100"/>
      <c r="FIC122" s="100"/>
      <c r="FID122" s="101"/>
      <c r="FIE122" s="12"/>
      <c r="FIF122" s="12"/>
      <c r="FIG122" s="101"/>
      <c r="FIH122" s="101"/>
      <c r="FII122" s="11"/>
      <c r="FIJ122" s="11"/>
      <c r="FIK122" s="102"/>
      <c r="FIL122" s="100"/>
      <c r="FIM122" s="103"/>
      <c r="FIN122" s="104"/>
      <c r="FIO122" s="99"/>
      <c r="FIP122" s="100"/>
      <c r="FIQ122" s="100"/>
      <c r="FIR122" s="100"/>
      <c r="FIS122" s="100"/>
      <c r="FIT122" s="101"/>
      <c r="FIU122" s="12"/>
      <c r="FIV122" s="12"/>
      <c r="FIW122" s="101"/>
      <c r="FIX122" s="101"/>
      <c r="FIY122" s="11"/>
      <c r="FIZ122" s="11"/>
      <c r="FJA122" s="102"/>
      <c r="FJB122" s="100"/>
      <c r="FJC122" s="103"/>
      <c r="FJD122" s="104"/>
      <c r="FJE122" s="99"/>
      <c r="FJF122" s="100"/>
      <c r="FJG122" s="100"/>
      <c r="FJH122" s="100"/>
      <c r="FJI122" s="100"/>
      <c r="FJJ122" s="101"/>
      <c r="FJK122" s="12"/>
      <c r="FJL122" s="12"/>
      <c r="FJM122" s="101"/>
      <c r="FJN122" s="101"/>
      <c r="FJO122" s="11"/>
      <c r="FJP122" s="11"/>
      <c r="FJQ122" s="102"/>
      <c r="FJR122" s="100"/>
      <c r="FJS122" s="103"/>
      <c r="FJT122" s="104"/>
      <c r="FJU122" s="99"/>
      <c r="FJV122" s="100"/>
      <c r="FJW122" s="100"/>
      <c r="FJX122" s="100"/>
      <c r="FJY122" s="100"/>
      <c r="FJZ122" s="101"/>
      <c r="FKA122" s="12"/>
      <c r="FKB122" s="12"/>
      <c r="FKC122" s="101"/>
      <c r="FKD122" s="101"/>
      <c r="FKE122" s="11"/>
      <c r="FKF122" s="11"/>
      <c r="FKG122" s="102"/>
      <c r="FKH122" s="100"/>
      <c r="FKI122" s="103"/>
      <c r="FKJ122" s="104"/>
      <c r="FKK122" s="99"/>
      <c r="FKL122" s="100"/>
      <c r="FKM122" s="100"/>
      <c r="FKN122" s="100"/>
      <c r="FKO122" s="100"/>
      <c r="FKP122" s="101"/>
      <c r="FKQ122" s="12"/>
      <c r="FKR122" s="12"/>
      <c r="FKS122" s="101"/>
      <c r="FKT122" s="101"/>
      <c r="FKU122" s="11"/>
      <c r="FKV122" s="11"/>
      <c r="FKW122" s="102"/>
      <c r="FKX122" s="100"/>
      <c r="FKY122" s="103"/>
      <c r="FKZ122" s="104"/>
      <c r="FLA122" s="99"/>
      <c r="FLB122" s="100"/>
      <c r="FLC122" s="100"/>
      <c r="FLD122" s="100"/>
      <c r="FLE122" s="100"/>
      <c r="FLF122" s="101"/>
      <c r="FLG122" s="12"/>
      <c r="FLH122" s="12"/>
      <c r="FLI122" s="101"/>
      <c r="FLJ122" s="101"/>
      <c r="FLK122" s="11"/>
      <c r="FLL122" s="11"/>
      <c r="FLM122" s="102"/>
      <c r="FLN122" s="100"/>
      <c r="FLO122" s="103"/>
      <c r="FLP122" s="104"/>
      <c r="FLQ122" s="99"/>
      <c r="FLR122" s="100"/>
      <c r="FLS122" s="100"/>
      <c r="FLT122" s="100"/>
      <c r="FLU122" s="100"/>
      <c r="FLV122" s="101"/>
      <c r="FLW122" s="12"/>
      <c r="FLX122" s="12"/>
      <c r="FLY122" s="101"/>
      <c r="FLZ122" s="101"/>
      <c r="FMA122" s="11"/>
      <c r="FMB122" s="11"/>
      <c r="FMC122" s="102"/>
      <c r="FMD122" s="100"/>
      <c r="FME122" s="103"/>
      <c r="FMF122" s="104"/>
      <c r="FMG122" s="99"/>
      <c r="FMH122" s="100"/>
      <c r="FMI122" s="100"/>
      <c r="FMJ122" s="100"/>
      <c r="FMK122" s="100"/>
      <c r="FML122" s="101"/>
      <c r="FMM122" s="12"/>
      <c r="FMN122" s="12"/>
      <c r="FMO122" s="101"/>
      <c r="FMP122" s="101"/>
      <c r="FMQ122" s="11"/>
      <c r="FMR122" s="11"/>
      <c r="FMS122" s="102"/>
      <c r="FMT122" s="100"/>
      <c r="FMU122" s="103"/>
      <c r="FMV122" s="104"/>
      <c r="FMW122" s="99"/>
      <c r="FMX122" s="100"/>
      <c r="FMY122" s="100"/>
      <c r="FMZ122" s="100"/>
      <c r="FNA122" s="100"/>
      <c r="FNB122" s="101"/>
      <c r="FNC122" s="12"/>
      <c r="FND122" s="12"/>
      <c r="FNE122" s="101"/>
      <c r="FNF122" s="101"/>
      <c r="FNG122" s="11"/>
      <c r="FNH122" s="11"/>
      <c r="FNI122" s="102"/>
      <c r="FNJ122" s="100"/>
      <c r="FNK122" s="103"/>
      <c r="FNL122" s="104"/>
      <c r="FNM122" s="99"/>
      <c r="FNN122" s="100"/>
      <c r="FNO122" s="100"/>
      <c r="FNP122" s="100"/>
      <c r="FNQ122" s="100"/>
      <c r="FNR122" s="101"/>
      <c r="FNS122" s="12"/>
      <c r="FNT122" s="12"/>
      <c r="FNU122" s="101"/>
      <c r="FNV122" s="101"/>
      <c r="FNW122" s="11"/>
      <c r="FNX122" s="11"/>
      <c r="FNY122" s="102"/>
      <c r="FNZ122" s="100"/>
      <c r="FOA122" s="103"/>
      <c r="FOB122" s="104"/>
      <c r="FOC122" s="99"/>
      <c r="FOD122" s="100"/>
      <c r="FOE122" s="100"/>
      <c r="FOF122" s="100"/>
      <c r="FOG122" s="100"/>
      <c r="FOH122" s="101"/>
      <c r="FOI122" s="12"/>
      <c r="FOJ122" s="12"/>
      <c r="FOK122" s="101"/>
      <c r="FOL122" s="101"/>
      <c r="FOM122" s="11"/>
      <c r="FON122" s="11"/>
      <c r="FOO122" s="102"/>
      <c r="FOP122" s="100"/>
      <c r="FOQ122" s="103"/>
      <c r="FOR122" s="104"/>
      <c r="FOS122" s="99"/>
      <c r="FOT122" s="100"/>
      <c r="FOU122" s="100"/>
      <c r="FOV122" s="100"/>
      <c r="FOW122" s="100"/>
      <c r="FOX122" s="101"/>
      <c r="FOY122" s="12"/>
      <c r="FOZ122" s="12"/>
      <c r="FPA122" s="101"/>
      <c r="FPB122" s="101"/>
      <c r="FPC122" s="11"/>
      <c r="FPD122" s="11"/>
      <c r="FPE122" s="102"/>
      <c r="FPF122" s="100"/>
      <c r="FPG122" s="103"/>
      <c r="FPH122" s="104"/>
      <c r="FPI122" s="99"/>
      <c r="FPJ122" s="100"/>
      <c r="FPK122" s="100"/>
      <c r="FPL122" s="100"/>
      <c r="FPM122" s="100"/>
      <c r="FPN122" s="101"/>
      <c r="FPO122" s="12"/>
      <c r="FPP122" s="12"/>
      <c r="FPQ122" s="101"/>
      <c r="FPR122" s="101"/>
      <c r="FPS122" s="11"/>
      <c r="FPT122" s="11"/>
      <c r="FPU122" s="102"/>
      <c r="FPV122" s="100"/>
      <c r="FPW122" s="103"/>
      <c r="FPX122" s="104"/>
      <c r="FPY122" s="99"/>
      <c r="FPZ122" s="100"/>
      <c r="FQA122" s="100"/>
      <c r="FQB122" s="100"/>
      <c r="FQC122" s="100"/>
      <c r="FQD122" s="101"/>
      <c r="FQE122" s="12"/>
      <c r="FQF122" s="12"/>
      <c r="FQG122" s="101"/>
      <c r="FQH122" s="101"/>
      <c r="FQI122" s="11"/>
      <c r="FQJ122" s="11"/>
      <c r="FQK122" s="102"/>
      <c r="FQL122" s="100"/>
      <c r="FQM122" s="103"/>
      <c r="FQN122" s="104"/>
      <c r="FQO122" s="99"/>
      <c r="FQP122" s="100"/>
      <c r="FQQ122" s="100"/>
      <c r="FQR122" s="100"/>
      <c r="FQS122" s="100"/>
      <c r="FQT122" s="101"/>
      <c r="FQU122" s="12"/>
      <c r="FQV122" s="12"/>
      <c r="FQW122" s="101"/>
      <c r="FQX122" s="101"/>
      <c r="FQY122" s="11"/>
      <c r="FQZ122" s="11"/>
      <c r="FRA122" s="102"/>
      <c r="FRB122" s="100"/>
      <c r="FRC122" s="103"/>
      <c r="FRD122" s="104"/>
      <c r="FRE122" s="99"/>
      <c r="FRF122" s="100"/>
      <c r="FRG122" s="100"/>
      <c r="FRH122" s="100"/>
      <c r="FRI122" s="100"/>
      <c r="FRJ122" s="101"/>
      <c r="FRK122" s="12"/>
      <c r="FRL122" s="12"/>
      <c r="FRM122" s="101"/>
      <c r="FRN122" s="101"/>
      <c r="FRO122" s="11"/>
      <c r="FRP122" s="11"/>
      <c r="FRQ122" s="102"/>
      <c r="FRR122" s="100"/>
      <c r="FRS122" s="103"/>
      <c r="FRT122" s="104"/>
      <c r="FRU122" s="99"/>
      <c r="FRV122" s="100"/>
      <c r="FRW122" s="100"/>
      <c r="FRX122" s="100"/>
      <c r="FRY122" s="100"/>
      <c r="FRZ122" s="101"/>
      <c r="FSA122" s="12"/>
      <c r="FSB122" s="12"/>
      <c r="FSC122" s="101"/>
      <c r="FSD122" s="101"/>
      <c r="FSE122" s="11"/>
      <c r="FSF122" s="11"/>
      <c r="FSG122" s="102"/>
      <c r="FSH122" s="100"/>
      <c r="FSI122" s="103"/>
      <c r="FSJ122" s="104"/>
      <c r="FSK122" s="99"/>
      <c r="FSL122" s="100"/>
      <c r="FSM122" s="100"/>
      <c r="FSN122" s="100"/>
      <c r="FSO122" s="100"/>
      <c r="FSP122" s="101"/>
      <c r="FSQ122" s="12"/>
      <c r="FSR122" s="12"/>
      <c r="FSS122" s="101"/>
      <c r="FST122" s="101"/>
      <c r="FSU122" s="11"/>
      <c r="FSV122" s="11"/>
      <c r="FSW122" s="102"/>
      <c r="FSX122" s="100"/>
      <c r="FSY122" s="103"/>
      <c r="FSZ122" s="104"/>
      <c r="FTA122" s="99"/>
      <c r="FTB122" s="100"/>
      <c r="FTC122" s="100"/>
      <c r="FTD122" s="100"/>
      <c r="FTE122" s="100"/>
      <c r="FTF122" s="101"/>
      <c r="FTG122" s="12"/>
      <c r="FTH122" s="12"/>
      <c r="FTI122" s="101"/>
      <c r="FTJ122" s="101"/>
      <c r="FTK122" s="11"/>
      <c r="FTL122" s="11"/>
      <c r="FTM122" s="102"/>
      <c r="FTN122" s="100"/>
      <c r="FTO122" s="103"/>
      <c r="FTP122" s="104"/>
      <c r="FTQ122" s="99"/>
      <c r="FTR122" s="100"/>
      <c r="FTS122" s="100"/>
      <c r="FTT122" s="100"/>
      <c r="FTU122" s="100"/>
      <c r="FTV122" s="101"/>
      <c r="FTW122" s="12"/>
      <c r="FTX122" s="12"/>
      <c r="FTY122" s="101"/>
      <c r="FTZ122" s="101"/>
      <c r="FUA122" s="11"/>
      <c r="FUB122" s="11"/>
      <c r="FUC122" s="102"/>
      <c r="FUD122" s="100"/>
      <c r="FUE122" s="103"/>
      <c r="FUF122" s="104"/>
      <c r="FUG122" s="99"/>
      <c r="FUH122" s="100"/>
      <c r="FUI122" s="100"/>
      <c r="FUJ122" s="100"/>
      <c r="FUK122" s="100"/>
      <c r="FUL122" s="101"/>
      <c r="FUM122" s="12"/>
      <c r="FUN122" s="12"/>
      <c r="FUO122" s="101"/>
      <c r="FUP122" s="101"/>
      <c r="FUQ122" s="11"/>
      <c r="FUR122" s="11"/>
      <c r="FUS122" s="102"/>
      <c r="FUT122" s="100"/>
      <c r="FUU122" s="103"/>
      <c r="FUV122" s="104"/>
      <c r="FUW122" s="99"/>
      <c r="FUX122" s="100"/>
      <c r="FUY122" s="100"/>
      <c r="FUZ122" s="100"/>
      <c r="FVA122" s="100"/>
      <c r="FVB122" s="101"/>
      <c r="FVC122" s="12"/>
      <c r="FVD122" s="12"/>
      <c r="FVE122" s="101"/>
      <c r="FVF122" s="101"/>
      <c r="FVG122" s="11"/>
      <c r="FVH122" s="11"/>
      <c r="FVI122" s="102"/>
      <c r="FVJ122" s="100"/>
      <c r="FVK122" s="103"/>
      <c r="FVL122" s="104"/>
      <c r="FVM122" s="99"/>
      <c r="FVN122" s="100"/>
      <c r="FVO122" s="100"/>
      <c r="FVP122" s="100"/>
      <c r="FVQ122" s="100"/>
      <c r="FVR122" s="101"/>
      <c r="FVS122" s="12"/>
      <c r="FVT122" s="12"/>
      <c r="FVU122" s="101"/>
      <c r="FVV122" s="101"/>
      <c r="FVW122" s="11"/>
      <c r="FVX122" s="11"/>
      <c r="FVY122" s="102"/>
      <c r="FVZ122" s="100"/>
      <c r="FWA122" s="103"/>
      <c r="FWB122" s="104"/>
      <c r="FWC122" s="99"/>
      <c r="FWD122" s="100"/>
      <c r="FWE122" s="100"/>
      <c r="FWF122" s="100"/>
      <c r="FWG122" s="100"/>
      <c r="FWH122" s="101"/>
      <c r="FWI122" s="12"/>
      <c r="FWJ122" s="12"/>
      <c r="FWK122" s="101"/>
      <c r="FWL122" s="101"/>
      <c r="FWM122" s="11"/>
      <c r="FWN122" s="11"/>
      <c r="FWO122" s="102"/>
      <c r="FWP122" s="100"/>
      <c r="FWQ122" s="103"/>
      <c r="FWR122" s="104"/>
      <c r="FWS122" s="99"/>
      <c r="FWT122" s="100"/>
      <c r="FWU122" s="100"/>
      <c r="FWV122" s="100"/>
      <c r="FWW122" s="100"/>
      <c r="FWX122" s="101"/>
      <c r="FWY122" s="12"/>
      <c r="FWZ122" s="12"/>
      <c r="FXA122" s="101"/>
      <c r="FXB122" s="101"/>
      <c r="FXC122" s="11"/>
      <c r="FXD122" s="11"/>
      <c r="FXE122" s="102"/>
      <c r="FXF122" s="100"/>
      <c r="FXG122" s="103"/>
      <c r="FXH122" s="104"/>
      <c r="FXI122" s="99"/>
      <c r="FXJ122" s="100"/>
      <c r="FXK122" s="100"/>
      <c r="FXL122" s="100"/>
      <c r="FXM122" s="100"/>
      <c r="FXN122" s="101"/>
      <c r="FXO122" s="12"/>
      <c r="FXP122" s="12"/>
      <c r="FXQ122" s="101"/>
      <c r="FXR122" s="101"/>
      <c r="FXS122" s="11"/>
      <c r="FXT122" s="11"/>
      <c r="FXU122" s="102"/>
      <c r="FXV122" s="100"/>
      <c r="FXW122" s="103"/>
      <c r="FXX122" s="104"/>
      <c r="FXY122" s="99"/>
      <c r="FXZ122" s="100"/>
      <c r="FYA122" s="100"/>
      <c r="FYB122" s="100"/>
      <c r="FYC122" s="100"/>
      <c r="FYD122" s="101"/>
      <c r="FYE122" s="12"/>
      <c r="FYF122" s="12"/>
      <c r="FYG122" s="101"/>
      <c r="FYH122" s="101"/>
      <c r="FYI122" s="11"/>
      <c r="FYJ122" s="11"/>
      <c r="FYK122" s="102"/>
      <c r="FYL122" s="100"/>
      <c r="FYM122" s="103"/>
      <c r="FYN122" s="104"/>
      <c r="FYO122" s="99"/>
      <c r="FYP122" s="100"/>
      <c r="FYQ122" s="100"/>
      <c r="FYR122" s="100"/>
      <c r="FYS122" s="100"/>
      <c r="FYT122" s="101"/>
      <c r="FYU122" s="12"/>
      <c r="FYV122" s="12"/>
      <c r="FYW122" s="101"/>
      <c r="FYX122" s="101"/>
      <c r="FYY122" s="11"/>
      <c r="FYZ122" s="11"/>
      <c r="FZA122" s="102"/>
      <c r="FZB122" s="100"/>
      <c r="FZC122" s="103"/>
      <c r="FZD122" s="104"/>
      <c r="FZE122" s="99"/>
      <c r="FZF122" s="100"/>
      <c r="FZG122" s="100"/>
      <c r="FZH122" s="100"/>
      <c r="FZI122" s="100"/>
      <c r="FZJ122" s="101"/>
      <c r="FZK122" s="12"/>
      <c r="FZL122" s="12"/>
      <c r="FZM122" s="101"/>
      <c r="FZN122" s="101"/>
      <c r="FZO122" s="11"/>
      <c r="FZP122" s="11"/>
      <c r="FZQ122" s="102"/>
      <c r="FZR122" s="100"/>
      <c r="FZS122" s="103"/>
      <c r="FZT122" s="104"/>
      <c r="FZU122" s="99"/>
      <c r="FZV122" s="100"/>
      <c r="FZW122" s="100"/>
      <c r="FZX122" s="100"/>
      <c r="FZY122" s="100"/>
      <c r="FZZ122" s="101"/>
      <c r="GAA122" s="12"/>
      <c r="GAB122" s="12"/>
      <c r="GAC122" s="101"/>
      <c r="GAD122" s="101"/>
      <c r="GAE122" s="11"/>
      <c r="GAF122" s="11"/>
      <c r="GAG122" s="102"/>
      <c r="GAH122" s="100"/>
      <c r="GAI122" s="103"/>
      <c r="GAJ122" s="104"/>
      <c r="GAK122" s="99"/>
      <c r="GAL122" s="100"/>
      <c r="GAM122" s="100"/>
      <c r="GAN122" s="100"/>
      <c r="GAO122" s="100"/>
      <c r="GAP122" s="101"/>
      <c r="GAQ122" s="12"/>
      <c r="GAR122" s="12"/>
      <c r="GAS122" s="101"/>
      <c r="GAT122" s="101"/>
      <c r="GAU122" s="11"/>
      <c r="GAV122" s="11"/>
      <c r="GAW122" s="102"/>
      <c r="GAX122" s="100"/>
      <c r="GAY122" s="103"/>
      <c r="GAZ122" s="104"/>
      <c r="GBA122" s="99"/>
      <c r="GBB122" s="100"/>
      <c r="GBC122" s="100"/>
      <c r="GBD122" s="100"/>
      <c r="GBE122" s="100"/>
      <c r="GBF122" s="101"/>
      <c r="GBG122" s="12"/>
      <c r="GBH122" s="12"/>
      <c r="GBI122" s="101"/>
      <c r="GBJ122" s="101"/>
      <c r="GBK122" s="11"/>
      <c r="GBL122" s="11"/>
      <c r="GBM122" s="102"/>
      <c r="GBN122" s="100"/>
      <c r="GBO122" s="103"/>
      <c r="GBP122" s="104"/>
      <c r="GBQ122" s="99"/>
      <c r="GBR122" s="100"/>
      <c r="GBS122" s="100"/>
      <c r="GBT122" s="100"/>
      <c r="GBU122" s="100"/>
      <c r="GBV122" s="101"/>
      <c r="GBW122" s="12"/>
      <c r="GBX122" s="12"/>
      <c r="GBY122" s="101"/>
      <c r="GBZ122" s="101"/>
      <c r="GCA122" s="11"/>
      <c r="GCB122" s="11"/>
      <c r="GCC122" s="102"/>
      <c r="GCD122" s="100"/>
      <c r="GCE122" s="103"/>
      <c r="GCF122" s="104"/>
      <c r="GCG122" s="99"/>
      <c r="GCH122" s="100"/>
      <c r="GCI122" s="100"/>
      <c r="GCJ122" s="100"/>
      <c r="GCK122" s="100"/>
      <c r="GCL122" s="101"/>
      <c r="GCM122" s="12"/>
      <c r="GCN122" s="12"/>
      <c r="GCO122" s="101"/>
      <c r="GCP122" s="101"/>
      <c r="GCQ122" s="11"/>
      <c r="GCR122" s="11"/>
      <c r="GCS122" s="102"/>
      <c r="GCT122" s="100"/>
      <c r="GCU122" s="103"/>
      <c r="GCV122" s="104"/>
      <c r="GCW122" s="99"/>
      <c r="GCX122" s="100"/>
      <c r="GCY122" s="100"/>
      <c r="GCZ122" s="100"/>
      <c r="GDA122" s="100"/>
      <c r="GDB122" s="101"/>
      <c r="GDC122" s="12"/>
      <c r="GDD122" s="12"/>
      <c r="GDE122" s="101"/>
      <c r="GDF122" s="101"/>
      <c r="GDG122" s="11"/>
      <c r="GDH122" s="11"/>
      <c r="GDI122" s="102"/>
      <c r="GDJ122" s="100"/>
      <c r="GDK122" s="103"/>
      <c r="GDL122" s="104"/>
      <c r="GDM122" s="99"/>
      <c r="GDN122" s="100"/>
      <c r="GDO122" s="100"/>
      <c r="GDP122" s="100"/>
      <c r="GDQ122" s="100"/>
      <c r="GDR122" s="101"/>
      <c r="GDS122" s="12"/>
      <c r="GDT122" s="12"/>
      <c r="GDU122" s="101"/>
      <c r="GDV122" s="101"/>
      <c r="GDW122" s="11"/>
      <c r="GDX122" s="11"/>
      <c r="GDY122" s="102"/>
      <c r="GDZ122" s="100"/>
      <c r="GEA122" s="103"/>
      <c r="GEB122" s="104"/>
      <c r="GEC122" s="99"/>
      <c r="GED122" s="100"/>
      <c r="GEE122" s="100"/>
      <c r="GEF122" s="100"/>
      <c r="GEG122" s="100"/>
      <c r="GEH122" s="101"/>
      <c r="GEI122" s="12"/>
      <c r="GEJ122" s="12"/>
      <c r="GEK122" s="101"/>
      <c r="GEL122" s="101"/>
      <c r="GEM122" s="11"/>
      <c r="GEN122" s="11"/>
      <c r="GEO122" s="102"/>
      <c r="GEP122" s="100"/>
      <c r="GEQ122" s="103"/>
      <c r="GER122" s="104"/>
      <c r="GES122" s="99"/>
      <c r="GET122" s="100"/>
      <c r="GEU122" s="100"/>
      <c r="GEV122" s="100"/>
      <c r="GEW122" s="100"/>
      <c r="GEX122" s="101"/>
      <c r="GEY122" s="12"/>
      <c r="GEZ122" s="12"/>
      <c r="GFA122" s="101"/>
      <c r="GFB122" s="101"/>
      <c r="GFC122" s="11"/>
      <c r="GFD122" s="11"/>
      <c r="GFE122" s="102"/>
      <c r="GFF122" s="100"/>
      <c r="GFG122" s="103"/>
      <c r="GFH122" s="104"/>
      <c r="GFI122" s="99"/>
      <c r="GFJ122" s="100"/>
      <c r="GFK122" s="100"/>
      <c r="GFL122" s="100"/>
      <c r="GFM122" s="100"/>
      <c r="GFN122" s="101"/>
      <c r="GFO122" s="12"/>
      <c r="GFP122" s="12"/>
      <c r="GFQ122" s="101"/>
      <c r="GFR122" s="101"/>
      <c r="GFS122" s="11"/>
      <c r="GFT122" s="11"/>
      <c r="GFU122" s="102"/>
      <c r="GFV122" s="100"/>
      <c r="GFW122" s="103"/>
      <c r="GFX122" s="104"/>
      <c r="GFY122" s="99"/>
      <c r="GFZ122" s="100"/>
      <c r="GGA122" s="100"/>
      <c r="GGB122" s="100"/>
      <c r="GGC122" s="100"/>
      <c r="GGD122" s="101"/>
      <c r="GGE122" s="12"/>
      <c r="GGF122" s="12"/>
      <c r="GGG122" s="101"/>
      <c r="GGH122" s="101"/>
      <c r="GGI122" s="11"/>
      <c r="GGJ122" s="11"/>
      <c r="GGK122" s="102"/>
      <c r="GGL122" s="100"/>
      <c r="GGM122" s="103"/>
      <c r="GGN122" s="104"/>
      <c r="GGO122" s="99"/>
      <c r="GGP122" s="100"/>
      <c r="GGQ122" s="100"/>
      <c r="GGR122" s="100"/>
      <c r="GGS122" s="100"/>
      <c r="GGT122" s="101"/>
      <c r="GGU122" s="12"/>
      <c r="GGV122" s="12"/>
      <c r="GGW122" s="101"/>
      <c r="GGX122" s="101"/>
      <c r="GGY122" s="11"/>
      <c r="GGZ122" s="11"/>
      <c r="GHA122" s="102"/>
      <c r="GHB122" s="100"/>
      <c r="GHC122" s="103"/>
      <c r="GHD122" s="104"/>
      <c r="GHE122" s="99"/>
      <c r="GHF122" s="100"/>
      <c r="GHG122" s="100"/>
      <c r="GHH122" s="100"/>
      <c r="GHI122" s="100"/>
      <c r="GHJ122" s="101"/>
      <c r="GHK122" s="12"/>
      <c r="GHL122" s="12"/>
      <c r="GHM122" s="101"/>
      <c r="GHN122" s="101"/>
      <c r="GHO122" s="11"/>
      <c r="GHP122" s="11"/>
      <c r="GHQ122" s="102"/>
      <c r="GHR122" s="100"/>
      <c r="GHS122" s="103"/>
      <c r="GHT122" s="104"/>
      <c r="GHU122" s="99"/>
      <c r="GHV122" s="100"/>
      <c r="GHW122" s="100"/>
      <c r="GHX122" s="100"/>
      <c r="GHY122" s="100"/>
      <c r="GHZ122" s="101"/>
      <c r="GIA122" s="12"/>
      <c r="GIB122" s="12"/>
      <c r="GIC122" s="101"/>
      <c r="GID122" s="101"/>
      <c r="GIE122" s="11"/>
      <c r="GIF122" s="11"/>
      <c r="GIG122" s="102"/>
      <c r="GIH122" s="100"/>
      <c r="GII122" s="103"/>
      <c r="GIJ122" s="104"/>
      <c r="GIK122" s="99"/>
      <c r="GIL122" s="100"/>
      <c r="GIM122" s="100"/>
      <c r="GIN122" s="100"/>
      <c r="GIO122" s="100"/>
      <c r="GIP122" s="101"/>
      <c r="GIQ122" s="12"/>
      <c r="GIR122" s="12"/>
      <c r="GIS122" s="101"/>
      <c r="GIT122" s="101"/>
      <c r="GIU122" s="11"/>
      <c r="GIV122" s="11"/>
      <c r="GIW122" s="102"/>
      <c r="GIX122" s="100"/>
      <c r="GIY122" s="103"/>
      <c r="GIZ122" s="104"/>
      <c r="GJA122" s="99"/>
      <c r="GJB122" s="100"/>
      <c r="GJC122" s="100"/>
      <c r="GJD122" s="100"/>
      <c r="GJE122" s="100"/>
      <c r="GJF122" s="101"/>
      <c r="GJG122" s="12"/>
      <c r="GJH122" s="12"/>
      <c r="GJI122" s="101"/>
      <c r="GJJ122" s="101"/>
      <c r="GJK122" s="11"/>
      <c r="GJL122" s="11"/>
      <c r="GJM122" s="102"/>
      <c r="GJN122" s="100"/>
      <c r="GJO122" s="103"/>
      <c r="GJP122" s="104"/>
      <c r="GJQ122" s="99"/>
      <c r="GJR122" s="100"/>
      <c r="GJS122" s="100"/>
      <c r="GJT122" s="100"/>
      <c r="GJU122" s="100"/>
      <c r="GJV122" s="101"/>
      <c r="GJW122" s="12"/>
      <c r="GJX122" s="12"/>
      <c r="GJY122" s="101"/>
      <c r="GJZ122" s="101"/>
      <c r="GKA122" s="11"/>
      <c r="GKB122" s="11"/>
      <c r="GKC122" s="102"/>
      <c r="GKD122" s="100"/>
      <c r="GKE122" s="103"/>
      <c r="GKF122" s="104"/>
      <c r="GKG122" s="99"/>
      <c r="GKH122" s="100"/>
      <c r="GKI122" s="100"/>
      <c r="GKJ122" s="100"/>
      <c r="GKK122" s="100"/>
      <c r="GKL122" s="101"/>
      <c r="GKM122" s="12"/>
      <c r="GKN122" s="12"/>
      <c r="GKO122" s="101"/>
      <c r="GKP122" s="101"/>
      <c r="GKQ122" s="11"/>
      <c r="GKR122" s="11"/>
      <c r="GKS122" s="102"/>
      <c r="GKT122" s="100"/>
      <c r="GKU122" s="103"/>
      <c r="GKV122" s="104"/>
      <c r="GKW122" s="99"/>
      <c r="GKX122" s="100"/>
      <c r="GKY122" s="100"/>
      <c r="GKZ122" s="100"/>
      <c r="GLA122" s="100"/>
      <c r="GLB122" s="101"/>
      <c r="GLC122" s="12"/>
      <c r="GLD122" s="12"/>
      <c r="GLE122" s="101"/>
      <c r="GLF122" s="101"/>
      <c r="GLG122" s="11"/>
      <c r="GLH122" s="11"/>
      <c r="GLI122" s="102"/>
      <c r="GLJ122" s="100"/>
      <c r="GLK122" s="103"/>
      <c r="GLL122" s="104"/>
      <c r="GLM122" s="99"/>
      <c r="GLN122" s="100"/>
      <c r="GLO122" s="100"/>
      <c r="GLP122" s="100"/>
      <c r="GLQ122" s="100"/>
      <c r="GLR122" s="101"/>
      <c r="GLS122" s="12"/>
      <c r="GLT122" s="12"/>
      <c r="GLU122" s="101"/>
      <c r="GLV122" s="101"/>
      <c r="GLW122" s="11"/>
      <c r="GLX122" s="11"/>
      <c r="GLY122" s="102"/>
      <c r="GLZ122" s="100"/>
      <c r="GMA122" s="103"/>
      <c r="GMB122" s="104"/>
      <c r="GMC122" s="99"/>
      <c r="GMD122" s="100"/>
      <c r="GME122" s="100"/>
      <c r="GMF122" s="100"/>
      <c r="GMG122" s="100"/>
      <c r="GMH122" s="101"/>
      <c r="GMI122" s="12"/>
      <c r="GMJ122" s="12"/>
      <c r="GMK122" s="101"/>
      <c r="GML122" s="101"/>
      <c r="GMM122" s="11"/>
      <c r="GMN122" s="11"/>
      <c r="GMO122" s="102"/>
      <c r="GMP122" s="100"/>
      <c r="GMQ122" s="103"/>
      <c r="GMR122" s="104"/>
      <c r="GMS122" s="99"/>
      <c r="GMT122" s="100"/>
      <c r="GMU122" s="100"/>
      <c r="GMV122" s="100"/>
      <c r="GMW122" s="100"/>
      <c r="GMX122" s="101"/>
      <c r="GMY122" s="12"/>
      <c r="GMZ122" s="12"/>
      <c r="GNA122" s="101"/>
      <c r="GNB122" s="101"/>
      <c r="GNC122" s="11"/>
      <c r="GND122" s="11"/>
      <c r="GNE122" s="102"/>
      <c r="GNF122" s="100"/>
      <c r="GNG122" s="103"/>
      <c r="GNH122" s="104"/>
      <c r="GNI122" s="99"/>
      <c r="GNJ122" s="100"/>
      <c r="GNK122" s="100"/>
      <c r="GNL122" s="100"/>
      <c r="GNM122" s="100"/>
      <c r="GNN122" s="101"/>
      <c r="GNO122" s="12"/>
      <c r="GNP122" s="12"/>
      <c r="GNQ122" s="101"/>
      <c r="GNR122" s="101"/>
      <c r="GNS122" s="11"/>
      <c r="GNT122" s="11"/>
      <c r="GNU122" s="102"/>
      <c r="GNV122" s="100"/>
      <c r="GNW122" s="103"/>
      <c r="GNX122" s="104"/>
      <c r="GNY122" s="99"/>
      <c r="GNZ122" s="100"/>
      <c r="GOA122" s="100"/>
      <c r="GOB122" s="100"/>
      <c r="GOC122" s="100"/>
      <c r="GOD122" s="101"/>
      <c r="GOE122" s="12"/>
      <c r="GOF122" s="12"/>
      <c r="GOG122" s="101"/>
      <c r="GOH122" s="101"/>
      <c r="GOI122" s="11"/>
      <c r="GOJ122" s="11"/>
      <c r="GOK122" s="102"/>
      <c r="GOL122" s="100"/>
      <c r="GOM122" s="103"/>
      <c r="GON122" s="104"/>
      <c r="GOO122" s="99"/>
      <c r="GOP122" s="100"/>
      <c r="GOQ122" s="100"/>
      <c r="GOR122" s="100"/>
      <c r="GOS122" s="100"/>
      <c r="GOT122" s="101"/>
      <c r="GOU122" s="12"/>
      <c r="GOV122" s="12"/>
      <c r="GOW122" s="101"/>
      <c r="GOX122" s="101"/>
      <c r="GOY122" s="11"/>
      <c r="GOZ122" s="11"/>
      <c r="GPA122" s="102"/>
      <c r="GPB122" s="100"/>
      <c r="GPC122" s="103"/>
      <c r="GPD122" s="104"/>
      <c r="GPE122" s="99"/>
      <c r="GPF122" s="100"/>
      <c r="GPG122" s="100"/>
      <c r="GPH122" s="100"/>
      <c r="GPI122" s="100"/>
      <c r="GPJ122" s="101"/>
      <c r="GPK122" s="12"/>
      <c r="GPL122" s="12"/>
      <c r="GPM122" s="101"/>
      <c r="GPN122" s="101"/>
      <c r="GPO122" s="11"/>
      <c r="GPP122" s="11"/>
      <c r="GPQ122" s="102"/>
      <c r="GPR122" s="100"/>
      <c r="GPS122" s="103"/>
      <c r="GPT122" s="104"/>
      <c r="GPU122" s="99"/>
      <c r="GPV122" s="100"/>
      <c r="GPW122" s="100"/>
      <c r="GPX122" s="100"/>
      <c r="GPY122" s="100"/>
      <c r="GPZ122" s="101"/>
      <c r="GQA122" s="12"/>
      <c r="GQB122" s="12"/>
      <c r="GQC122" s="101"/>
      <c r="GQD122" s="101"/>
      <c r="GQE122" s="11"/>
      <c r="GQF122" s="11"/>
      <c r="GQG122" s="102"/>
      <c r="GQH122" s="100"/>
      <c r="GQI122" s="103"/>
      <c r="GQJ122" s="104"/>
      <c r="GQK122" s="99"/>
      <c r="GQL122" s="100"/>
      <c r="GQM122" s="100"/>
      <c r="GQN122" s="100"/>
      <c r="GQO122" s="100"/>
      <c r="GQP122" s="101"/>
      <c r="GQQ122" s="12"/>
      <c r="GQR122" s="12"/>
      <c r="GQS122" s="101"/>
      <c r="GQT122" s="101"/>
      <c r="GQU122" s="11"/>
      <c r="GQV122" s="11"/>
      <c r="GQW122" s="102"/>
      <c r="GQX122" s="100"/>
      <c r="GQY122" s="103"/>
      <c r="GQZ122" s="104"/>
      <c r="GRA122" s="99"/>
      <c r="GRB122" s="100"/>
      <c r="GRC122" s="100"/>
      <c r="GRD122" s="100"/>
      <c r="GRE122" s="100"/>
      <c r="GRF122" s="101"/>
      <c r="GRG122" s="12"/>
      <c r="GRH122" s="12"/>
      <c r="GRI122" s="101"/>
      <c r="GRJ122" s="101"/>
      <c r="GRK122" s="11"/>
      <c r="GRL122" s="11"/>
      <c r="GRM122" s="102"/>
      <c r="GRN122" s="100"/>
      <c r="GRO122" s="103"/>
      <c r="GRP122" s="104"/>
      <c r="GRQ122" s="99"/>
      <c r="GRR122" s="100"/>
      <c r="GRS122" s="100"/>
      <c r="GRT122" s="100"/>
      <c r="GRU122" s="100"/>
      <c r="GRV122" s="101"/>
      <c r="GRW122" s="12"/>
      <c r="GRX122" s="12"/>
      <c r="GRY122" s="101"/>
      <c r="GRZ122" s="101"/>
      <c r="GSA122" s="11"/>
      <c r="GSB122" s="11"/>
      <c r="GSC122" s="102"/>
      <c r="GSD122" s="100"/>
      <c r="GSE122" s="103"/>
      <c r="GSF122" s="104"/>
      <c r="GSG122" s="99"/>
      <c r="GSH122" s="100"/>
      <c r="GSI122" s="100"/>
      <c r="GSJ122" s="100"/>
      <c r="GSK122" s="100"/>
      <c r="GSL122" s="101"/>
      <c r="GSM122" s="12"/>
      <c r="GSN122" s="12"/>
      <c r="GSO122" s="101"/>
      <c r="GSP122" s="101"/>
      <c r="GSQ122" s="11"/>
      <c r="GSR122" s="11"/>
      <c r="GSS122" s="102"/>
      <c r="GST122" s="100"/>
      <c r="GSU122" s="103"/>
      <c r="GSV122" s="104"/>
      <c r="GSW122" s="99"/>
      <c r="GSX122" s="100"/>
      <c r="GSY122" s="100"/>
      <c r="GSZ122" s="100"/>
      <c r="GTA122" s="100"/>
      <c r="GTB122" s="101"/>
      <c r="GTC122" s="12"/>
      <c r="GTD122" s="12"/>
      <c r="GTE122" s="101"/>
      <c r="GTF122" s="101"/>
      <c r="GTG122" s="11"/>
      <c r="GTH122" s="11"/>
      <c r="GTI122" s="102"/>
      <c r="GTJ122" s="100"/>
      <c r="GTK122" s="103"/>
      <c r="GTL122" s="104"/>
      <c r="GTM122" s="99"/>
      <c r="GTN122" s="100"/>
      <c r="GTO122" s="100"/>
      <c r="GTP122" s="100"/>
      <c r="GTQ122" s="100"/>
      <c r="GTR122" s="101"/>
      <c r="GTS122" s="12"/>
      <c r="GTT122" s="12"/>
      <c r="GTU122" s="101"/>
      <c r="GTV122" s="101"/>
      <c r="GTW122" s="11"/>
      <c r="GTX122" s="11"/>
      <c r="GTY122" s="102"/>
      <c r="GTZ122" s="100"/>
      <c r="GUA122" s="103"/>
      <c r="GUB122" s="104"/>
      <c r="GUC122" s="99"/>
      <c r="GUD122" s="100"/>
      <c r="GUE122" s="100"/>
      <c r="GUF122" s="100"/>
      <c r="GUG122" s="100"/>
      <c r="GUH122" s="101"/>
      <c r="GUI122" s="12"/>
      <c r="GUJ122" s="12"/>
      <c r="GUK122" s="101"/>
      <c r="GUL122" s="101"/>
      <c r="GUM122" s="11"/>
      <c r="GUN122" s="11"/>
      <c r="GUO122" s="102"/>
      <c r="GUP122" s="100"/>
      <c r="GUQ122" s="103"/>
      <c r="GUR122" s="104"/>
      <c r="GUS122" s="99"/>
      <c r="GUT122" s="100"/>
      <c r="GUU122" s="100"/>
      <c r="GUV122" s="100"/>
      <c r="GUW122" s="100"/>
      <c r="GUX122" s="101"/>
      <c r="GUY122" s="12"/>
      <c r="GUZ122" s="12"/>
      <c r="GVA122" s="101"/>
      <c r="GVB122" s="101"/>
      <c r="GVC122" s="11"/>
      <c r="GVD122" s="11"/>
      <c r="GVE122" s="102"/>
      <c r="GVF122" s="100"/>
      <c r="GVG122" s="103"/>
      <c r="GVH122" s="104"/>
      <c r="GVI122" s="99"/>
      <c r="GVJ122" s="100"/>
      <c r="GVK122" s="100"/>
      <c r="GVL122" s="100"/>
      <c r="GVM122" s="100"/>
      <c r="GVN122" s="101"/>
      <c r="GVO122" s="12"/>
      <c r="GVP122" s="12"/>
      <c r="GVQ122" s="101"/>
      <c r="GVR122" s="101"/>
      <c r="GVS122" s="11"/>
      <c r="GVT122" s="11"/>
      <c r="GVU122" s="102"/>
      <c r="GVV122" s="100"/>
      <c r="GVW122" s="103"/>
      <c r="GVX122" s="104"/>
      <c r="GVY122" s="99"/>
      <c r="GVZ122" s="100"/>
      <c r="GWA122" s="100"/>
      <c r="GWB122" s="100"/>
      <c r="GWC122" s="100"/>
      <c r="GWD122" s="101"/>
      <c r="GWE122" s="12"/>
      <c r="GWF122" s="12"/>
      <c r="GWG122" s="101"/>
      <c r="GWH122" s="101"/>
      <c r="GWI122" s="11"/>
      <c r="GWJ122" s="11"/>
      <c r="GWK122" s="102"/>
      <c r="GWL122" s="100"/>
      <c r="GWM122" s="103"/>
      <c r="GWN122" s="104"/>
      <c r="GWO122" s="99"/>
      <c r="GWP122" s="100"/>
      <c r="GWQ122" s="100"/>
      <c r="GWR122" s="100"/>
      <c r="GWS122" s="100"/>
      <c r="GWT122" s="101"/>
      <c r="GWU122" s="12"/>
      <c r="GWV122" s="12"/>
      <c r="GWW122" s="101"/>
      <c r="GWX122" s="101"/>
      <c r="GWY122" s="11"/>
      <c r="GWZ122" s="11"/>
      <c r="GXA122" s="102"/>
      <c r="GXB122" s="100"/>
      <c r="GXC122" s="103"/>
      <c r="GXD122" s="104"/>
      <c r="GXE122" s="99"/>
      <c r="GXF122" s="100"/>
      <c r="GXG122" s="100"/>
      <c r="GXH122" s="100"/>
      <c r="GXI122" s="100"/>
      <c r="GXJ122" s="101"/>
      <c r="GXK122" s="12"/>
      <c r="GXL122" s="12"/>
      <c r="GXM122" s="101"/>
      <c r="GXN122" s="101"/>
      <c r="GXO122" s="11"/>
      <c r="GXP122" s="11"/>
      <c r="GXQ122" s="102"/>
      <c r="GXR122" s="100"/>
      <c r="GXS122" s="103"/>
      <c r="GXT122" s="104"/>
      <c r="GXU122" s="99"/>
      <c r="GXV122" s="100"/>
      <c r="GXW122" s="100"/>
      <c r="GXX122" s="100"/>
      <c r="GXY122" s="100"/>
      <c r="GXZ122" s="101"/>
      <c r="GYA122" s="12"/>
      <c r="GYB122" s="12"/>
      <c r="GYC122" s="101"/>
      <c r="GYD122" s="101"/>
      <c r="GYE122" s="11"/>
      <c r="GYF122" s="11"/>
      <c r="GYG122" s="102"/>
      <c r="GYH122" s="100"/>
      <c r="GYI122" s="103"/>
      <c r="GYJ122" s="104"/>
      <c r="GYK122" s="99"/>
      <c r="GYL122" s="100"/>
      <c r="GYM122" s="100"/>
      <c r="GYN122" s="100"/>
      <c r="GYO122" s="100"/>
      <c r="GYP122" s="101"/>
      <c r="GYQ122" s="12"/>
      <c r="GYR122" s="12"/>
      <c r="GYS122" s="101"/>
      <c r="GYT122" s="101"/>
      <c r="GYU122" s="11"/>
      <c r="GYV122" s="11"/>
      <c r="GYW122" s="102"/>
      <c r="GYX122" s="100"/>
      <c r="GYY122" s="103"/>
      <c r="GYZ122" s="104"/>
      <c r="GZA122" s="99"/>
      <c r="GZB122" s="100"/>
      <c r="GZC122" s="100"/>
      <c r="GZD122" s="100"/>
      <c r="GZE122" s="100"/>
      <c r="GZF122" s="101"/>
      <c r="GZG122" s="12"/>
      <c r="GZH122" s="12"/>
      <c r="GZI122" s="101"/>
      <c r="GZJ122" s="101"/>
      <c r="GZK122" s="11"/>
      <c r="GZL122" s="11"/>
      <c r="GZM122" s="102"/>
      <c r="GZN122" s="100"/>
      <c r="GZO122" s="103"/>
      <c r="GZP122" s="104"/>
      <c r="GZQ122" s="99"/>
      <c r="GZR122" s="100"/>
      <c r="GZS122" s="100"/>
      <c r="GZT122" s="100"/>
      <c r="GZU122" s="100"/>
      <c r="GZV122" s="101"/>
      <c r="GZW122" s="12"/>
      <c r="GZX122" s="12"/>
      <c r="GZY122" s="101"/>
      <c r="GZZ122" s="101"/>
      <c r="HAA122" s="11"/>
      <c r="HAB122" s="11"/>
      <c r="HAC122" s="102"/>
      <c r="HAD122" s="100"/>
      <c r="HAE122" s="103"/>
      <c r="HAF122" s="104"/>
      <c r="HAG122" s="99"/>
      <c r="HAH122" s="100"/>
      <c r="HAI122" s="100"/>
      <c r="HAJ122" s="100"/>
      <c r="HAK122" s="100"/>
      <c r="HAL122" s="101"/>
      <c r="HAM122" s="12"/>
      <c r="HAN122" s="12"/>
      <c r="HAO122" s="101"/>
      <c r="HAP122" s="101"/>
      <c r="HAQ122" s="11"/>
      <c r="HAR122" s="11"/>
      <c r="HAS122" s="102"/>
      <c r="HAT122" s="100"/>
      <c r="HAU122" s="103"/>
      <c r="HAV122" s="104"/>
      <c r="HAW122" s="99"/>
      <c r="HAX122" s="100"/>
      <c r="HAY122" s="100"/>
      <c r="HAZ122" s="100"/>
      <c r="HBA122" s="100"/>
      <c r="HBB122" s="101"/>
      <c r="HBC122" s="12"/>
      <c r="HBD122" s="12"/>
      <c r="HBE122" s="101"/>
      <c r="HBF122" s="101"/>
      <c r="HBG122" s="11"/>
      <c r="HBH122" s="11"/>
      <c r="HBI122" s="102"/>
      <c r="HBJ122" s="100"/>
      <c r="HBK122" s="103"/>
      <c r="HBL122" s="104"/>
      <c r="HBM122" s="99"/>
      <c r="HBN122" s="100"/>
      <c r="HBO122" s="100"/>
      <c r="HBP122" s="100"/>
      <c r="HBQ122" s="100"/>
      <c r="HBR122" s="101"/>
      <c r="HBS122" s="12"/>
      <c r="HBT122" s="12"/>
      <c r="HBU122" s="101"/>
      <c r="HBV122" s="101"/>
      <c r="HBW122" s="11"/>
      <c r="HBX122" s="11"/>
      <c r="HBY122" s="102"/>
      <c r="HBZ122" s="100"/>
      <c r="HCA122" s="103"/>
      <c r="HCB122" s="104"/>
      <c r="HCC122" s="99"/>
      <c r="HCD122" s="100"/>
      <c r="HCE122" s="100"/>
      <c r="HCF122" s="100"/>
      <c r="HCG122" s="100"/>
      <c r="HCH122" s="101"/>
      <c r="HCI122" s="12"/>
      <c r="HCJ122" s="12"/>
      <c r="HCK122" s="101"/>
      <c r="HCL122" s="101"/>
      <c r="HCM122" s="11"/>
      <c r="HCN122" s="11"/>
      <c r="HCO122" s="102"/>
      <c r="HCP122" s="100"/>
      <c r="HCQ122" s="103"/>
      <c r="HCR122" s="104"/>
      <c r="HCS122" s="99"/>
      <c r="HCT122" s="100"/>
      <c r="HCU122" s="100"/>
      <c r="HCV122" s="100"/>
      <c r="HCW122" s="100"/>
      <c r="HCX122" s="101"/>
      <c r="HCY122" s="12"/>
      <c r="HCZ122" s="12"/>
      <c r="HDA122" s="101"/>
      <c r="HDB122" s="101"/>
      <c r="HDC122" s="11"/>
      <c r="HDD122" s="11"/>
      <c r="HDE122" s="102"/>
      <c r="HDF122" s="100"/>
      <c r="HDG122" s="103"/>
      <c r="HDH122" s="104"/>
      <c r="HDI122" s="99"/>
      <c r="HDJ122" s="100"/>
      <c r="HDK122" s="100"/>
      <c r="HDL122" s="100"/>
      <c r="HDM122" s="100"/>
      <c r="HDN122" s="101"/>
      <c r="HDO122" s="12"/>
      <c r="HDP122" s="12"/>
      <c r="HDQ122" s="101"/>
      <c r="HDR122" s="101"/>
      <c r="HDS122" s="11"/>
      <c r="HDT122" s="11"/>
      <c r="HDU122" s="102"/>
      <c r="HDV122" s="100"/>
      <c r="HDW122" s="103"/>
      <c r="HDX122" s="104"/>
      <c r="HDY122" s="99"/>
      <c r="HDZ122" s="100"/>
      <c r="HEA122" s="100"/>
      <c r="HEB122" s="100"/>
      <c r="HEC122" s="100"/>
      <c r="HED122" s="101"/>
      <c r="HEE122" s="12"/>
      <c r="HEF122" s="12"/>
      <c r="HEG122" s="101"/>
      <c r="HEH122" s="101"/>
      <c r="HEI122" s="11"/>
      <c r="HEJ122" s="11"/>
      <c r="HEK122" s="102"/>
      <c r="HEL122" s="100"/>
      <c r="HEM122" s="103"/>
      <c r="HEN122" s="104"/>
      <c r="HEO122" s="99"/>
      <c r="HEP122" s="100"/>
      <c r="HEQ122" s="100"/>
      <c r="HER122" s="100"/>
      <c r="HES122" s="100"/>
      <c r="HET122" s="101"/>
      <c r="HEU122" s="12"/>
      <c r="HEV122" s="12"/>
      <c r="HEW122" s="101"/>
      <c r="HEX122" s="101"/>
      <c r="HEY122" s="11"/>
      <c r="HEZ122" s="11"/>
      <c r="HFA122" s="102"/>
      <c r="HFB122" s="100"/>
      <c r="HFC122" s="103"/>
      <c r="HFD122" s="104"/>
      <c r="HFE122" s="99"/>
      <c r="HFF122" s="100"/>
      <c r="HFG122" s="100"/>
      <c r="HFH122" s="100"/>
      <c r="HFI122" s="100"/>
      <c r="HFJ122" s="101"/>
      <c r="HFK122" s="12"/>
      <c r="HFL122" s="12"/>
      <c r="HFM122" s="101"/>
      <c r="HFN122" s="101"/>
      <c r="HFO122" s="11"/>
      <c r="HFP122" s="11"/>
      <c r="HFQ122" s="102"/>
      <c r="HFR122" s="100"/>
      <c r="HFS122" s="103"/>
      <c r="HFT122" s="104"/>
      <c r="HFU122" s="99"/>
      <c r="HFV122" s="100"/>
      <c r="HFW122" s="100"/>
      <c r="HFX122" s="100"/>
      <c r="HFY122" s="100"/>
      <c r="HFZ122" s="101"/>
      <c r="HGA122" s="12"/>
      <c r="HGB122" s="12"/>
      <c r="HGC122" s="101"/>
      <c r="HGD122" s="101"/>
      <c r="HGE122" s="11"/>
      <c r="HGF122" s="11"/>
      <c r="HGG122" s="102"/>
      <c r="HGH122" s="100"/>
      <c r="HGI122" s="103"/>
      <c r="HGJ122" s="104"/>
      <c r="HGK122" s="99"/>
      <c r="HGL122" s="100"/>
      <c r="HGM122" s="100"/>
      <c r="HGN122" s="100"/>
      <c r="HGO122" s="100"/>
      <c r="HGP122" s="101"/>
      <c r="HGQ122" s="12"/>
      <c r="HGR122" s="12"/>
      <c r="HGS122" s="101"/>
      <c r="HGT122" s="101"/>
      <c r="HGU122" s="11"/>
      <c r="HGV122" s="11"/>
      <c r="HGW122" s="102"/>
      <c r="HGX122" s="100"/>
      <c r="HGY122" s="103"/>
      <c r="HGZ122" s="104"/>
      <c r="HHA122" s="99"/>
      <c r="HHB122" s="100"/>
      <c r="HHC122" s="100"/>
      <c r="HHD122" s="100"/>
      <c r="HHE122" s="100"/>
      <c r="HHF122" s="101"/>
      <c r="HHG122" s="12"/>
      <c r="HHH122" s="12"/>
      <c r="HHI122" s="101"/>
      <c r="HHJ122" s="101"/>
      <c r="HHK122" s="11"/>
      <c r="HHL122" s="11"/>
      <c r="HHM122" s="102"/>
      <c r="HHN122" s="100"/>
      <c r="HHO122" s="103"/>
      <c r="HHP122" s="104"/>
      <c r="HHQ122" s="99"/>
      <c r="HHR122" s="100"/>
      <c r="HHS122" s="100"/>
      <c r="HHT122" s="100"/>
      <c r="HHU122" s="100"/>
      <c r="HHV122" s="101"/>
      <c r="HHW122" s="12"/>
      <c r="HHX122" s="12"/>
      <c r="HHY122" s="101"/>
      <c r="HHZ122" s="101"/>
      <c r="HIA122" s="11"/>
      <c r="HIB122" s="11"/>
      <c r="HIC122" s="102"/>
      <c r="HID122" s="100"/>
      <c r="HIE122" s="103"/>
      <c r="HIF122" s="104"/>
      <c r="HIG122" s="99"/>
      <c r="HIH122" s="100"/>
      <c r="HII122" s="100"/>
      <c r="HIJ122" s="100"/>
      <c r="HIK122" s="100"/>
      <c r="HIL122" s="101"/>
      <c r="HIM122" s="12"/>
      <c r="HIN122" s="12"/>
      <c r="HIO122" s="101"/>
      <c r="HIP122" s="101"/>
      <c r="HIQ122" s="11"/>
      <c r="HIR122" s="11"/>
      <c r="HIS122" s="102"/>
      <c r="HIT122" s="100"/>
      <c r="HIU122" s="103"/>
      <c r="HIV122" s="104"/>
      <c r="HIW122" s="99"/>
      <c r="HIX122" s="100"/>
      <c r="HIY122" s="100"/>
      <c r="HIZ122" s="100"/>
      <c r="HJA122" s="100"/>
      <c r="HJB122" s="101"/>
      <c r="HJC122" s="12"/>
      <c r="HJD122" s="12"/>
      <c r="HJE122" s="101"/>
      <c r="HJF122" s="101"/>
      <c r="HJG122" s="11"/>
      <c r="HJH122" s="11"/>
      <c r="HJI122" s="102"/>
      <c r="HJJ122" s="100"/>
      <c r="HJK122" s="103"/>
      <c r="HJL122" s="104"/>
      <c r="HJM122" s="99"/>
      <c r="HJN122" s="100"/>
      <c r="HJO122" s="100"/>
      <c r="HJP122" s="100"/>
      <c r="HJQ122" s="100"/>
      <c r="HJR122" s="101"/>
      <c r="HJS122" s="12"/>
      <c r="HJT122" s="12"/>
      <c r="HJU122" s="101"/>
      <c r="HJV122" s="101"/>
      <c r="HJW122" s="11"/>
      <c r="HJX122" s="11"/>
      <c r="HJY122" s="102"/>
      <c r="HJZ122" s="100"/>
      <c r="HKA122" s="103"/>
      <c r="HKB122" s="104"/>
      <c r="HKC122" s="99"/>
      <c r="HKD122" s="100"/>
      <c r="HKE122" s="100"/>
      <c r="HKF122" s="100"/>
      <c r="HKG122" s="100"/>
      <c r="HKH122" s="101"/>
      <c r="HKI122" s="12"/>
      <c r="HKJ122" s="12"/>
      <c r="HKK122" s="101"/>
      <c r="HKL122" s="101"/>
      <c r="HKM122" s="11"/>
      <c r="HKN122" s="11"/>
      <c r="HKO122" s="102"/>
      <c r="HKP122" s="100"/>
      <c r="HKQ122" s="103"/>
      <c r="HKR122" s="104"/>
      <c r="HKS122" s="99"/>
      <c r="HKT122" s="100"/>
      <c r="HKU122" s="100"/>
      <c r="HKV122" s="100"/>
      <c r="HKW122" s="100"/>
      <c r="HKX122" s="101"/>
      <c r="HKY122" s="12"/>
      <c r="HKZ122" s="12"/>
      <c r="HLA122" s="101"/>
      <c r="HLB122" s="101"/>
      <c r="HLC122" s="11"/>
      <c r="HLD122" s="11"/>
      <c r="HLE122" s="102"/>
      <c r="HLF122" s="100"/>
      <c r="HLG122" s="103"/>
      <c r="HLH122" s="104"/>
      <c r="HLI122" s="99"/>
      <c r="HLJ122" s="100"/>
      <c r="HLK122" s="100"/>
      <c r="HLL122" s="100"/>
      <c r="HLM122" s="100"/>
      <c r="HLN122" s="101"/>
      <c r="HLO122" s="12"/>
      <c r="HLP122" s="12"/>
      <c r="HLQ122" s="101"/>
      <c r="HLR122" s="101"/>
      <c r="HLS122" s="11"/>
      <c r="HLT122" s="11"/>
      <c r="HLU122" s="102"/>
      <c r="HLV122" s="100"/>
      <c r="HLW122" s="103"/>
      <c r="HLX122" s="104"/>
      <c r="HLY122" s="99"/>
      <c r="HLZ122" s="100"/>
      <c r="HMA122" s="100"/>
      <c r="HMB122" s="100"/>
      <c r="HMC122" s="100"/>
      <c r="HMD122" s="101"/>
      <c r="HME122" s="12"/>
      <c r="HMF122" s="12"/>
      <c r="HMG122" s="101"/>
      <c r="HMH122" s="101"/>
      <c r="HMI122" s="11"/>
      <c r="HMJ122" s="11"/>
      <c r="HMK122" s="102"/>
      <c r="HML122" s="100"/>
      <c r="HMM122" s="103"/>
      <c r="HMN122" s="104"/>
      <c r="HMO122" s="99"/>
      <c r="HMP122" s="100"/>
      <c r="HMQ122" s="100"/>
      <c r="HMR122" s="100"/>
      <c r="HMS122" s="100"/>
      <c r="HMT122" s="101"/>
      <c r="HMU122" s="12"/>
      <c r="HMV122" s="12"/>
      <c r="HMW122" s="101"/>
      <c r="HMX122" s="101"/>
      <c r="HMY122" s="11"/>
      <c r="HMZ122" s="11"/>
      <c r="HNA122" s="102"/>
      <c r="HNB122" s="100"/>
      <c r="HNC122" s="103"/>
      <c r="HND122" s="104"/>
      <c r="HNE122" s="99"/>
      <c r="HNF122" s="100"/>
      <c r="HNG122" s="100"/>
      <c r="HNH122" s="100"/>
      <c r="HNI122" s="100"/>
      <c r="HNJ122" s="101"/>
      <c r="HNK122" s="12"/>
      <c r="HNL122" s="12"/>
      <c r="HNM122" s="101"/>
      <c r="HNN122" s="101"/>
      <c r="HNO122" s="11"/>
      <c r="HNP122" s="11"/>
      <c r="HNQ122" s="102"/>
      <c r="HNR122" s="100"/>
      <c r="HNS122" s="103"/>
      <c r="HNT122" s="104"/>
      <c r="HNU122" s="99"/>
      <c r="HNV122" s="100"/>
      <c r="HNW122" s="100"/>
      <c r="HNX122" s="100"/>
      <c r="HNY122" s="100"/>
      <c r="HNZ122" s="101"/>
      <c r="HOA122" s="12"/>
      <c r="HOB122" s="12"/>
      <c r="HOC122" s="101"/>
      <c r="HOD122" s="101"/>
      <c r="HOE122" s="11"/>
      <c r="HOF122" s="11"/>
      <c r="HOG122" s="102"/>
      <c r="HOH122" s="100"/>
      <c r="HOI122" s="103"/>
      <c r="HOJ122" s="104"/>
      <c r="HOK122" s="99"/>
      <c r="HOL122" s="100"/>
      <c r="HOM122" s="100"/>
      <c r="HON122" s="100"/>
      <c r="HOO122" s="100"/>
      <c r="HOP122" s="101"/>
      <c r="HOQ122" s="12"/>
      <c r="HOR122" s="12"/>
      <c r="HOS122" s="101"/>
      <c r="HOT122" s="101"/>
      <c r="HOU122" s="11"/>
      <c r="HOV122" s="11"/>
      <c r="HOW122" s="102"/>
      <c r="HOX122" s="100"/>
      <c r="HOY122" s="103"/>
      <c r="HOZ122" s="104"/>
      <c r="HPA122" s="99"/>
      <c r="HPB122" s="100"/>
      <c r="HPC122" s="100"/>
      <c r="HPD122" s="100"/>
      <c r="HPE122" s="100"/>
      <c r="HPF122" s="101"/>
      <c r="HPG122" s="12"/>
      <c r="HPH122" s="12"/>
      <c r="HPI122" s="101"/>
      <c r="HPJ122" s="101"/>
      <c r="HPK122" s="11"/>
      <c r="HPL122" s="11"/>
      <c r="HPM122" s="102"/>
      <c r="HPN122" s="100"/>
      <c r="HPO122" s="103"/>
      <c r="HPP122" s="104"/>
      <c r="HPQ122" s="99"/>
      <c r="HPR122" s="100"/>
      <c r="HPS122" s="100"/>
      <c r="HPT122" s="100"/>
      <c r="HPU122" s="100"/>
      <c r="HPV122" s="101"/>
      <c r="HPW122" s="12"/>
      <c r="HPX122" s="12"/>
      <c r="HPY122" s="101"/>
      <c r="HPZ122" s="101"/>
      <c r="HQA122" s="11"/>
      <c r="HQB122" s="11"/>
      <c r="HQC122" s="102"/>
      <c r="HQD122" s="100"/>
      <c r="HQE122" s="103"/>
      <c r="HQF122" s="104"/>
      <c r="HQG122" s="99"/>
      <c r="HQH122" s="100"/>
      <c r="HQI122" s="100"/>
      <c r="HQJ122" s="100"/>
      <c r="HQK122" s="100"/>
      <c r="HQL122" s="101"/>
      <c r="HQM122" s="12"/>
      <c r="HQN122" s="12"/>
      <c r="HQO122" s="101"/>
      <c r="HQP122" s="101"/>
      <c r="HQQ122" s="11"/>
      <c r="HQR122" s="11"/>
      <c r="HQS122" s="102"/>
      <c r="HQT122" s="100"/>
      <c r="HQU122" s="103"/>
      <c r="HQV122" s="104"/>
      <c r="HQW122" s="99"/>
      <c r="HQX122" s="100"/>
      <c r="HQY122" s="100"/>
      <c r="HQZ122" s="100"/>
      <c r="HRA122" s="100"/>
      <c r="HRB122" s="101"/>
      <c r="HRC122" s="12"/>
      <c r="HRD122" s="12"/>
      <c r="HRE122" s="101"/>
      <c r="HRF122" s="101"/>
      <c r="HRG122" s="11"/>
      <c r="HRH122" s="11"/>
      <c r="HRI122" s="102"/>
      <c r="HRJ122" s="100"/>
      <c r="HRK122" s="103"/>
      <c r="HRL122" s="104"/>
      <c r="HRM122" s="99"/>
      <c r="HRN122" s="100"/>
      <c r="HRO122" s="100"/>
      <c r="HRP122" s="100"/>
      <c r="HRQ122" s="100"/>
      <c r="HRR122" s="101"/>
      <c r="HRS122" s="12"/>
      <c r="HRT122" s="12"/>
      <c r="HRU122" s="101"/>
      <c r="HRV122" s="101"/>
      <c r="HRW122" s="11"/>
      <c r="HRX122" s="11"/>
      <c r="HRY122" s="102"/>
      <c r="HRZ122" s="100"/>
      <c r="HSA122" s="103"/>
      <c r="HSB122" s="104"/>
      <c r="HSC122" s="99"/>
      <c r="HSD122" s="100"/>
      <c r="HSE122" s="100"/>
      <c r="HSF122" s="100"/>
      <c r="HSG122" s="100"/>
      <c r="HSH122" s="101"/>
      <c r="HSI122" s="12"/>
      <c r="HSJ122" s="12"/>
      <c r="HSK122" s="101"/>
      <c r="HSL122" s="101"/>
      <c r="HSM122" s="11"/>
      <c r="HSN122" s="11"/>
      <c r="HSO122" s="102"/>
      <c r="HSP122" s="100"/>
      <c r="HSQ122" s="103"/>
      <c r="HSR122" s="104"/>
      <c r="HSS122" s="99"/>
      <c r="HST122" s="100"/>
      <c r="HSU122" s="100"/>
      <c r="HSV122" s="100"/>
      <c r="HSW122" s="100"/>
      <c r="HSX122" s="101"/>
      <c r="HSY122" s="12"/>
      <c r="HSZ122" s="12"/>
      <c r="HTA122" s="101"/>
      <c r="HTB122" s="101"/>
      <c r="HTC122" s="11"/>
      <c r="HTD122" s="11"/>
      <c r="HTE122" s="102"/>
      <c r="HTF122" s="100"/>
      <c r="HTG122" s="103"/>
      <c r="HTH122" s="104"/>
      <c r="HTI122" s="99"/>
      <c r="HTJ122" s="100"/>
      <c r="HTK122" s="100"/>
      <c r="HTL122" s="100"/>
      <c r="HTM122" s="100"/>
      <c r="HTN122" s="101"/>
      <c r="HTO122" s="12"/>
      <c r="HTP122" s="12"/>
      <c r="HTQ122" s="101"/>
      <c r="HTR122" s="101"/>
      <c r="HTS122" s="11"/>
      <c r="HTT122" s="11"/>
      <c r="HTU122" s="102"/>
      <c r="HTV122" s="100"/>
      <c r="HTW122" s="103"/>
      <c r="HTX122" s="104"/>
      <c r="HTY122" s="99"/>
      <c r="HTZ122" s="100"/>
      <c r="HUA122" s="100"/>
      <c r="HUB122" s="100"/>
      <c r="HUC122" s="100"/>
      <c r="HUD122" s="101"/>
      <c r="HUE122" s="12"/>
      <c r="HUF122" s="12"/>
      <c r="HUG122" s="101"/>
      <c r="HUH122" s="101"/>
      <c r="HUI122" s="11"/>
      <c r="HUJ122" s="11"/>
      <c r="HUK122" s="102"/>
      <c r="HUL122" s="100"/>
      <c r="HUM122" s="103"/>
      <c r="HUN122" s="104"/>
      <c r="HUO122" s="99"/>
      <c r="HUP122" s="100"/>
      <c r="HUQ122" s="100"/>
      <c r="HUR122" s="100"/>
      <c r="HUS122" s="100"/>
      <c r="HUT122" s="101"/>
      <c r="HUU122" s="12"/>
      <c r="HUV122" s="12"/>
      <c r="HUW122" s="101"/>
      <c r="HUX122" s="101"/>
      <c r="HUY122" s="11"/>
      <c r="HUZ122" s="11"/>
      <c r="HVA122" s="102"/>
      <c r="HVB122" s="100"/>
      <c r="HVC122" s="103"/>
      <c r="HVD122" s="104"/>
      <c r="HVE122" s="99"/>
      <c r="HVF122" s="100"/>
      <c r="HVG122" s="100"/>
      <c r="HVH122" s="100"/>
      <c r="HVI122" s="100"/>
      <c r="HVJ122" s="101"/>
      <c r="HVK122" s="12"/>
      <c r="HVL122" s="12"/>
      <c r="HVM122" s="101"/>
      <c r="HVN122" s="101"/>
      <c r="HVO122" s="11"/>
      <c r="HVP122" s="11"/>
      <c r="HVQ122" s="102"/>
      <c r="HVR122" s="100"/>
      <c r="HVS122" s="103"/>
      <c r="HVT122" s="104"/>
      <c r="HVU122" s="99"/>
      <c r="HVV122" s="100"/>
      <c r="HVW122" s="100"/>
      <c r="HVX122" s="100"/>
      <c r="HVY122" s="100"/>
      <c r="HVZ122" s="101"/>
      <c r="HWA122" s="12"/>
      <c r="HWB122" s="12"/>
      <c r="HWC122" s="101"/>
      <c r="HWD122" s="101"/>
      <c r="HWE122" s="11"/>
      <c r="HWF122" s="11"/>
      <c r="HWG122" s="102"/>
      <c r="HWH122" s="100"/>
      <c r="HWI122" s="103"/>
      <c r="HWJ122" s="104"/>
      <c r="HWK122" s="99"/>
      <c r="HWL122" s="100"/>
      <c r="HWM122" s="100"/>
      <c r="HWN122" s="100"/>
      <c r="HWO122" s="100"/>
      <c r="HWP122" s="101"/>
      <c r="HWQ122" s="12"/>
      <c r="HWR122" s="12"/>
      <c r="HWS122" s="101"/>
      <c r="HWT122" s="101"/>
      <c r="HWU122" s="11"/>
      <c r="HWV122" s="11"/>
      <c r="HWW122" s="102"/>
      <c r="HWX122" s="100"/>
      <c r="HWY122" s="103"/>
      <c r="HWZ122" s="104"/>
      <c r="HXA122" s="99"/>
      <c r="HXB122" s="100"/>
      <c r="HXC122" s="100"/>
      <c r="HXD122" s="100"/>
      <c r="HXE122" s="100"/>
      <c r="HXF122" s="101"/>
      <c r="HXG122" s="12"/>
      <c r="HXH122" s="12"/>
      <c r="HXI122" s="101"/>
      <c r="HXJ122" s="101"/>
      <c r="HXK122" s="11"/>
      <c r="HXL122" s="11"/>
      <c r="HXM122" s="102"/>
      <c r="HXN122" s="100"/>
      <c r="HXO122" s="103"/>
      <c r="HXP122" s="104"/>
      <c r="HXQ122" s="99"/>
      <c r="HXR122" s="100"/>
      <c r="HXS122" s="100"/>
      <c r="HXT122" s="100"/>
      <c r="HXU122" s="100"/>
      <c r="HXV122" s="101"/>
      <c r="HXW122" s="12"/>
      <c r="HXX122" s="12"/>
      <c r="HXY122" s="101"/>
      <c r="HXZ122" s="101"/>
      <c r="HYA122" s="11"/>
      <c r="HYB122" s="11"/>
      <c r="HYC122" s="102"/>
      <c r="HYD122" s="100"/>
      <c r="HYE122" s="103"/>
      <c r="HYF122" s="104"/>
      <c r="HYG122" s="99"/>
      <c r="HYH122" s="100"/>
      <c r="HYI122" s="100"/>
      <c r="HYJ122" s="100"/>
      <c r="HYK122" s="100"/>
      <c r="HYL122" s="101"/>
      <c r="HYM122" s="12"/>
      <c r="HYN122" s="12"/>
      <c r="HYO122" s="101"/>
      <c r="HYP122" s="101"/>
      <c r="HYQ122" s="11"/>
      <c r="HYR122" s="11"/>
      <c r="HYS122" s="102"/>
      <c r="HYT122" s="100"/>
      <c r="HYU122" s="103"/>
      <c r="HYV122" s="104"/>
      <c r="HYW122" s="99"/>
      <c r="HYX122" s="100"/>
      <c r="HYY122" s="100"/>
      <c r="HYZ122" s="100"/>
      <c r="HZA122" s="100"/>
      <c r="HZB122" s="101"/>
      <c r="HZC122" s="12"/>
      <c r="HZD122" s="12"/>
      <c r="HZE122" s="101"/>
      <c r="HZF122" s="101"/>
      <c r="HZG122" s="11"/>
      <c r="HZH122" s="11"/>
      <c r="HZI122" s="102"/>
      <c r="HZJ122" s="100"/>
      <c r="HZK122" s="103"/>
      <c r="HZL122" s="104"/>
      <c r="HZM122" s="99"/>
      <c r="HZN122" s="100"/>
      <c r="HZO122" s="100"/>
      <c r="HZP122" s="100"/>
      <c r="HZQ122" s="100"/>
      <c r="HZR122" s="101"/>
      <c r="HZS122" s="12"/>
      <c r="HZT122" s="12"/>
      <c r="HZU122" s="101"/>
      <c r="HZV122" s="101"/>
      <c r="HZW122" s="11"/>
      <c r="HZX122" s="11"/>
      <c r="HZY122" s="102"/>
      <c r="HZZ122" s="100"/>
      <c r="IAA122" s="103"/>
      <c r="IAB122" s="104"/>
      <c r="IAC122" s="99"/>
      <c r="IAD122" s="100"/>
      <c r="IAE122" s="100"/>
      <c r="IAF122" s="100"/>
      <c r="IAG122" s="100"/>
      <c r="IAH122" s="101"/>
      <c r="IAI122" s="12"/>
      <c r="IAJ122" s="12"/>
      <c r="IAK122" s="101"/>
      <c r="IAL122" s="101"/>
      <c r="IAM122" s="11"/>
      <c r="IAN122" s="11"/>
      <c r="IAO122" s="102"/>
      <c r="IAP122" s="100"/>
      <c r="IAQ122" s="103"/>
      <c r="IAR122" s="104"/>
      <c r="IAS122" s="99"/>
      <c r="IAT122" s="100"/>
      <c r="IAU122" s="100"/>
      <c r="IAV122" s="100"/>
      <c r="IAW122" s="100"/>
      <c r="IAX122" s="101"/>
      <c r="IAY122" s="12"/>
      <c r="IAZ122" s="12"/>
      <c r="IBA122" s="101"/>
      <c r="IBB122" s="101"/>
      <c r="IBC122" s="11"/>
      <c r="IBD122" s="11"/>
      <c r="IBE122" s="102"/>
      <c r="IBF122" s="100"/>
      <c r="IBG122" s="103"/>
      <c r="IBH122" s="104"/>
      <c r="IBI122" s="99"/>
      <c r="IBJ122" s="100"/>
      <c r="IBK122" s="100"/>
      <c r="IBL122" s="100"/>
      <c r="IBM122" s="100"/>
      <c r="IBN122" s="101"/>
      <c r="IBO122" s="12"/>
      <c r="IBP122" s="12"/>
      <c r="IBQ122" s="101"/>
      <c r="IBR122" s="101"/>
      <c r="IBS122" s="11"/>
      <c r="IBT122" s="11"/>
      <c r="IBU122" s="102"/>
      <c r="IBV122" s="100"/>
      <c r="IBW122" s="103"/>
      <c r="IBX122" s="104"/>
      <c r="IBY122" s="99"/>
      <c r="IBZ122" s="100"/>
      <c r="ICA122" s="100"/>
      <c r="ICB122" s="100"/>
      <c r="ICC122" s="100"/>
      <c r="ICD122" s="101"/>
      <c r="ICE122" s="12"/>
      <c r="ICF122" s="12"/>
      <c r="ICG122" s="101"/>
      <c r="ICH122" s="101"/>
      <c r="ICI122" s="11"/>
      <c r="ICJ122" s="11"/>
      <c r="ICK122" s="102"/>
      <c r="ICL122" s="100"/>
      <c r="ICM122" s="103"/>
      <c r="ICN122" s="104"/>
      <c r="ICO122" s="99"/>
      <c r="ICP122" s="100"/>
      <c r="ICQ122" s="100"/>
      <c r="ICR122" s="100"/>
      <c r="ICS122" s="100"/>
      <c r="ICT122" s="101"/>
      <c r="ICU122" s="12"/>
      <c r="ICV122" s="12"/>
      <c r="ICW122" s="101"/>
      <c r="ICX122" s="101"/>
      <c r="ICY122" s="11"/>
      <c r="ICZ122" s="11"/>
      <c r="IDA122" s="102"/>
      <c r="IDB122" s="100"/>
      <c r="IDC122" s="103"/>
      <c r="IDD122" s="104"/>
      <c r="IDE122" s="99"/>
      <c r="IDF122" s="100"/>
      <c r="IDG122" s="100"/>
      <c r="IDH122" s="100"/>
      <c r="IDI122" s="100"/>
      <c r="IDJ122" s="101"/>
      <c r="IDK122" s="12"/>
      <c r="IDL122" s="12"/>
      <c r="IDM122" s="101"/>
      <c r="IDN122" s="101"/>
      <c r="IDO122" s="11"/>
      <c r="IDP122" s="11"/>
      <c r="IDQ122" s="102"/>
      <c r="IDR122" s="100"/>
      <c r="IDS122" s="103"/>
      <c r="IDT122" s="104"/>
      <c r="IDU122" s="99"/>
      <c r="IDV122" s="100"/>
      <c r="IDW122" s="100"/>
      <c r="IDX122" s="100"/>
      <c r="IDY122" s="100"/>
      <c r="IDZ122" s="101"/>
      <c r="IEA122" s="12"/>
      <c r="IEB122" s="12"/>
      <c r="IEC122" s="101"/>
      <c r="IED122" s="101"/>
      <c r="IEE122" s="11"/>
      <c r="IEF122" s="11"/>
      <c r="IEG122" s="102"/>
      <c r="IEH122" s="100"/>
      <c r="IEI122" s="103"/>
      <c r="IEJ122" s="104"/>
      <c r="IEK122" s="99"/>
      <c r="IEL122" s="100"/>
      <c r="IEM122" s="100"/>
      <c r="IEN122" s="100"/>
      <c r="IEO122" s="100"/>
      <c r="IEP122" s="101"/>
      <c r="IEQ122" s="12"/>
      <c r="IER122" s="12"/>
      <c r="IES122" s="101"/>
      <c r="IET122" s="101"/>
      <c r="IEU122" s="11"/>
      <c r="IEV122" s="11"/>
      <c r="IEW122" s="102"/>
      <c r="IEX122" s="100"/>
      <c r="IEY122" s="103"/>
      <c r="IEZ122" s="104"/>
      <c r="IFA122" s="99"/>
      <c r="IFB122" s="100"/>
      <c r="IFC122" s="100"/>
      <c r="IFD122" s="100"/>
      <c r="IFE122" s="100"/>
      <c r="IFF122" s="101"/>
      <c r="IFG122" s="12"/>
      <c r="IFH122" s="12"/>
      <c r="IFI122" s="101"/>
      <c r="IFJ122" s="101"/>
      <c r="IFK122" s="11"/>
      <c r="IFL122" s="11"/>
      <c r="IFM122" s="102"/>
      <c r="IFN122" s="100"/>
      <c r="IFO122" s="103"/>
      <c r="IFP122" s="104"/>
      <c r="IFQ122" s="99"/>
      <c r="IFR122" s="100"/>
      <c r="IFS122" s="100"/>
      <c r="IFT122" s="100"/>
      <c r="IFU122" s="100"/>
      <c r="IFV122" s="101"/>
      <c r="IFW122" s="12"/>
      <c r="IFX122" s="12"/>
      <c r="IFY122" s="101"/>
      <c r="IFZ122" s="101"/>
      <c r="IGA122" s="11"/>
      <c r="IGB122" s="11"/>
      <c r="IGC122" s="102"/>
      <c r="IGD122" s="100"/>
      <c r="IGE122" s="103"/>
      <c r="IGF122" s="104"/>
      <c r="IGG122" s="99"/>
      <c r="IGH122" s="100"/>
      <c r="IGI122" s="100"/>
      <c r="IGJ122" s="100"/>
      <c r="IGK122" s="100"/>
      <c r="IGL122" s="101"/>
      <c r="IGM122" s="12"/>
      <c r="IGN122" s="12"/>
      <c r="IGO122" s="101"/>
      <c r="IGP122" s="101"/>
      <c r="IGQ122" s="11"/>
      <c r="IGR122" s="11"/>
      <c r="IGS122" s="102"/>
      <c r="IGT122" s="100"/>
      <c r="IGU122" s="103"/>
      <c r="IGV122" s="104"/>
      <c r="IGW122" s="99"/>
      <c r="IGX122" s="100"/>
      <c r="IGY122" s="100"/>
      <c r="IGZ122" s="100"/>
      <c r="IHA122" s="100"/>
      <c r="IHB122" s="101"/>
      <c r="IHC122" s="12"/>
      <c r="IHD122" s="12"/>
      <c r="IHE122" s="101"/>
      <c r="IHF122" s="101"/>
      <c r="IHG122" s="11"/>
      <c r="IHH122" s="11"/>
      <c r="IHI122" s="102"/>
      <c r="IHJ122" s="100"/>
      <c r="IHK122" s="103"/>
      <c r="IHL122" s="104"/>
      <c r="IHM122" s="99"/>
      <c r="IHN122" s="100"/>
      <c r="IHO122" s="100"/>
      <c r="IHP122" s="100"/>
      <c r="IHQ122" s="100"/>
      <c r="IHR122" s="101"/>
      <c r="IHS122" s="12"/>
      <c r="IHT122" s="12"/>
      <c r="IHU122" s="101"/>
      <c r="IHV122" s="101"/>
      <c r="IHW122" s="11"/>
      <c r="IHX122" s="11"/>
      <c r="IHY122" s="102"/>
      <c r="IHZ122" s="100"/>
      <c r="IIA122" s="103"/>
      <c r="IIB122" s="104"/>
      <c r="IIC122" s="99"/>
      <c r="IID122" s="100"/>
      <c r="IIE122" s="100"/>
      <c r="IIF122" s="100"/>
      <c r="IIG122" s="100"/>
      <c r="IIH122" s="101"/>
      <c r="III122" s="12"/>
      <c r="IIJ122" s="12"/>
      <c r="IIK122" s="101"/>
      <c r="IIL122" s="101"/>
      <c r="IIM122" s="11"/>
      <c r="IIN122" s="11"/>
      <c r="IIO122" s="102"/>
      <c r="IIP122" s="100"/>
      <c r="IIQ122" s="103"/>
      <c r="IIR122" s="104"/>
      <c r="IIS122" s="99"/>
      <c r="IIT122" s="100"/>
      <c r="IIU122" s="100"/>
      <c r="IIV122" s="100"/>
      <c r="IIW122" s="100"/>
      <c r="IIX122" s="101"/>
      <c r="IIY122" s="12"/>
      <c r="IIZ122" s="12"/>
      <c r="IJA122" s="101"/>
      <c r="IJB122" s="101"/>
      <c r="IJC122" s="11"/>
      <c r="IJD122" s="11"/>
      <c r="IJE122" s="102"/>
      <c r="IJF122" s="100"/>
      <c r="IJG122" s="103"/>
      <c r="IJH122" s="104"/>
      <c r="IJI122" s="99"/>
      <c r="IJJ122" s="100"/>
      <c r="IJK122" s="100"/>
      <c r="IJL122" s="100"/>
      <c r="IJM122" s="100"/>
      <c r="IJN122" s="101"/>
      <c r="IJO122" s="12"/>
      <c r="IJP122" s="12"/>
      <c r="IJQ122" s="101"/>
      <c r="IJR122" s="101"/>
      <c r="IJS122" s="11"/>
      <c r="IJT122" s="11"/>
      <c r="IJU122" s="102"/>
      <c r="IJV122" s="100"/>
      <c r="IJW122" s="103"/>
      <c r="IJX122" s="104"/>
      <c r="IJY122" s="99"/>
      <c r="IJZ122" s="100"/>
      <c r="IKA122" s="100"/>
      <c r="IKB122" s="100"/>
      <c r="IKC122" s="100"/>
      <c r="IKD122" s="101"/>
      <c r="IKE122" s="12"/>
      <c r="IKF122" s="12"/>
      <c r="IKG122" s="101"/>
      <c r="IKH122" s="101"/>
      <c r="IKI122" s="11"/>
      <c r="IKJ122" s="11"/>
      <c r="IKK122" s="102"/>
      <c r="IKL122" s="100"/>
      <c r="IKM122" s="103"/>
      <c r="IKN122" s="104"/>
      <c r="IKO122" s="99"/>
      <c r="IKP122" s="100"/>
      <c r="IKQ122" s="100"/>
      <c r="IKR122" s="100"/>
      <c r="IKS122" s="100"/>
      <c r="IKT122" s="101"/>
      <c r="IKU122" s="12"/>
      <c r="IKV122" s="12"/>
      <c r="IKW122" s="101"/>
      <c r="IKX122" s="101"/>
      <c r="IKY122" s="11"/>
      <c r="IKZ122" s="11"/>
      <c r="ILA122" s="102"/>
      <c r="ILB122" s="100"/>
      <c r="ILC122" s="103"/>
      <c r="ILD122" s="104"/>
      <c r="ILE122" s="99"/>
      <c r="ILF122" s="100"/>
      <c r="ILG122" s="100"/>
      <c r="ILH122" s="100"/>
      <c r="ILI122" s="100"/>
      <c r="ILJ122" s="101"/>
      <c r="ILK122" s="12"/>
      <c r="ILL122" s="12"/>
      <c r="ILM122" s="101"/>
      <c r="ILN122" s="101"/>
      <c r="ILO122" s="11"/>
      <c r="ILP122" s="11"/>
      <c r="ILQ122" s="102"/>
      <c r="ILR122" s="100"/>
      <c r="ILS122" s="103"/>
      <c r="ILT122" s="104"/>
      <c r="ILU122" s="99"/>
      <c r="ILV122" s="100"/>
      <c r="ILW122" s="100"/>
      <c r="ILX122" s="100"/>
      <c r="ILY122" s="100"/>
      <c r="ILZ122" s="101"/>
      <c r="IMA122" s="12"/>
      <c r="IMB122" s="12"/>
      <c r="IMC122" s="101"/>
      <c r="IMD122" s="101"/>
      <c r="IME122" s="11"/>
      <c r="IMF122" s="11"/>
      <c r="IMG122" s="102"/>
      <c r="IMH122" s="100"/>
      <c r="IMI122" s="103"/>
      <c r="IMJ122" s="104"/>
      <c r="IMK122" s="99"/>
      <c r="IML122" s="100"/>
      <c r="IMM122" s="100"/>
      <c r="IMN122" s="100"/>
      <c r="IMO122" s="100"/>
      <c r="IMP122" s="101"/>
      <c r="IMQ122" s="12"/>
      <c r="IMR122" s="12"/>
      <c r="IMS122" s="101"/>
      <c r="IMT122" s="101"/>
      <c r="IMU122" s="11"/>
      <c r="IMV122" s="11"/>
      <c r="IMW122" s="102"/>
      <c r="IMX122" s="100"/>
      <c r="IMY122" s="103"/>
      <c r="IMZ122" s="104"/>
      <c r="INA122" s="99"/>
      <c r="INB122" s="100"/>
      <c r="INC122" s="100"/>
      <c r="IND122" s="100"/>
      <c r="INE122" s="100"/>
      <c r="INF122" s="101"/>
      <c r="ING122" s="12"/>
      <c r="INH122" s="12"/>
      <c r="INI122" s="101"/>
      <c r="INJ122" s="101"/>
      <c r="INK122" s="11"/>
      <c r="INL122" s="11"/>
      <c r="INM122" s="102"/>
      <c r="INN122" s="100"/>
      <c r="INO122" s="103"/>
      <c r="INP122" s="104"/>
      <c r="INQ122" s="99"/>
      <c r="INR122" s="100"/>
      <c r="INS122" s="100"/>
      <c r="INT122" s="100"/>
      <c r="INU122" s="100"/>
      <c r="INV122" s="101"/>
      <c r="INW122" s="12"/>
      <c r="INX122" s="12"/>
      <c r="INY122" s="101"/>
      <c r="INZ122" s="101"/>
      <c r="IOA122" s="11"/>
      <c r="IOB122" s="11"/>
      <c r="IOC122" s="102"/>
      <c r="IOD122" s="100"/>
      <c r="IOE122" s="103"/>
      <c r="IOF122" s="104"/>
      <c r="IOG122" s="99"/>
      <c r="IOH122" s="100"/>
      <c r="IOI122" s="100"/>
      <c r="IOJ122" s="100"/>
      <c r="IOK122" s="100"/>
      <c r="IOL122" s="101"/>
      <c r="IOM122" s="12"/>
      <c r="ION122" s="12"/>
      <c r="IOO122" s="101"/>
      <c r="IOP122" s="101"/>
      <c r="IOQ122" s="11"/>
      <c r="IOR122" s="11"/>
      <c r="IOS122" s="102"/>
      <c r="IOT122" s="100"/>
      <c r="IOU122" s="103"/>
      <c r="IOV122" s="104"/>
      <c r="IOW122" s="99"/>
      <c r="IOX122" s="100"/>
      <c r="IOY122" s="100"/>
      <c r="IOZ122" s="100"/>
      <c r="IPA122" s="100"/>
      <c r="IPB122" s="101"/>
      <c r="IPC122" s="12"/>
      <c r="IPD122" s="12"/>
      <c r="IPE122" s="101"/>
      <c r="IPF122" s="101"/>
      <c r="IPG122" s="11"/>
      <c r="IPH122" s="11"/>
      <c r="IPI122" s="102"/>
      <c r="IPJ122" s="100"/>
      <c r="IPK122" s="103"/>
      <c r="IPL122" s="104"/>
      <c r="IPM122" s="99"/>
      <c r="IPN122" s="100"/>
      <c r="IPO122" s="100"/>
      <c r="IPP122" s="100"/>
      <c r="IPQ122" s="100"/>
      <c r="IPR122" s="101"/>
      <c r="IPS122" s="12"/>
      <c r="IPT122" s="12"/>
      <c r="IPU122" s="101"/>
      <c r="IPV122" s="101"/>
      <c r="IPW122" s="11"/>
      <c r="IPX122" s="11"/>
      <c r="IPY122" s="102"/>
      <c r="IPZ122" s="100"/>
      <c r="IQA122" s="103"/>
      <c r="IQB122" s="104"/>
      <c r="IQC122" s="99"/>
      <c r="IQD122" s="100"/>
      <c r="IQE122" s="100"/>
      <c r="IQF122" s="100"/>
      <c r="IQG122" s="100"/>
      <c r="IQH122" s="101"/>
      <c r="IQI122" s="12"/>
      <c r="IQJ122" s="12"/>
      <c r="IQK122" s="101"/>
      <c r="IQL122" s="101"/>
      <c r="IQM122" s="11"/>
      <c r="IQN122" s="11"/>
      <c r="IQO122" s="102"/>
      <c r="IQP122" s="100"/>
      <c r="IQQ122" s="103"/>
      <c r="IQR122" s="104"/>
      <c r="IQS122" s="99"/>
      <c r="IQT122" s="100"/>
      <c r="IQU122" s="100"/>
      <c r="IQV122" s="100"/>
      <c r="IQW122" s="100"/>
      <c r="IQX122" s="101"/>
      <c r="IQY122" s="12"/>
      <c r="IQZ122" s="12"/>
      <c r="IRA122" s="101"/>
      <c r="IRB122" s="101"/>
      <c r="IRC122" s="11"/>
      <c r="IRD122" s="11"/>
      <c r="IRE122" s="102"/>
      <c r="IRF122" s="100"/>
      <c r="IRG122" s="103"/>
      <c r="IRH122" s="104"/>
      <c r="IRI122" s="99"/>
      <c r="IRJ122" s="100"/>
      <c r="IRK122" s="100"/>
      <c r="IRL122" s="100"/>
      <c r="IRM122" s="100"/>
      <c r="IRN122" s="101"/>
      <c r="IRO122" s="12"/>
      <c r="IRP122" s="12"/>
      <c r="IRQ122" s="101"/>
      <c r="IRR122" s="101"/>
      <c r="IRS122" s="11"/>
      <c r="IRT122" s="11"/>
      <c r="IRU122" s="102"/>
      <c r="IRV122" s="100"/>
      <c r="IRW122" s="103"/>
      <c r="IRX122" s="104"/>
      <c r="IRY122" s="99"/>
      <c r="IRZ122" s="100"/>
      <c r="ISA122" s="100"/>
      <c r="ISB122" s="100"/>
      <c r="ISC122" s="100"/>
      <c r="ISD122" s="101"/>
      <c r="ISE122" s="12"/>
      <c r="ISF122" s="12"/>
      <c r="ISG122" s="101"/>
      <c r="ISH122" s="101"/>
      <c r="ISI122" s="11"/>
      <c r="ISJ122" s="11"/>
      <c r="ISK122" s="102"/>
      <c r="ISL122" s="100"/>
      <c r="ISM122" s="103"/>
      <c r="ISN122" s="104"/>
      <c r="ISO122" s="99"/>
      <c r="ISP122" s="100"/>
      <c r="ISQ122" s="100"/>
      <c r="ISR122" s="100"/>
      <c r="ISS122" s="100"/>
      <c r="IST122" s="101"/>
      <c r="ISU122" s="12"/>
      <c r="ISV122" s="12"/>
      <c r="ISW122" s="101"/>
      <c r="ISX122" s="101"/>
      <c r="ISY122" s="11"/>
      <c r="ISZ122" s="11"/>
      <c r="ITA122" s="102"/>
      <c r="ITB122" s="100"/>
      <c r="ITC122" s="103"/>
      <c r="ITD122" s="104"/>
      <c r="ITE122" s="99"/>
      <c r="ITF122" s="100"/>
      <c r="ITG122" s="100"/>
      <c r="ITH122" s="100"/>
      <c r="ITI122" s="100"/>
      <c r="ITJ122" s="101"/>
      <c r="ITK122" s="12"/>
      <c r="ITL122" s="12"/>
      <c r="ITM122" s="101"/>
      <c r="ITN122" s="101"/>
      <c r="ITO122" s="11"/>
      <c r="ITP122" s="11"/>
      <c r="ITQ122" s="102"/>
      <c r="ITR122" s="100"/>
      <c r="ITS122" s="103"/>
      <c r="ITT122" s="104"/>
      <c r="ITU122" s="99"/>
      <c r="ITV122" s="100"/>
      <c r="ITW122" s="100"/>
      <c r="ITX122" s="100"/>
      <c r="ITY122" s="100"/>
      <c r="ITZ122" s="101"/>
      <c r="IUA122" s="12"/>
      <c r="IUB122" s="12"/>
      <c r="IUC122" s="101"/>
      <c r="IUD122" s="101"/>
      <c r="IUE122" s="11"/>
      <c r="IUF122" s="11"/>
      <c r="IUG122" s="102"/>
      <c r="IUH122" s="100"/>
      <c r="IUI122" s="103"/>
      <c r="IUJ122" s="104"/>
      <c r="IUK122" s="99"/>
      <c r="IUL122" s="100"/>
      <c r="IUM122" s="100"/>
      <c r="IUN122" s="100"/>
      <c r="IUO122" s="100"/>
      <c r="IUP122" s="101"/>
      <c r="IUQ122" s="12"/>
      <c r="IUR122" s="12"/>
      <c r="IUS122" s="101"/>
      <c r="IUT122" s="101"/>
      <c r="IUU122" s="11"/>
      <c r="IUV122" s="11"/>
      <c r="IUW122" s="102"/>
      <c r="IUX122" s="100"/>
      <c r="IUY122" s="103"/>
      <c r="IUZ122" s="104"/>
      <c r="IVA122" s="99"/>
      <c r="IVB122" s="100"/>
      <c r="IVC122" s="100"/>
      <c r="IVD122" s="100"/>
      <c r="IVE122" s="100"/>
      <c r="IVF122" s="101"/>
      <c r="IVG122" s="12"/>
      <c r="IVH122" s="12"/>
      <c r="IVI122" s="101"/>
      <c r="IVJ122" s="101"/>
      <c r="IVK122" s="11"/>
      <c r="IVL122" s="11"/>
      <c r="IVM122" s="102"/>
      <c r="IVN122" s="100"/>
      <c r="IVO122" s="103"/>
      <c r="IVP122" s="104"/>
      <c r="IVQ122" s="99"/>
      <c r="IVR122" s="100"/>
      <c r="IVS122" s="100"/>
      <c r="IVT122" s="100"/>
      <c r="IVU122" s="100"/>
      <c r="IVV122" s="101"/>
      <c r="IVW122" s="12"/>
      <c r="IVX122" s="12"/>
      <c r="IVY122" s="101"/>
      <c r="IVZ122" s="101"/>
      <c r="IWA122" s="11"/>
      <c r="IWB122" s="11"/>
      <c r="IWC122" s="102"/>
      <c r="IWD122" s="100"/>
      <c r="IWE122" s="103"/>
      <c r="IWF122" s="104"/>
      <c r="IWG122" s="99"/>
      <c r="IWH122" s="100"/>
      <c r="IWI122" s="100"/>
      <c r="IWJ122" s="100"/>
      <c r="IWK122" s="100"/>
      <c r="IWL122" s="101"/>
      <c r="IWM122" s="12"/>
      <c r="IWN122" s="12"/>
      <c r="IWO122" s="101"/>
      <c r="IWP122" s="101"/>
      <c r="IWQ122" s="11"/>
      <c r="IWR122" s="11"/>
      <c r="IWS122" s="102"/>
      <c r="IWT122" s="100"/>
      <c r="IWU122" s="103"/>
      <c r="IWV122" s="104"/>
      <c r="IWW122" s="99"/>
      <c r="IWX122" s="100"/>
      <c r="IWY122" s="100"/>
      <c r="IWZ122" s="100"/>
      <c r="IXA122" s="100"/>
      <c r="IXB122" s="101"/>
      <c r="IXC122" s="12"/>
      <c r="IXD122" s="12"/>
      <c r="IXE122" s="101"/>
      <c r="IXF122" s="101"/>
      <c r="IXG122" s="11"/>
      <c r="IXH122" s="11"/>
      <c r="IXI122" s="102"/>
      <c r="IXJ122" s="100"/>
      <c r="IXK122" s="103"/>
      <c r="IXL122" s="104"/>
      <c r="IXM122" s="99"/>
      <c r="IXN122" s="100"/>
      <c r="IXO122" s="100"/>
      <c r="IXP122" s="100"/>
      <c r="IXQ122" s="100"/>
      <c r="IXR122" s="101"/>
      <c r="IXS122" s="12"/>
      <c r="IXT122" s="12"/>
      <c r="IXU122" s="101"/>
      <c r="IXV122" s="101"/>
      <c r="IXW122" s="11"/>
      <c r="IXX122" s="11"/>
      <c r="IXY122" s="102"/>
      <c r="IXZ122" s="100"/>
      <c r="IYA122" s="103"/>
      <c r="IYB122" s="104"/>
      <c r="IYC122" s="99"/>
      <c r="IYD122" s="100"/>
      <c r="IYE122" s="100"/>
      <c r="IYF122" s="100"/>
      <c r="IYG122" s="100"/>
      <c r="IYH122" s="101"/>
      <c r="IYI122" s="12"/>
      <c r="IYJ122" s="12"/>
      <c r="IYK122" s="101"/>
      <c r="IYL122" s="101"/>
      <c r="IYM122" s="11"/>
      <c r="IYN122" s="11"/>
      <c r="IYO122" s="102"/>
      <c r="IYP122" s="100"/>
      <c r="IYQ122" s="103"/>
      <c r="IYR122" s="104"/>
      <c r="IYS122" s="99"/>
      <c r="IYT122" s="100"/>
      <c r="IYU122" s="100"/>
      <c r="IYV122" s="100"/>
      <c r="IYW122" s="100"/>
      <c r="IYX122" s="101"/>
      <c r="IYY122" s="12"/>
      <c r="IYZ122" s="12"/>
      <c r="IZA122" s="101"/>
      <c r="IZB122" s="101"/>
      <c r="IZC122" s="11"/>
      <c r="IZD122" s="11"/>
      <c r="IZE122" s="102"/>
      <c r="IZF122" s="100"/>
      <c r="IZG122" s="103"/>
      <c r="IZH122" s="104"/>
      <c r="IZI122" s="99"/>
      <c r="IZJ122" s="100"/>
      <c r="IZK122" s="100"/>
      <c r="IZL122" s="100"/>
      <c r="IZM122" s="100"/>
      <c r="IZN122" s="101"/>
      <c r="IZO122" s="12"/>
      <c r="IZP122" s="12"/>
      <c r="IZQ122" s="101"/>
      <c r="IZR122" s="101"/>
      <c r="IZS122" s="11"/>
      <c r="IZT122" s="11"/>
      <c r="IZU122" s="102"/>
      <c r="IZV122" s="100"/>
      <c r="IZW122" s="103"/>
      <c r="IZX122" s="104"/>
      <c r="IZY122" s="99"/>
      <c r="IZZ122" s="100"/>
      <c r="JAA122" s="100"/>
      <c r="JAB122" s="100"/>
      <c r="JAC122" s="100"/>
      <c r="JAD122" s="101"/>
      <c r="JAE122" s="12"/>
      <c r="JAF122" s="12"/>
      <c r="JAG122" s="101"/>
      <c r="JAH122" s="101"/>
      <c r="JAI122" s="11"/>
      <c r="JAJ122" s="11"/>
      <c r="JAK122" s="102"/>
      <c r="JAL122" s="100"/>
      <c r="JAM122" s="103"/>
      <c r="JAN122" s="104"/>
      <c r="JAO122" s="99"/>
      <c r="JAP122" s="100"/>
      <c r="JAQ122" s="100"/>
      <c r="JAR122" s="100"/>
      <c r="JAS122" s="100"/>
      <c r="JAT122" s="101"/>
      <c r="JAU122" s="12"/>
      <c r="JAV122" s="12"/>
      <c r="JAW122" s="101"/>
      <c r="JAX122" s="101"/>
      <c r="JAY122" s="11"/>
      <c r="JAZ122" s="11"/>
      <c r="JBA122" s="102"/>
      <c r="JBB122" s="100"/>
      <c r="JBC122" s="103"/>
      <c r="JBD122" s="104"/>
      <c r="JBE122" s="99"/>
      <c r="JBF122" s="100"/>
      <c r="JBG122" s="100"/>
      <c r="JBH122" s="100"/>
      <c r="JBI122" s="100"/>
      <c r="JBJ122" s="101"/>
      <c r="JBK122" s="12"/>
      <c r="JBL122" s="12"/>
      <c r="JBM122" s="101"/>
      <c r="JBN122" s="101"/>
      <c r="JBO122" s="11"/>
      <c r="JBP122" s="11"/>
      <c r="JBQ122" s="102"/>
      <c r="JBR122" s="100"/>
      <c r="JBS122" s="103"/>
      <c r="JBT122" s="104"/>
      <c r="JBU122" s="99"/>
      <c r="JBV122" s="100"/>
      <c r="JBW122" s="100"/>
      <c r="JBX122" s="100"/>
      <c r="JBY122" s="100"/>
      <c r="JBZ122" s="101"/>
      <c r="JCA122" s="12"/>
      <c r="JCB122" s="12"/>
      <c r="JCC122" s="101"/>
      <c r="JCD122" s="101"/>
      <c r="JCE122" s="11"/>
      <c r="JCF122" s="11"/>
      <c r="JCG122" s="102"/>
      <c r="JCH122" s="100"/>
      <c r="JCI122" s="103"/>
      <c r="JCJ122" s="104"/>
      <c r="JCK122" s="99"/>
      <c r="JCL122" s="100"/>
      <c r="JCM122" s="100"/>
      <c r="JCN122" s="100"/>
      <c r="JCO122" s="100"/>
      <c r="JCP122" s="101"/>
      <c r="JCQ122" s="12"/>
      <c r="JCR122" s="12"/>
      <c r="JCS122" s="101"/>
      <c r="JCT122" s="101"/>
      <c r="JCU122" s="11"/>
      <c r="JCV122" s="11"/>
      <c r="JCW122" s="102"/>
      <c r="JCX122" s="100"/>
      <c r="JCY122" s="103"/>
      <c r="JCZ122" s="104"/>
      <c r="JDA122" s="99"/>
      <c r="JDB122" s="100"/>
      <c r="JDC122" s="100"/>
      <c r="JDD122" s="100"/>
      <c r="JDE122" s="100"/>
      <c r="JDF122" s="101"/>
      <c r="JDG122" s="12"/>
      <c r="JDH122" s="12"/>
      <c r="JDI122" s="101"/>
      <c r="JDJ122" s="101"/>
      <c r="JDK122" s="11"/>
      <c r="JDL122" s="11"/>
      <c r="JDM122" s="102"/>
      <c r="JDN122" s="100"/>
      <c r="JDO122" s="103"/>
      <c r="JDP122" s="104"/>
      <c r="JDQ122" s="99"/>
      <c r="JDR122" s="100"/>
      <c r="JDS122" s="100"/>
      <c r="JDT122" s="100"/>
      <c r="JDU122" s="100"/>
      <c r="JDV122" s="101"/>
      <c r="JDW122" s="12"/>
      <c r="JDX122" s="12"/>
      <c r="JDY122" s="101"/>
      <c r="JDZ122" s="101"/>
      <c r="JEA122" s="11"/>
      <c r="JEB122" s="11"/>
      <c r="JEC122" s="102"/>
      <c r="JED122" s="100"/>
      <c r="JEE122" s="103"/>
      <c r="JEF122" s="104"/>
      <c r="JEG122" s="99"/>
      <c r="JEH122" s="100"/>
      <c r="JEI122" s="100"/>
      <c r="JEJ122" s="100"/>
      <c r="JEK122" s="100"/>
      <c r="JEL122" s="101"/>
      <c r="JEM122" s="12"/>
      <c r="JEN122" s="12"/>
      <c r="JEO122" s="101"/>
      <c r="JEP122" s="101"/>
      <c r="JEQ122" s="11"/>
      <c r="JER122" s="11"/>
      <c r="JES122" s="102"/>
      <c r="JET122" s="100"/>
      <c r="JEU122" s="103"/>
      <c r="JEV122" s="104"/>
      <c r="JEW122" s="99"/>
      <c r="JEX122" s="100"/>
      <c r="JEY122" s="100"/>
      <c r="JEZ122" s="100"/>
      <c r="JFA122" s="100"/>
      <c r="JFB122" s="101"/>
      <c r="JFC122" s="12"/>
      <c r="JFD122" s="12"/>
      <c r="JFE122" s="101"/>
      <c r="JFF122" s="101"/>
      <c r="JFG122" s="11"/>
      <c r="JFH122" s="11"/>
      <c r="JFI122" s="102"/>
      <c r="JFJ122" s="100"/>
      <c r="JFK122" s="103"/>
      <c r="JFL122" s="104"/>
      <c r="JFM122" s="99"/>
      <c r="JFN122" s="100"/>
      <c r="JFO122" s="100"/>
      <c r="JFP122" s="100"/>
      <c r="JFQ122" s="100"/>
      <c r="JFR122" s="101"/>
      <c r="JFS122" s="12"/>
      <c r="JFT122" s="12"/>
      <c r="JFU122" s="101"/>
      <c r="JFV122" s="101"/>
      <c r="JFW122" s="11"/>
      <c r="JFX122" s="11"/>
      <c r="JFY122" s="102"/>
      <c r="JFZ122" s="100"/>
      <c r="JGA122" s="103"/>
      <c r="JGB122" s="104"/>
      <c r="JGC122" s="99"/>
      <c r="JGD122" s="100"/>
      <c r="JGE122" s="100"/>
      <c r="JGF122" s="100"/>
      <c r="JGG122" s="100"/>
      <c r="JGH122" s="101"/>
      <c r="JGI122" s="12"/>
      <c r="JGJ122" s="12"/>
      <c r="JGK122" s="101"/>
      <c r="JGL122" s="101"/>
      <c r="JGM122" s="11"/>
      <c r="JGN122" s="11"/>
      <c r="JGO122" s="102"/>
      <c r="JGP122" s="100"/>
      <c r="JGQ122" s="103"/>
      <c r="JGR122" s="104"/>
      <c r="JGS122" s="99"/>
      <c r="JGT122" s="100"/>
      <c r="JGU122" s="100"/>
      <c r="JGV122" s="100"/>
      <c r="JGW122" s="100"/>
      <c r="JGX122" s="101"/>
      <c r="JGY122" s="12"/>
      <c r="JGZ122" s="12"/>
      <c r="JHA122" s="101"/>
      <c r="JHB122" s="101"/>
      <c r="JHC122" s="11"/>
      <c r="JHD122" s="11"/>
      <c r="JHE122" s="102"/>
      <c r="JHF122" s="100"/>
      <c r="JHG122" s="103"/>
      <c r="JHH122" s="104"/>
      <c r="JHI122" s="99"/>
      <c r="JHJ122" s="100"/>
      <c r="JHK122" s="100"/>
      <c r="JHL122" s="100"/>
      <c r="JHM122" s="100"/>
      <c r="JHN122" s="101"/>
      <c r="JHO122" s="12"/>
      <c r="JHP122" s="12"/>
      <c r="JHQ122" s="101"/>
      <c r="JHR122" s="101"/>
      <c r="JHS122" s="11"/>
      <c r="JHT122" s="11"/>
      <c r="JHU122" s="102"/>
      <c r="JHV122" s="100"/>
      <c r="JHW122" s="103"/>
      <c r="JHX122" s="104"/>
      <c r="JHY122" s="99"/>
      <c r="JHZ122" s="100"/>
      <c r="JIA122" s="100"/>
      <c r="JIB122" s="100"/>
      <c r="JIC122" s="100"/>
      <c r="JID122" s="101"/>
      <c r="JIE122" s="12"/>
      <c r="JIF122" s="12"/>
      <c r="JIG122" s="101"/>
      <c r="JIH122" s="101"/>
      <c r="JII122" s="11"/>
      <c r="JIJ122" s="11"/>
      <c r="JIK122" s="102"/>
      <c r="JIL122" s="100"/>
      <c r="JIM122" s="103"/>
      <c r="JIN122" s="104"/>
      <c r="JIO122" s="99"/>
      <c r="JIP122" s="100"/>
      <c r="JIQ122" s="100"/>
      <c r="JIR122" s="100"/>
      <c r="JIS122" s="100"/>
      <c r="JIT122" s="101"/>
      <c r="JIU122" s="12"/>
      <c r="JIV122" s="12"/>
      <c r="JIW122" s="101"/>
      <c r="JIX122" s="101"/>
      <c r="JIY122" s="11"/>
      <c r="JIZ122" s="11"/>
      <c r="JJA122" s="102"/>
      <c r="JJB122" s="100"/>
      <c r="JJC122" s="103"/>
      <c r="JJD122" s="104"/>
      <c r="JJE122" s="99"/>
      <c r="JJF122" s="100"/>
      <c r="JJG122" s="100"/>
      <c r="JJH122" s="100"/>
      <c r="JJI122" s="100"/>
      <c r="JJJ122" s="101"/>
      <c r="JJK122" s="12"/>
      <c r="JJL122" s="12"/>
      <c r="JJM122" s="101"/>
      <c r="JJN122" s="101"/>
      <c r="JJO122" s="11"/>
      <c r="JJP122" s="11"/>
      <c r="JJQ122" s="102"/>
      <c r="JJR122" s="100"/>
      <c r="JJS122" s="103"/>
      <c r="JJT122" s="104"/>
      <c r="JJU122" s="99"/>
      <c r="JJV122" s="100"/>
      <c r="JJW122" s="100"/>
      <c r="JJX122" s="100"/>
      <c r="JJY122" s="100"/>
      <c r="JJZ122" s="101"/>
      <c r="JKA122" s="12"/>
      <c r="JKB122" s="12"/>
      <c r="JKC122" s="101"/>
      <c r="JKD122" s="101"/>
      <c r="JKE122" s="11"/>
      <c r="JKF122" s="11"/>
      <c r="JKG122" s="102"/>
      <c r="JKH122" s="100"/>
      <c r="JKI122" s="103"/>
      <c r="JKJ122" s="104"/>
      <c r="JKK122" s="99"/>
      <c r="JKL122" s="100"/>
      <c r="JKM122" s="100"/>
      <c r="JKN122" s="100"/>
      <c r="JKO122" s="100"/>
      <c r="JKP122" s="101"/>
      <c r="JKQ122" s="12"/>
      <c r="JKR122" s="12"/>
      <c r="JKS122" s="101"/>
      <c r="JKT122" s="101"/>
      <c r="JKU122" s="11"/>
      <c r="JKV122" s="11"/>
      <c r="JKW122" s="102"/>
      <c r="JKX122" s="100"/>
      <c r="JKY122" s="103"/>
      <c r="JKZ122" s="104"/>
      <c r="JLA122" s="99"/>
      <c r="JLB122" s="100"/>
      <c r="JLC122" s="100"/>
      <c r="JLD122" s="100"/>
      <c r="JLE122" s="100"/>
      <c r="JLF122" s="101"/>
      <c r="JLG122" s="12"/>
      <c r="JLH122" s="12"/>
      <c r="JLI122" s="101"/>
      <c r="JLJ122" s="101"/>
      <c r="JLK122" s="11"/>
      <c r="JLL122" s="11"/>
      <c r="JLM122" s="102"/>
      <c r="JLN122" s="100"/>
      <c r="JLO122" s="103"/>
      <c r="JLP122" s="104"/>
      <c r="JLQ122" s="99"/>
      <c r="JLR122" s="100"/>
      <c r="JLS122" s="100"/>
      <c r="JLT122" s="100"/>
      <c r="JLU122" s="100"/>
      <c r="JLV122" s="101"/>
      <c r="JLW122" s="12"/>
      <c r="JLX122" s="12"/>
      <c r="JLY122" s="101"/>
      <c r="JLZ122" s="101"/>
      <c r="JMA122" s="11"/>
      <c r="JMB122" s="11"/>
      <c r="JMC122" s="102"/>
      <c r="JMD122" s="100"/>
      <c r="JME122" s="103"/>
      <c r="JMF122" s="104"/>
      <c r="JMG122" s="99"/>
      <c r="JMH122" s="100"/>
      <c r="JMI122" s="100"/>
      <c r="JMJ122" s="100"/>
      <c r="JMK122" s="100"/>
      <c r="JML122" s="101"/>
      <c r="JMM122" s="12"/>
      <c r="JMN122" s="12"/>
      <c r="JMO122" s="101"/>
      <c r="JMP122" s="101"/>
      <c r="JMQ122" s="11"/>
      <c r="JMR122" s="11"/>
      <c r="JMS122" s="102"/>
      <c r="JMT122" s="100"/>
      <c r="JMU122" s="103"/>
      <c r="JMV122" s="104"/>
      <c r="JMW122" s="99"/>
      <c r="JMX122" s="100"/>
      <c r="JMY122" s="100"/>
      <c r="JMZ122" s="100"/>
      <c r="JNA122" s="100"/>
      <c r="JNB122" s="101"/>
      <c r="JNC122" s="12"/>
      <c r="JND122" s="12"/>
      <c r="JNE122" s="101"/>
      <c r="JNF122" s="101"/>
      <c r="JNG122" s="11"/>
      <c r="JNH122" s="11"/>
      <c r="JNI122" s="102"/>
      <c r="JNJ122" s="100"/>
      <c r="JNK122" s="103"/>
      <c r="JNL122" s="104"/>
      <c r="JNM122" s="99"/>
      <c r="JNN122" s="100"/>
      <c r="JNO122" s="100"/>
      <c r="JNP122" s="100"/>
      <c r="JNQ122" s="100"/>
      <c r="JNR122" s="101"/>
      <c r="JNS122" s="12"/>
      <c r="JNT122" s="12"/>
      <c r="JNU122" s="101"/>
      <c r="JNV122" s="101"/>
      <c r="JNW122" s="11"/>
      <c r="JNX122" s="11"/>
      <c r="JNY122" s="102"/>
      <c r="JNZ122" s="100"/>
      <c r="JOA122" s="103"/>
      <c r="JOB122" s="104"/>
      <c r="JOC122" s="99"/>
      <c r="JOD122" s="100"/>
      <c r="JOE122" s="100"/>
      <c r="JOF122" s="100"/>
      <c r="JOG122" s="100"/>
      <c r="JOH122" s="101"/>
      <c r="JOI122" s="12"/>
      <c r="JOJ122" s="12"/>
      <c r="JOK122" s="101"/>
      <c r="JOL122" s="101"/>
      <c r="JOM122" s="11"/>
      <c r="JON122" s="11"/>
      <c r="JOO122" s="102"/>
      <c r="JOP122" s="100"/>
      <c r="JOQ122" s="103"/>
      <c r="JOR122" s="104"/>
      <c r="JOS122" s="99"/>
      <c r="JOT122" s="100"/>
      <c r="JOU122" s="100"/>
      <c r="JOV122" s="100"/>
      <c r="JOW122" s="100"/>
      <c r="JOX122" s="101"/>
      <c r="JOY122" s="12"/>
      <c r="JOZ122" s="12"/>
      <c r="JPA122" s="101"/>
      <c r="JPB122" s="101"/>
      <c r="JPC122" s="11"/>
      <c r="JPD122" s="11"/>
      <c r="JPE122" s="102"/>
      <c r="JPF122" s="100"/>
      <c r="JPG122" s="103"/>
      <c r="JPH122" s="104"/>
      <c r="JPI122" s="99"/>
      <c r="JPJ122" s="100"/>
      <c r="JPK122" s="100"/>
      <c r="JPL122" s="100"/>
      <c r="JPM122" s="100"/>
      <c r="JPN122" s="101"/>
      <c r="JPO122" s="12"/>
      <c r="JPP122" s="12"/>
      <c r="JPQ122" s="101"/>
      <c r="JPR122" s="101"/>
      <c r="JPS122" s="11"/>
      <c r="JPT122" s="11"/>
      <c r="JPU122" s="102"/>
      <c r="JPV122" s="100"/>
      <c r="JPW122" s="103"/>
      <c r="JPX122" s="104"/>
      <c r="JPY122" s="99"/>
      <c r="JPZ122" s="100"/>
      <c r="JQA122" s="100"/>
      <c r="JQB122" s="100"/>
      <c r="JQC122" s="100"/>
      <c r="JQD122" s="101"/>
      <c r="JQE122" s="12"/>
      <c r="JQF122" s="12"/>
      <c r="JQG122" s="101"/>
      <c r="JQH122" s="101"/>
      <c r="JQI122" s="11"/>
      <c r="JQJ122" s="11"/>
      <c r="JQK122" s="102"/>
      <c r="JQL122" s="100"/>
      <c r="JQM122" s="103"/>
      <c r="JQN122" s="104"/>
      <c r="JQO122" s="99"/>
      <c r="JQP122" s="100"/>
      <c r="JQQ122" s="100"/>
      <c r="JQR122" s="100"/>
      <c r="JQS122" s="100"/>
      <c r="JQT122" s="101"/>
      <c r="JQU122" s="12"/>
      <c r="JQV122" s="12"/>
      <c r="JQW122" s="101"/>
      <c r="JQX122" s="101"/>
      <c r="JQY122" s="11"/>
      <c r="JQZ122" s="11"/>
      <c r="JRA122" s="102"/>
      <c r="JRB122" s="100"/>
      <c r="JRC122" s="103"/>
      <c r="JRD122" s="104"/>
      <c r="JRE122" s="99"/>
      <c r="JRF122" s="100"/>
      <c r="JRG122" s="100"/>
      <c r="JRH122" s="100"/>
      <c r="JRI122" s="100"/>
      <c r="JRJ122" s="101"/>
      <c r="JRK122" s="12"/>
      <c r="JRL122" s="12"/>
      <c r="JRM122" s="101"/>
      <c r="JRN122" s="101"/>
      <c r="JRO122" s="11"/>
      <c r="JRP122" s="11"/>
      <c r="JRQ122" s="102"/>
      <c r="JRR122" s="100"/>
      <c r="JRS122" s="103"/>
      <c r="JRT122" s="104"/>
      <c r="JRU122" s="99"/>
      <c r="JRV122" s="100"/>
      <c r="JRW122" s="100"/>
      <c r="JRX122" s="100"/>
      <c r="JRY122" s="100"/>
      <c r="JRZ122" s="101"/>
      <c r="JSA122" s="12"/>
      <c r="JSB122" s="12"/>
      <c r="JSC122" s="101"/>
      <c r="JSD122" s="101"/>
      <c r="JSE122" s="11"/>
      <c r="JSF122" s="11"/>
      <c r="JSG122" s="102"/>
      <c r="JSH122" s="100"/>
      <c r="JSI122" s="103"/>
      <c r="JSJ122" s="104"/>
      <c r="JSK122" s="99"/>
      <c r="JSL122" s="100"/>
      <c r="JSM122" s="100"/>
      <c r="JSN122" s="100"/>
      <c r="JSO122" s="100"/>
      <c r="JSP122" s="101"/>
      <c r="JSQ122" s="12"/>
      <c r="JSR122" s="12"/>
      <c r="JSS122" s="101"/>
      <c r="JST122" s="101"/>
      <c r="JSU122" s="11"/>
      <c r="JSV122" s="11"/>
      <c r="JSW122" s="102"/>
      <c r="JSX122" s="100"/>
      <c r="JSY122" s="103"/>
      <c r="JSZ122" s="104"/>
      <c r="JTA122" s="99"/>
      <c r="JTB122" s="100"/>
      <c r="JTC122" s="100"/>
      <c r="JTD122" s="100"/>
      <c r="JTE122" s="100"/>
      <c r="JTF122" s="101"/>
      <c r="JTG122" s="12"/>
      <c r="JTH122" s="12"/>
      <c r="JTI122" s="101"/>
      <c r="JTJ122" s="101"/>
      <c r="JTK122" s="11"/>
      <c r="JTL122" s="11"/>
      <c r="JTM122" s="102"/>
      <c r="JTN122" s="100"/>
      <c r="JTO122" s="103"/>
      <c r="JTP122" s="104"/>
      <c r="JTQ122" s="99"/>
      <c r="JTR122" s="100"/>
      <c r="JTS122" s="100"/>
      <c r="JTT122" s="100"/>
      <c r="JTU122" s="100"/>
      <c r="JTV122" s="101"/>
      <c r="JTW122" s="12"/>
      <c r="JTX122" s="12"/>
      <c r="JTY122" s="101"/>
      <c r="JTZ122" s="101"/>
      <c r="JUA122" s="11"/>
      <c r="JUB122" s="11"/>
      <c r="JUC122" s="102"/>
      <c r="JUD122" s="100"/>
      <c r="JUE122" s="103"/>
      <c r="JUF122" s="104"/>
      <c r="JUG122" s="99"/>
      <c r="JUH122" s="100"/>
      <c r="JUI122" s="100"/>
      <c r="JUJ122" s="100"/>
      <c r="JUK122" s="100"/>
      <c r="JUL122" s="101"/>
      <c r="JUM122" s="12"/>
      <c r="JUN122" s="12"/>
      <c r="JUO122" s="101"/>
      <c r="JUP122" s="101"/>
      <c r="JUQ122" s="11"/>
      <c r="JUR122" s="11"/>
      <c r="JUS122" s="102"/>
      <c r="JUT122" s="100"/>
      <c r="JUU122" s="103"/>
      <c r="JUV122" s="104"/>
      <c r="JUW122" s="99"/>
      <c r="JUX122" s="100"/>
      <c r="JUY122" s="100"/>
      <c r="JUZ122" s="100"/>
      <c r="JVA122" s="100"/>
      <c r="JVB122" s="101"/>
      <c r="JVC122" s="12"/>
      <c r="JVD122" s="12"/>
      <c r="JVE122" s="101"/>
      <c r="JVF122" s="101"/>
      <c r="JVG122" s="11"/>
      <c r="JVH122" s="11"/>
      <c r="JVI122" s="102"/>
      <c r="JVJ122" s="100"/>
      <c r="JVK122" s="103"/>
      <c r="JVL122" s="104"/>
      <c r="JVM122" s="99"/>
      <c r="JVN122" s="100"/>
      <c r="JVO122" s="100"/>
      <c r="JVP122" s="100"/>
      <c r="JVQ122" s="100"/>
      <c r="JVR122" s="101"/>
      <c r="JVS122" s="12"/>
      <c r="JVT122" s="12"/>
      <c r="JVU122" s="101"/>
      <c r="JVV122" s="101"/>
      <c r="JVW122" s="11"/>
      <c r="JVX122" s="11"/>
      <c r="JVY122" s="102"/>
      <c r="JVZ122" s="100"/>
      <c r="JWA122" s="103"/>
      <c r="JWB122" s="104"/>
      <c r="JWC122" s="99"/>
      <c r="JWD122" s="100"/>
      <c r="JWE122" s="100"/>
      <c r="JWF122" s="100"/>
      <c r="JWG122" s="100"/>
      <c r="JWH122" s="101"/>
      <c r="JWI122" s="12"/>
      <c r="JWJ122" s="12"/>
      <c r="JWK122" s="101"/>
      <c r="JWL122" s="101"/>
      <c r="JWM122" s="11"/>
      <c r="JWN122" s="11"/>
      <c r="JWO122" s="102"/>
      <c r="JWP122" s="100"/>
      <c r="JWQ122" s="103"/>
      <c r="JWR122" s="104"/>
      <c r="JWS122" s="99"/>
      <c r="JWT122" s="100"/>
      <c r="JWU122" s="100"/>
      <c r="JWV122" s="100"/>
      <c r="JWW122" s="100"/>
      <c r="JWX122" s="101"/>
      <c r="JWY122" s="12"/>
      <c r="JWZ122" s="12"/>
      <c r="JXA122" s="101"/>
      <c r="JXB122" s="101"/>
      <c r="JXC122" s="11"/>
      <c r="JXD122" s="11"/>
      <c r="JXE122" s="102"/>
      <c r="JXF122" s="100"/>
      <c r="JXG122" s="103"/>
      <c r="JXH122" s="104"/>
      <c r="JXI122" s="99"/>
      <c r="JXJ122" s="100"/>
      <c r="JXK122" s="100"/>
      <c r="JXL122" s="100"/>
      <c r="JXM122" s="100"/>
      <c r="JXN122" s="101"/>
      <c r="JXO122" s="12"/>
      <c r="JXP122" s="12"/>
      <c r="JXQ122" s="101"/>
      <c r="JXR122" s="101"/>
      <c r="JXS122" s="11"/>
      <c r="JXT122" s="11"/>
      <c r="JXU122" s="102"/>
      <c r="JXV122" s="100"/>
      <c r="JXW122" s="103"/>
      <c r="JXX122" s="104"/>
      <c r="JXY122" s="99"/>
      <c r="JXZ122" s="100"/>
      <c r="JYA122" s="100"/>
      <c r="JYB122" s="100"/>
      <c r="JYC122" s="100"/>
      <c r="JYD122" s="101"/>
      <c r="JYE122" s="12"/>
      <c r="JYF122" s="12"/>
      <c r="JYG122" s="101"/>
      <c r="JYH122" s="101"/>
      <c r="JYI122" s="11"/>
      <c r="JYJ122" s="11"/>
      <c r="JYK122" s="102"/>
      <c r="JYL122" s="100"/>
      <c r="JYM122" s="103"/>
      <c r="JYN122" s="104"/>
      <c r="JYO122" s="99"/>
      <c r="JYP122" s="100"/>
      <c r="JYQ122" s="100"/>
      <c r="JYR122" s="100"/>
      <c r="JYS122" s="100"/>
      <c r="JYT122" s="101"/>
      <c r="JYU122" s="12"/>
      <c r="JYV122" s="12"/>
      <c r="JYW122" s="101"/>
      <c r="JYX122" s="101"/>
      <c r="JYY122" s="11"/>
      <c r="JYZ122" s="11"/>
      <c r="JZA122" s="102"/>
      <c r="JZB122" s="100"/>
      <c r="JZC122" s="103"/>
      <c r="JZD122" s="104"/>
      <c r="JZE122" s="99"/>
      <c r="JZF122" s="100"/>
      <c r="JZG122" s="100"/>
      <c r="JZH122" s="100"/>
      <c r="JZI122" s="100"/>
      <c r="JZJ122" s="101"/>
      <c r="JZK122" s="12"/>
      <c r="JZL122" s="12"/>
      <c r="JZM122" s="101"/>
      <c r="JZN122" s="101"/>
      <c r="JZO122" s="11"/>
      <c r="JZP122" s="11"/>
      <c r="JZQ122" s="102"/>
      <c r="JZR122" s="100"/>
      <c r="JZS122" s="103"/>
      <c r="JZT122" s="104"/>
      <c r="JZU122" s="99"/>
      <c r="JZV122" s="100"/>
      <c r="JZW122" s="100"/>
      <c r="JZX122" s="100"/>
      <c r="JZY122" s="100"/>
      <c r="JZZ122" s="101"/>
      <c r="KAA122" s="12"/>
      <c r="KAB122" s="12"/>
      <c r="KAC122" s="101"/>
      <c r="KAD122" s="101"/>
      <c r="KAE122" s="11"/>
      <c r="KAF122" s="11"/>
      <c r="KAG122" s="102"/>
      <c r="KAH122" s="100"/>
      <c r="KAI122" s="103"/>
      <c r="KAJ122" s="104"/>
      <c r="KAK122" s="99"/>
      <c r="KAL122" s="100"/>
      <c r="KAM122" s="100"/>
      <c r="KAN122" s="100"/>
      <c r="KAO122" s="100"/>
      <c r="KAP122" s="101"/>
      <c r="KAQ122" s="12"/>
      <c r="KAR122" s="12"/>
      <c r="KAS122" s="101"/>
      <c r="KAT122" s="101"/>
      <c r="KAU122" s="11"/>
      <c r="KAV122" s="11"/>
      <c r="KAW122" s="102"/>
      <c r="KAX122" s="100"/>
      <c r="KAY122" s="103"/>
      <c r="KAZ122" s="104"/>
      <c r="KBA122" s="99"/>
      <c r="KBB122" s="100"/>
      <c r="KBC122" s="100"/>
      <c r="KBD122" s="100"/>
      <c r="KBE122" s="100"/>
      <c r="KBF122" s="101"/>
      <c r="KBG122" s="12"/>
      <c r="KBH122" s="12"/>
      <c r="KBI122" s="101"/>
      <c r="KBJ122" s="101"/>
      <c r="KBK122" s="11"/>
      <c r="KBL122" s="11"/>
      <c r="KBM122" s="102"/>
      <c r="KBN122" s="100"/>
      <c r="KBO122" s="103"/>
      <c r="KBP122" s="104"/>
      <c r="KBQ122" s="99"/>
      <c r="KBR122" s="100"/>
      <c r="KBS122" s="100"/>
      <c r="KBT122" s="100"/>
      <c r="KBU122" s="100"/>
      <c r="KBV122" s="101"/>
      <c r="KBW122" s="12"/>
      <c r="KBX122" s="12"/>
      <c r="KBY122" s="101"/>
      <c r="KBZ122" s="101"/>
      <c r="KCA122" s="11"/>
      <c r="KCB122" s="11"/>
      <c r="KCC122" s="102"/>
      <c r="KCD122" s="100"/>
      <c r="KCE122" s="103"/>
      <c r="KCF122" s="104"/>
      <c r="KCG122" s="99"/>
      <c r="KCH122" s="100"/>
      <c r="KCI122" s="100"/>
      <c r="KCJ122" s="100"/>
      <c r="KCK122" s="100"/>
      <c r="KCL122" s="101"/>
      <c r="KCM122" s="12"/>
      <c r="KCN122" s="12"/>
      <c r="KCO122" s="101"/>
      <c r="KCP122" s="101"/>
      <c r="KCQ122" s="11"/>
      <c r="KCR122" s="11"/>
      <c r="KCS122" s="102"/>
      <c r="KCT122" s="100"/>
      <c r="KCU122" s="103"/>
      <c r="KCV122" s="104"/>
      <c r="KCW122" s="99"/>
      <c r="KCX122" s="100"/>
      <c r="KCY122" s="100"/>
      <c r="KCZ122" s="100"/>
      <c r="KDA122" s="100"/>
      <c r="KDB122" s="101"/>
      <c r="KDC122" s="12"/>
      <c r="KDD122" s="12"/>
      <c r="KDE122" s="101"/>
      <c r="KDF122" s="101"/>
      <c r="KDG122" s="11"/>
      <c r="KDH122" s="11"/>
      <c r="KDI122" s="102"/>
      <c r="KDJ122" s="100"/>
      <c r="KDK122" s="103"/>
      <c r="KDL122" s="104"/>
      <c r="KDM122" s="99"/>
      <c r="KDN122" s="100"/>
      <c r="KDO122" s="100"/>
      <c r="KDP122" s="100"/>
      <c r="KDQ122" s="100"/>
      <c r="KDR122" s="101"/>
      <c r="KDS122" s="12"/>
      <c r="KDT122" s="12"/>
      <c r="KDU122" s="101"/>
      <c r="KDV122" s="101"/>
      <c r="KDW122" s="11"/>
      <c r="KDX122" s="11"/>
      <c r="KDY122" s="102"/>
      <c r="KDZ122" s="100"/>
      <c r="KEA122" s="103"/>
      <c r="KEB122" s="104"/>
      <c r="KEC122" s="99"/>
      <c r="KED122" s="100"/>
      <c r="KEE122" s="100"/>
      <c r="KEF122" s="100"/>
      <c r="KEG122" s="100"/>
      <c r="KEH122" s="101"/>
      <c r="KEI122" s="12"/>
      <c r="KEJ122" s="12"/>
      <c r="KEK122" s="101"/>
      <c r="KEL122" s="101"/>
      <c r="KEM122" s="11"/>
      <c r="KEN122" s="11"/>
      <c r="KEO122" s="102"/>
      <c r="KEP122" s="100"/>
      <c r="KEQ122" s="103"/>
      <c r="KER122" s="104"/>
      <c r="KES122" s="99"/>
      <c r="KET122" s="100"/>
      <c r="KEU122" s="100"/>
      <c r="KEV122" s="100"/>
      <c r="KEW122" s="100"/>
      <c r="KEX122" s="101"/>
      <c r="KEY122" s="12"/>
      <c r="KEZ122" s="12"/>
      <c r="KFA122" s="101"/>
      <c r="KFB122" s="101"/>
      <c r="KFC122" s="11"/>
      <c r="KFD122" s="11"/>
      <c r="KFE122" s="102"/>
      <c r="KFF122" s="100"/>
      <c r="KFG122" s="103"/>
      <c r="KFH122" s="104"/>
      <c r="KFI122" s="99"/>
      <c r="KFJ122" s="100"/>
      <c r="KFK122" s="100"/>
      <c r="KFL122" s="100"/>
      <c r="KFM122" s="100"/>
      <c r="KFN122" s="101"/>
      <c r="KFO122" s="12"/>
      <c r="KFP122" s="12"/>
      <c r="KFQ122" s="101"/>
      <c r="KFR122" s="101"/>
      <c r="KFS122" s="11"/>
      <c r="KFT122" s="11"/>
      <c r="KFU122" s="102"/>
      <c r="KFV122" s="100"/>
      <c r="KFW122" s="103"/>
      <c r="KFX122" s="104"/>
      <c r="KFY122" s="99"/>
      <c r="KFZ122" s="100"/>
      <c r="KGA122" s="100"/>
      <c r="KGB122" s="100"/>
      <c r="KGC122" s="100"/>
      <c r="KGD122" s="101"/>
      <c r="KGE122" s="12"/>
      <c r="KGF122" s="12"/>
      <c r="KGG122" s="101"/>
      <c r="KGH122" s="101"/>
      <c r="KGI122" s="11"/>
      <c r="KGJ122" s="11"/>
      <c r="KGK122" s="102"/>
      <c r="KGL122" s="100"/>
      <c r="KGM122" s="103"/>
      <c r="KGN122" s="104"/>
      <c r="KGO122" s="99"/>
      <c r="KGP122" s="100"/>
      <c r="KGQ122" s="100"/>
      <c r="KGR122" s="100"/>
      <c r="KGS122" s="100"/>
      <c r="KGT122" s="101"/>
      <c r="KGU122" s="12"/>
      <c r="KGV122" s="12"/>
      <c r="KGW122" s="101"/>
      <c r="KGX122" s="101"/>
      <c r="KGY122" s="11"/>
      <c r="KGZ122" s="11"/>
      <c r="KHA122" s="102"/>
      <c r="KHB122" s="100"/>
      <c r="KHC122" s="103"/>
      <c r="KHD122" s="104"/>
      <c r="KHE122" s="99"/>
      <c r="KHF122" s="100"/>
      <c r="KHG122" s="100"/>
      <c r="KHH122" s="100"/>
      <c r="KHI122" s="100"/>
      <c r="KHJ122" s="101"/>
      <c r="KHK122" s="12"/>
      <c r="KHL122" s="12"/>
      <c r="KHM122" s="101"/>
      <c r="KHN122" s="101"/>
      <c r="KHO122" s="11"/>
      <c r="KHP122" s="11"/>
      <c r="KHQ122" s="102"/>
      <c r="KHR122" s="100"/>
      <c r="KHS122" s="103"/>
      <c r="KHT122" s="104"/>
      <c r="KHU122" s="99"/>
      <c r="KHV122" s="100"/>
      <c r="KHW122" s="100"/>
      <c r="KHX122" s="100"/>
      <c r="KHY122" s="100"/>
      <c r="KHZ122" s="101"/>
      <c r="KIA122" s="12"/>
      <c r="KIB122" s="12"/>
      <c r="KIC122" s="101"/>
      <c r="KID122" s="101"/>
      <c r="KIE122" s="11"/>
      <c r="KIF122" s="11"/>
      <c r="KIG122" s="102"/>
      <c r="KIH122" s="100"/>
      <c r="KII122" s="103"/>
      <c r="KIJ122" s="104"/>
      <c r="KIK122" s="99"/>
      <c r="KIL122" s="100"/>
      <c r="KIM122" s="100"/>
      <c r="KIN122" s="100"/>
      <c r="KIO122" s="100"/>
      <c r="KIP122" s="101"/>
      <c r="KIQ122" s="12"/>
      <c r="KIR122" s="12"/>
      <c r="KIS122" s="101"/>
      <c r="KIT122" s="101"/>
      <c r="KIU122" s="11"/>
      <c r="KIV122" s="11"/>
      <c r="KIW122" s="102"/>
      <c r="KIX122" s="100"/>
      <c r="KIY122" s="103"/>
      <c r="KIZ122" s="104"/>
      <c r="KJA122" s="99"/>
      <c r="KJB122" s="100"/>
      <c r="KJC122" s="100"/>
      <c r="KJD122" s="100"/>
      <c r="KJE122" s="100"/>
      <c r="KJF122" s="101"/>
      <c r="KJG122" s="12"/>
      <c r="KJH122" s="12"/>
      <c r="KJI122" s="101"/>
      <c r="KJJ122" s="101"/>
      <c r="KJK122" s="11"/>
      <c r="KJL122" s="11"/>
      <c r="KJM122" s="102"/>
      <c r="KJN122" s="100"/>
      <c r="KJO122" s="103"/>
      <c r="KJP122" s="104"/>
      <c r="KJQ122" s="99"/>
      <c r="KJR122" s="100"/>
      <c r="KJS122" s="100"/>
      <c r="KJT122" s="100"/>
      <c r="KJU122" s="100"/>
      <c r="KJV122" s="101"/>
      <c r="KJW122" s="12"/>
      <c r="KJX122" s="12"/>
      <c r="KJY122" s="101"/>
      <c r="KJZ122" s="101"/>
      <c r="KKA122" s="11"/>
      <c r="KKB122" s="11"/>
      <c r="KKC122" s="102"/>
      <c r="KKD122" s="100"/>
      <c r="KKE122" s="103"/>
      <c r="KKF122" s="104"/>
      <c r="KKG122" s="99"/>
      <c r="KKH122" s="100"/>
      <c r="KKI122" s="100"/>
      <c r="KKJ122" s="100"/>
      <c r="KKK122" s="100"/>
      <c r="KKL122" s="101"/>
      <c r="KKM122" s="12"/>
      <c r="KKN122" s="12"/>
      <c r="KKO122" s="101"/>
      <c r="KKP122" s="101"/>
      <c r="KKQ122" s="11"/>
      <c r="KKR122" s="11"/>
      <c r="KKS122" s="102"/>
      <c r="KKT122" s="100"/>
      <c r="KKU122" s="103"/>
      <c r="KKV122" s="104"/>
      <c r="KKW122" s="99"/>
      <c r="KKX122" s="100"/>
      <c r="KKY122" s="100"/>
      <c r="KKZ122" s="100"/>
      <c r="KLA122" s="100"/>
      <c r="KLB122" s="101"/>
      <c r="KLC122" s="12"/>
      <c r="KLD122" s="12"/>
      <c r="KLE122" s="101"/>
      <c r="KLF122" s="101"/>
      <c r="KLG122" s="11"/>
      <c r="KLH122" s="11"/>
      <c r="KLI122" s="102"/>
      <c r="KLJ122" s="100"/>
      <c r="KLK122" s="103"/>
      <c r="KLL122" s="104"/>
      <c r="KLM122" s="99"/>
      <c r="KLN122" s="100"/>
      <c r="KLO122" s="100"/>
      <c r="KLP122" s="100"/>
      <c r="KLQ122" s="100"/>
      <c r="KLR122" s="101"/>
      <c r="KLS122" s="12"/>
      <c r="KLT122" s="12"/>
      <c r="KLU122" s="101"/>
      <c r="KLV122" s="101"/>
      <c r="KLW122" s="11"/>
      <c r="KLX122" s="11"/>
      <c r="KLY122" s="102"/>
      <c r="KLZ122" s="100"/>
      <c r="KMA122" s="103"/>
      <c r="KMB122" s="104"/>
      <c r="KMC122" s="99"/>
      <c r="KMD122" s="100"/>
      <c r="KME122" s="100"/>
      <c r="KMF122" s="100"/>
      <c r="KMG122" s="100"/>
      <c r="KMH122" s="101"/>
      <c r="KMI122" s="12"/>
      <c r="KMJ122" s="12"/>
      <c r="KMK122" s="101"/>
      <c r="KML122" s="101"/>
      <c r="KMM122" s="11"/>
      <c r="KMN122" s="11"/>
      <c r="KMO122" s="102"/>
      <c r="KMP122" s="100"/>
      <c r="KMQ122" s="103"/>
      <c r="KMR122" s="104"/>
      <c r="KMS122" s="99"/>
      <c r="KMT122" s="100"/>
      <c r="KMU122" s="100"/>
      <c r="KMV122" s="100"/>
      <c r="KMW122" s="100"/>
      <c r="KMX122" s="101"/>
      <c r="KMY122" s="12"/>
      <c r="KMZ122" s="12"/>
      <c r="KNA122" s="101"/>
      <c r="KNB122" s="101"/>
      <c r="KNC122" s="11"/>
      <c r="KND122" s="11"/>
      <c r="KNE122" s="102"/>
      <c r="KNF122" s="100"/>
      <c r="KNG122" s="103"/>
      <c r="KNH122" s="104"/>
      <c r="KNI122" s="99"/>
      <c r="KNJ122" s="100"/>
      <c r="KNK122" s="100"/>
      <c r="KNL122" s="100"/>
      <c r="KNM122" s="100"/>
      <c r="KNN122" s="101"/>
      <c r="KNO122" s="12"/>
      <c r="KNP122" s="12"/>
      <c r="KNQ122" s="101"/>
      <c r="KNR122" s="101"/>
      <c r="KNS122" s="11"/>
      <c r="KNT122" s="11"/>
      <c r="KNU122" s="102"/>
      <c r="KNV122" s="100"/>
      <c r="KNW122" s="103"/>
      <c r="KNX122" s="104"/>
      <c r="KNY122" s="99"/>
      <c r="KNZ122" s="100"/>
      <c r="KOA122" s="100"/>
      <c r="KOB122" s="100"/>
      <c r="KOC122" s="100"/>
      <c r="KOD122" s="101"/>
      <c r="KOE122" s="12"/>
      <c r="KOF122" s="12"/>
      <c r="KOG122" s="101"/>
      <c r="KOH122" s="101"/>
      <c r="KOI122" s="11"/>
      <c r="KOJ122" s="11"/>
      <c r="KOK122" s="102"/>
      <c r="KOL122" s="100"/>
      <c r="KOM122" s="103"/>
      <c r="KON122" s="104"/>
      <c r="KOO122" s="99"/>
      <c r="KOP122" s="100"/>
      <c r="KOQ122" s="100"/>
      <c r="KOR122" s="100"/>
      <c r="KOS122" s="100"/>
      <c r="KOT122" s="101"/>
      <c r="KOU122" s="12"/>
      <c r="KOV122" s="12"/>
      <c r="KOW122" s="101"/>
      <c r="KOX122" s="101"/>
      <c r="KOY122" s="11"/>
      <c r="KOZ122" s="11"/>
      <c r="KPA122" s="102"/>
      <c r="KPB122" s="100"/>
      <c r="KPC122" s="103"/>
      <c r="KPD122" s="104"/>
      <c r="KPE122" s="99"/>
      <c r="KPF122" s="100"/>
      <c r="KPG122" s="100"/>
      <c r="KPH122" s="100"/>
      <c r="KPI122" s="100"/>
      <c r="KPJ122" s="101"/>
      <c r="KPK122" s="12"/>
      <c r="KPL122" s="12"/>
      <c r="KPM122" s="101"/>
      <c r="KPN122" s="101"/>
      <c r="KPO122" s="11"/>
      <c r="KPP122" s="11"/>
      <c r="KPQ122" s="102"/>
      <c r="KPR122" s="100"/>
      <c r="KPS122" s="103"/>
      <c r="KPT122" s="104"/>
      <c r="KPU122" s="99"/>
      <c r="KPV122" s="100"/>
      <c r="KPW122" s="100"/>
      <c r="KPX122" s="100"/>
      <c r="KPY122" s="100"/>
      <c r="KPZ122" s="101"/>
      <c r="KQA122" s="12"/>
      <c r="KQB122" s="12"/>
      <c r="KQC122" s="101"/>
      <c r="KQD122" s="101"/>
      <c r="KQE122" s="11"/>
      <c r="KQF122" s="11"/>
      <c r="KQG122" s="102"/>
      <c r="KQH122" s="100"/>
      <c r="KQI122" s="103"/>
      <c r="KQJ122" s="104"/>
      <c r="KQK122" s="99"/>
      <c r="KQL122" s="100"/>
      <c r="KQM122" s="100"/>
      <c r="KQN122" s="100"/>
      <c r="KQO122" s="100"/>
      <c r="KQP122" s="101"/>
      <c r="KQQ122" s="12"/>
      <c r="KQR122" s="12"/>
      <c r="KQS122" s="101"/>
      <c r="KQT122" s="101"/>
      <c r="KQU122" s="11"/>
      <c r="KQV122" s="11"/>
      <c r="KQW122" s="102"/>
      <c r="KQX122" s="100"/>
      <c r="KQY122" s="103"/>
      <c r="KQZ122" s="104"/>
      <c r="KRA122" s="99"/>
      <c r="KRB122" s="100"/>
      <c r="KRC122" s="100"/>
      <c r="KRD122" s="100"/>
      <c r="KRE122" s="100"/>
      <c r="KRF122" s="101"/>
      <c r="KRG122" s="12"/>
      <c r="KRH122" s="12"/>
      <c r="KRI122" s="101"/>
      <c r="KRJ122" s="101"/>
      <c r="KRK122" s="11"/>
      <c r="KRL122" s="11"/>
      <c r="KRM122" s="102"/>
      <c r="KRN122" s="100"/>
      <c r="KRO122" s="103"/>
      <c r="KRP122" s="104"/>
      <c r="KRQ122" s="99"/>
      <c r="KRR122" s="100"/>
      <c r="KRS122" s="100"/>
      <c r="KRT122" s="100"/>
      <c r="KRU122" s="100"/>
      <c r="KRV122" s="101"/>
      <c r="KRW122" s="12"/>
      <c r="KRX122" s="12"/>
      <c r="KRY122" s="101"/>
      <c r="KRZ122" s="101"/>
      <c r="KSA122" s="11"/>
      <c r="KSB122" s="11"/>
      <c r="KSC122" s="102"/>
      <c r="KSD122" s="100"/>
      <c r="KSE122" s="103"/>
      <c r="KSF122" s="104"/>
      <c r="KSG122" s="99"/>
      <c r="KSH122" s="100"/>
      <c r="KSI122" s="100"/>
      <c r="KSJ122" s="100"/>
      <c r="KSK122" s="100"/>
      <c r="KSL122" s="101"/>
      <c r="KSM122" s="12"/>
      <c r="KSN122" s="12"/>
      <c r="KSO122" s="101"/>
      <c r="KSP122" s="101"/>
      <c r="KSQ122" s="11"/>
      <c r="KSR122" s="11"/>
      <c r="KSS122" s="102"/>
      <c r="KST122" s="100"/>
      <c r="KSU122" s="103"/>
      <c r="KSV122" s="104"/>
      <c r="KSW122" s="99"/>
      <c r="KSX122" s="100"/>
      <c r="KSY122" s="100"/>
      <c r="KSZ122" s="100"/>
      <c r="KTA122" s="100"/>
      <c r="KTB122" s="101"/>
      <c r="KTC122" s="12"/>
      <c r="KTD122" s="12"/>
      <c r="KTE122" s="101"/>
      <c r="KTF122" s="101"/>
      <c r="KTG122" s="11"/>
      <c r="KTH122" s="11"/>
      <c r="KTI122" s="102"/>
      <c r="KTJ122" s="100"/>
      <c r="KTK122" s="103"/>
      <c r="KTL122" s="104"/>
      <c r="KTM122" s="99"/>
      <c r="KTN122" s="100"/>
      <c r="KTO122" s="100"/>
      <c r="KTP122" s="100"/>
      <c r="KTQ122" s="100"/>
      <c r="KTR122" s="101"/>
      <c r="KTS122" s="12"/>
      <c r="KTT122" s="12"/>
      <c r="KTU122" s="101"/>
      <c r="KTV122" s="101"/>
      <c r="KTW122" s="11"/>
      <c r="KTX122" s="11"/>
      <c r="KTY122" s="102"/>
      <c r="KTZ122" s="100"/>
      <c r="KUA122" s="103"/>
      <c r="KUB122" s="104"/>
      <c r="KUC122" s="99"/>
      <c r="KUD122" s="100"/>
      <c r="KUE122" s="100"/>
      <c r="KUF122" s="100"/>
      <c r="KUG122" s="100"/>
      <c r="KUH122" s="101"/>
      <c r="KUI122" s="12"/>
      <c r="KUJ122" s="12"/>
      <c r="KUK122" s="101"/>
      <c r="KUL122" s="101"/>
      <c r="KUM122" s="11"/>
      <c r="KUN122" s="11"/>
      <c r="KUO122" s="102"/>
      <c r="KUP122" s="100"/>
      <c r="KUQ122" s="103"/>
      <c r="KUR122" s="104"/>
      <c r="KUS122" s="99"/>
      <c r="KUT122" s="100"/>
      <c r="KUU122" s="100"/>
      <c r="KUV122" s="100"/>
      <c r="KUW122" s="100"/>
      <c r="KUX122" s="101"/>
      <c r="KUY122" s="12"/>
      <c r="KUZ122" s="12"/>
      <c r="KVA122" s="101"/>
      <c r="KVB122" s="101"/>
      <c r="KVC122" s="11"/>
      <c r="KVD122" s="11"/>
      <c r="KVE122" s="102"/>
      <c r="KVF122" s="100"/>
      <c r="KVG122" s="103"/>
      <c r="KVH122" s="104"/>
      <c r="KVI122" s="99"/>
      <c r="KVJ122" s="100"/>
      <c r="KVK122" s="100"/>
      <c r="KVL122" s="100"/>
      <c r="KVM122" s="100"/>
      <c r="KVN122" s="101"/>
      <c r="KVO122" s="12"/>
      <c r="KVP122" s="12"/>
      <c r="KVQ122" s="101"/>
      <c r="KVR122" s="101"/>
      <c r="KVS122" s="11"/>
      <c r="KVT122" s="11"/>
      <c r="KVU122" s="102"/>
      <c r="KVV122" s="100"/>
      <c r="KVW122" s="103"/>
      <c r="KVX122" s="104"/>
      <c r="KVY122" s="99"/>
      <c r="KVZ122" s="100"/>
      <c r="KWA122" s="100"/>
      <c r="KWB122" s="100"/>
      <c r="KWC122" s="100"/>
      <c r="KWD122" s="101"/>
      <c r="KWE122" s="12"/>
      <c r="KWF122" s="12"/>
      <c r="KWG122" s="101"/>
      <c r="KWH122" s="101"/>
      <c r="KWI122" s="11"/>
      <c r="KWJ122" s="11"/>
      <c r="KWK122" s="102"/>
      <c r="KWL122" s="100"/>
      <c r="KWM122" s="103"/>
      <c r="KWN122" s="104"/>
      <c r="KWO122" s="99"/>
      <c r="KWP122" s="100"/>
      <c r="KWQ122" s="100"/>
      <c r="KWR122" s="100"/>
      <c r="KWS122" s="100"/>
      <c r="KWT122" s="101"/>
      <c r="KWU122" s="12"/>
      <c r="KWV122" s="12"/>
      <c r="KWW122" s="101"/>
      <c r="KWX122" s="101"/>
      <c r="KWY122" s="11"/>
      <c r="KWZ122" s="11"/>
      <c r="KXA122" s="102"/>
      <c r="KXB122" s="100"/>
      <c r="KXC122" s="103"/>
      <c r="KXD122" s="104"/>
      <c r="KXE122" s="99"/>
      <c r="KXF122" s="100"/>
      <c r="KXG122" s="100"/>
      <c r="KXH122" s="100"/>
      <c r="KXI122" s="100"/>
      <c r="KXJ122" s="101"/>
      <c r="KXK122" s="12"/>
      <c r="KXL122" s="12"/>
      <c r="KXM122" s="101"/>
      <c r="KXN122" s="101"/>
      <c r="KXO122" s="11"/>
      <c r="KXP122" s="11"/>
      <c r="KXQ122" s="102"/>
      <c r="KXR122" s="100"/>
      <c r="KXS122" s="103"/>
      <c r="KXT122" s="104"/>
      <c r="KXU122" s="99"/>
      <c r="KXV122" s="100"/>
      <c r="KXW122" s="100"/>
      <c r="KXX122" s="100"/>
      <c r="KXY122" s="100"/>
      <c r="KXZ122" s="101"/>
      <c r="KYA122" s="12"/>
      <c r="KYB122" s="12"/>
      <c r="KYC122" s="101"/>
      <c r="KYD122" s="101"/>
      <c r="KYE122" s="11"/>
      <c r="KYF122" s="11"/>
      <c r="KYG122" s="102"/>
      <c r="KYH122" s="100"/>
      <c r="KYI122" s="103"/>
      <c r="KYJ122" s="104"/>
      <c r="KYK122" s="99"/>
      <c r="KYL122" s="100"/>
      <c r="KYM122" s="100"/>
      <c r="KYN122" s="100"/>
      <c r="KYO122" s="100"/>
      <c r="KYP122" s="101"/>
      <c r="KYQ122" s="12"/>
      <c r="KYR122" s="12"/>
      <c r="KYS122" s="101"/>
      <c r="KYT122" s="101"/>
      <c r="KYU122" s="11"/>
      <c r="KYV122" s="11"/>
      <c r="KYW122" s="102"/>
      <c r="KYX122" s="100"/>
      <c r="KYY122" s="103"/>
      <c r="KYZ122" s="104"/>
      <c r="KZA122" s="99"/>
      <c r="KZB122" s="100"/>
      <c r="KZC122" s="100"/>
      <c r="KZD122" s="100"/>
      <c r="KZE122" s="100"/>
      <c r="KZF122" s="101"/>
      <c r="KZG122" s="12"/>
      <c r="KZH122" s="12"/>
      <c r="KZI122" s="101"/>
      <c r="KZJ122" s="101"/>
      <c r="KZK122" s="11"/>
      <c r="KZL122" s="11"/>
      <c r="KZM122" s="102"/>
      <c r="KZN122" s="100"/>
      <c r="KZO122" s="103"/>
      <c r="KZP122" s="104"/>
      <c r="KZQ122" s="99"/>
      <c r="KZR122" s="100"/>
      <c r="KZS122" s="100"/>
      <c r="KZT122" s="100"/>
      <c r="KZU122" s="100"/>
      <c r="KZV122" s="101"/>
      <c r="KZW122" s="12"/>
      <c r="KZX122" s="12"/>
      <c r="KZY122" s="101"/>
      <c r="KZZ122" s="101"/>
      <c r="LAA122" s="11"/>
      <c r="LAB122" s="11"/>
      <c r="LAC122" s="102"/>
      <c r="LAD122" s="100"/>
      <c r="LAE122" s="103"/>
      <c r="LAF122" s="104"/>
      <c r="LAG122" s="99"/>
      <c r="LAH122" s="100"/>
      <c r="LAI122" s="100"/>
      <c r="LAJ122" s="100"/>
      <c r="LAK122" s="100"/>
      <c r="LAL122" s="101"/>
      <c r="LAM122" s="12"/>
      <c r="LAN122" s="12"/>
      <c r="LAO122" s="101"/>
      <c r="LAP122" s="101"/>
      <c r="LAQ122" s="11"/>
      <c r="LAR122" s="11"/>
      <c r="LAS122" s="102"/>
      <c r="LAT122" s="100"/>
      <c r="LAU122" s="103"/>
      <c r="LAV122" s="104"/>
      <c r="LAW122" s="99"/>
      <c r="LAX122" s="100"/>
      <c r="LAY122" s="100"/>
      <c r="LAZ122" s="100"/>
      <c r="LBA122" s="100"/>
      <c r="LBB122" s="101"/>
      <c r="LBC122" s="12"/>
      <c r="LBD122" s="12"/>
      <c r="LBE122" s="101"/>
      <c r="LBF122" s="101"/>
      <c r="LBG122" s="11"/>
      <c r="LBH122" s="11"/>
      <c r="LBI122" s="102"/>
      <c r="LBJ122" s="100"/>
      <c r="LBK122" s="103"/>
      <c r="LBL122" s="104"/>
      <c r="LBM122" s="99"/>
      <c r="LBN122" s="100"/>
      <c r="LBO122" s="100"/>
      <c r="LBP122" s="100"/>
      <c r="LBQ122" s="100"/>
      <c r="LBR122" s="101"/>
      <c r="LBS122" s="12"/>
      <c r="LBT122" s="12"/>
      <c r="LBU122" s="101"/>
      <c r="LBV122" s="101"/>
      <c r="LBW122" s="11"/>
      <c r="LBX122" s="11"/>
      <c r="LBY122" s="102"/>
      <c r="LBZ122" s="100"/>
      <c r="LCA122" s="103"/>
      <c r="LCB122" s="104"/>
      <c r="LCC122" s="99"/>
      <c r="LCD122" s="100"/>
      <c r="LCE122" s="100"/>
      <c r="LCF122" s="100"/>
      <c r="LCG122" s="100"/>
      <c r="LCH122" s="101"/>
      <c r="LCI122" s="12"/>
      <c r="LCJ122" s="12"/>
      <c r="LCK122" s="101"/>
      <c r="LCL122" s="101"/>
      <c r="LCM122" s="11"/>
      <c r="LCN122" s="11"/>
      <c r="LCO122" s="102"/>
      <c r="LCP122" s="100"/>
      <c r="LCQ122" s="103"/>
      <c r="LCR122" s="104"/>
      <c r="LCS122" s="99"/>
      <c r="LCT122" s="100"/>
      <c r="LCU122" s="100"/>
      <c r="LCV122" s="100"/>
      <c r="LCW122" s="100"/>
      <c r="LCX122" s="101"/>
      <c r="LCY122" s="12"/>
      <c r="LCZ122" s="12"/>
      <c r="LDA122" s="101"/>
      <c r="LDB122" s="101"/>
      <c r="LDC122" s="11"/>
      <c r="LDD122" s="11"/>
      <c r="LDE122" s="102"/>
      <c r="LDF122" s="100"/>
      <c r="LDG122" s="103"/>
      <c r="LDH122" s="104"/>
      <c r="LDI122" s="99"/>
      <c r="LDJ122" s="100"/>
      <c r="LDK122" s="100"/>
      <c r="LDL122" s="100"/>
      <c r="LDM122" s="100"/>
      <c r="LDN122" s="101"/>
      <c r="LDO122" s="12"/>
      <c r="LDP122" s="12"/>
      <c r="LDQ122" s="101"/>
      <c r="LDR122" s="101"/>
      <c r="LDS122" s="11"/>
      <c r="LDT122" s="11"/>
      <c r="LDU122" s="102"/>
      <c r="LDV122" s="100"/>
      <c r="LDW122" s="103"/>
      <c r="LDX122" s="104"/>
      <c r="LDY122" s="99"/>
      <c r="LDZ122" s="100"/>
      <c r="LEA122" s="100"/>
      <c r="LEB122" s="100"/>
      <c r="LEC122" s="100"/>
      <c r="LED122" s="101"/>
      <c r="LEE122" s="12"/>
      <c r="LEF122" s="12"/>
      <c r="LEG122" s="101"/>
      <c r="LEH122" s="101"/>
      <c r="LEI122" s="11"/>
      <c r="LEJ122" s="11"/>
      <c r="LEK122" s="102"/>
      <c r="LEL122" s="100"/>
      <c r="LEM122" s="103"/>
      <c r="LEN122" s="104"/>
      <c r="LEO122" s="99"/>
      <c r="LEP122" s="100"/>
      <c r="LEQ122" s="100"/>
      <c r="LER122" s="100"/>
      <c r="LES122" s="100"/>
      <c r="LET122" s="101"/>
      <c r="LEU122" s="12"/>
      <c r="LEV122" s="12"/>
      <c r="LEW122" s="101"/>
      <c r="LEX122" s="101"/>
      <c r="LEY122" s="11"/>
      <c r="LEZ122" s="11"/>
      <c r="LFA122" s="102"/>
      <c r="LFB122" s="100"/>
      <c r="LFC122" s="103"/>
      <c r="LFD122" s="104"/>
      <c r="LFE122" s="99"/>
      <c r="LFF122" s="100"/>
      <c r="LFG122" s="100"/>
      <c r="LFH122" s="100"/>
      <c r="LFI122" s="100"/>
      <c r="LFJ122" s="101"/>
      <c r="LFK122" s="12"/>
      <c r="LFL122" s="12"/>
      <c r="LFM122" s="101"/>
      <c r="LFN122" s="101"/>
      <c r="LFO122" s="11"/>
      <c r="LFP122" s="11"/>
      <c r="LFQ122" s="102"/>
      <c r="LFR122" s="100"/>
      <c r="LFS122" s="103"/>
      <c r="LFT122" s="104"/>
      <c r="LFU122" s="99"/>
      <c r="LFV122" s="100"/>
      <c r="LFW122" s="100"/>
      <c r="LFX122" s="100"/>
      <c r="LFY122" s="100"/>
      <c r="LFZ122" s="101"/>
      <c r="LGA122" s="12"/>
      <c r="LGB122" s="12"/>
      <c r="LGC122" s="101"/>
      <c r="LGD122" s="101"/>
      <c r="LGE122" s="11"/>
      <c r="LGF122" s="11"/>
      <c r="LGG122" s="102"/>
      <c r="LGH122" s="100"/>
      <c r="LGI122" s="103"/>
      <c r="LGJ122" s="104"/>
      <c r="LGK122" s="99"/>
      <c r="LGL122" s="100"/>
      <c r="LGM122" s="100"/>
      <c r="LGN122" s="100"/>
      <c r="LGO122" s="100"/>
      <c r="LGP122" s="101"/>
      <c r="LGQ122" s="12"/>
      <c r="LGR122" s="12"/>
      <c r="LGS122" s="101"/>
      <c r="LGT122" s="101"/>
      <c r="LGU122" s="11"/>
      <c r="LGV122" s="11"/>
      <c r="LGW122" s="102"/>
      <c r="LGX122" s="100"/>
      <c r="LGY122" s="103"/>
      <c r="LGZ122" s="104"/>
      <c r="LHA122" s="99"/>
      <c r="LHB122" s="100"/>
      <c r="LHC122" s="100"/>
      <c r="LHD122" s="100"/>
      <c r="LHE122" s="100"/>
      <c r="LHF122" s="101"/>
      <c r="LHG122" s="12"/>
      <c r="LHH122" s="12"/>
      <c r="LHI122" s="101"/>
      <c r="LHJ122" s="101"/>
      <c r="LHK122" s="11"/>
      <c r="LHL122" s="11"/>
      <c r="LHM122" s="102"/>
      <c r="LHN122" s="100"/>
      <c r="LHO122" s="103"/>
      <c r="LHP122" s="104"/>
      <c r="LHQ122" s="99"/>
      <c r="LHR122" s="100"/>
      <c r="LHS122" s="100"/>
      <c r="LHT122" s="100"/>
      <c r="LHU122" s="100"/>
      <c r="LHV122" s="101"/>
      <c r="LHW122" s="12"/>
      <c r="LHX122" s="12"/>
      <c r="LHY122" s="101"/>
      <c r="LHZ122" s="101"/>
      <c r="LIA122" s="11"/>
      <c r="LIB122" s="11"/>
      <c r="LIC122" s="102"/>
      <c r="LID122" s="100"/>
      <c r="LIE122" s="103"/>
      <c r="LIF122" s="104"/>
      <c r="LIG122" s="99"/>
      <c r="LIH122" s="100"/>
      <c r="LII122" s="100"/>
      <c r="LIJ122" s="100"/>
      <c r="LIK122" s="100"/>
      <c r="LIL122" s="101"/>
      <c r="LIM122" s="12"/>
      <c r="LIN122" s="12"/>
      <c r="LIO122" s="101"/>
      <c r="LIP122" s="101"/>
      <c r="LIQ122" s="11"/>
      <c r="LIR122" s="11"/>
      <c r="LIS122" s="102"/>
      <c r="LIT122" s="100"/>
      <c r="LIU122" s="103"/>
      <c r="LIV122" s="104"/>
      <c r="LIW122" s="99"/>
      <c r="LIX122" s="100"/>
      <c r="LIY122" s="100"/>
      <c r="LIZ122" s="100"/>
      <c r="LJA122" s="100"/>
      <c r="LJB122" s="101"/>
      <c r="LJC122" s="12"/>
      <c r="LJD122" s="12"/>
      <c r="LJE122" s="101"/>
      <c r="LJF122" s="101"/>
      <c r="LJG122" s="11"/>
      <c r="LJH122" s="11"/>
      <c r="LJI122" s="102"/>
      <c r="LJJ122" s="100"/>
      <c r="LJK122" s="103"/>
      <c r="LJL122" s="104"/>
      <c r="LJM122" s="99"/>
      <c r="LJN122" s="100"/>
      <c r="LJO122" s="100"/>
      <c r="LJP122" s="100"/>
      <c r="LJQ122" s="100"/>
      <c r="LJR122" s="101"/>
      <c r="LJS122" s="12"/>
      <c r="LJT122" s="12"/>
      <c r="LJU122" s="101"/>
      <c r="LJV122" s="101"/>
      <c r="LJW122" s="11"/>
      <c r="LJX122" s="11"/>
      <c r="LJY122" s="102"/>
      <c r="LJZ122" s="100"/>
      <c r="LKA122" s="103"/>
      <c r="LKB122" s="104"/>
      <c r="LKC122" s="99"/>
      <c r="LKD122" s="100"/>
      <c r="LKE122" s="100"/>
      <c r="LKF122" s="100"/>
      <c r="LKG122" s="100"/>
      <c r="LKH122" s="101"/>
      <c r="LKI122" s="12"/>
      <c r="LKJ122" s="12"/>
      <c r="LKK122" s="101"/>
      <c r="LKL122" s="101"/>
      <c r="LKM122" s="11"/>
      <c r="LKN122" s="11"/>
      <c r="LKO122" s="102"/>
      <c r="LKP122" s="100"/>
      <c r="LKQ122" s="103"/>
      <c r="LKR122" s="104"/>
      <c r="LKS122" s="99"/>
      <c r="LKT122" s="100"/>
      <c r="LKU122" s="100"/>
      <c r="LKV122" s="100"/>
      <c r="LKW122" s="100"/>
      <c r="LKX122" s="101"/>
      <c r="LKY122" s="12"/>
      <c r="LKZ122" s="12"/>
      <c r="LLA122" s="101"/>
      <c r="LLB122" s="101"/>
      <c r="LLC122" s="11"/>
      <c r="LLD122" s="11"/>
      <c r="LLE122" s="102"/>
      <c r="LLF122" s="100"/>
      <c r="LLG122" s="103"/>
      <c r="LLH122" s="104"/>
      <c r="LLI122" s="99"/>
      <c r="LLJ122" s="100"/>
      <c r="LLK122" s="100"/>
      <c r="LLL122" s="100"/>
      <c r="LLM122" s="100"/>
      <c r="LLN122" s="101"/>
      <c r="LLO122" s="12"/>
      <c r="LLP122" s="12"/>
      <c r="LLQ122" s="101"/>
      <c r="LLR122" s="101"/>
      <c r="LLS122" s="11"/>
      <c r="LLT122" s="11"/>
      <c r="LLU122" s="102"/>
      <c r="LLV122" s="100"/>
      <c r="LLW122" s="103"/>
      <c r="LLX122" s="104"/>
      <c r="LLY122" s="99"/>
      <c r="LLZ122" s="100"/>
      <c r="LMA122" s="100"/>
      <c r="LMB122" s="100"/>
      <c r="LMC122" s="100"/>
      <c r="LMD122" s="101"/>
      <c r="LME122" s="12"/>
      <c r="LMF122" s="12"/>
      <c r="LMG122" s="101"/>
      <c r="LMH122" s="101"/>
      <c r="LMI122" s="11"/>
      <c r="LMJ122" s="11"/>
      <c r="LMK122" s="102"/>
      <c r="LML122" s="100"/>
      <c r="LMM122" s="103"/>
      <c r="LMN122" s="104"/>
      <c r="LMO122" s="99"/>
      <c r="LMP122" s="100"/>
      <c r="LMQ122" s="100"/>
      <c r="LMR122" s="100"/>
      <c r="LMS122" s="100"/>
      <c r="LMT122" s="101"/>
      <c r="LMU122" s="12"/>
      <c r="LMV122" s="12"/>
      <c r="LMW122" s="101"/>
      <c r="LMX122" s="101"/>
      <c r="LMY122" s="11"/>
      <c r="LMZ122" s="11"/>
      <c r="LNA122" s="102"/>
      <c r="LNB122" s="100"/>
      <c r="LNC122" s="103"/>
      <c r="LND122" s="104"/>
      <c r="LNE122" s="99"/>
      <c r="LNF122" s="100"/>
      <c r="LNG122" s="100"/>
      <c r="LNH122" s="100"/>
      <c r="LNI122" s="100"/>
      <c r="LNJ122" s="101"/>
      <c r="LNK122" s="12"/>
      <c r="LNL122" s="12"/>
      <c r="LNM122" s="101"/>
      <c r="LNN122" s="101"/>
      <c r="LNO122" s="11"/>
      <c r="LNP122" s="11"/>
      <c r="LNQ122" s="102"/>
      <c r="LNR122" s="100"/>
      <c r="LNS122" s="103"/>
      <c r="LNT122" s="104"/>
      <c r="LNU122" s="99"/>
      <c r="LNV122" s="100"/>
      <c r="LNW122" s="100"/>
      <c r="LNX122" s="100"/>
      <c r="LNY122" s="100"/>
      <c r="LNZ122" s="101"/>
      <c r="LOA122" s="12"/>
      <c r="LOB122" s="12"/>
      <c r="LOC122" s="101"/>
      <c r="LOD122" s="101"/>
      <c r="LOE122" s="11"/>
      <c r="LOF122" s="11"/>
      <c r="LOG122" s="102"/>
      <c r="LOH122" s="100"/>
      <c r="LOI122" s="103"/>
      <c r="LOJ122" s="104"/>
      <c r="LOK122" s="99"/>
      <c r="LOL122" s="100"/>
      <c r="LOM122" s="100"/>
      <c r="LON122" s="100"/>
      <c r="LOO122" s="100"/>
      <c r="LOP122" s="101"/>
      <c r="LOQ122" s="12"/>
      <c r="LOR122" s="12"/>
      <c r="LOS122" s="101"/>
      <c r="LOT122" s="101"/>
      <c r="LOU122" s="11"/>
      <c r="LOV122" s="11"/>
      <c r="LOW122" s="102"/>
      <c r="LOX122" s="100"/>
      <c r="LOY122" s="103"/>
      <c r="LOZ122" s="104"/>
      <c r="LPA122" s="99"/>
      <c r="LPB122" s="100"/>
      <c r="LPC122" s="100"/>
      <c r="LPD122" s="100"/>
      <c r="LPE122" s="100"/>
      <c r="LPF122" s="101"/>
      <c r="LPG122" s="12"/>
      <c r="LPH122" s="12"/>
      <c r="LPI122" s="101"/>
      <c r="LPJ122" s="101"/>
      <c r="LPK122" s="11"/>
      <c r="LPL122" s="11"/>
      <c r="LPM122" s="102"/>
      <c r="LPN122" s="100"/>
      <c r="LPO122" s="103"/>
      <c r="LPP122" s="104"/>
      <c r="LPQ122" s="99"/>
      <c r="LPR122" s="100"/>
      <c r="LPS122" s="100"/>
      <c r="LPT122" s="100"/>
      <c r="LPU122" s="100"/>
      <c r="LPV122" s="101"/>
      <c r="LPW122" s="12"/>
      <c r="LPX122" s="12"/>
      <c r="LPY122" s="101"/>
      <c r="LPZ122" s="101"/>
      <c r="LQA122" s="11"/>
      <c r="LQB122" s="11"/>
      <c r="LQC122" s="102"/>
      <c r="LQD122" s="100"/>
      <c r="LQE122" s="103"/>
      <c r="LQF122" s="104"/>
      <c r="LQG122" s="99"/>
      <c r="LQH122" s="100"/>
      <c r="LQI122" s="100"/>
      <c r="LQJ122" s="100"/>
      <c r="LQK122" s="100"/>
      <c r="LQL122" s="101"/>
      <c r="LQM122" s="12"/>
      <c r="LQN122" s="12"/>
      <c r="LQO122" s="101"/>
      <c r="LQP122" s="101"/>
      <c r="LQQ122" s="11"/>
      <c r="LQR122" s="11"/>
      <c r="LQS122" s="102"/>
      <c r="LQT122" s="100"/>
      <c r="LQU122" s="103"/>
      <c r="LQV122" s="104"/>
      <c r="LQW122" s="99"/>
      <c r="LQX122" s="100"/>
      <c r="LQY122" s="100"/>
      <c r="LQZ122" s="100"/>
      <c r="LRA122" s="100"/>
      <c r="LRB122" s="101"/>
      <c r="LRC122" s="12"/>
      <c r="LRD122" s="12"/>
      <c r="LRE122" s="101"/>
      <c r="LRF122" s="101"/>
      <c r="LRG122" s="11"/>
      <c r="LRH122" s="11"/>
      <c r="LRI122" s="102"/>
      <c r="LRJ122" s="100"/>
      <c r="LRK122" s="103"/>
      <c r="LRL122" s="104"/>
      <c r="LRM122" s="99"/>
      <c r="LRN122" s="100"/>
      <c r="LRO122" s="100"/>
      <c r="LRP122" s="100"/>
      <c r="LRQ122" s="100"/>
      <c r="LRR122" s="101"/>
      <c r="LRS122" s="12"/>
      <c r="LRT122" s="12"/>
      <c r="LRU122" s="101"/>
      <c r="LRV122" s="101"/>
      <c r="LRW122" s="11"/>
      <c r="LRX122" s="11"/>
      <c r="LRY122" s="102"/>
      <c r="LRZ122" s="100"/>
      <c r="LSA122" s="103"/>
      <c r="LSB122" s="104"/>
      <c r="LSC122" s="99"/>
      <c r="LSD122" s="100"/>
      <c r="LSE122" s="100"/>
      <c r="LSF122" s="100"/>
      <c r="LSG122" s="100"/>
      <c r="LSH122" s="101"/>
      <c r="LSI122" s="12"/>
      <c r="LSJ122" s="12"/>
      <c r="LSK122" s="101"/>
      <c r="LSL122" s="101"/>
      <c r="LSM122" s="11"/>
      <c r="LSN122" s="11"/>
      <c r="LSO122" s="102"/>
      <c r="LSP122" s="100"/>
      <c r="LSQ122" s="103"/>
      <c r="LSR122" s="104"/>
      <c r="LSS122" s="99"/>
      <c r="LST122" s="100"/>
      <c r="LSU122" s="100"/>
      <c r="LSV122" s="100"/>
      <c r="LSW122" s="100"/>
      <c r="LSX122" s="101"/>
      <c r="LSY122" s="12"/>
      <c r="LSZ122" s="12"/>
      <c r="LTA122" s="101"/>
      <c r="LTB122" s="101"/>
      <c r="LTC122" s="11"/>
      <c r="LTD122" s="11"/>
      <c r="LTE122" s="102"/>
      <c r="LTF122" s="100"/>
      <c r="LTG122" s="103"/>
      <c r="LTH122" s="104"/>
      <c r="LTI122" s="99"/>
      <c r="LTJ122" s="100"/>
      <c r="LTK122" s="100"/>
      <c r="LTL122" s="100"/>
      <c r="LTM122" s="100"/>
      <c r="LTN122" s="101"/>
      <c r="LTO122" s="12"/>
      <c r="LTP122" s="12"/>
      <c r="LTQ122" s="101"/>
      <c r="LTR122" s="101"/>
      <c r="LTS122" s="11"/>
      <c r="LTT122" s="11"/>
      <c r="LTU122" s="102"/>
      <c r="LTV122" s="100"/>
      <c r="LTW122" s="103"/>
      <c r="LTX122" s="104"/>
      <c r="LTY122" s="99"/>
      <c r="LTZ122" s="100"/>
      <c r="LUA122" s="100"/>
      <c r="LUB122" s="100"/>
      <c r="LUC122" s="100"/>
      <c r="LUD122" s="101"/>
      <c r="LUE122" s="12"/>
      <c r="LUF122" s="12"/>
      <c r="LUG122" s="101"/>
      <c r="LUH122" s="101"/>
      <c r="LUI122" s="11"/>
      <c r="LUJ122" s="11"/>
      <c r="LUK122" s="102"/>
      <c r="LUL122" s="100"/>
      <c r="LUM122" s="103"/>
      <c r="LUN122" s="104"/>
      <c r="LUO122" s="99"/>
      <c r="LUP122" s="100"/>
      <c r="LUQ122" s="100"/>
      <c r="LUR122" s="100"/>
      <c r="LUS122" s="100"/>
      <c r="LUT122" s="101"/>
      <c r="LUU122" s="12"/>
      <c r="LUV122" s="12"/>
      <c r="LUW122" s="101"/>
      <c r="LUX122" s="101"/>
      <c r="LUY122" s="11"/>
      <c r="LUZ122" s="11"/>
      <c r="LVA122" s="102"/>
      <c r="LVB122" s="100"/>
      <c r="LVC122" s="103"/>
      <c r="LVD122" s="104"/>
      <c r="LVE122" s="99"/>
      <c r="LVF122" s="100"/>
      <c r="LVG122" s="100"/>
      <c r="LVH122" s="100"/>
      <c r="LVI122" s="100"/>
      <c r="LVJ122" s="101"/>
      <c r="LVK122" s="12"/>
      <c r="LVL122" s="12"/>
      <c r="LVM122" s="101"/>
      <c r="LVN122" s="101"/>
      <c r="LVO122" s="11"/>
      <c r="LVP122" s="11"/>
      <c r="LVQ122" s="102"/>
      <c r="LVR122" s="100"/>
      <c r="LVS122" s="103"/>
      <c r="LVT122" s="104"/>
      <c r="LVU122" s="99"/>
      <c r="LVV122" s="100"/>
      <c r="LVW122" s="100"/>
      <c r="LVX122" s="100"/>
      <c r="LVY122" s="100"/>
      <c r="LVZ122" s="101"/>
      <c r="LWA122" s="12"/>
      <c r="LWB122" s="12"/>
      <c r="LWC122" s="101"/>
      <c r="LWD122" s="101"/>
      <c r="LWE122" s="11"/>
      <c r="LWF122" s="11"/>
      <c r="LWG122" s="102"/>
      <c r="LWH122" s="100"/>
      <c r="LWI122" s="103"/>
      <c r="LWJ122" s="104"/>
      <c r="LWK122" s="99"/>
      <c r="LWL122" s="100"/>
      <c r="LWM122" s="100"/>
      <c r="LWN122" s="100"/>
      <c r="LWO122" s="100"/>
      <c r="LWP122" s="101"/>
      <c r="LWQ122" s="12"/>
      <c r="LWR122" s="12"/>
      <c r="LWS122" s="101"/>
      <c r="LWT122" s="101"/>
      <c r="LWU122" s="11"/>
      <c r="LWV122" s="11"/>
      <c r="LWW122" s="102"/>
      <c r="LWX122" s="100"/>
      <c r="LWY122" s="103"/>
      <c r="LWZ122" s="104"/>
      <c r="LXA122" s="99"/>
      <c r="LXB122" s="100"/>
      <c r="LXC122" s="100"/>
      <c r="LXD122" s="100"/>
      <c r="LXE122" s="100"/>
      <c r="LXF122" s="101"/>
      <c r="LXG122" s="12"/>
      <c r="LXH122" s="12"/>
      <c r="LXI122" s="101"/>
      <c r="LXJ122" s="101"/>
      <c r="LXK122" s="11"/>
      <c r="LXL122" s="11"/>
      <c r="LXM122" s="102"/>
      <c r="LXN122" s="100"/>
      <c r="LXO122" s="103"/>
      <c r="LXP122" s="104"/>
      <c r="LXQ122" s="99"/>
      <c r="LXR122" s="100"/>
      <c r="LXS122" s="100"/>
      <c r="LXT122" s="100"/>
      <c r="LXU122" s="100"/>
      <c r="LXV122" s="101"/>
      <c r="LXW122" s="12"/>
      <c r="LXX122" s="12"/>
      <c r="LXY122" s="101"/>
      <c r="LXZ122" s="101"/>
      <c r="LYA122" s="11"/>
      <c r="LYB122" s="11"/>
      <c r="LYC122" s="102"/>
      <c r="LYD122" s="100"/>
      <c r="LYE122" s="103"/>
      <c r="LYF122" s="104"/>
      <c r="LYG122" s="99"/>
      <c r="LYH122" s="100"/>
      <c r="LYI122" s="100"/>
      <c r="LYJ122" s="100"/>
      <c r="LYK122" s="100"/>
      <c r="LYL122" s="101"/>
      <c r="LYM122" s="12"/>
      <c r="LYN122" s="12"/>
      <c r="LYO122" s="101"/>
      <c r="LYP122" s="101"/>
      <c r="LYQ122" s="11"/>
      <c r="LYR122" s="11"/>
      <c r="LYS122" s="102"/>
      <c r="LYT122" s="100"/>
      <c r="LYU122" s="103"/>
      <c r="LYV122" s="104"/>
      <c r="LYW122" s="99"/>
      <c r="LYX122" s="100"/>
      <c r="LYY122" s="100"/>
      <c r="LYZ122" s="100"/>
      <c r="LZA122" s="100"/>
      <c r="LZB122" s="101"/>
      <c r="LZC122" s="12"/>
      <c r="LZD122" s="12"/>
      <c r="LZE122" s="101"/>
      <c r="LZF122" s="101"/>
      <c r="LZG122" s="11"/>
      <c r="LZH122" s="11"/>
      <c r="LZI122" s="102"/>
      <c r="LZJ122" s="100"/>
      <c r="LZK122" s="103"/>
      <c r="LZL122" s="104"/>
      <c r="LZM122" s="99"/>
      <c r="LZN122" s="100"/>
      <c r="LZO122" s="100"/>
      <c r="LZP122" s="100"/>
      <c r="LZQ122" s="100"/>
      <c r="LZR122" s="101"/>
      <c r="LZS122" s="12"/>
      <c r="LZT122" s="12"/>
      <c r="LZU122" s="101"/>
      <c r="LZV122" s="101"/>
      <c r="LZW122" s="11"/>
      <c r="LZX122" s="11"/>
      <c r="LZY122" s="102"/>
      <c r="LZZ122" s="100"/>
      <c r="MAA122" s="103"/>
      <c r="MAB122" s="104"/>
      <c r="MAC122" s="99"/>
      <c r="MAD122" s="100"/>
      <c r="MAE122" s="100"/>
      <c r="MAF122" s="100"/>
      <c r="MAG122" s="100"/>
      <c r="MAH122" s="101"/>
      <c r="MAI122" s="12"/>
      <c r="MAJ122" s="12"/>
      <c r="MAK122" s="101"/>
      <c r="MAL122" s="101"/>
      <c r="MAM122" s="11"/>
      <c r="MAN122" s="11"/>
      <c r="MAO122" s="102"/>
      <c r="MAP122" s="100"/>
      <c r="MAQ122" s="103"/>
      <c r="MAR122" s="104"/>
      <c r="MAS122" s="99"/>
      <c r="MAT122" s="100"/>
      <c r="MAU122" s="100"/>
      <c r="MAV122" s="100"/>
      <c r="MAW122" s="100"/>
      <c r="MAX122" s="101"/>
      <c r="MAY122" s="12"/>
      <c r="MAZ122" s="12"/>
      <c r="MBA122" s="101"/>
      <c r="MBB122" s="101"/>
      <c r="MBC122" s="11"/>
      <c r="MBD122" s="11"/>
      <c r="MBE122" s="102"/>
      <c r="MBF122" s="100"/>
      <c r="MBG122" s="103"/>
      <c r="MBH122" s="104"/>
      <c r="MBI122" s="99"/>
      <c r="MBJ122" s="100"/>
      <c r="MBK122" s="100"/>
      <c r="MBL122" s="100"/>
      <c r="MBM122" s="100"/>
      <c r="MBN122" s="101"/>
      <c r="MBO122" s="12"/>
      <c r="MBP122" s="12"/>
      <c r="MBQ122" s="101"/>
      <c r="MBR122" s="101"/>
      <c r="MBS122" s="11"/>
      <c r="MBT122" s="11"/>
      <c r="MBU122" s="102"/>
      <c r="MBV122" s="100"/>
      <c r="MBW122" s="103"/>
      <c r="MBX122" s="104"/>
      <c r="MBY122" s="99"/>
      <c r="MBZ122" s="100"/>
      <c r="MCA122" s="100"/>
      <c r="MCB122" s="100"/>
      <c r="MCC122" s="100"/>
      <c r="MCD122" s="101"/>
      <c r="MCE122" s="12"/>
      <c r="MCF122" s="12"/>
      <c r="MCG122" s="101"/>
      <c r="MCH122" s="101"/>
      <c r="MCI122" s="11"/>
      <c r="MCJ122" s="11"/>
      <c r="MCK122" s="102"/>
      <c r="MCL122" s="100"/>
      <c r="MCM122" s="103"/>
      <c r="MCN122" s="104"/>
      <c r="MCO122" s="99"/>
      <c r="MCP122" s="100"/>
      <c r="MCQ122" s="100"/>
      <c r="MCR122" s="100"/>
      <c r="MCS122" s="100"/>
      <c r="MCT122" s="101"/>
      <c r="MCU122" s="12"/>
      <c r="MCV122" s="12"/>
      <c r="MCW122" s="101"/>
      <c r="MCX122" s="101"/>
      <c r="MCY122" s="11"/>
      <c r="MCZ122" s="11"/>
      <c r="MDA122" s="102"/>
      <c r="MDB122" s="100"/>
      <c r="MDC122" s="103"/>
      <c r="MDD122" s="104"/>
      <c r="MDE122" s="99"/>
      <c r="MDF122" s="100"/>
      <c r="MDG122" s="100"/>
      <c r="MDH122" s="100"/>
      <c r="MDI122" s="100"/>
      <c r="MDJ122" s="101"/>
      <c r="MDK122" s="12"/>
      <c r="MDL122" s="12"/>
      <c r="MDM122" s="101"/>
      <c r="MDN122" s="101"/>
      <c r="MDO122" s="11"/>
      <c r="MDP122" s="11"/>
      <c r="MDQ122" s="102"/>
      <c r="MDR122" s="100"/>
      <c r="MDS122" s="103"/>
      <c r="MDT122" s="104"/>
      <c r="MDU122" s="99"/>
      <c r="MDV122" s="100"/>
      <c r="MDW122" s="100"/>
      <c r="MDX122" s="100"/>
      <c r="MDY122" s="100"/>
      <c r="MDZ122" s="101"/>
      <c r="MEA122" s="12"/>
      <c r="MEB122" s="12"/>
      <c r="MEC122" s="101"/>
      <c r="MED122" s="101"/>
      <c r="MEE122" s="11"/>
      <c r="MEF122" s="11"/>
      <c r="MEG122" s="102"/>
      <c r="MEH122" s="100"/>
      <c r="MEI122" s="103"/>
      <c r="MEJ122" s="104"/>
      <c r="MEK122" s="99"/>
      <c r="MEL122" s="100"/>
      <c r="MEM122" s="100"/>
      <c r="MEN122" s="100"/>
      <c r="MEO122" s="100"/>
      <c r="MEP122" s="101"/>
      <c r="MEQ122" s="12"/>
      <c r="MER122" s="12"/>
      <c r="MES122" s="101"/>
      <c r="MET122" s="101"/>
      <c r="MEU122" s="11"/>
      <c r="MEV122" s="11"/>
      <c r="MEW122" s="102"/>
      <c r="MEX122" s="100"/>
      <c r="MEY122" s="103"/>
      <c r="MEZ122" s="104"/>
      <c r="MFA122" s="99"/>
      <c r="MFB122" s="100"/>
      <c r="MFC122" s="100"/>
      <c r="MFD122" s="100"/>
      <c r="MFE122" s="100"/>
      <c r="MFF122" s="101"/>
      <c r="MFG122" s="12"/>
      <c r="MFH122" s="12"/>
      <c r="MFI122" s="101"/>
      <c r="MFJ122" s="101"/>
      <c r="MFK122" s="11"/>
      <c r="MFL122" s="11"/>
      <c r="MFM122" s="102"/>
      <c r="MFN122" s="100"/>
      <c r="MFO122" s="103"/>
      <c r="MFP122" s="104"/>
      <c r="MFQ122" s="99"/>
      <c r="MFR122" s="100"/>
      <c r="MFS122" s="100"/>
      <c r="MFT122" s="100"/>
      <c r="MFU122" s="100"/>
      <c r="MFV122" s="101"/>
      <c r="MFW122" s="12"/>
      <c r="MFX122" s="12"/>
      <c r="MFY122" s="101"/>
      <c r="MFZ122" s="101"/>
      <c r="MGA122" s="11"/>
      <c r="MGB122" s="11"/>
      <c r="MGC122" s="102"/>
      <c r="MGD122" s="100"/>
      <c r="MGE122" s="103"/>
      <c r="MGF122" s="104"/>
      <c r="MGG122" s="99"/>
      <c r="MGH122" s="100"/>
      <c r="MGI122" s="100"/>
      <c r="MGJ122" s="100"/>
      <c r="MGK122" s="100"/>
      <c r="MGL122" s="101"/>
      <c r="MGM122" s="12"/>
      <c r="MGN122" s="12"/>
      <c r="MGO122" s="101"/>
      <c r="MGP122" s="101"/>
      <c r="MGQ122" s="11"/>
      <c r="MGR122" s="11"/>
      <c r="MGS122" s="102"/>
      <c r="MGT122" s="100"/>
      <c r="MGU122" s="103"/>
      <c r="MGV122" s="104"/>
      <c r="MGW122" s="99"/>
      <c r="MGX122" s="100"/>
      <c r="MGY122" s="100"/>
      <c r="MGZ122" s="100"/>
      <c r="MHA122" s="100"/>
      <c r="MHB122" s="101"/>
      <c r="MHC122" s="12"/>
      <c r="MHD122" s="12"/>
      <c r="MHE122" s="101"/>
      <c r="MHF122" s="101"/>
      <c r="MHG122" s="11"/>
      <c r="MHH122" s="11"/>
      <c r="MHI122" s="102"/>
      <c r="MHJ122" s="100"/>
      <c r="MHK122" s="103"/>
      <c r="MHL122" s="104"/>
      <c r="MHM122" s="99"/>
      <c r="MHN122" s="100"/>
      <c r="MHO122" s="100"/>
      <c r="MHP122" s="100"/>
      <c r="MHQ122" s="100"/>
      <c r="MHR122" s="101"/>
      <c r="MHS122" s="12"/>
      <c r="MHT122" s="12"/>
      <c r="MHU122" s="101"/>
      <c r="MHV122" s="101"/>
      <c r="MHW122" s="11"/>
      <c r="MHX122" s="11"/>
      <c r="MHY122" s="102"/>
      <c r="MHZ122" s="100"/>
      <c r="MIA122" s="103"/>
      <c r="MIB122" s="104"/>
      <c r="MIC122" s="99"/>
      <c r="MID122" s="100"/>
      <c r="MIE122" s="100"/>
      <c r="MIF122" s="100"/>
      <c r="MIG122" s="100"/>
      <c r="MIH122" s="101"/>
      <c r="MII122" s="12"/>
      <c r="MIJ122" s="12"/>
      <c r="MIK122" s="101"/>
      <c r="MIL122" s="101"/>
      <c r="MIM122" s="11"/>
      <c r="MIN122" s="11"/>
      <c r="MIO122" s="102"/>
      <c r="MIP122" s="100"/>
      <c r="MIQ122" s="103"/>
      <c r="MIR122" s="104"/>
      <c r="MIS122" s="99"/>
      <c r="MIT122" s="100"/>
      <c r="MIU122" s="100"/>
      <c r="MIV122" s="100"/>
      <c r="MIW122" s="100"/>
      <c r="MIX122" s="101"/>
      <c r="MIY122" s="12"/>
      <c r="MIZ122" s="12"/>
      <c r="MJA122" s="101"/>
      <c r="MJB122" s="101"/>
      <c r="MJC122" s="11"/>
      <c r="MJD122" s="11"/>
      <c r="MJE122" s="102"/>
      <c r="MJF122" s="100"/>
      <c r="MJG122" s="103"/>
      <c r="MJH122" s="104"/>
      <c r="MJI122" s="99"/>
      <c r="MJJ122" s="100"/>
      <c r="MJK122" s="100"/>
      <c r="MJL122" s="100"/>
      <c r="MJM122" s="100"/>
      <c r="MJN122" s="101"/>
      <c r="MJO122" s="12"/>
      <c r="MJP122" s="12"/>
      <c r="MJQ122" s="101"/>
      <c r="MJR122" s="101"/>
      <c r="MJS122" s="11"/>
      <c r="MJT122" s="11"/>
      <c r="MJU122" s="102"/>
      <c r="MJV122" s="100"/>
      <c r="MJW122" s="103"/>
      <c r="MJX122" s="104"/>
      <c r="MJY122" s="99"/>
      <c r="MJZ122" s="100"/>
      <c r="MKA122" s="100"/>
      <c r="MKB122" s="100"/>
      <c r="MKC122" s="100"/>
      <c r="MKD122" s="101"/>
      <c r="MKE122" s="12"/>
      <c r="MKF122" s="12"/>
      <c r="MKG122" s="101"/>
      <c r="MKH122" s="101"/>
      <c r="MKI122" s="11"/>
      <c r="MKJ122" s="11"/>
      <c r="MKK122" s="102"/>
      <c r="MKL122" s="100"/>
      <c r="MKM122" s="103"/>
      <c r="MKN122" s="104"/>
      <c r="MKO122" s="99"/>
      <c r="MKP122" s="100"/>
      <c r="MKQ122" s="100"/>
      <c r="MKR122" s="100"/>
      <c r="MKS122" s="100"/>
      <c r="MKT122" s="101"/>
      <c r="MKU122" s="12"/>
      <c r="MKV122" s="12"/>
      <c r="MKW122" s="101"/>
      <c r="MKX122" s="101"/>
      <c r="MKY122" s="11"/>
      <c r="MKZ122" s="11"/>
      <c r="MLA122" s="102"/>
      <c r="MLB122" s="100"/>
      <c r="MLC122" s="103"/>
      <c r="MLD122" s="104"/>
      <c r="MLE122" s="99"/>
      <c r="MLF122" s="100"/>
      <c r="MLG122" s="100"/>
      <c r="MLH122" s="100"/>
      <c r="MLI122" s="100"/>
      <c r="MLJ122" s="101"/>
      <c r="MLK122" s="12"/>
      <c r="MLL122" s="12"/>
      <c r="MLM122" s="101"/>
      <c r="MLN122" s="101"/>
      <c r="MLO122" s="11"/>
      <c r="MLP122" s="11"/>
      <c r="MLQ122" s="102"/>
      <c r="MLR122" s="100"/>
      <c r="MLS122" s="103"/>
      <c r="MLT122" s="104"/>
      <c r="MLU122" s="99"/>
      <c r="MLV122" s="100"/>
      <c r="MLW122" s="100"/>
      <c r="MLX122" s="100"/>
      <c r="MLY122" s="100"/>
      <c r="MLZ122" s="101"/>
      <c r="MMA122" s="12"/>
      <c r="MMB122" s="12"/>
      <c r="MMC122" s="101"/>
      <c r="MMD122" s="101"/>
      <c r="MME122" s="11"/>
      <c r="MMF122" s="11"/>
      <c r="MMG122" s="102"/>
      <c r="MMH122" s="100"/>
      <c r="MMI122" s="103"/>
      <c r="MMJ122" s="104"/>
      <c r="MMK122" s="99"/>
      <c r="MML122" s="100"/>
      <c r="MMM122" s="100"/>
      <c r="MMN122" s="100"/>
      <c r="MMO122" s="100"/>
      <c r="MMP122" s="101"/>
      <c r="MMQ122" s="12"/>
      <c r="MMR122" s="12"/>
      <c r="MMS122" s="101"/>
      <c r="MMT122" s="101"/>
      <c r="MMU122" s="11"/>
      <c r="MMV122" s="11"/>
      <c r="MMW122" s="102"/>
      <c r="MMX122" s="100"/>
      <c r="MMY122" s="103"/>
      <c r="MMZ122" s="104"/>
      <c r="MNA122" s="99"/>
      <c r="MNB122" s="100"/>
      <c r="MNC122" s="100"/>
      <c r="MND122" s="100"/>
      <c r="MNE122" s="100"/>
      <c r="MNF122" s="101"/>
      <c r="MNG122" s="12"/>
      <c r="MNH122" s="12"/>
      <c r="MNI122" s="101"/>
      <c r="MNJ122" s="101"/>
      <c r="MNK122" s="11"/>
      <c r="MNL122" s="11"/>
      <c r="MNM122" s="102"/>
      <c r="MNN122" s="100"/>
      <c r="MNO122" s="103"/>
      <c r="MNP122" s="104"/>
      <c r="MNQ122" s="99"/>
      <c r="MNR122" s="100"/>
      <c r="MNS122" s="100"/>
      <c r="MNT122" s="100"/>
      <c r="MNU122" s="100"/>
      <c r="MNV122" s="101"/>
      <c r="MNW122" s="12"/>
      <c r="MNX122" s="12"/>
      <c r="MNY122" s="101"/>
      <c r="MNZ122" s="101"/>
      <c r="MOA122" s="11"/>
      <c r="MOB122" s="11"/>
      <c r="MOC122" s="102"/>
      <c r="MOD122" s="100"/>
      <c r="MOE122" s="103"/>
      <c r="MOF122" s="104"/>
      <c r="MOG122" s="99"/>
      <c r="MOH122" s="100"/>
      <c r="MOI122" s="100"/>
      <c r="MOJ122" s="100"/>
      <c r="MOK122" s="100"/>
      <c r="MOL122" s="101"/>
      <c r="MOM122" s="12"/>
      <c r="MON122" s="12"/>
      <c r="MOO122" s="101"/>
      <c r="MOP122" s="101"/>
      <c r="MOQ122" s="11"/>
      <c r="MOR122" s="11"/>
      <c r="MOS122" s="102"/>
      <c r="MOT122" s="100"/>
      <c r="MOU122" s="103"/>
      <c r="MOV122" s="104"/>
      <c r="MOW122" s="99"/>
      <c r="MOX122" s="100"/>
      <c r="MOY122" s="100"/>
      <c r="MOZ122" s="100"/>
      <c r="MPA122" s="100"/>
      <c r="MPB122" s="101"/>
      <c r="MPC122" s="12"/>
      <c r="MPD122" s="12"/>
      <c r="MPE122" s="101"/>
      <c r="MPF122" s="101"/>
      <c r="MPG122" s="11"/>
      <c r="MPH122" s="11"/>
      <c r="MPI122" s="102"/>
      <c r="MPJ122" s="100"/>
      <c r="MPK122" s="103"/>
      <c r="MPL122" s="104"/>
      <c r="MPM122" s="99"/>
      <c r="MPN122" s="100"/>
      <c r="MPO122" s="100"/>
      <c r="MPP122" s="100"/>
      <c r="MPQ122" s="100"/>
      <c r="MPR122" s="101"/>
      <c r="MPS122" s="12"/>
      <c r="MPT122" s="12"/>
      <c r="MPU122" s="101"/>
      <c r="MPV122" s="101"/>
      <c r="MPW122" s="11"/>
      <c r="MPX122" s="11"/>
      <c r="MPY122" s="102"/>
      <c r="MPZ122" s="100"/>
      <c r="MQA122" s="103"/>
      <c r="MQB122" s="104"/>
      <c r="MQC122" s="99"/>
      <c r="MQD122" s="100"/>
      <c r="MQE122" s="100"/>
      <c r="MQF122" s="100"/>
      <c r="MQG122" s="100"/>
      <c r="MQH122" s="101"/>
      <c r="MQI122" s="12"/>
      <c r="MQJ122" s="12"/>
      <c r="MQK122" s="101"/>
      <c r="MQL122" s="101"/>
      <c r="MQM122" s="11"/>
      <c r="MQN122" s="11"/>
      <c r="MQO122" s="102"/>
      <c r="MQP122" s="100"/>
      <c r="MQQ122" s="103"/>
      <c r="MQR122" s="104"/>
      <c r="MQS122" s="99"/>
      <c r="MQT122" s="100"/>
      <c r="MQU122" s="100"/>
      <c r="MQV122" s="100"/>
      <c r="MQW122" s="100"/>
      <c r="MQX122" s="101"/>
      <c r="MQY122" s="12"/>
      <c r="MQZ122" s="12"/>
      <c r="MRA122" s="101"/>
      <c r="MRB122" s="101"/>
      <c r="MRC122" s="11"/>
      <c r="MRD122" s="11"/>
      <c r="MRE122" s="102"/>
      <c r="MRF122" s="100"/>
      <c r="MRG122" s="103"/>
      <c r="MRH122" s="104"/>
      <c r="MRI122" s="99"/>
      <c r="MRJ122" s="100"/>
      <c r="MRK122" s="100"/>
      <c r="MRL122" s="100"/>
      <c r="MRM122" s="100"/>
      <c r="MRN122" s="101"/>
      <c r="MRO122" s="12"/>
      <c r="MRP122" s="12"/>
      <c r="MRQ122" s="101"/>
      <c r="MRR122" s="101"/>
      <c r="MRS122" s="11"/>
      <c r="MRT122" s="11"/>
      <c r="MRU122" s="102"/>
      <c r="MRV122" s="100"/>
      <c r="MRW122" s="103"/>
      <c r="MRX122" s="104"/>
      <c r="MRY122" s="99"/>
      <c r="MRZ122" s="100"/>
      <c r="MSA122" s="100"/>
      <c r="MSB122" s="100"/>
      <c r="MSC122" s="100"/>
      <c r="MSD122" s="101"/>
      <c r="MSE122" s="12"/>
      <c r="MSF122" s="12"/>
      <c r="MSG122" s="101"/>
      <c r="MSH122" s="101"/>
      <c r="MSI122" s="11"/>
      <c r="MSJ122" s="11"/>
      <c r="MSK122" s="102"/>
      <c r="MSL122" s="100"/>
      <c r="MSM122" s="103"/>
      <c r="MSN122" s="104"/>
      <c r="MSO122" s="99"/>
      <c r="MSP122" s="100"/>
      <c r="MSQ122" s="100"/>
      <c r="MSR122" s="100"/>
      <c r="MSS122" s="100"/>
      <c r="MST122" s="101"/>
      <c r="MSU122" s="12"/>
      <c r="MSV122" s="12"/>
      <c r="MSW122" s="101"/>
      <c r="MSX122" s="101"/>
      <c r="MSY122" s="11"/>
      <c r="MSZ122" s="11"/>
      <c r="MTA122" s="102"/>
      <c r="MTB122" s="100"/>
      <c r="MTC122" s="103"/>
      <c r="MTD122" s="104"/>
      <c r="MTE122" s="99"/>
      <c r="MTF122" s="100"/>
      <c r="MTG122" s="100"/>
      <c r="MTH122" s="100"/>
      <c r="MTI122" s="100"/>
      <c r="MTJ122" s="101"/>
      <c r="MTK122" s="12"/>
      <c r="MTL122" s="12"/>
      <c r="MTM122" s="101"/>
      <c r="MTN122" s="101"/>
      <c r="MTO122" s="11"/>
      <c r="MTP122" s="11"/>
      <c r="MTQ122" s="102"/>
      <c r="MTR122" s="100"/>
      <c r="MTS122" s="103"/>
      <c r="MTT122" s="104"/>
      <c r="MTU122" s="99"/>
      <c r="MTV122" s="100"/>
      <c r="MTW122" s="100"/>
      <c r="MTX122" s="100"/>
      <c r="MTY122" s="100"/>
      <c r="MTZ122" s="101"/>
      <c r="MUA122" s="12"/>
      <c r="MUB122" s="12"/>
      <c r="MUC122" s="101"/>
      <c r="MUD122" s="101"/>
      <c r="MUE122" s="11"/>
      <c r="MUF122" s="11"/>
      <c r="MUG122" s="102"/>
      <c r="MUH122" s="100"/>
      <c r="MUI122" s="103"/>
      <c r="MUJ122" s="104"/>
      <c r="MUK122" s="99"/>
      <c r="MUL122" s="100"/>
      <c r="MUM122" s="100"/>
      <c r="MUN122" s="100"/>
      <c r="MUO122" s="100"/>
      <c r="MUP122" s="101"/>
      <c r="MUQ122" s="12"/>
      <c r="MUR122" s="12"/>
      <c r="MUS122" s="101"/>
      <c r="MUT122" s="101"/>
      <c r="MUU122" s="11"/>
      <c r="MUV122" s="11"/>
      <c r="MUW122" s="102"/>
      <c r="MUX122" s="100"/>
      <c r="MUY122" s="103"/>
      <c r="MUZ122" s="104"/>
      <c r="MVA122" s="99"/>
      <c r="MVB122" s="100"/>
      <c r="MVC122" s="100"/>
      <c r="MVD122" s="100"/>
      <c r="MVE122" s="100"/>
      <c r="MVF122" s="101"/>
      <c r="MVG122" s="12"/>
      <c r="MVH122" s="12"/>
      <c r="MVI122" s="101"/>
      <c r="MVJ122" s="101"/>
      <c r="MVK122" s="11"/>
      <c r="MVL122" s="11"/>
      <c r="MVM122" s="102"/>
      <c r="MVN122" s="100"/>
      <c r="MVO122" s="103"/>
      <c r="MVP122" s="104"/>
      <c r="MVQ122" s="99"/>
      <c r="MVR122" s="100"/>
      <c r="MVS122" s="100"/>
      <c r="MVT122" s="100"/>
      <c r="MVU122" s="100"/>
      <c r="MVV122" s="101"/>
      <c r="MVW122" s="12"/>
      <c r="MVX122" s="12"/>
      <c r="MVY122" s="101"/>
      <c r="MVZ122" s="101"/>
      <c r="MWA122" s="11"/>
      <c r="MWB122" s="11"/>
      <c r="MWC122" s="102"/>
      <c r="MWD122" s="100"/>
      <c r="MWE122" s="103"/>
      <c r="MWF122" s="104"/>
      <c r="MWG122" s="99"/>
      <c r="MWH122" s="100"/>
      <c r="MWI122" s="100"/>
      <c r="MWJ122" s="100"/>
      <c r="MWK122" s="100"/>
      <c r="MWL122" s="101"/>
      <c r="MWM122" s="12"/>
      <c r="MWN122" s="12"/>
      <c r="MWO122" s="101"/>
      <c r="MWP122" s="101"/>
      <c r="MWQ122" s="11"/>
      <c r="MWR122" s="11"/>
      <c r="MWS122" s="102"/>
      <c r="MWT122" s="100"/>
      <c r="MWU122" s="103"/>
      <c r="MWV122" s="104"/>
      <c r="MWW122" s="99"/>
      <c r="MWX122" s="100"/>
      <c r="MWY122" s="100"/>
      <c r="MWZ122" s="100"/>
      <c r="MXA122" s="100"/>
      <c r="MXB122" s="101"/>
      <c r="MXC122" s="12"/>
      <c r="MXD122" s="12"/>
      <c r="MXE122" s="101"/>
      <c r="MXF122" s="101"/>
      <c r="MXG122" s="11"/>
      <c r="MXH122" s="11"/>
      <c r="MXI122" s="102"/>
      <c r="MXJ122" s="100"/>
      <c r="MXK122" s="103"/>
      <c r="MXL122" s="104"/>
      <c r="MXM122" s="99"/>
      <c r="MXN122" s="100"/>
      <c r="MXO122" s="100"/>
      <c r="MXP122" s="100"/>
      <c r="MXQ122" s="100"/>
      <c r="MXR122" s="101"/>
      <c r="MXS122" s="12"/>
      <c r="MXT122" s="12"/>
      <c r="MXU122" s="101"/>
      <c r="MXV122" s="101"/>
      <c r="MXW122" s="11"/>
      <c r="MXX122" s="11"/>
      <c r="MXY122" s="102"/>
      <c r="MXZ122" s="100"/>
      <c r="MYA122" s="103"/>
      <c r="MYB122" s="104"/>
      <c r="MYC122" s="99"/>
      <c r="MYD122" s="100"/>
      <c r="MYE122" s="100"/>
      <c r="MYF122" s="100"/>
      <c r="MYG122" s="100"/>
      <c r="MYH122" s="101"/>
      <c r="MYI122" s="12"/>
      <c r="MYJ122" s="12"/>
      <c r="MYK122" s="101"/>
      <c r="MYL122" s="101"/>
      <c r="MYM122" s="11"/>
      <c r="MYN122" s="11"/>
      <c r="MYO122" s="102"/>
      <c r="MYP122" s="100"/>
      <c r="MYQ122" s="103"/>
      <c r="MYR122" s="104"/>
      <c r="MYS122" s="99"/>
      <c r="MYT122" s="100"/>
      <c r="MYU122" s="100"/>
      <c r="MYV122" s="100"/>
      <c r="MYW122" s="100"/>
      <c r="MYX122" s="101"/>
      <c r="MYY122" s="12"/>
      <c r="MYZ122" s="12"/>
      <c r="MZA122" s="101"/>
      <c r="MZB122" s="101"/>
      <c r="MZC122" s="11"/>
      <c r="MZD122" s="11"/>
      <c r="MZE122" s="102"/>
      <c r="MZF122" s="100"/>
      <c r="MZG122" s="103"/>
      <c r="MZH122" s="104"/>
      <c r="MZI122" s="99"/>
      <c r="MZJ122" s="100"/>
      <c r="MZK122" s="100"/>
      <c r="MZL122" s="100"/>
      <c r="MZM122" s="100"/>
      <c r="MZN122" s="101"/>
      <c r="MZO122" s="12"/>
      <c r="MZP122" s="12"/>
      <c r="MZQ122" s="101"/>
      <c r="MZR122" s="101"/>
      <c r="MZS122" s="11"/>
      <c r="MZT122" s="11"/>
      <c r="MZU122" s="102"/>
      <c r="MZV122" s="100"/>
      <c r="MZW122" s="103"/>
      <c r="MZX122" s="104"/>
      <c r="MZY122" s="99"/>
      <c r="MZZ122" s="100"/>
      <c r="NAA122" s="100"/>
      <c r="NAB122" s="100"/>
      <c r="NAC122" s="100"/>
      <c r="NAD122" s="101"/>
      <c r="NAE122" s="12"/>
      <c r="NAF122" s="12"/>
      <c r="NAG122" s="101"/>
      <c r="NAH122" s="101"/>
      <c r="NAI122" s="11"/>
      <c r="NAJ122" s="11"/>
      <c r="NAK122" s="102"/>
      <c r="NAL122" s="100"/>
      <c r="NAM122" s="103"/>
      <c r="NAN122" s="104"/>
      <c r="NAO122" s="99"/>
      <c r="NAP122" s="100"/>
      <c r="NAQ122" s="100"/>
      <c r="NAR122" s="100"/>
      <c r="NAS122" s="100"/>
      <c r="NAT122" s="101"/>
      <c r="NAU122" s="12"/>
      <c r="NAV122" s="12"/>
      <c r="NAW122" s="101"/>
      <c r="NAX122" s="101"/>
      <c r="NAY122" s="11"/>
      <c r="NAZ122" s="11"/>
      <c r="NBA122" s="102"/>
      <c r="NBB122" s="100"/>
      <c r="NBC122" s="103"/>
      <c r="NBD122" s="104"/>
      <c r="NBE122" s="99"/>
      <c r="NBF122" s="100"/>
      <c r="NBG122" s="100"/>
      <c r="NBH122" s="100"/>
      <c r="NBI122" s="100"/>
      <c r="NBJ122" s="101"/>
      <c r="NBK122" s="12"/>
      <c r="NBL122" s="12"/>
      <c r="NBM122" s="101"/>
      <c r="NBN122" s="101"/>
      <c r="NBO122" s="11"/>
      <c r="NBP122" s="11"/>
      <c r="NBQ122" s="102"/>
      <c r="NBR122" s="100"/>
      <c r="NBS122" s="103"/>
      <c r="NBT122" s="104"/>
      <c r="NBU122" s="99"/>
      <c r="NBV122" s="100"/>
      <c r="NBW122" s="100"/>
      <c r="NBX122" s="100"/>
      <c r="NBY122" s="100"/>
      <c r="NBZ122" s="101"/>
      <c r="NCA122" s="12"/>
      <c r="NCB122" s="12"/>
      <c r="NCC122" s="101"/>
      <c r="NCD122" s="101"/>
      <c r="NCE122" s="11"/>
      <c r="NCF122" s="11"/>
      <c r="NCG122" s="102"/>
      <c r="NCH122" s="100"/>
      <c r="NCI122" s="103"/>
      <c r="NCJ122" s="104"/>
      <c r="NCK122" s="99"/>
      <c r="NCL122" s="100"/>
      <c r="NCM122" s="100"/>
      <c r="NCN122" s="100"/>
      <c r="NCO122" s="100"/>
      <c r="NCP122" s="101"/>
      <c r="NCQ122" s="12"/>
      <c r="NCR122" s="12"/>
      <c r="NCS122" s="101"/>
      <c r="NCT122" s="101"/>
      <c r="NCU122" s="11"/>
      <c r="NCV122" s="11"/>
      <c r="NCW122" s="102"/>
      <c r="NCX122" s="100"/>
      <c r="NCY122" s="103"/>
      <c r="NCZ122" s="104"/>
      <c r="NDA122" s="99"/>
      <c r="NDB122" s="100"/>
      <c r="NDC122" s="100"/>
      <c r="NDD122" s="100"/>
      <c r="NDE122" s="100"/>
      <c r="NDF122" s="101"/>
      <c r="NDG122" s="12"/>
      <c r="NDH122" s="12"/>
      <c r="NDI122" s="101"/>
      <c r="NDJ122" s="101"/>
      <c r="NDK122" s="11"/>
      <c r="NDL122" s="11"/>
      <c r="NDM122" s="102"/>
      <c r="NDN122" s="100"/>
      <c r="NDO122" s="103"/>
      <c r="NDP122" s="104"/>
      <c r="NDQ122" s="99"/>
      <c r="NDR122" s="100"/>
      <c r="NDS122" s="100"/>
      <c r="NDT122" s="100"/>
      <c r="NDU122" s="100"/>
      <c r="NDV122" s="101"/>
      <c r="NDW122" s="12"/>
      <c r="NDX122" s="12"/>
      <c r="NDY122" s="101"/>
      <c r="NDZ122" s="101"/>
      <c r="NEA122" s="11"/>
      <c r="NEB122" s="11"/>
      <c r="NEC122" s="102"/>
      <c r="NED122" s="100"/>
      <c r="NEE122" s="103"/>
      <c r="NEF122" s="104"/>
      <c r="NEG122" s="99"/>
      <c r="NEH122" s="100"/>
      <c r="NEI122" s="100"/>
      <c r="NEJ122" s="100"/>
      <c r="NEK122" s="100"/>
      <c r="NEL122" s="101"/>
      <c r="NEM122" s="12"/>
      <c r="NEN122" s="12"/>
      <c r="NEO122" s="101"/>
      <c r="NEP122" s="101"/>
      <c r="NEQ122" s="11"/>
      <c r="NER122" s="11"/>
      <c r="NES122" s="102"/>
      <c r="NET122" s="100"/>
      <c r="NEU122" s="103"/>
      <c r="NEV122" s="104"/>
      <c r="NEW122" s="99"/>
      <c r="NEX122" s="100"/>
      <c r="NEY122" s="100"/>
      <c r="NEZ122" s="100"/>
      <c r="NFA122" s="100"/>
      <c r="NFB122" s="101"/>
      <c r="NFC122" s="12"/>
      <c r="NFD122" s="12"/>
      <c r="NFE122" s="101"/>
      <c r="NFF122" s="101"/>
      <c r="NFG122" s="11"/>
      <c r="NFH122" s="11"/>
      <c r="NFI122" s="102"/>
      <c r="NFJ122" s="100"/>
      <c r="NFK122" s="103"/>
      <c r="NFL122" s="104"/>
      <c r="NFM122" s="99"/>
      <c r="NFN122" s="100"/>
      <c r="NFO122" s="100"/>
      <c r="NFP122" s="100"/>
      <c r="NFQ122" s="100"/>
      <c r="NFR122" s="101"/>
      <c r="NFS122" s="12"/>
      <c r="NFT122" s="12"/>
      <c r="NFU122" s="101"/>
      <c r="NFV122" s="101"/>
      <c r="NFW122" s="11"/>
      <c r="NFX122" s="11"/>
      <c r="NFY122" s="102"/>
      <c r="NFZ122" s="100"/>
      <c r="NGA122" s="103"/>
      <c r="NGB122" s="104"/>
      <c r="NGC122" s="99"/>
      <c r="NGD122" s="100"/>
      <c r="NGE122" s="100"/>
      <c r="NGF122" s="100"/>
      <c r="NGG122" s="100"/>
      <c r="NGH122" s="101"/>
      <c r="NGI122" s="12"/>
      <c r="NGJ122" s="12"/>
      <c r="NGK122" s="101"/>
      <c r="NGL122" s="101"/>
      <c r="NGM122" s="11"/>
      <c r="NGN122" s="11"/>
      <c r="NGO122" s="102"/>
      <c r="NGP122" s="100"/>
      <c r="NGQ122" s="103"/>
      <c r="NGR122" s="104"/>
      <c r="NGS122" s="99"/>
      <c r="NGT122" s="100"/>
      <c r="NGU122" s="100"/>
      <c r="NGV122" s="100"/>
      <c r="NGW122" s="100"/>
      <c r="NGX122" s="101"/>
      <c r="NGY122" s="12"/>
      <c r="NGZ122" s="12"/>
      <c r="NHA122" s="101"/>
      <c r="NHB122" s="101"/>
      <c r="NHC122" s="11"/>
      <c r="NHD122" s="11"/>
      <c r="NHE122" s="102"/>
      <c r="NHF122" s="100"/>
      <c r="NHG122" s="103"/>
      <c r="NHH122" s="104"/>
      <c r="NHI122" s="99"/>
      <c r="NHJ122" s="100"/>
      <c r="NHK122" s="100"/>
      <c r="NHL122" s="100"/>
      <c r="NHM122" s="100"/>
      <c r="NHN122" s="101"/>
      <c r="NHO122" s="12"/>
      <c r="NHP122" s="12"/>
      <c r="NHQ122" s="101"/>
      <c r="NHR122" s="101"/>
      <c r="NHS122" s="11"/>
      <c r="NHT122" s="11"/>
      <c r="NHU122" s="102"/>
      <c r="NHV122" s="100"/>
      <c r="NHW122" s="103"/>
      <c r="NHX122" s="104"/>
      <c r="NHY122" s="99"/>
      <c r="NHZ122" s="100"/>
      <c r="NIA122" s="100"/>
      <c r="NIB122" s="100"/>
      <c r="NIC122" s="100"/>
      <c r="NID122" s="101"/>
      <c r="NIE122" s="12"/>
      <c r="NIF122" s="12"/>
      <c r="NIG122" s="101"/>
      <c r="NIH122" s="101"/>
      <c r="NII122" s="11"/>
      <c r="NIJ122" s="11"/>
      <c r="NIK122" s="102"/>
      <c r="NIL122" s="100"/>
      <c r="NIM122" s="103"/>
      <c r="NIN122" s="104"/>
      <c r="NIO122" s="99"/>
      <c r="NIP122" s="100"/>
      <c r="NIQ122" s="100"/>
      <c r="NIR122" s="100"/>
      <c r="NIS122" s="100"/>
      <c r="NIT122" s="101"/>
      <c r="NIU122" s="12"/>
      <c r="NIV122" s="12"/>
      <c r="NIW122" s="101"/>
      <c r="NIX122" s="101"/>
      <c r="NIY122" s="11"/>
      <c r="NIZ122" s="11"/>
      <c r="NJA122" s="102"/>
      <c r="NJB122" s="100"/>
      <c r="NJC122" s="103"/>
      <c r="NJD122" s="104"/>
      <c r="NJE122" s="99"/>
      <c r="NJF122" s="100"/>
      <c r="NJG122" s="100"/>
      <c r="NJH122" s="100"/>
      <c r="NJI122" s="100"/>
      <c r="NJJ122" s="101"/>
      <c r="NJK122" s="12"/>
      <c r="NJL122" s="12"/>
      <c r="NJM122" s="101"/>
      <c r="NJN122" s="101"/>
      <c r="NJO122" s="11"/>
      <c r="NJP122" s="11"/>
      <c r="NJQ122" s="102"/>
      <c r="NJR122" s="100"/>
      <c r="NJS122" s="103"/>
      <c r="NJT122" s="104"/>
      <c r="NJU122" s="99"/>
      <c r="NJV122" s="100"/>
      <c r="NJW122" s="100"/>
      <c r="NJX122" s="100"/>
      <c r="NJY122" s="100"/>
      <c r="NJZ122" s="101"/>
      <c r="NKA122" s="12"/>
      <c r="NKB122" s="12"/>
      <c r="NKC122" s="101"/>
      <c r="NKD122" s="101"/>
      <c r="NKE122" s="11"/>
      <c r="NKF122" s="11"/>
      <c r="NKG122" s="102"/>
      <c r="NKH122" s="100"/>
      <c r="NKI122" s="103"/>
      <c r="NKJ122" s="104"/>
      <c r="NKK122" s="99"/>
      <c r="NKL122" s="100"/>
      <c r="NKM122" s="100"/>
      <c r="NKN122" s="100"/>
      <c r="NKO122" s="100"/>
      <c r="NKP122" s="101"/>
      <c r="NKQ122" s="12"/>
      <c r="NKR122" s="12"/>
      <c r="NKS122" s="101"/>
      <c r="NKT122" s="101"/>
      <c r="NKU122" s="11"/>
      <c r="NKV122" s="11"/>
      <c r="NKW122" s="102"/>
      <c r="NKX122" s="100"/>
      <c r="NKY122" s="103"/>
      <c r="NKZ122" s="104"/>
      <c r="NLA122" s="99"/>
      <c r="NLB122" s="100"/>
      <c r="NLC122" s="100"/>
      <c r="NLD122" s="100"/>
      <c r="NLE122" s="100"/>
      <c r="NLF122" s="101"/>
      <c r="NLG122" s="12"/>
      <c r="NLH122" s="12"/>
      <c r="NLI122" s="101"/>
      <c r="NLJ122" s="101"/>
      <c r="NLK122" s="11"/>
      <c r="NLL122" s="11"/>
      <c r="NLM122" s="102"/>
      <c r="NLN122" s="100"/>
      <c r="NLO122" s="103"/>
      <c r="NLP122" s="104"/>
      <c r="NLQ122" s="99"/>
      <c r="NLR122" s="100"/>
      <c r="NLS122" s="100"/>
      <c r="NLT122" s="100"/>
      <c r="NLU122" s="100"/>
      <c r="NLV122" s="101"/>
      <c r="NLW122" s="12"/>
      <c r="NLX122" s="12"/>
      <c r="NLY122" s="101"/>
      <c r="NLZ122" s="101"/>
      <c r="NMA122" s="11"/>
      <c r="NMB122" s="11"/>
      <c r="NMC122" s="102"/>
      <c r="NMD122" s="100"/>
      <c r="NME122" s="103"/>
      <c r="NMF122" s="104"/>
      <c r="NMG122" s="99"/>
      <c r="NMH122" s="100"/>
      <c r="NMI122" s="100"/>
      <c r="NMJ122" s="100"/>
      <c r="NMK122" s="100"/>
      <c r="NML122" s="101"/>
      <c r="NMM122" s="12"/>
      <c r="NMN122" s="12"/>
      <c r="NMO122" s="101"/>
      <c r="NMP122" s="101"/>
      <c r="NMQ122" s="11"/>
      <c r="NMR122" s="11"/>
      <c r="NMS122" s="102"/>
      <c r="NMT122" s="100"/>
      <c r="NMU122" s="103"/>
      <c r="NMV122" s="104"/>
      <c r="NMW122" s="99"/>
      <c r="NMX122" s="100"/>
      <c r="NMY122" s="100"/>
      <c r="NMZ122" s="100"/>
      <c r="NNA122" s="100"/>
      <c r="NNB122" s="101"/>
      <c r="NNC122" s="12"/>
      <c r="NND122" s="12"/>
      <c r="NNE122" s="101"/>
      <c r="NNF122" s="101"/>
      <c r="NNG122" s="11"/>
      <c r="NNH122" s="11"/>
      <c r="NNI122" s="102"/>
      <c r="NNJ122" s="100"/>
      <c r="NNK122" s="103"/>
      <c r="NNL122" s="104"/>
      <c r="NNM122" s="99"/>
      <c r="NNN122" s="100"/>
      <c r="NNO122" s="100"/>
      <c r="NNP122" s="100"/>
      <c r="NNQ122" s="100"/>
      <c r="NNR122" s="101"/>
      <c r="NNS122" s="12"/>
      <c r="NNT122" s="12"/>
      <c r="NNU122" s="101"/>
      <c r="NNV122" s="101"/>
      <c r="NNW122" s="11"/>
      <c r="NNX122" s="11"/>
      <c r="NNY122" s="102"/>
      <c r="NNZ122" s="100"/>
      <c r="NOA122" s="103"/>
      <c r="NOB122" s="104"/>
      <c r="NOC122" s="99"/>
      <c r="NOD122" s="100"/>
      <c r="NOE122" s="100"/>
      <c r="NOF122" s="100"/>
      <c r="NOG122" s="100"/>
      <c r="NOH122" s="101"/>
      <c r="NOI122" s="12"/>
      <c r="NOJ122" s="12"/>
      <c r="NOK122" s="101"/>
      <c r="NOL122" s="101"/>
      <c r="NOM122" s="11"/>
      <c r="NON122" s="11"/>
      <c r="NOO122" s="102"/>
      <c r="NOP122" s="100"/>
      <c r="NOQ122" s="103"/>
      <c r="NOR122" s="104"/>
      <c r="NOS122" s="99"/>
      <c r="NOT122" s="100"/>
      <c r="NOU122" s="100"/>
      <c r="NOV122" s="100"/>
      <c r="NOW122" s="100"/>
      <c r="NOX122" s="101"/>
      <c r="NOY122" s="12"/>
      <c r="NOZ122" s="12"/>
      <c r="NPA122" s="101"/>
      <c r="NPB122" s="101"/>
      <c r="NPC122" s="11"/>
      <c r="NPD122" s="11"/>
      <c r="NPE122" s="102"/>
      <c r="NPF122" s="100"/>
      <c r="NPG122" s="103"/>
      <c r="NPH122" s="104"/>
      <c r="NPI122" s="99"/>
      <c r="NPJ122" s="100"/>
      <c r="NPK122" s="100"/>
      <c r="NPL122" s="100"/>
      <c r="NPM122" s="100"/>
      <c r="NPN122" s="101"/>
      <c r="NPO122" s="12"/>
      <c r="NPP122" s="12"/>
      <c r="NPQ122" s="101"/>
      <c r="NPR122" s="101"/>
      <c r="NPS122" s="11"/>
      <c r="NPT122" s="11"/>
      <c r="NPU122" s="102"/>
      <c r="NPV122" s="100"/>
      <c r="NPW122" s="103"/>
      <c r="NPX122" s="104"/>
      <c r="NPY122" s="99"/>
      <c r="NPZ122" s="100"/>
      <c r="NQA122" s="100"/>
      <c r="NQB122" s="100"/>
      <c r="NQC122" s="100"/>
      <c r="NQD122" s="101"/>
      <c r="NQE122" s="12"/>
      <c r="NQF122" s="12"/>
      <c r="NQG122" s="101"/>
      <c r="NQH122" s="101"/>
      <c r="NQI122" s="11"/>
      <c r="NQJ122" s="11"/>
      <c r="NQK122" s="102"/>
      <c r="NQL122" s="100"/>
      <c r="NQM122" s="103"/>
      <c r="NQN122" s="104"/>
      <c r="NQO122" s="99"/>
      <c r="NQP122" s="100"/>
      <c r="NQQ122" s="100"/>
      <c r="NQR122" s="100"/>
      <c r="NQS122" s="100"/>
      <c r="NQT122" s="101"/>
      <c r="NQU122" s="12"/>
      <c r="NQV122" s="12"/>
      <c r="NQW122" s="101"/>
      <c r="NQX122" s="101"/>
      <c r="NQY122" s="11"/>
      <c r="NQZ122" s="11"/>
      <c r="NRA122" s="102"/>
      <c r="NRB122" s="100"/>
      <c r="NRC122" s="103"/>
      <c r="NRD122" s="104"/>
      <c r="NRE122" s="99"/>
      <c r="NRF122" s="100"/>
      <c r="NRG122" s="100"/>
      <c r="NRH122" s="100"/>
      <c r="NRI122" s="100"/>
      <c r="NRJ122" s="101"/>
      <c r="NRK122" s="12"/>
      <c r="NRL122" s="12"/>
      <c r="NRM122" s="101"/>
      <c r="NRN122" s="101"/>
      <c r="NRO122" s="11"/>
      <c r="NRP122" s="11"/>
      <c r="NRQ122" s="102"/>
      <c r="NRR122" s="100"/>
      <c r="NRS122" s="103"/>
      <c r="NRT122" s="104"/>
      <c r="NRU122" s="99"/>
      <c r="NRV122" s="100"/>
      <c r="NRW122" s="100"/>
      <c r="NRX122" s="100"/>
      <c r="NRY122" s="100"/>
      <c r="NRZ122" s="101"/>
      <c r="NSA122" s="12"/>
      <c r="NSB122" s="12"/>
      <c r="NSC122" s="101"/>
      <c r="NSD122" s="101"/>
      <c r="NSE122" s="11"/>
      <c r="NSF122" s="11"/>
      <c r="NSG122" s="102"/>
      <c r="NSH122" s="100"/>
      <c r="NSI122" s="103"/>
      <c r="NSJ122" s="104"/>
      <c r="NSK122" s="99"/>
      <c r="NSL122" s="100"/>
      <c r="NSM122" s="100"/>
      <c r="NSN122" s="100"/>
      <c r="NSO122" s="100"/>
      <c r="NSP122" s="101"/>
      <c r="NSQ122" s="12"/>
      <c r="NSR122" s="12"/>
      <c r="NSS122" s="101"/>
      <c r="NST122" s="101"/>
      <c r="NSU122" s="11"/>
      <c r="NSV122" s="11"/>
      <c r="NSW122" s="102"/>
      <c r="NSX122" s="100"/>
      <c r="NSY122" s="103"/>
      <c r="NSZ122" s="104"/>
      <c r="NTA122" s="99"/>
      <c r="NTB122" s="100"/>
      <c r="NTC122" s="100"/>
      <c r="NTD122" s="100"/>
      <c r="NTE122" s="100"/>
      <c r="NTF122" s="101"/>
      <c r="NTG122" s="12"/>
      <c r="NTH122" s="12"/>
      <c r="NTI122" s="101"/>
      <c r="NTJ122" s="101"/>
      <c r="NTK122" s="11"/>
      <c r="NTL122" s="11"/>
      <c r="NTM122" s="102"/>
      <c r="NTN122" s="100"/>
      <c r="NTO122" s="103"/>
      <c r="NTP122" s="104"/>
      <c r="NTQ122" s="99"/>
      <c r="NTR122" s="100"/>
      <c r="NTS122" s="100"/>
      <c r="NTT122" s="100"/>
      <c r="NTU122" s="100"/>
      <c r="NTV122" s="101"/>
      <c r="NTW122" s="12"/>
      <c r="NTX122" s="12"/>
      <c r="NTY122" s="101"/>
      <c r="NTZ122" s="101"/>
      <c r="NUA122" s="11"/>
      <c r="NUB122" s="11"/>
      <c r="NUC122" s="102"/>
      <c r="NUD122" s="100"/>
      <c r="NUE122" s="103"/>
      <c r="NUF122" s="104"/>
      <c r="NUG122" s="99"/>
      <c r="NUH122" s="100"/>
      <c r="NUI122" s="100"/>
      <c r="NUJ122" s="100"/>
      <c r="NUK122" s="100"/>
      <c r="NUL122" s="101"/>
      <c r="NUM122" s="12"/>
      <c r="NUN122" s="12"/>
      <c r="NUO122" s="101"/>
      <c r="NUP122" s="101"/>
      <c r="NUQ122" s="11"/>
      <c r="NUR122" s="11"/>
      <c r="NUS122" s="102"/>
      <c r="NUT122" s="100"/>
      <c r="NUU122" s="103"/>
      <c r="NUV122" s="104"/>
      <c r="NUW122" s="99"/>
      <c r="NUX122" s="100"/>
      <c r="NUY122" s="100"/>
      <c r="NUZ122" s="100"/>
      <c r="NVA122" s="100"/>
      <c r="NVB122" s="101"/>
      <c r="NVC122" s="12"/>
      <c r="NVD122" s="12"/>
      <c r="NVE122" s="101"/>
      <c r="NVF122" s="101"/>
      <c r="NVG122" s="11"/>
      <c r="NVH122" s="11"/>
      <c r="NVI122" s="102"/>
      <c r="NVJ122" s="100"/>
      <c r="NVK122" s="103"/>
      <c r="NVL122" s="104"/>
      <c r="NVM122" s="99"/>
      <c r="NVN122" s="100"/>
      <c r="NVO122" s="100"/>
      <c r="NVP122" s="100"/>
      <c r="NVQ122" s="100"/>
      <c r="NVR122" s="101"/>
      <c r="NVS122" s="12"/>
      <c r="NVT122" s="12"/>
      <c r="NVU122" s="101"/>
      <c r="NVV122" s="101"/>
      <c r="NVW122" s="11"/>
      <c r="NVX122" s="11"/>
      <c r="NVY122" s="102"/>
      <c r="NVZ122" s="100"/>
      <c r="NWA122" s="103"/>
      <c r="NWB122" s="104"/>
      <c r="NWC122" s="99"/>
      <c r="NWD122" s="100"/>
      <c r="NWE122" s="100"/>
      <c r="NWF122" s="100"/>
      <c r="NWG122" s="100"/>
      <c r="NWH122" s="101"/>
      <c r="NWI122" s="12"/>
      <c r="NWJ122" s="12"/>
      <c r="NWK122" s="101"/>
      <c r="NWL122" s="101"/>
      <c r="NWM122" s="11"/>
      <c r="NWN122" s="11"/>
      <c r="NWO122" s="102"/>
      <c r="NWP122" s="100"/>
      <c r="NWQ122" s="103"/>
      <c r="NWR122" s="104"/>
      <c r="NWS122" s="99"/>
      <c r="NWT122" s="100"/>
      <c r="NWU122" s="100"/>
      <c r="NWV122" s="100"/>
      <c r="NWW122" s="100"/>
      <c r="NWX122" s="101"/>
      <c r="NWY122" s="12"/>
      <c r="NWZ122" s="12"/>
      <c r="NXA122" s="101"/>
      <c r="NXB122" s="101"/>
      <c r="NXC122" s="11"/>
      <c r="NXD122" s="11"/>
      <c r="NXE122" s="102"/>
      <c r="NXF122" s="100"/>
      <c r="NXG122" s="103"/>
      <c r="NXH122" s="104"/>
      <c r="NXI122" s="99"/>
      <c r="NXJ122" s="100"/>
      <c r="NXK122" s="100"/>
      <c r="NXL122" s="100"/>
      <c r="NXM122" s="100"/>
      <c r="NXN122" s="101"/>
      <c r="NXO122" s="12"/>
      <c r="NXP122" s="12"/>
      <c r="NXQ122" s="101"/>
      <c r="NXR122" s="101"/>
      <c r="NXS122" s="11"/>
      <c r="NXT122" s="11"/>
      <c r="NXU122" s="102"/>
      <c r="NXV122" s="100"/>
      <c r="NXW122" s="103"/>
      <c r="NXX122" s="104"/>
      <c r="NXY122" s="99"/>
      <c r="NXZ122" s="100"/>
      <c r="NYA122" s="100"/>
      <c r="NYB122" s="100"/>
      <c r="NYC122" s="100"/>
      <c r="NYD122" s="101"/>
      <c r="NYE122" s="12"/>
      <c r="NYF122" s="12"/>
      <c r="NYG122" s="101"/>
      <c r="NYH122" s="101"/>
      <c r="NYI122" s="11"/>
      <c r="NYJ122" s="11"/>
      <c r="NYK122" s="102"/>
      <c r="NYL122" s="100"/>
      <c r="NYM122" s="103"/>
      <c r="NYN122" s="104"/>
      <c r="NYO122" s="99"/>
      <c r="NYP122" s="100"/>
      <c r="NYQ122" s="100"/>
      <c r="NYR122" s="100"/>
      <c r="NYS122" s="100"/>
      <c r="NYT122" s="101"/>
      <c r="NYU122" s="12"/>
      <c r="NYV122" s="12"/>
      <c r="NYW122" s="101"/>
      <c r="NYX122" s="101"/>
      <c r="NYY122" s="11"/>
      <c r="NYZ122" s="11"/>
      <c r="NZA122" s="102"/>
      <c r="NZB122" s="100"/>
      <c r="NZC122" s="103"/>
      <c r="NZD122" s="104"/>
      <c r="NZE122" s="99"/>
      <c r="NZF122" s="100"/>
      <c r="NZG122" s="100"/>
      <c r="NZH122" s="100"/>
      <c r="NZI122" s="100"/>
      <c r="NZJ122" s="101"/>
      <c r="NZK122" s="12"/>
      <c r="NZL122" s="12"/>
      <c r="NZM122" s="101"/>
      <c r="NZN122" s="101"/>
      <c r="NZO122" s="11"/>
      <c r="NZP122" s="11"/>
      <c r="NZQ122" s="102"/>
      <c r="NZR122" s="100"/>
      <c r="NZS122" s="103"/>
      <c r="NZT122" s="104"/>
      <c r="NZU122" s="99"/>
      <c r="NZV122" s="100"/>
      <c r="NZW122" s="100"/>
      <c r="NZX122" s="100"/>
      <c r="NZY122" s="100"/>
      <c r="NZZ122" s="101"/>
      <c r="OAA122" s="12"/>
      <c r="OAB122" s="12"/>
      <c r="OAC122" s="101"/>
      <c r="OAD122" s="101"/>
      <c r="OAE122" s="11"/>
      <c r="OAF122" s="11"/>
      <c r="OAG122" s="102"/>
      <c r="OAH122" s="100"/>
      <c r="OAI122" s="103"/>
      <c r="OAJ122" s="104"/>
      <c r="OAK122" s="99"/>
      <c r="OAL122" s="100"/>
      <c r="OAM122" s="100"/>
      <c r="OAN122" s="100"/>
      <c r="OAO122" s="100"/>
      <c r="OAP122" s="101"/>
      <c r="OAQ122" s="12"/>
      <c r="OAR122" s="12"/>
      <c r="OAS122" s="101"/>
      <c r="OAT122" s="101"/>
      <c r="OAU122" s="11"/>
      <c r="OAV122" s="11"/>
      <c r="OAW122" s="102"/>
      <c r="OAX122" s="100"/>
      <c r="OAY122" s="103"/>
      <c r="OAZ122" s="104"/>
      <c r="OBA122" s="99"/>
      <c r="OBB122" s="100"/>
      <c r="OBC122" s="100"/>
      <c r="OBD122" s="100"/>
      <c r="OBE122" s="100"/>
      <c r="OBF122" s="101"/>
      <c r="OBG122" s="12"/>
      <c r="OBH122" s="12"/>
      <c r="OBI122" s="101"/>
      <c r="OBJ122" s="101"/>
      <c r="OBK122" s="11"/>
      <c r="OBL122" s="11"/>
      <c r="OBM122" s="102"/>
      <c r="OBN122" s="100"/>
      <c r="OBO122" s="103"/>
      <c r="OBP122" s="104"/>
      <c r="OBQ122" s="99"/>
      <c r="OBR122" s="100"/>
      <c r="OBS122" s="100"/>
      <c r="OBT122" s="100"/>
      <c r="OBU122" s="100"/>
      <c r="OBV122" s="101"/>
      <c r="OBW122" s="12"/>
      <c r="OBX122" s="12"/>
      <c r="OBY122" s="101"/>
      <c r="OBZ122" s="101"/>
      <c r="OCA122" s="11"/>
      <c r="OCB122" s="11"/>
      <c r="OCC122" s="102"/>
      <c r="OCD122" s="100"/>
      <c r="OCE122" s="103"/>
      <c r="OCF122" s="104"/>
      <c r="OCG122" s="99"/>
      <c r="OCH122" s="100"/>
      <c r="OCI122" s="100"/>
      <c r="OCJ122" s="100"/>
      <c r="OCK122" s="100"/>
      <c r="OCL122" s="101"/>
      <c r="OCM122" s="12"/>
      <c r="OCN122" s="12"/>
      <c r="OCO122" s="101"/>
      <c r="OCP122" s="101"/>
      <c r="OCQ122" s="11"/>
      <c r="OCR122" s="11"/>
      <c r="OCS122" s="102"/>
      <c r="OCT122" s="100"/>
      <c r="OCU122" s="103"/>
      <c r="OCV122" s="104"/>
      <c r="OCW122" s="99"/>
      <c r="OCX122" s="100"/>
      <c r="OCY122" s="100"/>
      <c r="OCZ122" s="100"/>
      <c r="ODA122" s="100"/>
      <c r="ODB122" s="101"/>
      <c r="ODC122" s="12"/>
      <c r="ODD122" s="12"/>
      <c r="ODE122" s="101"/>
      <c r="ODF122" s="101"/>
      <c r="ODG122" s="11"/>
      <c r="ODH122" s="11"/>
      <c r="ODI122" s="102"/>
      <c r="ODJ122" s="100"/>
      <c r="ODK122" s="103"/>
      <c r="ODL122" s="104"/>
      <c r="ODM122" s="99"/>
      <c r="ODN122" s="100"/>
      <c r="ODO122" s="100"/>
      <c r="ODP122" s="100"/>
      <c r="ODQ122" s="100"/>
      <c r="ODR122" s="101"/>
      <c r="ODS122" s="12"/>
      <c r="ODT122" s="12"/>
      <c r="ODU122" s="101"/>
      <c r="ODV122" s="101"/>
      <c r="ODW122" s="11"/>
      <c r="ODX122" s="11"/>
      <c r="ODY122" s="102"/>
      <c r="ODZ122" s="100"/>
      <c r="OEA122" s="103"/>
      <c r="OEB122" s="104"/>
      <c r="OEC122" s="99"/>
      <c r="OED122" s="100"/>
      <c r="OEE122" s="100"/>
      <c r="OEF122" s="100"/>
      <c r="OEG122" s="100"/>
      <c r="OEH122" s="101"/>
      <c r="OEI122" s="12"/>
      <c r="OEJ122" s="12"/>
      <c r="OEK122" s="101"/>
      <c r="OEL122" s="101"/>
      <c r="OEM122" s="11"/>
      <c r="OEN122" s="11"/>
      <c r="OEO122" s="102"/>
      <c r="OEP122" s="100"/>
      <c r="OEQ122" s="103"/>
      <c r="OER122" s="104"/>
      <c r="OES122" s="99"/>
      <c r="OET122" s="100"/>
      <c r="OEU122" s="100"/>
      <c r="OEV122" s="100"/>
      <c r="OEW122" s="100"/>
      <c r="OEX122" s="101"/>
      <c r="OEY122" s="12"/>
      <c r="OEZ122" s="12"/>
      <c r="OFA122" s="101"/>
      <c r="OFB122" s="101"/>
      <c r="OFC122" s="11"/>
      <c r="OFD122" s="11"/>
      <c r="OFE122" s="102"/>
      <c r="OFF122" s="100"/>
      <c r="OFG122" s="103"/>
      <c r="OFH122" s="104"/>
      <c r="OFI122" s="99"/>
      <c r="OFJ122" s="100"/>
      <c r="OFK122" s="100"/>
      <c r="OFL122" s="100"/>
      <c r="OFM122" s="100"/>
      <c r="OFN122" s="101"/>
      <c r="OFO122" s="12"/>
      <c r="OFP122" s="12"/>
      <c r="OFQ122" s="101"/>
      <c r="OFR122" s="101"/>
      <c r="OFS122" s="11"/>
      <c r="OFT122" s="11"/>
      <c r="OFU122" s="102"/>
      <c r="OFV122" s="100"/>
      <c r="OFW122" s="103"/>
      <c r="OFX122" s="104"/>
      <c r="OFY122" s="99"/>
      <c r="OFZ122" s="100"/>
      <c r="OGA122" s="100"/>
      <c r="OGB122" s="100"/>
      <c r="OGC122" s="100"/>
      <c r="OGD122" s="101"/>
      <c r="OGE122" s="12"/>
      <c r="OGF122" s="12"/>
      <c r="OGG122" s="101"/>
      <c r="OGH122" s="101"/>
      <c r="OGI122" s="11"/>
      <c r="OGJ122" s="11"/>
      <c r="OGK122" s="102"/>
      <c r="OGL122" s="100"/>
      <c r="OGM122" s="103"/>
      <c r="OGN122" s="104"/>
      <c r="OGO122" s="99"/>
      <c r="OGP122" s="100"/>
      <c r="OGQ122" s="100"/>
      <c r="OGR122" s="100"/>
      <c r="OGS122" s="100"/>
      <c r="OGT122" s="101"/>
      <c r="OGU122" s="12"/>
      <c r="OGV122" s="12"/>
      <c r="OGW122" s="101"/>
      <c r="OGX122" s="101"/>
      <c r="OGY122" s="11"/>
      <c r="OGZ122" s="11"/>
      <c r="OHA122" s="102"/>
      <c r="OHB122" s="100"/>
      <c r="OHC122" s="103"/>
      <c r="OHD122" s="104"/>
      <c r="OHE122" s="99"/>
      <c r="OHF122" s="100"/>
      <c r="OHG122" s="100"/>
      <c r="OHH122" s="100"/>
      <c r="OHI122" s="100"/>
      <c r="OHJ122" s="101"/>
      <c r="OHK122" s="12"/>
      <c r="OHL122" s="12"/>
      <c r="OHM122" s="101"/>
      <c r="OHN122" s="101"/>
      <c r="OHO122" s="11"/>
      <c r="OHP122" s="11"/>
      <c r="OHQ122" s="102"/>
      <c r="OHR122" s="100"/>
      <c r="OHS122" s="103"/>
      <c r="OHT122" s="104"/>
      <c r="OHU122" s="99"/>
      <c r="OHV122" s="100"/>
      <c r="OHW122" s="100"/>
      <c r="OHX122" s="100"/>
      <c r="OHY122" s="100"/>
      <c r="OHZ122" s="101"/>
      <c r="OIA122" s="12"/>
      <c r="OIB122" s="12"/>
      <c r="OIC122" s="101"/>
      <c r="OID122" s="101"/>
      <c r="OIE122" s="11"/>
      <c r="OIF122" s="11"/>
      <c r="OIG122" s="102"/>
      <c r="OIH122" s="100"/>
      <c r="OII122" s="103"/>
      <c r="OIJ122" s="104"/>
      <c r="OIK122" s="99"/>
      <c r="OIL122" s="100"/>
      <c r="OIM122" s="100"/>
      <c r="OIN122" s="100"/>
      <c r="OIO122" s="100"/>
      <c r="OIP122" s="101"/>
      <c r="OIQ122" s="12"/>
      <c r="OIR122" s="12"/>
      <c r="OIS122" s="101"/>
      <c r="OIT122" s="101"/>
      <c r="OIU122" s="11"/>
      <c r="OIV122" s="11"/>
      <c r="OIW122" s="102"/>
      <c r="OIX122" s="100"/>
      <c r="OIY122" s="103"/>
      <c r="OIZ122" s="104"/>
      <c r="OJA122" s="99"/>
      <c r="OJB122" s="100"/>
      <c r="OJC122" s="100"/>
      <c r="OJD122" s="100"/>
      <c r="OJE122" s="100"/>
      <c r="OJF122" s="101"/>
      <c r="OJG122" s="12"/>
      <c r="OJH122" s="12"/>
      <c r="OJI122" s="101"/>
      <c r="OJJ122" s="101"/>
      <c r="OJK122" s="11"/>
      <c r="OJL122" s="11"/>
      <c r="OJM122" s="102"/>
      <c r="OJN122" s="100"/>
      <c r="OJO122" s="103"/>
      <c r="OJP122" s="104"/>
      <c r="OJQ122" s="99"/>
      <c r="OJR122" s="100"/>
      <c r="OJS122" s="100"/>
      <c r="OJT122" s="100"/>
      <c r="OJU122" s="100"/>
      <c r="OJV122" s="101"/>
      <c r="OJW122" s="12"/>
      <c r="OJX122" s="12"/>
      <c r="OJY122" s="101"/>
      <c r="OJZ122" s="101"/>
      <c r="OKA122" s="11"/>
      <c r="OKB122" s="11"/>
      <c r="OKC122" s="102"/>
      <c r="OKD122" s="100"/>
      <c r="OKE122" s="103"/>
      <c r="OKF122" s="104"/>
      <c r="OKG122" s="99"/>
      <c r="OKH122" s="100"/>
      <c r="OKI122" s="100"/>
      <c r="OKJ122" s="100"/>
      <c r="OKK122" s="100"/>
      <c r="OKL122" s="101"/>
      <c r="OKM122" s="12"/>
      <c r="OKN122" s="12"/>
      <c r="OKO122" s="101"/>
      <c r="OKP122" s="101"/>
      <c r="OKQ122" s="11"/>
      <c r="OKR122" s="11"/>
      <c r="OKS122" s="102"/>
      <c r="OKT122" s="100"/>
      <c r="OKU122" s="103"/>
      <c r="OKV122" s="104"/>
      <c r="OKW122" s="99"/>
      <c r="OKX122" s="100"/>
      <c r="OKY122" s="100"/>
      <c r="OKZ122" s="100"/>
      <c r="OLA122" s="100"/>
      <c r="OLB122" s="101"/>
      <c r="OLC122" s="12"/>
      <c r="OLD122" s="12"/>
      <c r="OLE122" s="101"/>
      <c r="OLF122" s="101"/>
      <c r="OLG122" s="11"/>
      <c r="OLH122" s="11"/>
      <c r="OLI122" s="102"/>
      <c r="OLJ122" s="100"/>
      <c r="OLK122" s="103"/>
      <c r="OLL122" s="104"/>
      <c r="OLM122" s="99"/>
      <c r="OLN122" s="100"/>
      <c r="OLO122" s="100"/>
      <c r="OLP122" s="100"/>
      <c r="OLQ122" s="100"/>
      <c r="OLR122" s="101"/>
      <c r="OLS122" s="12"/>
      <c r="OLT122" s="12"/>
      <c r="OLU122" s="101"/>
      <c r="OLV122" s="101"/>
      <c r="OLW122" s="11"/>
      <c r="OLX122" s="11"/>
      <c r="OLY122" s="102"/>
      <c r="OLZ122" s="100"/>
      <c r="OMA122" s="103"/>
      <c r="OMB122" s="104"/>
      <c r="OMC122" s="99"/>
      <c r="OMD122" s="100"/>
      <c r="OME122" s="100"/>
      <c r="OMF122" s="100"/>
      <c r="OMG122" s="100"/>
      <c r="OMH122" s="101"/>
      <c r="OMI122" s="12"/>
      <c r="OMJ122" s="12"/>
      <c r="OMK122" s="101"/>
      <c r="OML122" s="101"/>
      <c r="OMM122" s="11"/>
      <c r="OMN122" s="11"/>
      <c r="OMO122" s="102"/>
      <c r="OMP122" s="100"/>
      <c r="OMQ122" s="103"/>
      <c r="OMR122" s="104"/>
      <c r="OMS122" s="99"/>
      <c r="OMT122" s="100"/>
      <c r="OMU122" s="100"/>
      <c r="OMV122" s="100"/>
      <c r="OMW122" s="100"/>
      <c r="OMX122" s="101"/>
      <c r="OMY122" s="12"/>
      <c r="OMZ122" s="12"/>
      <c r="ONA122" s="101"/>
      <c r="ONB122" s="101"/>
      <c r="ONC122" s="11"/>
      <c r="OND122" s="11"/>
      <c r="ONE122" s="102"/>
      <c r="ONF122" s="100"/>
      <c r="ONG122" s="103"/>
      <c r="ONH122" s="104"/>
      <c r="ONI122" s="99"/>
      <c r="ONJ122" s="100"/>
      <c r="ONK122" s="100"/>
      <c r="ONL122" s="100"/>
      <c r="ONM122" s="100"/>
      <c r="ONN122" s="101"/>
      <c r="ONO122" s="12"/>
      <c r="ONP122" s="12"/>
      <c r="ONQ122" s="101"/>
      <c r="ONR122" s="101"/>
      <c r="ONS122" s="11"/>
      <c r="ONT122" s="11"/>
      <c r="ONU122" s="102"/>
      <c r="ONV122" s="100"/>
      <c r="ONW122" s="103"/>
      <c r="ONX122" s="104"/>
      <c r="ONY122" s="99"/>
      <c r="ONZ122" s="100"/>
      <c r="OOA122" s="100"/>
      <c r="OOB122" s="100"/>
      <c r="OOC122" s="100"/>
      <c r="OOD122" s="101"/>
      <c r="OOE122" s="12"/>
      <c r="OOF122" s="12"/>
      <c r="OOG122" s="101"/>
      <c r="OOH122" s="101"/>
      <c r="OOI122" s="11"/>
      <c r="OOJ122" s="11"/>
      <c r="OOK122" s="102"/>
      <c r="OOL122" s="100"/>
      <c r="OOM122" s="103"/>
      <c r="OON122" s="104"/>
      <c r="OOO122" s="99"/>
      <c r="OOP122" s="100"/>
      <c r="OOQ122" s="100"/>
      <c r="OOR122" s="100"/>
      <c r="OOS122" s="100"/>
      <c r="OOT122" s="101"/>
      <c r="OOU122" s="12"/>
      <c r="OOV122" s="12"/>
      <c r="OOW122" s="101"/>
      <c r="OOX122" s="101"/>
      <c r="OOY122" s="11"/>
      <c r="OOZ122" s="11"/>
      <c r="OPA122" s="102"/>
      <c r="OPB122" s="100"/>
      <c r="OPC122" s="103"/>
      <c r="OPD122" s="104"/>
      <c r="OPE122" s="99"/>
      <c r="OPF122" s="100"/>
      <c r="OPG122" s="100"/>
      <c r="OPH122" s="100"/>
      <c r="OPI122" s="100"/>
      <c r="OPJ122" s="101"/>
      <c r="OPK122" s="12"/>
      <c r="OPL122" s="12"/>
      <c r="OPM122" s="101"/>
      <c r="OPN122" s="101"/>
      <c r="OPO122" s="11"/>
      <c r="OPP122" s="11"/>
      <c r="OPQ122" s="102"/>
      <c r="OPR122" s="100"/>
      <c r="OPS122" s="103"/>
      <c r="OPT122" s="104"/>
      <c r="OPU122" s="99"/>
      <c r="OPV122" s="100"/>
      <c r="OPW122" s="100"/>
      <c r="OPX122" s="100"/>
      <c r="OPY122" s="100"/>
      <c r="OPZ122" s="101"/>
      <c r="OQA122" s="12"/>
      <c r="OQB122" s="12"/>
      <c r="OQC122" s="101"/>
      <c r="OQD122" s="101"/>
      <c r="OQE122" s="11"/>
      <c r="OQF122" s="11"/>
      <c r="OQG122" s="102"/>
      <c r="OQH122" s="100"/>
      <c r="OQI122" s="103"/>
      <c r="OQJ122" s="104"/>
      <c r="OQK122" s="99"/>
      <c r="OQL122" s="100"/>
      <c r="OQM122" s="100"/>
      <c r="OQN122" s="100"/>
      <c r="OQO122" s="100"/>
      <c r="OQP122" s="101"/>
      <c r="OQQ122" s="12"/>
      <c r="OQR122" s="12"/>
      <c r="OQS122" s="101"/>
      <c r="OQT122" s="101"/>
      <c r="OQU122" s="11"/>
      <c r="OQV122" s="11"/>
      <c r="OQW122" s="102"/>
      <c r="OQX122" s="100"/>
      <c r="OQY122" s="103"/>
      <c r="OQZ122" s="104"/>
      <c r="ORA122" s="99"/>
      <c r="ORB122" s="100"/>
      <c r="ORC122" s="100"/>
      <c r="ORD122" s="100"/>
      <c r="ORE122" s="100"/>
      <c r="ORF122" s="101"/>
      <c r="ORG122" s="12"/>
      <c r="ORH122" s="12"/>
      <c r="ORI122" s="101"/>
      <c r="ORJ122" s="101"/>
      <c r="ORK122" s="11"/>
      <c r="ORL122" s="11"/>
      <c r="ORM122" s="102"/>
      <c r="ORN122" s="100"/>
      <c r="ORO122" s="103"/>
      <c r="ORP122" s="104"/>
      <c r="ORQ122" s="99"/>
      <c r="ORR122" s="100"/>
      <c r="ORS122" s="100"/>
      <c r="ORT122" s="100"/>
      <c r="ORU122" s="100"/>
      <c r="ORV122" s="101"/>
      <c r="ORW122" s="12"/>
      <c r="ORX122" s="12"/>
      <c r="ORY122" s="101"/>
      <c r="ORZ122" s="101"/>
      <c r="OSA122" s="11"/>
      <c r="OSB122" s="11"/>
      <c r="OSC122" s="102"/>
      <c r="OSD122" s="100"/>
      <c r="OSE122" s="103"/>
      <c r="OSF122" s="104"/>
      <c r="OSG122" s="99"/>
      <c r="OSH122" s="100"/>
      <c r="OSI122" s="100"/>
      <c r="OSJ122" s="100"/>
      <c r="OSK122" s="100"/>
      <c r="OSL122" s="101"/>
      <c r="OSM122" s="12"/>
      <c r="OSN122" s="12"/>
      <c r="OSO122" s="101"/>
      <c r="OSP122" s="101"/>
      <c r="OSQ122" s="11"/>
      <c r="OSR122" s="11"/>
      <c r="OSS122" s="102"/>
      <c r="OST122" s="100"/>
      <c r="OSU122" s="103"/>
      <c r="OSV122" s="104"/>
      <c r="OSW122" s="99"/>
      <c r="OSX122" s="100"/>
      <c r="OSY122" s="100"/>
      <c r="OSZ122" s="100"/>
      <c r="OTA122" s="100"/>
      <c r="OTB122" s="101"/>
      <c r="OTC122" s="12"/>
      <c r="OTD122" s="12"/>
      <c r="OTE122" s="101"/>
      <c r="OTF122" s="101"/>
      <c r="OTG122" s="11"/>
      <c r="OTH122" s="11"/>
      <c r="OTI122" s="102"/>
      <c r="OTJ122" s="100"/>
      <c r="OTK122" s="103"/>
      <c r="OTL122" s="104"/>
      <c r="OTM122" s="99"/>
      <c r="OTN122" s="100"/>
      <c r="OTO122" s="100"/>
      <c r="OTP122" s="100"/>
      <c r="OTQ122" s="100"/>
      <c r="OTR122" s="101"/>
      <c r="OTS122" s="12"/>
      <c r="OTT122" s="12"/>
      <c r="OTU122" s="101"/>
      <c r="OTV122" s="101"/>
      <c r="OTW122" s="11"/>
      <c r="OTX122" s="11"/>
      <c r="OTY122" s="102"/>
      <c r="OTZ122" s="100"/>
      <c r="OUA122" s="103"/>
      <c r="OUB122" s="104"/>
      <c r="OUC122" s="99"/>
      <c r="OUD122" s="100"/>
      <c r="OUE122" s="100"/>
      <c r="OUF122" s="100"/>
      <c r="OUG122" s="100"/>
      <c r="OUH122" s="101"/>
      <c r="OUI122" s="12"/>
      <c r="OUJ122" s="12"/>
      <c r="OUK122" s="101"/>
      <c r="OUL122" s="101"/>
      <c r="OUM122" s="11"/>
      <c r="OUN122" s="11"/>
      <c r="OUO122" s="102"/>
      <c r="OUP122" s="100"/>
      <c r="OUQ122" s="103"/>
      <c r="OUR122" s="104"/>
      <c r="OUS122" s="99"/>
      <c r="OUT122" s="100"/>
      <c r="OUU122" s="100"/>
      <c r="OUV122" s="100"/>
      <c r="OUW122" s="100"/>
      <c r="OUX122" s="101"/>
      <c r="OUY122" s="12"/>
      <c r="OUZ122" s="12"/>
      <c r="OVA122" s="101"/>
      <c r="OVB122" s="101"/>
      <c r="OVC122" s="11"/>
      <c r="OVD122" s="11"/>
      <c r="OVE122" s="102"/>
      <c r="OVF122" s="100"/>
      <c r="OVG122" s="103"/>
      <c r="OVH122" s="104"/>
      <c r="OVI122" s="99"/>
      <c r="OVJ122" s="100"/>
      <c r="OVK122" s="100"/>
      <c r="OVL122" s="100"/>
      <c r="OVM122" s="100"/>
      <c r="OVN122" s="101"/>
      <c r="OVO122" s="12"/>
      <c r="OVP122" s="12"/>
      <c r="OVQ122" s="101"/>
      <c r="OVR122" s="101"/>
      <c r="OVS122" s="11"/>
      <c r="OVT122" s="11"/>
      <c r="OVU122" s="102"/>
      <c r="OVV122" s="100"/>
      <c r="OVW122" s="103"/>
      <c r="OVX122" s="104"/>
      <c r="OVY122" s="99"/>
      <c r="OVZ122" s="100"/>
      <c r="OWA122" s="100"/>
      <c r="OWB122" s="100"/>
      <c r="OWC122" s="100"/>
      <c r="OWD122" s="101"/>
      <c r="OWE122" s="12"/>
      <c r="OWF122" s="12"/>
      <c r="OWG122" s="101"/>
      <c r="OWH122" s="101"/>
      <c r="OWI122" s="11"/>
      <c r="OWJ122" s="11"/>
      <c r="OWK122" s="102"/>
      <c r="OWL122" s="100"/>
      <c r="OWM122" s="103"/>
      <c r="OWN122" s="104"/>
      <c r="OWO122" s="99"/>
      <c r="OWP122" s="100"/>
      <c r="OWQ122" s="100"/>
      <c r="OWR122" s="100"/>
      <c r="OWS122" s="100"/>
      <c r="OWT122" s="101"/>
      <c r="OWU122" s="12"/>
      <c r="OWV122" s="12"/>
      <c r="OWW122" s="101"/>
      <c r="OWX122" s="101"/>
      <c r="OWY122" s="11"/>
      <c r="OWZ122" s="11"/>
      <c r="OXA122" s="102"/>
      <c r="OXB122" s="100"/>
      <c r="OXC122" s="103"/>
      <c r="OXD122" s="104"/>
      <c r="OXE122" s="99"/>
      <c r="OXF122" s="100"/>
      <c r="OXG122" s="100"/>
      <c r="OXH122" s="100"/>
      <c r="OXI122" s="100"/>
      <c r="OXJ122" s="101"/>
      <c r="OXK122" s="12"/>
      <c r="OXL122" s="12"/>
      <c r="OXM122" s="101"/>
      <c r="OXN122" s="101"/>
      <c r="OXO122" s="11"/>
      <c r="OXP122" s="11"/>
      <c r="OXQ122" s="102"/>
      <c r="OXR122" s="100"/>
      <c r="OXS122" s="103"/>
      <c r="OXT122" s="104"/>
      <c r="OXU122" s="99"/>
      <c r="OXV122" s="100"/>
      <c r="OXW122" s="100"/>
      <c r="OXX122" s="100"/>
      <c r="OXY122" s="100"/>
      <c r="OXZ122" s="101"/>
      <c r="OYA122" s="12"/>
      <c r="OYB122" s="12"/>
      <c r="OYC122" s="101"/>
      <c r="OYD122" s="101"/>
      <c r="OYE122" s="11"/>
      <c r="OYF122" s="11"/>
      <c r="OYG122" s="102"/>
      <c r="OYH122" s="100"/>
      <c r="OYI122" s="103"/>
      <c r="OYJ122" s="104"/>
      <c r="OYK122" s="99"/>
      <c r="OYL122" s="100"/>
      <c r="OYM122" s="100"/>
      <c r="OYN122" s="100"/>
      <c r="OYO122" s="100"/>
      <c r="OYP122" s="101"/>
      <c r="OYQ122" s="12"/>
      <c r="OYR122" s="12"/>
      <c r="OYS122" s="101"/>
      <c r="OYT122" s="101"/>
      <c r="OYU122" s="11"/>
      <c r="OYV122" s="11"/>
      <c r="OYW122" s="102"/>
      <c r="OYX122" s="100"/>
      <c r="OYY122" s="103"/>
      <c r="OYZ122" s="104"/>
      <c r="OZA122" s="99"/>
      <c r="OZB122" s="100"/>
      <c r="OZC122" s="100"/>
      <c r="OZD122" s="100"/>
      <c r="OZE122" s="100"/>
      <c r="OZF122" s="101"/>
      <c r="OZG122" s="12"/>
      <c r="OZH122" s="12"/>
      <c r="OZI122" s="101"/>
      <c r="OZJ122" s="101"/>
      <c r="OZK122" s="11"/>
      <c r="OZL122" s="11"/>
      <c r="OZM122" s="102"/>
      <c r="OZN122" s="100"/>
      <c r="OZO122" s="103"/>
      <c r="OZP122" s="104"/>
      <c r="OZQ122" s="99"/>
      <c r="OZR122" s="100"/>
      <c r="OZS122" s="100"/>
      <c r="OZT122" s="100"/>
      <c r="OZU122" s="100"/>
      <c r="OZV122" s="101"/>
      <c r="OZW122" s="12"/>
      <c r="OZX122" s="12"/>
      <c r="OZY122" s="101"/>
      <c r="OZZ122" s="101"/>
      <c r="PAA122" s="11"/>
      <c r="PAB122" s="11"/>
      <c r="PAC122" s="102"/>
      <c r="PAD122" s="100"/>
      <c r="PAE122" s="103"/>
      <c r="PAF122" s="104"/>
      <c r="PAG122" s="99"/>
      <c r="PAH122" s="100"/>
      <c r="PAI122" s="100"/>
      <c r="PAJ122" s="100"/>
      <c r="PAK122" s="100"/>
      <c r="PAL122" s="101"/>
      <c r="PAM122" s="12"/>
      <c r="PAN122" s="12"/>
      <c r="PAO122" s="101"/>
      <c r="PAP122" s="101"/>
      <c r="PAQ122" s="11"/>
      <c r="PAR122" s="11"/>
      <c r="PAS122" s="102"/>
      <c r="PAT122" s="100"/>
      <c r="PAU122" s="103"/>
      <c r="PAV122" s="104"/>
      <c r="PAW122" s="99"/>
      <c r="PAX122" s="100"/>
      <c r="PAY122" s="100"/>
      <c r="PAZ122" s="100"/>
      <c r="PBA122" s="100"/>
      <c r="PBB122" s="101"/>
      <c r="PBC122" s="12"/>
      <c r="PBD122" s="12"/>
      <c r="PBE122" s="101"/>
      <c r="PBF122" s="101"/>
      <c r="PBG122" s="11"/>
      <c r="PBH122" s="11"/>
      <c r="PBI122" s="102"/>
      <c r="PBJ122" s="100"/>
      <c r="PBK122" s="103"/>
      <c r="PBL122" s="104"/>
      <c r="PBM122" s="99"/>
      <c r="PBN122" s="100"/>
      <c r="PBO122" s="100"/>
      <c r="PBP122" s="100"/>
      <c r="PBQ122" s="100"/>
      <c r="PBR122" s="101"/>
      <c r="PBS122" s="12"/>
      <c r="PBT122" s="12"/>
      <c r="PBU122" s="101"/>
      <c r="PBV122" s="101"/>
      <c r="PBW122" s="11"/>
      <c r="PBX122" s="11"/>
      <c r="PBY122" s="102"/>
      <c r="PBZ122" s="100"/>
      <c r="PCA122" s="103"/>
      <c r="PCB122" s="104"/>
      <c r="PCC122" s="99"/>
      <c r="PCD122" s="100"/>
      <c r="PCE122" s="100"/>
      <c r="PCF122" s="100"/>
      <c r="PCG122" s="100"/>
      <c r="PCH122" s="101"/>
      <c r="PCI122" s="12"/>
      <c r="PCJ122" s="12"/>
      <c r="PCK122" s="101"/>
      <c r="PCL122" s="101"/>
      <c r="PCM122" s="11"/>
      <c r="PCN122" s="11"/>
      <c r="PCO122" s="102"/>
      <c r="PCP122" s="100"/>
      <c r="PCQ122" s="103"/>
      <c r="PCR122" s="104"/>
      <c r="PCS122" s="99"/>
      <c r="PCT122" s="100"/>
      <c r="PCU122" s="100"/>
      <c r="PCV122" s="100"/>
      <c r="PCW122" s="100"/>
      <c r="PCX122" s="101"/>
      <c r="PCY122" s="12"/>
      <c r="PCZ122" s="12"/>
      <c r="PDA122" s="101"/>
      <c r="PDB122" s="101"/>
      <c r="PDC122" s="11"/>
      <c r="PDD122" s="11"/>
      <c r="PDE122" s="102"/>
      <c r="PDF122" s="100"/>
      <c r="PDG122" s="103"/>
      <c r="PDH122" s="104"/>
      <c r="PDI122" s="99"/>
      <c r="PDJ122" s="100"/>
      <c r="PDK122" s="100"/>
      <c r="PDL122" s="100"/>
      <c r="PDM122" s="100"/>
      <c r="PDN122" s="101"/>
      <c r="PDO122" s="12"/>
      <c r="PDP122" s="12"/>
      <c r="PDQ122" s="101"/>
      <c r="PDR122" s="101"/>
      <c r="PDS122" s="11"/>
      <c r="PDT122" s="11"/>
      <c r="PDU122" s="102"/>
      <c r="PDV122" s="100"/>
      <c r="PDW122" s="103"/>
      <c r="PDX122" s="104"/>
      <c r="PDY122" s="99"/>
      <c r="PDZ122" s="100"/>
      <c r="PEA122" s="100"/>
      <c r="PEB122" s="100"/>
      <c r="PEC122" s="100"/>
      <c r="PED122" s="101"/>
      <c r="PEE122" s="12"/>
      <c r="PEF122" s="12"/>
      <c r="PEG122" s="101"/>
      <c r="PEH122" s="101"/>
      <c r="PEI122" s="11"/>
      <c r="PEJ122" s="11"/>
      <c r="PEK122" s="102"/>
      <c r="PEL122" s="100"/>
      <c r="PEM122" s="103"/>
      <c r="PEN122" s="104"/>
      <c r="PEO122" s="99"/>
      <c r="PEP122" s="100"/>
      <c r="PEQ122" s="100"/>
      <c r="PER122" s="100"/>
      <c r="PES122" s="100"/>
      <c r="PET122" s="101"/>
      <c r="PEU122" s="12"/>
      <c r="PEV122" s="12"/>
      <c r="PEW122" s="101"/>
      <c r="PEX122" s="101"/>
      <c r="PEY122" s="11"/>
      <c r="PEZ122" s="11"/>
      <c r="PFA122" s="102"/>
      <c r="PFB122" s="100"/>
      <c r="PFC122" s="103"/>
      <c r="PFD122" s="104"/>
      <c r="PFE122" s="99"/>
      <c r="PFF122" s="100"/>
      <c r="PFG122" s="100"/>
      <c r="PFH122" s="100"/>
      <c r="PFI122" s="100"/>
      <c r="PFJ122" s="101"/>
      <c r="PFK122" s="12"/>
      <c r="PFL122" s="12"/>
      <c r="PFM122" s="101"/>
      <c r="PFN122" s="101"/>
      <c r="PFO122" s="11"/>
      <c r="PFP122" s="11"/>
      <c r="PFQ122" s="102"/>
      <c r="PFR122" s="100"/>
      <c r="PFS122" s="103"/>
      <c r="PFT122" s="104"/>
      <c r="PFU122" s="99"/>
      <c r="PFV122" s="100"/>
      <c r="PFW122" s="100"/>
      <c r="PFX122" s="100"/>
      <c r="PFY122" s="100"/>
      <c r="PFZ122" s="101"/>
      <c r="PGA122" s="12"/>
      <c r="PGB122" s="12"/>
      <c r="PGC122" s="101"/>
      <c r="PGD122" s="101"/>
      <c r="PGE122" s="11"/>
      <c r="PGF122" s="11"/>
      <c r="PGG122" s="102"/>
      <c r="PGH122" s="100"/>
      <c r="PGI122" s="103"/>
      <c r="PGJ122" s="104"/>
      <c r="PGK122" s="99"/>
      <c r="PGL122" s="100"/>
      <c r="PGM122" s="100"/>
      <c r="PGN122" s="100"/>
      <c r="PGO122" s="100"/>
      <c r="PGP122" s="101"/>
      <c r="PGQ122" s="12"/>
      <c r="PGR122" s="12"/>
      <c r="PGS122" s="101"/>
      <c r="PGT122" s="101"/>
      <c r="PGU122" s="11"/>
      <c r="PGV122" s="11"/>
      <c r="PGW122" s="102"/>
      <c r="PGX122" s="100"/>
      <c r="PGY122" s="103"/>
      <c r="PGZ122" s="104"/>
      <c r="PHA122" s="99"/>
      <c r="PHB122" s="100"/>
      <c r="PHC122" s="100"/>
      <c r="PHD122" s="100"/>
      <c r="PHE122" s="100"/>
      <c r="PHF122" s="101"/>
      <c r="PHG122" s="12"/>
      <c r="PHH122" s="12"/>
      <c r="PHI122" s="101"/>
      <c r="PHJ122" s="101"/>
      <c r="PHK122" s="11"/>
      <c r="PHL122" s="11"/>
      <c r="PHM122" s="102"/>
      <c r="PHN122" s="100"/>
      <c r="PHO122" s="103"/>
      <c r="PHP122" s="104"/>
      <c r="PHQ122" s="99"/>
      <c r="PHR122" s="100"/>
      <c r="PHS122" s="100"/>
      <c r="PHT122" s="100"/>
      <c r="PHU122" s="100"/>
      <c r="PHV122" s="101"/>
      <c r="PHW122" s="12"/>
      <c r="PHX122" s="12"/>
      <c r="PHY122" s="101"/>
      <c r="PHZ122" s="101"/>
      <c r="PIA122" s="11"/>
      <c r="PIB122" s="11"/>
      <c r="PIC122" s="102"/>
      <c r="PID122" s="100"/>
      <c r="PIE122" s="103"/>
      <c r="PIF122" s="104"/>
      <c r="PIG122" s="99"/>
      <c r="PIH122" s="100"/>
      <c r="PII122" s="100"/>
      <c r="PIJ122" s="100"/>
      <c r="PIK122" s="100"/>
      <c r="PIL122" s="101"/>
      <c r="PIM122" s="12"/>
      <c r="PIN122" s="12"/>
      <c r="PIO122" s="101"/>
      <c r="PIP122" s="101"/>
      <c r="PIQ122" s="11"/>
      <c r="PIR122" s="11"/>
      <c r="PIS122" s="102"/>
      <c r="PIT122" s="100"/>
      <c r="PIU122" s="103"/>
      <c r="PIV122" s="104"/>
      <c r="PIW122" s="99"/>
      <c r="PIX122" s="100"/>
      <c r="PIY122" s="100"/>
      <c r="PIZ122" s="100"/>
      <c r="PJA122" s="100"/>
      <c r="PJB122" s="101"/>
      <c r="PJC122" s="12"/>
      <c r="PJD122" s="12"/>
      <c r="PJE122" s="101"/>
      <c r="PJF122" s="101"/>
      <c r="PJG122" s="11"/>
      <c r="PJH122" s="11"/>
      <c r="PJI122" s="102"/>
      <c r="PJJ122" s="100"/>
      <c r="PJK122" s="103"/>
      <c r="PJL122" s="104"/>
      <c r="PJM122" s="99"/>
      <c r="PJN122" s="100"/>
      <c r="PJO122" s="100"/>
      <c r="PJP122" s="100"/>
      <c r="PJQ122" s="100"/>
      <c r="PJR122" s="101"/>
      <c r="PJS122" s="12"/>
      <c r="PJT122" s="12"/>
      <c r="PJU122" s="101"/>
      <c r="PJV122" s="101"/>
      <c r="PJW122" s="11"/>
      <c r="PJX122" s="11"/>
      <c r="PJY122" s="102"/>
      <c r="PJZ122" s="100"/>
      <c r="PKA122" s="103"/>
      <c r="PKB122" s="104"/>
      <c r="PKC122" s="99"/>
      <c r="PKD122" s="100"/>
      <c r="PKE122" s="100"/>
      <c r="PKF122" s="100"/>
      <c r="PKG122" s="100"/>
      <c r="PKH122" s="101"/>
      <c r="PKI122" s="12"/>
      <c r="PKJ122" s="12"/>
      <c r="PKK122" s="101"/>
      <c r="PKL122" s="101"/>
      <c r="PKM122" s="11"/>
      <c r="PKN122" s="11"/>
      <c r="PKO122" s="102"/>
      <c r="PKP122" s="100"/>
      <c r="PKQ122" s="103"/>
      <c r="PKR122" s="104"/>
      <c r="PKS122" s="99"/>
      <c r="PKT122" s="100"/>
      <c r="PKU122" s="100"/>
      <c r="PKV122" s="100"/>
      <c r="PKW122" s="100"/>
      <c r="PKX122" s="101"/>
      <c r="PKY122" s="12"/>
      <c r="PKZ122" s="12"/>
      <c r="PLA122" s="101"/>
      <c r="PLB122" s="101"/>
      <c r="PLC122" s="11"/>
      <c r="PLD122" s="11"/>
      <c r="PLE122" s="102"/>
      <c r="PLF122" s="100"/>
      <c r="PLG122" s="103"/>
      <c r="PLH122" s="104"/>
      <c r="PLI122" s="99"/>
      <c r="PLJ122" s="100"/>
      <c r="PLK122" s="100"/>
      <c r="PLL122" s="100"/>
      <c r="PLM122" s="100"/>
      <c r="PLN122" s="101"/>
      <c r="PLO122" s="12"/>
      <c r="PLP122" s="12"/>
      <c r="PLQ122" s="101"/>
      <c r="PLR122" s="101"/>
      <c r="PLS122" s="11"/>
      <c r="PLT122" s="11"/>
      <c r="PLU122" s="102"/>
      <c r="PLV122" s="100"/>
      <c r="PLW122" s="103"/>
      <c r="PLX122" s="104"/>
      <c r="PLY122" s="99"/>
      <c r="PLZ122" s="100"/>
      <c r="PMA122" s="100"/>
      <c r="PMB122" s="100"/>
      <c r="PMC122" s="100"/>
      <c r="PMD122" s="101"/>
      <c r="PME122" s="12"/>
      <c r="PMF122" s="12"/>
      <c r="PMG122" s="101"/>
      <c r="PMH122" s="101"/>
      <c r="PMI122" s="11"/>
      <c r="PMJ122" s="11"/>
      <c r="PMK122" s="102"/>
      <c r="PML122" s="100"/>
      <c r="PMM122" s="103"/>
      <c r="PMN122" s="104"/>
      <c r="PMO122" s="99"/>
      <c r="PMP122" s="100"/>
      <c r="PMQ122" s="100"/>
      <c r="PMR122" s="100"/>
      <c r="PMS122" s="100"/>
      <c r="PMT122" s="101"/>
      <c r="PMU122" s="12"/>
      <c r="PMV122" s="12"/>
      <c r="PMW122" s="101"/>
      <c r="PMX122" s="101"/>
      <c r="PMY122" s="11"/>
      <c r="PMZ122" s="11"/>
      <c r="PNA122" s="102"/>
      <c r="PNB122" s="100"/>
      <c r="PNC122" s="103"/>
      <c r="PND122" s="104"/>
      <c r="PNE122" s="99"/>
      <c r="PNF122" s="100"/>
      <c r="PNG122" s="100"/>
      <c r="PNH122" s="100"/>
      <c r="PNI122" s="100"/>
      <c r="PNJ122" s="101"/>
      <c r="PNK122" s="12"/>
      <c r="PNL122" s="12"/>
      <c r="PNM122" s="101"/>
      <c r="PNN122" s="101"/>
      <c r="PNO122" s="11"/>
      <c r="PNP122" s="11"/>
      <c r="PNQ122" s="102"/>
      <c r="PNR122" s="100"/>
      <c r="PNS122" s="103"/>
      <c r="PNT122" s="104"/>
      <c r="PNU122" s="99"/>
      <c r="PNV122" s="100"/>
      <c r="PNW122" s="100"/>
      <c r="PNX122" s="100"/>
      <c r="PNY122" s="100"/>
      <c r="PNZ122" s="101"/>
      <c r="POA122" s="12"/>
      <c r="POB122" s="12"/>
      <c r="POC122" s="101"/>
      <c r="POD122" s="101"/>
      <c r="POE122" s="11"/>
      <c r="POF122" s="11"/>
      <c r="POG122" s="102"/>
      <c r="POH122" s="100"/>
      <c r="POI122" s="103"/>
      <c r="POJ122" s="104"/>
      <c r="POK122" s="99"/>
      <c r="POL122" s="100"/>
      <c r="POM122" s="100"/>
      <c r="PON122" s="100"/>
      <c r="POO122" s="100"/>
      <c r="POP122" s="101"/>
      <c r="POQ122" s="12"/>
      <c r="POR122" s="12"/>
      <c r="POS122" s="101"/>
      <c r="POT122" s="101"/>
      <c r="POU122" s="11"/>
      <c r="POV122" s="11"/>
      <c r="POW122" s="102"/>
      <c r="POX122" s="100"/>
      <c r="POY122" s="103"/>
      <c r="POZ122" s="104"/>
      <c r="PPA122" s="99"/>
      <c r="PPB122" s="100"/>
      <c r="PPC122" s="100"/>
      <c r="PPD122" s="100"/>
      <c r="PPE122" s="100"/>
      <c r="PPF122" s="101"/>
      <c r="PPG122" s="12"/>
      <c r="PPH122" s="12"/>
      <c r="PPI122" s="101"/>
      <c r="PPJ122" s="101"/>
      <c r="PPK122" s="11"/>
      <c r="PPL122" s="11"/>
      <c r="PPM122" s="102"/>
      <c r="PPN122" s="100"/>
      <c r="PPO122" s="103"/>
      <c r="PPP122" s="104"/>
      <c r="PPQ122" s="99"/>
      <c r="PPR122" s="100"/>
      <c r="PPS122" s="100"/>
      <c r="PPT122" s="100"/>
      <c r="PPU122" s="100"/>
      <c r="PPV122" s="101"/>
      <c r="PPW122" s="12"/>
      <c r="PPX122" s="12"/>
      <c r="PPY122" s="101"/>
      <c r="PPZ122" s="101"/>
      <c r="PQA122" s="11"/>
      <c r="PQB122" s="11"/>
      <c r="PQC122" s="102"/>
      <c r="PQD122" s="100"/>
      <c r="PQE122" s="103"/>
      <c r="PQF122" s="104"/>
      <c r="PQG122" s="99"/>
      <c r="PQH122" s="100"/>
      <c r="PQI122" s="100"/>
      <c r="PQJ122" s="100"/>
      <c r="PQK122" s="100"/>
      <c r="PQL122" s="101"/>
      <c r="PQM122" s="12"/>
      <c r="PQN122" s="12"/>
      <c r="PQO122" s="101"/>
      <c r="PQP122" s="101"/>
      <c r="PQQ122" s="11"/>
      <c r="PQR122" s="11"/>
      <c r="PQS122" s="102"/>
      <c r="PQT122" s="100"/>
      <c r="PQU122" s="103"/>
      <c r="PQV122" s="104"/>
      <c r="PQW122" s="99"/>
      <c r="PQX122" s="100"/>
      <c r="PQY122" s="100"/>
      <c r="PQZ122" s="100"/>
      <c r="PRA122" s="100"/>
      <c r="PRB122" s="101"/>
      <c r="PRC122" s="12"/>
      <c r="PRD122" s="12"/>
      <c r="PRE122" s="101"/>
      <c r="PRF122" s="101"/>
      <c r="PRG122" s="11"/>
      <c r="PRH122" s="11"/>
      <c r="PRI122" s="102"/>
      <c r="PRJ122" s="100"/>
      <c r="PRK122" s="103"/>
      <c r="PRL122" s="104"/>
      <c r="PRM122" s="99"/>
      <c r="PRN122" s="100"/>
      <c r="PRO122" s="100"/>
      <c r="PRP122" s="100"/>
      <c r="PRQ122" s="100"/>
      <c r="PRR122" s="101"/>
      <c r="PRS122" s="12"/>
      <c r="PRT122" s="12"/>
      <c r="PRU122" s="101"/>
      <c r="PRV122" s="101"/>
      <c r="PRW122" s="11"/>
      <c r="PRX122" s="11"/>
      <c r="PRY122" s="102"/>
      <c r="PRZ122" s="100"/>
      <c r="PSA122" s="103"/>
      <c r="PSB122" s="104"/>
      <c r="PSC122" s="99"/>
      <c r="PSD122" s="100"/>
      <c r="PSE122" s="100"/>
      <c r="PSF122" s="100"/>
      <c r="PSG122" s="100"/>
      <c r="PSH122" s="101"/>
      <c r="PSI122" s="12"/>
      <c r="PSJ122" s="12"/>
      <c r="PSK122" s="101"/>
      <c r="PSL122" s="101"/>
      <c r="PSM122" s="11"/>
      <c r="PSN122" s="11"/>
      <c r="PSO122" s="102"/>
      <c r="PSP122" s="100"/>
      <c r="PSQ122" s="103"/>
      <c r="PSR122" s="104"/>
      <c r="PSS122" s="99"/>
      <c r="PST122" s="100"/>
      <c r="PSU122" s="100"/>
      <c r="PSV122" s="100"/>
      <c r="PSW122" s="100"/>
      <c r="PSX122" s="101"/>
      <c r="PSY122" s="12"/>
      <c r="PSZ122" s="12"/>
      <c r="PTA122" s="101"/>
      <c r="PTB122" s="101"/>
      <c r="PTC122" s="11"/>
      <c r="PTD122" s="11"/>
      <c r="PTE122" s="102"/>
      <c r="PTF122" s="100"/>
      <c r="PTG122" s="103"/>
      <c r="PTH122" s="104"/>
      <c r="PTI122" s="99"/>
      <c r="PTJ122" s="100"/>
      <c r="PTK122" s="100"/>
      <c r="PTL122" s="100"/>
      <c r="PTM122" s="100"/>
      <c r="PTN122" s="101"/>
      <c r="PTO122" s="12"/>
      <c r="PTP122" s="12"/>
      <c r="PTQ122" s="101"/>
      <c r="PTR122" s="101"/>
      <c r="PTS122" s="11"/>
      <c r="PTT122" s="11"/>
      <c r="PTU122" s="102"/>
      <c r="PTV122" s="100"/>
      <c r="PTW122" s="103"/>
      <c r="PTX122" s="104"/>
      <c r="PTY122" s="99"/>
      <c r="PTZ122" s="100"/>
      <c r="PUA122" s="100"/>
      <c r="PUB122" s="100"/>
      <c r="PUC122" s="100"/>
      <c r="PUD122" s="101"/>
      <c r="PUE122" s="12"/>
      <c r="PUF122" s="12"/>
      <c r="PUG122" s="101"/>
      <c r="PUH122" s="101"/>
      <c r="PUI122" s="11"/>
      <c r="PUJ122" s="11"/>
      <c r="PUK122" s="102"/>
      <c r="PUL122" s="100"/>
      <c r="PUM122" s="103"/>
      <c r="PUN122" s="104"/>
      <c r="PUO122" s="99"/>
      <c r="PUP122" s="100"/>
      <c r="PUQ122" s="100"/>
      <c r="PUR122" s="100"/>
      <c r="PUS122" s="100"/>
      <c r="PUT122" s="101"/>
      <c r="PUU122" s="12"/>
      <c r="PUV122" s="12"/>
      <c r="PUW122" s="101"/>
      <c r="PUX122" s="101"/>
      <c r="PUY122" s="11"/>
      <c r="PUZ122" s="11"/>
      <c r="PVA122" s="102"/>
      <c r="PVB122" s="100"/>
      <c r="PVC122" s="103"/>
      <c r="PVD122" s="104"/>
      <c r="PVE122" s="99"/>
      <c r="PVF122" s="100"/>
      <c r="PVG122" s="100"/>
      <c r="PVH122" s="100"/>
      <c r="PVI122" s="100"/>
      <c r="PVJ122" s="101"/>
      <c r="PVK122" s="12"/>
      <c r="PVL122" s="12"/>
      <c r="PVM122" s="101"/>
      <c r="PVN122" s="101"/>
      <c r="PVO122" s="11"/>
      <c r="PVP122" s="11"/>
      <c r="PVQ122" s="102"/>
      <c r="PVR122" s="100"/>
      <c r="PVS122" s="103"/>
      <c r="PVT122" s="104"/>
      <c r="PVU122" s="99"/>
      <c r="PVV122" s="100"/>
      <c r="PVW122" s="100"/>
      <c r="PVX122" s="100"/>
      <c r="PVY122" s="100"/>
      <c r="PVZ122" s="101"/>
      <c r="PWA122" s="12"/>
      <c r="PWB122" s="12"/>
      <c r="PWC122" s="101"/>
      <c r="PWD122" s="101"/>
      <c r="PWE122" s="11"/>
      <c r="PWF122" s="11"/>
      <c r="PWG122" s="102"/>
      <c r="PWH122" s="100"/>
      <c r="PWI122" s="103"/>
      <c r="PWJ122" s="104"/>
      <c r="PWK122" s="99"/>
      <c r="PWL122" s="100"/>
      <c r="PWM122" s="100"/>
      <c r="PWN122" s="100"/>
      <c r="PWO122" s="100"/>
      <c r="PWP122" s="101"/>
      <c r="PWQ122" s="12"/>
      <c r="PWR122" s="12"/>
      <c r="PWS122" s="101"/>
      <c r="PWT122" s="101"/>
      <c r="PWU122" s="11"/>
      <c r="PWV122" s="11"/>
      <c r="PWW122" s="102"/>
      <c r="PWX122" s="100"/>
      <c r="PWY122" s="103"/>
      <c r="PWZ122" s="104"/>
      <c r="PXA122" s="99"/>
      <c r="PXB122" s="100"/>
      <c r="PXC122" s="100"/>
      <c r="PXD122" s="100"/>
      <c r="PXE122" s="100"/>
      <c r="PXF122" s="101"/>
      <c r="PXG122" s="12"/>
      <c r="PXH122" s="12"/>
      <c r="PXI122" s="101"/>
      <c r="PXJ122" s="101"/>
      <c r="PXK122" s="11"/>
      <c r="PXL122" s="11"/>
      <c r="PXM122" s="102"/>
      <c r="PXN122" s="100"/>
      <c r="PXO122" s="103"/>
      <c r="PXP122" s="104"/>
      <c r="PXQ122" s="99"/>
      <c r="PXR122" s="100"/>
      <c r="PXS122" s="100"/>
      <c r="PXT122" s="100"/>
      <c r="PXU122" s="100"/>
      <c r="PXV122" s="101"/>
      <c r="PXW122" s="12"/>
      <c r="PXX122" s="12"/>
      <c r="PXY122" s="101"/>
      <c r="PXZ122" s="101"/>
      <c r="PYA122" s="11"/>
      <c r="PYB122" s="11"/>
      <c r="PYC122" s="102"/>
      <c r="PYD122" s="100"/>
      <c r="PYE122" s="103"/>
      <c r="PYF122" s="104"/>
      <c r="PYG122" s="99"/>
      <c r="PYH122" s="100"/>
      <c r="PYI122" s="100"/>
      <c r="PYJ122" s="100"/>
      <c r="PYK122" s="100"/>
      <c r="PYL122" s="101"/>
      <c r="PYM122" s="12"/>
      <c r="PYN122" s="12"/>
      <c r="PYO122" s="101"/>
      <c r="PYP122" s="101"/>
      <c r="PYQ122" s="11"/>
      <c r="PYR122" s="11"/>
      <c r="PYS122" s="102"/>
      <c r="PYT122" s="100"/>
      <c r="PYU122" s="103"/>
      <c r="PYV122" s="104"/>
      <c r="PYW122" s="99"/>
      <c r="PYX122" s="100"/>
      <c r="PYY122" s="100"/>
      <c r="PYZ122" s="100"/>
      <c r="PZA122" s="100"/>
      <c r="PZB122" s="101"/>
      <c r="PZC122" s="12"/>
      <c r="PZD122" s="12"/>
      <c r="PZE122" s="101"/>
      <c r="PZF122" s="101"/>
      <c r="PZG122" s="11"/>
      <c r="PZH122" s="11"/>
      <c r="PZI122" s="102"/>
      <c r="PZJ122" s="100"/>
      <c r="PZK122" s="103"/>
      <c r="PZL122" s="104"/>
      <c r="PZM122" s="99"/>
      <c r="PZN122" s="100"/>
      <c r="PZO122" s="100"/>
      <c r="PZP122" s="100"/>
      <c r="PZQ122" s="100"/>
      <c r="PZR122" s="101"/>
      <c r="PZS122" s="12"/>
      <c r="PZT122" s="12"/>
      <c r="PZU122" s="101"/>
      <c r="PZV122" s="101"/>
      <c r="PZW122" s="11"/>
      <c r="PZX122" s="11"/>
      <c r="PZY122" s="102"/>
      <c r="PZZ122" s="100"/>
      <c r="QAA122" s="103"/>
      <c r="QAB122" s="104"/>
      <c r="QAC122" s="99"/>
      <c r="QAD122" s="100"/>
      <c r="QAE122" s="100"/>
      <c r="QAF122" s="100"/>
      <c r="QAG122" s="100"/>
      <c r="QAH122" s="101"/>
      <c r="QAI122" s="12"/>
      <c r="QAJ122" s="12"/>
      <c r="QAK122" s="101"/>
      <c r="QAL122" s="101"/>
      <c r="QAM122" s="11"/>
      <c r="QAN122" s="11"/>
      <c r="QAO122" s="102"/>
      <c r="QAP122" s="100"/>
      <c r="QAQ122" s="103"/>
      <c r="QAR122" s="104"/>
      <c r="QAS122" s="99"/>
      <c r="QAT122" s="100"/>
      <c r="QAU122" s="100"/>
      <c r="QAV122" s="100"/>
      <c r="QAW122" s="100"/>
      <c r="QAX122" s="101"/>
      <c r="QAY122" s="12"/>
      <c r="QAZ122" s="12"/>
      <c r="QBA122" s="101"/>
      <c r="QBB122" s="101"/>
      <c r="QBC122" s="11"/>
      <c r="QBD122" s="11"/>
      <c r="QBE122" s="102"/>
      <c r="QBF122" s="100"/>
      <c r="QBG122" s="103"/>
      <c r="QBH122" s="104"/>
      <c r="QBI122" s="99"/>
      <c r="QBJ122" s="100"/>
      <c r="QBK122" s="100"/>
      <c r="QBL122" s="100"/>
      <c r="QBM122" s="100"/>
      <c r="QBN122" s="101"/>
      <c r="QBO122" s="12"/>
      <c r="QBP122" s="12"/>
      <c r="QBQ122" s="101"/>
      <c r="QBR122" s="101"/>
      <c r="QBS122" s="11"/>
      <c r="QBT122" s="11"/>
      <c r="QBU122" s="102"/>
      <c r="QBV122" s="100"/>
      <c r="QBW122" s="103"/>
      <c r="QBX122" s="104"/>
      <c r="QBY122" s="99"/>
      <c r="QBZ122" s="100"/>
      <c r="QCA122" s="100"/>
      <c r="QCB122" s="100"/>
      <c r="QCC122" s="100"/>
      <c r="QCD122" s="101"/>
      <c r="QCE122" s="12"/>
      <c r="QCF122" s="12"/>
      <c r="QCG122" s="101"/>
      <c r="QCH122" s="101"/>
      <c r="QCI122" s="11"/>
      <c r="QCJ122" s="11"/>
      <c r="QCK122" s="102"/>
      <c r="QCL122" s="100"/>
      <c r="QCM122" s="103"/>
      <c r="QCN122" s="104"/>
      <c r="QCO122" s="99"/>
      <c r="QCP122" s="100"/>
      <c r="QCQ122" s="100"/>
      <c r="QCR122" s="100"/>
      <c r="QCS122" s="100"/>
      <c r="QCT122" s="101"/>
      <c r="QCU122" s="12"/>
      <c r="QCV122" s="12"/>
      <c r="QCW122" s="101"/>
      <c r="QCX122" s="101"/>
      <c r="QCY122" s="11"/>
      <c r="QCZ122" s="11"/>
      <c r="QDA122" s="102"/>
      <c r="QDB122" s="100"/>
      <c r="QDC122" s="103"/>
      <c r="QDD122" s="104"/>
      <c r="QDE122" s="99"/>
      <c r="QDF122" s="100"/>
      <c r="QDG122" s="100"/>
      <c r="QDH122" s="100"/>
      <c r="QDI122" s="100"/>
      <c r="QDJ122" s="101"/>
      <c r="QDK122" s="12"/>
      <c r="QDL122" s="12"/>
      <c r="QDM122" s="101"/>
      <c r="QDN122" s="101"/>
      <c r="QDO122" s="11"/>
      <c r="QDP122" s="11"/>
      <c r="QDQ122" s="102"/>
      <c r="QDR122" s="100"/>
      <c r="QDS122" s="103"/>
      <c r="QDT122" s="104"/>
      <c r="QDU122" s="99"/>
      <c r="QDV122" s="100"/>
      <c r="QDW122" s="100"/>
      <c r="QDX122" s="100"/>
      <c r="QDY122" s="100"/>
      <c r="QDZ122" s="101"/>
      <c r="QEA122" s="12"/>
      <c r="QEB122" s="12"/>
      <c r="QEC122" s="101"/>
      <c r="QED122" s="101"/>
      <c r="QEE122" s="11"/>
      <c r="QEF122" s="11"/>
      <c r="QEG122" s="102"/>
      <c r="QEH122" s="100"/>
      <c r="QEI122" s="103"/>
      <c r="QEJ122" s="104"/>
      <c r="QEK122" s="99"/>
      <c r="QEL122" s="100"/>
      <c r="QEM122" s="100"/>
      <c r="QEN122" s="100"/>
      <c r="QEO122" s="100"/>
      <c r="QEP122" s="101"/>
      <c r="QEQ122" s="12"/>
      <c r="QER122" s="12"/>
      <c r="QES122" s="101"/>
      <c r="QET122" s="101"/>
      <c r="QEU122" s="11"/>
      <c r="QEV122" s="11"/>
      <c r="QEW122" s="102"/>
      <c r="QEX122" s="100"/>
      <c r="QEY122" s="103"/>
      <c r="QEZ122" s="104"/>
      <c r="QFA122" s="99"/>
      <c r="QFB122" s="100"/>
      <c r="QFC122" s="100"/>
      <c r="QFD122" s="100"/>
      <c r="QFE122" s="100"/>
      <c r="QFF122" s="101"/>
      <c r="QFG122" s="12"/>
      <c r="QFH122" s="12"/>
      <c r="QFI122" s="101"/>
      <c r="QFJ122" s="101"/>
      <c r="QFK122" s="11"/>
      <c r="QFL122" s="11"/>
      <c r="QFM122" s="102"/>
      <c r="QFN122" s="100"/>
      <c r="QFO122" s="103"/>
      <c r="QFP122" s="104"/>
      <c r="QFQ122" s="99"/>
      <c r="QFR122" s="100"/>
      <c r="QFS122" s="100"/>
      <c r="QFT122" s="100"/>
      <c r="QFU122" s="100"/>
      <c r="QFV122" s="101"/>
      <c r="QFW122" s="12"/>
      <c r="QFX122" s="12"/>
      <c r="QFY122" s="101"/>
      <c r="QFZ122" s="101"/>
      <c r="QGA122" s="11"/>
      <c r="QGB122" s="11"/>
      <c r="QGC122" s="102"/>
      <c r="QGD122" s="100"/>
      <c r="QGE122" s="103"/>
      <c r="QGF122" s="104"/>
      <c r="QGG122" s="99"/>
      <c r="QGH122" s="100"/>
      <c r="QGI122" s="100"/>
      <c r="QGJ122" s="100"/>
      <c r="QGK122" s="100"/>
      <c r="QGL122" s="101"/>
      <c r="QGM122" s="12"/>
      <c r="QGN122" s="12"/>
      <c r="QGO122" s="101"/>
      <c r="QGP122" s="101"/>
      <c r="QGQ122" s="11"/>
      <c r="QGR122" s="11"/>
      <c r="QGS122" s="102"/>
      <c r="QGT122" s="100"/>
      <c r="QGU122" s="103"/>
      <c r="QGV122" s="104"/>
      <c r="QGW122" s="99"/>
      <c r="QGX122" s="100"/>
      <c r="QGY122" s="100"/>
      <c r="QGZ122" s="100"/>
      <c r="QHA122" s="100"/>
      <c r="QHB122" s="101"/>
      <c r="QHC122" s="12"/>
      <c r="QHD122" s="12"/>
      <c r="QHE122" s="101"/>
      <c r="QHF122" s="101"/>
      <c r="QHG122" s="11"/>
      <c r="QHH122" s="11"/>
      <c r="QHI122" s="102"/>
      <c r="QHJ122" s="100"/>
      <c r="QHK122" s="103"/>
      <c r="QHL122" s="104"/>
      <c r="QHM122" s="99"/>
      <c r="QHN122" s="100"/>
      <c r="QHO122" s="100"/>
      <c r="QHP122" s="100"/>
      <c r="QHQ122" s="100"/>
      <c r="QHR122" s="101"/>
      <c r="QHS122" s="12"/>
      <c r="QHT122" s="12"/>
      <c r="QHU122" s="101"/>
      <c r="QHV122" s="101"/>
      <c r="QHW122" s="11"/>
      <c r="QHX122" s="11"/>
      <c r="QHY122" s="102"/>
      <c r="QHZ122" s="100"/>
      <c r="QIA122" s="103"/>
      <c r="QIB122" s="104"/>
      <c r="QIC122" s="99"/>
      <c r="QID122" s="100"/>
      <c r="QIE122" s="100"/>
      <c r="QIF122" s="100"/>
      <c r="QIG122" s="100"/>
      <c r="QIH122" s="101"/>
      <c r="QII122" s="12"/>
      <c r="QIJ122" s="12"/>
      <c r="QIK122" s="101"/>
      <c r="QIL122" s="101"/>
      <c r="QIM122" s="11"/>
      <c r="QIN122" s="11"/>
      <c r="QIO122" s="102"/>
      <c r="QIP122" s="100"/>
      <c r="QIQ122" s="103"/>
      <c r="QIR122" s="104"/>
      <c r="QIS122" s="99"/>
      <c r="QIT122" s="100"/>
      <c r="QIU122" s="100"/>
      <c r="QIV122" s="100"/>
      <c r="QIW122" s="100"/>
      <c r="QIX122" s="101"/>
      <c r="QIY122" s="12"/>
      <c r="QIZ122" s="12"/>
      <c r="QJA122" s="101"/>
      <c r="QJB122" s="101"/>
      <c r="QJC122" s="11"/>
      <c r="QJD122" s="11"/>
      <c r="QJE122" s="102"/>
      <c r="QJF122" s="100"/>
      <c r="QJG122" s="103"/>
      <c r="QJH122" s="104"/>
      <c r="QJI122" s="99"/>
      <c r="QJJ122" s="100"/>
      <c r="QJK122" s="100"/>
      <c r="QJL122" s="100"/>
      <c r="QJM122" s="100"/>
      <c r="QJN122" s="101"/>
      <c r="QJO122" s="12"/>
      <c r="QJP122" s="12"/>
      <c r="QJQ122" s="101"/>
      <c r="QJR122" s="101"/>
      <c r="QJS122" s="11"/>
      <c r="QJT122" s="11"/>
      <c r="QJU122" s="102"/>
      <c r="QJV122" s="100"/>
      <c r="QJW122" s="103"/>
      <c r="QJX122" s="104"/>
      <c r="QJY122" s="99"/>
      <c r="QJZ122" s="100"/>
      <c r="QKA122" s="100"/>
      <c r="QKB122" s="100"/>
      <c r="QKC122" s="100"/>
      <c r="QKD122" s="101"/>
      <c r="QKE122" s="12"/>
      <c r="QKF122" s="12"/>
      <c r="QKG122" s="101"/>
      <c r="QKH122" s="101"/>
      <c r="QKI122" s="11"/>
      <c r="QKJ122" s="11"/>
      <c r="QKK122" s="102"/>
      <c r="QKL122" s="100"/>
      <c r="QKM122" s="103"/>
      <c r="QKN122" s="104"/>
      <c r="QKO122" s="99"/>
      <c r="QKP122" s="100"/>
      <c r="QKQ122" s="100"/>
      <c r="QKR122" s="100"/>
      <c r="QKS122" s="100"/>
      <c r="QKT122" s="101"/>
      <c r="QKU122" s="12"/>
      <c r="QKV122" s="12"/>
      <c r="QKW122" s="101"/>
      <c r="QKX122" s="101"/>
      <c r="QKY122" s="11"/>
      <c r="QKZ122" s="11"/>
      <c r="QLA122" s="102"/>
      <c r="QLB122" s="100"/>
      <c r="QLC122" s="103"/>
      <c r="QLD122" s="104"/>
      <c r="QLE122" s="99"/>
      <c r="QLF122" s="100"/>
      <c r="QLG122" s="100"/>
      <c r="QLH122" s="100"/>
      <c r="QLI122" s="100"/>
      <c r="QLJ122" s="101"/>
      <c r="QLK122" s="12"/>
      <c r="QLL122" s="12"/>
      <c r="QLM122" s="101"/>
      <c r="QLN122" s="101"/>
      <c r="QLO122" s="11"/>
      <c r="QLP122" s="11"/>
      <c r="QLQ122" s="102"/>
      <c r="QLR122" s="100"/>
      <c r="QLS122" s="103"/>
      <c r="QLT122" s="104"/>
      <c r="QLU122" s="99"/>
      <c r="QLV122" s="100"/>
      <c r="QLW122" s="100"/>
      <c r="QLX122" s="100"/>
      <c r="QLY122" s="100"/>
      <c r="QLZ122" s="101"/>
      <c r="QMA122" s="12"/>
      <c r="QMB122" s="12"/>
      <c r="QMC122" s="101"/>
      <c r="QMD122" s="101"/>
      <c r="QME122" s="11"/>
      <c r="QMF122" s="11"/>
      <c r="QMG122" s="102"/>
      <c r="QMH122" s="100"/>
      <c r="QMI122" s="103"/>
      <c r="QMJ122" s="104"/>
      <c r="QMK122" s="99"/>
      <c r="QML122" s="100"/>
      <c r="QMM122" s="100"/>
      <c r="QMN122" s="100"/>
      <c r="QMO122" s="100"/>
      <c r="QMP122" s="101"/>
      <c r="QMQ122" s="12"/>
      <c r="QMR122" s="12"/>
      <c r="QMS122" s="101"/>
      <c r="QMT122" s="101"/>
      <c r="QMU122" s="11"/>
      <c r="QMV122" s="11"/>
      <c r="QMW122" s="102"/>
      <c r="QMX122" s="100"/>
      <c r="QMY122" s="103"/>
      <c r="QMZ122" s="104"/>
      <c r="QNA122" s="99"/>
      <c r="QNB122" s="100"/>
      <c r="QNC122" s="100"/>
      <c r="QND122" s="100"/>
      <c r="QNE122" s="100"/>
      <c r="QNF122" s="101"/>
      <c r="QNG122" s="12"/>
      <c r="QNH122" s="12"/>
      <c r="QNI122" s="101"/>
      <c r="QNJ122" s="101"/>
      <c r="QNK122" s="11"/>
      <c r="QNL122" s="11"/>
      <c r="QNM122" s="102"/>
      <c r="QNN122" s="100"/>
      <c r="QNO122" s="103"/>
      <c r="QNP122" s="104"/>
      <c r="QNQ122" s="99"/>
      <c r="QNR122" s="100"/>
      <c r="QNS122" s="100"/>
      <c r="QNT122" s="100"/>
      <c r="QNU122" s="100"/>
      <c r="QNV122" s="101"/>
      <c r="QNW122" s="12"/>
      <c r="QNX122" s="12"/>
      <c r="QNY122" s="101"/>
      <c r="QNZ122" s="101"/>
      <c r="QOA122" s="11"/>
      <c r="QOB122" s="11"/>
      <c r="QOC122" s="102"/>
      <c r="QOD122" s="100"/>
      <c r="QOE122" s="103"/>
      <c r="QOF122" s="104"/>
      <c r="QOG122" s="99"/>
      <c r="QOH122" s="100"/>
      <c r="QOI122" s="100"/>
      <c r="QOJ122" s="100"/>
      <c r="QOK122" s="100"/>
      <c r="QOL122" s="101"/>
      <c r="QOM122" s="12"/>
      <c r="QON122" s="12"/>
      <c r="QOO122" s="101"/>
      <c r="QOP122" s="101"/>
      <c r="QOQ122" s="11"/>
      <c r="QOR122" s="11"/>
      <c r="QOS122" s="102"/>
      <c r="QOT122" s="100"/>
      <c r="QOU122" s="103"/>
      <c r="QOV122" s="104"/>
      <c r="QOW122" s="99"/>
      <c r="QOX122" s="100"/>
      <c r="QOY122" s="100"/>
      <c r="QOZ122" s="100"/>
      <c r="QPA122" s="100"/>
      <c r="QPB122" s="101"/>
      <c r="QPC122" s="12"/>
      <c r="QPD122" s="12"/>
      <c r="QPE122" s="101"/>
      <c r="QPF122" s="101"/>
      <c r="QPG122" s="11"/>
      <c r="QPH122" s="11"/>
      <c r="QPI122" s="102"/>
      <c r="QPJ122" s="100"/>
      <c r="QPK122" s="103"/>
      <c r="QPL122" s="104"/>
      <c r="QPM122" s="99"/>
      <c r="QPN122" s="100"/>
      <c r="QPO122" s="100"/>
      <c r="QPP122" s="100"/>
      <c r="QPQ122" s="100"/>
      <c r="QPR122" s="101"/>
      <c r="QPS122" s="12"/>
      <c r="QPT122" s="12"/>
      <c r="QPU122" s="101"/>
      <c r="QPV122" s="101"/>
      <c r="QPW122" s="11"/>
      <c r="QPX122" s="11"/>
      <c r="QPY122" s="102"/>
      <c r="QPZ122" s="100"/>
      <c r="QQA122" s="103"/>
      <c r="QQB122" s="104"/>
      <c r="QQC122" s="99"/>
      <c r="QQD122" s="100"/>
      <c r="QQE122" s="100"/>
      <c r="QQF122" s="100"/>
      <c r="QQG122" s="100"/>
      <c r="QQH122" s="101"/>
      <c r="QQI122" s="12"/>
      <c r="QQJ122" s="12"/>
      <c r="QQK122" s="101"/>
      <c r="QQL122" s="101"/>
      <c r="QQM122" s="11"/>
      <c r="QQN122" s="11"/>
      <c r="QQO122" s="102"/>
      <c r="QQP122" s="100"/>
      <c r="QQQ122" s="103"/>
      <c r="QQR122" s="104"/>
      <c r="QQS122" s="99"/>
      <c r="QQT122" s="100"/>
      <c r="QQU122" s="100"/>
      <c r="QQV122" s="100"/>
      <c r="QQW122" s="100"/>
      <c r="QQX122" s="101"/>
      <c r="QQY122" s="12"/>
      <c r="QQZ122" s="12"/>
      <c r="QRA122" s="101"/>
      <c r="QRB122" s="101"/>
      <c r="QRC122" s="11"/>
      <c r="QRD122" s="11"/>
      <c r="QRE122" s="102"/>
      <c r="QRF122" s="100"/>
      <c r="QRG122" s="103"/>
      <c r="QRH122" s="104"/>
      <c r="QRI122" s="99"/>
      <c r="QRJ122" s="100"/>
      <c r="QRK122" s="100"/>
      <c r="QRL122" s="100"/>
      <c r="QRM122" s="100"/>
      <c r="QRN122" s="101"/>
      <c r="QRO122" s="12"/>
      <c r="QRP122" s="12"/>
      <c r="QRQ122" s="101"/>
      <c r="QRR122" s="101"/>
      <c r="QRS122" s="11"/>
      <c r="QRT122" s="11"/>
      <c r="QRU122" s="102"/>
      <c r="QRV122" s="100"/>
      <c r="QRW122" s="103"/>
      <c r="QRX122" s="104"/>
      <c r="QRY122" s="99"/>
      <c r="QRZ122" s="100"/>
      <c r="QSA122" s="100"/>
      <c r="QSB122" s="100"/>
      <c r="QSC122" s="100"/>
      <c r="QSD122" s="101"/>
      <c r="QSE122" s="12"/>
      <c r="QSF122" s="12"/>
      <c r="QSG122" s="101"/>
      <c r="QSH122" s="101"/>
      <c r="QSI122" s="11"/>
      <c r="QSJ122" s="11"/>
      <c r="QSK122" s="102"/>
      <c r="QSL122" s="100"/>
      <c r="QSM122" s="103"/>
      <c r="QSN122" s="104"/>
      <c r="QSO122" s="99"/>
      <c r="QSP122" s="100"/>
      <c r="QSQ122" s="100"/>
      <c r="QSR122" s="100"/>
      <c r="QSS122" s="100"/>
      <c r="QST122" s="101"/>
      <c r="QSU122" s="12"/>
      <c r="QSV122" s="12"/>
      <c r="QSW122" s="101"/>
      <c r="QSX122" s="101"/>
      <c r="QSY122" s="11"/>
      <c r="QSZ122" s="11"/>
      <c r="QTA122" s="102"/>
      <c r="QTB122" s="100"/>
      <c r="QTC122" s="103"/>
      <c r="QTD122" s="104"/>
      <c r="QTE122" s="99"/>
      <c r="QTF122" s="100"/>
      <c r="QTG122" s="100"/>
      <c r="QTH122" s="100"/>
      <c r="QTI122" s="100"/>
      <c r="QTJ122" s="101"/>
      <c r="QTK122" s="12"/>
      <c r="QTL122" s="12"/>
      <c r="QTM122" s="101"/>
      <c r="QTN122" s="101"/>
      <c r="QTO122" s="11"/>
      <c r="QTP122" s="11"/>
      <c r="QTQ122" s="102"/>
      <c r="QTR122" s="100"/>
      <c r="QTS122" s="103"/>
      <c r="QTT122" s="104"/>
      <c r="QTU122" s="99"/>
      <c r="QTV122" s="100"/>
      <c r="QTW122" s="100"/>
      <c r="QTX122" s="100"/>
      <c r="QTY122" s="100"/>
      <c r="QTZ122" s="101"/>
      <c r="QUA122" s="12"/>
      <c r="QUB122" s="12"/>
      <c r="QUC122" s="101"/>
      <c r="QUD122" s="101"/>
      <c r="QUE122" s="11"/>
      <c r="QUF122" s="11"/>
      <c r="QUG122" s="102"/>
      <c r="QUH122" s="100"/>
      <c r="QUI122" s="103"/>
      <c r="QUJ122" s="104"/>
      <c r="QUK122" s="99"/>
      <c r="QUL122" s="100"/>
      <c r="QUM122" s="100"/>
      <c r="QUN122" s="100"/>
      <c r="QUO122" s="100"/>
      <c r="QUP122" s="101"/>
      <c r="QUQ122" s="12"/>
      <c r="QUR122" s="12"/>
      <c r="QUS122" s="101"/>
      <c r="QUT122" s="101"/>
      <c r="QUU122" s="11"/>
      <c r="QUV122" s="11"/>
      <c r="QUW122" s="102"/>
      <c r="QUX122" s="100"/>
      <c r="QUY122" s="103"/>
      <c r="QUZ122" s="104"/>
      <c r="QVA122" s="99"/>
      <c r="QVB122" s="100"/>
      <c r="QVC122" s="100"/>
      <c r="QVD122" s="100"/>
      <c r="QVE122" s="100"/>
      <c r="QVF122" s="101"/>
      <c r="QVG122" s="12"/>
      <c r="QVH122" s="12"/>
      <c r="QVI122" s="101"/>
      <c r="QVJ122" s="101"/>
      <c r="QVK122" s="11"/>
      <c r="QVL122" s="11"/>
      <c r="QVM122" s="102"/>
      <c r="QVN122" s="100"/>
      <c r="QVO122" s="103"/>
      <c r="QVP122" s="104"/>
      <c r="QVQ122" s="99"/>
      <c r="QVR122" s="100"/>
      <c r="QVS122" s="100"/>
      <c r="QVT122" s="100"/>
      <c r="QVU122" s="100"/>
      <c r="QVV122" s="101"/>
      <c r="QVW122" s="12"/>
      <c r="QVX122" s="12"/>
      <c r="QVY122" s="101"/>
      <c r="QVZ122" s="101"/>
      <c r="QWA122" s="11"/>
      <c r="QWB122" s="11"/>
      <c r="QWC122" s="102"/>
      <c r="QWD122" s="100"/>
      <c r="QWE122" s="103"/>
      <c r="QWF122" s="104"/>
      <c r="QWG122" s="99"/>
      <c r="QWH122" s="100"/>
      <c r="QWI122" s="100"/>
      <c r="QWJ122" s="100"/>
      <c r="QWK122" s="100"/>
      <c r="QWL122" s="101"/>
      <c r="QWM122" s="12"/>
      <c r="QWN122" s="12"/>
      <c r="QWO122" s="101"/>
      <c r="QWP122" s="101"/>
      <c r="QWQ122" s="11"/>
      <c r="QWR122" s="11"/>
      <c r="QWS122" s="102"/>
      <c r="QWT122" s="100"/>
      <c r="QWU122" s="103"/>
      <c r="QWV122" s="104"/>
      <c r="QWW122" s="99"/>
      <c r="QWX122" s="100"/>
      <c r="QWY122" s="100"/>
      <c r="QWZ122" s="100"/>
      <c r="QXA122" s="100"/>
      <c r="QXB122" s="101"/>
      <c r="QXC122" s="12"/>
      <c r="QXD122" s="12"/>
      <c r="QXE122" s="101"/>
      <c r="QXF122" s="101"/>
      <c r="QXG122" s="11"/>
      <c r="QXH122" s="11"/>
      <c r="QXI122" s="102"/>
      <c r="QXJ122" s="100"/>
      <c r="QXK122" s="103"/>
      <c r="QXL122" s="104"/>
      <c r="QXM122" s="99"/>
      <c r="QXN122" s="100"/>
      <c r="QXO122" s="100"/>
      <c r="QXP122" s="100"/>
      <c r="QXQ122" s="100"/>
      <c r="QXR122" s="101"/>
      <c r="QXS122" s="12"/>
      <c r="QXT122" s="12"/>
      <c r="QXU122" s="101"/>
      <c r="QXV122" s="101"/>
      <c r="QXW122" s="11"/>
      <c r="QXX122" s="11"/>
      <c r="QXY122" s="102"/>
      <c r="QXZ122" s="100"/>
      <c r="QYA122" s="103"/>
      <c r="QYB122" s="104"/>
      <c r="QYC122" s="99"/>
      <c r="QYD122" s="100"/>
      <c r="QYE122" s="100"/>
      <c r="QYF122" s="100"/>
      <c r="QYG122" s="100"/>
      <c r="QYH122" s="101"/>
      <c r="QYI122" s="12"/>
      <c r="QYJ122" s="12"/>
      <c r="QYK122" s="101"/>
      <c r="QYL122" s="101"/>
      <c r="QYM122" s="11"/>
      <c r="QYN122" s="11"/>
      <c r="QYO122" s="102"/>
      <c r="QYP122" s="100"/>
      <c r="QYQ122" s="103"/>
      <c r="QYR122" s="104"/>
      <c r="QYS122" s="99"/>
      <c r="QYT122" s="100"/>
      <c r="QYU122" s="100"/>
      <c r="QYV122" s="100"/>
      <c r="QYW122" s="100"/>
      <c r="QYX122" s="101"/>
      <c r="QYY122" s="12"/>
      <c r="QYZ122" s="12"/>
      <c r="QZA122" s="101"/>
      <c r="QZB122" s="101"/>
      <c r="QZC122" s="11"/>
      <c r="QZD122" s="11"/>
      <c r="QZE122" s="102"/>
      <c r="QZF122" s="100"/>
      <c r="QZG122" s="103"/>
      <c r="QZH122" s="104"/>
      <c r="QZI122" s="99"/>
      <c r="QZJ122" s="100"/>
      <c r="QZK122" s="100"/>
      <c r="QZL122" s="100"/>
      <c r="QZM122" s="100"/>
      <c r="QZN122" s="101"/>
      <c r="QZO122" s="12"/>
      <c r="QZP122" s="12"/>
      <c r="QZQ122" s="101"/>
      <c r="QZR122" s="101"/>
      <c r="QZS122" s="11"/>
      <c r="QZT122" s="11"/>
      <c r="QZU122" s="102"/>
      <c r="QZV122" s="100"/>
      <c r="QZW122" s="103"/>
      <c r="QZX122" s="104"/>
      <c r="QZY122" s="99"/>
      <c r="QZZ122" s="100"/>
      <c r="RAA122" s="100"/>
      <c r="RAB122" s="100"/>
      <c r="RAC122" s="100"/>
      <c r="RAD122" s="101"/>
      <c r="RAE122" s="12"/>
      <c r="RAF122" s="12"/>
      <c r="RAG122" s="101"/>
      <c r="RAH122" s="101"/>
      <c r="RAI122" s="11"/>
      <c r="RAJ122" s="11"/>
      <c r="RAK122" s="102"/>
      <c r="RAL122" s="100"/>
      <c r="RAM122" s="103"/>
      <c r="RAN122" s="104"/>
      <c r="RAO122" s="99"/>
      <c r="RAP122" s="100"/>
      <c r="RAQ122" s="100"/>
      <c r="RAR122" s="100"/>
      <c r="RAS122" s="100"/>
      <c r="RAT122" s="101"/>
      <c r="RAU122" s="12"/>
      <c r="RAV122" s="12"/>
      <c r="RAW122" s="101"/>
      <c r="RAX122" s="101"/>
      <c r="RAY122" s="11"/>
      <c r="RAZ122" s="11"/>
      <c r="RBA122" s="102"/>
      <c r="RBB122" s="100"/>
      <c r="RBC122" s="103"/>
      <c r="RBD122" s="104"/>
      <c r="RBE122" s="99"/>
      <c r="RBF122" s="100"/>
      <c r="RBG122" s="100"/>
      <c r="RBH122" s="100"/>
      <c r="RBI122" s="100"/>
      <c r="RBJ122" s="101"/>
      <c r="RBK122" s="12"/>
      <c r="RBL122" s="12"/>
      <c r="RBM122" s="101"/>
      <c r="RBN122" s="101"/>
      <c r="RBO122" s="11"/>
      <c r="RBP122" s="11"/>
      <c r="RBQ122" s="102"/>
      <c r="RBR122" s="100"/>
      <c r="RBS122" s="103"/>
      <c r="RBT122" s="104"/>
      <c r="RBU122" s="99"/>
      <c r="RBV122" s="100"/>
      <c r="RBW122" s="100"/>
      <c r="RBX122" s="100"/>
      <c r="RBY122" s="100"/>
      <c r="RBZ122" s="101"/>
      <c r="RCA122" s="12"/>
      <c r="RCB122" s="12"/>
      <c r="RCC122" s="101"/>
      <c r="RCD122" s="101"/>
      <c r="RCE122" s="11"/>
      <c r="RCF122" s="11"/>
      <c r="RCG122" s="102"/>
      <c r="RCH122" s="100"/>
      <c r="RCI122" s="103"/>
      <c r="RCJ122" s="104"/>
      <c r="RCK122" s="99"/>
      <c r="RCL122" s="100"/>
      <c r="RCM122" s="100"/>
      <c r="RCN122" s="100"/>
      <c r="RCO122" s="100"/>
      <c r="RCP122" s="101"/>
      <c r="RCQ122" s="12"/>
      <c r="RCR122" s="12"/>
      <c r="RCS122" s="101"/>
      <c r="RCT122" s="101"/>
      <c r="RCU122" s="11"/>
      <c r="RCV122" s="11"/>
      <c r="RCW122" s="102"/>
      <c r="RCX122" s="100"/>
      <c r="RCY122" s="103"/>
      <c r="RCZ122" s="104"/>
      <c r="RDA122" s="99"/>
      <c r="RDB122" s="100"/>
      <c r="RDC122" s="100"/>
      <c r="RDD122" s="100"/>
      <c r="RDE122" s="100"/>
      <c r="RDF122" s="101"/>
      <c r="RDG122" s="12"/>
      <c r="RDH122" s="12"/>
      <c r="RDI122" s="101"/>
      <c r="RDJ122" s="101"/>
      <c r="RDK122" s="11"/>
      <c r="RDL122" s="11"/>
      <c r="RDM122" s="102"/>
      <c r="RDN122" s="100"/>
      <c r="RDO122" s="103"/>
      <c r="RDP122" s="104"/>
      <c r="RDQ122" s="99"/>
      <c r="RDR122" s="100"/>
      <c r="RDS122" s="100"/>
      <c r="RDT122" s="100"/>
      <c r="RDU122" s="100"/>
      <c r="RDV122" s="101"/>
      <c r="RDW122" s="12"/>
      <c r="RDX122" s="12"/>
      <c r="RDY122" s="101"/>
      <c r="RDZ122" s="101"/>
      <c r="REA122" s="11"/>
      <c r="REB122" s="11"/>
      <c r="REC122" s="102"/>
      <c r="RED122" s="100"/>
      <c r="REE122" s="103"/>
      <c r="REF122" s="104"/>
      <c r="REG122" s="99"/>
      <c r="REH122" s="100"/>
      <c r="REI122" s="100"/>
      <c r="REJ122" s="100"/>
      <c r="REK122" s="100"/>
      <c r="REL122" s="101"/>
      <c r="REM122" s="12"/>
      <c r="REN122" s="12"/>
      <c r="REO122" s="101"/>
      <c r="REP122" s="101"/>
      <c r="REQ122" s="11"/>
      <c r="RER122" s="11"/>
      <c r="RES122" s="102"/>
      <c r="RET122" s="100"/>
      <c r="REU122" s="103"/>
      <c r="REV122" s="104"/>
      <c r="REW122" s="99"/>
      <c r="REX122" s="100"/>
      <c r="REY122" s="100"/>
      <c r="REZ122" s="100"/>
      <c r="RFA122" s="100"/>
      <c r="RFB122" s="101"/>
      <c r="RFC122" s="12"/>
      <c r="RFD122" s="12"/>
      <c r="RFE122" s="101"/>
      <c r="RFF122" s="101"/>
      <c r="RFG122" s="11"/>
      <c r="RFH122" s="11"/>
      <c r="RFI122" s="102"/>
      <c r="RFJ122" s="100"/>
      <c r="RFK122" s="103"/>
      <c r="RFL122" s="104"/>
      <c r="RFM122" s="99"/>
      <c r="RFN122" s="100"/>
      <c r="RFO122" s="100"/>
      <c r="RFP122" s="100"/>
      <c r="RFQ122" s="100"/>
      <c r="RFR122" s="101"/>
      <c r="RFS122" s="12"/>
      <c r="RFT122" s="12"/>
      <c r="RFU122" s="101"/>
      <c r="RFV122" s="101"/>
      <c r="RFW122" s="11"/>
      <c r="RFX122" s="11"/>
      <c r="RFY122" s="102"/>
      <c r="RFZ122" s="100"/>
      <c r="RGA122" s="103"/>
      <c r="RGB122" s="104"/>
      <c r="RGC122" s="99"/>
      <c r="RGD122" s="100"/>
      <c r="RGE122" s="100"/>
      <c r="RGF122" s="100"/>
      <c r="RGG122" s="100"/>
      <c r="RGH122" s="101"/>
      <c r="RGI122" s="12"/>
      <c r="RGJ122" s="12"/>
      <c r="RGK122" s="101"/>
      <c r="RGL122" s="101"/>
      <c r="RGM122" s="11"/>
      <c r="RGN122" s="11"/>
      <c r="RGO122" s="102"/>
      <c r="RGP122" s="100"/>
      <c r="RGQ122" s="103"/>
      <c r="RGR122" s="104"/>
      <c r="RGS122" s="99"/>
      <c r="RGT122" s="100"/>
      <c r="RGU122" s="100"/>
      <c r="RGV122" s="100"/>
      <c r="RGW122" s="100"/>
      <c r="RGX122" s="101"/>
      <c r="RGY122" s="12"/>
      <c r="RGZ122" s="12"/>
      <c r="RHA122" s="101"/>
      <c r="RHB122" s="101"/>
      <c r="RHC122" s="11"/>
      <c r="RHD122" s="11"/>
      <c r="RHE122" s="102"/>
      <c r="RHF122" s="100"/>
      <c r="RHG122" s="103"/>
      <c r="RHH122" s="104"/>
      <c r="RHI122" s="99"/>
      <c r="RHJ122" s="100"/>
      <c r="RHK122" s="100"/>
      <c r="RHL122" s="100"/>
      <c r="RHM122" s="100"/>
      <c r="RHN122" s="101"/>
      <c r="RHO122" s="12"/>
      <c r="RHP122" s="12"/>
      <c r="RHQ122" s="101"/>
      <c r="RHR122" s="101"/>
      <c r="RHS122" s="11"/>
      <c r="RHT122" s="11"/>
      <c r="RHU122" s="102"/>
      <c r="RHV122" s="100"/>
      <c r="RHW122" s="103"/>
      <c r="RHX122" s="104"/>
      <c r="RHY122" s="99"/>
      <c r="RHZ122" s="100"/>
      <c r="RIA122" s="100"/>
      <c r="RIB122" s="100"/>
      <c r="RIC122" s="100"/>
      <c r="RID122" s="101"/>
      <c r="RIE122" s="12"/>
      <c r="RIF122" s="12"/>
      <c r="RIG122" s="101"/>
      <c r="RIH122" s="101"/>
      <c r="RII122" s="11"/>
      <c r="RIJ122" s="11"/>
      <c r="RIK122" s="102"/>
      <c r="RIL122" s="100"/>
      <c r="RIM122" s="103"/>
      <c r="RIN122" s="104"/>
      <c r="RIO122" s="99"/>
      <c r="RIP122" s="100"/>
      <c r="RIQ122" s="100"/>
      <c r="RIR122" s="100"/>
      <c r="RIS122" s="100"/>
      <c r="RIT122" s="101"/>
      <c r="RIU122" s="12"/>
      <c r="RIV122" s="12"/>
      <c r="RIW122" s="101"/>
      <c r="RIX122" s="101"/>
      <c r="RIY122" s="11"/>
      <c r="RIZ122" s="11"/>
      <c r="RJA122" s="102"/>
      <c r="RJB122" s="100"/>
      <c r="RJC122" s="103"/>
      <c r="RJD122" s="104"/>
      <c r="RJE122" s="99"/>
      <c r="RJF122" s="100"/>
      <c r="RJG122" s="100"/>
      <c r="RJH122" s="100"/>
      <c r="RJI122" s="100"/>
      <c r="RJJ122" s="101"/>
      <c r="RJK122" s="12"/>
      <c r="RJL122" s="12"/>
      <c r="RJM122" s="101"/>
      <c r="RJN122" s="101"/>
      <c r="RJO122" s="11"/>
      <c r="RJP122" s="11"/>
      <c r="RJQ122" s="102"/>
      <c r="RJR122" s="100"/>
      <c r="RJS122" s="103"/>
      <c r="RJT122" s="104"/>
      <c r="RJU122" s="99"/>
      <c r="RJV122" s="100"/>
      <c r="RJW122" s="100"/>
      <c r="RJX122" s="100"/>
      <c r="RJY122" s="100"/>
      <c r="RJZ122" s="101"/>
      <c r="RKA122" s="12"/>
      <c r="RKB122" s="12"/>
      <c r="RKC122" s="101"/>
      <c r="RKD122" s="101"/>
      <c r="RKE122" s="11"/>
      <c r="RKF122" s="11"/>
      <c r="RKG122" s="102"/>
      <c r="RKH122" s="100"/>
      <c r="RKI122" s="103"/>
      <c r="RKJ122" s="104"/>
      <c r="RKK122" s="99"/>
      <c r="RKL122" s="100"/>
      <c r="RKM122" s="100"/>
      <c r="RKN122" s="100"/>
      <c r="RKO122" s="100"/>
      <c r="RKP122" s="101"/>
      <c r="RKQ122" s="12"/>
      <c r="RKR122" s="12"/>
      <c r="RKS122" s="101"/>
      <c r="RKT122" s="101"/>
      <c r="RKU122" s="11"/>
      <c r="RKV122" s="11"/>
      <c r="RKW122" s="102"/>
      <c r="RKX122" s="100"/>
      <c r="RKY122" s="103"/>
      <c r="RKZ122" s="104"/>
      <c r="RLA122" s="99"/>
      <c r="RLB122" s="100"/>
      <c r="RLC122" s="100"/>
      <c r="RLD122" s="100"/>
      <c r="RLE122" s="100"/>
      <c r="RLF122" s="101"/>
      <c r="RLG122" s="12"/>
      <c r="RLH122" s="12"/>
      <c r="RLI122" s="101"/>
      <c r="RLJ122" s="101"/>
      <c r="RLK122" s="11"/>
      <c r="RLL122" s="11"/>
      <c r="RLM122" s="102"/>
      <c r="RLN122" s="100"/>
      <c r="RLO122" s="103"/>
      <c r="RLP122" s="104"/>
      <c r="RLQ122" s="99"/>
      <c r="RLR122" s="100"/>
      <c r="RLS122" s="100"/>
      <c r="RLT122" s="100"/>
      <c r="RLU122" s="100"/>
      <c r="RLV122" s="101"/>
      <c r="RLW122" s="12"/>
      <c r="RLX122" s="12"/>
      <c r="RLY122" s="101"/>
      <c r="RLZ122" s="101"/>
      <c r="RMA122" s="11"/>
      <c r="RMB122" s="11"/>
      <c r="RMC122" s="102"/>
      <c r="RMD122" s="100"/>
      <c r="RME122" s="103"/>
      <c r="RMF122" s="104"/>
      <c r="RMG122" s="99"/>
      <c r="RMH122" s="100"/>
      <c r="RMI122" s="100"/>
      <c r="RMJ122" s="100"/>
      <c r="RMK122" s="100"/>
      <c r="RML122" s="101"/>
      <c r="RMM122" s="12"/>
      <c r="RMN122" s="12"/>
      <c r="RMO122" s="101"/>
      <c r="RMP122" s="101"/>
      <c r="RMQ122" s="11"/>
      <c r="RMR122" s="11"/>
      <c r="RMS122" s="102"/>
      <c r="RMT122" s="100"/>
      <c r="RMU122" s="103"/>
      <c r="RMV122" s="104"/>
      <c r="RMW122" s="99"/>
      <c r="RMX122" s="100"/>
      <c r="RMY122" s="100"/>
      <c r="RMZ122" s="100"/>
      <c r="RNA122" s="100"/>
      <c r="RNB122" s="101"/>
      <c r="RNC122" s="12"/>
      <c r="RND122" s="12"/>
      <c r="RNE122" s="101"/>
      <c r="RNF122" s="101"/>
      <c r="RNG122" s="11"/>
      <c r="RNH122" s="11"/>
      <c r="RNI122" s="102"/>
      <c r="RNJ122" s="100"/>
      <c r="RNK122" s="103"/>
      <c r="RNL122" s="104"/>
      <c r="RNM122" s="99"/>
      <c r="RNN122" s="100"/>
      <c r="RNO122" s="100"/>
      <c r="RNP122" s="100"/>
      <c r="RNQ122" s="100"/>
      <c r="RNR122" s="101"/>
      <c r="RNS122" s="12"/>
      <c r="RNT122" s="12"/>
      <c r="RNU122" s="101"/>
      <c r="RNV122" s="101"/>
      <c r="RNW122" s="11"/>
      <c r="RNX122" s="11"/>
      <c r="RNY122" s="102"/>
      <c r="RNZ122" s="100"/>
      <c r="ROA122" s="103"/>
      <c r="ROB122" s="104"/>
      <c r="ROC122" s="99"/>
      <c r="ROD122" s="100"/>
      <c r="ROE122" s="100"/>
      <c r="ROF122" s="100"/>
      <c r="ROG122" s="100"/>
      <c r="ROH122" s="101"/>
      <c r="ROI122" s="12"/>
      <c r="ROJ122" s="12"/>
      <c r="ROK122" s="101"/>
      <c r="ROL122" s="101"/>
      <c r="ROM122" s="11"/>
      <c r="RON122" s="11"/>
      <c r="ROO122" s="102"/>
      <c r="ROP122" s="100"/>
      <c r="ROQ122" s="103"/>
      <c r="ROR122" s="104"/>
      <c r="ROS122" s="99"/>
      <c r="ROT122" s="100"/>
      <c r="ROU122" s="100"/>
      <c r="ROV122" s="100"/>
      <c r="ROW122" s="100"/>
      <c r="ROX122" s="101"/>
      <c r="ROY122" s="12"/>
      <c r="ROZ122" s="12"/>
      <c r="RPA122" s="101"/>
      <c r="RPB122" s="101"/>
      <c r="RPC122" s="11"/>
      <c r="RPD122" s="11"/>
      <c r="RPE122" s="102"/>
      <c r="RPF122" s="100"/>
      <c r="RPG122" s="103"/>
      <c r="RPH122" s="104"/>
      <c r="RPI122" s="99"/>
      <c r="RPJ122" s="100"/>
      <c r="RPK122" s="100"/>
      <c r="RPL122" s="100"/>
      <c r="RPM122" s="100"/>
      <c r="RPN122" s="101"/>
      <c r="RPO122" s="12"/>
      <c r="RPP122" s="12"/>
      <c r="RPQ122" s="101"/>
      <c r="RPR122" s="101"/>
      <c r="RPS122" s="11"/>
      <c r="RPT122" s="11"/>
      <c r="RPU122" s="102"/>
      <c r="RPV122" s="100"/>
      <c r="RPW122" s="103"/>
      <c r="RPX122" s="104"/>
      <c r="RPY122" s="99"/>
      <c r="RPZ122" s="100"/>
      <c r="RQA122" s="100"/>
      <c r="RQB122" s="100"/>
      <c r="RQC122" s="100"/>
      <c r="RQD122" s="101"/>
      <c r="RQE122" s="12"/>
      <c r="RQF122" s="12"/>
      <c r="RQG122" s="101"/>
      <c r="RQH122" s="101"/>
      <c r="RQI122" s="11"/>
      <c r="RQJ122" s="11"/>
      <c r="RQK122" s="102"/>
      <c r="RQL122" s="100"/>
      <c r="RQM122" s="103"/>
      <c r="RQN122" s="104"/>
      <c r="RQO122" s="99"/>
      <c r="RQP122" s="100"/>
      <c r="RQQ122" s="100"/>
      <c r="RQR122" s="100"/>
      <c r="RQS122" s="100"/>
      <c r="RQT122" s="101"/>
      <c r="RQU122" s="12"/>
      <c r="RQV122" s="12"/>
      <c r="RQW122" s="101"/>
      <c r="RQX122" s="101"/>
      <c r="RQY122" s="11"/>
      <c r="RQZ122" s="11"/>
      <c r="RRA122" s="102"/>
      <c r="RRB122" s="100"/>
      <c r="RRC122" s="103"/>
      <c r="RRD122" s="104"/>
      <c r="RRE122" s="99"/>
      <c r="RRF122" s="100"/>
      <c r="RRG122" s="100"/>
      <c r="RRH122" s="100"/>
      <c r="RRI122" s="100"/>
      <c r="RRJ122" s="101"/>
      <c r="RRK122" s="12"/>
      <c r="RRL122" s="12"/>
      <c r="RRM122" s="101"/>
      <c r="RRN122" s="101"/>
      <c r="RRO122" s="11"/>
      <c r="RRP122" s="11"/>
      <c r="RRQ122" s="102"/>
      <c r="RRR122" s="100"/>
      <c r="RRS122" s="103"/>
      <c r="RRT122" s="104"/>
      <c r="RRU122" s="99"/>
      <c r="RRV122" s="100"/>
      <c r="RRW122" s="100"/>
      <c r="RRX122" s="100"/>
      <c r="RRY122" s="100"/>
      <c r="RRZ122" s="101"/>
      <c r="RSA122" s="12"/>
      <c r="RSB122" s="12"/>
      <c r="RSC122" s="101"/>
      <c r="RSD122" s="101"/>
      <c r="RSE122" s="11"/>
      <c r="RSF122" s="11"/>
      <c r="RSG122" s="102"/>
      <c r="RSH122" s="100"/>
      <c r="RSI122" s="103"/>
      <c r="RSJ122" s="104"/>
      <c r="RSK122" s="99"/>
      <c r="RSL122" s="100"/>
      <c r="RSM122" s="100"/>
      <c r="RSN122" s="100"/>
      <c r="RSO122" s="100"/>
      <c r="RSP122" s="101"/>
      <c r="RSQ122" s="12"/>
      <c r="RSR122" s="12"/>
      <c r="RSS122" s="101"/>
      <c r="RST122" s="101"/>
      <c r="RSU122" s="11"/>
      <c r="RSV122" s="11"/>
      <c r="RSW122" s="102"/>
      <c r="RSX122" s="100"/>
      <c r="RSY122" s="103"/>
      <c r="RSZ122" s="104"/>
      <c r="RTA122" s="99"/>
      <c r="RTB122" s="100"/>
      <c r="RTC122" s="100"/>
      <c r="RTD122" s="100"/>
      <c r="RTE122" s="100"/>
      <c r="RTF122" s="101"/>
      <c r="RTG122" s="12"/>
      <c r="RTH122" s="12"/>
      <c r="RTI122" s="101"/>
      <c r="RTJ122" s="101"/>
      <c r="RTK122" s="11"/>
      <c r="RTL122" s="11"/>
      <c r="RTM122" s="102"/>
      <c r="RTN122" s="100"/>
      <c r="RTO122" s="103"/>
      <c r="RTP122" s="104"/>
      <c r="RTQ122" s="99"/>
      <c r="RTR122" s="100"/>
      <c r="RTS122" s="100"/>
      <c r="RTT122" s="100"/>
      <c r="RTU122" s="100"/>
      <c r="RTV122" s="101"/>
      <c r="RTW122" s="12"/>
      <c r="RTX122" s="12"/>
      <c r="RTY122" s="101"/>
      <c r="RTZ122" s="101"/>
      <c r="RUA122" s="11"/>
      <c r="RUB122" s="11"/>
      <c r="RUC122" s="102"/>
      <c r="RUD122" s="100"/>
      <c r="RUE122" s="103"/>
      <c r="RUF122" s="104"/>
      <c r="RUG122" s="99"/>
      <c r="RUH122" s="100"/>
      <c r="RUI122" s="100"/>
      <c r="RUJ122" s="100"/>
      <c r="RUK122" s="100"/>
      <c r="RUL122" s="101"/>
      <c r="RUM122" s="12"/>
      <c r="RUN122" s="12"/>
      <c r="RUO122" s="101"/>
      <c r="RUP122" s="101"/>
      <c r="RUQ122" s="11"/>
      <c r="RUR122" s="11"/>
      <c r="RUS122" s="102"/>
      <c r="RUT122" s="100"/>
      <c r="RUU122" s="103"/>
      <c r="RUV122" s="104"/>
      <c r="RUW122" s="99"/>
      <c r="RUX122" s="100"/>
      <c r="RUY122" s="100"/>
      <c r="RUZ122" s="100"/>
      <c r="RVA122" s="100"/>
      <c r="RVB122" s="101"/>
      <c r="RVC122" s="12"/>
      <c r="RVD122" s="12"/>
      <c r="RVE122" s="101"/>
      <c r="RVF122" s="101"/>
      <c r="RVG122" s="11"/>
      <c r="RVH122" s="11"/>
      <c r="RVI122" s="102"/>
      <c r="RVJ122" s="100"/>
      <c r="RVK122" s="103"/>
      <c r="RVL122" s="104"/>
      <c r="RVM122" s="99"/>
      <c r="RVN122" s="100"/>
      <c r="RVO122" s="100"/>
      <c r="RVP122" s="100"/>
      <c r="RVQ122" s="100"/>
      <c r="RVR122" s="101"/>
      <c r="RVS122" s="12"/>
      <c r="RVT122" s="12"/>
      <c r="RVU122" s="101"/>
      <c r="RVV122" s="101"/>
      <c r="RVW122" s="11"/>
      <c r="RVX122" s="11"/>
      <c r="RVY122" s="102"/>
      <c r="RVZ122" s="100"/>
      <c r="RWA122" s="103"/>
      <c r="RWB122" s="104"/>
      <c r="RWC122" s="99"/>
      <c r="RWD122" s="100"/>
      <c r="RWE122" s="100"/>
      <c r="RWF122" s="100"/>
      <c r="RWG122" s="100"/>
      <c r="RWH122" s="101"/>
      <c r="RWI122" s="12"/>
      <c r="RWJ122" s="12"/>
      <c r="RWK122" s="101"/>
      <c r="RWL122" s="101"/>
      <c r="RWM122" s="11"/>
      <c r="RWN122" s="11"/>
      <c r="RWO122" s="102"/>
      <c r="RWP122" s="100"/>
      <c r="RWQ122" s="103"/>
      <c r="RWR122" s="104"/>
      <c r="RWS122" s="99"/>
      <c r="RWT122" s="100"/>
      <c r="RWU122" s="100"/>
      <c r="RWV122" s="100"/>
      <c r="RWW122" s="100"/>
      <c r="RWX122" s="101"/>
      <c r="RWY122" s="12"/>
      <c r="RWZ122" s="12"/>
      <c r="RXA122" s="101"/>
      <c r="RXB122" s="101"/>
      <c r="RXC122" s="11"/>
      <c r="RXD122" s="11"/>
      <c r="RXE122" s="102"/>
      <c r="RXF122" s="100"/>
      <c r="RXG122" s="103"/>
      <c r="RXH122" s="104"/>
      <c r="RXI122" s="99"/>
      <c r="RXJ122" s="100"/>
      <c r="RXK122" s="100"/>
      <c r="RXL122" s="100"/>
      <c r="RXM122" s="100"/>
      <c r="RXN122" s="101"/>
      <c r="RXO122" s="12"/>
      <c r="RXP122" s="12"/>
      <c r="RXQ122" s="101"/>
      <c r="RXR122" s="101"/>
      <c r="RXS122" s="11"/>
      <c r="RXT122" s="11"/>
      <c r="RXU122" s="102"/>
      <c r="RXV122" s="100"/>
      <c r="RXW122" s="103"/>
      <c r="RXX122" s="104"/>
      <c r="RXY122" s="99"/>
      <c r="RXZ122" s="100"/>
      <c r="RYA122" s="100"/>
      <c r="RYB122" s="100"/>
      <c r="RYC122" s="100"/>
      <c r="RYD122" s="101"/>
      <c r="RYE122" s="12"/>
      <c r="RYF122" s="12"/>
      <c r="RYG122" s="101"/>
      <c r="RYH122" s="101"/>
      <c r="RYI122" s="11"/>
      <c r="RYJ122" s="11"/>
      <c r="RYK122" s="102"/>
      <c r="RYL122" s="100"/>
      <c r="RYM122" s="103"/>
      <c r="RYN122" s="104"/>
      <c r="RYO122" s="99"/>
      <c r="RYP122" s="100"/>
      <c r="RYQ122" s="100"/>
      <c r="RYR122" s="100"/>
      <c r="RYS122" s="100"/>
      <c r="RYT122" s="101"/>
      <c r="RYU122" s="12"/>
      <c r="RYV122" s="12"/>
      <c r="RYW122" s="101"/>
      <c r="RYX122" s="101"/>
      <c r="RYY122" s="11"/>
      <c r="RYZ122" s="11"/>
      <c r="RZA122" s="102"/>
      <c r="RZB122" s="100"/>
      <c r="RZC122" s="103"/>
      <c r="RZD122" s="104"/>
      <c r="RZE122" s="99"/>
      <c r="RZF122" s="100"/>
      <c r="RZG122" s="100"/>
      <c r="RZH122" s="100"/>
      <c r="RZI122" s="100"/>
      <c r="RZJ122" s="101"/>
      <c r="RZK122" s="12"/>
      <c r="RZL122" s="12"/>
      <c r="RZM122" s="101"/>
      <c r="RZN122" s="101"/>
      <c r="RZO122" s="11"/>
      <c r="RZP122" s="11"/>
      <c r="RZQ122" s="102"/>
      <c r="RZR122" s="100"/>
      <c r="RZS122" s="103"/>
      <c r="RZT122" s="104"/>
      <c r="RZU122" s="99"/>
      <c r="RZV122" s="100"/>
      <c r="RZW122" s="100"/>
      <c r="RZX122" s="100"/>
      <c r="RZY122" s="100"/>
      <c r="RZZ122" s="101"/>
      <c r="SAA122" s="12"/>
      <c r="SAB122" s="12"/>
      <c r="SAC122" s="101"/>
      <c r="SAD122" s="101"/>
      <c r="SAE122" s="11"/>
      <c r="SAF122" s="11"/>
      <c r="SAG122" s="102"/>
      <c r="SAH122" s="100"/>
      <c r="SAI122" s="103"/>
      <c r="SAJ122" s="104"/>
      <c r="SAK122" s="99"/>
      <c r="SAL122" s="100"/>
      <c r="SAM122" s="100"/>
      <c r="SAN122" s="100"/>
      <c r="SAO122" s="100"/>
      <c r="SAP122" s="101"/>
      <c r="SAQ122" s="12"/>
      <c r="SAR122" s="12"/>
      <c r="SAS122" s="101"/>
      <c r="SAT122" s="101"/>
      <c r="SAU122" s="11"/>
      <c r="SAV122" s="11"/>
      <c r="SAW122" s="102"/>
      <c r="SAX122" s="100"/>
      <c r="SAY122" s="103"/>
      <c r="SAZ122" s="104"/>
      <c r="SBA122" s="99"/>
      <c r="SBB122" s="100"/>
      <c r="SBC122" s="100"/>
      <c r="SBD122" s="100"/>
      <c r="SBE122" s="100"/>
      <c r="SBF122" s="101"/>
      <c r="SBG122" s="12"/>
      <c r="SBH122" s="12"/>
      <c r="SBI122" s="101"/>
      <c r="SBJ122" s="101"/>
      <c r="SBK122" s="11"/>
      <c r="SBL122" s="11"/>
      <c r="SBM122" s="102"/>
      <c r="SBN122" s="100"/>
      <c r="SBO122" s="103"/>
      <c r="SBP122" s="104"/>
      <c r="SBQ122" s="99"/>
      <c r="SBR122" s="100"/>
      <c r="SBS122" s="100"/>
      <c r="SBT122" s="100"/>
      <c r="SBU122" s="100"/>
      <c r="SBV122" s="101"/>
      <c r="SBW122" s="12"/>
      <c r="SBX122" s="12"/>
      <c r="SBY122" s="101"/>
      <c r="SBZ122" s="101"/>
      <c r="SCA122" s="11"/>
      <c r="SCB122" s="11"/>
      <c r="SCC122" s="102"/>
      <c r="SCD122" s="100"/>
      <c r="SCE122" s="103"/>
      <c r="SCF122" s="104"/>
      <c r="SCG122" s="99"/>
      <c r="SCH122" s="100"/>
      <c r="SCI122" s="100"/>
      <c r="SCJ122" s="100"/>
      <c r="SCK122" s="100"/>
      <c r="SCL122" s="101"/>
      <c r="SCM122" s="12"/>
      <c r="SCN122" s="12"/>
      <c r="SCO122" s="101"/>
      <c r="SCP122" s="101"/>
      <c r="SCQ122" s="11"/>
      <c r="SCR122" s="11"/>
      <c r="SCS122" s="102"/>
      <c r="SCT122" s="100"/>
      <c r="SCU122" s="103"/>
      <c r="SCV122" s="104"/>
      <c r="SCW122" s="99"/>
      <c r="SCX122" s="100"/>
      <c r="SCY122" s="100"/>
      <c r="SCZ122" s="100"/>
      <c r="SDA122" s="100"/>
      <c r="SDB122" s="101"/>
      <c r="SDC122" s="12"/>
      <c r="SDD122" s="12"/>
      <c r="SDE122" s="101"/>
      <c r="SDF122" s="101"/>
      <c r="SDG122" s="11"/>
      <c r="SDH122" s="11"/>
      <c r="SDI122" s="102"/>
      <c r="SDJ122" s="100"/>
      <c r="SDK122" s="103"/>
      <c r="SDL122" s="104"/>
      <c r="SDM122" s="99"/>
      <c r="SDN122" s="100"/>
      <c r="SDO122" s="100"/>
      <c r="SDP122" s="100"/>
      <c r="SDQ122" s="100"/>
      <c r="SDR122" s="101"/>
      <c r="SDS122" s="12"/>
      <c r="SDT122" s="12"/>
      <c r="SDU122" s="101"/>
      <c r="SDV122" s="101"/>
      <c r="SDW122" s="11"/>
      <c r="SDX122" s="11"/>
      <c r="SDY122" s="102"/>
      <c r="SDZ122" s="100"/>
      <c r="SEA122" s="103"/>
      <c r="SEB122" s="104"/>
      <c r="SEC122" s="99"/>
      <c r="SED122" s="100"/>
      <c r="SEE122" s="100"/>
      <c r="SEF122" s="100"/>
      <c r="SEG122" s="100"/>
      <c r="SEH122" s="101"/>
      <c r="SEI122" s="12"/>
      <c r="SEJ122" s="12"/>
      <c r="SEK122" s="101"/>
      <c r="SEL122" s="101"/>
      <c r="SEM122" s="11"/>
      <c r="SEN122" s="11"/>
      <c r="SEO122" s="102"/>
      <c r="SEP122" s="100"/>
      <c r="SEQ122" s="103"/>
      <c r="SER122" s="104"/>
      <c r="SES122" s="99"/>
      <c r="SET122" s="100"/>
      <c r="SEU122" s="100"/>
      <c r="SEV122" s="100"/>
      <c r="SEW122" s="100"/>
      <c r="SEX122" s="101"/>
      <c r="SEY122" s="12"/>
      <c r="SEZ122" s="12"/>
      <c r="SFA122" s="101"/>
      <c r="SFB122" s="101"/>
      <c r="SFC122" s="11"/>
      <c r="SFD122" s="11"/>
      <c r="SFE122" s="102"/>
      <c r="SFF122" s="100"/>
      <c r="SFG122" s="103"/>
      <c r="SFH122" s="104"/>
      <c r="SFI122" s="99"/>
      <c r="SFJ122" s="100"/>
      <c r="SFK122" s="100"/>
      <c r="SFL122" s="100"/>
      <c r="SFM122" s="100"/>
      <c r="SFN122" s="101"/>
      <c r="SFO122" s="12"/>
      <c r="SFP122" s="12"/>
      <c r="SFQ122" s="101"/>
      <c r="SFR122" s="101"/>
      <c r="SFS122" s="11"/>
      <c r="SFT122" s="11"/>
      <c r="SFU122" s="102"/>
      <c r="SFV122" s="100"/>
      <c r="SFW122" s="103"/>
      <c r="SFX122" s="104"/>
      <c r="SFY122" s="99"/>
      <c r="SFZ122" s="100"/>
      <c r="SGA122" s="100"/>
      <c r="SGB122" s="100"/>
      <c r="SGC122" s="100"/>
      <c r="SGD122" s="101"/>
      <c r="SGE122" s="12"/>
      <c r="SGF122" s="12"/>
      <c r="SGG122" s="101"/>
      <c r="SGH122" s="101"/>
      <c r="SGI122" s="11"/>
      <c r="SGJ122" s="11"/>
      <c r="SGK122" s="102"/>
      <c r="SGL122" s="100"/>
      <c r="SGM122" s="103"/>
      <c r="SGN122" s="104"/>
      <c r="SGO122" s="99"/>
      <c r="SGP122" s="100"/>
      <c r="SGQ122" s="100"/>
      <c r="SGR122" s="100"/>
      <c r="SGS122" s="100"/>
      <c r="SGT122" s="101"/>
      <c r="SGU122" s="12"/>
      <c r="SGV122" s="12"/>
      <c r="SGW122" s="101"/>
      <c r="SGX122" s="101"/>
      <c r="SGY122" s="11"/>
      <c r="SGZ122" s="11"/>
      <c r="SHA122" s="102"/>
      <c r="SHB122" s="100"/>
      <c r="SHC122" s="103"/>
      <c r="SHD122" s="104"/>
      <c r="SHE122" s="99"/>
      <c r="SHF122" s="100"/>
      <c r="SHG122" s="100"/>
      <c r="SHH122" s="100"/>
      <c r="SHI122" s="100"/>
      <c r="SHJ122" s="101"/>
      <c r="SHK122" s="12"/>
      <c r="SHL122" s="12"/>
      <c r="SHM122" s="101"/>
      <c r="SHN122" s="101"/>
      <c r="SHO122" s="11"/>
      <c r="SHP122" s="11"/>
      <c r="SHQ122" s="102"/>
      <c r="SHR122" s="100"/>
      <c r="SHS122" s="103"/>
      <c r="SHT122" s="104"/>
      <c r="SHU122" s="99"/>
      <c r="SHV122" s="100"/>
      <c r="SHW122" s="100"/>
      <c r="SHX122" s="100"/>
      <c r="SHY122" s="100"/>
      <c r="SHZ122" s="101"/>
      <c r="SIA122" s="12"/>
      <c r="SIB122" s="12"/>
      <c r="SIC122" s="101"/>
      <c r="SID122" s="101"/>
      <c r="SIE122" s="11"/>
      <c r="SIF122" s="11"/>
      <c r="SIG122" s="102"/>
      <c r="SIH122" s="100"/>
      <c r="SII122" s="103"/>
      <c r="SIJ122" s="104"/>
      <c r="SIK122" s="99"/>
      <c r="SIL122" s="100"/>
      <c r="SIM122" s="100"/>
      <c r="SIN122" s="100"/>
      <c r="SIO122" s="100"/>
      <c r="SIP122" s="101"/>
      <c r="SIQ122" s="12"/>
      <c r="SIR122" s="12"/>
      <c r="SIS122" s="101"/>
      <c r="SIT122" s="101"/>
      <c r="SIU122" s="11"/>
      <c r="SIV122" s="11"/>
      <c r="SIW122" s="102"/>
      <c r="SIX122" s="100"/>
      <c r="SIY122" s="103"/>
      <c r="SIZ122" s="104"/>
      <c r="SJA122" s="99"/>
      <c r="SJB122" s="100"/>
      <c r="SJC122" s="100"/>
      <c r="SJD122" s="100"/>
      <c r="SJE122" s="100"/>
      <c r="SJF122" s="101"/>
      <c r="SJG122" s="12"/>
      <c r="SJH122" s="12"/>
      <c r="SJI122" s="101"/>
      <c r="SJJ122" s="101"/>
      <c r="SJK122" s="11"/>
      <c r="SJL122" s="11"/>
      <c r="SJM122" s="102"/>
      <c r="SJN122" s="100"/>
      <c r="SJO122" s="103"/>
      <c r="SJP122" s="104"/>
      <c r="SJQ122" s="99"/>
      <c r="SJR122" s="100"/>
      <c r="SJS122" s="100"/>
      <c r="SJT122" s="100"/>
      <c r="SJU122" s="100"/>
      <c r="SJV122" s="101"/>
      <c r="SJW122" s="12"/>
      <c r="SJX122" s="12"/>
      <c r="SJY122" s="101"/>
      <c r="SJZ122" s="101"/>
      <c r="SKA122" s="11"/>
      <c r="SKB122" s="11"/>
      <c r="SKC122" s="102"/>
      <c r="SKD122" s="100"/>
      <c r="SKE122" s="103"/>
      <c r="SKF122" s="104"/>
      <c r="SKG122" s="99"/>
      <c r="SKH122" s="100"/>
      <c r="SKI122" s="100"/>
      <c r="SKJ122" s="100"/>
      <c r="SKK122" s="100"/>
      <c r="SKL122" s="101"/>
      <c r="SKM122" s="12"/>
      <c r="SKN122" s="12"/>
      <c r="SKO122" s="101"/>
      <c r="SKP122" s="101"/>
      <c r="SKQ122" s="11"/>
      <c r="SKR122" s="11"/>
      <c r="SKS122" s="102"/>
      <c r="SKT122" s="100"/>
      <c r="SKU122" s="103"/>
      <c r="SKV122" s="104"/>
      <c r="SKW122" s="99"/>
      <c r="SKX122" s="100"/>
      <c r="SKY122" s="100"/>
      <c r="SKZ122" s="100"/>
      <c r="SLA122" s="100"/>
      <c r="SLB122" s="101"/>
      <c r="SLC122" s="12"/>
      <c r="SLD122" s="12"/>
      <c r="SLE122" s="101"/>
      <c r="SLF122" s="101"/>
      <c r="SLG122" s="11"/>
      <c r="SLH122" s="11"/>
      <c r="SLI122" s="102"/>
      <c r="SLJ122" s="100"/>
      <c r="SLK122" s="103"/>
      <c r="SLL122" s="104"/>
      <c r="SLM122" s="99"/>
      <c r="SLN122" s="100"/>
      <c r="SLO122" s="100"/>
      <c r="SLP122" s="100"/>
      <c r="SLQ122" s="100"/>
      <c r="SLR122" s="101"/>
      <c r="SLS122" s="12"/>
      <c r="SLT122" s="12"/>
      <c r="SLU122" s="101"/>
      <c r="SLV122" s="101"/>
      <c r="SLW122" s="11"/>
      <c r="SLX122" s="11"/>
      <c r="SLY122" s="102"/>
      <c r="SLZ122" s="100"/>
      <c r="SMA122" s="103"/>
      <c r="SMB122" s="104"/>
      <c r="SMC122" s="99"/>
      <c r="SMD122" s="100"/>
      <c r="SME122" s="100"/>
      <c r="SMF122" s="100"/>
      <c r="SMG122" s="100"/>
      <c r="SMH122" s="101"/>
      <c r="SMI122" s="12"/>
      <c r="SMJ122" s="12"/>
      <c r="SMK122" s="101"/>
      <c r="SML122" s="101"/>
      <c r="SMM122" s="11"/>
      <c r="SMN122" s="11"/>
      <c r="SMO122" s="102"/>
      <c r="SMP122" s="100"/>
      <c r="SMQ122" s="103"/>
      <c r="SMR122" s="104"/>
      <c r="SMS122" s="99"/>
      <c r="SMT122" s="100"/>
      <c r="SMU122" s="100"/>
      <c r="SMV122" s="100"/>
      <c r="SMW122" s="100"/>
      <c r="SMX122" s="101"/>
      <c r="SMY122" s="12"/>
      <c r="SMZ122" s="12"/>
      <c r="SNA122" s="101"/>
      <c r="SNB122" s="101"/>
      <c r="SNC122" s="11"/>
      <c r="SND122" s="11"/>
      <c r="SNE122" s="102"/>
      <c r="SNF122" s="100"/>
      <c r="SNG122" s="103"/>
      <c r="SNH122" s="104"/>
      <c r="SNI122" s="99"/>
      <c r="SNJ122" s="100"/>
      <c r="SNK122" s="100"/>
      <c r="SNL122" s="100"/>
      <c r="SNM122" s="100"/>
      <c r="SNN122" s="101"/>
      <c r="SNO122" s="12"/>
      <c r="SNP122" s="12"/>
      <c r="SNQ122" s="101"/>
      <c r="SNR122" s="101"/>
      <c r="SNS122" s="11"/>
      <c r="SNT122" s="11"/>
      <c r="SNU122" s="102"/>
      <c r="SNV122" s="100"/>
      <c r="SNW122" s="103"/>
      <c r="SNX122" s="104"/>
      <c r="SNY122" s="99"/>
      <c r="SNZ122" s="100"/>
      <c r="SOA122" s="100"/>
      <c r="SOB122" s="100"/>
      <c r="SOC122" s="100"/>
      <c r="SOD122" s="101"/>
      <c r="SOE122" s="12"/>
      <c r="SOF122" s="12"/>
      <c r="SOG122" s="101"/>
      <c r="SOH122" s="101"/>
      <c r="SOI122" s="11"/>
      <c r="SOJ122" s="11"/>
      <c r="SOK122" s="102"/>
      <c r="SOL122" s="100"/>
      <c r="SOM122" s="103"/>
      <c r="SON122" s="104"/>
      <c r="SOO122" s="99"/>
      <c r="SOP122" s="100"/>
      <c r="SOQ122" s="100"/>
      <c r="SOR122" s="100"/>
      <c r="SOS122" s="100"/>
      <c r="SOT122" s="101"/>
      <c r="SOU122" s="12"/>
      <c r="SOV122" s="12"/>
      <c r="SOW122" s="101"/>
      <c r="SOX122" s="101"/>
      <c r="SOY122" s="11"/>
      <c r="SOZ122" s="11"/>
      <c r="SPA122" s="102"/>
      <c r="SPB122" s="100"/>
      <c r="SPC122" s="103"/>
      <c r="SPD122" s="104"/>
      <c r="SPE122" s="99"/>
      <c r="SPF122" s="100"/>
      <c r="SPG122" s="100"/>
      <c r="SPH122" s="100"/>
      <c r="SPI122" s="100"/>
      <c r="SPJ122" s="101"/>
      <c r="SPK122" s="12"/>
      <c r="SPL122" s="12"/>
      <c r="SPM122" s="101"/>
      <c r="SPN122" s="101"/>
      <c r="SPO122" s="11"/>
      <c r="SPP122" s="11"/>
      <c r="SPQ122" s="102"/>
      <c r="SPR122" s="100"/>
      <c r="SPS122" s="103"/>
      <c r="SPT122" s="104"/>
      <c r="SPU122" s="99"/>
      <c r="SPV122" s="100"/>
      <c r="SPW122" s="100"/>
      <c r="SPX122" s="100"/>
      <c r="SPY122" s="100"/>
      <c r="SPZ122" s="101"/>
      <c r="SQA122" s="12"/>
      <c r="SQB122" s="12"/>
      <c r="SQC122" s="101"/>
      <c r="SQD122" s="101"/>
      <c r="SQE122" s="11"/>
      <c r="SQF122" s="11"/>
      <c r="SQG122" s="102"/>
      <c r="SQH122" s="100"/>
      <c r="SQI122" s="103"/>
      <c r="SQJ122" s="104"/>
      <c r="SQK122" s="99"/>
      <c r="SQL122" s="100"/>
      <c r="SQM122" s="100"/>
      <c r="SQN122" s="100"/>
      <c r="SQO122" s="100"/>
      <c r="SQP122" s="101"/>
      <c r="SQQ122" s="12"/>
      <c r="SQR122" s="12"/>
      <c r="SQS122" s="101"/>
      <c r="SQT122" s="101"/>
      <c r="SQU122" s="11"/>
      <c r="SQV122" s="11"/>
      <c r="SQW122" s="102"/>
      <c r="SQX122" s="100"/>
      <c r="SQY122" s="103"/>
      <c r="SQZ122" s="104"/>
      <c r="SRA122" s="99"/>
      <c r="SRB122" s="100"/>
      <c r="SRC122" s="100"/>
      <c r="SRD122" s="100"/>
      <c r="SRE122" s="100"/>
      <c r="SRF122" s="101"/>
      <c r="SRG122" s="12"/>
      <c r="SRH122" s="12"/>
      <c r="SRI122" s="101"/>
      <c r="SRJ122" s="101"/>
      <c r="SRK122" s="11"/>
      <c r="SRL122" s="11"/>
      <c r="SRM122" s="102"/>
      <c r="SRN122" s="100"/>
      <c r="SRO122" s="103"/>
      <c r="SRP122" s="104"/>
      <c r="SRQ122" s="99"/>
      <c r="SRR122" s="100"/>
      <c r="SRS122" s="100"/>
      <c r="SRT122" s="100"/>
      <c r="SRU122" s="100"/>
      <c r="SRV122" s="101"/>
      <c r="SRW122" s="12"/>
      <c r="SRX122" s="12"/>
      <c r="SRY122" s="101"/>
      <c r="SRZ122" s="101"/>
      <c r="SSA122" s="11"/>
      <c r="SSB122" s="11"/>
      <c r="SSC122" s="102"/>
      <c r="SSD122" s="100"/>
      <c r="SSE122" s="103"/>
      <c r="SSF122" s="104"/>
      <c r="SSG122" s="99"/>
      <c r="SSH122" s="100"/>
      <c r="SSI122" s="100"/>
      <c r="SSJ122" s="100"/>
      <c r="SSK122" s="100"/>
      <c r="SSL122" s="101"/>
      <c r="SSM122" s="12"/>
      <c r="SSN122" s="12"/>
      <c r="SSO122" s="101"/>
      <c r="SSP122" s="101"/>
      <c r="SSQ122" s="11"/>
      <c r="SSR122" s="11"/>
      <c r="SSS122" s="102"/>
      <c r="SST122" s="100"/>
      <c r="SSU122" s="103"/>
      <c r="SSV122" s="104"/>
      <c r="SSW122" s="99"/>
      <c r="SSX122" s="100"/>
      <c r="SSY122" s="100"/>
      <c r="SSZ122" s="100"/>
      <c r="STA122" s="100"/>
      <c r="STB122" s="101"/>
      <c r="STC122" s="12"/>
      <c r="STD122" s="12"/>
      <c r="STE122" s="101"/>
      <c r="STF122" s="101"/>
      <c r="STG122" s="11"/>
      <c r="STH122" s="11"/>
      <c r="STI122" s="102"/>
      <c r="STJ122" s="100"/>
      <c r="STK122" s="103"/>
      <c r="STL122" s="104"/>
      <c r="STM122" s="99"/>
      <c r="STN122" s="100"/>
      <c r="STO122" s="100"/>
      <c r="STP122" s="100"/>
      <c r="STQ122" s="100"/>
      <c r="STR122" s="101"/>
      <c r="STS122" s="12"/>
      <c r="STT122" s="12"/>
      <c r="STU122" s="101"/>
      <c r="STV122" s="101"/>
      <c r="STW122" s="11"/>
      <c r="STX122" s="11"/>
      <c r="STY122" s="102"/>
      <c r="STZ122" s="100"/>
      <c r="SUA122" s="103"/>
      <c r="SUB122" s="104"/>
      <c r="SUC122" s="99"/>
      <c r="SUD122" s="100"/>
      <c r="SUE122" s="100"/>
      <c r="SUF122" s="100"/>
      <c r="SUG122" s="100"/>
      <c r="SUH122" s="101"/>
      <c r="SUI122" s="12"/>
      <c r="SUJ122" s="12"/>
      <c r="SUK122" s="101"/>
      <c r="SUL122" s="101"/>
      <c r="SUM122" s="11"/>
      <c r="SUN122" s="11"/>
      <c r="SUO122" s="102"/>
      <c r="SUP122" s="100"/>
      <c r="SUQ122" s="103"/>
      <c r="SUR122" s="104"/>
      <c r="SUS122" s="99"/>
      <c r="SUT122" s="100"/>
      <c r="SUU122" s="100"/>
      <c r="SUV122" s="100"/>
      <c r="SUW122" s="100"/>
      <c r="SUX122" s="101"/>
      <c r="SUY122" s="12"/>
      <c r="SUZ122" s="12"/>
      <c r="SVA122" s="101"/>
      <c r="SVB122" s="101"/>
      <c r="SVC122" s="11"/>
      <c r="SVD122" s="11"/>
      <c r="SVE122" s="102"/>
      <c r="SVF122" s="100"/>
      <c r="SVG122" s="103"/>
      <c r="SVH122" s="104"/>
      <c r="SVI122" s="99"/>
      <c r="SVJ122" s="100"/>
      <c r="SVK122" s="100"/>
      <c r="SVL122" s="100"/>
      <c r="SVM122" s="100"/>
      <c r="SVN122" s="101"/>
      <c r="SVO122" s="12"/>
      <c r="SVP122" s="12"/>
      <c r="SVQ122" s="101"/>
      <c r="SVR122" s="101"/>
      <c r="SVS122" s="11"/>
      <c r="SVT122" s="11"/>
      <c r="SVU122" s="102"/>
      <c r="SVV122" s="100"/>
      <c r="SVW122" s="103"/>
      <c r="SVX122" s="104"/>
      <c r="SVY122" s="99"/>
      <c r="SVZ122" s="100"/>
      <c r="SWA122" s="100"/>
      <c r="SWB122" s="100"/>
      <c r="SWC122" s="100"/>
      <c r="SWD122" s="101"/>
      <c r="SWE122" s="12"/>
      <c r="SWF122" s="12"/>
      <c r="SWG122" s="101"/>
      <c r="SWH122" s="101"/>
      <c r="SWI122" s="11"/>
      <c r="SWJ122" s="11"/>
      <c r="SWK122" s="102"/>
      <c r="SWL122" s="100"/>
      <c r="SWM122" s="103"/>
      <c r="SWN122" s="104"/>
      <c r="SWO122" s="99"/>
      <c r="SWP122" s="100"/>
      <c r="SWQ122" s="100"/>
      <c r="SWR122" s="100"/>
      <c r="SWS122" s="100"/>
      <c r="SWT122" s="101"/>
      <c r="SWU122" s="12"/>
      <c r="SWV122" s="12"/>
      <c r="SWW122" s="101"/>
      <c r="SWX122" s="101"/>
      <c r="SWY122" s="11"/>
      <c r="SWZ122" s="11"/>
      <c r="SXA122" s="102"/>
      <c r="SXB122" s="100"/>
      <c r="SXC122" s="103"/>
      <c r="SXD122" s="104"/>
      <c r="SXE122" s="99"/>
      <c r="SXF122" s="100"/>
      <c r="SXG122" s="100"/>
      <c r="SXH122" s="100"/>
      <c r="SXI122" s="100"/>
      <c r="SXJ122" s="101"/>
      <c r="SXK122" s="12"/>
      <c r="SXL122" s="12"/>
      <c r="SXM122" s="101"/>
      <c r="SXN122" s="101"/>
      <c r="SXO122" s="11"/>
      <c r="SXP122" s="11"/>
      <c r="SXQ122" s="102"/>
      <c r="SXR122" s="100"/>
      <c r="SXS122" s="103"/>
      <c r="SXT122" s="104"/>
      <c r="SXU122" s="99"/>
      <c r="SXV122" s="100"/>
      <c r="SXW122" s="100"/>
      <c r="SXX122" s="100"/>
      <c r="SXY122" s="100"/>
      <c r="SXZ122" s="101"/>
      <c r="SYA122" s="12"/>
      <c r="SYB122" s="12"/>
      <c r="SYC122" s="101"/>
      <c r="SYD122" s="101"/>
      <c r="SYE122" s="11"/>
      <c r="SYF122" s="11"/>
      <c r="SYG122" s="102"/>
      <c r="SYH122" s="100"/>
      <c r="SYI122" s="103"/>
      <c r="SYJ122" s="104"/>
      <c r="SYK122" s="99"/>
      <c r="SYL122" s="100"/>
      <c r="SYM122" s="100"/>
      <c r="SYN122" s="100"/>
      <c r="SYO122" s="100"/>
      <c r="SYP122" s="101"/>
      <c r="SYQ122" s="12"/>
      <c r="SYR122" s="12"/>
      <c r="SYS122" s="101"/>
      <c r="SYT122" s="101"/>
      <c r="SYU122" s="11"/>
      <c r="SYV122" s="11"/>
      <c r="SYW122" s="102"/>
      <c r="SYX122" s="100"/>
      <c r="SYY122" s="103"/>
      <c r="SYZ122" s="104"/>
      <c r="SZA122" s="99"/>
      <c r="SZB122" s="100"/>
      <c r="SZC122" s="100"/>
      <c r="SZD122" s="100"/>
      <c r="SZE122" s="100"/>
      <c r="SZF122" s="101"/>
      <c r="SZG122" s="12"/>
      <c r="SZH122" s="12"/>
      <c r="SZI122" s="101"/>
      <c r="SZJ122" s="101"/>
      <c r="SZK122" s="11"/>
      <c r="SZL122" s="11"/>
      <c r="SZM122" s="102"/>
      <c r="SZN122" s="100"/>
      <c r="SZO122" s="103"/>
      <c r="SZP122" s="104"/>
      <c r="SZQ122" s="99"/>
      <c r="SZR122" s="100"/>
      <c r="SZS122" s="100"/>
      <c r="SZT122" s="100"/>
      <c r="SZU122" s="100"/>
      <c r="SZV122" s="101"/>
      <c r="SZW122" s="12"/>
      <c r="SZX122" s="12"/>
      <c r="SZY122" s="101"/>
      <c r="SZZ122" s="101"/>
      <c r="TAA122" s="11"/>
      <c r="TAB122" s="11"/>
      <c r="TAC122" s="102"/>
      <c r="TAD122" s="100"/>
      <c r="TAE122" s="103"/>
      <c r="TAF122" s="104"/>
      <c r="TAG122" s="99"/>
      <c r="TAH122" s="100"/>
      <c r="TAI122" s="100"/>
      <c r="TAJ122" s="100"/>
      <c r="TAK122" s="100"/>
      <c r="TAL122" s="101"/>
      <c r="TAM122" s="12"/>
      <c r="TAN122" s="12"/>
      <c r="TAO122" s="101"/>
      <c r="TAP122" s="101"/>
      <c r="TAQ122" s="11"/>
      <c r="TAR122" s="11"/>
      <c r="TAS122" s="102"/>
      <c r="TAT122" s="100"/>
      <c r="TAU122" s="103"/>
      <c r="TAV122" s="104"/>
      <c r="TAW122" s="99"/>
      <c r="TAX122" s="100"/>
      <c r="TAY122" s="100"/>
      <c r="TAZ122" s="100"/>
      <c r="TBA122" s="100"/>
      <c r="TBB122" s="101"/>
      <c r="TBC122" s="12"/>
      <c r="TBD122" s="12"/>
      <c r="TBE122" s="101"/>
      <c r="TBF122" s="101"/>
      <c r="TBG122" s="11"/>
      <c r="TBH122" s="11"/>
      <c r="TBI122" s="102"/>
      <c r="TBJ122" s="100"/>
      <c r="TBK122" s="103"/>
      <c r="TBL122" s="104"/>
      <c r="TBM122" s="99"/>
      <c r="TBN122" s="100"/>
      <c r="TBO122" s="100"/>
      <c r="TBP122" s="100"/>
      <c r="TBQ122" s="100"/>
      <c r="TBR122" s="101"/>
      <c r="TBS122" s="12"/>
      <c r="TBT122" s="12"/>
      <c r="TBU122" s="101"/>
      <c r="TBV122" s="101"/>
      <c r="TBW122" s="11"/>
      <c r="TBX122" s="11"/>
      <c r="TBY122" s="102"/>
      <c r="TBZ122" s="100"/>
      <c r="TCA122" s="103"/>
      <c r="TCB122" s="104"/>
      <c r="TCC122" s="99"/>
      <c r="TCD122" s="100"/>
      <c r="TCE122" s="100"/>
      <c r="TCF122" s="100"/>
      <c r="TCG122" s="100"/>
      <c r="TCH122" s="101"/>
      <c r="TCI122" s="12"/>
      <c r="TCJ122" s="12"/>
      <c r="TCK122" s="101"/>
      <c r="TCL122" s="101"/>
      <c r="TCM122" s="11"/>
      <c r="TCN122" s="11"/>
      <c r="TCO122" s="102"/>
      <c r="TCP122" s="100"/>
      <c r="TCQ122" s="103"/>
      <c r="TCR122" s="104"/>
      <c r="TCS122" s="99"/>
      <c r="TCT122" s="100"/>
      <c r="TCU122" s="100"/>
      <c r="TCV122" s="100"/>
      <c r="TCW122" s="100"/>
      <c r="TCX122" s="101"/>
      <c r="TCY122" s="12"/>
      <c r="TCZ122" s="12"/>
      <c r="TDA122" s="101"/>
      <c r="TDB122" s="101"/>
      <c r="TDC122" s="11"/>
      <c r="TDD122" s="11"/>
      <c r="TDE122" s="102"/>
      <c r="TDF122" s="100"/>
      <c r="TDG122" s="103"/>
      <c r="TDH122" s="104"/>
      <c r="TDI122" s="99"/>
      <c r="TDJ122" s="100"/>
      <c r="TDK122" s="100"/>
      <c r="TDL122" s="100"/>
      <c r="TDM122" s="100"/>
      <c r="TDN122" s="101"/>
      <c r="TDO122" s="12"/>
      <c r="TDP122" s="12"/>
      <c r="TDQ122" s="101"/>
      <c r="TDR122" s="101"/>
      <c r="TDS122" s="11"/>
      <c r="TDT122" s="11"/>
      <c r="TDU122" s="102"/>
      <c r="TDV122" s="100"/>
      <c r="TDW122" s="103"/>
      <c r="TDX122" s="104"/>
      <c r="TDY122" s="99"/>
      <c r="TDZ122" s="100"/>
      <c r="TEA122" s="100"/>
      <c r="TEB122" s="100"/>
      <c r="TEC122" s="100"/>
      <c r="TED122" s="101"/>
      <c r="TEE122" s="12"/>
      <c r="TEF122" s="12"/>
      <c r="TEG122" s="101"/>
      <c r="TEH122" s="101"/>
      <c r="TEI122" s="11"/>
      <c r="TEJ122" s="11"/>
      <c r="TEK122" s="102"/>
      <c r="TEL122" s="100"/>
      <c r="TEM122" s="103"/>
      <c r="TEN122" s="104"/>
      <c r="TEO122" s="99"/>
      <c r="TEP122" s="100"/>
      <c r="TEQ122" s="100"/>
      <c r="TER122" s="100"/>
      <c r="TES122" s="100"/>
      <c r="TET122" s="101"/>
      <c r="TEU122" s="12"/>
      <c r="TEV122" s="12"/>
      <c r="TEW122" s="101"/>
      <c r="TEX122" s="101"/>
      <c r="TEY122" s="11"/>
      <c r="TEZ122" s="11"/>
      <c r="TFA122" s="102"/>
      <c r="TFB122" s="100"/>
      <c r="TFC122" s="103"/>
      <c r="TFD122" s="104"/>
      <c r="TFE122" s="99"/>
      <c r="TFF122" s="100"/>
      <c r="TFG122" s="100"/>
      <c r="TFH122" s="100"/>
      <c r="TFI122" s="100"/>
      <c r="TFJ122" s="101"/>
      <c r="TFK122" s="12"/>
      <c r="TFL122" s="12"/>
      <c r="TFM122" s="101"/>
      <c r="TFN122" s="101"/>
      <c r="TFO122" s="11"/>
      <c r="TFP122" s="11"/>
      <c r="TFQ122" s="102"/>
      <c r="TFR122" s="100"/>
      <c r="TFS122" s="103"/>
      <c r="TFT122" s="104"/>
      <c r="TFU122" s="99"/>
      <c r="TFV122" s="100"/>
      <c r="TFW122" s="100"/>
      <c r="TFX122" s="100"/>
      <c r="TFY122" s="100"/>
      <c r="TFZ122" s="101"/>
      <c r="TGA122" s="12"/>
      <c r="TGB122" s="12"/>
      <c r="TGC122" s="101"/>
      <c r="TGD122" s="101"/>
      <c r="TGE122" s="11"/>
      <c r="TGF122" s="11"/>
      <c r="TGG122" s="102"/>
      <c r="TGH122" s="100"/>
      <c r="TGI122" s="103"/>
      <c r="TGJ122" s="104"/>
      <c r="TGK122" s="99"/>
      <c r="TGL122" s="100"/>
      <c r="TGM122" s="100"/>
      <c r="TGN122" s="100"/>
      <c r="TGO122" s="100"/>
      <c r="TGP122" s="101"/>
      <c r="TGQ122" s="12"/>
      <c r="TGR122" s="12"/>
      <c r="TGS122" s="101"/>
      <c r="TGT122" s="101"/>
      <c r="TGU122" s="11"/>
      <c r="TGV122" s="11"/>
      <c r="TGW122" s="102"/>
      <c r="TGX122" s="100"/>
      <c r="TGY122" s="103"/>
      <c r="TGZ122" s="104"/>
      <c r="THA122" s="99"/>
      <c r="THB122" s="100"/>
      <c r="THC122" s="100"/>
      <c r="THD122" s="100"/>
      <c r="THE122" s="100"/>
      <c r="THF122" s="101"/>
      <c r="THG122" s="12"/>
      <c r="THH122" s="12"/>
      <c r="THI122" s="101"/>
      <c r="THJ122" s="101"/>
      <c r="THK122" s="11"/>
      <c r="THL122" s="11"/>
      <c r="THM122" s="102"/>
      <c r="THN122" s="100"/>
      <c r="THO122" s="103"/>
      <c r="THP122" s="104"/>
      <c r="THQ122" s="99"/>
      <c r="THR122" s="100"/>
      <c r="THS122" s="100"/>
      <c r="THT122" s="100"/>
      <c r="THU122" s="100"/>
      <c r="THV122" s="101"/>
      <c r="THW122" s="12"/>
      <c r="THX122" s="12"/>
      <c r="THY122" s="101"/>
      <c r="THZ122" s="101"/>
      <c r="TIA122" s="11"/>
      <c r="TIB122" s="11"/>
      <c r="TIC122" s="102"/>
      <c r="TID122" s="100"/>
      <c r="TIE122" s="103"/>
      <c r="TIF122" s="104"/>
      <c r="TIG122" s="99"/>
      <c r="TIH122" s="100"/>
      <c r="TII122" s="100"/>
      <c r="TIJ122" s="100"/>
      <c r="TIK122" s="100"/>
      <c r="TIL122" s="101"/>
      <c r="TIM122" s="12"/>
      <c r="TIN122" s="12"/>
      <c r="TIO122" s="101"/>
      <c r="TIP122" s="101"/>
      <c r="TIQ122" s="11"/>
      <c r="TIR122" s="11"/>
      <c r="TIS122" s="102"/>
      <c r="TIT122" s="100"/>
      <c r="TIU122" s="103"/>
      <c r="TIV122" s="104"/>
      <c r="TIW122" s="99"/>
      <c r="TIX122" s="100"/>
      <c r="TIY122" s="100"/>
      <c r="TIZ122" s="100"/>
      <c r="TJA122" s="100"/>
      <c r="TJB122" s="101"/>
      <c r="TJC122" s="12"/>
      <c r="TJD122" s="12"/>
      <c r="TJE122" s="101"/>
      <c r="TJF122" s="101"/>
      <c r="TJG122" s="11"/>
      <c r="TJH122" s="11"/>
      <c r="TJI122" s="102"/>
      <c r="TJJ122" s="100"/>
      <c r="TJK122" s="103"/>
      <c r="TJL122" s="104"/>
      <c r="TJM122" s="99"/>
      <c r="TJN122" s="100"/>
      <c r="TJO122" s="100"/>
      <c r="TJP122" s="100"/>
      <c r="TJQ122" s="100"/>
      <c r="TJR122" s="101"/>
      <c r="TJS122" s="12"/>
      <c r="TJT122" s="12"/>
      <c r="TJU122" s="101"/>
      <c r="TJV122" s="101"/>
      <c r="TJW122" s="11"/>
      <c r="TJX122" s="11"/>
      <c r="TJY122" s="102"/>
      <c r="TJZ122" s="100"/>
      <c r="TKA122" s="103"/>
      <c r="TKB122" s="104"/>
      <c r="TKC122" s="99"/>
      <c r="TKD122" s="100"/>
      <c r="TKE122" s="100"/>
      <c r="TKF122" s="100"/>
      <c r="TKG122" s="100"/>
      <c r="TKH122" s="101"/>
      <c r="TKI122" s="12"/>
      <c r="TKJ122" s="12"/>
      <c r="TKK122" s="101"/>
      <c r="TKL122" s="101"/>
      <c r="TKM122" s="11"/>
      <c r="TKN122" s="11"/>
      <c r="TKO122" s="102"/>
      <c r="TKP122" s="100"/>
      <c r="TKQ122" s="103"/>
      <c r="TKR122" s="104"/>
      <c r="TKS122" s="99"/>
      <c r="TKT122" s="100"/>
      <c r="TKU122" s="100"/>
      <c r="TKV122" s="100"/>
      <c r="TKW122" s="100"/>
      <c r="TKX122" s="101"/>
      <c r="TKY122" s="12"/>
      <c r="TKZ122" s="12"/>
      <c r="TLA122" s="101"/>
      <c r="TLB122" s="101"/>
      <c r="TLC122" s="11"/>
      <c r="TLD122" s="11"/>
      <c r="TLE122" s="102"/>
      <c r="TLF122" s="100"/>
      <c r="TLG122" s="103"/>
      <c r="TLH122" s="104"/>
      <c r="TLI122" s="99"/>
      <c r="TLJ122" s="100"/>
      <c r="TLK122" s="100"/>
      <c r="TLL122" s="100"/>
      <c r="TLM122" s="100"/>
      <c r="TLN122" s="101"/>
      <c r="TLO122" s="12"/>
      <c r="TLP122" s="12"/>
      <c r="TLQ122" s="101"/>
      <c r="TLR122" s="101"/>
      <c r="TLS122" s="11"/>
      <c r="TLT122" s="11"/>
      <c r="TLU122" s="102"/>
      <c r="TLV122" s="100"/>
      <c r="TLW122" s="103"/>
      <c r="TLX122" s="104"/>
      <c r="TLY122" s="99"/>
      <c r="TLZ122" s="100"/>
      <c r="TMA122" s="100"/>
      <c r="TMB122" s="100"/>
      <c r="TMC122" s="100"/>
      <c r="TMD122" s="101"/>
      <c r="TME122" s="12"/>
      <c r="TMF122" s="12"/>
      <c r="TMG122" s="101"/>
      <c r="TMH122" s="101"/>
      <c r="TMI122" s="11"/>
      <c r="TMJ122" s="11"/>
      <c r="TMK122" s="102"/>
      <c r="TML122" s="100"/>
      <c r="TMM122" s="103"/>
      <c r="TMN122" s="104"/>
      <c r="TMO122" s="99"/>
      <c r="TMP122" s="100"/>
      <c r="TMQ122" s="100"/>
      <c r="TMR122" s="100"/>
      <c r="TMS122" s="100"/>
      <c r="TMT122" s="101"/>
      <c r="TMU122" s="12"/>
      <c r="TMV122" s="12"/>
      <c r="TMW122" s="101"/>
      <c r="TMX122" s="101"/>
      <c r="TMY122" s="11"/>
      <c r="TMZ122" s="11"/>
      <c r="TNA122" s="102"/>
      <c r="TNB122" s="100"/>
      <c r="TNC122" s="103"/>
      <c r="TND122" s="104"/>
      <c r="TNE122" s="99"/>
      <c r="TNF122" s="100"/>
      <c r="TNG122" s="100"/>
      <c r="TNH122" s="100"/>
      <c r="TNI122" s="100"/>
      <c r="TNJ122" s="101"/>
      <c r="TNK122" s="12"/>
      <c r="TNL122" s="12"/>
      <c r="TNM122" s="101"/>
      <c r="TNN122" s="101"/>
      <c r="TNO122" s="11"/>
      <c r="TNP122" s="11"/>
      <c r="TNQ122" s="102"/>
      <c r="TNR122" s="100"/>
      <c r="TNS122" s="103"/>
      <c r="TNT122" s="104"/>
      <c r="TNU122" s="99"/>
      <c r="TNV122" s="100"/>
      <c r="TNW122" s="100"/>
      <c r="TNX122" s="100"/>
      <c r="TNY122" s="100"/>
      <c r="TNZ122" s="101"/>
      <c r="TOA122" s="12"/>
      <c r="TOB122" s="12"/>
      <c r="TOC122" s="101"/>
      <c r="TOD122" s="101"/>
      <c r="TOE122" s="11"/>
      <c r="TOF122" s="11"/>
      <c r="TOG122" s="102"/>
      <c r="TOH122" s="100"/>
      <c r="TOI122" s="103"/>
      <c r="TOJ122" s="104"/>
      <c r="TOK122" s="99"/>
      <c r="TOL122" s="100"/>
      <c r="TOM122" s="100"/>
      <c r="TON122" s="100"/>
      <c r="TOO122" s="100"/>
      <c r="TOP122" s="101"/>
      <c r="TOQ122" s="12"/>
      <c r="TOR122" s="12"/>
      <c r="TOS122" s="101"/>
      <c r="TOT122" s="101"/>
      <c r="TOU122" s="11"/>
      <c r="TOV122" s="11"/>
      <c r="TOW122" s="102"/>
      <c r="TOX122" s="100"/>
      <c r="TOY122" s="103"/>
      <c r="TOZ122" s="104"/>
      <c r="TPA122" s="99"/>
      <c r="TPB122" s="100"/>
      <c r="TPC122" s="100"/>
      <c r="TPD122" s="100"/>
      <c r="TPE122" s="100"/>
      <c r="TPF122" s="101"/>
      <c r="TPG122" s="12"/>
      <c r="TPH122" s="12"/>
      <c r="TPI122" s="101"/>
      <c r="TPJ122" s="101"/>
      <c r="TPK122" s="11"/>
      <c r="TPL122" s="11"/>
      <c r="TPM122" s="102"/>
      <c r="TPN122" s="100"/>
      <c r="TPO122" s="103"/>
      <c r="TPP122" s="104"/>
      <c r="TPQ122" s="99"/>
      <c r="TPR122" s="100"/>
      <c r="TPS122" s="100"/>
      <c r="TPT122" s="100"/>
      <c r="TPU122" s="100"/>
      <c r="TPV122" s="101"/>
      <c r="TPW122" s="12"/>
      <c r="TPX122" s="12"/>
      <c r="TPY122" s="101"/>
      <c r="TPZ122" s="101"/>
      <c r="TQA122" s="11"/>
      <c r="TQB122" s="11"/>
      <c r="TQC122" s="102"/>
      <c r="TQD122" s="100"/>
      <c r="TQE122" s="103"/>
      <c r="TQF122" s="104"/>
      <c r="TQG122" s="99"/>
      <c r="TQH122" s="100"/>
      <c r="TQI122" s="100"/>
      <c r="TQJ122" s="100"/>
      <c r="TQK122" s="100"/>
      <c r="TQL122" s="101"/>
      <c r="TQM122" s="12"/>
      <c r="TQN122" s="12"/>
      <c r="TQO122" s="101"/>
      <c r="TQP122" s="101"/>
      <c r="TQQ122" s="11"/>
      <c r="TQR122" s="11"/>
      <c r="TQS122" s="102"/>
      <c r="TQT122" s="100"/>
      <c r="TQU122" s="103"/>
      <c r="TQV122" s="104"/>
      <c r="TQW122" s="99"/>
      <c r="TQX122" s="100"/>
      <c r="TQY122" s="100"/>
      <c r="TQZ122" s="100"/>
      <c r="TRA122" s="100"/>
      <c r="TRB122" s="101"/>
      <c r="TRC122" s="12"/>
      <c r="TRD122" s="12"/>
      <c r="TRE122" s="101"/>
      <c r="TRF122" s="101"/>
      <c r="TRG122" s="11"/>
      <c r="TRH122" s="11"/>
      <c r="TRI122" s="102"/>
      <c r="TRJ122" s="100"/>
      <c r="TRK122" s="103"/>
      <c r="TRL122" s="104"/>
      <c r="TRM122" s="99"/>
      <c r="TRN122" s="100"/>
      <c r="TRO122" s="100"/>
      <c r="TRP122" s="100"/>
      <c r="TRQ122" s="100"/>
      <c r="TRR122" s="101"/>
      <c r="TRS122" s="12"/>
      <c r="TRT122" s="12"/>
      <c r="TRU122" s="101"/>
      <c r="TRV122" s="101"/>
      <c r="TRW122" s="11"/>
      <c r="TRX122" s="11"/>
      <c r="TRY122" s="102"/>
      <c r="TRZ122" s="100"/>
      <c r="TSA122" s="103"/>
      <c r="TSB122" s="104"/>
      <c r="TSC122" s="99"/>
      <c r="TSD122" s="100"/>
      <c r="TSE122" s="100"/>
      <c r="TSF122" s="100"/>
      <c r="TSG122" s="100"/>
      <c r="TSH122" s="101"/>
      <c r="TSI122" s="12"/>
      <c r="TSJ122" s="12"/>
      <c r="TSK122" s="101"/>
      <c r="TSL122" s="101"/>
      <c r="TSM122" s="11"/>
      <c r="TSN122" s="11"/>
      <c r="TSO122" s="102"/>
      <c r="TSP122" s="100"/>
      <c r="TSQ122" s="103"/>
      <c r="TSR122" s="104"/>
      <c r="TSS122" s="99"/>
      <c r="TST122" s="100"/>
      <c r="TSU122" s="100"/>
      <c r="TSV122" s="100"/>
      <c r="TSW122" s="100"/>
      <c r="TSX122" s="101"/>
      <c r="TSY122" s="12"/>
      <c r="TSZ122" s="12"/>
      <c r="TTA122" s="101"/>
      <c r="TTB122" s="101"/>
      <c r="TTC122" s="11"/>
      <c r="TTD122" s="11"/>
      <c r="TTE122" s="102"/>
      <c r="TTF122" s="100"/>
      <c r="TTG122" s="103"/>
      <c r="TTH122" s="104"/>
      <c r="TTI122" s="99"/>
      <c r="TTJ122" s="100"/>
      <c r="TTK122" s="100"/>
      <c r="TTL122" s="100"/>
      <c r="TTM122" s="100"/>
      <c r="TTN122" s="101"/>
      <c r="TTO122" s="12"/>
      <c r="TTP122" s="12"/>
      <c r="TTQ122" s="101"/>
      <c r="TTR122" s="101"/>
      <c r="TTS122" s="11"/>
      <c r="TTT122" s="11"/>
      <c r="TTU122" s="102"/>
      <c r="TTV122" s="100"/>
      <c r="TTW122" s="103"/>
      <c r="TTX122" s="104"/>
      <c r="TTY122" s="99"/>
      <c r="TTZ122" s="100"/>
      <c r="TUA122" s="100"/>
      <c r="TUB122" s="100"/>
      <c r="TUC122" s="100"/>
      <c r="TUD122" s="101"/>
      <c r="TUE122" s="12"/>
      <c r="TUF122" s="12"/>
      <c r="TUG122" s="101"/>
      <c r="TUH122" s="101"/>
      <c r="TUI122" s="11"/>
      <c r="TUJ122" s="11"/>
      <c r="TUK122" s="102"/>
      <c r="TUL122" s="100"/>
      <c r="TUM122" s="103"/>
      <c r="TUN122" s="104"/>
      <c r="TUO122" s="99"/>
      <c r="TUP122" s="100"/>
      <c r="TUQ122" s="100"/>
      <c r="TUR122" s="100"/>
      <c r="TUS122" s="100"/>
      <c r="TUT122" s="101"/>
      <c r="TUU122" s="12"/>
      <c r="TUV122" s="12"/>
      <c r="TUW122" s="101"/>
      <c r="TUX122" s="101"/>
      <c r="TUY122" s="11"/>
      <c r="TUZ122" s="11"/>
      <c r="TVA122" s="102"/>
      <c r="TVB122" s="100"/>
      <c r="TVC122" s="103"/>
      <c r="TVD122" s="104"/>
      <c r="TVE122" s="99"/>
      <c r="TVF122" s="100"/>
      <c r="TVG122" s="100"/>
      <c r="TVH122" s="100"/>
      <c r="TVI122" s="100"/>
      <c r="TVJ122" s="101"/>
      <c r="TVK122" s="12"/>
      <c r="TVL122" s="12"/>
      <c r="TVM122" s="101"/>
      <c r="TVN122" s="101"/>
      <c r="TVO122" s="11"/>
      <c r="TVP122" s="11"/>
      <c r="TVQ122" s="102"/>
      <c r="TVR122" s="100"/>
      <c r="TVS122" s="103"/>
      <c r="TVT122" s="104"/>
      <c r="TVU122" s="99"/>
      <c r="TVV122" s="100"/>
      <c r="TVW122" s="100"/>
      <c r="TVX122" s="100"/>
      <c r="TVY122" s="100"/>
      <c r="TVZ122" s="101"/>
      <c r="TWA122" s="12"/>
      <c r="TWB122" s="12"/>
      <c r="TWC122" s="101"/>
      <c r="TWD122" s="101"/>
      <c r="TWE122" s="11"/>
      <c r="TWF122" s="11"/>
      <c r="TWG122" s="102"/>
      <c r="TWH122" s="100"/>
      <c r="TWI122" s="103"/>
      <c r="TWJ122" s="104"/>
      <c r="TWK122" s="99"/>
      <c r="TWL122" s="100"/>
      <c r="TWM122" s="100"/>
      <c r="TWN122" s="100"/>
      <c r="TWO122" s="100"/>
      <c r="TWP122" s="101"/>
      <c r="TWQ122" s="12"/>
      <c r="TWR122" s="12"/>
      <c r="TWS122" s="101"/>
      <c r="TWT122" s="101"/>
      <c r="TWU122" s="11"/>
      <c r="TWV122" s="11"/>
      <c r="TWW122" s="102"/>
      <c r="TWX122" s="100"/>
      <c r="TWY122" s="103"/>
      <c r="TWZ122" s="104"/>
      <c r="TXA122" s="99"/>
      <c r="TXB122" s="100"/>
      <c r="TXC122" s="100"/>
      <c r="TXD122" s="100"/>
      <c r="TXE122" s="100"/>
      <c r="TXF122" s="101"/>
      <c r="TXG122" s="12"/>
      <c r="TXH122" s="12"/>
      <c r="TXI122" s="101"/>
      <c r="TXJ122" s="101"/>
      <c r="TXK122" s="11"/>
      <c r="TXL122" s="11"/>
      <c r="TXM122" s="102"/>
      <c r="TXN122" s="100"/>
      <c r="TXO122" s="103"/>
      <c r="TXP122" s="104"/>
      <c r="TXQ122" s="99"/>
      <c r="TXR122" s="100"/>
      <c r="TXS122" s="100"/>
      <c r="TXT122" s="100"/>
      <c r="TXU122" s="100"/>
      <c r="TXV122" s="101"/>
      <c r="TXW122" s="12"/>
      <c r="TXX122" s="12"/>
      <c r="TXY122" s="101"/>
      <c r="TXZ122" s="101"/>
      <c r="TYA122" s="11"/>
      <c r="TYB122" s="11"/>
      <c r="TYC122" s="102"/>
      <c r="TYD122" s="100"/>
      <c r="TYE122" s="103"/>
      <c r="TYF122" s="104"/>
      <c r="TYG122" s="99"/>
      <c r="TYH122" s="100"/>
      <c r="TYI122" s="100"/>
      <c r="TYJ122" s="100"/>
      <c r="TYK122" s="100"/>
      <c r="TYL122" s="101"/>
      <c r="TYM122" s="12"/>
      <c r="TYN122" s="12"/>
      <c r="TYO122" s="101"/>
      <c r="TYP122" s="101"/>
      <c r="TYQ122" s="11"/>
      <c r="TYR122" s="11"/>
      <c r="TYS122" s="102"/>
      <c r="TYT122" s="100"/>
      <c r="TYU122" s="103"/>
      <c r="TYV122" s="104"/>
      <c r="TYW122" s="99"/>
      <c r="TYX122" s="100"/>
      <c r="TYY122" s="100"/>
      <c r="TYZ122" s="100"/>
      <c r="TZA122" s="100"/>
      <c r="TZB122" s="101"/>
      <c r="TZC122" s="12"/>
      <c r="TZD122" s="12"/>
      <c r="TZE122" s="101"/>
      <c r="TZF122" s="101"/>
      <c r="TZG122" s="11"/>
      <c r="TZH122" s="11"/>
      <c r="TZI122" s="102"/>
      <c r="TZJ122" s="100"/>
      <c r="TZK122" s="103"/>
      <c r="TZL122" s="104"/>
      <c r="TZM122" s="99"/>
      <c r="TZN122" s="100"/>
      <c r="TZO122" s="100"/>
      <c r="TZP122" s="100"/>
      <c r="TZQ122" s="100"/>
      <c r="TZR122" s="101"/>
      <c r="TZS122" s="12"/>
      <c r="TZT122" s="12"/>
      <c r="TZU122" s="101"/>
      <c r="TZV122" s="101"/>
      <c r="TZW122" s="11"/>
      <c r="TZX122" s="11"/>
      <c r="TZY122" s="102"/>
      <c r="TZZ122" s="100"/>
      <c r="UAA122" s="103"/>
      <c r="UAB122" s="104"/>
      <c r="UAC122" s="99"/>
      <c r="UAD122" s="100"/>
      <c r="UAE122" s="100"/>
      <c r="UAF122" s="100"/>
      <c r="UAG122" s="100"/>
      <c r="UAH122" s="101"/>
      <c r="UAI122" s="12"/>
      <c r="UAJ122" s="12"/>
      <c r="UAK122" s="101"/>
      <c r="UAL122" s="101"/>
      <c r="UAM122" s="11"/>
      <c r="UAN122" s="11"/>
      <c r="UAO122" s="102"/>
      <c r="UAP122" s="100"/>
      <c r="UAQ122" s="103"/>
      <c r="UAR122" s="104"/>
      <c r="UAS122" s="99"/>
      <c r="UAT122" s="100"/>
      <c r="UAU122" s="100"/>
      <c r="UAV122" s="100"/>
      <c r="UAW122" s="100"/>
      <c r="UAX122" s="101"/>
      <c r="UAY122" s="12"/>
      <c r="UAZ122" s="12"/>
      <c r="UBA122" s="101"/>
      <c r="UBB122" s="101"/>
      <c r="UBC122" s="11"/>
      <c r="UBD122" s="11"/>
      <c r="UBE122" s="102"/>
      <c r="UBF122" s="100"/>
      <c r="UBG122" s="103"/>
      <c r="UBH122" s="104"/>
      <c r="UBI122" s="99"/>
      <c r="UBJ122" s="100"/>
      <c r="UBK122" s="100"/>
      <c r="UBL122" s="100"/>
      <c r="UBM122" s="100"/>
      <c r="UBN122" s="101"/>
      <c r="UBO122" s="12"/>
      <c r="UBP122" s="12"/>
      <c r="UBQ122" s="101"/>
      <c r="UBR122" s="101"/>
      <c r="UBS122" s="11"/>
      <c r="UBT122" s="11"/>
      <c r="UBU122" s="102"/>
      <c r="UBV122" s="100"/>
      <c r="UBW122" s="103"/>
      <c r="UBX122" s="104"/>
      <c r="UBY122" s="99"/>
      <c r="UBZ122" s="100"/>
      <c r="UCA122" s="100"/>
      <c r="UCB122" s="100"/>
      <c r="UCC122" s="100"/>
      <c r="UCD122" s="101"/>
      <c r="UCE122" s="12"/>
      <c r="UCF122" s="12"/>
      <c r="UCG122" s="101"/>
      <c r="UCH122" s="101"/>
      <c r="UCI122" s="11"/>
      <c r="UCJ122" s="11"/>
      <c r="UCK122" s="102"/>
      <c r="UCL122" s="100"/>
      <c r="UCM122" s="103"/>
      <c r="UCN122" s="104"/>
      <c r="UCO122" s="99"/>
      <c r="UCP122" s="100"/>
      <c r="UCQ122" s="100"/>
      <c r="UCR122" s="100"/>
      <c r="UCS122" s="100"/>
      <c r="UCT122" s="101"/>
      <c r="UCU122" s="12"/>
      <c r="UCV122" s="12"/>
      <c r="UCW122" s="101"/>
      <c r="UCX122" s="101"/>
      <c r="UCY122" s="11"/>
      <c r="UCZ122" s="11"/>
      <c r="UDA122" s="102"/>
      <c r="UDB122" s="100"/>
      <c r="UDC122" s="103"/>
      <c r="UDD122" s="104"/>
      <c r="UDE122" s="99"/>
      <c r="UDF122" s="100"/>
      <c r="UDG122" s="100"/>
      <c r="UDH122" s="100"/>
      <c r="UDI122" s="100"/>
      <c r="UDJ122" s="101"/>
      <c r="UDK122" s="12"/>
      <c r="UDL122" s="12"/>
      <c r="UDM122" s="101"/>
      <c r="UDN122" s="101"/>
      <c r="UDO122" s="11"/>
      <c r="UDP122" s="11"/>
      <c r="UDQ122" s="102"/>
      <c r="UDR122" s="100"/>
      <c r="UDS122" s="103"/>
      <c r="UDT122" s="104"/>
      <c r="UDU122" s="99"/>
      <c r="UDV122" s="100"/>
      <c r="UDW122" s="100"/>
      <c r="UDX122" s="100"/>
      <c r="UDY122" s="100"/>
      <c r="UDZ122" s="101"/>
      <c r="UEA122" s="12"/>
      <c r="UEB122" s="12"/>
      <c r="UEC122" s="101"/>
      <c r="UED122" s="101"/>
      <c r="UEE122" s="11"/>
      <c r="UEF122" s="11"/>
      <c r="UEG122" s="102"/>
      <c r="UEH122" s="100"/>
      <c r="UEI122" s="103"/>
      <c r="UEJ122" s="104"/>
      <c r="UEK122" s="99"/>
      <c r="UEL122" s="100"/>
      <c r="UEM122" s="100"/>
      <c r="UEN122" s="100"/>
      <c r="UEO122" s="100"/>
      <c r="UEP122" s="101"/>
      <c r="UEQ122" s="12"/>
      <c r="UER122" s="12"/>
      <c r="UES122" s="101"/>
      <c r="UET122" s="101"/>
      <c r="UEU122" s="11"/>
      <c r="UEV122" s="11"/>
      <c r="UEW122" s="102"/>
      <c r="UEX122" s="100"/>
      <c r="UEY122" s="103"/>
      <c r="UEZ122" s="104"/>
      <c r="UFA122" s="99"/>
      <c r="UFB122" s="100"/>
      <c r="UFC122" s="100"/>
      <c r="UFD122" s="100"/>
      <c r="UFE122" s="100"/>
      <c r="UFF122" s="101"/>
      <c r="UFG122" s="12"/>
      <c r="UFH122" s="12"/>
      <c r="UFI122" s="101"/>
      <c r="UFJ122" s="101"/>
      <c r="UFK122" s="11"/>
      <c r="UFL122" s="11"/>
      <c r="UFM122" s="102"/>
      <c r="UFN122" s="100"/>
      <c r="UFO122" s="103"/>
      <c r="UFP122" s="104"/>
      <c r="UFQ122" s="99"/>
      <c r="UFR122" s="100"/>
      <c r="UFS122" s="100"/>
      <c r="UFT122" s="100"/>
      <c r="UFU122" s="100"/>
      <c r="UFV122" s="101"/>
      <c r="UFW122" s="12"/>
      <c r="UFX122" s="12"/>
      <c r="UFY122" s="101"/>
      <c r="UFZ122" s="101"/>
      <c r="UGA122" s="11"/>
      <c r="UGB122" s="11"/>
      <c r="UGC122" s="102"/>
      <c r="UGD122" s="100"/>
      <c r="UGE122" s="103"/>
      <c r="UGF122" s="104"/>
      <c r="UGG122" s="99"/>
      <c r="UGH122" s="100"/>
      <c r="UGI122" s="100"/>
      <c r="UGJ122" s="100"/>
      <c r="UGK122" s="100"/>
      <c r="UGL122" s="101"/>
      <c r="UGM122" s="12"/>
      <c r="UGN122" s="12"/>
      <c r="UGO122" s="101"/>
      <c r="UGP122" s="101"/>
      <c r="UGQ122" s="11"/>
      <c r="UGR122" s="11"/>
      <c r="UGS122" s="102"/>
      <c r="UGT122" s="100"/>
      <c r="UGU122" s="103"/>
      <c r="UGV122" s="104"/>
      <c r="UGW122" s="99"/>
      <c r="UGX122" s="100"/>
      <c r="UGY122" s="100"/>
      <c r="UGZ122" s="100"/>
      <c r="UHA122" s="100"/>
      <c r="UHB122" s="101"/>
      <c r="UHC122" s="12"/>
      <c r="UHD122" s="12"/>
      <c r="UHE122" s="101"/>
      <c r="UHF122" s="101"/>
      <c r="UHG122" s="11"/>
      <c r="UHH122" s="11"/>
      <c r="UHI122" s="102"/>
      <c r="UHJ122" s="100"/>
      <c r="UHK122" s="103"/>
      <c r="UHL122" s="104"/>
      <c r="UHM122" s="99"/>
      <c r="UHN122" s="100"/>
      <c r="UHO122" s="100"/>
      <c r="UHP122" s="100"/>
      <c r="UHQ122" s="100"/>
      <c r="UHR122" s="101"/>
      <c r="UHS122" s="12"/>
      <c r="UHT122" s="12"/>
      <c r="UHU122" s="101"/>
      <c r="UHV122" s="101"/>
      <c r="UHW122" s="11"/>
      <c r="UHX122" s="11"/>
      <c r="UHY122" s="102"/>
      <c r="UHZ122" s="100"/>
      <c r="UIA122" s="103"/>
      <c r="UIB122" s="104"/>
      <c r="UIC122" s="99"/>
      <c r="UID122" s="100"/>
      <c r="UIE122" s="100"/>
      <c r="UIF122" s="100"/>
      <c r="UIG122" s="100"/>
      <c r="UIH122" s="101"/>
      <c r="UII122" s="12"/>
      <c r="UIJ122" s="12"/>
      <c r="UIK122" s="101"/>
      <c r="UIL122" s="101"/>
      <c r="UIM122" s="11"/>
      <c r="UIN122" s="11"/>
      <c r="UIO122" s="102"/>
      <c r="UIP122" s="100"/>
      <c r="UIQ122" s="103"/>
      <c r="UIR122" s="104"/>
      <c r="UIS122" s="99"/>
      <c r="UIT122" s="100"/>
      <c r="UIU122" s="100"/>
      <c r="UIV122" s="100"/>
      <c r="UIW122" s="100"/>
      <c r="UIX122" s="101"/>
      <c r="UIY122" s="12"/>
      <c r="UIZ122" s="12"/>
      <c r="UJA122" s="101"/>
      <c r="UJB122" s="101"/>
      <c r="UJC122" s="11"/>
      <c r="UJD122" s="11"/>
      <c r="UJE122" s="102"/>
      <c r="UJF122" s="100"/>
      <c r="UJG122" s="103"/>
      <c r="UJH122" s="104"/>
      <c r="UJI122" s="99"/>
      <c r="UJJ122" s="100"/>
      <c r="UJK122" s="100"/>
      <c r="UJL122" s="100"/>
      <c r="UJM122" s="100"/>
      <c r="UJN122" s="101"/>
      <c r="UJO122" s="12"/>
      <c r="UJP122" s="12"/>
      <c r="UJQ122" s="101"/>
      <c r="UJR122" s="101"/>
      <c r="UJS122" s="11"/>
      <c r="UJT122" s="11"/>
      <c r="UJU122" s="102"/>
      <c r="UJV122" s="100"/>
      <c r="UJW122" s="103"/>
      <c r="UJX122" s="104"/>
      <c r="UJY122" s="99"/>
      <c r="UJZ122" s="100"/>
      <c r="UKA122" s="100"/>
      <c r="UKB122" s="100"/>
      <c r="UKC122" s="100"/>
      <c r="UKD122" s="101"/>
      <c r="UKE122" s="12"/>
      <c r="UKF122" s="12"/>
      <c r="UKG122" s="101"/>
      <c r="UKH122" s="101"/>
      <c r="UKI122" s="11"/>
      <c r="UKJ122" s="11"/>
      <c r="UKK122" s="102"/>
      <c r="UKL122" s="100"/>
      <c r="UKM122" s="103"/>
      <c r="UKN122" s="104"/>
      <c r="UKO122" s="99"/>
      <c r="UKP122" s="100"/>
      <c r="UKQ122" s="100"/>
      <c r="UKR122" s="100"/>
      <c r="UKS122" s="100"/>
      <c r="UKT122" s="101"/>
      <c r="UKU122" s="12"/>
      <c r="UKV122" s="12"/>
      <c r="UKW122" s="101"/>
      <c r="UKX122" s="101"/>
      <c r="UKY122" s="11"/>
      <c r="UKZ122" s="11"/>
      <c r="ULA122" s="102"/>
      <c r="ULB122" s="100"/>
      <c r="ULC122" s="103"/>
      <c r="ULD122" s="104"/>
      <c r="ULE122" s="99"/>
      <c r="ULF122" s="100"/>
      <c r="ULG122" s="100"/>
      <c r="ULH122" s="100"/>
      <c r="ULI122" s="100"/>
      <c r="ULJ122" s="101"/>
      <c r="ULK122" s="12"/>
      <c r="ULL122" s="12"/>
      <c r="ULM122" s="101"/>
      <c r="ULN122" s="101"/>
      <c r="ULO122" s="11"/>
      <c r="ULP122" s="11"/>
      <c r="ULQ122" s="102"/>
      <c r="ULR122" s="100"/>
      <c r="ULS122" s="103"/>
      <c r="ULT122" s="104"/>
      <c r="ULU122" s="99"/>
      <c r="ULV122" s="100"/>
      <c r="ULW122" s="100"/>
      <c r="ULX122" s="100"/>
      <c r="ULY122" s="100"/>
      <c r="ULZ122" s="101"/>
      <c r="UMA122" s="12"/>
      <c r="UMB122" s="12"/>
      <c r="UMC122" s="101"/>
      <c r="UMD122" s="101"/>
      <c r="UME122" s="11"/>
      <c r="UMF122" s="11"/>
      <c r="UMG122" s="102"/>
      <c r="UMH122" s="100"/>
      <c r="UMI122" s="103"/>
      <c r="UMJ122" s="104"/>
      <c r="UMK122" s="99"/>
      <c r="UML122" s="100"/>
      <c r="UMM122" s="100"/>
      <c r="UMN122" s="100"/>
      <c r="UMO122" s="100"/>
      <c r="UMP122" s="101"/>
      <c r="UMQ122" s="12"/>
      <c r="UMR122" s="12"/>
      <c r="UMS122" s="101"/>
      <c r="UMT122" s="101"/>
      <c r="UMU122" s="11"/>
      <c r="UMV122" s="11"/>
      <c r="UMW122" s="102"/>
      <c r="UMX122" s="100"/>
      <c r="UMY122" s="103"/>
      <c r="UMZ122" s="104"/>
      <c r="UNA122" s="99"/>
      <c r="UNB122" s="100"/>
      <c r="UNC122" s="100"/>
      <c r="UND122" s="100"/>
      <c r="UNE122" s="100"/>
      <c r="UNF122" s="101"/>
      <c r="UNG122" s="12"/>
      <c r="UNH122" s="12"/>
      <c r="UNI122" s="101"/>
      <c r="UNJ122" s="101"/>
      <c r="UNK122" s="11"/>
      <c r="UNL122" s="11"/>
      <c r="UNM122" s="102"/>
      <c r="UNN122" s="100"/>
      <c r="UNO122" s="103"/>
      <c r="UNP122" s="104"/>
      <c r="UNQ122" s="99"/>
      <c r="UNR122" s="100"/>
      <c r="UNS122" s="100"/>
      <c r="UNT122" s="100"/>
      <c r="UNU122" s="100"/>
      <c r="UNV122" s="101"/>
      <c r="UNW122" s="12"/>
      <c r="UNX122" s="12"/>
      <c r="UNY122" s="101"/>
      <c r="UNZ122" s="101"/>
      <c r="UOA122" s="11"/>
      <c r="UOB122" s="11"/>
      <c r="UOC122" s="102"/>
      <c r="UOD122" s="100"/>
      <c r="UOE122" s="103"/>
      <c r="UOF122" s="104"/>
      <c r="UOG122" s="99"/>
      <c r="UOH122" s="100"/>
      <c r="UOI122" s="100"/>
      <c r="UOJ122" s="100"/>
      <c r="UOK122" s="100"/>
      <c r="UOL122" s="101"/>
      <c r="UOM122" s="12"/>
      <c r="UON122" s="12"/>
      <c r="UOO122" s="101"/>
      <c r="UOP122" s="101"/>
      <c r="UOQ122" s="11"/>
      <c r="UOR122" s="11"/>
      <c r="UOS122" s="102"/>
      <c r="UOT122" s="100"/>
      <c r="UOU122" s="103"/>
      <c r="UOV122" s="104"/>
      <c r="UOW122" s="99"/>
      <c r="UOX122" s="100"/>
      <c r="UOY122" s="100"/>
      <c r="UOZ122" s="100"/>
      <c r="UPA122" s="100"/>
      <c r="UPB122" s="101"/>
      <c r="UPC122" s="12"/>
      <c r="UPD122" s="12"/>
      <c r="UPE122" s="101"/>
      <c r="UPF122" s="101"/>
      <c r="UPG122" s="11"/>
      <c r="UPH122" s="11"/>
      <c r="UPI122" s="102"/>
      <c r="UPJ122" s="100"/>
      <c r="UPK122" s="103"/>
      <c r="UPL122" s="104"/>
      <c r="UPM122" s="99"/>
      <c r="UPN122" s="100"/>
      <c r="UPO122" s="100"/>
      <c r="UPP122" s="100"/>
      <c r="UPQ122" s="100"/>
      <c r="UPR122" s="101"/>
      <c r="UPS122" s="12"/>
      <c r="UPT122" s="12"/>
      <c r="UPU122" s="101"/>
      <c r="UPV122" s="101"/>
      <c r="UPW122" s="11"/>
      <c r="UPX122" s="11"/>
      <c r="UPY122" s="102"/>
      <c r="UPZ122" s="100"/>
      <c r="UQA122" s="103"/>
      <c r="UQB122" s="104"/>
      <c r="UQC122" s="99"/>
      <c r="UQD122" s="100"/>
      <c r="UQE122" s="100"/>
      <c r="UQF122" s="100"/>
      <c r="UQG122" s="100"/>
      <c r="UQH122" s="101"/>
      <c r="UQI122" s="12"/>
      <c r="UQJ122" s="12"/>
      <c r="UQK122" s="101"/>
      <c r="UQL122" s="101"/>
      <c r="UQM122" s="11"/>
      <c r="UQN122" s="11"/>
      <c r="UQO122" s="102"/>
      <c r="UQP122" s="100"/>
      <c r="UQQ122" s="103"/>
      <c r="UQR122" s="104"/>
      <c r="UQS122" s="99"/>
      <c r="UQT122" s="100"/>
      <c r="UQU122" s="100"/>
      <c r="UQV122" s="100"/>
      <c r="UQW122" s="100"/>
      <c r="UQX122" s="101"/>
      <c r="UQY122" s="12"/>
      <c r="UQZ122" s="12"/>
      <c r="URA122" s="101"/>
      <c r="URB122" s="101"/>
      <c r="URC122" s="11"/>
      <c r="URD122" s="11"/>
      <c r="URE122" s="102"/>
      <c r="URF122" s="100"/>
      <c r="URG122" s="103"/>
      <c r="URH122" s="104"/>
      <c r="URI122" s="99"/>
      <c r="URJ122" s="100"/>
      <c r="URK122" s="100"/>
      <c r="URL122" s="100"/>
      <c r="URM122" s="100"/>
      <c r="URN122" s="101"/>
      <c r="URO122" s="12"/>
      <c r="URP122" s="12"/>
      <c r="URQ122" s="101"/>
      <c r="URR122" s="101"/>
      <c r="URS122" s="11"/>
      <c r="URT122" s="11"/>
      <c r="URU122" s="102"/>
      <c r="URV122" s="100"/>
      <c r="URW122" s="103"/>
      <c r="URX122" s="104"/>
      <c r="URY122" s="99"/>
      <c r="URZ122" s="100"/>
      <c r="USA122" s="100"/>
      <c r="USB122" s="100"/>
      <c r="USC122" s="100"/>
      <c r="USD122" s="101"/>
      <c r="USE122" s="12"/>
      <c r="USF122" s="12"/>
      <c r="USG122" s="101"/>
      <c r="USH122" s="101"/>
      <c r="USI122" s="11"/>
      <c r="USJ122" s="11"/>
      <c r="USK122" s="102"/>
      <c r="USL122" s="100"/>
      <c r="USM122" s="103"/>
      <c r="USN122" s="104"/>
      <c r="USO122" s="99"/>
      <c r="USP122" s="100"/>
      <c r="USQ122" s="100"/>
      <c r="USR122" s="100"/>
      <c r="USS122" s="100"/>
      <c r="UST122" s="101"/>
      <c r="USU122" s="12"/>
      <c r="USV122" s="12"/>
      <c r="USW122" s="101"/>
      <c r="USX122" s="101"/>
      <c r="USY122" s="11"/>
      <c r="USZ122" s="11"/>
      <c r="UTA122" s="102"/>
      <c r="UTB122" s="100"/>
      <c r="UTC122" s="103"/>
      <c r="UTD122" s="104"/>
      <c r="UTE122" s="99"/>
      <c r="UTF122" s="100"/>
      <c r="UTG122" s="100"/>
      <c r="UTH122" s="100"/>
      <c r="UTI122" s="100"/>
      <c r="UTJ122" s="101"/>
      <c r="UTK122" s="12"/>
      <c r="UTL122" s="12"/>
      <c r="UTM122" s="101"/>
      <c r="UTN122" s="101"/>
      <c r="UTO122" s="11"/>
      <c r="UTP122" s="11"/>
      <c r="UTQ122" s="102"/>
      <c r="UTR122" s="100"/>
      <c r="UTS122" s="103"/>
      <c r="UTT122" s="104"/>
      <c r="UTU122" s="99"/>
      <c r="UTV122" s="100"/>
      <c r="UTW122" s="100"/>
      <c r="UTX122" s="100"/>
      <c r="UTY122" s="100"/>
      <c r="UTZ122" s="101"/>
      <c r="UUA122" s="12"/>
      <c r="UUB122" s="12"/>
      <c r="UUC122" s="101"/>
      <c r="UUD122" s="101"/>
      <c r="UUE122" s="11"/>
      <c r="UUF122" s="11"/>
      <c r="UUG122" s="102"/>
      <c r="UUH122" s="100"/>
      <c r="UUI122" s="103"/>
      <c r="UUJ122" s="104"/>
      <c r="UUK122" s="99"/>
      <c r="UUL122" s="100"/>
      <c r="UUM122" s="100"/>
      <c r="UUN122" s="100"/>
      <c r="UUO122" s="100"/>
      <c r="UUP122" s="101"/>
      <c r="UUQ122" s="12"/>
      <c r="UUR122" s="12"/>
      <c r="UUS122" s="101"/>
      <c r="UUT122" s="101"/>
      <c r="UUU122" s="11"/>
      <c r="UUV122" s="11"/>
      <c r="UUW122" s="102"/>
      <c r="UUX122" s="100"/>
      <c r="UUY122" s="103"/>
      <c r="UUZ122" s="104"/>
      <c r="UVA122" s="99"/>
      <c r="UVB122" s="100"/>
      <c r="UVC122" s="100"/>
      <c r="UVD122" s="100"/>
      <c r="UVE122" s="100"/>
      <c r="UVF122" s="101"/>
      <c r="UVG122" s="12"/>
      <c r="UVH122" s="12"/>
      <c r="UVI122" s="101"/>
      <c r="UVJ122" s="101"/>
      <c r="UVK122" s="11"/>
      <c r="UVL122" s="11"/>
      <c r="UVM122" s="102"/>
      <c r="UVN122" s="100"/>
      <c r="UVO122" s="103"/>
      <c r="UVP122" s="104"/>
      <c r="UVQ122" s="99"/>
      <c r="UVR122" s="100"/>
      <c r="UVS122" s="100"/>
      <c r="UVT122" s="100"/>
      <c r="UVU122" s="100"/>
      <c r="UVV122" s="101"/>
      <c r="UVW122" s="12"/>
      <c r="UVX122" s="12"/>
      <c r="UVY122" s="101"/>
      <c r="UVZ122" s="101"/>
      <c r="UWA122" s="11"/>
      <c r="UWB122" s="11"/>
      <c r="UWC122" s="102"/>
      <c r="UWD122" s="100"/>
      <c r="UWE122" s="103"/>
      <c r="UWF122" s="104"/>
      <c r="UWG122" s="99"/>
      <c r="UWH122" s="100"/>
      <c r="UWI122" s="100"/>
      <c r="UWJ122" s="100"/>
      <c r="UWK122" s="100"/>
      <c r="UWL122" s="101"/>
      <c r="UWM122" s="12"/>
      <c r="UWN122" s="12"/>
      <c r="UWO122" s="101"/>
      <c r="UWP122" s="101"/>
      <c r="UWQ122" s="11"/>
      <c r="UWR122" s="11"/>
      <c r="UWS122" s="102"/>
      <c r="UWT122" s="100"/>
      <c r="UWU122" s="103"/>
      <c r="UWV122" s="104"/>
      <c r="UWW122" s="99"/>
      <c r="UWX122" s="100"/>
      <c r="UWY122" s="100"/>
      <c r="UWZ122" s="100"/>
      <c r="UXA122" s="100"/>
      <c r="UXB122" s="101"/>
      <c r="UXC122" s="12"/>
      <c r="UXD122" s="12"/>
      <c r="UXE122" s="101"/>
      <c r="UXF122" s="101"/>
      <c r="UXG122" s="11"/>
      <c r="UXH122" s="11"/>
      <c r="UXI122" s="102"/>
      <c r="UXJ122" s="100"/>
      <c r="UXK122" s="103"/>
      <c r="UXL122" s="104"/>
      <c r="UXM122" s="99"/>
      <c r="UXN122" s="100"/>
      <c r="UXO122" s="100"/>
      <c r="UXP122" s="100"/>
      <c r="UXQ122" s="100"/>
      <c r="UXR122" s="101"/>
      <c r="UXS122" s="12"/>
      <c r="UXT122" s="12"/>
      <c r="UXU122" s="101"/>
      <c r="UXV122" s="101"/>
      <c r="UXW122" s="11"/>
      <c r="UXX122" s="11"/>
      <c r="UXY122" s="102"/>
      <c r="UXZ122" s="100"/>
      <c r="UYA122" s="103"/>
      <c r="UYB122" s="104"/>
      <c r="UYC122" s="99"/>
      <c r="UYD122" s="100"/>
      <c r="UYE122" s="100"/>
      <c r="UYF122" s="100"/>
      <c r="UYG122" s="100"/>
      <c r="UYH122" s="101"/>
      <c r="UYI122" s="12"/>
      <c r="UYJ122" s="12"/>
      <c r="UYK122" s="101"/>
      <c r="UYL122" s="101"/>
      <c r="UYM122" s="11"/>
      <c r="UYN122" s="11"/>
      <c r="UYO122" s="102"/>
      <c r="UYP122" s="100"/>
      <c r="UYQ122" s="103"/>
      <c r="UYR122" s="104"/>
      <c r="UYS122" s="99"/>
      <c r="UYT122" s="100"/>
      <c r="UYU122" s="100"/>
      <c r="UYV122" s="100"/>
      <c r="UYW122" s="100"/>
      <c r="UYX122" s="101"/>
      <c r="UYY122" s="12"/>
      <c r="UYZ122" s="12"/>
      <c r="UZA122" s="101"/>
      <c r="UZB122" s="101"/>
      <c r="UZC122" s="11"/>
      <c r="UZD122" s="11"/>
      <c r="UZE122" s="102"/>
      <c r="UZF122" s="100"/>
      <c r="UZG122" s="103"/>
      <c r="UZH122" s="104"/>
      <c r="UZI122" s="99"/>
      <c r="UZJ122" s="100"/>
      <c r="UZK122" s="100"/>
      <c r="UZL122" s="100"/>
      <c r="UZM122" s="100"/>
      <c r="UZN122" s="101"/>
      <c r="UZO122" s="12"/>
      <c r="UZP122" s="12"/>
      <c r="UZQ122" s="101"/>
      <c r="UZR122" s="101"/>
      <c r="UZS122" s="11"/>
      <c r="UZT122" s="11"/>
      <c r="UZU122" s="102"/>
      <c r="UZV122" s="100"/>
      <c r="UZW122" s="103"/>
      <c r="UZX122" s="104"/>
      <c r="UZY122" s="99"/>
      <c r="UZZ122" s="100"/>
      <c r="VAA122" s="100"/>
      <c r="VAB122" s="100"/>
      <c r="VAC122" s="100"/>
      <c r="VAD122" s="101"/>
      <c r="VAE122" s="12"/>
      <c r="VAF122" s="12"/>
      <c r="VAG122" s="101"/>
      <c r="VAH122" s="101"/>
      <c r="VAI122" s="11"/>
      <c r="VAJ122" s="11"/>
      <c r="VAK122" s="102"/>
      <c r="VAL122" s="100"/>
      <c r="VAM122" s="103"/>
      <c r="VAN122" s="104"/>
      <c r="VAO122" s="99"/>
      <c r="VAP122" s="100"/>
      <c r="VAQ122" s="100"/>
      <c r="VAR122" s="100"/>
      <c r="VAS122" s="100"/>
      <c r="VAT122" s="101"/>
      <c r="VAU122" s="12"/>
      <c r="VAV122" s="12"/>
      <c r="VAW122" s="101"/>
      <c r="VAX122" s="101"/>
      <c r="VAY122" s="11"/>
      <c r="VAZ122" s="11"/>
      <c r="VBA122" s="102"/>
      <c r="VBB122" s="100"/>
      <c r="VBC122" s="103"/>
      <c r="VBD122" s="104"/>
      <c r="VBE122" s="99"/>
      <c r="VBF122" s="100"/>
      <c r="VBG122" s="100"/>
      <c r="VBH122" s="100"/>
      <c r="VBI122" s="100"/>
      <c r="VBJ122" s="101"/>
      <c r="VBK122" s="12"/>
      <c r="VBL122" s="12"/>
      <c r="VBM122" s="101"/>
      <c r="VBN122" s="101"/>
      <c r="VBO122" s="11"/>
      <c r="VBP122" s="11"/>
      <c r="VBQ122" s="102"/>
      <c r="VBR122" s="100"/>
      <c r="VBS122" s="103"/>
      <c r="VBT122" s="104"/>
      <c r="VBU122" s="99"/>
      <c r="VBV122" s="100"/>
      <c r="VBW122" s="100"/>
      <c r="VBX122" s="100"/>
      <c r="VBY122" s="100"/>
      <c r="VBZ122" s="101"/>
      <c r="VCA122" s="12"/>
      <c r="VCB122" s="12"/>
      <c r="VCC122" s="101"/>
      <c r="VCD122" s="101"/>
      <c r="VCE122" s="11"/>
      <c r="VCF122" s="11"/>
      <c r="VCG122" s="102"/>
      <c r="VCH122" s="100"/>
      <c r="VCI122" s="103"/>
      <c r="VCJ122" s="104"/>
      <c r="VCK122" s="99"/>
      <c r="VCL122" s="100"/>
      <c r="VCM122" s="100"/>
      <c r="VCN122" s="100"/>
      <c r="VCO122" s="100"/>
      <c r="VCP122" s="101"/>
      <c r="VCQ122" s="12"/>
      <c r="VCR122" s="12"/>
      <c r="VCS122" s="101"/>
      <c r="VCT122" s="101"/>
      <c r="VCU122" s="11"/>
      <c r="VCV122" s="11"/>
      <c r="VCW122" s="102"/>
      <c r="VCX122" s="100"/>
      <c r="VCY122" s="103"/>
      <c r="VCZ122" s="104"/>
      <c r="VDA122" s="99"/>
      <c r="VDB122" s="100"/>
      <c r="VDC122" s="100"/>
      <c r="VDD122" s="100"/>
      <c r="VDE122" s="100"/>
      <c r="VDF122" s="101"/>
      <c r="VDG122" s="12"/>
      <c r="VDH122" s="12"/>
      <c r="VDI122" s="101"/>
      <c r="VDJ122" s="101"/>
      <c r="VDK122" s="11"/>
      <c r="VDL122" s="11"/>
      <c r="VDM122" s="102"/>
      <c r="VDN122" s="100"/>
      <c r="VDO122" s="103"/>
      <c r="VDP122" s="104"/>
      <c r="VDQ122" s="99"/>
      <c r="VDR122" s="100"/>
      <c r="VDS122" s="100"/>
      <c r="VDT122" s="100"/>
      <c r="VDU122" s="100"/>
      <c r="VDV122" s="101"/>
      <c r="VDW122" s="12"/>
      <c r="VDX122" s="12"/>
      <c r="VDY122" s="101"/>
      <c r="VDZ122" s="101"/>
      <c r="VEA122" s="11"/>
      <c r="VEB122" s="11"/>
      <c r="VEC122" s="102"/>
      <c r="VED122" s="100"/>
      <c r="VEE122" s="103"/>
      <c r="VEF122" s="104"/>
      <c r="VEG122" s="99"/>
      <c r="VEH122" s="100"/>
      <c r="VEI122" s="100"/>
      <c r="VEJ122" s="100"/>
      <c r="VEK122" s="100"/>
      <c r="VEL122" s="101"/>
      <c r="VEM122" s="12"/>
      <c r="VEN122" s="12"/>
      <c r="VEO122" s="101"/>
      <c r="VEP122" s="101"/>
      <c r="VEQ122" s="11"/>
      <c r="VER122" s="11"/>
      <c r="VES122" s="102"/>
      <c r="VET122" s="100"/>
      <c r="VEU122" s="103"/>
      <c r="VEV122" s="104"/>
      <c r="VEW122" s="99"/>
      <c r="VEX122" s="100"/>
      <c r="VEY122" s="100"/>
      <c r="VEZ122" s="100"/>
      <c r="VFA122" s="100"/>
      <c r="VFB122" s="101"/>
      <c r="VFC122" s="12"/>
      <c r="VFD122" s="12"/>
      <c r="VFE122" s="101"/>
      <c r="VFF122" s="101"/>
      <c r="VFG122" s="11"/>
      <c r="VFH122" s="11"/>
      <c r="VFI122" s="102"/>
      <c r="VFJ122" s="100"/>
      <c r="VFK122" s="103"/>
      <c r="VFL122" s="104"/>
      <c r="VFM122" s="99"/>
      <c r="VFN122" s="100"/>
      <c r="VFO122" s="100"/>
      <c r="VFP122" s="100"/>
      <c r="VFQ122" s="100"/>
      <c r="VFR122" s="101"/>
      <c r="VFS122" s="12"/>
      <c r="VFT122" s="12"/>
      <c r="VFU122" s="101"/>
      <c r="VFV122" s="101"/>
      <c r="VFW122" s="11"/>
      <c r="VFX122" s="11"/>
      <c r="VFY122" s="102"/>
      <c r="VFZ122" s="100"/>
      <c r="VGA122" s="103"/>
      <c r="VGB122" s="104"/>
      <c r="VGC122" s="99"/>
      <c r="VGD122" s="100"/>
      <c r="VGE122" s="100"/>
      <c r="VGF122" s="100"/>
      <c r="VGG122" s="100"/>
      <c r="VGH122" s="101"/>
      <c r="VGI122" s="12"/>
      <c r="VGJ122" s="12"/>
      <c r="VGK122" s="101"/>
      <c r="VGL122" s="101"/>
      <c r="VGM122" s="11"/>
      <c r="VGN122" s="11"/>
      <c r="VGO122" s="102"/>
      <c r="VGP122" s="100"/>
      <c r="VGQ122" s="103"/>
      <c r="VGR122" s="104"/>
      <c r="VGS122" s="99"/>
      <c r="VGT122" s="100"/>
      <c r="VGU122" s="100"/>
      <c r="VGV122" s="100"/>
      <c r="VGW122" s="100"/>
      <c r="VGX122" s="101"/>
      <c r="VGY122" s="12"/>
      <c r="VGZ122" s="12"/>
      <c r="VHA122" s="101"/>
      <c r="VHB122" s="101"/>
      <c r="VHC122" s="11"/>
      <c r="VHD122" s="11"/>
      <c r="VHE122" s="102"/>
      <c r="VHF122" s="100"/>
      <c r="VHG122" s="103"/>
      <c r="VHH122" s="104"/>
      <c r="VHI122" s="99"/>
      <c r="VHJ122" s="100"/>
      <c r="VHK122" s="100"/>
      <c r="VHL122" s="100"/>
      <c r="VHM122" s="100"/>
      <c r="VHN122" s="101"/>
      <c r="VHO122" s="12"/>
      <c r="VHP122" s="12"/>
      <c r="VHQ122" s="101"/>
      <c r="VHR122" s="101"/>
      <c r="VHS122" s="11"/>
      <c r="VHT122" s="11"/>
      <c r="VHU122" s="102"/>
      <c r="VHV122" s="100"/>
      <c r="VHW122" s="103"/>
      <c r="VHX122" s="104"/>
      <c r="VHY122" s="99"/>
      <c r="VHZ122" s="100"/>
      <c r="VIA122" s="100"/>
      <c r="VIB122" s="100"/>
      <c r="VIC122" s="100"/>
      <c r="VID122" s="101"/>
      <c r="VIE122" s="12"/>
      <c r="VIF122" s="12"/>
      <c r="VIG122" s="101"/>
      <c r="VIH122" s="101"/>
      <c r="VII122" s="11"/>
      <c r="VIJ122" s="11"/>
      <c r="VIK122" s="102"/>
      <c r="VIL122" s="100"/>
      <c r="VIM122" s="103"/>
      <c r="VIN122" s="104"/>
      <c r="VIO122" s="99"/>
      <c r="VIP122" s="100"/>
      <c r="VIQ122" s="100"/>
      <c r="VIR122" s="100"/>
      <c r="VIS122" s="100"/>
      <c r="VIT122" s="101"/>
      <c r="VIU122" s="12"/>
      <c r="VIV122" s="12"/>
      <c r="VIW122" s="101"/>
      <c r="VIX122" s="101"/>
      <c r="VIY122" s="11"/>
      <c r="VIZ122" s="11"/>
      <c r="VJA122" s="102"/>
      <c r="VJB122" s="100"/>
      <c r="VJC122" s="103"/>
      <c r="VJD122" s="104"/>
      <c r="VJE122" s="99"/>
      <c r="VJF122" s="100"/>
      <c r="VJG122" s="100"/>
      <c r="VJH122" s="100"/>
      <c r="VJI122" s="100"/>
      <c r="VJJ122" s="101"/>
      <c r="VJK122" s="12"/>
      <c r="VJL122" s="12"/>
      <c r="VJM122" s="101"/>
      <c r="VJN122" s="101"/>
      <c r="VJO122" s="11"/>
      <c r="VJP122" s="11"/>
      <c r="VJQ122" s="102"/>
      <c r="VJR122" s="100"/>
      <c r="VJS122" s="103"/>
      <c r="VJT122" s="104"/>
      <c r="VJU122" s="99"/>
      <c r="VJV122" s="100"/>
      <c r="VJW122" s="100"/>
      <c r="VJX122" s="100"/>
      <c r="VJY122" s="100"/>
      <c r="VJZ122" s="101"/>
      <c r="VKA122" s="12"/>
      <c r="VKB122" s="12"/>
      <c r="VKC122" s="101"/>
      <c r="VKD122" s="101"/>
      <c r="VKE122" s="11"/>
      <c r="VKF122" s="11"/>
      <c r="VKG122" s="102"/>
      <c r="VKH122" s="100"/>
      <c r="VKI122" s="103"/>
      <c r="VKJ122" s="104"/>
      <c r="VKK122" s="99"/>
      <c r="VKL122" s="100"/>
      <c r="VKM122" s="100"/>
      <c r="VKN122" s="100"/>
      <c r="VKO122" s="100"/>
      <c r="VKP122" s="101"/>
      <c r="VKQ122" s="12"/>
      <c r="VKR122" s="12"/>
      <c r="VKS122" s="101"/>
      <c r="VKT122" s="101"/>
      <c r="VKU122" s="11"/>
      <c r="VKV122" s="11"/>
      <c r="VKW122" s="102"/>
      <c r="VKX122" s="100"/>
      <c r="VKY122" s="103"/>
      <c r="VKZ122" s="104"/>
      <c r="VLA122" s="99"/>
      <c r="VLB122" s="100"/>
      <c r="VLC122" s="100"/>
      <c r="VLD122" s="100"/>
      <c r="VLE122" s="100"/>
      <c r="VLF122" s="101"/>
      <c r="VLG122" s="12"/>
      <c r="VLH122" s="12"/>
      <c r="VLI122" s="101"/>
      <c r="VLJ122" s="101"/>
      <c r="VLK122" s="11"/>
      <c r="VLL122" s="11"/>
      <c r="VLM122" s="102"/>
      <c r="VLN122" s="100"/>
      <c r="VLO122" s="103"/>
      <c r="VLP122" s="104"/>
      <c r="VLQ122" s="99"/>
      <c r="VLR122" s="100"/>
      <c r="VLS122" s="100"/>
      <c r="VLT122" s="100"/>
      <c r="VLU122" s="100"/>
      <c r="VLV122" s="101"/>
      <c r="VLW122" s="12"/>
      <c r="VLX122" s="12"/>
      <c r="VLY122" s="101"/>
      <c r="VLZ122" s="101"/>
      <c r="VMA122" s="11"/>
      <c r="VMB122" s="11"/>
      <c r="VMC122" s="102"/>
      <c r="VMD122" s="100"/>
      <c r="VME122" s="103"/>
      <c r="VMF122" s="104"/>
      <c r="VMG122" s="99"/>
      <c r="VMH122" s="100"/>
      <c r="VMI122" s="100"/>
      <c r="VMJ122" s="100"/>
      <c r="VMK122" s="100"/>
      <c r="VML122" s="101"/>
      <c r="VMM122" s="12"/>
      <c r="VMN122" s="12"/>
      <c r="VMO122" s="101"/>
      <c r="VMP122" s="101"/>
      <c r="VMQ122" s="11"/>
      <c r="VMR122" s="11"/>
      <c r="VMS122" s="102"/>
      <c r="VMT122" s="100"/>
      <c r="VMU122" s="103"/>
      <c r="VMV122" s="104"/>
      <c r="VMW122" s="99"/>
      <c r="VMX122" s="100"/>
      <c r="VMY122" s="100"/>
      <c r="VMZ122" s="100"/>
      <c r="VNA122" s="100"/>
      <c r="VNB122" s="101"/>
      <c r="VNC122" s="12"/>
      <c r="VND122" s="12"/>
      <c r="VNE122" s="101"/>
      <c r="VNF122" s="101"/>
      <c r="VNG122" s="11"/>
      <c r="VNH122" s="11"/>
      <c r="VNI122" s="102"/>
      <c r="VNJ122" s="100"/>
      <c r="VNK122" s="103"/>
      <c r="VNL122" s="104"/>
      <c r="VNM122" s="99"/>
      <c r="VNN122" s="100"/>
      <c r="VNO122" s="100"/>
      <c r="VNP122" s="100"/>
      <c r="VNQ122" s="100"/>
      <c r="VNR122" s="101"/>
      <c r="VNS122" s="12"/>
      <c r="VNT122" s="12"/>
      <c r="VNU122" s="101"/>
      <c r="VNV122" s="101"/>
      <c r="VNW122" s="11"/>
      <c r="VNX122" s="11"/>
      <c r="VNY122" s="102"/>
      <c r="VNZ122" s="100"/>
      <c r="VOA122" s="103"/>
      <c r="VOB122" s="104"/>
      <c r="VOC122" s="99"/>
      <c r="VOD122" s="100"/>
      <c r="VOE122" s="100"/>
      <c r="VOF122" s="100"/>
      <c r="VOG122" s="100"/>
      <c r="VOH122" s="101"/>
      <c r="VOI122" s="12"/>
      <c r="VOJ122" s="12"/>
      <c r="VOK122" s="101"/>
      <c r="VOL122" s="101"/>
      <c r="VOM122" s="11"/>
      <c r="VON122" s="11"/>
      <c r="VOO122" s="102"/>
      <c r="VOP122" s="100"/>
      <c r="VOQ122" s="103"/>
      <c r="VOR122" s="104"/>
      <c r="VOS122" s="99"/>
      <c r="VOT122" s="100"/>
      <c r="VOU122" s="100"/>
      <c r="VOV122" s="100"/>
      <c r="VOW122" s="100"/>
      <c r="VOX122" s="101"/>
      <c r="VOY122" s="12"/>
      <c r="VOZ122" s="12"/>
      <c r="VPA122" s="101"/>
      <c r="VPB122" s="101"/>
      <c r="VPC122" s="11"/>
      <c r="VPD122" s="11"/>
      <c r="VPE122" s="102"/>
      <c r="VPF122" s="100"/>
      <c r="VPG122" s="103"/>
      <c r="VPH122" s="104"/>
      <c r="VPI122" s="99"/>
      <c r="VPJ122" s="100"/>
      <c r="VPK122" s="100"/>
      <c r="VPL122" s="100"/>
      <c r="VPM122" s="100"/>
      <c r="VPN122" s="101"/>
      <c r="VPO122" s="12"/>
      <c r="VPP122" s="12"/>
      <c r="VPQ122" s="101"/>
      <c r="VPR122" s="101"/>
      <c r="VPS122" s="11"/>
      <c r="VPT122" s="11"/>
      <c r="VPU122" s="102"/>
      <c r="VPV122" s="100"/>
      <c r="VPW122" s="103"/>
      <c r="VPX122" s="104"/>
      <c r="VPY122" s="99"/>
      <c r="VPZ122" s="100"/>
      <c r="VQA122" s="100"/>
      <c r="VQB122" s="100"/>
      <c r="VQC122" s="100"/>
      <c r="VQD122" s="101"/>
      <c r="VQE122" s="12"/>
      <c r="VQF122" s="12"/>
      <c r="VQG122" s="101"/>
      <c r="VQH122" s="101"/>
      <c r="VQI122" s="11"/>
      <c r="VQJ122" s="11"/>
      <c r="VQK122" s="102"/>
      <c r="VQL122" s="100"/>
      <c r="VQM122" s="103"/>
      <c r="VQN122" s="104"/>
      <c r="VQO122" s="99"/>
      <c r="VQP122" s="100"/>
      <c r="VQQ122" s="100"/>
      <c r="VQR122" s="100"/>
      <c r="VQS122" s="100"/>
      <c r="VQT122" s="101"/>
      <c r="VQU122" s="12"/>
      <c r="VQV122" s="12"/>
      <c r="VQW122" s="101"/>
      <c r="VQX122" s="101"/>
      <c r="VQY122" s="11"/>
      <c r="VQZ122" s="11"/>
      <c r="VRA122" s="102"/>
      <c r="VRB122" s="100"/>
      <c r="VRC122" s="103"/>
      <c r="VRD122" s="104"/>
      <c r="VRE122" s="99"/>
      <c r="VRF122" s="100"/>
      <c r="VRG122" s="100"/>
      <c r="VRH122" s="100"/>
      <c r="VRI122" s="100"/>
      <c r="VRJ122" s="101"/>
      <c r="VRK122" s="12"/>
      <c r="VRL122" s="12"/>
      <c r="VRM122" s="101"/>
      <c r="VRN122" s="101"/>
      <c r="VRO122" s="11"/>
      <c r="VRP122" s="11"/>
      <c r="VRQ122" s="102"/>
      <c r="VRR122" s="100"/>
      <c r="VRS122" s="103"/>
      <c r="VRT122" s="104"/>
      <c r="VRU122" s="99"/>
      <c r="VRV122" s="100"/>
      <c r="VRW122" s="100"/>
      <c r="VRX122" s="100"/>
      <c r="VRY122" s="100"/>
      <c r="VRZ122" s="101"/>
      <c r="VSA122" s="12"/>
      <c r="VSB122" s="12"/>
      <c r="VSC122" s="101"/>
      <c r="VSD122" s="101"/>
      <c r="VSE122" s="11"/>
      <c r="VSF122" s="11"/>
      <c r="VSG122" s="102"/>
      <c r="VSH122" s="100"/>
      <c r="VSI122" s="103"/>
      <c r="VSJ122" s="104"/>
      <c r="VSK122" s="99"/>
      <c r="VSL122" s="100"/>
      <c r="VSM122" s="100"/>
      <c r="VSN122" s="100"/>
      <c r="VSO122" s="100"/>
      <c r="VSP122" s="101"/>
      <c r="VSQ122" s="12"/>
      <c r="VSR122" s="12"/>
      <c r="VSS122" s="101"/>
      <c r="VST122" s="101"/>
      <c r="VSU122" s="11"/>
      <c r="VSV122" s="11"/>
      <c r="VSW122" s="102"/>
      <c r="VSX122" s="100"/>
      <c r="VSY122" s="103"/>
      <c r="VSZ122" s="104"/>
      <c r="VTA122" s="99"/>
      <c r="VTB122" s="100"/>
      <c r="VTC122" s="100"/>
      <c r="VTD122" s="100"/>
      <c r="VTE122" s="100"/>
      <c r="VTF122" s="101"/>
      <c r="VTG122" s="12"/>
      <c r="VTH122" s="12"/>
      <c r="VTI122" s="101"/>
      <c r="VTJ122" s="101"/>
      <c r="VTK122" s="11"/>
      <c r="VTL122" s="11"/>
      <c r="VTM122" s="102"/>
      <c r="VTN122" s="100"/>
      <c r="VTO122" s="103"/>
      <c r="VTP122" s="104"/>
      <c r="VTQ122" s="99"/>
      <c r="VTR122" s="100"/>
      <c r="VTS122" s="100"/>
      <c r="VTT122" s="100"/>
      <c r="VTU122" s="100"/>
      <c r="VTV122" s="101"/>
      <c r="VTW122" s="12"/>
      <c r="VTX122" s="12"/>
      <c r="VTY122" s="101"/>
      <c r="VTZ122" s="101"/>
      <c r="VUA122" s="11"/>
      <c r="VUB122" s="11"/>
      <c r="VUC122" s="102"/>
      <c r="VUD122" s="100"/>
      <c r="VUE122" s="103"/>
      <c r="VUF122" s="104"/>
      <c r="VUG122" s="99"/>
      <c r="VUH122" s="100"/>
      <c r="VUI122" s="100"/>
      <c r="VUJ122" s="100"/>
      <c r="VUK122" s="100"/>
      <c r="VUL122" s="101"/>
      <c r="VUM122" s="12"/>
      <c r="VUN122" s="12"/>
      <c r="VUO122" s="101"/>
      <c r="VUP122" s="101"/>
      <c r="VUQ122" s="11"/>
      <c r="VUR122" s="11"/>
      <c r="VUS122" s="102"/>
      <c r="VUT122" s="100"/>
      <c r="VUU122" s="103"/>
      <c r="VUV122" s="104"/>
      <c r="VUW122" s="99"/>
      <c r="VUX122" s="100"/>
      <c r="VUY122" s="100"/>
      <c r="VUZ122" s="100"/>
      <c r="VVA122" s="100"/>
      <c r="VVB122" s="101"/>
      <c r="VVC122" s="12"/>
      <c r="VVD122" s="12"/>
      <c r="VVE122" s="101"/>
      <c r="VVF122" s="101"/>
      <c r="VVG122" s="11"/>
      <c r="VVH122" s="11"/>
      <c r="VVI122" s="102"/>
      <c r="VVJ122" s="100"/>
      <c r="VVK122" s="103"/>
      <c r="VVL122" s="104"/>
      <c r="VVM122" s="99"/>
      <c r="VVN122" s="100"/>
      <c r="VVO122" s="100"/>
      <c r="VVP122" s="100"/>
      <c r="VVQ122" s="100"/>
      <c r="VVR122" s="101"/>
      <c r="VVS122" s="12"/>
      <c r="VVT122" s="12"/>
      <c r="VVU122" s="101"/>
      <c r="VVV122" s="101"/>
      <c r="VVW122" s="11"/>
      <c r="VVX122" s="11"/>
      <c r="VVY122" s="102"/>
      <c r="VVZ122" s="100"/>
      <c r="VWA122" s="103"/>
      <c r="VWB122" s="104"/>
      <c r="VWC122" s="99"/>
      <c r="VWD122" s="100"/>
      <c r="VWE122" s="100"/>
      <c r="VWF122" s="100"/>
      <c r="VWG122" s="100"/>
      <c r="VWH122" s="101"/>
      <c r="VWI122" s="12"/>
      <c r="VWJ122" s="12"/>
      <c r="VWK122" s="101"/>
      <c r="VWL122" s="101"/>
      <c r="VWM122" s="11"/>
      <c r="VWN122" s="11"/>
      <c r="VWO122" s="102"/>
      <c r="VWP122" s="100"/>
      <c r="VWQ122" s="103"/>
      <c r="VWR122" s="104"/>
      <c r="VWS122" s="99"/>
      <c r="VWT122" s="100"/>
      <c r="VWU122" s="100"/>
      <c r="VWV122" s="100"/>
      <c r="VWW122" s="100"/>
      <c r="VWX122" s="101"/>
      <c r="VWY122" s="12"/>
      <c r="VWZ122" s="12"/>
      <c r="VXA122" s="101"/>
      <c r="VXB122" s="101"/>
      <c r="VXC122" s="11"/>
      <c r="VXD122" s="11"/>
      <c r="VXE122" s="102"/>
      <c r="VXF122" s="100"/>
      <c r="VXG122" s="103"/>
      <c r="VXH122" s="104"/>
      <c r="VXI122" s="99"/>
      <c r="VXJ122" s="100"/>
      <c r="VXK122" s="100"/>
      <c r="VXL122" s="100"/>
      <c r="VXM122" s="100"/>
      <c r="VXN122" s="101"/>
      <c r="VXO122" s="12"/>
      <c r="VXP122" s="12"/>
      <c r="VXQ122" s="101"/>
      <c r="VXR122" s="101"/>
      <c r="VXS122" s="11"/>
      <c r="VXT122" s="11"/>
      <c r="VXU122" s="102"/>
      <c r="VXV122" s="100"/>
      <c r="VXW122" s="103"/>
      <c r="VXX122" s="104"/>
      <c r="VXY122" s="99"/>
      <c r="VXZ122" s="100"/>
      <c r="VYA122" s="100"/>
      <c r="VYB122" s="100"/>
      <c r="VYC122" s="100"/>
      <c r="VYD122" s="101"/>
      <c r="VYE122" s="12"/>
      <c r="VYF122" s="12"/>
      <c r="VYG122" s="101"/>
      <c r="VYH122" s="101"/>
      <c r="VYI122" s="11"/>
      <c r="VYJ122" s="11"/>
      <c r="VYK122" s="102"/>
      <c r="VYL122" s="100"/>
      <c r="VYM122" s="103"/>
      <c r="VYN122" s="104"/>
      <c r="VYO122" s="99"/>
      <c r="VYP122" s="100"/>
      <c r="VYQ122" s="100"/>
      <c r="VYR122" s="100"/>
      <c r="VYS122" s="100"/>
      <c r="VYT122" s="101"/>
      <c r="VYU122" s="12"/>
      <c r="VYV122" s="12"/>
      <c r="VYW122" s="101"/>
      <c r="VYX122" s="101"/>
      <c r="VYY122" s="11"/>
      <c r="VYZ122" s="11"/>
      <c r="VZA122" s="102"/>
      <c r="VZB122" s="100"/>
      <c r="VZC122" s="103"/>
      <c r="VZD122" s="104"/>
      <c r="VZE122" s="99"/>
      <c r="VZF122" s="100"/>
      <c r="VZG122" s="100"/>
      <c r="VZH122" s="100"/>
      <c r="VZI122" s="100"/>
      <c r="VZJ122" s="101"/>
      <c r="VZK122" s="12"/>
      <c r="VZL122" s="12"/>
      <c r="VZM122" s="101"/>
      <c r="VZN122" s="101"/>
      <c r="VZO122" s="11"/>
      <c r="VZP122" s="11"/>
      <c r="VZQ122" s="102"/>
      <c r="VZR122" s="100"/>
      <c r="VZS122" s="103"/>
      <c r="VZT122" s="104"/>
      <c r="VZU122" s="99"/>
      <c r="VZV122" s="100"/>
      <c r="VZW122" s="100"/>
      <c r="VZX122" s="100"/>
      <c r="VZY122" s="100"/>
      <c r="VZZ122" s="101"/>
      <c r="WAA122" s="12"/>
      <c r="WAB122" s="12"/>
      <c r="WAC122" s="101"/>
      <c r="WAD122" s="101"/>
      <c r="WAE122" s="11"/>
      <c r="WAF122" s="11"/>
      <c r="WAG122" s="102"/>
      <c r="WAH122" s="100"/>
      <c r="WAI122" s="103"/>
      <c r="WAJ122" s="104"/>
      <c r="WAK122" s="99"/>
      <c r="WAL122" s="100"/>
      <c r="WAM122" s="100"/>
      <c r="WAN122" s="100"/>
      <c r="WAO122" s="100"/>
      <c r="WAP122" s="101"/>
      <c r="WAQ122" s="12"/>
      <c r="WAR122" s="12"/>
      <c r="WAS122" s="101"/>
      <c r="WAT122" s="101"/>
      <c r="WAU122" s="11"/>
      <c r="WAV122" s="11"/>
      <c r="WAW122" s="102"/>
      <c r="WAX122" s="100"/>
      <c r="WAY122" s="103"/>
      <c r="WAZ122" s="104"/>
      <c r="WBA122" s="99"/>
      <c r="WBB122" s="100"/>
      <c r="WBC122" s="100"/>
      <c r="WBD122" s="100"/>
      <c r="WBE122" s="100"/>
      <c r="WBF122" s="101"/>
      <c r="WBG122" s="12"/>
      <c r="WBH122" s="12"/>
      <c r="WBI122" s="101"/>
      <c r="WBJ122" s="101"/>
      <c r="WBK122" s="11"/>
      <c r="WBL122" s="11"/>
      <c r="WBM122" s="102"/>
      <c r="WBN122" s="100"/>
      <c r="WBO122" s="103"/>
      <c r="WBP122" s="104"/>
      <c r="WBQ122" s="99"/>
      <c r="WBR122" s="100"/>
      <c r="WBS122" s="100"/>
      <c r="WBT122" s="100"/>
      <c r="WBU122" s="100"/>
      <c r="WBV122" s="101"/>
      <c r="WBW122" s="12"/>
      <c r="WBX122" s="12"/>
      <c r="WBY122" s="101"/>
      <c r="WBZ122" s="101"/>
      <c r="WCA122" s="11"/>
      <c r="WCB122" s="11"/>
      <c r="WCC122" s="102"/>
      <c r="WCD122" s="100"/>
      <c r="WCE122" s="103"/>
      <c r="WCF122" s="104"/>
      <c r="WCG122" s="99"/>
      <c r="WCH122" s="100"/>
      <c r="WCI122" s="100"/>
      <c r="WCJ122" s="100"/>
      <c r="WCK122" s="100"/>
      <c r="WCL122" s="101"/>
      <c r="WCM122" s="12"/>
      <c r="WCN122" s="12"/>
      <c r="WCO122" s="101"/>
      <c r="WCP122" s="101"/>
      <c r="WCQ122" s="11"/>
      <c r="WCR122" s="11"/>
      <c r="WCS122" s="102"/>
      <c r="WCT122" s="100"/>
      <c r="WCU122" s="103"/>
      <c r="WCV122" s="104"/>
      <c r="WCW122" s="99"/>
      <c r="WCX122" s="100"/>
      <c r="WCY122" s="100"/>
      <c r="WCZ122" s="100"/>
      <c r="WDA122" s="100"/>
      <c r="WDB122" s="101"/>
      <c r="WDC122" s="12"/>
      <c r="WDD122" s="12"/>
      <c r="WDE122" s="101"/>
      <c r="WDF122" s="101"/>
      <c r="WDG122" s="11"/>
      <c r="WDH122" s="11"/>
      <c r="WDI122" s="102"/>
      <c r="WDJ122" s="100"/>
      <c r="WDK122" s="103"/>
      <c r="WDL122" s="104"/>
      <c r="WDM122" s="99"/>
      <c r="WDN122" s="100"/>
      <c r="WDO122" s="100"/>
      <c r="WDP122" s="100"/>
      <c r="WDQ122" s="100"/>
      <c r="WDR122" s="101"/>
      <c r="WDS122" s="12"/>
      <c r="WDT122" s="12"/>
      <c r="WDU122" s="101"/>
      <c r="WDV122" s="101"/>
      <c r="WDW122" s="11"/>
      <c r="WDX122" s="11"/>
      <c r="WDY122" s="102"/>
      <c r="WDZ122" s="100"/>
      <c r="WEA122" s="103"/>
      <c r="WEB122" s="104"/>
      <c r="WEC122" s="99"/>
      <c r="WED122" s="100"/>
      <c r="WEE122" s="100"/>
      <c r="WEF122" s="100"/>
      <c r="WEG122" s="100"/>
      <c r="WEH122" s="101"/>
      <c r="WEI122" s="12"/>
      <c r="WEJ122" s="12"/>
      <c r="WEK122" s="101"/>
      <c r="WEL122" s="101"/>
      <c r="WEM122" s="11"/>
      <c r="WEN122" s="11"/>
      <c r="WEO122" s="102"/>
      <c r="WEP122" s="100"/>
      <c r="WEQ122" s="103"/>
      <c r="WER122" s="104"/>
      <c r="WES122" s="99"/>
      <c r="WET122" s="100"/>
      <c r="WEU122" s="100"/>
      <c r="WEV122" s="100"/>
      <c r="WEW122" s="100"/>
      <c r="WEX122" s="101"/>
      <c r="WEY122" s="12"/>
      <c r="WEZ122" s="12"/>
      <c r="WFA122" s="101"/>
      <c r="WFB122" s="101"/>
      <c r="WFC122" s="11"/>
      <c r="WFD122" s="11"/>
      <c r="WFE122" s="102"/>
      <c r="WFF122" s="100"/>
      <c r="WFG122" s="103"/>
      <c r="WFH122" s="104"/>
      <c r="WFI122" s="99"/>
      <c r="WFJ122" s="100"/>
      <c r="WFK122" s="100"/>
      <c r="WFL122" s="100"/>
      <c r="WFM122" s="100"/>
      <c r="WFN122" s="101"/>
      <c r="WFO122" s="12"/>
      <c r="WFP122" s="12"/>
      <c r="WFQ122" s="101"/>
      <c r="WFR122" s="101"/>
      <c r="WFS122" s="11"/>
      <c r="WFT122" s="11"/>
      <c r="WFU122" s="102"/>
      <c r="WFV122" s="100"/>
      <c r="WFW122" s="103"/>
      <c r="WFX122" s="104"/>
      <c r="WFY122" s="99"/>
      <c r="WFZ122" s="100"/>
      <c r="WGA122" s="100"/>
      <c r="WGB122" s="100"/>
      <c r="WGC122" s="100"/>
      <c r="WGD122" s="101"/>
      <c r="WGE122" s="12"/>
      <c r="WGF122" s="12"/>
      <c r="WGG122" s="101"/>
      <c r="WGH122" s="101"/>
      <c r="WGI122" s="11"/>
      <c r="WGJ122" s="11"/>
      <c r="WGK122" s="102"/>
      <c r="WGL122" s="100"/>
      <c r="WGM122" s="103"/>
      <c r="WGN122" s="104"/>
      <c r="WGO122" s="99"/>
      <c r="WGP122" s="100"/>
      <c r="WGQ122" s="100"/>
      <c r="WGR122" s="100"/>
      <c r="WGS122" s="100"/>
      <c r="WGT122" s="101"/>
      <c r="WGU122" s="12"/>
      <c r="WGV122" s="12"/>
      <c r="WGW122" s="101"/>
      <c r="WGX122" s="101"/>
      <c r="WGY122" s="11"/>
      <c r="WGZ122" s="11"/>
      <c r="WHA122" s="102"/>
      <c r="WHB122" s="100"/>
      <c r="WHC122" s="103"/>
      <c r="WHD122" s="104"/>
      <c r="WHE122" s="99"/>
      <c r="WHF122" s="100"/>
      <c r="WHG122" s="100"/>
      <c r="WHH122" s="100"/>
      <c r="WHI122" s="100"/>
      <c r="WHJ122" s="101"/>
      <c r="WHK122" s="12"/>
      <c r="WHL122" s="12"/>
      <c r="WHM122" s="101"/>
      <c r="WHN122" s="101"/>
      <c r="WHO122" s="11"/>
      <c r="WHP122" s="11"/>
      <c r="WHQ122" s="102"/>
      <c r="WHR122" s="100"/>
      <c r="WHS122" s="103"/>
      <c r="WHT122" s="104"/>
      <c r="WHU122" s="99"/>
      <c r="WHV122" s="100"/>
      <c r="WHW122" s="100"/>
      <c r="WHX122" s="100"/>
      <c r="WHY122" s="100"/>
      <c r="WHZ122" s="101"/>
      <c r="WIA122" s="12"/>
      <c r="WIB122" s="12"/>
      <c r="WIC122" s="101"/>
      <c r="WID122" s="101"/>
      <c r="WIE122" s="11"/>
      <c r="WIF122" s="11"/>
      <c r="WIG122" s="102"/>
      <c r="WIH122" s="100"/>
      <c r="WII122" s="103"/>
      <c r="WIJ122" s="104"/>
      <c r="WIK122" s="99"/>
      <c r="WIL122" s="100"/>
      <c r="WIM122" s="100"/>
      <c r="WIN122" s="100"/>
      <c r="WIO122" s="100"/>
      <c r="WIP122" s="101"/>
      <c r="WIQ122" s="12"/>
      <c r="WIR122" s="12"/>
      <c r="WIS122" s="101"/>
      <c r="WIT122" s="101"/>
      <c r="WIU122" s="11"/>
      <c r="WIV122" s="11"/>
      <c r="WIW122" s="102"/>
      <c r="WIX122" s="100"/>
      <c r="WIY122" s="103"/>
      <c r="WIZ122" s="104"/>
      <c r="WJA122" s="99"/>
      <c r="WJB122" s="100"/>
      <c r="WJC122" s="100"/>
      <c r="WJD122" s="100"/>
      <c r="WJE122" s="100"/>
      <c r="WJF122" s="101"/>
      <c r="WJG122" s="12"/>
      <c r="WJH122" s="12"/>
      <c r="WJI122" s="101"/>
      <c r="WJJ122" s="101"/>
      <c r="WJK122" s="11"/>
      <c r="WJL122" s="11"/>
      <c r="WJM122" s="102"/>
      <c r="WJN122" s="100"/>
      <c r="WJO122" s="103"/>
      <c r="WJP122" s="104"/>
      <c r="WJQ122" s="99"/>
      <c r="WJR122" s="100"/>
      <c r="WJS122" s="100"/>
      <c r="WJT122" s="100"/>
      <c r="WJU122" s="100"/>
      <c r="WJV122" s="101"/>
      <c r="WJW122" s="12"/>
      <c r="WJX122" s="12"/>
      <c r="WJY122" s="101"/>
      <c r="WJZ122" s="101"/>
      <c r="WKA122" s="11"/>
      <c r="WKB122" s="11"/>
      <c r="WKC122" s="102"/>
      <c r="WKD122" s="100"/>
      <c r="WKE122" s="103"/>
      <c r="WKF122" s="104"/>
      <c r="WKG122" s="99"/>
      <c r="WKH122" s="100"/>
      <c r="WKI122" s="100"/>
      <c r="WKJ122" s="100"/>
      <c r="WKK122" s="100"/>
      <c r="WKL122" s="101"/>
      <c r="WKM122" s="12"/>
      <c r="WKN122" s="12"/>
      <c r="WKO122" s="101"/>
      <c r="WKP122" s="101"/>
      <c r="WKQ122" s="11"/>
      <c r="WKR122" s="11"/>
      <c r="WKS122" s="102"/>
      <c r="WKT122" s="100"/>
      <c r="WKU122" s="103"/>
      <c r="WKV122" s="104"/>
      <c r="WKW122" s="99"/>
      <c r="WKX122" s="100"/>
      <c r="WKY122" s="100"/>
      <c r="WKZ122" s="100"/>
      <c r="WLA122" s="100"/>
      <c r="WLB122" s="101"/>
      <c r="WLC122" s="12"/>
      <c r="WLD122" s="12"/>
      <c r="WLE122" s="101"/>
      <c r="WLF122" s="101"/>
      <c r="WLG122" s="11"/>
      <c r="WLH122" s="11"/>
      <c r="WLI122" s="102"/>
      <c r="WLJ122" s="100"/>
      <c r="WLK122" s="103"/>
      <c r="WLL122" s="104"/>
      <c r="WLM122" s="99"/>
      <c r="WLN122" s="100"/>
      <c r="WLO122" s="100"/>
      <c r="WLP122" s="100"/>
      <c r="WLQ122" s="100"/>
      <c r="WLR122" s="101"/>
      <c r="WLS122" s="12"/>
      <c r="WLT122" s="12"/>
      <c r="WLU122" s="101"/>
      <c r="WLV122" s="101"/>
      <c r="WLW122" s="11"/>
      <c r="WLX122" s="11"/>
      <c r="WLY122" s="102"/>
      <c r="WLZ122" s="100"/>
      <c r="WMA122" s="103"/>
      <c r="WMB122" s="104"/>
      <c r="WMC122" s="99"/>
      <c r="WMD122" s="100"/>
      <c r="WME122" s="100"/>
      <c r="WMF122" s="100"/>
      <c r="WMG122" s="100"/>
      <c r="WMH122" s="101"/>
      <c r="WMI122" s="12"/>
      <c r="WMJ122" s="12"/>
      <c r="WMK122" s="101"/>
      <c r="WML122" s="101"/>
      <c r="WMM122" s="11"/>
      <c r="WMN122" s="11"/>
      <c r="WMO122" s="102"/>
      <c r="WMP122" s="100"/>
      <c r="WMQ122" s="103"/>
      <c r="WMR122" s="104"/>
      <c r="WMS122" s="99"/>
      <c r="WMT122" s="100"/>
      <c r="WMU122" s="100"/>
      <c r="WMV122" s="100"/>
      <c r="WMW122" s="100"/>
      <c r="WMX122" s="101"/>
      <c r="WMY122" s="12"/>
      <c r="WMZ122" s="12"/>
      <c r="WNA122" s="101"/>
      <c r="WNB122" s="101"/>
      <c r="WNC122" s="11"/>
      <c r="WND122" s="11"/>
      <c r="WNE122" s="102"/>
      <c r="WNF122" s="100"/>
      <c r="WNG122" s="103"/>
      <c r="WNH122" s="104"/>
      <c r="WNI122" s="99"/>
      <c r="WNJ122" s="100"/>
      <c r="WNK122" s="100"/>
      <c r="WNL122" s="100"/>
      <c r="WNM122" s="100"/>
      <c r="WNN122" s="101"/>
      <c r="WNO122" s="12"/>
      <c r="WNP122" s="12"/>
      <c r="WNQ122" s="101"/>
      <c r="WNR122" s="101"/>
      <c r="WNS122" s="11"/>
      <c r="WNT122" s="11"/>
      <c r="WNU122" s="102"/>
      <c r="WNV122" s="100"/>
      <c r="WNW122" s="103"/>
      <c r="WNX122" s="104"/>
      <c r="WNY122" s="99"/>
      <c r="WNZ122" s="100"/>
      <c r="WOA122" s="100"/>
      <c r="WOB122" s="100"/>
      <c r="WOC122" s="100"/>
      <c r="WOD122" s="101"/>
      <c r="WOE122" s="12"/>
      <c r="WOF122" s="12"/>
      <c r="WOG122" s="101"/>
      <c r="WOH122" s="101"/>
      <c r="WOI122" s="11"/>
      <c r="WOJ122" s="11"/>
      <c r="WOK122" s="102"/>
      <c r="WOL122" s="100"/>
      <c r="WOM122" s="103"/>
      <c r="WON122" s="104"/>
      <c r="WOO122" s="99"/>
      <c r="WOP122" s="100"/>
      <c r="WOQ122" s="100"/>
      <c r="WOR122" s="100"/>
      <c r="WOS122" s="100"/>
      <c r="WOT122" s="101"/>
      <c r="WOU122" s="12"/>
      <c r="WOV122" s="12"/>
      <c r="WOW122" s="101"/>
      <c r="WOX122" s="101"/>
      <c r="WOY122" s="11"/>
      <c r="WOZ122" s="11"/>
      <c r="WPA122" s="102"/>
      <c r="WPB122" s="100"/>
      <c r="WPC122" s="103"/>
      <c r="WPD122" s="104"/>
      <c r="WPE122" s="99"/>
      <c r="WPF122" s="100"/>
      <c r="WPG122" s="100"/>
      <c r="WPH122" s="100"/>
      <c r="WPI122" s="100"/>
      <c r="WPJ122" s="101"/>
      <c r="WPK122" s="12"/>
      <c r="WPL122" s="12"/>
      <c r="WPM122" s="101"/>
      <c r="WPN122" s="101"/>
      <c r="WPO122" s="11"/>
      <c r="WPP122" s="11"/>
      <c r="WPQ122" s="102"/>
      <c r="WPR122" s="100"/>
      <c r="WPS122" s="103"/>
      <c r="WPT122" s="104"/>
      <c r="WPU122" s="99"/>
      <c r="WPV122" s="100"/>
      <c r="WPW122" s="100"/>
      <c r="WPX122" s="100"/>
      <c r="WPY122" s="100"/>
      <c r="WPZ122" s="101"/>
      <c r="WQA122" s="12"/>
      <c r="WQB122" s="12"/>
      <c r="WQC122" s="101"/>
      <c r="WQD122" s="101"/>
      <c r="WQE122" s="11"/>
      <c r="WQF122" s="11"/>
      <c r="WQG122" s="102"/>
      <c r="WQH122" s="100"/>
      <c r="WQI122" s="103"/>
      <c r="WQJ122" s="104"/>
      <c r="WQK122" s="99"/>
      <c r="WQL122" s="100"/>
      <c r="WQM122" s="100"/>
      <c r="WQN122" s="100"/>
      <c r="WQO122" s="100"/>
      <c r="WQP122" s="101"/>
      <c r="WQQ122" s="12"/>
      <c r="WQR122" s="12"/>
      <c r="WQS122" s="101"/>
      <c r="WQT122" s="101"/>
      <c r="WQU122" s="11"/>
      <c r="WQV122" s="11"/>
      <c r="WQW122" s="102"/>
      <c r="WQX122" s="100"/>
      <c r="WQY122" s="103"/>
      <c r="WQZ122" s="104"/>
      <c r="WRA122" s="99"/>
      <c r="WRB122" s="100"/>
      <c r="WRC122" s="100"/>
      <c r="WRD122" s="100"/>
      <c r="WRE122" s="100"/>
      <c r="WRF122" s="101"/>
      <c r="WRG122" s="12"/>
      <c r="WRH122" s="12"/>
      <c r="WRI122" s="101"/>
      <c r="WRJ122" s="101"/>
      <c r="WRK122" s="11"/>
      <c r="WRL122" s="11"/>
      <c r="WRM122" s="102"/>
      <c r="WRN122" s="100"/>
      <c r="WRO122" s="103"/>
      <c r="WRP122" s="104"/>
      <c r="WRQ122" s="99"/>
      <c r="WRR122" s="100"/>
      <c r="WRS122" s="100"/>
      <c r="WRT122" s="100"/>
      <c r="WRU122" s="100"/>
      <c r="WRV122" s="101"/>
      <c r="WRW122" s="12"/>
      <c r="WRX122" s="12"/>
      <c r="WRY122" s="101"/>
      <c r="WRZ122" s="101"/>
      <c r="WSA122" s="11"/>
      <c r="WSB122" s="11"/>
      <c r="WSC122" s="102"/>
      <c r="WSD122" s="100"/>
      <c r="WSE122" s="103"/>
      <c r="WSF122" s="104"/>
      <c r="WSG122" s="99"/>
      <c r="WSH122" s="100"/>
      <c r="WSI122" s="100"/>
      <c r="WSJ122" s="100"/>
      <c r="WSK122" s="100"/>
      <c r="WSL122" s="101"/>
      <c r="WSM122" s="12"/>
      <c r="WSN122" s="12"/>
      <c r="WSO122" s="101"/>
      <c r="WSP122" s="101"/>
      <c r="WSQ122" s="11"/>
      <c r="WSR122" s="11"/>
      <c r="WSS122" s="102"/>
      <c r="WST122" s="100"/>
      <c r="WSU122" s="103"/>
      <c r="WSV122" s="104"/>
      <c r="WSW122" s="99"/>
      <c r="WSX122" s="100"/>
      <c r="WSY122" s="100"/>
      <c r="WSZ122" s="100"/>
      <c r="WTA122" s="100"/>
      <c r="WTB122" s="101"/>
      <c r="WTC122" s="12"/>
      <c r="WTD122" s="12"/>
      <c r="WTE122" s="101"/>
      <c r="WTF122" s="101"/>
      <c r="WTG122" s="11"/>
      <c r="WTH122" s="11"/>
      <c r="WTI122" s="102"/>
      <c r="WTJ122" s="100"/>
      <c r="WTK122" s="103"/>
      <c r="WTL122" s="104"/>
      <c r="WTM122" s="99"/>
      <c r="WTN122" s="100"/>
      <c r="WTO122" s="100"/>
      <c r="WTP122" s="100"/>
      <c r="WTQ122" s="100"/>
      <c r="WTR122" s="101"/>
      <c r="WTS122" s="12"/>
      <c r="WTT122" s="12"/>
      <c r="WTU122" s="101"/>
      <c r="WTV122" s="101"/>
      <c r="WTW122" s="11"/>
      <c r="WTX122" s="11"/>
      <c r="WTY122" s="102"/>
      <c r="WTZ122" s="100"/>
      <c r="WUA122" s="103"/>
      <c r="WUB122" s="104"/>
      <c r="WUC122" s="99"/>
      <c r="WUD122" s="100"/>
      <c r="WUE122" s="100"/>
      <c r="WUF122" s="100"/>
      <c r="WUG122" s="100"/>
      <c r="WUH122" s="101"/>
      <c r="WUI122" s="12"/>
      <c r="WUJ122" s="12"/>
      <c r="WUK122" s="101"/>
      <c r="WUL122" s="101"/>
      <c r="WUM122" s="11"/>
      <c r="WUN122" s="11"/>
      <c r="WUO122" s="102"/>
      <c r="WUP122" s="100"/>
      <c r="WUQ122" s="103"/>
      <c r="WUR122" s="104"/>
      <c r="WUS122" s="99"/>
      <c r="WUT122" s="100"/>
      <c r="WUU122" s="100"/>
      <c r="WUV122" s="100"/>
      <c r="WUW122" s="100"/>
      <c r="WUX122" s="101"/>
      <c r="WUY122" s="12"/>
      <c r="WUZ122" s="12"/>
      <c r="WVA122" s="101"/>
      <c r="WVB122" s="101"/>
      <c r="WVC122" s="11"/>
      <c r="WVD122" s="11"/>
      <c r="WVE122" s="102"/>
      <c r="WVF122" s="100"/>
      <c r="WVG122" s="103"/>
      <c r="WVH122" s="104"/>
      <c r="WVI122" s="99"/>
      <c r="WVJ122" s="100"/>
      <c r="WVK122" s="100"/>
      <c r="WVL122" s="100"/>
      <c r="WVM122" s="100"/>
      <c r="WVN122" s="101"/>
      <c r="WVO122" s="12"/>
      <c r="WVP122" s="12"/>
      <c r="WVQ122" s="101"/>
      <c r="WVR122" s="101"/>
      <c r="WVS122" s="11"/>
      <c r="WVT122" s="11"/>
      <c r="WVU122" s="102"/>
      <c r="WVV122" s="100"/>
      <c r="WVW122" s="103"/>
      <c r="WVX122" s="104"/>
      <c r="WVY122" s="99"/>
      <c r="WVZ122" s="100"/>
      <c r="WWA122" s="100"/>
      <c r="WWB122" s="100"/>
      <c r="WWC122" s="100"/>
      <c r="WWD122" s="101"/>
      <c r="WWE122" s="12"/>
      <c r="WWF122" s="12"/>
      <c r="WWG122" s="101"/>
      <c r="WWH122" s="101"/>
      <c r="WWI122" s="11"/>
      <c r="WWJ122" s="11"/>
      <c r="WWK122" s="102"/>
      <c r="WWL122" s="100"/>
      <c r="WWM122" s="103"/>
      <c r="WWN122" s="104"/>
      <c r="WWO122" s="99"/>
      <c r="WWP122" s="100"/>
      <c r="WWQ122" s="100"/>
      <c r="WWR122" s="100"/>
      <c r="WWS122" s="100"/>
      <c r="WWT122" s="101"/>
      <c r="WWU122" s="12"/>
      <c r="WWV122" s="12"/>
      <c r="WWW122" s="101"/>
      <c r="WWX122" s="101"/>
      <c r="WWY122" s="11"/>
      <c r="WWZ122" s="11"/>
      <c r="WXA122" s="102"/>
      <c r="WXB122" s="100"/>
      <c r="WXC122" s="103"/>
      <c r="WXD122" s="104"/>
      <c r="WXE122" s="99"/>
      <c r="WXF122" s="100"/>
      <c r="WXG122" s="100"/>
      <c r="WXH122" s="100"/>
      <c r="WXI122" s="100"/>
      <c r="WXJ122" s="101"/>
      <c r="WXK122" s="12"/>
      <c r="WXL122" s="12"/>
      <c r="WXM122" s="101"/>
      <c r="WXN122" s="101"/>
      <c r="WXO122" s="11"/>
      <c r="WXP122" s="11"/>
      <c r="WXQ122" s="102"/>
      <c r="WXR122" s="100"/>
      <c r="WXS122" s="103"/>
      <c r="WXT122" s="104"/>
      <c r="WXU122" s="99"/>
      <c r="WXV122" s="100"/>
      <c r="WXW122" s="100"/>
      <c r="WXX122" s="100"/>
      <c r="WXY122" s="100"/>
      <c r="WXZ122" s="101"/>
      <c r="WYA122" s="12"/>
      <c r="WYB122" s="12"/>
      <c r="WYC122" s="101"/>
      <c r="WYD122" s="101"/>
      <c r="WYE122" s="11"/>
      <c r="WYF122" s="11"/>
      <c r="WYG122" s="102"/>
      <c r="WYH122" s="100"/>
      <c r="WYI122" s="103"/>
      <c r="WYJ122" s="104"/>
      <c r="WYK122" s="99"/>
      <c r="WYL122" s="100"/>
      <c r="WYM122" s="100"/>
      <c r="WYN122" s="100"/>
      <c r="WYO122" s="100"/>
      <c r="WYP122" s="101"/>
      <c r="WYQ122" s="12"/>
      <c r="WYR122" s="12"/>
      <c r="WYS122" s="101"/>
      <c r="WYT122" s="101"/>
      <c r="WYU122" s="11"/>
      <c r="WYV122" s="11"/>
      <c r="WYW122" s="102"/>
      <c r="WYX122" s="100"/>
      <c r="WYY122" s="103"/>
      <c r="WYZ122" s="104"/>
      <c r="WZA122" s="99"/>
      <c r="WZB122" s="100"/>
      <c r="WZC122" s="100"/>
      <c r="WZD122" s="100"/>
      <c r="WZE122" s="100"/>
      <c r="WZF122" s="101"/>
      <c r="WZG122" s="12"/>
      <c r="WZH122" s="12"/>
      <c r="WZI122" s="101"/>
      <c r="WZJ122" s="101"/>
      <c r="WZK122" s="11"/>
      <c r="WZL122" s="11"/>
      <c r="WZM122" s="102"/>
      <c r="WZN122" s="100"/>
      <c r="WZO122" s="103"/>
      <c r="WZP122" s="104"/>
      <c r="WZQ122" s="99"/>
      <c r="WZR122" s="100"/>
      <c r="WZS122" s="100"/>
      <c r="WZT122" s="100"/>
      <c r="WZU122" s="100"/>
      <c r="WZV122" s="101"/>
      <c r="WZW122" s="12"/>
      <c r="WZX122" s="12"/>
      <c r="WZY122" s="101"/>
      <c r="WZZ122" s="101"/>
      <c r="XAA122" s="11"/>
      <c r="XAB122" s="11"/>
      <c r="XAC122" s="102"/>
      <c r="XAD122" s="100"/>
      <c r="XAE122" s="103"/>
      <c r="XAF122" s="104"/>
      <c r="XAG122" s="99"/>
      <c r="XAH122" s="100"/>
      <c r="XAI122" s="100"/>
      <c r="XAJ122" s="100"/>
      <c r="XAK122" s="100"/>
      <c r="XAL122" s="101"/>
      <c r="XAM122" s="12"/>
      <c r="XAN122" s="12"/>
      <c r="XAO122" s="101"/>
      <c r="XAP122" s="101"/>
      <c r="XAQ122" s="11"/>
      <c r="XAR122" s="11"/>
      <c r="XAS122" s="102"/>
      <c r="XAT122" s="100"/>
      <c r="XAU122" s="103"/>
      <c r="XAV122" s="104"/>
      <c r="XAW122" s="99"/>
      <c r="XAX122" s="100"/>
      <c r="XAY122" s="100"/>
      <c r="XAZ122" s="100"/>
      <c r="XBA122" s="100"/>
      <c r="XBB122" s="101"/>
      <c r="XBC122" s="12"/>
      <c r="XBD122" s="12"/>
      <c r="XBE122" s="101"/>
      <c r="XBF122" s="101"/>
      <c r="XBG122" s="11"/>
      <c r="XBH122" s="11"/>
      <c r="XBI122" s="102"/>
      <c r="XBJ122" s="100"/>
      <c r="XBK122" s="103"/>
      <c r="XBL122" s="104"/>
      <c r="XBM122" s="99"/>
      <c r="XBN122" s="100"/>
      <c r="XBO122" s="100"/>
      <c r="XBP122" s="100"/>
      <c r="XBQ122" s="100"/>
      <c r="XBR122" s="101"/>
      <c r="XBS122" s="12"/>
      <c r="XBT122" s="12"/>
      <c r="XBU122" s="101"/>
      <c r="XBV122" s="101"/>
      <c r="XBW122" s="11"/>
      <c r="XBX122" s="11"/>
      <c r="XBY122" s="102"/>
      <c r="XBZ122" s="100"/>
      <c r="XCA122" s="103"/>
      <c r="XCB122" s="104"/>
      <c r="XCC122" s="99"/>
      <c r="XCD122" s="100"/>
      <c r="XCE122" s="100"/>
      <c r="XCF122" s="100"/>
      <c r="XCG122" s="100"/>
      <c r="XCH122" s="101"/>
      <c r="XCI122" s="12"/>
      <c r="XCJ122" s="12"/>
      <c r="XCK122" s="101"/>
      <c r="XCL122" s="101"/>
      <c r="XCM122" s="11"/>
      <c r="XCN122" s="11"/>
      <c r="XCO122" s="102"/>
      <c r="XCP122" s="100"/>
      <c r="XCQ122" s="103"/>
      <c r="XCR122" s="104"/>
      <c r="XCS122" s="99"/>
      <c r="XCT122" s="100"/>
      <c r="XCU122" s="100"/>
      <c r="XCV122" s="100"/>
      <c r="XCW122" s="100"/>
      <c r="XCX122" s="101"/>
      <c r="XCY122" s="12"/>
      <c r="XCZ122" s="12"/>
      <c r="XDA122" s="101"/>
      <c r="XDB122" s="101"/>
      <c r="XDC122" s="11"/>
      <c r="XDD122" s="11"/>
      <c r="XDE122" s="102"/>
      <c r="XDF122" s="100"/>
      <c r="XDG122" s="103"/>
      <c r="XDH122" s="104"/>
      <c r="XDI122" s="99"/>
      <c r="XDJ122" s="100"/>
      <c r="XDK122" s="100"/>
      <c r="XDL122" s="100"/>
      <c r="XDM122" s="100"/>
      <c r="XDN122" s="101"/>
      <c r="XDO122" s="12"/>
      <c r="XDP122" s="12"/>
      <c r="XDQ122" s="101"/>
      <c r="XDR122" s="101"/>
      <c r="XDS122" s="11"/>
      <c r="XDT122" s="11"/>
      <c r="XDU122" s="102"/>
      <c r="XDV122" s="100"/>
      <c r="XDW122" s="103"/>
      <c r="XDX122" s="104"/>
      <c r="XDY122" s="99"/>
      <c r="XDZ122" s="100"/>
      <c r="XEA122" s="100"/>
      <c r="XEB122" s="100"/>
      <c r="XEC122" s="100"/>
      <c r="XED122" s="101"/>
      <c r="XEE122" s="12"/>
      <c r="XEF122" s="12"/>
      <c r="XEG122" s="101"/>
      <c r="XEH122" s="101"/>
      <c r="XEI122" s="11"/>
      <c r="XEJ122" s="11"/>
      <c r="XEK122" s="102"/>
      <c r="XEL122" s="100"/>
      <c r="XEM122" s="103"/>
    </row>
    <row r="123" spans="1:16367" s="13" customFormat="1" ht="96.75" customHeight="1" x14ac:dyDescent="0.2">
      <c r="A123" s="4"/>
      <c r="B123" s="67" t="s">
        <v>107909</v>
      </c>
      <c r="C123" s="15" t="s">
        <v>108025</v>
      </c>
      <c r="D123" s="16">
        <v>1</v>
      </c>
      <c r="E123" s="16">
        <v>2</v>
      </c>
      <c r="F123" s="16">
        <v>1</v>
      </c>
      <c r="G123" s="41">
        <v>1</v>
      </c>
      <c r="H123" s="41">
        <v>0</v>
      </c>
      <c r="I123" s="18">
        <v>63990500</v>
      </c>
      <c r="J123" s="18">
        <v>63990500</v>
      </c>
      <c r="K123" s="41">
        <v>0</v>
      </c>
      <c r="L123" s="41">
        <v>0</v>
      </c>
      <c r="M123" s="32" t="s">
        <v>107823</v>
      </c>
      <c r="N123" s="19" t="s">
        <v>15</v>
      </c>
      <c r="O123" s="30" t="s">
        <v>107921</v>
      </c>
      <c r="P123" s="16">
        <v>3132628447</v>
      </c>
      <c r="Q123" s="29" t="s">
        <v>107922</v>
      </c>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c r="OQ123" s="7"/>
      <c r="OR123" s="7"/>
      <c r="OS123" s="7"/>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7"/>
      <c r="RM123" s="7"/>
      <c r="RN123" s="7"/>
      <c r="RO123" s="7"/>
      <c r="RP123" s="7"/>
      <c r="RQ123" s="7"/>
      <c r="RR123" s="7"/>
      <c r="RS123" s="7"/>
      <c r="RT123" s="7"/>
      <c r="RU123" s="7"/>
      <c r="RV123" s="7"/>
      <c r="RW123" s="7"/>
      <c r="RX123" s="7"/>
      <c r="RY123" s="7"/>
      <c r="RZ123" s="7"/>
      <c r="SA123" s="7"/>
      <c r="SB123" s="7"/>
      <c r="SC123" s="7"/>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7"/>
      <c r="TE123" s="7"/>
      <c r="TF123" s="7"/>
      <c r="TG123" s="7"/>
      <c r="TH123" s="7"/>
      <c r="TI123" s="7"/>
      <c r="TJ123" s="7"/>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c r="UO123" s="7"/>
      <c r="UP123" s="7"/>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7"/>
      <c r="VQ123" s="7"/>
      <c r="VR123" s="7"/>
      <c r="VS123" s="7"/>
      <c r="VT123" s="7"/>
      <c r="VU123" s="7"/>
      <c r="VV123" s="7"/>
      <c r="VW123" s="7"/>
      <c r="VX123" s="7"/>
      <c r="VY123" s="7"/>
      <c r="VZ123" s="7"/>
      <c r="WA123" s="7"/>
      <c r="WB123" s="7"/>
      <c r="WC123" s="7"/>
      <c r="WD123" s="7"/>
      <c r="WE123" s="7"/>
      <c r="WF123" s="7"/>
      <c r="WG123" s="7"/>
      <c r="WH123" s="7"/>
      <c r="WI123" s="7"/>
      <c r="WJ123" s="7"/>
      <c r="WK123" s="7"/>
      <c r="WL123" s="7"/>
      <c r="WM123" s="7"/>
      <c r="WN123" s="7"/>
      <c r="WO123" s="7"/>
      <c r="WP123" s="7"/>
      <c r="WQ123" s="7"/>
      <c r="WR123" s="7"/>
      <c r="WS123" s="7"/>
      <c r="WT123" s="7"/>
      <c r="WU123" s="7"/>
      <c r="WV123" s="7"/>
      <c r="WW123" s="7"/>
      <c r="WX123" s="7"/>
      <c r="WY123" s="7"/>
      <c r="WZ123" s="7"/>
      <c r="XA123" s="7"/>
      <c r="XB123" s="7"/>
      <c r="XC123" s="7"/>
      <c r="XD123" s="7"/>
      <c r="XE123" s="7"/>
      <c r="XF123" s="7"/>
      <c r="XG123" s="7"/>
      <c r="XH123" s="7"/>
      <c r="XI123" s="7"/>
      <c r="XJ123" s="7"/>
      <c r="XK123" s="7"/>
      <c r="XL123" s="7"/>
      <c r="XM123" s="7"/>
      <c r="XN123" s="7"/>
      <c r="XO123" s="7"/>
      <c r="XP123" s="7"/>
      <c r="XQ123" s="7"/>
      <c r="XR123" s="7"/>
      <c r="XS123" s="7"/>
      <c r="XT123" s="7"/>
      <c r="XU123" s="7"/>
      <c r="XV123" s="7"/>
      <c r="XW123" s="7"/>
      <c r="XX123" s="7"/>
      <c r="XY123" s="7"/>
      <c r="XZ123" s="7"/>
      <c r="YA123" s="7"/>
      <c r="YB123" s="7"/>
      <c r="YC123" s="7"/>
      <c r="YD123" s="7"/>
      <c r="YE123" s="7"/>
      <c r="YF123" s="7"/>
      <c r="YG123" s="7"/>
      <c r="YH123" s="7"/>
      <c r="YI123" s="7"/>
      <c r="YJ123" s="7"/>
      <c r="YK123" s="7"/>
      <c r="YL123" s="7"/>
      <c r="YM123" s="7"/>
      <c r="YN123" s="7"/>
      <c r="YO123" s="7"/>
      <c r="YP123" s="7"/>
      <c r="YQ123" s="7"/>
      <c r="YR123" s="7"/>
      <c r="YS123" s="7"/>
      <c r="YT123" s="7"/>
      <c r="YU123" s="7"/>
      <c r="YV123" s="7"/>
      <c r="YW123" s="7"/>
      <c r="YX123" s="7"/>
      <c r="YY123" s="7"/>
      <c r="YZ123" s="7"/>
      <c r="ZA123" s="7"/>
      <c r="ZB123" s="7"/>
      <c r="ZC123" s="7"/>
      <c r="ZD123" s="7"/>
      <c r="ZE123" s="7"/>
      <c r="ZF123" s="7"/>
      <c r="ZG123" s="7"/>
      <c r="ZH123" s="7"/>
      <c r="ZI123" s="7"/>
      <c r="ZJ123" s="7"/>
      <c r="ZK123" s="7"/>
      <c r="ZL123" s="7"/>
      <c r="ZM123" s="7"/>
      <c r="ZN123" s="7"/>
      <c r="ZO123" s="7"/>
      <c r="ZP123" s="7"/>
      <c r="ZQ123" s="7"/>
      <c r="ZR123" s="7"/>
      <c r="ZS123" s="7"/>
      <c r="ZT123" s="7"/>
      <c r="ZU123" s="7"/>
      <c r="ZV123" s="7"/>
      <c r="ZW123" s="7"/>
      <c r="ZX123" s="7"/>
      <c r="ZY123" s="7"/>
      <c r="ZZ123" s="7"/>
      <c r="AAA123" s="7"/>
      <c r="AAB123" s="7"/>
      <c r="AAC123" s="7"/>
      <c r="AAD123" s="7"/>
      <c r="AAE123" s="7"/>
      <c r="AAF123" s="7"/>
      <c r="AAG123" s="7"/>
      <c r="AAH123" s="7"/>
      <c r="AAI123" s="7"/>
      <c r="AAJ123" s="7"/>
      <c r="AAK123" s="7"/>
      <c r="AAL123" s="7"/>
      <c r="AAM123" s="7"/>
      <c r="AAN123" s="7"/>
      <c r="AAO123" s="7"/>
      <c r="AAP123" s="7"/>
      <c r="AAQ123" s="7"/>
      <c r="AAR123" s="7"/>
      <c r="AAS123" s="7"/>
      <c r="AAT123" s="7"/>
      <c r="AAU123" s="7"/>
      <c r="AAV123" s="7"/>
      <c r="AAW123" s="7"/>
      <c r="AAX123" s="7"/>
      <c r="AAY123" s="7"/>
      <c r="AAZ123" s="7"/>
      <c r="ABA123" s="7"/>
      <c r="ABB123" s="7"/>
      <c r="ABC123" s="7"/>
      <c r="ABD123" s="7"/>
      <c r="ABE123" s="7"/>
      <c r="ABF123" s="7"/>
      <c r="ABG123" s="7"/>
      <c r="ABH123" s="7"/>
      <c r="ABI123" s="7"/>
      <c r="ABJ123" s="7"/>
      <c r="ABK123" s="7"/>
      <c r="ABL123" s="7"/>
      <c r="ABM123" s="7"/>
      <c r="ABN123" s="7"/>
      <c r="ABO123" s="7"/>
      <c r="ABP123" s="7"/>
      <c r="ABQ123" s="7"/>
      <c r="ABR123" s="7"/>
      <c r="ABS123" s="7"/>
      <c r="ABT123" s="7"/>
      <c r="ABU123" s="7"/>
      <c r="ABV123" s="7"/>
      <c r="ABW123" s="7"/>
      <c r="ABX123" s="7"/>
      <c r="ABY123" s="7"/>
      <c r="ABZ123" s="7"/>
      <c r="ACA123" s="7"/>
      <c r="ACB123" s="7"/>
      <c r="ACC123" s="7"/>
      <c r="ACD123" s="7"/>
      <c r="ACE123" s="7"/>
      <c r="ACF123" s="7"/>
      <c r="ACG123" s="7"/>
      <c r="ACH123" s="7"/>
      <c r="ACI123" s="7"/>
      <c r="ACJ123" s="7"/>
      <c r="ACK123" s="7"/>
      <c r="ACL123" s="7"/>
      <c r="ACM123" s="7"/>
      <c r="ACN123" s="7"/>
      <c r="ACO123" s="7"/>
      <c r="ACP123" s="7"/>
      <c r="ACQ123" s="7"/>
      <c r="ACR123" s="7"/>
      <c r="ACS123" s="7"/>
      <c r="ACT123" s="7"/>
      <c r="ACU123" s="7"/>
      <c r="ACV123" s="7"/>
      <c r="ACW123" s="7"/>
      <c r="ACX123" s="7"/>
      <c r="ACY123" s="7"/>
      <c r="ACZ123" s="7"/>
      <c r="ADA123" s="7"/>
      <c r="ADB123" s="7"/>
      <c r="ADC123" s="7"/>
      <c r="ADD123" s="7"/>
      <c r="ADE123" s="7"/>
      <c r="ADF123" s="7"/>
      <c r="ADG123" s="7"/>
      <c r="ADH123" s="7"/>
      <c r="ADI123" s="7"/>
      <c r="ADJ123" s="7"/>
      <c r="ADK123" s="7"/>
      <c r="ADL123" s="7"/>
      <c r="ADM123" s="7"/>
      <c r="ADN123" s="7"/>
      <c r="ADO123" s="7"/>
      <c r="ADP123" s="7"/>
      <c r="ADQ123" s="7"/>
      <c r="ADR123" s="7"/>
      <c r="ADS123" s="7"/>
      <c r="ADT123" s="7"/>
      <c r="ADU123" s="7"/>
      <c r="ADV123" s="7"/>
      <c r="ADW123" s="7"/>
      <c r="ADX123" s="7"/>
      <c r="ADY123" s="7"/>
      <c r="ADZ123" s="7"/>
      <c r="AEA123" s="7"/>
      <c r="AEB123" s="7"/>
      <c r="AEC123" s="7"/>
      <c r="AED123" s="7"/>
      <c r="AEE123" s="7"/>
      <c r="AEF123" s="7"/>
      <c r="AEG123" s="7"/>
      <c r="AEH123" s="7"/>
      <c r="AEI123" s="7"/>
      <c r="AEJ123" s="7"/>
      <c r="AEK123" s="7"/>
      <c r="AEL123" s="7"/>
      <c r="AEM123" s="7"/>
      <c r="AEN123" s="7"/>
      <c r="AEO123" s="7"/>
      <c r="AEP123" s="7"/>
      <c r="AEQ123" s="7"/>
      <c r="AER123" s="7"/>
      <c r="AES123" s="7"/>
      <c r="AET123" s="7"/>
      <c r="AEU123" s="7"/>
      <c r="AEV123" s="7"/>
      <c r="AEW123" s="7"/>
      <c r="AEX123" s="7"/>
      <c r="AEY123" s="7"/>
      <c r="AEZ123" s="7"/>
      <c r="AFA123" s="7"/>
      <c r="AFB123" s="7"/>
      <c r="AFC123" s="7"/>
      <c r="AFD123" s="7"/>
      <c r="AFE123" s="7"/>
      <c r="AFF123" s="7"/>
      <c r="AFG123" s="7"/>
      <c r="AFH123" s="7"/>
      <c r="AFI123" s="7"/>
      <c r="AFJ123" s="7"/>
      <c r="AFK123" s="7"/>
      <c r="AFL123" s="7"/>
      <c r="AFM123" s="7"/>
      <c r="AFN123" s="7"/>
      <c r="AFO123" s="7"/>
      <c r="AFP123" s="7"/>
      <c r="AFQ123" s="7"/>
      <c r="AFR123" s="7"/>
      <c r="AFS123" s="7"/>
      <c r="AFT123" s="7"/>
      <c r="AFU123" s="7"/>
      <c r="AFV123" s="7"/>
      <c r="AFW123" s="7"/>
      <c r="AFX123" s="7"/>
      <c r="AFY123" s="7"/>
      <c r="AFZ123" s="7"/>
      <c r="AGA123" s="7"/>
      <c r="AGB123" s="7"/>
      <c r="AGC123" s="7"/>
      <c r="AGD123" s="7"/>
      <c r="AGE123" s="7"/>
      <c r="AGF123" s="7"/>
      <c r="AGG123" s="7"/>
      <c r="AGH123" s="7"/>
      <c r="AGI123" s="7"/>
      <c r="AGJ123" s="7"/>
      <c r="AGK123" s="7"/>
      <c r="AGL123" s="7"/>
      <c r="AGM123" s="7"/>
      <c r="AGN123" s="7"/>
      <c r="AGO123" s="7"/>
      <c r="AGP123" s="7"/>
      <c r="AGQ123" s="7"/>
      <c r="AGR123" s="7"/>
      <c r="AGS123" s="7"/>
      <c r="AGT123" s="7"/>
      <c r="AGU123" s="7"/>
      <c r="AGV123" s="7"/>
      <c r="AGW123" s="7"/>
      <c r="AGX123" s="7"/>
      <c r="AGY123" s="7"/>
      <c r="AGZ123" s="7"/>
      <c r="AHA123" s="7"/>
      <c r="AHB123" s="7"/>
      <c r="AHC123" s="7"/>
      <c r="AHD123" s="7"/>
      <c r="AHE123" s="7"/>
      <c r="AHF123" s="7"/>
      <c r="AHG123" s="7"/>
      <c r="AHH123" s="7"/>
      <c r="AHI123" s="7"/>
      <c r="AHJ123" s="7"/>
      <c r="AHK123" s="7"/>
      <c r="AHL123" s="7"/>
      <c r="AHM123" s="7"/>
      <c r="AHN123" s="7"/>
      <c r="AHO123" s="7"/>
      <c r="AHP123" s="7"/>
      <c r="AHQ123" s="7"/>
      <c r="AHR123" s="7"/>
      <c r="AHS123" s="7"/>
      <c r="AHT123" s="7"/>
      <c r="AHU123" s="7"/>
      <c r="AHV123" s="7"/>
      <c r="AHW123" s="7"/>
      <c r="AHX123" s="7"/>
      <c r="AHY123" s="7"/>
      <c r="AHZ123" s="7"/>
      <c r="AIA123" s="7"/>
      <c r="AIB123" s="7"/>
      <c r="AIC123" s="7"/>
      <c r="AID123" s="7"/>
      <c r="AIE123" s="7"/>
      <c r="AIF123" s="7"/>
      <c r="AIG123" s="7"/>
      <c r="AIH123" s="7"/>
      <c r="AII123" s="7"/>
      <c r="AIJ123" s="7"/>
      <c r="AIK123" s="7"/>
      <c r="AIL123" s="7"/>
      <c r="AIM123" s="7"/>
      <c r="AIN123" s="7"/>
      <c r="AIO123" s="7"/>
      <c r="AIP123" s="7"/>
      <c r="AIQ123" s="7"/>
      <c r="AIR123" s="7"/>
      <c r="AIS123" s="7"/>
      <c r="AIT123" s="7"/>
      <c r="AIU123" s="7"/>
      <c r="AIV123" s="7"/>
      <c r="AIW123" s="7"/>
      <c r="AIX123" s="7"/>
      <c r="AIY123" s="7"/>
      <c r="AIZ123" s="7"/>
      <c r="AJA123" s="7"/>
      <c r="AJB123" s="7"/>
      <c r="AJC123" s="7"/>
      <c r="AJD123" s="7"/>
      <c r="AJE123" s="7"/>
      <c r="AJF123" s="7"/>
      <c r="AJG123" s="7"/>
      <c r="AJH123" s="7"/>
      <c r="AJI123" s="7"/>
      <c r="AJJ123" s="7"/>
      <c r="AJK123" s="7"/>
      <c r="AJL123" s="7"/>
      <c r="AJM123" s="7"/>
      <c r="AJN123" s="7"/>
      <c r="AJO123" s="7"/>
      <c r="AJP123" s="7"/>
      <c r="AJQ123" s="7"/>
      <c r="AJR123" s="7"/>
      <c r="AJS123" s="7"/>
      <c r="AJT123" s="7"/>
      <c r="AJU123" s="7"/>
      <c r="AJV123" s="7"/>
      <c r="AJW123" s="7"/>
      <c r="AJX123" s="7"/>
      <c r="AJY123" s="7"/>
      <c r="AJZ123" s="7"/>
      <c r="AKA123" s="7"/>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c r="ALY123" s="7"/>
      <c r="ALZ123" s="7"/>
      <c r="AMA123" s="7"/>
      <c r="AMB123" s="7"/>
      <c r="AMC123" s="7"/>
      <c r="AMD123" s="7"/>
      <c r="AME123" s="7"/>
      <c r="AMF123" s="7"/>
      <c r="AMG123" s="7"/>
      <c r="AMH123" s="7"/>
      <c r="AMI123" s="7"/>
      <c r="AMJ123" s="7"/>
      <c r="AMK123" s="7"/>
      <c r="AML123" s="7"/>
      <c r="AMM123" s="7"/>
      <c r="AMN123" s="7"/>
      <c r="AMO123" s="7"/>
      <c r="AMP123" s="7"/>
      <c r="AMQ123" s="7"/>
      <c r="AMR123" s="7"/>
      <c r="AMS123" s="7"/>
      <c r="AMT123" s="7"/>
      <c r="AMU123" s="7"/>
      <c r="AMV123" s="7"/>
      <c r="AMW123" s="7"/>
      <c r="AMX123" s="7"/>
      <c r="AMY123" s="7"/>
      <c r="AMZ123" s="7"/>
      <c r="ANA123" s="7"/>
      <c r="ANB123" s="7"/>
      <c r="ANC123" s="100"/>
      <c r="AND123" s="100"/>
      <c r="ANE123" s="100"/>
      <c r="ANF123" s="101"/>
      <c r="ANG123" s="12"/>
      <c r="ANH123" s="12"/>
      <c r="ANI123" s="101"/>
      <c r="ANJ123" s="101"/>
      <c r="ANK123" s="11"/>
      <c r="ANL123" s="11"/>
      <c r="ANM123" s="102"/>
      <c r="ANN123" s="100"/>
      <c r="ANO123" s="103"/>
      <c r="ANP123" s="104"/>
      <c r="ANQ123" s="99"/>
      <c r="ANR123" s="100"/>
      <c r="ANS123" s="100"/>
      <c r="ANT123" s="100"/>
      <c r="ANU123" s="100"/>
      <c r="ANV123" s="101"/>
      <c r="ANW123" s="12"/>
      <c r="ANX123" s="12"/>
      <c r="ANY123" s="101"/>
      <c r="ANZ123" s="101"/>
      <c r="AOA123" s="11"/>
      <c r="AOB123" s="11"/>
      <c r="AOC123" s="102"/>
      <c r="AOD123" s="100"/>
      <c r="AOE123" s="103"/>
      <c r="AOF123" s="104"/>
      <c r="AOG123" s="99"/>
      <c r="AOH123" s="100"/>
      <c r="AOI123" s="100"/>
      <c r="AOJ123" s="100"/>
      <c r="AOK123" s="100"/>
      <c r="AOL123" s="101"/>
      <c r="AOM123" s="12"/>
      <c r="AON123" s="12"/>
      <c r="AOO123" s="101"/>
      <c r="AOP123" s="101"/>
      <c r="AOQ123" s="11"/>
      <c r="AOR123" s="11"/>
      <c r="AOS123" s="102"/>
      <c r="AOT123" s="100"/>
      <c r="AOU123" s="103"/>
      <c r="AOV123" s="104"/>
      <c r="AOW123" s="99"/>
      <c r="AOX123" s="100"/>
      <c r="AOY123" s="100"/>
      <c r="AOZ123" s="100"/>
      <c r="APA123" s="100"/>
      <c r="APB123" s="101"/>
      <c r="APC123" s="12"/>
      <c r="APD123" s="12"/>
      <c r="APE123" s="101"/>
      <c r="APF123" s="101"/>
      <c r="APG123" s="11"/>
      <c r="APH123" s="11"/>
      <c r="API123" s="102"/>
      <c r="APJ123" s="100"/>
      <c r="APK123" s="103"/>
      <c r="APL123" s="104"/>
      <c r="APM123" s="99"/>
      <c r="APN123" s="100"/>
      <c r="APO123" s="100"/>
      <c r="APP123" s="100"/>
      <c r="APQ123" s="100"/>
      <c r="APR123" s="101"/>
      <c r="APS123" s="12"/>
      <c r="APT123" s="12"/>
      <c r="APU123" s="101"/>
      <c r="APV123" s="101"/>
      <c r="APW123" s="11"/>
      <c r="APX123" s="11"/>
      <c r="APY123" s="102"/>
      <c r="APZ123" s="100"/>
      <c r="AQA123" s="103"/>
      <c r="AQB123" s="104"/>
      <c r="AQC123" s="99"/>
      <c r="AQD123" s="100"/>
      <c r="AQE123" s="100"/>
      <c r="AQF123" s="100"/>
      <c r="AQG123" s="100"/>
      <c r="AQH123" s="101"/>
      <c r="AQI123" s="12"/>
      <c r="AQJ123" s="12"/>
      <c r="AQK123" s="101"/>
      <c r="AQL123" s="101"/>
      <c r="AQM123" s="11"/>
      <c r="AQN123" s="11"/>
      <c r="AQO123" s="102"/>
      <c r="AQP123" s="100"/>
      <c r="AQQ123" s="103"/>
      <c r="AQR123" s="104"/>
      <c r="AQS123" s="99"/>
      <c r="AQT123" s="100"/>
      <c r="AQU123" s="100"/>
      <c r="AQV123" s="100"/>
      <c r="AQW123" s="100"/>
      <c r="AQX123" s="101"/>
      <c r="AQY123" s="12"/>
      <c r="AQZ123" s="12"/>
      <c r="ARA123" s="101"/>
      <c r="ARB123" s="101"/>
      <c r="ARC123" s="11"/>
      <c r="ARD123" s="11"/>
      <c r="ARE123" s="102"/>
      <c r="ARF123" s="100"/>
      <c r="ARG123" s="103"/>
      <c r="ARH123" s="104"/>
      <c r="ARI123" s="99"/>
      <c r="ARJ123" s="100"/>
      <c r="ARK123" s="100"/>
      <c r="ARL123" s="100"/>
      <c r="ARM123" s="100"/>
      <c r="ARN123" s="101"/>
      <c r="ARO123" s="12"/>
      <c r="ARP123" s="12"/>
      <c r="ARQ123" s="101"/>
      <c r="ARR123" s="101"/>
      <c r="ARS123" s="11"/>
      <c r="ART123" s="11"/>
      <c r="ARU123" s="102"/>
      <c r="ARV123" s="100"/>
      <c r="ARW123" s="103"/>
      <c r="ARX123" s="104"/>
      <c r="ARY123" s="99"/>
      <c r="ARZ123" s="100"/>
      <c r="ASA123" s="100"/>
      <c r="ASB123" s="100"/>
      <c r="ASC123" s="100"/>
      <c r="ASD123" s="101"/>
      <c r="ASE123" s="12"/>
      <c r="ASF123" s="12"/>
      <c r="ASG123" s="101"/>
      <c r="ASH123" s="101"/>
      <c r="ASI123" s="11"/>
      <c r="ASJ123" s="11"/>
      <c r="ASK123" s="102"/>
      <c r="ASL123" s="100"/>
      <c r="ASM123" s="103"/>
      <c r="ASN123" s="104"/>
      <c r="ASO123" s="99"/>
      <c r="ASP123" s="100"/>
      <c r="ASQ123" s="100"/>
      <c r="ASR123" s="100"/>
      <c r="ASS123" s="100"/>
      <c r="AST123" s="101"/>
      <c r="ASU123" s="12"/>
      <c r="ASV123" s="12"/>
      <c r="ASW123" s="101"/>
      <c r="ASX123" s="101"/>
      <c r="ASY123" s="11"/>
      <c r="ASZ123" s="11"/>
      <c r="ATA123" s="102"/>
      <c r="ATB123" s="100"/>
      <c r="ATC123" s="103"/>
      <c r="ATD123" s="104"/>
      <c r="ATE123" s="99"/>
      <c r="ATF123" s="100"/>
      <c r="ATG123" s="100"/>
      <c r="ATH123" s="100"/>
      <c r="ATI123" s="100"/>
      <c r="ATJ123" s="101"/>
      <c r="ATK123" s="12"/>
      <c r="ATL123" s="12"/>
      <c r="ATM123" s="101"/>
      <c r="ATN123" s="101"/>
      <c r="ATO123" s="11"/>
      <c r="ATP123" s="11"/>
      <c r="ATQ123" s="102"/>
      <c r="ATR123" s="100"/>
      <c r="ATS123" s="103"/>
      <c r="ATT123" s="104"/>
      <c r="ATU123" s="99"/>
      <c r="ATV123" s="100"/>
      <c r="ATW123" s="100"/>
      <c r="ATX123" s="100"/>
      <c r="ATY123" s="100"/>
      <c r="ATZ123" s="101"/>
      <c r="AUA123" s="12"/>
      <c r="AUB123" s="12"/>
      <c r="AUC123" s="101"/>
      <c r="AUD123" s="101"/>
      <c r="AUE123" s="11"/>
      <c r="AUF123" s="11"/>
      <c r="AUG123" s="102"/>
      <c r="AUH123" s="100"/>
      <c r="AUI123" s="103"/>
      <c r="AUJ123" s="104"/>
      <c r="AUK123" s="99"/>
      <c r="AUL123" s="100"/>
      <c r="AUM123" s="100"/>
      <c r="AUN123" s="100"/>
      <c r="AUO123" s="100"/>
      <c r="AUP123" s="101"/>
      <c r="AUQ123" s="12"/>
      <c r="AUR123" s="12"/>
      <c r="AUS123" s="101"/>
      <c r="AUT123" s="101"/>
      <c r="AUU123" s="11"/>
      <c r="AUV123" s="11"/>
      <c r="AUW123" s="102"/>
      <c r="AUX123" s="100"/>
      <c r="AUY123" s="103"/>
      <c r="AUZ123" s="104"/>
      <c r="AVA123" s="99"/>
      <c r="AVB123" s="100"/>
      <c r="AVC123" s="100"/>
      <c r="AVD123" s="100"/>
      <c r="AVE123" s="100"/>
      <c r="AVF123" s="101"/>
      <c r="AVG123" s="12"/>
      <c r="AVH123" s="12"/>
      <c r="AVI123" s="101"/>
      <c r="AVJ123" s="101"/>
      <c r="AVK123" s="11"/>
      <c r="AVL123" s="11"/>
      <c r="AVM123" s="102"/>
      <c r="AVN123" s="100"/>
      <c r="AVO123" s="103"/>
      <c r="AVP123" s="104"/>
      <c r="AVQ123" s="99"/>
      <c r="AVR123" s="100"/>
      <c r="AVS123" s="100"/>
      <c r="AVT123" s="100"/>
      <c r="AVU123" s="100"/>
      <c r="AVV123" s="101"/>
      <c r="AVW123" s="12"/>
      <c r="AVX123" s="12"/>
      <c r="AVY123" s="101"/>
      <c r="AVZ123" s="101"/>
      <c r="AWA123" s="11"/>
      <c r="AWB123" s="11"/>
      <c r="AWC123" s="102"/>
      <c r="AWD123" s="100"/>
      <c r="AWE123" s="103"/>
      <c r="AWF123" s="104"/>
      <c r="AWG123" s="99"/>
      <c r="AWH123" s="100"/>
      <c r="AWI123" s="100"/>
      <c r="AWJ123" s="100"/>
      <c r="AWK123" s="100"/>
      <c r="AWL123" s="101"/>
      <c r="AWM123" s="12"/>
      <c r="AWN123" s="12"/>
      <c r="AWO123" s="101"/>
      <c r="AWP123" s="101"/>
      <c r="AWQ123" s="11"/>
      <c r="AWR123" s="11"/>
      <c r="AWS123" s="102"/>
      <c r="AWT123" s="100"/>
      <c r="AWU123" s="103"/>
      <c r="AWV123" s="104"/>
      <c r="AWW123" s="99"/>
      <c r="AWX123" s="100"/>
      <c r="AWY123" s="100"/>
      <c r="AWZ123" s="100"/>
      <c r="AXA123" s="100"/>
      <c r="AXB123" s="101"/>
      <c r="AXC123" s="12"/>
      <c r="AXD123" s="12"/>
      <c r="AXE123" s="101"/>
      <c r="AXF123" s="101"/>
      <c r="AXG123" s="11"/>
      <c r="AXH123" s="11"/>
      <c r="AXI123" s="102"/>
      <c r="AXJ123" s="100"/>
      <c r="AXK123" s="103"/>
      <c r="AXL123" s="104"/>
      <c r="AXM123" s="99"/>
      <c r="AXN123" s="100"/>
      <c r="AXO123" s="100"/>
      <c r="AXP123" s="100"/>
      <c r="AXQ123" s="100"/>
      <c r="AXR123" s="101"/>
      <c r="AXS123" s="12"/>
      <c r="AXT123" s="12"/>
      <c r="AXU123" s="101"/>
      <c r="AXV123" s="101"/>
      <c r="AXW123" s="11"/>
      <c r="AXX123" s="11"/>
      <c r="AXY123" s="102"/>
      <c r="AXZ123" s="100"/>
      <c r="AYA123" s="103"/>
      <c r="AYB123" s="104"/>
      <c r="AYC123" s="99"/>
      <c r="AYD123" s="100"/>
      <c r="AYE123" s="100"/>
      <c r="AYF123" s="100"/>
      <c r="AYG123" s="100"/>
      <c r="AYH123" s="101"/>
      <c r="AYI123" s="12"/>
      <c r="AYJ123" s="12"/>
      <c r="AYK123" s="101"/>
      <c r="AYL123" s="101"/>
      <c r="AYM123" s="11"/>
      <c r="AYN123" s="11"/>
      <c r="AYO123" s="102"/>
      <c r="AYP123" s="100"/>
      <c r="AYQ123" s="103"/>
      <c r="AYR123" s="104"/>
      <c r="AYS123" s="99"/>
      <c r="AYT123" s="100"/>
      <c r="AYU123" s="100"/>
      <c r="AYV123" s="100"/>
      <c r="AYW123" s="100"/>
      <c r="AYX123" s="101"/>
      <c r="AYY123" s="12"/>
      <c r="AYZ123" s="12"/>
      <c r="AZA123" s="101"/>
      <c r="AZB123" s="101"/>
      <c r="AZC123" s="11"/>
      <c r="AZD123" s="11"/>
      <c r="AZE123" s="102"/>
      <c r="AZF123" s="100"/>
      <c r="AZG123" s="103"/>
      <c r="AZH123" s="104"/>
      <c r="AZI123" s="99"/>
      <c r="AZJ123" s="100"/>
      <c r="AZK123" s="100"/>
      <c r="AZL123" s="100"/>
      <c r="AZM123" s="100"/>
      <c r="AZN123" s="101"/>
      <c r="AZO123" s="12"/>
      <c r="AZP123" s="12"/>
      <c r="AZQ123" s="101"/>
      <c r="AZR123" s="101"/>
      <c r="AZS123" s="11"/>
      <c r="AZT123" s="11"/>
      <c r="AZU123" s="102"/>
      <c r="AZV123" s="100"/>
      <c r="AZW123" s="103"/>
      <c r="AZX123" s="104"/>
      <c r="AZY123" s="99"/>
      <c r="AZZ123" s="100"/>
      <c r="BAA123" s="100"/>
      <c r="BAB123" s="100"/>
      <c r="BAC123" s="100"/>
      <c r="BAD123" s="101"/>
      <c r="BAE123" s="12"/>
      <c r="BAF123" s="12"/>
      <c r="BAG123" s="101"/>
      <c r="BAH123" s="101"/>
      <c r="BAI123" s="11"/>
      <c r="BAJ123" s="11"/>
      <c r="BAK123" s="102"/>
      <c r="BAL123" s="100"/>
      <c r="BAM123" s="103"/>
      <c r="BAN123" s="104"/>
      <c r="BAO123" s="99"/>
      <c r="BAP123" s="100"/>
      <c r="BAQ123" s="100"/>
      <c r="BAR123" s="100"/>
      <c r="BAS123" s="100"/>
      <c r="BAT123" s="101"/>
      <c r="BAU123" s="12"/>
      <c r="BAV123" s="12"/>
      <c r="BAW123" s="101"/>
      <c r="BAX123" s="101"/>
      <c r="BAY123" s="11"/>
      <c r="BAZ123" s="11"/>
      <c r="BBA123" s="102"/>
      <c r="BBB123" s="100"/>
      <c r="BBC123" s="103"/>
      <c r="BBD123" s="104"/>
      <c r="BBE123" s="99"/>
      <c r="BBF123" s="100"/>
      <c r="BBG123" s="100"/>
      <c r="BBH123" s="100"/>
      <c r="BBI123" s="100"/>
      <c r="BBJ123" s="101"/>
      <c r="BBK123" s="12"/>
      <c r="BBL123" s="12"/>
      <c r="BBM123" s="101"/>
      <c r="BBN123" s="101"/>
      <c r="BBO123" s="11"/>
      <c r="BBP123" s="11"/>
      <c r="BBQ123" s="102"/>
      <c r="BBR123" s="100"/>
      <c r="BBS123" s="103"/>
      <c r="BBT123" s="104"/>
      <c r="BBU123" s="99"/>
      <c r="BBV123" s="100"/>
      <c r="BBW123" s="100"/>
      <c r="BBX123" s="100"/>
      <c r="BBY123" s="100"/>
      <c r="BBZ123" s="101"/>
      <c r="BCA123" s="12"/>
      <c r="BCB123" s="12"/>
      <c r="BCC123" s="101"/>
      <c r="BCD123" s="101"/>
      <c r="BCE123" s="11"/>
      <c r="BCF123" s="11"/>
      <c r="BCG123" s="102"/>
      <c r="BCH123" s="100"/>
      <c r="BCI123" s="103"/>
      <c r="BCJ123" s="104"/>
      <c r="BCK123" s="99"/>
      <c r="BCL123" s="100"/>
      <c r="BCM123" s="100"/>
      <c r="BCN123" s="100"/>
      <c r="BCO123" s="100"/>
      <c r="BCP123" s="101"/>
      <c r="BCQ123" s="12"/>
      <c r="BCR123" s="12"/>
      <c r="BCS123" s="101"/>
      <c r="BCT123" s="101"/>
      <c r="BCU123" s="11"/>
      <c r="BCV123" s="11"/>
      <c r="BCW123" s="102"/>
      <c r="BCX123" s="100"/>
      <c r="BCY123" s="103"/>
      <c r="BCZ123" s="104"/>
      <c r="BDA123" s="99"/>
      <c r="BDB123" s="100"/>
      <c r="BDC123" s="100"/>
      <c r="BDD123" s="100"/>
      <c r="BDE123" s="100"/>
      <c r="BDF123" s="101"/>
      <c r="BDG123" s="12"/>
      <c r="BDH123" s="12"/>
      <c r="BDI123" s="101"/>
      <c r="BDJ123" s="101"/>
      <c r="BDK123" s="11"/>
      <c r="BDL123" s="11"/>
      <c r="BDM123" s="102"/>
      <c r="BDN123" s="100"/>
      <c r="BDO123" s="103"/>
      <c r="BDP123" s="104"/>
      <c r="BDQ123" s="99"/>
      <c r="BDR123" s="100"/>
      <c r="BDS123" s="100"/>
      <c r="BDT123" s="100"/>
      <c r="BDU123" s="100"/>
      <c r="BDV123" s="101"/>
      <c r="BDW123" s="12"/>
      <c r="BDX123" s="12"/>
      <c r="BDY123" s="101"/>
      <c r="BDZ123" s="101"/>
      <c r="BEA123" s="11"/>
      <c r="BEB123" s="11"/>
      <c r="BEC123" s="102"/>
      <c r="BED123" s="100"/>
      <c r="BEE123" s="103"/>
      <c r="BEF123" s="104"/>
      <c r="BEG123" s="99"/>
      <c r="BEH123" s="100"/>
      <c r="BEI123" s="100"/>
      <c r="BEJ123" s="100"/>
      <c r="BEK123" s="100"/>
      <c r="BEL123" s="101"/>
      <c r="BEM123" s="12"/>
      <c r="BEN123" s="12"/>
      <c r="BEO123" s="101"/>
      <c r="BEP123" s="101"/>
      <c r="BEQ123" s="11"/>
      <c r="BER123" s="11"/>
      <c r="BES123" s="102"/>
      <c r="BET123" s="100"/>
      <c r="BEU123" s="103"/>
      <c r="BEV123" s="104"/>
      <c r="BEW123" s="99"/>
      <c r="BEX123" s="100"/>
      <c r="BEY123" s="100"/>
      <c r="BEZ123" s="100"/>
      <c r="BFA123" s="100"/>
      <c r="BFB123" s="101"/>
      <c r="BFC123" s="12"/>
      <c r="BFD123" s="12"/>
      <c r="BFE123" s="101"/>
      <c r="BFF123" s="101"/>
      <c r="BFG123" s="11"/>
      <c r="BFH123" s="11"/>
      <c r="BFI123" s="102"/>
      <c r="BFJ123" s="100"/>
      <c r="BFK123" s="103"/>
      <c r="BFL123" s="104"/>
      <c r="BFM123" s="99"/>
      <c r="BFN123" s="100"/>
      <c r="BFO123" s="100"/>
      <c r="BFP123" s="100"/>
      <c r="BFQ123" s="100"/>
      <c r="BFR123" s="101"/>
      <c r="BFS123" s="12"/>
      <c r="BFT123" s="12"/>
      <c r="BFU123" s="101"/>
      <c r="BFV123" s="101"/>
      <c r="BFW123" s="11"/>
      <c r="BFX123" s="11"/>
      <c r="BFY123" s="102"/>
      <c r="BFZ123" s="100"/>
      <c r="BGA123" s="103"/>
      <c r="BGB123" s="104"/>
      <c r="BGC123" s="99"/>
      <c r="BGD123" s="100"/>
      <c r="BGE123" s="100"/>
      <c r="BGF123" s="100"/>
      <c r="BGG123" s="100"/>
      <c r="BGH123" s="101"/>
      <c r="BGI123" s="12"/>
      <c r="BGJ123" s="12"/>
      <c r="BGK123" s="101"/>
      <c r="BGL123" s="101"/>
      <c r="BGM123" s="11"/>
      <c r="BGN123" s="11"/>
      <c r="BGO123" s="102"/>
      <c r="BGP123" s="100"/>
      <c r="BGQ123" s="103"/>
      <c r="BGR123" s="104"/>
      <c r="BGS123" s="99"/>
      <c r="BGT123" s="100"/>
      <c r="BGU123" s="100"/>
      <c r="BGV123" s="100"/>
      <c r="BGW123" s="100"/>
      <c r="BGX123" s="101"/>
      <c r="BGY123" s="12"/>
      <c r="BGZ123" s="12"/>
      <c r="BHA123" s="101"/>
      <c r="BHB123" s="101"/>
      <c r="BHC123" s="11"/>
      <c r="BHD123" s="11"/>
      <c r="BHE123" s="102"/>
      <c r="BHF123" s="100"/>
      <c r="BHG123" s="103"/>
      <c r="BHH123" s="104"/>
      <c r="BHI123" s="99"/>
      <c r="BHJ123" s="100"/>
      <c r="BHK123" s="100"/>
      <c r="BHL123" s="100"/>
      <c r="BHM123" s="100"/>
      <c r="BHN123" s="101"/>
      <c r="BHO123" s="12"/>
      <c r="BHP123" s="12"/>
      <c r="BHQ123" s="101"/>
      <c r="BHR123" s="101"/>
      <c r="BHS123" s="11"/>
      <c r="BHT123" s="11"/>
      <c r="BHU123" s="102"/>
      <c r="BHV123" s="100"/>
      <c r="BHW123" s="103"/>
      <c r="BHX123" s="104"/>
      <c r="BHY123" s="99"/>
      <c r="BHZ123" s="100"/>
      <c r="BIA123" s="100"/>
      <c r="BIB123" s="100"/>
      <c r="BIC123" s="100"/>
      <c r="BID123" s="101"/>
      <c r="BIE123" s="12"/>
      <c r="BIF123" s="12"/>
      <c r="BIG123" s="101"/>
      <c r="BIH123" s="101"/>
      <c r="BII123" s="11"/>
      <c r="BIJ123" s="11"/>
      <c r="BIK123" s="102"/>
      <c r="BIL123" s="100"/>
      <c r="BIM123" s="103"/>
      <c r="BIN123" s="104"/>
      <c r="BIO123" s="99"/>
      <c r="BIP123" s="100"/>
      <c r="BIQ123" s="100"/>
      <c r="BIR123" s="100"/>
      <c r="BIS123" s="100"/>
      <c r="BIT123" s="101"/>
      <c r="BIU123" s="12"/>
      <c r="BIV123" s="12"/>
      <c r="BIW123" s="101"/>
      <c r="BIX123" s="101"/>
      <c r="BIY123" s="11"/>
      <c r="BIZ123" s="11"/>
      <c r="BJA123" s="102"/>
      <c r="BJB123" s="100"/>
      <c r="BJC123" s="103"/>
      <c r="BJD123" s="104"/>
      <c r="BJE123" s="99"/>
      <c r="BJF123" s="100"/>
      <c r="BJG123" s="100"/>
      <c r="BJH123" s="100"/>
      <c r="BJI123" s="100"/>
      <c r="BJJ123" s="101"/>
      <c r="BJK123" s="12"/>
      <c r="BJL123" s="12"/>
      <c r="BJM123" s="101"/>
      <c r="BJN123" s="101"/>
      <c r="BJO123" s="11"/>
      <c r="BJP123" s="11"/>
      <c r="BJQ123" s="102"/>
      <c r="BJR123" s="100"/>
      <c r="BJS123" s="103"/>
      <c r="BJT123" s="104"/>
      <c r="BJU123" s="99"/>
      <c r="BJV123" s="100"/>
      <c r="BJW123" s="100"/>
      <c r="BJX123" s="100"/>
      <c r="BJY123" s="100"/>
      <c r="BJZ123" s="101"/>
      <c r="BKA123" s="12"/>
      <c r="BKB123" s="12"/>
      <c r="BKC123" s="101"/>
      <c r="BKD123" s="101"/>
      <c r="BKE123" s="11"/>
      <c r="BKF123" s="11"/>
      <c r="BKG123" s="102"/>
      <c r="BKH123" s="100"/>
      <c r="BKI123" s="103"/>
      <c r="BKJ123" s="104"/>
      <c r="BKK123" s="99"/>
      <c r="BKL123" s="100"/>
      <c r="BKM123" s="100"/>
      <c r="BKN123" s="100"/>
      <c r="BKO123" s="100"/>
      <c r="BKP123" s="101"/>
      <c r="BKQ123" s="12"/>
      <c r="BKR123" s="12"/>
      <c r="BKS123" s="101"/>
      <c r="BKT123" s="101"/>
      <c r="BKU123" s="11"/>
      <c r="BKV123" s="11"/>
      <c r="BKW123" s="102"/>
      <c r="BKX123" s="100"/>
      <c r="BKY123" s="103"/>
      <c r="BKZ123" s="104"/>
      <c r="BLA123" s="99"/>
      <c r="BLB123" s="100"/>
      <c r="BLC123" s="100"/>
      <c r="BLD123" s="100"/>
      <c r="BLE123" s="100"/>
      <c r="BLF123" s="101"/>
      <c r="BLG123" s="12"/>
      <c r="BLH123" s="12"/>
      <c r="BLI123" s="101"/>
      <c r="BLJ123" s="101"/>
      <c r="BLK123" s="11"/>
      <c r="BLL123" s="11"/>
      <c r="BLM123" s="102"/>
      <c r="BLN123" s="100"/>
      <c r="BLO123" s="103"/>
      <c r="BLP123" s="104"/>
      <c r="BLQ123" s="99"/>
      <c r="BLR123" s="100"/>
      <c r="BLS123" s="100"/>
      <c r="BLT123" s="100"/>
      <c r="BLU123" s="100"/>
      <c r="BLV123" s="101"/>
      <c r="BLW123" s="12"/>
      <c r="BLX123" s="12"/>
      <c r="BLY123" s="101"/>
      <c r="BLZ123" s="101"/>
      <c r="BMA123" s="11"/>
      <c r="BMB123" s="11"/>
      <c r="BMC123" s="102"/>
      <c r="BMD123" s="100"/>
      <c r="BME123" s="103"/>
      <c r="BMF123" s="104"/>
      <c r="BMG123" s="99"/>
      <c r="BMH123" s="100"/>
      <c r="BMI123" s="100"/>
      <c r="BMJ123" s="100"/>
      <c r="BMK123" s="100"/>
      <c r="BML123" s="101"/>
      <c r="BMM123" s="12"/>
      <c r="BMN123" s="12"/>
      <c r="BMO123" s="101"/>
      <c r="BMP123" s="101"/>
      <c r="BMQ123" s="11"/>
      <c r="BMR123" s="11"/>
      <c r="BMS123" s="102"/>
      <c r="BMT123" s="100"/>
      <c r="BMU123" s="103"/>
      <c r="BMV123" s="104"/>
      <c r="BMW123" s="99"/>
      <c r="BMX123" s="100"/>
      <c r="BMY123" s="100"/>
      <c r="BMZ123" s="100"/>
      <c r="BNA123" s="100"/>
      <c r="BNB123" s="101"/>
      <c r="BNC123" s="12"/>
      <c r="BND123" s="12"/>
      <c r="BNE123" s="101"/>
      <c r="BNF123" s="101"/>
      <c r="BNG123" s="11"/>
      <c r="BNH123" s="11"/>
      <c r="BNI123" s="102"/>
      <c r="BNJ123" s="100"/>
      <c r="BNK123" s="103"/>
      <c r="BNL123" s="104"/>
      <c r="BNM123" s="99"/>
      <c r="BNN123" s="100"/>
      <c r="BNO123" s="100"/>
      <c r="BNP123" s="100"/>
      <c r="BNQ123" s="100"/>
      <c r="BNR123" s="101"/>
      <c r="BNS123" s="12"/>
      <c r="BNT123" s="12"/>
      <c r="BNU123" s="101"/>
      <c r="BNV123" s="101"/>
      <c r="BNW123" s="11"/>
      <c r="BNX123" s="11"/>
      <c r="BNY123" s="102"/>
      <c r="BNZ123" s="100"/>
      <c r="BOA123" s="103"/>
      <c r="BOB123" s="104"/>
      <c r="BOC123" s="99"/>
      <c r="BOD123" s="100"/>
      <c r="BOE123" s="100"/>
      <c r="BOF123" s="100"/>
      <c r="BOG123" s="100"/>
      <c r="BOH123" s="101"/>
      <c r="BOI123" s="12"/>
      <c r="BOJ123" s="12"/>
      <c r="BOK123" s="101"/>
      <c r="BOL123" s="101"/>
      <c r="BOM123" s="11"/>
      <c r="BON123" s="11"/>
      <c r="BOO123" s="102"/>
      <c r="BOP123" s="100"/>
      <c r="BOQ123" s="103"/>
      <c r="BOR123" s="104"/>
      <c r="BOS123" s="99"/>
      <c r="BOT123" s="100"/>
      <c r="BOU123" s="100"/>
      <c r="BOV123" s="100"/>
      <c r="BOW123" s="100"/>
      <c r="BOX123" s="101"/>
      <c r="BOY123" s="12"/>
      <c r="BOZ123" s="12"/>
      <c r="BPA123" s="101"/>
      <c r="BPB123" s="101"/>
      <c r="BPC123" s="11"/>
      <c r="BPD123" s="11"/>
      <c r="BPE123" s="102"/>
      <c r="BPF123" s="100"/>
      <c r="BPG123" s="103"/>
      <c r="BPH123" s="104"/>
      <c r="BPI123" s="99"/>
      <c r="BPJ123" s="100"/>
      <c r="BPK123" s="100"/>
      <c r="BPL123" s="100"/>
      <c r="BPM123" s="100"/>
      <c r="BPN123" s="101"/>
      <c r="BPO123" s="12"/>
      <c r="BPP123" s="12"/>
      <c r="BPQ123" s="101"/>
      <c r="BPR123" s="101"/>
      <c r="BPS123" s="11"/>
      <c r="BPT123" s="11"/>
      <c r="BPU123" s="102"/>
      <c r="BPV123" s="100"/>
      <c r="BPW123" s="103"/>
      <c r="BPX123" s="104"/>
      <c r="BPY123" s="99"/>
      <c r="BPZ123" s="100"/>
      <c r="BQA123" s="100"/>
      <c r="BQB123" s="100"/>
      <c r="BQC123" s="100"/>
      <c r="BQD123" s="101"/>
      <c r="BQE123" s="12"/>
      <c r="BQF123" s="12"/>
      <c r="BQG123" s="101"/>
      <c r="BQH123" s="101"/>
      <c r="BQI123" s="11"/>
      <c r="BQJ123" s="11"/>
      <c r="BQK123" s="102"/>
      <c r="BQL123" s="100"/>
      <c r="BQM123" s="103"/>
      <c r="BQN123" s="104"/>
      <c r="BQO123" s="99"/>
      <c r="BQP123" s="100"/>
      <c r="BQQ123" s="100"/>
      <c r="BQR123" s="100"/>
      <c r="BQS123" s="100"/>
      <c r="BQT123" s="101"/>
      <c r="BQU123" s="12"/>
      <c r="BQV123" s="12"/>
      <c r="BQW123" s="101"/>
      <c r="BQX123" s="101"/>
      <c r="BQY123" s="11"/>
      <c r="BQZ123" s="11"/>
      <c r="BRA123" s="102"/>
      <c r="BRB123" s="100"/>
      <c r="BRC123" s="103"/>
      <c r="BRD123" s="104"/>
      <c r="BRE123" s="99"/>
      <c r="BRF123" s="100"/>
      <c r="BRG123" s="100"/>
      <c r="BRH123" s="100"/>
      <c r="BRI123" s="100"/>
      <c r="BRJ123" s="101"/>
      <c r="BRK123" s="12"/>
      <c r="BRL123" s="12"/>
      <c r="BRM123" s="101"/>
      <c r="BRN123" s="101"/>
      <c r="BRO123" s="11"/>
      <c r="BRP123" s="11"/>
      <c r="BRQ123" s="102"/>
      <c r="BRR123" s="100"/>
      <c r="BRS123" s="103"/>
      <c r="BRT123" s="104"/>
      <c r="BRU123" s="99"/>
      <c r="BRV123" s="100"/>
      <c r="BRW123" s="100"/>
      <c r="BRX123" s="100"/>
      <c r="BRY123" s="100"/>
      <c r="BRZ123" s="101"/>
      <c r="BSA123" s="12"/>
      <c r="BSB123" s="12"/>
      <c r="BSC123" s="101"/>
      <c r="BSD123" s="101"/>
      <c r="BSE123" s="11"/>
      <c r="BSF123" s="11"/>
      <c r="BSG123" s="102"/>
      <c r="BSH123" s="100"/>
      <c r="BSI123" s="103"/>
      <c r="BSJ123" s="104"/>
      <c r="BSK123" s="99"/>
      <c r="BSL123" s="100"/>
      <c r="BSM123" s="100"/>
      <c r="BSN123" s="100"/>
      <c r="BSO123" s="100"/>
      <c r="BSP123" s="101"/>
      <c r="BSQ123" s="12"/>
      <c r="BSR123" s="12"/>
      <c r="BSS123" s="101"/>
      <c r="BST123" s="101"/>
      <c r="BSU123" s="11"/>
      <c r="BSV123" s="11"/>
      <c r="BSW123" s="102"/>
      <c r="BSX123" s="100"/>
      <c r="BSY123" s="103"/>
      <c r="BSZ123" s="104"/>
      <c r="BTA123" s="99"/>
      <c r="BTB123" s="100"/>
      <c r="BTC123" s="100"/>
      <c r="BTD123" s="100"/>
      <c r="BTE123" s="100"/>
      <c r="BTF123" s="101"/>
      <c r="BTG123" s="12"/>
      <c r="BTH123" s="12"/>
      <c r="BTI123" s="101"/>
      <c r="BTJ123" s="101"/>
      <c r="BTK123" s="11"/>
      <c r="BTL123" s="11"/>
      <c r="BTM123" s="102"/>
      <c r="BTN123" s="100"/>
      <c r="BTO123" s="103"/>
      <c r="BTP123" s="104"/>
      <c r="BTQ123" s="99"/>
      <c r="BTR123" s="100"/>
      <c r="BTS123" s="100"/>
      <c r="BTT123" s="100"/>
      <c r="BTU123" s="100"/>
      <c r="BTV123" s="101"/>
      <c r="BTW123" s="12"/>
      <c r="BTX123" s="12"/>
      <c r="BTY123" s="101"/>
      <c r="BTZ123" s="101"/>
      <c r="BUA123" s="11"/>
      <c r="BUB123" s="11"/>
      <c r="BUC123" s="102"/>
      <c r="BUD123" s="100"/>
      <c r="BUE123" s="103"/>
      <c r="BUF123" s="104"/>
      <c r="BUG123" s="99"/>
      <c r="BUH123" s="100"/>
      <c r="BUI123" s="100"/>
      <c r="BUJ123" s="100"/>
      <c r="BUK123" s="100"/>
      <c r="BUL123" s="101"/>
      <c r="BUM123" s="12"/>
      <c r="BUN123" s="12"/>
      <c r="BUO123" s="101"/>
      <c r="BUP123" s="101"/>
      <c r="BUQ123" s="11"/>
      <c r="BUR123" s="11"/>
      <c r="BUS123" s="102"/>
      <c r="BUT123" s="100"/>
      <c r="BUU123" s="103"/>
      <c r="BUV123" s="104"/>
      <c r="BUW123" s="99"/>
      <c r="BUX123" s="100"/>
      <c r="BUY123" s="100"/>
      <c r="BUZ123" s="100"/>
      <c r="BVA123" s="100"/>
      <c r="BVB123" s="101"/>
      <c r="BVC123" s="12"/>
      <c r="BVD123" s="12"/>
      <c r="BVE123" s="101"/>
      <c r="BVF123" s="101"/>
      <c r="BVG123" s="11"/>
      <c r="BVH123" s="11"/>
      <c r="BVI123" s="102"/>
      <c r="BVJ123" s="100"/>
      <c r="BVK123" s="103"/>
      <c r="BVL123" s="104"/>
      <c r="BVM123" s="99"/>
      <c r="BVN123" s="100"/>
      <c r="BVO123" s="100"/>
      <c r="BVP123" s="100"/>
      <c r="BVQ123" s="100"/>
      <c r="BVR123" s="101"/>
      <c r="BVS123" s="12"/>
      <c r="BVT123" s="12"/>
      <c r="BVU123" s="101"/>
      <c r="BVV123" s="101"/>
      <c r="BVW123" s="11"/>
      <c r="BVX123" s="11"/>
      <c r="BVY123" s="102"/>
      <c r="BVZ123" s="100"/>
      <c r="BWA123" s="103"/>
      <c r="BWB123" s="104"/>
      <c r="BWC123" s="99"/>
      <c r="BWD123" s="100"/>
      <c r="BWE123" s="100"/>
      <c r="BWF123" s="100"/>
      <c r="BWG123" s="100"/>
      <c r="BWH123" s="101"/>
      <c r="BWI123" s="12"/>
      <c r="BWJ123" s="12"/>
      <c r="BWK123" s="101"/>
      <c r="BWL123" s="101"/>
      <c r="BWM123" s="11"/>
      <c r="BWN123" s="11"/>
      <c r="BWO123" s="102"/>
      <c r="BWP123" s="100"/>
      <c r="BWQ123" s="103"/>
      <c r="BWR123" s="104"/>
      <c r="BWS123" s="99"/>
      <c r="BWT123" s="100"/>
      <c r="BWU123" s="100"/>
      <c r="BWV123" s="100"/>
      <c r="BWW123" s="100"/>
      <c r="BWX123" s="101"/>
      <c r="BWY123" s="12"/>
      <c r="BWZ123" s="12"/>
      <c r="BXA123" s="101"/>
      <c r="BXB123" s="101"/>
      <c r="BXC123" s="11"/>
      <c r="BXD123" s="11"/>
      <c r="BXE123" s="102"/>
      <c r="BXF123" s="100"/>
      <c r="BXG123" s="103"/>
      <c r="BXH123" s="104"/>
      <c r="BXI123" s="99"/>
      <c r="BXJ123" s="100"/>
      <c r="BXK123" s="100"/>
      <c r="BXL123" s="100"/>
      <c r="BXM123" s="100"/>
      <c r="BXN123" s="101"/>
      <c r="BXO123" s="12"/>
      <c r="BXP123" s="12"/>
      <c r="BXQ123" s="101"/>
      <c r="BXR123" s="101"/>
      <c r="BXS123" s="11"/>
      <c r="BXT123" s="11"/>
      <c r="BXU123" s="102"/>
      <c r="BXV123" s="100"/>
      <c r="BXW123" s="103"/>
      <c r="BXX123" s="104"/>
      <c r="BXY123" s="99"/>
      <c r="BXZ123" s="100"/>
      <c r="BYA123" s="100"/>
      <c r="BYB123" s="100"/>
      <c r="BYC123" s="100"/>
      <c r="BYD123" s="101"/>
      <c r="BYE123" s="12"/>
      <c r="BYF123" s="12"/>
      <c r="BYG123" s="101"/>
      <c r="BYH123" s="101"/>
      <c r="BYI123" s="11"/>
      <c r="BYJ123" s="11"/>
      <c r="BYK123" s="102"/>
      <c r="BYL123" s="100"/>
      <c r="BYM123" s="103"/>
      <c r="BYN123" s="104"/>
      <c r="BYO123" s="99"/>
      <c r="BYP123" s="100"/>
      <c r="BYQ123" s="100"/>
      <c r="BYR123" s="100"/>
      <c r="BYS123" s="100"/>
      <c r="BYT123" s="101"/>
      <c r="BYU123" s="12"/>
      <c r="BYV123" s="12"/>
      <c r="BYW123" s="101"/>
      <c r="BYX123" s="101"/>
      <c r="BYY123" s="11"/>
      <c r="BYZ123" s="11"/>
      <c r="BZA123" s="102"/>
      <c r="BZB123" s="100"/>
      <c r="BZC123" s="103"/>
      <c r="BZD123" s="104"/>
      <c r="BZE123" s="99"/>
      <c r="BZF123" s="100"/>
      <c r="BZG123" s="100"/>
      <c r="BZH123" s="100"/>
      <c r="BZI123" s="100"/>
      <c r="BZJ123" s="101"/>
      <c r="BZK123" s="12"/>
      <c r="BZL123" s="12"/>
      <c r="BZM123" s="101"/>
      <c r="BZN123" s="101"/>
      <c r="BZO123" s="11"/>
      <c r="BZP123" s="11"/>
      <c r="BZQ123" s="102"/>
      <c r="BZR123" s="100"/>
      <c r="BZS123" s="103"/>
      <c r="BZT123" s="104"/>
      <c r="BZU123" s="99"/>
      <c r="BZV123" s="100"/>
      <c r="BZW123" s="100"/>
      <c r="BZX123" s="100"/>
      <c r="BZY123" s="100"/>
      <c r="BZZ123" s="101"/>
      <c r="CAA123" s="12"/>
      <c r="CAB123" s="12"/>
      <c r="CAC123" s="101"/>
      <c r="CAD123" s="101"/>
      <c r="CAE123" s="11"/>
      <c r="CAF123" s="11"/>
      <c r="CAG123" s="102"/>
      <c r="CAH123" s="100"/>
      <c r="CAI123" s="103"/>
      <c r="CAJ123" s="104"/>
      <c r="CAK123" s="99"/>
      <c r="CAL123" s="100"/>
      <c r="CAM123" s="100"/>
      <c r="CAN123" s="100"/>
      <c r="CAO123" s="100"/>
      <c r="CAP123" s="101"/>
      <c r="CAQ123" s="12"/>
      <c r="CAR123" s="12"/>
      <c r="CAS123" s="101"/>
      <c r="CAT123" s="101"/>
      <c r="CAU123" s="11"/>
      <c r="CAV123" s="11"/>
      <c r="CAW123" s="102"/>
      <c r="CAX123" s="100"/>
      <c r="CAY123" s="103"/>
      <c r="CAZ123" s="104"/>
      <c r="CBA123" s="99"/>
      <c r="CBB123" s="100"/>
      <c r="CBC123" s="100"/>
      <c r="CBD123" s="100"/>
      <c r="CBE123" s="100"/>
      <c r="CBF123" s="101"/>
      <c r="CBG123" s="12"/>
      <c r="CBH123" s="12"/>
      <c r="CBI123" s="101"/>
      <c r="CBJ123" s="101"/>
      <c r="CBK123" s="11"/>
      <c r="CBL123" s="11"/>
      <c r="CBM123" s="102"/>
      <c r="CBN123" s="100"/>
      <c r="CBO123" s="103"/>
      <c r="CBP123" s="104"/>
      <c r="CBQ123" s="99"/>
      <c r="CBR123" s="100"/>
      <c r="CBS123" s="100"/>
      <c r="CBT123" s="100"/>
      <c r="CBU123" s="100"/>
      <c r="CBV123" s="101"/>
      <c r="CBW123" s="12"/>
      <c r="CBX123" s="12"/>
      <c r="CBY123" s="101"/>
      <c r="CBZ123" s="101"/>
      <c r="CCA123" s="11"/>
      <c r="CCB123" s="11"/>
      <c r="CCC123" s="102"/>
      <c r="CCD123" s="100"/>
      <c r="CCE123" s="103"/>
      <c r="CCF123" s="104"/>
      <c r="CCG123" s="99"/>
      <c r="CCH123" s="100"/>
      <c r="CCI123" s="100"/>
      <c r="CCJ123" s="100"/>
      <c r="CCK123" s="100"/>
      <c r="CCL123" s="101"/>
      <c r="CCM123" s="12"/>
      <c r="CCN123" s="12"/>
      <c r="CCO123" s="101"/>
      <c r="CCP123" s="101"/>
      <c r="CCQ123" s="11"/>
      <c r="CCR123" s="11"/>
      <c r="CCS123" s="102"/>
      <c r="CCT123" s="100"/>
      <c r="CCU123" s="103"/>
      <c r="CCV123" s="104"/>
      <c r="CCW123" s="99"/>
      <c r="CCX123" s="100"/>
      <c r="CCY123" s="100"/>
      <c r="CCZ123" s="100"/>
      <c r="CDA123" s="100"/>
      <c r="CDB123" s="101"/>
      <c r="CDC123" s="12"/>
      <c r="CDD123" s="12"/>
      <c r="CDE123" s="101"/>
      <c r="CDF123" s="101"/>
      <c r="CDG123" s="11"/>
      <c r="CDH123" s="11"/>
      <c r="CDI123" s="102"/>
      <c r="CDJ123" s="100"/>
      <c r="CDK123" s="103"/>
      <c r="CDL123" s="104"/>
      <c r="CDM123" s="99"/>
      <c r="CDN123" s="100"/>
      <c r="CDO123" s="100"/>
      <c r="CDP123" s="100"/>
      <c r="CDQ123" s="100"/>
      <c r="CDR123" s="101"/>
      <c r="CDS123" s="12"/>
      <c r="CDT123" s="12"/>
      <c r="CDU123" s="101"/>
      <c r="CDV123" s="101"/>
      <c r="CDW123" s="11"/>
      <c r="CDX123" s="11"/>
      <c r="CDY123" s="102"/>
      <c r="CDZ123" s="100"/>
      <c r="CEA123" s="103"/>
      <c r="CEB123" s="104"/>
      <c r="CEC123" s="99"/>
      <c r="CED123" s="100"/>
      <c r="CEE123" s="100"/>
      <c r="CEF123" s="100"/>
      <c r="CEG123" s="100"/>
      <c r="CEH123" s="101"/>
      <c r="CEI123" s="12"/>
      <c r="CEJ123" s="12"/>
      <c r="CEK123" s="101"/>
      <c r="CEL123" s="101"/>
      <c r="CEM123" s="11"/>
      <c r="CEN123" s="11"/>
      <c r="CEO123" s="102"/>
      <c r="CEP123" s="100"/>
      <c r="CEQ123" s="103"/>
      <c r="CER123" s="104"/>
      <c r="CES123" s="99"/>
      <c r="CET123" s="100"/>
      <c r="CEU123" s="100"/>
      <c r="CEV123" s="100"/>
      <c r="CEW123" s="100"/>
      <c r="CEX123" s="101"/>
      <c r="CEY123" s="12"/>
      <c r="CEZ123" s="12"/>
      <c r="CFA123" s="101"/>
      <c r="CFB123" s="101"/>
      <c r="CFC123" s="11"/>
      <c r="CFD123" s="11"/>
      <c r="CFE123" s="102"/>
      <c r="CFF123" s="100"/>
      <c r="CFG123" s="103"/>
      <c r="CFH123" s="104"/>
      <c r="CFI123" s="99"/>
      <c r="CFJ123" s="100"/>
      <c r="CFK123" s="100"/>
      <c r="CFL123" s="100"/>
      <c r="CFM123" s="100"/>
      <c r="CFN123" s="101"/>
      <c r="CFO123" s="12"/>
      <c r="CFP123" s="12"/>
      <c r="CFQ123" s="101"/>
      <c r="CFR123" s="101"/>
      <c r="CFS123" s="11"/>
      <c r="CFT123" s="11"/>
      <c r="CFU123" s="102"/>
      <c r="CFV123" s="100"/>
      <c r="CFW123" s="103"/>
      <c r="CFX123" s="104"/>
      <c r="CFY123" s="99"/>
      <c r="CFZ123" s="100"/>
      <c r="CGA123" s="100"/>
      <c r="CGB123" s="100"/>
      <c r="CGC123" s="100"/>
      <c r="CGD123" s="101"/>
      <c r="CGE123" s="12"/>
      <c r="CGF123" s="12"/>
      <c r="CGG123" s="101"/>
      <c r="CGH123" s="101"/>
      <c r="CGI123" s="11"/>
      <c r="CGJ123" s="11"/>
      <c r="CGK123" s="102"/>
      <c r="CGL123" s="100"/>
      <c r="CGM123" s="103"/>
      <c r="CGN123" s="104"/>
      <c r="CGO123" s="99"/>
      <c r="CGP123" s="100"/>
      <c r="CGQ123" s="100"/>
      <c r="CGR123" s="100"/>
      <c r="CGS123" s="100"/>
      <c r="CGT123" s="101"/>
      <c r="CGU123" s="12"/>
      <c r="CGV123" s="12"/>
      <c r="CGW123" s="101"/>
      <c r="CGX123" s="101"/>
      <c r="CGY123" s="11"/>
      <c r="CGZ123" s="11"/>
      <c r="CHA123" s="102"/>
      <c r="CHB123" s="100"/>
      <c r="CHC123" s="103"/>
      <c r="CHD123" s="104"/>
      <c r="CHE123" s="99"/>
      <c r="CHF123" s="100"/>
      <c r="CHG123" s="100"/>
      <c r="CHH123" s="100"/>
      <c r="CHI123" s="100"/>
      <c r="CHJ123" s="101"/>
      <c r="CHK123" s="12"/>
      <c r="CHL123" s="12"/>
      <c r="CHM123" s="101"/>
      <c r="CHN123" s="101"/>
      <c r="CHO123" s="11"/>
      <c r="CHP123" s="11"/>
      <c r="CHQ123" s="102"/>
      <c r="CHR123" s="100"/>
      <c r="CHS123" s="103"/>
      <c r="CHT123" s="104"/>
      <c r="CHU123" s="99"/>
      <c r="CHV123" s="100"/>
      <c r="CHW123" s="100"/>
      <c r="CHX123" s="100"/>
      <c r="CHY123" s="100"/>
      <c r="CHZ123" s="101"/>
      <c r="CIA123" s="12"/>
      <c r="CIB123" s="12"/>
      <c r="CIC123" s="101"/>
      <c r="CID123" s="101"/>
      <c r="CIE123" s="11"/>
      <c r="CIF123" s="11"/>
      <c r="CIG123" s="102"/>
      <c r="CIH123" s="100"/>
      <c r="CII123" s="103"/>
      <c r="CIJ123" s="104"/>
      <c r="CIK123" s="99"/>
      <c r="CIL123" s="100"/>
      <c r="CIM123" s="100"/>
      <c r="CIN123" s="100"/>
      <c r="CIO123" s="100"/>
      <c r="CIP123" s="101"/>
      <c r="CIQ123" s="12"/>
      <c r="CIR123" s="12"/>
      <c r="CIS123" s="101"/>
      <c r="CIT123" s="101"/>
      <c r="CIU123" s="11"/>
      <c r="CIV123" s="11"/>
      <c r="CIW123" s="102"/>
      <c r="CIX123" s="100"/>
      <c r="CIY123" s="103"/>
      <c r="CIZ123" s="104"/>
      <c r="CJA123" s="99"/>
      <c r="CJB123" s="100"/>
      <c r="CJC123" s="100"/>
      <c r="CJD123" s="100"/>
      <c r="CJE123" s="100"/>
      <c r="CJF123" s="101"/>
      <c r="CJG123" s="12"/>
      <c r="CJH123" s="12"/>
      <c r="CJI123" s="101"/>
      <c r="CJJ123" s="101"/>
      <c r="CJK123" s="11"/>
      <c r="CJL123" s="11"/>
      <c r="CJM123" s="102"/>
      <c r="CJN123" s="100"/>
      <c r="CJO123" s="103"/>
      <c r="CJP123" s="104"/>
      <c r="CJQ123" s="99"/>
      <c r="CJR123" s="100"/>
      <c r="CJS123" s="100"/>
      <c r="CJT123" s="100"/>
      <c r="CJU123" s="100"/>
      <c r="CJV123" s="101"/>
      <c r="CJW123" s="12"/>
      <c r="CJX123" s="12"/>
      <c r="CJY123" s="101"/>
      <c r="CJZ123" s="101"/>
      <c r="CKA123" s="11"/>
      <c r="CKB123" s="11"/>
      <c r="CKC123" s="102"/>
      <c r="CKD123" s="100"/>
      <c r="CKE123" s="103"/>
      <c r="CKF123" s="104"/>
      <c r="CKG123" s="99"/>
      <c r="CKH123" s="100"/>
      <c r="CKI123" s="100"/>
      <c r="CKJ123" s="100"/>
      <c r="CKK123" s="100"/>
      <c r="CKL123" s="101"/>
      <c r="CKM123" s="12"/>
      <c r="CKN123" s="12"/>
      <c r="CKO123" s="101"/>
      <c r="CKP123" s="101"/>
      <c r="CKQ123" s="11"/>
      <c r="CKR123" s="11"/>
      <c r="CKS123" s="102"/>
      <c r="CKT123" s="100"/>
      <c r="CKU123" s="103"/>
      <c r="CKV123" s="104"/>
      <c r="CKW123" s="99"/>
      <c r="CKX123" s="100"/>
      <c r="CKY123" s="100"/>
      <c r="CKZ123" s="100"/>
      <c r="CLA123" s="100"/>
      <c r="CLB123" s="101"/>
      <c r="CLC123" s="12"/>
      <c r="CLD123" s="12"/>
      <c r="CLE123" s="101"/>
      <c r="CLF123" s="101"/>
      <c r="CLG123" s="11"/>
      <c r="CLH123" s="11"/>
      <c r="CLI123" s="102"/>
      <c r="CLJ123" s="100"/>
      <c r="CLK123" s="103"/>
      <c r="CLL123" s="104"/>
      <c r="CLM123" s="99"/>
      <c r="CLN123" s="100"/>
      <c r="CLO123" s="100"/>
      <c r="CLP123" s="100"/>
      <c r="CLQ123" s="100"/>
      <c r="CLR123" s="101"/>
      <c r="CLS123" s="12"/>
      <c r="CLT123" s="12"/>
      <c r="CLU123" s="101"/>
      <c r="CLV123" s="101"/>
      <c r="CLW123" s="11"/>
      <c r="CLX123" s="11"/>
      <c r="CLY123" s="102"/>
      <c r="CLZ123" s="100"/>
      <c r="CMA123" s="103"/>
      <c r="CMB123" s="104"/>
      <c r="CMC123" s="99"/>
      <c r="CMD123" s="100"/>
      <c r="CME123" s="100"/>
      <c r="CMF123" s="100"/>
      <c r="CMG123" s="100"/>
      <c r="CMH123" s="101"/>
      <c r="CMI123" s="12"/>
      <c r="CMJ123" s="12"/>
      <c r="CMK123" s="101"/>
      <c r="CML123" s="101"/>
      <c r="CMM123" s="11"/>
      <c r="CMN123" s="11"/>
      <c r="CMO123" s="102"/>
      <c r="CMP123" s="100"/>
      <c r="CMQ123" s="103"/>
      <c r="CMR123" s="104"/>
      <c r="CMS123" s="99"/>
      <c r="CMT123" s="100"/>
      <c r="CMU123" s="100"/>
      <c r="CMV123" s="100"/>
      <c r="CMW123" s="100"/>
      <c r="CMX123" s="101"/>
      <c r="CMY123" s="12"/>
      <c r="CMZ123" s="12"/>
      <c r="CNA123" s="101"/>
      <c r="CNB123" s="101"/>
      <c r="CNC123" s="11"/>
      <c r="CND123" s="11"/>
      <c r="CNE123" s="102"/>
      <c r="CNF123" s="100"/>
      <c r="CNG123" s="103"/>
      <c r="CNH123" s="104"/>
      <c r="CNI123" s="99"/>
      <c r="CNJ123" s="100"/>
      <c r="CNK123" s="100"/>
      <c r="CNL123" s="100"/>
      <c r="CNM123" s="100"/>
      <c r="CNN123" s="101"/>
      <c r="CNO123" s="12"/>
      <c r="CNP123" s="12"/>
      <c r="CNQ123" s="101"/>
      <c r="CNR123" s="101"/>
      <c r="CNS123" s="11"/>
      <c r="CNT123" s="11"/>
      <c r="CNU123" s="102"/>
      <c r="CNV123" s="100"/>
      <c r="CNW123" s="103"/>
      <c r="CNX123" s="104"/>
      <c r="CNY123" s="99"/>
      <c r="CNZ123" s="100"/>
      <c r="COA123" s="100"/>
      <c r="COB123" s="100"/>
      <c r="COC123" s="100"/>
      <c r="COD123" s="101"/>
      <c r="COE123" s="12"/>
      <c r="COF123" s="12"/>
      <c r="COG123" s="101"/>
      <c r="COH123" s="101"/>
      <c r="COI123" s="11"/>
      <c r="COJ123" s="11"/>
      <c r="COK123" s="102"/>
      <c r="COL123" s="100"/>
      <c r="COM123" s="103"/>
      <c r="CON123" s="104"/>
      <c r="COO123" s="99"/>
      <c r="COP123" s="100"/>
      <c r="COQ123" s="100"/>
      <c r="COR123" s="100"/>
      <c r="COS123" s="100"/>
      <c r="COT123" s="101"/>
      <c r="COU123" s="12"/>
      <c r="COV123" s="12"/>
      <c r="COW123" s="101"/>
      <c r="COX123" s="101"/>
      <c r="COY123" s="11"/>
      <c r="COZ123" s="11"/>
      <c r="CPA123" s="102"/>
      <c r="CPB123" s="100"/>
      <c r="CPC123" s="103"/>
      <c r="CPD123" s="104"/>
      <c r="CPE123" s="99"/>
      <c r="CPF123" s="100"/>
      <c r="CPG123" s="100"/>
      <c r="CPH123" s="100"/>
      <c r="CPI123" s="100"/>
      <c r="CPJ123" s="101"/>
      <c r="CPK123" s="12"/>
      <c r="CPL123" s="12"/>
      <c r="CPM123" s="101"/>
      <c r="CPN123" s="101"/>
      <c r="CPO123" s="11"/>
      <c r="CPP123" s="11"/>
      <c r="CPQ123" s="102"/>
      <c r="CPR123" s="100"/>
      <c r="CPS123" s="103"/>
      <c r="CPT123" s="104"/>
      <c r="CPU123" s="99"/>
      <c r="CPV123" s="100"/>
      <c r="CPW123" s="100"/>
      <c r="CPX123" s="100"/>
      <c r="CPY123" s="100"/>
      <c r="CPZ123" s="101"/>
      <c r="CQA123" s="12"/>
      <c r="CQB123" s="12"/>
      <c r="CQC123" s="101"/>
      <c r="CQD123" s="101"/>
      <c r="CQE123" s="11"/>
      <c r="CQF123" s="11"/>
      <c r="CQG123" s="102"/>
      <c r="CQH123" s="100"/>
      <c r="CQI123" s="103"/>
      <c r="CQJ123" s="104"/>
      <c r="CQK123" s="99"/>
      <c r="CQL123" s="100"/>
      <c r="CQM123" s="100"/>
      <c r="CQN123" s="100"/>
      <c r="CQO123" s="100"/>
      <c r="CQP123" s="101"/>
      <c r="CQQ123" s="12"/>
      <c r="CQR123" s="12"/>
      <c r="CQS123" s="101"/>
      <c r="CQT123" s="101"/>
      <c r="CQU123" s="11"/>
      <c r="CQV123" s="11"/>
      <c r="CQW123" s="102"/>
      <c r="CQX123" s="100"/>
      <c r="CQY123" s="103"/>
      <c r="CQZ123" s="104"/>
      <c r="CRA123" s="99"/>
      <c r="CRB123" s="100"/>
      <c r="CRC123" s="100"/>
      <c r="CRD123" s="100"/>
      <c r="CRE123" s="100"/>
      <c r="CRF123" s="101"/>
      <c r="CRG123" s="12"/>
      <c r="CRH123" s="12"/>
      <c r="CRI123" s="101"/>
      <c r="CRJ123" s="101"/>
      <c r="CRK123" s="11"/>
      <c r="CRL123" s="11"/>
      <c r="CRM123" s="102"/>
      <c r="CRN123" s="100"/>
      <c r="CRO123" s="103"/>
      <c r="CRP123" s="104"/>
      <c r="CRQ123" s="99"/>
      <c r="CRR123" s="100"/>
      <c r="CRS123" s="100"/>
      <c r="CRT123" s="100"/>
      <c r="CRU123" s="100"/>
      <c r="CRV123" s="101"/>
      <c r="CRW123" s="12"/>
      <c r="CRX123" s="12"/>
      <c r="CRY123" s="101"/>
      <c r="CRZ123" s="101"/>
      <c r="CSA123" s="11"/>
      <c r="CSB123" s="11"/>
      <c r="CSC123" s="102"/>
      <c r="CSD123" s="100"/>
      <c r="CSE123" s="103"/>
      <c r="CSF123" s="104"/>
      <c r="CSG123" s="99"/>
      <c r="CSH123" s="100"/>
      <c r="CSI123" s="100"/>
      <c r="CSJ123" s="100"/>
      <c r="CSK123" s="100"/>
      <c r="CSL123" s="101"/>
      <c r="CSM123" s="12"/>
      <c r="CSN123" s="12"/>
      <c r="CSO123" s="101"/>
      <c r="CSP123" s="101"/>
      <c r="CSQ123" s="11"/>
      <c r="CSR123" s="11"/>
      <c r="CSS123" s="102"/>
      <c r="CST123" s="100"/>
      <c r="CSU123" s="103"/>
      <c r="CSV123" s="104"/>
      <c r="CSW123" s="99"/>
      <c r="CSX123" s="100"/>
      <c r="CSY123" s="100"/>
      <c r="CSZ123" s="100"/>
      <c r="CTA123" s="100"/>
      <c r="CTB123" s="101"/>
      <c r="CTC123" s="12"/>
      <c r="CTD123" s="12"/>
      <c r="CTE123" s="101"/>
      <c r="CTF123" s="101"/>
      <c r="CTG123" s="11"/>
      <c r="CTH123" s="11"/>
      <c r="CTI123" s="102"/>
      <c r="CTJ123" s="100"/>
      <c r="CTK123" s="103"/>
      <c r="CTL123" s="104"/>
      <c r="CTM123" s="99"/>
      <c r="CTN123" s="100"/>
      <c r="CTO123" s="100"/>
      <c r="CTP123" s="100"/>
      <c r="CTQ123" s="100"/>
      <c r="CTR123" s="101"/>
      <c r="CTS123" s="12"/>
      <c r="CTT123" s="12"/>
      <c r="CTU123" s="101"/>
      <c r="CTV123" s="101"/>
      <c r="CTW123" s="11"/>
      <c r="CTX123" s="11"/>
      <c r="CTY123" s="102"/>
      <c r="CTZ123" s="100"/>
      <c r="CUA123" s="103"/>
      <c r="CUB123" s="104"/>
      <c r="CUC123" s="99"/>
      <c r="CUD123" s="100"/>
      <c r="CUE123" s="100"/>
      <c r="CUF123" s="100"/>
      <c r="CUG123" s="100"/>
      <c r="CUH123" s="101"/>
      <c r="CUI123" s="12"/>
      <c r="CUJ123" s="12"/>
      <c r="CUK123" s="101"/>
      <c r="CUL123" s="101"/>
      <c r="CUM123" s="11"/>
      <c r="CUN123" s="11"/>
      <c r="CUO123" s="102"/>
      <c r="CUP123" s="100"/>
      <c r="CUQ123" s="103"/>
      <c r="CUR123" s="104"/>
      <c r="CUS123" s="99"/>
      <c r="CUT123" s="100"/>
      <c r="CUU123" s="100"/>
      <c r="CUV123" s="100"/>
      <c r="CUW123" s="100"/>
      <c r="CUX123" s="101"/>
      <c r="CUY123" s="12"/>
      <c r="CUZ123" s="12"/>
      <c r="CVA123" s="101"/>
      <c r="CVB123" s="101"/>
      <c r="CVC123" s="11"/>
      <c r="CVD123" s="11"/>
      <c r="CVE123" s="102"/>
      <c r="CVF123" s="100"/>
      <c r="CVG123" s="103"/>
      <c r="CVH123" s="104"/>
      <c r="CVI123" s="99"/>
      <c r="CVJ123" s="100"/>
      <c r="CVK123" s="100"/>
      <c r="CVL123" s="100"/>
      <c r="CVM123" s="100"/>
      <c r="CVN123" s="101"/>
      <c r="CVO123" s="12"/>
      <c r="CVP123" s="12"/>
      <c r="CVQ123" s="101"/>
      <c r="CVR123" s="101"/>
      <c r="CVS123" s="11"/>
      <c r="CVT123" s="11"/>
      <c r="CVU123" s="102"/>
      <c r="CVV123" s="100"/>
      <c r="CVW123" s="103"/>
      <c r="CVX123" s="104"/>
      <c r="CVY123" s="99"/>
      <c r="CVZ123" s="100"/>
      <c r="CWA123" s="100"/>
      <c r="CWB123" s="100"/>
      <c r="CWC123" s="100"/>
      <c r="CWD123" s="101"/>
      <c r="CWE123" s="12"/>
      <c r="CWF123" s="12"/>
      <c r="CWG123" s="101"/>
      <c r="CWH123" s="101"/>
      <c r="CWI123" s="11"/>
      <c r="CWJ123" s="11"/>
      <c r="CWK123" s="102"/>
      <c r="CWL123" s="100"/>
      <c r="CWM123" s="103"/>
      <c r="CWN123" s="104"/>
      <c r="CWO123" s="99"/>
      <c r="CWP123" s="100"/>
      <c r="CWQ123" s="100"/>
      <c r="CWR123" s="100"/>
      <c r="CWS123" s="100"/>
      <c r="CWT123" s="101"/>
      <c r="CWU123" s="12"/>
      <c r="CWV123" s="12"/>
      <c r="CWW123" s="101"/>
      <c r="CWX123" s="101"/>
      <c r="CWY123" s="11"/>
      <c r="CWZ123" s="11"/>
      <c r="CXA123" s="102"/>
      <c r="CXB123" s="100"/>
      <c r="CXC123" s="103"/>
      <c r="CXD123" s="104"/>
      <c r="CXE123" s="99"/>
      <c r="CXF123" s="100"/>
      <c r="CXG123" s="100"/>
      <c r="CXH123" s="100"/>
      <c r="CXI123" s="100"/>
      <c r="CXJ123" s="101"/>
      <c r="CXK123" s="12"/>
      <c r="CXL123" s="12"/>
      <c r="CXM123" s="101"/>
      <c r="CXN123" s="101"/>
      <c r="CXO123" s="11"/>
      <c r="CXP123" s="11"/>
      <c r="CXQ123" s="102"/>
      <c r="CXR123" s="100"/>
      <c r="CXS123" s="103"/>
      <c r="CXT123" s="104"/>
      <c r="CXU123" s="99"/>
      <c r="CXV123" s="100"/>
      <c r="CXW123" s="100"/>
      <c r="CXX123" s="100"/>
      <c r="CXY123" s="100"/>
      <c r="CXZ123" s="101"/>
      <c r="CYA123" s="12"/>
      <c r="CYB123" s="12"/>
      <c r="CYC123" s="101"/>
      <c r="CYD123" s="101"/>
      <c r="CYE123" s="11"/>
      <c r="CYF123" s="11"/>
      <c r="CYG123" s="102"/>
      <c r="CYH123" s="100"/>
      <c r="CYI123" s="103"/>
      <c r="CYJ123" s="104"/>
      <c r="CYK123" s="99"/>
      <c r="CYL123" s="100"/>
      <c r="CYM123" s="100"/>
      <c r="CYN123" s="100"/>
      <c r="CYO123" s="100"/>
      <c r="CYP123" s="101"/>
      <c r="CYQ123" s="12"/>
      <c r="CYR123" s="12"/>
      <c r="CYS123" s="101"/>
      <c r="CYT123" s="101"/>
      <c r="CYU123" s="11"/>
      <c r="CYV123" s="11"/>
      <c r="CYW123" s="102"/>
      <c r="CYX123" s="100"/>
      <c r="CYY123" s="103"/>
      <c r="CYZ123" s="104"/>
      <c r="CZA123" s="99"/>
      <c r="CZB123" s="100"/>
      <c r="CZC123" s="100"/>
      <c r="CZD123" s="100"/>
      <c r="CZE123" s="100"/>
      <c r="CZF123" s="101"/>
      <c r="CZG123" s="12"/>
      <c r="CZH123" s="12"/>
      <c r="CZI123" s="101"/>
      <c r="CZJ123" s="101"/>
      <c r="CZK123" s="11"/>
      <c r="CZL123" s="11"/>
      <c r="CZM123" s="102"/>
      <c r="CZN123" s="100"/>
      <c r="CZO123" s="103"/>
      <c r="CZP123" s="104"/>
      <c r="CZQ123" s="99"/>
      <c r="CZR123" s="100"/>
      <c r="CZS123" s="100"/>
      <c r="CZT123" s="100"/>
      <c r="CZU123" s="100"/>
      <c r="CZV123" s="101"/>
      <c r="CZW123" s="12"/>
      <c r="CZX123" s="12"/>
      <c r="CZY123" s="101"/>
      <c r="CZZ123" s="101"/>
      <c r="DAA123" s="11"/>
      <c r="DAB123" s="11"/>
      <c r="DAC123" s="102"/>
      <c r="DAD123" s="100"/>
      <c r="DAE123" s="103"/>
      <c r="DAF123" s="104"/>
      <c r="DAG123" s="99"/>
      <c r="DAH123" s="100"/>
      <c r="DAI123" s="100"/>
      <c r="DAJ123" s="100"/>
      <c r="DAK123" s="100"/>
      <c r="DAL123" s="101"/>
      <c r="DAM123" s="12"/>
      <c r="DAN123" s="12"/>
      <c r="DAO123" s="101"/>
      <c r="DAP123" s="101"/>
      <c r="DAQ123" s="11"/>
      <c r="DAR123" s="11"/>
      <c r="DAS123" s="102"/>
      <c r="DAT123" s="100"/>
      <c r="DAU123" s="103"/>
      <c r="DAV123" s="104"/>
      <c r="DAW123" s="99"/>
      <c r="DAX123" s="100"/>
      <c r="DAY123" s="100"/>
      <c r="DAZ123" s="100"/>
      <c r="DBA123" s="100"/>
      <c r="DBB123" s="101"/>
      <c r="DBC123" s="12"/>
      <c r="DBD123" s="12"/>
      <c r="DBE123" s="101"/>
      <c r="DBF123" s="101"/>
      <c r="DBG123" s="11"/>
      <c r="DBH123" s="11"/>
      <c r="DBI123" s="102"/>
      <c r="DBJ123" s="100"/>
      <c r="DBK123" s="103"/>
      <c r="DBL123" s="104"/>
      <c r="DBM123" s="99"/>
      <c r="DBN123" s="100"/>
      <c r="DBO123" s="100"/>
      <c r="DBP123" s="100"/>
      <c r="DBQ123" s="100"/>
      <c r="DBR123" s="101"/>
      <c r="DBS123" s="12"/>
      <c r="DBT123" s="12"/>
      <c r="DBU123" s="101"/>
      <c r="DBV123" s="101"/>
      <c r="DBW123" s="11"/>
      <c r="DBX123" s="11"/>
      <c r="DBY123" s="102"/>
      <c r="DBZ123" s="100"/>
      <c r="DCA123" s="103"/>
      <c r="DCB123" s="104"/>
      <c r="DCC123" s="99"/>
      <c r="DCD123" s="100"/>
      <c r="DCE123" s="100"/>
      <c r="DCF123" s="100"/>
      <c r="DCG123" s="100"/>
      <c r="DCH123" s="101"/>
      <c r="DCI123" s="12"/>
      <c r="DCJ123" s="12"/>
      <c r="DCK123" s="101"/>
      <c r="DCL123" s="101"/>
      <c r="DCM123" s="11"/>
      <c r="DCN123" s="11"/>
      <c r="DCO123" s="102"/>
      <c r="DCP123" s="100"/>
      <c r="DCQ123" s="103"/>
      <c r="DCR123" s="104"/>
      <c r="DCS123" s="99"/>
      <c r="DCT123" s="100"/>
      <c r="DCU123" s="100"/>
      <c r="DCV123" s="100"/>
      <c r="DCW123" s="100"/>
      <c r="DCX123" s="101"/>
      <c r="DCY123" s="12"/>
      <c r="DCZ123" s="12"/>
      <c r="DDA123" s="101"/>
      <c r="DDB123" s="101"/>
      <c r="DDC123" s="11"/>
      <c r="DDD123" s="11"/>
      <c r="DDE123" s="102"/>
      <c r="DDF123" s="100"/>
      <c r="DDG123" s="103"/>
      <c r="DDH123" s="104"/>
      <c r="DDI123" s="99"/>
      <c r="DDJ123" s="100"/>
      <c r="DDK123" s="100"/>
      <c r="DDL123" s="100"/>
      <c r="DDM123" s="100"/>
      <c r="DDN123" s="101"/>
      <c r="DDO123" s="12"/>
      <c r="DDP123" s="12"/>
      <c r="DDQ123" s="101"/>
      <c r="DDR123" s="101"/>
      <c r="DDS123" s="11"/>
      <c r="DDT123" s="11"/>
      <c r="DDU123" s="102"/>
      <c r="DDV123" s="100"/>
      <c r="DDW123" s="103"/>
      <c r="DDX123" s="104"/>
      <c r="DDY123" s="99"/>
      <c r="DDZ123" s="100"/>
      <c r="DEA123" s="100"/>
      <c r="DEB123" s="100"/>
      <c r="DEC123" s="100"/>
      <c r="DED123" s="101"/>
      <c r="DEE123" s="12"/>
      <c r="DEF123" s="12"/>
      <c r="DEG123" s="101"/>
      <c r="DEH123" s="101"/>
      <c r="DEI123" s="11"/>
      <c r="DEJ123" s="11"/>
      <c r="DEK123" s="102"/>
      <c r="DEL123" s="100"/>
      <c r="DEM123" s="103"/>
      <c r="DEN123" s="104"/>
      <c r="DEO123" s="99"/>
      <c r="DEP123" s="100"/>
      <c r="DEQ123" s="100"/>
      <c r="DER123" s="100"/>
      <c r="DES123" s="100"/>
      <c r="DET123" s="101"/>
      <c r="DEU123" s="12"/>
      <c r="DEV123" s="12"/>
      <c r="DEW123" s="101"/>
      <c r="DEX123" s="101"/>
      <c r="DEY123" s="11"/>
      <c r="DEZ123" s="11"/>
      <c r="DFA123" s="102"/>
      <c r="DFB123" s="100"/>
      <c r="DFC123" s="103"/>
      <c r="DFD123" s="104"/>
      <c r="DFE123" s="99"/>
      <c r="DFF123" s="100"/>
      <c r="DFG123" s="100"/>
      <c r="DFH123" s="100"/>
      <c r="DFI123" s="100"/>
      <c r="DFJ123" s="101"/>
      <c r="DFK123" s="12"/>
      <c r="DFL123" s="12"/>
      <c r="DFM123" s="101"/>
      <c r="DFN123" s="101"/>
      <c r="DFO123" s="11"/>
      <c r="DFP123" s="11"/>
      <c r="DFQ123" s="102"/>
      <c r="DFR123" s="100"/>
      <c r="DFS123" s="103"/>
      <c r="DFT123" s="104"/>
      <c r="DFU123" s="99"/>
      <c r="DFV123" s="100"/>
      <c r="DFW123" s="100"/>
      <c r="DFX123" s="100"/>
      <c r="DFY123" s="100"/>
      <c r="DFZ123" s="101"/>
      <c r="DGA123" s="12"/>
      <c r="DGB123" s="12"/>
      <c r="DGC123" s="101"/>
      <c r="DGD123" s="101"/>
      <c r="DGE123" s="11"/>
      <c r="DGF123" s="11"/>
      <c r="DGG123" s="102"/>
      <c r="DGH123" s="100"/>
      <c r="DGI123" s="103"/>
      <c r="DGJ123" s="104"/>
      <c r="DGK123" s="99"/>
      <c r="DGL123" s="100"/>
      <c r="DGM123" s="100"/>
      <c r="DGN123" s="100"/>
      <c r="DGO123" s="100"/>
      <c r="DGP123" s="101"/>
      <c r="DGQ123" s="12"/>
      <c r="DGR123" s="12"/>
      <c r="DGS123" s="101"/>
      <c r="DGT123" s="101"/>
      <c r="DGU123" s="11"/>
      <c r="DGV123" s="11"/>
      <c r="DGW123" s="102"/>
      <c r="DGX123" s="100"/>
      <c r="DGY123" s="103"/>
      <c r="DGZ123" s="104"/>
      <c r="DHA123" s="99"/>
      <c r="DHB123" s="100"/>
      <c r="DHC123" s="100"/>
      <c r="DHD123" s="100"/>
      <c r="DHE123" s="100"/>
      <c r="DHF123" s="101"/>
      <c r="DHG123" s="12"/>
      <c r="DHH123" s="12"/>
      <c r="DHI123" s="101"/>
      <c r="DHJ123" s="101"/>
      <c r="DHK123" s="11"/>
      <c r="DHL123" s="11"/>
      <c r="DHM123" s="102"/>
      <c r="DHN123" s="100"/>
      <c r="DHO123" s="103"/>
      <c r="DHP123" s="104"/>
      <c r="DHQ123" s="99"/>
      <c r="DHR123" s="100"/>
      <c r="DHS123" s="100"/>
      <c r="DHT123" s="100"/>
      <c r="DHU123" s="100"/>
      <c r="DHV123" s="101"/>
      <c r="DHW123" s="12"/>
      <c r="DHX123" s="12"/>
      <c r="DHY123" s="101"/>
      <c r="DHZ123" s="101"/>
      <c r="DIA123" s="11"/>
      <c r="DIB123" s="11"/>
      <c r="DIC123" s="102"/>
      <c r="DID123" s="100"/>
      <c r="DIE123" s="103"/>
      <c r="DIF123" s="104"/>
      <c r="DIG123" s="99"/>
      <c r="DIH123" s="100"/>
      <c r="DII123" s="100"/>
      <c r="DIJ123" s="100"/>
      <c r="DIK123" s="100"/>
      <c r="DIL123" s="101"/>
      <c r="DIM123" s="12"/>
      <c r="DIN123" s="12"/>
      <c r="DIO123" s="101"/>
      <c r="DIP123" s="101"/>
      <c r="DIQ123" s="11"/>
      <c r="DIR123" s="11"/>
      <c r="DIS123" s="102"/>
      <c r="DIT123" s="100"/>
      <c r="DIU123" s="103"/>
      <c r="DIV123" s="104"/>
      <c r="DIW123" s="99"/>
      <c r="DIX123" s="100"/>
      <c r="DIY123" s="100"/>
      <c r="DIZ123" s="100"/>
      <c r="DJA123" s="100"/>
      <c r="DJB123" s="101"/>
      <c r="DJC123" s="12"/>
      <c r="DJD123" s="12"/>
      <c r="DJE123" s="101"/>
      <c r="DJF123" s="101"/>
      <c r="DJG123" s="11"/>
      <c r="DJH123" s="11"/>
      <c r="DJI123" s="102"/>
      <c r="DJJ123" s="100"/>
      <c r="DJK123" s="103"/>
      <c r="DJL123" s="104"/>
      <c r="DJM123" s="99"/>
      <c r="DJN123" s="100"/>
      <c r="DJO123" s="100"/>
      <c r="DJP123" s="100"/>
      <c r="DJQ123" s="100"/>
      <c r="DJR123" s="101"/>
      <c r="DJS123" s="12"/>
      <c r="DJT123" s="12"/>
      <c r="DJU123" s="101"/>
      <c r="DJV123" s="101"/>
      <c r="DJW123" s="11"/>
      <c r="DJX123" s="11"/>
      <c r="DJY123" s="102"/>
      <c r="DJZ123" s="100"/>
      <c r="DKA123" s="103"/>
      <c r="DKB123" s="104"/>
      <c r="DKC123" s="99"/>
      <c r="DKD123" s="100"/>
      <c r="DKE123" s="100"/>
      <c r="DKF123" s="100"/>
      <c r="DKG123" s="100"/>
      <c r="DKH123" s="101"/>
      <c r="DKI123" s="12"/>
      <c r="DKJ123" s="12"/>
      <c r="DKK123" s="101"/>
      <c r="DKL123" s="101"/>
      <c r="DKM123" s="11"/>
      <c r="DKN123" s="11"/>
      <c r="DKO123" s="102"/>
      <c r="DKP123" s="100"/>
      <c r="DKQ123" s="103"/>
      <c r="DKR123" s="104"/>
      <c r="DKS123" s="99"/>
      <c r="DKT123" s="100"/>
      <c r="DKU123" s="100"/>
      <c r="DKV123" s="100"/>
      <c r="DKW123" s="100"/>
      <c r="DKX123" s="101"/>
      <c r="DKY123" s="12"/>
      <c r="DKZ123" s="12"/>
      <c r="DLA123" s="101"/>
      <c r="DLB123" s="101"/>
      <c r="DLC123" s="11"/>
      <c r="DLD123" s="11"/>
      <c r="DLE123" s="102"/>
      <c r="DLF123" s="100"/>
      <c r="DLG123" s="103"/>
      <c r="DLH123" s="104"/>
      <c r="DLI123" s="99"/>
      <c r="DLJ123" s="100"/>
      <c r="DLK123" s="100"/>
      <c r="DLL123" s="100"/>
      <c r="DLM123" s="100"/>
      <c r="DLN123" s="101"/>
      <c r="DLO123" s="12"/>
      <c r="DLP123" s="12"/>
      <c r="DLQ123" s="101"/>
      <c r="DLR123" s="101"/>
      <c r="DLS123" s="11"/>
      <c r="DLT123" s="11"/>
      <c r="DLU123" s="102"/>
      <c r="DLV123" s="100"/>
      <c r="DLW123" s="103"/>
      <c r="DLX123" s="104"/>
      <c r="DLY123" s="99"/>
      <c r="DLZ123" s="100"/>
      <c r="DMA123" s="100"/>
      <c r="DMB123" s="100"/>
      <c r="DMC123" s="100"/>
      <c r="DMD123" s="101"/>
      <c r="DME123" s="12"/>
      <c r="DMF123" s="12"/>
      <c r="DMG123" s="101"/>
      <c r="DMH123" s="101"/>
      <c r="DMI123" s="11"/>
      <c r="DMJ123" s="11"/>
      <c r="DMK123" s="102"/>
      <c r="DML123" s="100"/>
      <c r="DMM123" s="103"/>
      <c r="DMN123" s="104"/>
      <c r="DMO123" s="99"/>
      <c r="DMP123" s="100"/>
      <c r="DMQ123" s="100"/>
      <c r="DMR123" s="100"/>
      <c r="DMS123" s="100"/>
      <c r="DMT123" s="101"/>
      <c r="DMU123" s="12"/>
      <c r="DMV123" s="12"/>
      <c r="DMW123" s="101"/>
      <c r="DMX123" s="101"/>
      <c r="DMY123" s="11"/>
      <c r="DMZ123" s="11"/>
      <c r="DNA123" s="102"/>
      <c r="DNB123" s="100"/>
      <c r="DNC123" s="103"/>
      <c r="DND123" s="104"/>
      <c r="DNE123" s="99"/>
      <c r="DNF123" s="100"/>
      <c r="DNG123" s="100"/>
      <c r="DNH123" s="100"/>
      <c r="DNI123" s="100"/>
      <c r="DNJ123" s="101"/>
      <c r="DNK123" s="12"/>
      <c r="DNL123" s="12"/>
      <c r="DNM123" s="101"/>
      <c r="DNN123" s="101"/>
      <c r="DNO123" s="11"/>
      <c r="DNP123" s="11"/>
      <c r="DNQ123" s="102"/>
      <c r="DNR123" s="100"/>
      <c r="DNS123" s="103"/>
      <c r="DNT123" s="104"/>
      <c r="DNU123" s="99"/>
      <c r="DNV123" s="100"/>
      <c r="DNW123" s="100"/>
      <c r="DNX123" s="100"/>
      <c r="DNY123" s="100"/>
      <c r="DNZ123" s="101"/>
      <c r="DOA123" s="12"/>
      <c r="DOB123" s="12"/>
      <c r="DOC123" s="101"/>
      <c r="DOD123" s="101"/>
      <c r="DOE123" s="11"/>
      <c r="DOF123" s="11"/>
      <c r="DOG123" s="102"/>
      <c r="DOH123" s="100"/>
      <c r="DOI123" s="103"/>
      <c r="DOJ123" s="104"/>
      <c r="DOK123" s="99"/>
      <c r="DOL123" s="100"/>
      <c r="DOM123" s="100"/>
      <c r="DON123" s="100"/>
      <c r="DOO123" s="100"/>
      <c r="DOP123" s="101"/>
      <c r="DOQ123" s="12"/>
      <c r="DOR123" s="12"/>
      <c r="DOS123" s="101"/>
      <c r="DOT123" s="101"/>
      <c r="DOU123" s="11"/>
      <c r="DOV123" s="11"/>
      <c r="DOW123" s="102"/>
      <c r="DOX123" s="100"/>
      <c r="DOY123" s="103"/>
      <c r="DOZ123" s="104"/>
      <c r="DPA123" s="99"/>
      <c r="DPB123" s="100"/>
      <c r="DPC123" s="100"/>
      <c r="DPD123" s="100"/>
      <c r="DPE123" s="100"/>
      <c r="DPF123" s="101"/>
      <c r="DPG123" s="12"/>
      <c r="DPH123" s="12"/>
      <c r="DPI123" s="101"/>
      <c r="DPJ123" s="101"/>
      <c r="DPK123" s="11"/>
      <c r="DPL123" s="11"/>
      <c r="DPM123" s="102"/>
      <c r="DPN123" s="100"/>
      <c r="DPO123" s="103"/>
      <c r="DPP123" s="104"/>
      <c r="DPQ123" s="99"/>
      <c r="DPR123" s="100"/>
      <c r="DPS123" s="100"/>
      <c r="DPT123" s="100"/>
      <c r="DPU123" s="100"/>
      <c r="DPV123" s="101"/>
      <c r="DPW123" s="12"/>
      <c r="DPX123" s="12"/>
      <c r="DPY123" s="101"/>
      <c r="DPZ123" s="101"/>
      <c r="DQA123" s="11"/>
      <c r="DQB123" s="11"/>
      <c r="DQC123" s="102"/>
      <c r="DQD123" s="100"/>
      <c r="DQE123" s="103"/>
      <c r="DQF123" s="104"/>
      <c r="DQG123" s="99"/>
      <c r="DQH123" s="100"/>
      <c r="DQI123" s="100"/>
      <c r="DQJ123" s="100"/>
      <c r="DQK123" s="100"/>
      <c r="DQL123" s="101"/>
      <c r="DQM123" s="12"/>
      <c r="DQN123" s="12"/>
      <c r="DQO123" s="101"/>
      <c r="DQP123" s="101"/>
      <c r="DQQ123" s="11"/>
      <c r="DQR123" s="11"/>
      <c r="DQS123" s="102"/>
      <c r="DQT123" s="100"/>
      <c r="DQU123" s="103"/>
      <c r="DQV123" s="104"/>
      <c r="DQW123" s="99"/>
      <c r="DQX123" s="100"/>
      <c r="DQY123" s="100"/>
      <c r="DQZ123" s="100"/>
      <c r="DRA123" s="100"/>
      <c r="DRB123" s="101"/>
      <c r="DRC123" s="12"/>
      <c r="DRD123" s="12"/>
      <c r="DRE123" s="101"/>
      <c r="DRF123" s="101"/>
      <c r="DRG123" s="11"/>
      <c r="DRH123" s="11"/>
      <c r="DRI123" s="102"/>
      <c r="DRJ123" s="100"/>
      <c r="DRK123" s="103"/>
      <c r="DRL123" s="104"/>
      <c r="DRM123" s="99"/>
      <c r="DRN123" s="100"/>
      <c r="DRO123" s="100"/>
      <c r="DRP123" s="100"/>
      <c r="DRQ123" s="100"/>
      <c r="DRR123" s="101"/>
      <c r="DRS123" s="12"/>
      <c r="DRT123" s="12"/>
      <c r="DRU123" s="101"/>
      <c r="DRV123" s="101"/>
      <c r="DRW123" s="11"/>
      <c r="DRX123" s="11"/>
      <c r="DRY123" s="102"/>
      <c r="DRZ123" s="100"/>
      <c r="DSA123" s="103"/>
      <c r="DSB123" s="104"/>
      <c r="DSC123" s="99"/>
      <c r="DSD123" s="100"/>
      <c r="DSE123" s="100"/>
      <c r="DSF123" s="100"/>
      <c r="DSG123" s="100"/>
      <c r="DSH123" s="101"/>
      <c r="DSI123" s="12"/>
      <c r="DSJ123" s="12"/>
      <c r="DSK123" s="101"/>
      <c r="DSL123" s="101"/>
      <c r="DSM123" s="11"/>
      <c r="DSN123" s="11"/>
      <c r="DSO123" s="102"/>
      <c r="DSP123" s="100"/>
      <c r="DSQ123" s="103"/>
      <c r="DSR123" s="104"/>
      <c r="DSS123" s="99"/>
      <c r="DST123" s="100"/>
      <c r="DSU123" s="100"/>
      <c r="DSV123" s="100"/>
      <c r="DSW123" s="100"/>
      <c r="DSX123" s="101"/>
      <c r="DSY123" s="12"/>
      <c r="DSZ123" s="12"/>
      <c r="DTA123" s="101"/>
      <c r="DTB123" s="101"/>
      <c r="DTC123" s="11"/>
      <c r="DTD123" s="11"/>
      <c r="DTE123" s="102"/>
      <c r="DTF123" s="100"/>
      <c r="DTG123" s="103"/>
      <c r="DTH123" s="104"/>
      <c r="DTI123" s="99"/>
      <c r="DTJ123" s="100"/>
      <c r="DTK123" s="100"/>
      <c r="DTL123" s="100"/>
      <c r="DTM123" s="100"/>
      <c r="DTN123" s="101"/>
      <c r="DTO123" s="12"/>
      <c r="DTP123" s="12"/>
      <c r="DTQ123" s="101"/>
      <c r="DTR123" s="101"/>
      <c r="DTS123" s="11"/>
      <c r="DTT123" s="11"/>
      <c r="DTU123" s="102"/>
      <c r="DTV123" s="100"/>
      <c r="DTW123" s="103"/>
      <c r="DTX123" s="104"/>
      <c r="DTY123" s="99"/>
      <c r="DTZ123" s="100"/>
      <c r="DUA123" s="100"/>
      <c r="DUB123" s="100"/>
      <c r="DUC123" s="100"/>
      <c r="DUD123" s="101"/>
      <c r="DUE123" s="12"/>
      <c r="DUF123" s="12"/>
      <c r="DUG123" s="101"/>
      <c r="DUH123" s="101"/>
      <c r="DUI123" s="11"/>
      <c r="DUJ123" s="11"/>
      <c r="DUK123" s="102"/>
      <c r="DUL123" s="100"/>
      <c r="DUM123" s="103"/>
      <c r="DUN123" s="104"/>
      <c r="DUO123" s="99"/>
      <c r="DUP123" s="100"/>
      <c r="DUQ123" s="100"/>
      <c r="DUR123" s="100"/>
      <c r="DUS123" s="100"/>
      <c r="DUT123" s="101"/>
      <c r="DUU123" s="12"/>
      <c r="DUV123" s="12"/>
      <c r="DUW123" s="101"/>
      <c r="DUX123" s="101"/>
      <c r="DUY123" s="11"/>
      <c r="DUZ123" s="11"/>
      <c r="DVA123" s="102"/>
      <c r="DVB123" s="100"/>
      <c r="DVC123" s="103"/>
      <c r="DVD123" s="104"/>
      <c r="DVE123" s="99"/>
      <c r="DVF123" s="100"/>
      <c r="DVG123" s="100"/>
      <c r="DVH123" s="100"/>
      <c r="DVI123" s="100"/>
      <c r="DVJ123" s="101"/>
      <c r="DVK123" s="12"/>
      <c r="DVL123" s="12"/>
      <c r="DVM123" s="101"/>
      <c r="DVN123" s="101"/>
      <c r="DVO123" s="11"/>
      <c r="DVP123" s="11"/>
      <c r="DVQ123" s="102"/>
      <c r="DVR123" s="100"/>
      <c r="DVS123" s="103"/>
      <c r="DVT123" s="104"/>
      <c r="DVU123" s="99"/>
      <c r="DVV123" s="100"/>
      <c r="DVW123" s="100"/>
      <c r="DVX123" s="100"/>
      <c r="DVY123" s="100"/>
      <c r="DVZ123" s="101"/>
      <c r="DWA123" s="12"/>
      <c r="DWB123" s="12"/>
      <c r="DWC123" s="101"/>
      <c r="DWD123" s="101"/>
      <c r="DWE123" s="11"/>
      <c r="DWF123" s="11"/>
      <c r="DWG123" s="102"/>
      <c r="DWH123" s="100"/>
      <c r="DWI123" s="103"/>
      <c r="DWJ123" s="104"/>
      <c r="DWK123" s="99"/>
      <c r="DWL123" s="100"/>
      <c r="DWM123" s="100"/>
      <c r="DWN123" s="100"/>
      <c r="DWO123" s="100"/>
      <c r="DWP123" s="101"/>
      <c r="DWQ123" s="12"/>
      <c r="DWR123" s="12"/>
      <c r="DWS123" s="101"/>
      <c r="DWT123" s="101"/>
      <c r="DWU123" s="11"/>
      <c r="DWV123" s="11"/>
      <c r="DWW123" s="102"/>
      <c r="DWX123" s="100"/>
      <c r="DWY123" s="103"/>
      <c r="DWZ123" s="104"/>
      <c r="DXA123" s="99"/>
      <c r="DXB123" s="100"/>
      <c r="DXC123" s="100"/>
      <c r="DXD123" s="100"/>
      <c r="DXE123" s="100"/>
      <c r="DXF123" s="101"/>
      <c r="DXG123" s="12"/>
      <c r="DXH123" s="12"/>
      <c r="DXI123" s="101"/>
      <c r="DXJ123" s="101"/>
      <c r="DXK123" s="11"/>
      <c r="DXL123" s="11"/>
      <c r="DXM123" s="102"/>
      <c r="DXN123" s="100"/>
      <c r="DXO123" s="103"/>
      <c r="DXP123" s="104"/>
      <c r="DXQ123" s="99"/>
      <c r="DXR123" s="100"/>
      <c r="DXS123" s="100"/>
      <c r="DXT123" s="100"/>
      <c r="DXU123" s="100"/>
      <c r="DXV123" s="101"/>
      <c r="DXW123" s="12"/>
      <c r="DXX123" s="12"/>
      <c r="DXY123" s="101"/>
      <c r="DXZ123" s="101"/>
      <c r="DYA123" s="11"/>
      <c r="DYB123" s="11"/>
      <c r="DYC123" s="102"/>
      <c r="DYD123" s="100"/>
      <c r="DYE123" s="103"/>
      <c r="DYF123" s="104"/>
      <c r="DYG123" s="99"/>
      <c r="DYH123" s="100"/>
      <c r="DYI123" s="100"/>
      <c r="DYJ123" s="100"/>
      <c r="DYK123" s="100"/>
      <c r="DYL123" s="101"/>
      <c r="DYM123" s="12"/>
      <c r="DYN123" s="12"/>
      <c r="DYO123" s="101"/>
      <c r="DYP123" s="101"/>
      <c r="DYQ123" s="11"/>
      <c r="DYR123" s="11"/>
      <c r="DYS123" s="102"/>
      <c r="DYT123" s="100"/>
      <c r="DYU123" s="103"/>
      <c r="DYV123" s="104"/>
      <c r="DYW123" s="99"/>
      <c r="DYX123" s="100"/>
      <c r="DYY123" s="100"/>
      <c r="DYZ123" s="100"/>
      <c r="DZA123" s="100"/>
      <c r="DZB123" s="101"/>
      <c r="DZC123" s="12"/>
      <c r="DZD123" s="12"/>
      <c r="DZE123" s="101"/>
      <c r="DZF123" s="101"/>
      <c r="DZG123" s="11"/>
      <c r="DZH123" s="11"/>
      <c r="DZI123" s="102"/>
      <c r="DZJ123" s="100"/>
      <c r="DZK123" s="103"/>
      <c r="DZL123" s="104"/>
      <c r="DZM123" s="99"/>
      <c r="DZN123" s="100"/>
      <c r="DZO123" s="100"/>
      <c r="DZP123" s="100"/>
      <c r="DZQ123" s="100"/>
      <c r="DZR123" s="101"/>
      <c r="DZS123" s="12"/>
      <c r="DZT123" s="12"/>
      <c r="DZU123" s="101"/>
      <c r="DZV123" s="101"/>
      <c r="DZW123" s="11"/>
      <c r="DZX123" s="11"/>
      <c r="DZY123" s="102"/>
      <c r="DZZ123" s="100"/>
      <c r="EAA123" s="103"/>
      <c r="EAB123" s="104"/>
      <c r="EAC123" s="99"/>
      <c r="EAD123" s="100"/>
      <c r="EAE123" s="100"/>
      <c r="EAF123" s="100"/>
      <c r="EAG123" s="100"/>
      <c r="EAH123" s="101"/>
      <c r="EAI123" s="12"/>
      <c r="EAJ123" s="12"/>
      <c r="EAK123" s="101"/>
      <c r="EAL123" s="101"/>
      <c r="EAM123" s="11"/>
      <c r="EAN123" s="11"/>
      <c r="EAO123" s="102"/>
      <c r="EAP123" s="100"/>
      <c r="EAQ123" s="103"/>
      <c r="EAR123" s="104"/>
      <c r="EAS123" s="99"/>
      <c r="EAT123" s="100"/>
      <c r="EAU123" s="100"/>
      <c r="EAV123" s="100"/>
      <c r="EAW123" s="100"/>
      <c r="EAX123" s="101"/>
      <c r="EAY123" s="12"/>
      <c r="EAZ123" s="12"/>
      <c r="EBA123" s="101"/>
      <c r="EBB123" s="101"/>
      <c r="EBC123" s="11"/>
      <c r="EBD123" s="11"/>
      <c r="EBE123" s="102"/>
      <c r="EBF123" s="100"/>
      <c r="EBG123" s="103"/>
      <c r="EBH123" s="104"/>
      <c r="EBI123" s="99"/>
      <c r="EBJ123" s="100"/>
      <c r="EBK123" s="100"/>
      <c r="EBL123" s="100"/>
      <c r="EBM123" s="100"/>
      <c r="EBN123" s="101"/>
      <c r="EBO123" s="12"/>
      <c r="EBP123" s="12"/>
      <c r="EBQ123" s="101"/>
      <c r="EBR123" s="101"/>
      <c r="EBS123" s="11"/>
      <c r="EBT123" s="11"/>
      <c r="EBU123" s="102"/>
      <c r="EBV123" s="100"/>
      <c r="EBW123" s="103"/>
      <c r="EBX123" s="104"/>
      <c r="EBY123" s="99"/>
      <c r="EBZ123" s="100"/>
      <c r="ECA123" s="100"/>
      <c r="ECB123" s="100"/>
      <c r="ECC123" s="100"/>
      <c r="ECD123" s="101"/>
      <c r="ECE123" s="12"/>
      <c r="ECF123" s="12"/>
      <c r="ECG123" s="101"/>
      <c r="ECH123" s="101"/>
      <c r="ECI123" s="11"/>
      <c r="ECJ123" s="11"/>
      <c r="ECK123" s="102"/>
      <c r="ECL123" s="100"/>
      <c r="ECM123" s="103"/>
      <c r="ECN123" s="104"/>
      <c r="ECO123" s="99"/>
      <c r="ECP123" s="100"/>
      <c r="ECQ123" s="100"/>
      <c r="ECR123" s="100"/>
      <c r="ECS123" s="100"/>
      <c r="ECT123" s="101"/>
      <c r="ECU123" s="12"/>
      <c r="ECV123" s="12"/>
      <c r="ECW123" s="101"/>
      <c r="ECX123" s="101"/>
      <c r="ECY123" s="11"/>
      <c r="ECZ123" s="11"/>
      <c r="EDA123" s="102"/>
      <c r="EDB123" s="100"/>
      <c r="EDC123" s="103"/>
      <c r="EDD123" s="104"/>
      <c r="EDE123" s="99"/>
      <c r="EDF123" s="100"/>
      <c r="EDG123" s="100"/>
      <c r="EDH123" s="100"/>
      <c r="EDI123" s="100"/>
      <c r="EDJ123" s="101"/>
      <c r="EDK123" s="12"/>
      <c r="EDL123" s="12"/>
      <c r="EDM123" s="101"/>
      <c r="EDN123" s="101"/>
      <c r="EDO123" s="11"/>
      <c r="EDP123" s="11"/>
      <c r="EDQ123" s="102"/>
      <c r="EDR123" s="100"/>
      <c r="EDS123" s="103"/>
      <c r="EDT123" s="104"/>
      <c r="EDU123" s="99"/>
      <c r="EDV123" s="100"/>
      <c r="EDW123" s="100"/>
      <c r="EDX123" s="100"/>
      <c r="EDY123" s="100"/>
      <c r="EDZ123" s="101"/>
      <c r="EEA123" s="12"/>
      <c r="EEB123" s="12"/>
      <c r="EEC123" s="101"/>
      <c r="EED123" s="101"/>
      <c r="EEE123" s="11"/>
      <c r="EEF123" s="11"/>
      <c r="EEG123" s="102"/>
      <c r="EEH123" s="100"/>
      <c r="EEI123" s="103"/>
      <c r="EEJ123" s="104"/>
      <c r="EEK123" s="99"/>
      <c r="EEL123" s="100"/>
      <c r="EEM123" s="100"/>
      <c r="EEN123" s="100"/>
      <c r="EEO123" s="100"/>
      <c r="EEP123" s="101"/>
      <c r="EEQ123" s="12"/>
      <c r="EER123" s="12"/>
      <c r="EES123" s="101"/>
      <c r="EET123" s="101"/>
      <c r="EEU123" s="11"/>
      <c r="EEV123" s="11"/>
      <c r="EEW123" s="102"/>
      <c r="EEX123" s="100"/>
      <c r="EEY123" s="103"/>
      <c r="EEZ123" s="104"/>
      <c r="EFA123" s="99"/>
      <c r="EFB123" s="100"/>
      <c r="EFC123" s="100"/>
      <c r="EFD123" s="100"/>
      <c r="EFE123" s="100"/>
      <c r="EFF123" s="101"/>
      <c r="EFG123" s="12"/>
      <c r="EFH123" s="12"/>
      <c r="EFI123" s="101"/>
      <c r="EFJ123" s="101"/>
      <c r="EFK123" s="11"/>
      <c r="EFL123" s="11"/>
      <c r="EFM123" s="102"/>
      <c r="EFN123" s="100"/>
      <c r="EFO123" s="103"/>
      <c r="EFP123" s="104"/>
      <c r="EFQ123" s="99"/>
      <c r="EFR123" s="100"/>
      <c r="EFS123" s="100"/>
      <c r="EFT123" s="100"/>
      <c r="EFU123" s="100"/>
      <c r="EFV123" s="101"/>
      <c r="EFW123" s="12"/>
      <c r="EFX123" s="12"/>
      <c r="EFY123" s="101"/>
      <c r="EFZ123" s="101"/>
      <c r="EGA123" s="11"/>
      <c r="EGB123" s="11"/>
      <c r="EGC123" s="102"/>
      <c r="EGD123" s="100"/>
      <c r="EGE123" s="103"/>
      <c r="EGF123" s="104"/>
      <c r="EGG123" s="99"/>
      <c r="EGH123" s="100"/>
      <c r="EGI123" s="100"/>
      <c r="EGJ123" s="100"/>
      <c r="EGK123" s="100"/>
      <c r="EGL123" s="101"/>
      <c r="EGM123" s="12"/>
      <c r="EGN123" s="12"/>
      <c r="EGO123" s="101"/>
      <c r="EGP123" s="101"/>
      <c r="EGQ123" s="11"/>
      <c r="EGR123" s="11"/>
      <c r="EGS123" s="102"/>
      <c r="EGT123" s="100"/>
      <c r="EGU123" s="103"/>
      <c r="EGV123" s="104"/>
      <c r="EGW123" s="99"/>
      <c r="EGX123" s="100"/>
      <c r="EGY123" s="100"/>
      <c r="EGZ123" s="100"/>
      <c r="EHA123" s="100"/>
      <c r="EHB123" s="101"/>
      <c r="EHC123" s="12"/>
      <c r="EHD123" s="12"/>
      <c r="EHE123" s="101"/>
      <c r="EHF123" s="101"/>
      <c r="EHG123" s="11"/>
      <c r="EHH123" s="11"/>
      <c r="EHI123" s="102"/>
      <c r="EHJ123" s="100"/>
      <c r="EHK123" s="103"/>
      <c r="EHL123" s="104"/>
      <c r="EHM123" s="99"/>
      <c r="EHN123" s="100"/>
      <c r="EHO123" s="100"/>
      <c r="EHP123" s="100"/>
      <c r="EHQ123" s="100"/>
      <c r="EHR123" s="101"/>
      <c r="EHS123" s="12"/>
      <c r="EHT123" s="12"/>
      <c r="EHU123" s="101"/>
      <c r="EHV123" s="101"/>
      <c r="EHW123" s="11"/>
      <c r="EHX123" s="11"/>
      <c r="EHY123" s="102"/>
      <c r="EHZ123" s="100"/>
      <c r="EIA123" s="103"/>
      <c r="EIB123" s="104"/>
      <c r="EIC123" s="99"/>
      <c r="EID123" s="100"/>
      <c r="EIE123" s="100"/>
      <c r="EIF123" s="100"/>
      <c r="EIG123" s="100"/>
      <c r="EIH123" s="101"/>
      <c r="EII123" s="12"/>
      <c r="EIJ123" s="12"/>
      <c r="EIK123" s="101"/>
      <c r="EIL123" s="101"/>
      <c r="EIM123" s="11"/>
      <c r="EIN123" s="11"/>
      <c r="EIO123" s="102"/>
      <c r="EIP123" s="100"/>
      <c r="EIQ123" s="103"/>
      <c r="EIR123" s="104"/>
      <c r="EIS123" s="99"/>
      <c r="EIT123" s="100"/>
      <c r="EIU123" s="100"/>
      <c r="EIV123" s="100"/>
      <c r="EIW123" s="100"/>
      <c r="EIX123" s="101"/>
      <c r="EIY123" s="12"/>
      <c r="EIZ123" s="12"/>
      <c r="EJA123" s="101"/>
      <c r="EJB123" s="101"/>
      <c r="EJC123" s="11"/>
      <c r="EJD123" s="11"/>
      <c r="EJE123" s="102"/>
      <c r="EJF123" s="100"/>
      <c r="EJG123" s="103"/>
      <c r="EJH123" s="104"/>
      <c r="EJI123" s="99"/>
      <c r="EJJ123" s="100"/>
      <c r="EJK123" s="100"/>
      <c r="EJL123" s="100"/>
      <c r="EJM123" s="100"/>
      <c r="EJN123" s="101"/>
      <c r="EJO123" s="12"/>
      <c r="EJP123" s="12"/>
      <c r="EJQ123" s="101"/>
      <c r="EJR123" s="101"/>
      <c r="EJS123" s="11"/>
      <c r="EJT123" s="11"/>
      <c r="EJU123" s="102"/>
      <c r="EJV123" s="100"/>
      <c r="EJW123" s="103"/>
      <c r="EJX123" s="104"/>
      <c r="EJY123" s="99"/>
      <c r="EJZ123" s="100"/>
      <c r="EKA123" s="100"/>
      <c r="EKB123" s="100"/>
      <c r="EKC123" s="100"/>
      <c r="EKD123" s="101"/>
      <c r="EKE123" s="12"/>
      <c r="EKF123" s="12"/>
      <c r="EKG123" s="101"/>
      <c r="EKH123" s="101"/>
      <c r="EKI123" s="11"/>
      <c r="EKJ123" s="11"/>
      <c r="EKK123" s="102"/>
      <c r="EKL123" s="100"/>
      <c r="EKM123" s="103"/>
      <c r="EKN123" s="104"/>
      <c r="EKO123" s="99"/>
      <c r="EKP123" s="100"/>
      <c r="EKQ123" s="100"/>
      <c r="EKR123" s="100"/>
      <c r="EKS123" s="100"/>
      <c r="EKT123" s="101"/>
      <c r="EKU123" s="12"/>
      <c r="EKV123" s="12"/>
      <c r="EKW123" s="101"/>
      <c r="EKX123" s="101"/>
      <c r="EKY123" s="11"/>
      <c r="EKZ123" s="11"/>
      <c r="ELA123" s="102"/>
      <c r="ELB123" s="100"/>
      <c r="ELC123" s="103"/>
      <c r="ELD123" s="104"/>
      <c r="ELE123" s="99"/>
      <c r="ELF123" s="100"/>
      <c r="ELG123" s="100"/>
      <c r="ELH123" s="100"/>
      <c r="ELI123" s="100"/>
      <c r="ELJ123" s="101"/>
      <c r="ELK123" s="12"/>
      <c r="ELL123" s="12"/>
      <c r="ELM123" s="101"/>
      <c r="ELN123" s="101"/>
      <c r="ELO123" s="11"/>
      <c r="ELP123" s="11"/>
      <c r="ELQ123" s="102"/>
      <c r="ELR123" s="100"/>
      <c r="ELS123" s="103"/>
      <c r="ELT123" s="104"/>
      <c r="ELU123" s="99"/>
      <c r="ELV123" s="100"/>
      <c r="ELW123" s="100"/>
      <c r="ELX123" s="100"/>
      <c r="ELY123" s="100"/>
      <c r="ELZ123" s="101"/>
      <c r="EMA123" s="12"/>
      <c r="EMB123" s="12"/>
      <c r="EMC123" s="101"/>
      <c r="EMD123" s="101"/>
      <c r="EME123" s="11"/>
      <c r="EMF123" s="11"/>
      <c r="EMG123" s="102"/>
      <c r="EMH123" s="100"/>
      <c r="EMI123" s="103"/>
      <c r="EMJ123" s="104"/>
      <c r="EMK123" s="99"/>
      <c r="EML123" s="100"/>
      <c r="EMM123" s="100"/>
      <c r="EMN123" s="100"/>
      <c r="EMO123" s="100"/>
      <c r="EMP123" s="101"/>
      <c r="EMQ123" s="12"/>
      <c r="EMR123" s="12"/>
      <c r="EMS123" s="101"/>
      <c r="EMT123" s="101"/>
      <c r="EMU123" s="11"/>
      <c r="EMV123" s="11"/>
      <c r="EMW123" s="102"/>
      <c r="EMX123" s="100"/>
      <c r="EMY123" s="103"/>
      <c r="EMZ123" s="104"/>
      <c r="ENA123" s="99"/>
      <c r="ENB123" s="100"/>
      <c r="ENC123" s="100"/>
      <c r="END123" s="100"/>
      <c r="ENE123" s="100"/>
      <c r="ENF123" s="101"/>
      <c r="ENG123" s="12"/>
      <c r="ENH123" s="12"/>
      <c r="ENI123" s="101"/>
      <c r="ENJ123" s="101"/>
      <c r="ENK123" s="11"/>
      <c r="ENL123" s="11"/>
      <c r="ENM123" s="102"/>
      <c r="ENN123" s="100"/>
      <c r="ENO123" s="103"/>
      <c r="ENP123" s="104"/>
      <c r="ENQ123" s="99"/>
      <c r="ENR123" s="100"/>
      <c r="ENS123" s="100"/>
      <c r="ENT123" s="100"/>
      <c r="ENU123" s="100"/>
      <c r="ENV123" s="101"/>
      <c r="ENW123" s="12"/>
      <c r="ENX123" s="12"/>
      <c r="ENY123" s="101"/>
      <c r="ENZ123" s="101"/>
      <c r="EOA123" s="11"/>
      <c r="EOB123" s="11"/>
      <c r="EOC123" s="102"/>
      <c r="EOD123" s="100"/>
      <c r="EOE123" s="103"/>
      <c r="EOF123" s="104"/>
      <c r="EOG123" s="99"/>
      <c r="EOH123" s="100"/>
      <c r="EOI123" s="100"/>
      <c r="EOJ123" s="100"/>
      <c r="EOK123" s="100"/>
      <c r="EOL123" s="101"/>
      <c r="EOM123" s="12"/>
      <c r="EON123" s="12"/>
      <c r="EOO123" s="101"/>
      <c r="EOP123" s="101"/>
      <c r="EOQ123" s="11"/>
      <c r="EOR123" s="11"/>
      <c r="EOS123" s="102"/>
      <c r="EOT123" s="100"/>
      <c r="EOU123" s="103"/>
      <c r="EOV123" s="104"/>
      <c r="EOW123" s="99"/>
      <c r="EOX123" s="100"/>
      <c r="EOY123" s="100"/>
      <c r="EOZ123" s="100"/>
      <c r="EPA123" s="100"/>
      <c r="EPB123" s="101"/>
      <c r="EPC123" s="12"/>
      <c r="EPD123" s="12"/>
      <c r="EPE123" s="101"/>
      <c r="EPF123" s="101"/>
      <c r="EPG123" s="11"/>
      <c r="EPH123" s="11"/>
      <c r="EPI123" s="102"/>
      <c r="EPJ123" s="100"/>
      <c r="EPK123" s="103"/>
      <c r="EPL123" s="104"/>
      <c r="EPM123" s="99"/>
      <c r="EPN123" s="100"/>
      <c r="EPO123" s="100"/>
      <c r="EPP123" s="100"/>
      <c r="EPQ123" s="100"/>
      <c r="EPR123" s="101"/>
      <c r="EPS123" s="12"/>
      <c r="EPT123" s="12"/>
      <c r="EPU123" s="101"/>
      <c r="EPV123" s="101"/>
      <c r="EPW123" s="11"/>
      <c r="EPX123" s="11"/>
      <c r="EPY123" s="102"/>
      <c r="EPZ123" s="100"/>
      <c r="EQA123" s="103"/>
      <c r="EQB123" s="104"/>
      <c r="EQC123" s="99"/>
      <c r="EQD123" s="100"/>
      <c r="EQE123" s="100"/>
      <c r="EQF123" s="100"/>
      <c r="EQG123" s="100"/>
      <c r="EQH123" s="101"/>
      <c r="EQI123" s="12"/>
      <c r="EQJ123" s="12"/>
      <c r="EQK123" s="101"/>
      <c r="EQL123" s="101"/>
      <c r="EQM123" s="11"/>
      <c r="EQN123" s="11"/>
      <c r="EQO123" s="102"/>
      <c r="EQP123" s="100"/>
      <c r="EQQ123" s="103"/>
      <c r="EQR123" s="104"/>
      <c r="EQS123" s="99"/>
      <c r="EQT123" s="100"/>
      <c r="EQU123" s="100"/>
      <c r="EQV123" s="100"/>
      <c r="EQW123" s="100"/>
      <c r="EQX123" s="101"/>
      <c r="EQY123" s="12"/>
      <c r="EQZ123" s="12"/>
      <c r="ERA123" s="101"/>
      <c r="ERB123" s="101"/>
      <c r="ERC123" s="11"/>
      <c r="ERD123" s="11"/>
      <c r="ERE123" s="102"/>
      <c r="ERF123" s="100"/>
      <c r="ERG123" s="103"/>
      <c r="ERH123" s="104"/>
      <c r="ERI123" s="99"/>
      <c r="ERJ123" s="100"/>
      <c r="ERK123" s="100"/>
      <c r="ERL123" s="100"/>
      <c r="ERM123" s="100"/>
      <c r="ERN123" s="101"/>
      <c r="ERO123" s="12"/>
      <c r="ERP123" s="12"/>
      <c r="ERQ123" s="101"/>
      <c r="ERR123" s="101"/>
      <c r="ERS123" s="11"/>
      <c r="ERT123" s="11"/>
      <c r="ERU123" s="102"/>
      <c r="ERV123" s="100"/>
      <c r="ERW123" s="103"/>
      <c r="ERX123" s="104"/>
      <c r="ERY123" s="99"/>
      <c r="ERZ123" s="100"/>
      <c r="ESA123" s="100"/>
      <c r="ESB123" s="100"/>
      <c r="ESC123" s="100"/>
      <c r="ESD123" s="101"/>
      <c r="ESE123" s="12"/>
      <c r="ESF123" s="12"/>
      <c r="ESG123" s="101"/>
      <c r="ESH123" s="101"/>
      <c r="ESI123" s="11"/>
      <c r="ESJ123" s="11"/>
      <c r="ESK123" s="102"/>
      <c r="ESL123" s="100"/>
      <c r="ESM123" s="103"/>
      <c r="ESN123" s="104"/>
      <c r="ESO123" s="99"/>
      <c r="ESP123" s="100"/>
      <c r="ESQ123" s="100"/>
      <c r="ESR123" s="100"/>
      <c r="ESS123" s="100"/>
      <c r="EST123" s="101"/>
      <c r="ESU123" s="12"/>
      <c r="ESV123" s="12"/>
      <c r="ESW123" s="101"/>
      <c r="ESX123" s="101"/>
      <c r="ESY123" s="11"/>
      <c r="ESZ123" s="11"/>
      <c r="ETA123" s="102"/>
      <c r="ETB123" s="100"/>
      <c r="ETC123" s="103"/>
      <c r="ETD123" s="104"/>
      <c r="ETE123" s="99"/>
      <c r="ETF123" s="100"/>
      <c r="ETG123" s="100"/>
      <c r="ETH123" s="100"/>
      <c r="ETI123" s="100"/>
      <c r="ETJ123" s="101"/>
      <c r="ETK123" s="12"/>
      <c r="ETL123" s="12"/>
      <c r="ETM123" s="101"/>
      <c r="ETN123" s="101"/>
      <c r="ETO123" s="11"/>
      <c r="ETP123" s="11"/>
      <c r="ETQ123" s="102"/>
      <c r="ETR123" s="100"/>
      <c r="ETS123" s="103"/>
      <c r="ETT123" s="104"/>
      <c r="ETU123" s="99"/>
      <c r="ETV123" s="100"/>
      <c r="ETW123" s="100"/>
      <c r="ETX123" s="100"/>
      <c r="ETY123" s="100"/>
      <c r="ETZ123" s="101"/>
      <c r="EUA123" s="12"/>
      <c r="EUB123" s="12"/>
      <c r="EUC123" s="101"/>
      <c r="EUD123" s="101"/>
      <c r="EUE123" s="11"/>
      <c r="EUF123" s="11"/>
      <c r="EUG123" s="102"/>
      <c r="EUH123" s="100"/>
      <c r="EUI123" s="103"/>
      <c r="EUJ123" s="104"/>
      <c r="EUK123" s="99"/>
      <c r="EUL123" s="100"/>
      <c r="EUM123" s="100"/>
      <c r="EUN123" s="100"/>
      <c r="EUO123" s="100"/>
      <c r="EUP123" s="101"/>
      <c r="EUQ123" s="12"/>
      <c r="EUR123" s="12"/>
      <c r="EUS123" s="101"/>
      <c r="EUT123" s="101"/>
      <c r="EUU123" s="11"/>
      <c r="EUV123" s="11"/>
      <c r="EUW123" s="102"/>
      <c r="EUX123" s="100"/>
      <c r="EUY123" s="103"/>
      <c r="EUZ123" s="104"/>
      <c r="EVA123" s="99"/>
      <c r="EVB123" s="100"/>
      <c r="EVC123" s="100"/>
      <c r="EVD123" s="100"/>
      <c r="EVE123" s="100"/>
      <c r="EVF123" s="101"/>
      <c r="EVG123" s="12"/>
      <c r="EVH123" s="12"/>
      <c r="EVI123" s="101"/>
      <c r="EVJ123" s="101"/>
      <c r="EVK123" s="11"/>
      <c r="EVL123" s="11"/>
      <c r="EVM123" s="102"/>
      <c r="EVN123" s="100"/>
      <c r="EVO123" s="103"/>
      <c r="EVP123" s="104"/>
      <c r="EVQ123" s="99"/>
      <c r="EVR123" s="100"/>
      <c r="EVS123" s="100"/>
      <c r="EVT123" s="100"/>
      <c r="EVU123" s="100"/>
      <c r="EVV123" s="101"/>
      <c r="EVW123" s="12"/>
      <c r="EVX123" s="12"/>
      <c r="EVY123" s="101"/>
      <c r="EVZ123" s="101"/>
      <c r="EWA123" s="11"/>
      <c r="EWB123" s="11"/>
      <c r="EWC123" s="102"/>
      <c r="EWD123" s="100"/>
      <c r="EWE123" s="103"/>
      <c r="EWF123" s="104"/>
      <c r="EWG123" s="99"/>
      <c r="EWH123" s="100"/>
      <c r="EWI123" s="100"/>
      <c r="EWJ123" s="100"/>
      <c r="EWK123" s="100"/>
      <c r="EWL123" s="101"/>
      <c r="EWM123" s="12"/>
      <c r="EWN123" s="12"/>
      <c r="EWO123" s="101"/>
      <c r="EWP123" s="101"/>
      <c r="EWQ123" s="11"/>
      <c r="EWR123" s="11"/>
      <c r="EWS123" s="102"/>
      <c r="EWT123" s="100"/>
      <c r="EWU123" s="103"/>
      <c r="EWV123" s="104"/>
      <c r="EWW123" s="99"/>
      <c r="EWX123" s="100"/>
      <c r="EWY123" s="100"/>
      <c r="EWZ123" s="100"/>
      <c r="EXA123" s="100"/>
      <c r="EXB123" s="101"/>
      <c r="EXC123" s="12"/>
      <c r="EXD123" s="12"/>
      <c r="EXE123" s="101"/>
      <c r="EXF123" s="101"/>
      <c r="EXG123" s="11"/>
      <c r="EXH123" s="11"/>
      <c r="EXI123" s="102"/>
      <c r="EXJ123" s="100"/>
      <c r="EXK123" s="103"/>
      <c r="EXL123" s="104"/>
      <c r="EXM123" s="99"/>
      <c r="EXN123" s="100"/>
      <c r="EXO123" s="100"/>
      <c r="EXP123" s="100"/>
      <c r="EXQ123" s="100"/>
      <c r="EXR123" s="101"/>
      <c r="EXS123" s="12"/>
      <c r="EXT123" s="12"/>
      <c r="EXU123" s="101"/>
      <c r="EXV123" s="101"/>
      <c r="EXW123" s="11"/>
      <c r="EXX123" s="11"/>
      <c r="EXY123" s="102"/>
      <c r="EXZ123" s="100"/>
      <c r="EYA123" s="103"/>
      <c r="EYB123" s="104"/>
      <c r="EYC123" s="99"/>
      <c r="EYD123" s="100"/>
      <c r="EYE123" s="100"/>
      <c r="EYF123" s="100"/>
      <c r="EYG123" s="100"/>
      <c r="EYH123" s="101"/>
      <c r="EYI123" s="12"/>
      <c r="EYJ123" s="12"/>
      <c r="EYK123" s="101"/>
      <c r="EYL123" s="101"/>
      <c r="EYM123" s="11"/>
      <c r="EYN123" s="11"/>
      <c r="EYO123" s="102"/>
      <c r="EYP123" s="100"/>
      <c r="EYQ123" s="103"/>
      <c r="EYR123" s="104"/>
      <c r="EYS123" s="99"/>
      <c r="EYT123" s="100"/>
      <c r="EYU123" s="100"/>
      <c r="EYV123" s="100"/>
      <c r="EYW123" s="100"/>
      <c r="EYX123" s="101"/>
      <c r="EYY123" s="12"/>
      <c r="EYZ123" s="12"/>
      <c r="EZA123" s="101"/>
      <c r="EZB123" s="101"/>
      <c r="EZC123" s="11"/>
      <c r="EZD123" s="11"/>
      <c r="EZE123" s="102"/>
      <c r="EZF123" s="100"/>
      <c r="EZG123" s="103"/>
      <c r="EZH123" s="104"/>
      <c r="EZI123" s="99"/>
      <c r="EZJ123" s="100"/>
      <c r="EZK123" s="100"/>
      <c r="EZL123" s="100"/>
      <c r="EZM123" s="100"/>
      <c r="EZN123" s="101"/>
      <c r="EZO123" s="12"/>
      <c r="EZP123" s="12"/>
      <c r="EZQ123" s="101"/>
      <c r="EZR123" s="101"/>
      <c r="EZS123" s="11"/>
      <c r="EZT123" s="11"/>
      <c r="EZU123" s="102"/>
      <c r="EZV123" s="100"/>
      <c r="EZW123" s="103"/>
      <c r="EZX123" s="104"/>
      <c r="EZY123" s="99"/>
      <c r="EZZ123" s="100"/>
      <c r="FAA123" s="100"/>
      <c r="FAB123" s="100"/>
      <c r="FAC123" s="100"/>
      <c r="FAD123" s="101"/>
      <c r="FAE123" s="12"/>
      <c r="FAF123" s="12"/>
      <c r="FAG123" s="101"/>
      <c r="FAH123" s="101"/>
      <c r="FAI123" s="11"/>
      <c r="FAJ123" s="11"/>
      <c r="FAK123" s="102"/>
      <c r="FAL123" s="100"/>
      <c r="FAM123" s="103"/>
      <c r="FAN123" s="104"/>
      <c r="FAO123" s="99"/>
      <c r="FAP123" s="100"/>
      <c r="FAQ123" s="100"/>
      <c r="FAR123" s="100"/>
      <c r="FAS123" s="100"/>
      <c r="FAT123" s="101"/>
      <c r="FAU123" s="12"/>
      <c r="FAV123" s="12"/>
      <c r="FAW123" s="101"/>
      <c r="FAX123" s="101"/>
      <c r="FAY123" s="11"/>
      <c r="FAZ123" s="11"/>
      <c r="FBA123" s="102"/>
      <c r="FBB123" s="100"/>
      <c r="FBC123" s="103"/>
      <c r="FBD123" s="104"/>
      <c r="FBE123" s="99"/>
      <c r="FBF123" s="100"/>
      <c r="FBG123" s="100"/>
      <c r="FBH123" s="100"/>
      <c r="FBI123" s="100"/>
      <c r="FBJ123" s="101"/>
      <c r="FBK123" s="12"/>
      <c r="FBL123" s="12"/>
      <c r="FBM123" s="101"/>
      <c r="FBN123" s="101"/>
      <c r="FBO123" s="11"/>
      <c r="FBP123" s="11"/>
      <c r="FBQ123" s="102"/>
      <c r="FBR123" s="100"/>
      <c r="FBS123" s="103"/>
      <c r="FBT123" s="104"/>
      <c r="FBU123" s="99"/>
      <c r="FBV123" s="100"/>
      <c r="FBW123" s="100"/>
      <c r="FBX123" s="100"/>
      <c r="FBY123" s="100"/>
      <c r="FBZ123" s="101"/>
      <c r="FCA123" s="12"/>
      <c r="FCB123" s="12"/>
      <c r="FCC123" s="101"/>
      <c r="FCD123" s="101"/>
      <c r="FCE123" s="11"/>
      <c r="FCF123" s="11"/>
      <c r="FCG123" s="102"/>
      <c r="FCH123" s="100"/>
      <c r="FCI123" s="103"/>
      <c r="FCJ123" s="104"/>
      <c r="FCK123" s="99"/>
      <c r="FCL123" s="100"/>
      <c r="FCM123" s="100"/>
      <c r="FCN123" s="100"/>
      <c r="FCO123" s="100"/>
      <c r="FCP123" s="101"/>
      <c r="FCQ123" s="12"/>
      <c r="FCR123" s="12"/>
      <c r="FCS123" s="101"/>
      <c r="FCT123" s="101"/>
      <c r="FCU123" s="11"/>
      <c r="FCV123" s="11"/>
      <c r="FCW123" s="102"/>
      <c r="FCX123" s="100"/>
      <c r="FCY123" s="103"/>
      <c r="FCZ123" s="104"/>
      <c r="FDA123" s="99"/>
      <c r="FDB123" s="100"/>
      <c r="FDC123" s="100"/>
      <c r="FDD123" s="100"/>
      <c r="FDE123" s="100"/>
      <c r="FDF123" s="101"/>
      <c r="FDG123" s="12"/>
      <c r="FDH123" s="12"/>
      <c r="FDI123" s="101"/>
      <c r="FDJ123" s="101"/>
      <c r="FDK123" s="11"/>
      <c r="FDL123" s="11"/>
      <c r="FDM123" s="102"/>
      <c r="FDN123" s="100"/>
      <c r="FDO123" s="103"/>
      <c r="FDP123" s="104"/>
      <c r="FDQ123" s="99"/>
      <c r="FDR123" s="100"/>
      <c r="FDS123" s="100"/>
      <c r="FDT123" s="100"/>
      <c r="FDU123" s="100"/>
      <c r="FDV123" s="101"/>
      <c r="FDW123" s="12"/>
      <c r="FDX123" s="12"/>
      <c r="FDY123" s="101"/>
      <c r="FDZ123" s="101"/>
      <c r="FEA123" s="11"/>
      <c r="FEB123" s="11"/>
      <c r="FEC123" s="102"/>
      <c r="FED123" s="100"/>
      <c r="FEE123" s="103"/>
      <c r="FEF123" s="104"/>
      <c r="FEG123" s="99"/>
      <c r="FEH123" s="100"/>
      <c r="FEI123" s="100"/>
      <c r="FEJ123" s="100"/>
      <c r="FEK123" s="100"/>
      <c r="FEL123" s="101"/>
      <c r="FEM123" s="12"/>
      <c r="FEN123" s="12"/>
      <c r="FEO123" s="101"/>
      <c r="FEP123" s="101"/>
      <c r="FEQ123" s="11"/>
      <c r="FER123" s="11"/>
      <c r="FES123" s="102"/>
      <c r="FET123" s="100"/>
      <c r="FEU123" s="103"/>
      <c r="FEV123" s="104"/>
      <c r="FEW123" s="99"/>
      <c r="FEX123" s="100"/>
      <c r="FEY123" s="100"/>
      <c r="FEZ123" s="100"/>
      <c r="FFA123" s="100"/>
      <c r="FFB123" s="101"/>
      <c r="FFC123" s="12"/>
      <c r="FFD123" s="12"/>
      <c r="FFE123" s="101"/>
      <c r="FFF123" s="101"/>
      <c r="FFG123" s="11"/>
      <c r="FFH123" s="11"/>
      <c r="FFI123" s="102"/>
      <c r="FFJ123" s="100"/>
      <c r="FFK123" s="103"/>
      <c r="FFL123" s="104"/>
      <c r="FFM123" s="99"/>
      <c r="FFN123" s="100"/>
      <c r="FFO123" s="100"/>
      <c r="FFP123" s="100"/>
      <c r="FFQ123" s="100"/>
      <c r="FFR123" s="101"/>
      <c r="FFS123" s="12"/>
      <c r="FFT123" s="12"/>
      <c r="FFU123" s="101"/>
      <c r="FFV123" s="101"/>
      <c r="FFW123" s="11"/>
      <c r="FFX123" s="11"/>
      <c r="FFY123" s="102"/>
      <c r="FFZ123" s="100"/>
      <c r="FGA123" s="103"/>
      <c r="FGB123" s="104"/>
      <c r="FGC123" s="99"/>
      <c r="FGD123" s="100"/>
      <c r="FGE123" s="100"/>
      <c r="FGF123" s="100"/>
      <c r="FGG123" s="100"/>
      <c r="FGH123" s="101"/>
      <c r="FGI123" s="12"/>
      <c r="FGJ123" s="12"/>
      <c r="FGK123" s="101"/>
      <c r="FGL123" s="101"/>
      <c r="FGM123" s="11"/>
      <c r="FGN123" s="11"/>
      <c r="FGO123" s="102"/>
      <c r="FGP123" s="100"/>
      <c r="FGQ123" s="103"/>
      <c r="FGR123" s="104"/>
      <c r="FGS123" s="99"/>
      <c r="FGT123" s="100"/>
      <c r="FGU123" s="100"/>
      <c r="FGV123" s="100"/>
      <c r="FGW123" s="100"/>
      <c r="FGX123" s="101"/>
      <c r="FGY123" s="12"/>
      <c r="FGZ123" s="12"/>
      <c r="FHA123" s="101"/>
      <c r="FHB123" s="101"/>
      <c r="FHC123" s="11"/>
      <c r="FHD123" s="11"/>
      <c r="FHE123" s="102"/>
      <c r="FHF123" s="100"/>
      <c r="FHG123" s="103"/>
      <c r="FHH123" s="104"/>
      <c r="FHI123" s="99"/>
      <c r="FHJ123" s="100"/>
      <c r="FHK123" s="100"/>
      <c r="FHL123" s="100"/>
      <c r="FHM123" s="100"/>
      <c r="FHN123" s="101"/>
      <c r="FHO123" s="12"/>
      <c r="FHP123" s="12"/>
      <c r="FHQ123" s="101"/>
      <c r="FHR123" s="101"/>
      <c r="FHS123" s="11"/>
      <c r="FHT123" s="11"/>
      <c r="FHU123" s="102"/>
      <c r="FHV123" s="100"/>
      <c r="FHW123" s="103"/>
      <c r="FHX123" s="104"/>
      <c r="FHY123" s="99"/>
      <c r="FHZ123" s="100"/>
      <c r="FIA123" s="100"/>
      <c r="FIB123" s="100"/>
      <c r="FIC123" s="100"/>
      <c r="FID123" s="101"/>
      <c r="FIE123" s="12"/>
      <c r="FIF123" s="12"/>
      <c r="FIG123" s="101"/>
      <c r="FIH123" s="101"/>
      <c r="FII123" s="11"/>
      <c r="FIJ123" s="11"/>
      <c r="FIK123" s="102"/>
      <c r="FIL123" s="100"/>
      <c r="FIM123" s="103"/>
      <c r="FIN123" s="104"/>
      <c r="FIO123" s="99"/>
      <c r="FIP123" s="100"/>
      <c r="FIQ123" s="100"/>
      <c r="FIR123" s="100"/>
      <c r="FIS123" s="100"/>
      <c r="FIT123" s="101"/>
      <c r="FIU123" s="12"/>
      <c r="FIV123" s="12"/>
      <c r="FIW123" s="101"/>
      <c r="FIX123" s="101"/>
      <c r="FIY123" s="11"/>
      <c r="FIZ123" s="11"/>
      <c r="FJA123" s="102"/>
      <c r="FJB123" s="100"/>
      <c r="FJC123" s="103"/>
      <c r="FJD123" s="104"/>
      <c r="FJE123" s="99"/>
      <c r="FJF123" s="100"/>
      <c r="FJG123" s="100"/>
      <c r="FJH123" s="100"/>
      <c r="FJI123" s="100"/>
      <c r="FJJ123" s="101"/>
      <c r="FJK123" s="12"/>
      <c r="FJL123" s="12"/>
      <c r="FJM123" s="101"/>
      <c r="FJN123" s="101"/>
      <c r="FJO123" s="11"/>
      <c r="FJP123" s="11"/>
      <c r="FJQ123" s="102"/>
      <c r="FJR123" s="100"/>
      <c r="FJS123" s="103"/>
      <c r="FJT123" s="104"/>
      <c r="FJU123" s="99"/>
      <c r="FJV123" s="100"/>
      <c r="FJW123" s="100"/>
      <c r="FJX123" s="100"/>
      <c r="FJY123" s="100"/>
      <c r="FJZ123" s="101"/>
      <c r="FKA123" s="12"/>
      <c r="FKB123" s="12"/>
      <c r="FKC123" s="101"/>
      <c r="FKD123" s="101"/>
      <c r="FKE123" s="11"/>
      <c r="FKF123" s="11"/>
      <c r="FKG123" s="102"/>
      <c r="FKH123" s="100"/>
      <c r="FKI123" s="103"/>
      <c r="FKJ123" s="104"/>
      <c r="FKK123" s="99"/>
      <c r="FKL123" s="100"/>
      <c r="FKM123" s="100"/>
      <c r="FKN123" s="100"/>
      <c r="FKO123" s="100"/>
      <c r="FKP123" s="101"/>
      <c r="FKQ123" s="12"/>
      <c r="FKR123" s="12"/>
      <c r="FKS123" s="101"/>
      <c r="FKT123" s="101"/>
      <c r="FKU123" s="11"/>
      <c r="FKV123" s="11"/>
      <c r="FKW123" s="102"/>
      <c r="FKX123" s="100"/>
      <c r="FKY123" s="103"/>
      <c r="FKZ123" s="104"/>
      <c r="FLA123" s="99"/>
      <c r="FLB123" s="100"/>
      <c r="FLC123" s="100"/>
      <c r="FLD123" s="100"/>
      <c r="FLE123" s="100"/>
      <c r="FLF123" s="101"/>
      <c r="FLG123" s="12"/>
      <c r="FLH123" s="12"/>
      <c r="FLI123" s="101"/>
      <c r="FLJ123" s="101"/>
      <c r="FLK123" s="11"/>
      <c r="FLL123" s="11"/>
      <c r="FLM123" s="102"/>
      <c r="FLN123" s="100"/>
      <c r="FLO123" s="103"/>
      <c r="FLP123" s="104"/>
      <c r="FLQ123" s="99"/>
      <c r="FLR123" s="100"/>
      <c r="FLS123" s="100"/>
      <c r="FLT123" s="100"/>
      <c r="FLU123" s="100"/>
      <c r="FLV123" s="101"/>
      <c r="FLW123" s="12"/>
      <c r="FLX123" s="12"/>
      <c r="FLY123" s="101"/>
      <c r="FLZ123" s="101"/>
      <c r="FMA123" s="11"/>
      <c r="FMB123" s="11"/>
      <c r="FMC123" s="102"/>
      <c r="FMD123" s="100"/>
      <c r="FME123" s="103"/>
      <c r="FMF123" s="104"/>
      <c r="FMG123" s="99"/>
      <c r="FMH123" s="100"/>
      <c r="FMI123" s="100"/>
      <c r="FMJ123" s="100"/>
      <c r="FMK123" s="100"/>
      <c r="FML123" s="101"/>
      <c r="FMM123" s="12"/>
      <c r="FMN123" s="12"/>
      <c r="FMO123" s="101"/>
      <c r="FMP123" s="101"/>
      <c r="FMQ123" s="11"/>
      <c r="FMR123" s="11"/>
      <c r="FMS123" s="102"/>
      <c r="FMT123" s="100"/>
      <c r="FMU123" s="103"/>
      <c r="FMV123" s="104"/>
      <c r="FMW123" s="99"/>
      <c r="FMX123" s="100"/>
      <c r="FMY123" s="100"/>
      <c r="FMZ123" s="100"/>
      <c r="FNA123" s="100"/>
      <c r="FNB123" s="101"/>
      <c r="FNC123" s="12"/>
      <c r="FND123" s="12"/>
      <c r="FNE123" s="101"/>
      <c r="FNF123" s="101"/>
      <c r="FNG123" s="11"/>
      <c r="FNH123" s="11"/>
      <c r="FNI123" s="102"/>
      <c r="FNJ123" s="100"/>
      <c r="FNK123" s="103"/>
      <c r="FNL123" s="104"/>
      <c r="FNM123" s="99"/>
      <c r="FNN123" s="100"/>
      <c r="FNO123" s="100"/>
      <c r="FNP123" s="100"/>
      <c r="FNQ123" s="100"/>
      <c r="FNR123" s="101"/>
      <c r="FNS123" s="12"/>
      <c r="FNT123" s="12"/>
      <c r="FNU123" s="101"/>
      <c r="FNV123" s="101"/>
      <c r="FNW123" s="11"/>
      <c r="FNX123" s="11"/>
      <c r="FNY123" s="102"/>
      <c r="FNZ123" s="100"/>
      <c r="FOA123" s="103"/>
      <c r="FOB123" s="104"/>
      <c r="FOC123" s="99"/>
      <c r="FOD123" s="100"/>
      <c r="FOE123" s="100"/>
      <c r="FOF123" s="100"/>
      <c r="FOG123" s="100"/>
      <c r="FOH123" s="101"/>
      <c r="FOI123" s="12"/>
      <c r="FOJ123" s="12"/>
      <c r="FOK123" s="101"/>
      <c r="FOL123" s="101"/>
      <c r="FOM123" s="11"/>
      <c r="FON123" s="11"/>
      <c r="FOO123" s="102"/>
      <c r="FOP123" s="100"/>
      <c r="FOQ123" s="103"/>
      <c r="FOR123" s="104"/>
      <c r="FOS123" s="99"/>
      <c r="FOT123" s="100"/>
      <c r="FOU123" s="100"/>
      <c r="FOV123" s="100"/>
      <c r="FOW123" s="100"/>
      <c r="FOX123" s="101"/>
      <c r="FOY123" s="12"/>
      <c r="FOZ123" s="12"/>
      <c r="FPA123" s="101"/>
      <c r="FPB123" s="101"/>
      <c r="FPC123" s="11"/>
      <c r="FPD123" s="11"/>
      <c r="FPE123" s="102"/>
      <c r="FPF123" s="100"/>
      <c r="FPG123" s="103"/>
      <c r="FPH123" s="104"/>
      <c r="FPI123" s="99"/>
      <c r="FPJ123" s="100"/>
      <c r="FPK123" s="100"/>
      <c r="FPL123" s="100"/>
      <c r="FPM123" s="100"/>
      <c r="FPN123" s="101"/>
      <c r="FPO123" s="12"/>
      <c r="FPP123" s="12"/>
      <c r="FPQ123" s="101"/>
      <c r="FPR123" s="101"/>
      <c r="FPS123" s="11"/>
      <c r="FPT123" s="11"/>
      <c r="FPU123" s="102"/>
      <c r="FPV123" s="100"/>
      <c r="FPW123" s="103"/>
      <c r="FPX123" s="104"/>
      <c r="FPY123" s="99"/>
      <c r="FPZ123" s="100"/>
      <c r="FQA123" s="100"/>
      <c r="FQB123" s="100"/>
      <c r="FQC123" s="100"/>
      <c r="FQD123" s="101"/>
      <c r="FQE123" s="12"/>
      <c r="FQF123" s="12"/>
      <c r="FQG123" s="101"/>
      <c r="FQH123" s="101"/>
      <c r="FQI123" s="11"/>
      <c r="FQJ123" s="11"/>
      <c r="FQK123" s="102"/>
      <c r="FQL123" s="100"/>
      <c r="FQM123" s="103"/>
      <c r="FQN123" s="104"/>
      <c r="FQO123" s="99"/>
      <c r="FQP123" s="100"/>
      <c r="FQQ123" s="100"/>
      <c r="FQR123" s="100"/>
      <c r="FQS123" s="100"/>
      <c r="FQT123" s="101"/>
      <c r="FQU123" s="12"/>
      <c r="FQV123" s="12"/>
      <c r="FQW123" s="101"/>
      <c r="FQX123" s="101"/>
      <c r="FQY123" s="11"/>
      <c r="FQZ123" s="11"/>
      <c r="FRA123" s="102"/>
      <c r="FRB123" s="100"/>
      <c r="FRC123" s="103"/>
      <c r="FRD123" s="104"/>
      <c r="FRE123" s="99"/>
      <c r="FRF123" s="100"/>
      <c r="FRG123" s="100"/>
      <c r="FRH123" s="100"/>
      <c r="FRI123" s="100"/>
      <c r="FRJ123" s="101"/>
      <c r="FRK123" s="12"/>
      <c r="FRL123" s="12"/>
      <c r="FRM123" s="101"/>
      <c r="FRN123" s="101"/>
      <c r="FRO123" s="11"/>
      <c r="FRP123" s="11"/>
      <c r="FRQ123" s="102"/>
      <c r="FRR123" s="100"/>
      <c r="FRS123" s="103"/>
      <c r="FRT123" s="104"/>
      <c r="FRU123" s="99"/>
      <c r="FRV123" s="100"/>
      <c r="FRW123" s="100"/>
      <c r="FRX123" s="100"/>
      <c r="FRY123" s="100"/>
      <c r="FRZ123" s="101"/>
      <c r="FSA123" s="12"/>
      <c r="FSB123" s="12"/>
      <c r="FSC123" s="101"/>
      <c r="FSD123" s="101"/>
      <c r="FSE123" s="11"/>
      <c r="FSF123" s="11"/>
      <c r="FSG123" s="102"/>
      <c r="FSH123" s="100"/>
      <c r="FSI123" s="103"/>
      <c r="FSJ123" s="104"/>
      <c r="FSK123" s="99"/>
      <c r="FSL123" s="100"/>
      <c r="FSM123" s="100"/>
      <c r="FSN123" s="100"/>
      <c r="FSO123" s="100"/>
      <c r="FSP123" s="101"/>
      <c r="FSQ123" s="12"/>
      <c r="FSR123" s="12"/>
      <c r="FSS123" s="101"/>
      <c r="FST123" s="101"/>
      <c r="FSU123" s="11"/>
      <c r="FSV123" s="11"/>
      <c r="FSW123" s="102"/>
      <c r="FSX123" s="100"/>
      <c r="FSY123" s="103"/>
      <c r="FSZ123" s="104"/>
      <c r="FTA123" s="99"/>
      <c r="FTB123" s="100"/>
      <c r="FTC123" s="100"/>
      <c r="FTD123" s="100"/>
      <c r="FTE123" s="100"/>
      <c r="FTF123" s="101"/>
      <c r="FTG123" s="12"/>
      <c r="FTH123" s="12"/>
      <c r="FTI123" s="101"/>
      <c r="FTJ123" s="101"/>
      <c r="FTK123" s="11"/>
      <c r="FTL123" s="11"/>
      <c r="FTM123" s="102"/>
      <c r="FTN123" s="100"/>
      <c r="FTO123" s="103"/>
      <c r="FTP123" s="104"/>
      <c r="FTQ123" s="99"/>
      <c r="FTR123" s="100"/>
      <c r="FTS123" s="100"/>
      <c r="FTT123" s="100"/>
      <c r="FTU123" s="100"/>
      <c r="FTV123" s="101"/>
      <c r="FTW123" s="12"/>
      <c r="FTX123" s="12"/>
      <c r="FTY123" s="101"/>
      <c r="FTZ123" s="101"/>
      <c r="FUA123" s="11"/>
      <c r="FUB123" s="11"/>
      <c r="FUC123" s="102"/>
      <c r="FUD123" s="100"/>
      <c r="FUE123" s="103"/>
      <c r="FUF123" s="104"/>
      <c r="FUG123" s="99"/>
      <c r="FUH123" s="100"/>
      <c r="FUI123" s="100"/>
      <c r="FUJ123" s="100"/>
      <c r="FUK123" s="100"/>
      <c r="FUL123" s="101"/>
      <c r="FUM123" s="12"/>
      <c r="FUN123" s="12"/>
      <c r="FUO123" s="101"/>
      <c r="FUP123" s="101"/>
      <c r="FUQ123" s="11"/>
      <c r="FUR123" s="11"/>
      <c r="FUS123" s="102"/>
      <c r="FUT123" s="100"/>
      <c r="FUU123" s="103"/>
      <c r="FUV123" s="104"/>
      <c r="FUW123" s="99"/>
      <c r="FUX123" s="100"/>
      <c r="FUY123" s="100"/>
      <c r="FUZ123" s="100"/>
      <c r="FVA123" s="100"/>
      <c r="FVB123" s="101"/>
      <c r="FVC123" s="12"/>
      <c r="FVD123" s="12"/>
      <c r="FVE123" s="101"/>
      <c r="FVF123" s="101"/>
      <c r="FVG123" s="11"/>
      <c r="FVH123" s="11"/>
      <c r="FVI123" s="102"/>
      <c r="FVJ123" s="100"/>
      <c r="FVK123" s="103"/>
      <c r="FVL123" s="104"/>
      <c r="FVM123" s="99"/>
      <c r="FVN123" s="100"/>
      <c r="FVO123" s="100"/>
      <c r="FVP123" s="100"/>
      <c r="FVQ123" s="100"/>
      <c r="FVR123" s="101"/>
      <c r="FVS123" s="12"/>
      <c r="FVT123" s="12"/>
      <c r="FVU123" s="101"/>
      <c r="FVV123" s="101"/>
      <c r="FVW123" s="11"/>
      <c r="FVX123" s="11"/>
      <c r="FVY123" s="102"/>
      <c r="FVZ123" s="100"/>
      <c r="FWA123" s="103"/>
      <c r="FWB123" s="104"/>
      <c r="FWC123" s="99"/>
      <c r="FWD123" s="100"/>
      <c r="FWE123" s="100"/>
      <c r="FWF123" s="100"/>
      <c r="FWG123" s="100"/>
      <c r="FWH123" s="101"/>
      <c r="FWI123" s="12"/>
      <c r="FWJ123" s="12"/>
      <c r="FWK123" s="101"/>
      <c r="FWL123" s="101"/>
      <c r="FWM123" s="11"/>
      <c r="FWN123" s="11"/>
      <c r="FWO123" s="102"/>
      <c r="FWP123" s="100"/>
      <c r="FWQ123" s="103"/>
      <c r="FWR123" s="104"/>
      <c r="FWS123" s="99"/>
      <c r="FWT123" s="100"/>
      <c r="FWU123" s="100"/>
      <c r="FWV123" s="100"/>
      <c r="FWW123" s="100"/>
      <c r="FWX123" s="101"/>
      <c r="FWY123" s="12"/>
      <c r="FWZ123" s="12"/>
      <c r="FXA123" s="101"/>
      <c r="FXB123" s="101"/>
      <c r="FXC123" s="11"/>
      <c r="FXD123" s="11"/>
      <c r="FXE123" s="102"/>
      <c r="FXF123" s="100"/>
      <c r="FXG123" s="103"/>
      <c r="FXH123" s="104"/>
      <c r="FXI123" s="99"/>
      <c r="FXJ123" s="100"/>
      <c r="FXK123" s="100"/>
      <c r="FXL123" s="100"/>
      <c r="FXM123" s="100"/>
      <c r="FXN123" s="101"/>
      <c r="FXO123" s="12"/>
      <c r="FXP123" s="12"/>
      <c r="FXQ123" s="101"/>
      <c r="FXR123" s="101"/>
      <c r="FXS123" s="11"/>
      <c r="FXT123" s="11"/>
      <c r="FXU123" s="102"/>
      <c r="FXV123" s="100"/>
      <c r="FXW123" s="103"/>
      <c r="FXX123" s="104"/>
      <c r="FXY123" s="99"/>
      <c r="FXZ123" s="100"/>
      <c r="FYA123" s="100"/>
      <c r="FYB123" s="100"/>
      <c r="FYC123" s="100"/>
      <c r="FYD123" s="101"/>
      <c r="FYE123" s="12"/>
      <c r="FYF123" s="12"/>
      <c r="FYG123" s="101"/>
      <c r="FYH123" s="101"/>
      <c r="FYI123" s="11"/>
      <c r="FYJ123" s="11"/>
      <c r="FYK123" s="102"/>
      <c r="FYL123" s="100"/>
      <c r="FYM123" s="103"/>
      <c r="FYN123" s="104"/>
      <c r="FYO123" s="99"/>
      <c r="FYP123" s="100"/>
      <c r="FYQ123" s="100"/>
      <c r="FYR123" s="100"/>
      <c r="FYS123" s="100"/>
      <c r="FYT123" s="101"/>
      <c r="FYU123" s="12"/>
      <c r="FYV123" s="12"/>
      <c r="FYW123" s="101"/>
      <c r="FYX123" s="101"/>
      <c r="FYY123" s="11"/>
      <c r="FYZ123" s="11"/>
      <c r="FZA123" s="102"/>
      <c r="FZB123" s="100"/>
      <c r="FZC123" s="103"/>
      <c r="FZD123" s="104"/>
      <c r="FZE123" s="99"/>
      <c r="FZF123" s="100"/>
      <c r="FZG123" s="100"/>
      <c r="FZH123" s="100"/>
      <c r="FZI123" s="100"/>
      <c r="FZJ123" s="101"/>
      <c r="FZK123" s="12"/>
      <c r="FZL123" s="12"/>
      <c r="FZM123" s="101"/>
      <c r="FZN123" s="101"/>
      <c r="FZO123" s="11"/>
      <c r="FZP123" s="11"/>
      <c r="FZQ123" s="102"/>
      <c r="FZR123" s="100"/>
      <c r="FZS123" s="103"/>
      <c r="FZT123" s="104"/>
      <c r="FZU123" s="99"/>
      <c r="FZV123" s="100"/>
      <c r="FZW123" s="100"/>
      <c r="FZX123" s="100"/>
      <c r="FZY123" s="100"/>
      <c r="FZZ123" s="101"/>
      <c r="GAA123" s="12"/>
      <c r="GAB123" s="12"/>
      <c r="GAC123" s="101"/>
      <c r="GAD123" s="101"/>
      <c r="GAE123" s="11"/>
      <c r="GAF123" s="11"/>
      <c r="GAG123" s="102"/>
      <c r="GAH123" s="100"/>
      <c r="GAI123" s="103"/>
      <c r="GAJ123" s="104"/>
      <c r="GAK123" s="99"/>
      <c r="GAL123" s="100"/>
      <c r="GAM123" s="100"/>
      <c r="GAN123" s="100"/>
      <c r="GAO123" s="100"/>
      <c r="GAP123" s="101"/>
      <c r="GAQ123" s="12"/>
      <c r="GAR123" s="12"/>
      <c r="GAS123" s="101"/>
      <c r="GAT123" s="101"/>
      <c r="GAU123" s="11"/>
      <c r="GAV123" s="11"/>
      <c r="GAW123" s="102"/>
      <c r="GAX123" s="100"/>
      <c r="GAY123" s="103"/>
      <c r="GAZ123" s="104"/>
      <c r="GBA123" s="99"/>
      <c r="GBB123" s="100"/>
      <c r="GBC123" s="100"/>
      <c r="GBD123" s="100"/>
      <c r="GBE123" s="100"/>
      <c r="GBF123" s="101"/>
      <c r="GBG123" s="12"/>
      <c r="GBH123" s="12"/>
      <c r="GBI123" s="101"/>
      <c r="GBJ123" s="101"/>
      <c r="GBK123" s="11"/>
      <c r="GBL123" s="11"/>
      <c r="GBM123" s="102"/>
      <c r="GBN123" s="100"/>
      <c r="GBO123" s="103"/>
      <c r="GBP123" s="104"/>
      <c r="GBQ123" s="99"/>
      <c r="GBR123" s="100"/>
      <c r="GBS123" s="100"/>
      <c r="GBT123" s="100"/>
      <c r="GBU123" s="100"/>
      <c r="GBV123" s="101"/>
      <c r="GBW123" s="12"/>
      <c r="GBX123" s="12"/>
      <c r="GBY123" s="101"/>
      <c r="GBZ123" s="101"/>
      <c r="GCA123" s="11"/>
      <c r="GCB123" s="11"/>
      <c r="GCC123" s="102"/>
      <c r="GCD123" s="100"/>
      <c r="GCE123" s="103"/>
      <c r="GCF123" s="104"/>
      <c r="GCG123" s="99"/>
      <c r="GCH123" s="100"/>
      <c r="GCI123" s="100"/>
      <c r="GCJ123" s="100"/>
      <c r="GCK123" s="100"/>
      <c r="GCL123" s="101"/>
      <c r="GCM123" s="12"/>
      <c r="GCN123" s="12"/>
      <c r="GCO123" s="101"/>
      <c r="GCP123" s="101"/>
      <c r="GCQ123" s="11"/>
      <c r="GCR123" s="11"/>
      <c r="GCS123" s="102"/>
      <c r="GCT123" s="100"/>
      <c r="GCU123" s="103"/>
      <c r="GCV123" s="104"/>
      <c r="GCW123" s="99"/>
      <c r="GCX123" s="100"/>
      <c r="GCY123" s="100"/>
      <c r="GCZ123" s="100"/>
      <c r="GDA123" s="100"/>
      <c r="GDB123" s="101"/>
      <c r="GDC123" s="12"/>
      <c r="GDD123" s="12"/>
      <c r="GDE123" s="101"/>
      <c r="GDF123" s="101"/>
      <c r="GDG123" s="11"/>
      <c r="GDH123" s="11"/>
      <c r="GDI123" s="102"/>
      <c r="GDJ123" s="100"/>
      <c r="GDK123" s="103"/>
      <c r="GDL123" s="104"/>
      <c r="GDM123" s="99"/>
      <c r="GDN123" s="100"/>
      <c r="GDO123" s="100"/>
      <c r="GDP123" s="100"/>
      <c r="GDQ123" s="100"/>
      <c r="GDR123" s="101"/>
      <c r="GDS123" s="12"/>
      <c r="GDT123" s="12"/>
      <c r="GDU123" s="101"/>
      <c r="GDV123" s="101"/>
      <c r="GDW123" s="11"/>
      <c r="GDX123" s="11"/>
      <c r="GDY123" s="102"/>
      <c r="GDZ123" s="100"/>
      <c r="GEA123" s="103"/>
      <c r="GEB123" s="104"/>
      <c r="GEC123" s="99"/>
      <c r="GED123" s="100"/>
      <c r="GEE123" s="100"/>
      <c r="GEF123" s="100"/>
      <c r="GEG123" s="100"/>
      <c r="GEH123" s="101"/>
      <c r="GEI123" s="12"/>
      <c r="GEJ123" s="12"/>
      <c r="GEK123" s="101"/>
      <c r="GEL123" s="101"/>
      <c r="GEM123" s="11"/>
      <c r="GEN123" s="11"/>
      <c r="GEO123" s="102"/>
      <c r="GEP123" s="100"/>
      <c r="GEQ123" s="103"/>
      <c r="GER123" s="104"/>
      <c r="GES123" s="99"/>
      <c r="GET123" s="100"/>
      <c r="GEU123" s="100"/>
      <c r="GEV123" s="100"/>
      <c r="GEW123" s="100"/>
      <c r="GEX123" s="101"/>
      <c r="GEY123" s="12"/>
      <c r="GEZ123" s="12"/>
      <c r="GFA123" s="101"/>
      <c r="GFB123" s="101"/>
      <c r="GFC123" s="11"/>
      <c r="GFD123" s="11"/>
      <c r="GFE123" s="102"/>
      <c r="GFF123" s="100"/>
      <c r="GFG123" s="103"/>
      <c r="GFH123" s="104"/>
      <c r="GFI123" s="99"/>
      <c r="GFJ123" s="100"/>
      <c r="GFK123" s="100"/>
      <c r="GFL123" s="100"/>
      <c r="GFM123" s="100"/>
      <c r="GFN123" s="101"/>
      <c r="GFO123" s="12"/>
      <c r="GFP123" s="12"/>
      <c r="GFQ123" s="101"/>
      <c r="GFR123" s="101"/>
      <c r="GFS123" s="11"/>
      <c r="GFT123" s="11"/>
      <c r="GFU123" s="102"/>
      <c r="GFV123" s="100"/>
      <c r="GFW123" s="103"/>
      <c r="GFX123" s="104"/>
      <c r="GFY123" s="99"/>
      <c r="GFZ123" s="100"/>
      <c r="GGA123" s="100"/>
      <c r="GGB123" s="100"/>
      <c r="GGC123" s="100"/>
      <c r="GGD123" s="101"/>
      <c r="GGE123" s="12"/>
      <c r="GGF123" s="12"/>
      <c r="GGG123" s="101"/>
      <c r="GGH123" s="101"/>
      <c r="GGI123" s="11"/>
      <c r="GGJ123" s="11"/>
      <c r="GGK123" s="102"/>
      <c r="GGL123" s="100"/>
      <c r="GGM123" s="103"/>
      <c r="GGN123" s="104"/>
      <c r="GGO123" s="99"/>
      <c r="GGP123" s="100"/>
      <c r="GGQ123" s="100"/>
      <c r="GGR123" s="100"/>
      <c r="GGS123" s="100"/>
      <c r="GGT123" s="101"/>
      <c r="GGU123" s="12"/>
      <c r="GGV123" s="12"/>
      <c r="GGW123" s="101"/>
      <c r="GGX123" s="101"/>
      <c r="GGY123" s="11"/>
      <c r="GGZ123" s="11"/>
      <c r="GHA123" s="102"/>
      <c r="GHB123" s="100"/>
      <c r="GHC123" s="103"/>
      <c r="GHD123" s="104"/>
      <c r="GHE123" s="99"/>
      <c r="GHF123" s="100"/>
      <c r="GHG123" s="100"/>
      <c r="GHH123" s="100"/>
      <c r="GHI123" s="100"/>
      <c r="GHJ123" s="101"/>
      <c r="GHK123" s="12"/>
      <c r="GHL123" s="12"/>
      <c r="GHM123" s="101"/>
      <c r="GHN123" s="101"/>
      <c r="GHO123" s="11"/>
      <c r="GHP123" s="11"/>
      <c r="GHQ123" s="102"/>
      <c r="GHR123" s="100"/>
      <c r="GHS123" s="103"/>
      <c r="GHT123" s="104"/>
      <c r="GHU123" s="99"/>
      <c r="GHV123" s="100"/>
      <c r="GHW123" s="100"/>
      <c r="GHX123" s="100"/>
      <c r="GHY123" s="100"/>
      <c r="GHZ123" s="101"/>
      <c r="GIA123" s="12"/>
      <c r="GIB123" s="12"/>
      <c r="GIC123" s="101"/>
      <c r="GID123" s="101"/>
      <c r="GIE123" s="11"/>
      <c r="GIF123" s="11"/>
      <c r="GIG123" s="102"/>
      <c r="GIH123" s="100"/>
      <c r="GII123" s="103"/>
      <c r="GIJ123" s="104"/>
      <c r="GIK123" s="99"/>
      <c r="GIL123" s="100"/>
      <c r="GIM123" s="100"/>
      <c r="GIN123" s="100"/>
      <c r="GIO123" s="100"/>
      <c r="GIP123" s="101"/>
      <c r="GIQ123" s="12"/>
      <c r="GIR123" s="12"/>
      <c r="GIS123" s="101"/>
      <c r="GIT123" s="101"/>
      <c r="GIU123" s="11"/>
      <c r="GIV123" s="11"/>
      <c r="GIW123" s="102"/>
      <c r="GIX123" s="100"/>
      <c r="GIY123" s="103"/>
      <c r="GIZ123" s="104"/>
      <c r="GJA123" s="99"/>
      <c r="GJB123" s="100"/>
      <c r="GJC123" s="100"/>
      <c r="GJD123" s="100"/>
      <c r="GJE123" s="100"/>
      <c r="GJF123" s="101"/>
      <c r="GJG123" s="12"/>
      <c r="GJH123" s="12"/>
      <c r="GJI123" s="101"/>
      <c r="GJJ123" s="101"/>
      <c r="GJK123" s="11"/>
      <c r="GJL123" s="11"/>
      <c r="GJM123" s="102"/>
      <c r="GJN123" s="100"/>
      <c r="GJO123" s="103"/>
      <c r="GJP123" s="104"/>
      <c r="GJQ123" s="99"/>
      <c r="GJR123" s="100"/>
      <c r="GJS123" s="100"/>
      <c r="GJT123" s="100"/>
      <c r="GJU123" s="100"/>
      <c r="GJV123" s="101"/>
      <c r="GJW123" s="12"/>
      <c r="GJX123" s="12"/>
      <c r="GJY123" s="101"/>
      <c r="GJZ123" s="101"/>
      <c r="GKA123" s="11"/>
      <c r="GKB123" s="11"/>
      <c r="GKC123" s="102"/>
      <c r="GKD123" s="100"/>
      <c r="GKE123" s="103"/>
      <c r="GKF123" s="104"/>
      <c r="GKG123" s="99"/>
      <c r="GKH123" s="100"/>
      <c r="GKI123" s="100"/>
      <c r="GKJ123" s="100"/>
      <c r="GKK123" s="100"/>
      <c r="GKL123" s="101"/>
      <c r="GKM123" s="12"/>
      <c r="GKN123" s="12"/>
      <c r="GKO123" s="101"/>
      <c r="GKP123" s="101"/>
      <c r="GKQ123" s="11"/>
      <c r="GKR123" s="11"/>
      <c r="GKS123" s="102"/>
      <c r="GKT123" s="100"/>
      <c r="GKU123" s="103"/>
      <c r="GKV123" s="104"/>
      <c r="GKW123" s="99"/>
      <c r="GKX123" s="100"/>
      <c r="GKY123" s="100"/>
      <c r="GKZ123" s="100"/>
      <c r="GLA123" s="100"/>
      <c r="GLB123" s="101"/>
      <c r="GLC123" s="12"/>
      <c r="GLD123" s="12"/>
      <c r="GLE123" s="101"/>
      <c r="GLF123" s="101"/>
      <c r="GLG123" s="11"/>
      <c r="GLH123" s="11"/>
      <c r="GLI123" s="102"/>
      <c r="GLJ123" s="100"/>
      <c r="GLK123" s="103"/>
      <c r="GLL123" s="104"/>
      <c r="GLM123" s="99"/>
      <c r="GLN123" s="100"/>
      <c r="GLO123" s="100"/>
      <c r="GLP123" s="100"/>
      <c r="GLQ123" s="100"/>
      <c r="GLR123" s="101"/>
      <c r="GLS123" s="12"/>
      <c r="GLT123" s="12"/>
      <c r="GLU123" s="101"/>
      <c r="GLV123" s="101"/>
      <c r="GLW123" s="11"/>
      <c r="GLX123" s="11"/>
      <c r="GLY123" s="102"/>
      <c r="GLZ123" s="100"/>
      <c r="GMA123" s="103"/>
      <c r="GMB123" s="104"/>
      <c r="GMC123" s="99"/>
      <c r="GMD123" s="100"/>
      <c r="GME123" s="100"/>
      <c r="GMF123" s="100"/>
      <c r="GMG123" s="100"/>
      <c r="GMH123" s="101"/>
      <c r="GMI123" s="12"/>
      <c r="GMJ123" s="12"/>
      <c r="GMK123" s="101"/>
      <c r="GML123" s="101"/>
      <c r="GMM123" s="11"/>
      <c r="GMN123" s="11"/>
      <c r="GMO123" s="102"/>
      <c r="GMP123" s="100"/>
      <c r="GMQ123" s="103"/>
      <c r="GMR123" s="104"/>
      <c r="GMS123" s="99"/>
      <c r="GMT123" s="100"/>
      <c r="GMU123" s="100"/>
      <c r="GMV123" s="100"/>
      <c r="GMW123" s="100"/>
      <c r="GMX123" s="101"/>
      <c r="GMY123" s="12"/>
      <c r="GMZ123" s="12"/>
      <c r="GNA123" s="101"/>
      <c r="GNB123" s="101"/>
      <c r="GNC123" s="11"/>
      <c r="GND123" s="11"/>
      <c r="GNE123" s="102"/>
      <c r="GNF123" s="100"/>
      <c r="GNG123" s="103"/>
      <c r="GNH123" s="104"/>
      <c r="GNI123" s="99"/>
      <c r="GNJ123" s="100"/>
      <c r="GNK123" s="100"/>
      <c r="GNL123" s="100"/>
      <c r="GNM123" s="100"/>
      <c r="GNN123" s="101"/>
      <c r="GNO123" s="12"/>
      <c r="GNP123" s="12"/>
      <c r="GNQ123" s="101"/>
      <c r="GNR123" s="101"/>
      <c r="GNS123" s="11"/>
      <c r="GNT123" s="11"/>
      <c r="GNU123" s="102"/>
      <c r="GNV123" s="100"/>
      <c r="GNW123" s="103"/>
      <c r="GNX123" s="104"/>
      <c r="GNY123" s="99"/>
      <c r="GNZ123" s="100"/>
      <c r="GOA123" s="100"/>
      <c r="GOB123" s="100"/>
      <c r="GOC123" s="100"/>
      <c r="GOD123" s="101"/>
      <c r="GOE123" s="12"/>
      <c r="GOF123" s="12"/>
      <c r="GOG123" s="101"/>
      <c r="GOH123" s="101"/>
      <c r="GOI123" s="11"/>
      <c r="GOJ123" s="11"/>
      <c r="GOK123" s="102"/>
      <c r="GOL123" s="100"/>
      <c r="GOM123" s="103"/>
      <c r="GON123" s="104"/>
      <c r="GOO123" s="99"/>
      <c r="GOP123" s="100"/>
      <c r="GOQ123" s="100"/>
      <c r="GOR123" s="100"/>
      <c r="GOS123" s="100"/>
      <c r="GOT123" s="101"/>
      <c r="GOU123" s="12"/>
      <c r="GOV123" s="12"/>
      <c r="GOW123" s="101"/>
      <c r="GOX123" s="101"/>
      <c r="GOY123" s="11"/>
      <c r="GOZ123" s="11"/>
      <c r="GPA123" s="102"/>
      <c r="GPB123" s="100"/>
      <c r="GPC123" s="103"/>
      <c r="GPD123" s="104"/>
      <c r="GPE123" s="99"/>
      <c r="GPF123" s="100"/>
      <c r="GPG123" s="100"/>
      <c r="GPH123" s="100"/>
      <c r="GPI123" s="100"/>
      <c r="GPJ123" s="101"/>
      <c r="GPK123" s="12"/>
      <c r="GPL123" s="12"/>
      <c r="GPM123" s="101"/>
      <c r="GPN123" s="101"/>
      <c r="GPO123" s="11"/>
      <c r="GPP123" s="11"/>
      <c r="GPQ123" s="102"/>
      <c r="GPR123" s="100"/>
      <c r="GPS123" s="103"/>
      <c r="GPT123" s="104"/>
      <c r="GPU123" s="99"/>
      <c r="GPV123" s="100"/>
      <c r="GPW123" s="100"/>
      <c r="GPX123" s="100"/>
      <c r="GPY123" s="100"/>
      <c r="GPZ123" s="101"/>
      <c r="GQA123" s="12"/>
      <c r="GQB123" s="12"/>
      <c r="GQC123" s="101"/>
      <c r="GQD123" s="101"/>
      <c r="GQE123" s="11"/>
      <c r="GQF123" s="11"/>
      <c r="GQG123" s="102"/>
      <c r="GQH123" s="100"/>
      <c r="GQI123" s="103"/>
      <c r="GQJ123" s="104"/>
      <c r="GQK123" s="99"/>
      <c r="GQL123" s="100"/>
      <c r="GQM123" s="100"/>
      <c r="GQN123" s="100"/>
      <c r="GQO123" s="100"/>
      <c r="GQP123" s="101"/>
      <c r="GQQ123" s="12"/>
      <c r="GQR123" s="12"/>
      <c r="GQS123" s="101"/>
      <c r="GQT123" s="101"/>
      <c r="GQU123" s="11"/>
      <c r="GQV123" s="11"/>
      <c r="GQW123" s="102"/>
      <c r="GQX123" s="100"/>
      <c r="GQY123" s="103"/>
      <c r="GQZ123" s="104"/>
      <c r="GRA123" s="99"/>
      <c r="GRB123" s="100"/>
      <c r="GRC123" s="100"/>
      <c r="GRD123" s="100"/>
      <c r="GRE123" s="100"/>
      <c r="GRF123" s="101"/>
      <c r="GRG123" s="12"/>
      <c r="GRH123" s="12"/>
      <c r="GRI123" s="101"/>
      <c r="GRJ123" s="101"/>
      <c r="GRK123" s="11"/>
      <c r="GRL123" s="11"/>
      <c r="GRM123" s="102"/>
      <c r="GRN123" s="100"/>
      <c r="GRO123" s="103"/>
      <c r="GRP123" s="104"/>
      <c r="GRQ123" s="99"/>
      <c r="GRR123" s="100"/>
      <c r="GRS123" s="100"/>
      <c r="GRT123" s="100"/>
      <c r="GRU123" s="100"/>
      <c r="GRV123" s="101"/>
      <c r="GRW123" s="12"/>
      <c r="GRX123" s="12"/>
      <c r="GRY123" s="101"/>
      <c r="GRZ123" s="101"/>
      <c r="GSA123" s="11"/>
      <c r="GSB123" s="11"/>
      <c r="GSC123" s="102"/>
      <c r="GSD123" s="100"/>
      <c r="GSE123" s="103"/>
      <c r="GSF123" s="104"/>
      <c r="GSG123" s="99"/>
      <c r="GSH123" s="100"/>
      <c r="GSI123" s="100"/>
      <c r="GSJ123" s="100"/>
      <c r="GSK123" s="100"/>
      <c r="GSL123" s="101"/>
      <c r="GSM123" s="12"/>
      <c r="GSN123" s="12"/>
      <c r="GSO123" s="101"/>
      <c r="GSP123" s="101"/>
      <c r="GSQ123" s="11"/>
      <c r="GSR123" s="11"/>
      <c r="GSS123" s="102"/>
      <c r="GST123" s="100"/>
      <c r="GSU123" s="103"/>
      <c r="GSV123" s="104"/>
      <c r="GSW123" s="99"/>
      <c r="GSX123" s="100"/>
      <c r="GSY123" s="100"/>
      <c r="GSZ123" s="100"/>
      <c r="GTA123" s="100"/>
      <c r="GTB123" s="101"/>
      <c r="GTC123" s="12"/>
      <c r="GTD123" s="12"/>
      <c r="GTE123" s="101"/>
      <c r="GTF123" s="101"/>
      <c r="GTG123" s="11"/>
      <c r="GTH123" s="11"/>
      <c r="GTI123" s="102"/>
      <c r="GTJ123" s="100"/>
      <c r="GTK123" s="103"/>
      <c r="GTL123" s="104"/>
      <c r="GTM123" s="99"/>
      <c r="GTN123" s="100"/>
      <c r="GTO123" s="100"/>
      <c r="GTP123" s="100"/>
      <c r="GTQ123" s="100"/>
      <c r="GTR123" s="101"/>
      <c r="GTS123" s="12"/>
      <c r="GTT123" s="12"/>
      <c r="GTU123" s="101"/>
      <c r="GTV123" s="101"/>
      <c r="GTW123" s="11"/>
      <c r="GTX123" s="11"/>
      <c r="GTY123" s="102"/>
      <c r="GTZ123" s="100"/>
      <c r="GUA123" s="103"/>
      <c r="GUB123" s="104"/>
      <c r="GUC123" s="99"/>
      <c r="GUD123" s="100"/>
      <c r="GUE123" s="100"/>
      <c r="GUF123" s="100"/>
      <c r="GUG123" s="100"/>
      <c r="GUH123" s="101"/>
      <c r="GUI123" s="12"/>
      <c r="GUJ123" s="12"/>
      <c r="GUK123" s="101"/>
      <c r="GUL123" s="101"/>
      <c r="GUM123" s="11"/>
      <c r="GUN123" s="11"/>
      <c r="GUO123" s="102"/>
      <c r="GUP123" s="100"/>
      <c r="GUQ123" s="103"/>
      <c r="GUR123" s="104"/>
      <c r="GUS123" s="99"/>
      <c r="GUT123" s="100"/>
      <c r="GUU123" s="100"/>
      <c r="GUV123" s="100"/>
      <c r="GUW123" s="100"/>
      <c r="GUX123" s="101"/>
      <c r="GUY123" s="12"/>
      <c r="GUZ123" s="12"/>
      <c r="GVA123" s="101"/>
      <c r="GVB123" s="101"/>
      <c r="GVC123" s="11"/>
      <c r="GVD123" s="11"/>
      <c r="GVE123" s="102"/>
      <c r="GVF123" s="100"/>
      <c r="GVG123" s="103"/>
      <c r="GVH123" s="104"/>
      <c r="GVI123" s="99"/>
      <c r="GVJ123" s="100"/>
      <c r="GVK123" s="100"/>
      <c r="GVL123" s="100"/>
      <c r="GVM123" s="100"/>
      <c r="GVN123" s="101"/>
      <c r="GVO123" s="12"/>
      <c r="GVP123" s="12"/>
      <c r="GVQ123" s="101"/>
      <c r="GVR123" s="101"/>
      <c r="GVS123" s="11"/>
      <c r="GVT123" s="11"/>
      <c r="GVU123" s="102"/>
      <c r="GVV123" s="100"/>
      <c r="GVW123" s="103"/>
      <c r="GVX123" s="104"/>
      <c r="GVY123" s="99"/>
      <c r="GVZ123" s="100"/>
      <c r="GWA123" s="100"/>
      <c r="GWB123" s="100"/>
      <c r="GWC123" s="100"/>
      <c r="GWD123" s="101"/>
      <c r="GWE123" s="12"/>
      <c r="GWF123" s="12"/>
      <c r="GWG123" s="101"/>
      <c r="GWH123" s="101"/>
      <c r="GWI123" s="11"/>
      <c r="GWJ123" s="11"/>
      <c r="GWK123" s="102"/>
      <c r="GWL123" s="100"/>
      <c r="GWM123" s="103"/>
      <c r="GWN123" s="104"/>
      <c r="GWO123" s="99"/>
      <c r="GWP123" s="100"/>
      <c r="GWQ123" s="100"/>
      <c r="GWR123" s="100"/>
      <c r="GWS123" s="100"/>
      <c r="GWT123" s="101"/>
      <c r="GWU123" s="12"/>
      <c r="GWV123" s="12"/>
      <c r="GWW123" s="101"/>
      <c r="GWX123" s="101"/>
      <c r="GWY123" s="11"/>
      <c r="GWZ123" s="11"/>
      <c r="GXA123" s="102"/>
      <c r="GXB123" s="100"/>
      <c r="GXC123" s="103"/>
      <c r="GXD123" s="104"/>
      <c r="GXE123" s="99"/>
      <c r="GXF123" s="100"/>
      <c r="GXG123" s="100"/>
      <c r="GXH123" s="100"/>
      <c r="GXI123" s="100"/>
      <c r="GXJ123" s="101"/>
      <c r="GXK123" s="12"/>
      <c r="GXL123" s="12"/>
      <c r="GXM123" s="101"/>
      <c r="GXN123" s="101"/>
      <c r="GXO123" s="11"/>
      <c r="GXP123" s="11"/>
      <c r="GXQ123" s="102"/>
      <c r="GXR123" s="100"/>
      <c r="GXS123" s="103"/>
      <c r="GXT123" s="104"/>
      <c r="GXU123" s="99"/>
      <c r="GXV123" s="100"/>
      <c r="GXW123" s="100"/>
      <c r="GXX123" s="100"/>
      <c r="GXY123" s="100"/>
      <c r="GXZ123" s="101"/>
      <c r="GYA123" s="12"/>
      <c r="GYB123" s="12"/>
      <c r="GYC123" s="101"/>
      <c r="GYD123" s="101"/>
      <c r="GYE123" s="11"/>
      <c r="GYF123" s="11"/>
      <c r="GYG123" s="102"/>
      <c r="GYH123" s="100"/>
      <c r="GYI123" s="103"/>
      <c r="GYJ123" s="104"/>
      <c r="GYK123" s="99"/>
      <c r="GYL123" s="100"/>
      <c r="GYM123" s="100"/>
      <c r="GYN123" s="100"/>
      <c r="GYO123" s="100"/>
      <c r="GYP123" s="101"/>
      <c r="GYQ123" s="12"/>
      <c r="GYR123" s="12"/>
      <c r="GYS123" s="101"/>
      <c r="GYT123" s="101"/>
      <c r="GYU123" s="11"/>
      <c r="GYV123" s="11"/>
      <c r="GYW123" s="102"/>
      <c r="GYX123" s="100"/>
      <c r="GYY123" s="103"/>
      <c r="GYZ123" s="104"/>
      <c r="GZA123" s="99"/>
      <c r="GZB123" s="100"/>
      <c r="GZC123" s="100"/>
      <c r="GZD123" s="100"/>
      <c r="GZE123" s="100"/>
      <c r="GZF123" s="101"/>
      <c r="GZG123" s="12"/>
      <c r="GZH123" s="12"/>
      <c r="GZI123" s="101"/>
      <c r="GZJ123" s="101"/>
      <c r="GZK123" s="11"/>
      <c r="GZL123" s="11"/>
      <c r="GZM123" s="102"/>
      <c r="GZN123" s="100"/>
      <c r="GZO123" s="103"/>
      <c r="GZP123" s="104"/>
      <c r="GZQ123" s="99"/>
      <c r="GZR123" s="100"/>
      <c r="GZS123" s="100"/>
      <c r="GZT123" s="100"/>
      <c r="GZU123" s="100"/>
      <c r="GZV123" s="101"/>
      <c r="GZW123" s="12"/>
      <c r="GZX123" s="12"/>
      <c r="GZY123" s="101"/>
      <c r="GZZ123" s="101"/>
      <c r="HAA123" s="11"/>
      <c r="HAB123" s="11"/>
      <c r="HAC123" s="102"/>
      <c r="HAD123" s="100"/>
      <c r="HAE123" s="103"/>
      <c r="HAF123" s="104"/>
      <c r="HAG123" s="99"/>
      <c r="HAH123" s="100"/>
      <c r="HAI123" s="100"/>
      <c r="HAJ123" s="100"/>
      <c r="HAK123" s="100"/>
      <c r="HAL123" s="101"/>
      <c r="HAM123" s="12"/>
      <c r="HAN123" s="12"/>
      <c r="HAO123" s="101"/>
      <c r="HAP123" s="101"/>
      <c r="HAQ123" s="11"/>
      <c r="HAR123" s="11"/>
      <c r="HAS123" s="102"/>
      <c r="HAT123" s="100"/>
      <c r="HAU123" s="103"/>
      <c r="HAV123" s="104"/>
      <c r="HAW123" s="99"/>
      <c r="HAX123" s="100"/>
      <c r="HAY123" s="100"/>
      <c r="HAZ123" s="100"/>
      <c r="HBA123" s="100"/>
      <c r="HBB123" s="101"/>
      <c r="HBC123" s="12"/>
      <c r="HBD123" s="12"/>
      <c r="HBE123" s="101"/>
      <c r="HBF123" s="101"/>
      <c r="HBG123" s="11"/>
      <c r="HBH123" s="11"/>
      <c r="HBI123" s="102"/>
      <c r="HBJ123" s="100"/>
      <c r="HBK123" s="103"/>
      <c r="HBL123" s="104"/>
      <c r="HBM123" s="99"/>
      <c r="HBN123" s="100"/>
      <c r="HBO123" s="100"/>
      <c r="HBP123" s="100"/>
      <c r="HBQ123" s="100"/>
      <c r="HBR123" s="101"/>
      <c r="HBS123" s="12"/>
      <c r="HBT123" s="12"/>
      <c r="HBU123" s="101"/>
      <c r="HBV123" s="101"/>
      <c r="HBW123" s="11"/>
      <c r="HBX123" s="11"/>
      <c r="HBY123" s="102"/>
      <c r="HBZ123" s="100"/>
      <c r="HCA123" s="103"/>
      <c r="HCB123" s="104"/>
      <c r="HCC123" s="99"/>
      <c r="HCD123" s="100"/>
      <c r="HCE123" s="100"/>
      <c r="HCF123" s="100"/>
      <c r="HCG123" s="100"/>
      <c r="HCH123" s="101"/>
      <c r="HCI123" s="12"/>
      <c r="HCJ123" s="12"/>
      <c r="HCK123" s="101"/>
      <c r="HCL123" s="101"/>
      <c r="HCM123" s="11"/>
      <c r="HCN123" s="11"/>
      <c r="HCO123" s="102"/>
      <c r="HCP123" s="100"/>
      <c r="HCQ123" s="103"/>
      <c r="HCR123" s="104"/>
      <c r="HCS123" s="99"/>
      <c r="HCT123" s="100"/>
      <c r="HCU123" s="100"/>
      <c r="HCV123" s="100"/>
      <c r="HCW123" s="100"/>
      <c r="HCX123" s="101"/>
      <c r="HCY123" s="12"/>
      <c r="HCZ123" s="12"/>
      <c r="HDA123" s="101"/>
      <c r="HDB123" s="101"/>
      <c r="HDC123" s="11"/>
      <c r="HDD123" s="11"/>
      <c r="HDE123" s="102"/>
      <c r="HDF123" s="100"/>
      <c r="HDG123" s="103"/>
      <c r="HDH123" s="104"/>
      <c r="HDI123" s="99"/>
      <c r="HDJ123" s="100"/>
      <c r="HDK123" s="100"/>
      <c r="HDL123" s="100"/>
      <c r="HDM123" s="100"/>
      <c r="HDN123" s="101"/>
      <c r="HDO123" s="12"/>
      <c r="HDP123" s="12"/>
      <c r="HDQ123" s="101"/>
      <c r="HDR123" s="101"/>
      <c r="HDS123" s="11"/>
      <c r="HDT123" s="11"/>
      <c r="HDU123" s="102"/>
      <c r="HDV123" s="100"/>
      <c r="HDW123" s="103"/>
      <c r="HDX123" s="104"/>
      <c r="HDY123" s="99"/>
      <c r="HDZ123" s="100"/>
      <c r="HEA123" s="100"/>
      <c r="HEB123" s="100"/>
      <c r="HEC123" s="100"/>
      <c r="HED123" s="101"/>
      <c r="HEE123" s="12"/>
      <c r="HEF123" s="12"/>
      <c r="HEG123" s="101"/>
      <c r="HEH123" s="101"/>
      <c r="HEI123" s="11"/>
      <c r="HEJ123" s="11"/>
      <c r="HEK123" s="102"/>
      <c r="HEL123" s="100"/>
      <c r="HEM123" s="103"/>
      <c r="HEN123" s="104"/>
      <c r="HEO123" s="99"/>
      <c r="HEP123" s="100"/>
      <c r="HEQ123" s="100"/>
      <c r="HER123" s="100"/>
      <c r="HES123" s="100"/>
      <c r="HET123" s="101"/>
      <c r="HEU123" s="12"/>
      <c r="HEV123" s="12"/>
      <c r="HEW123" s="101"/>
      <c r="HEX123" s="101"/>
      <c r="HEY123" s="11"/>
      <c r="HEZ123" s="11"/>
      <c r="HFA123" s="102"/>
      <c r="HFB123" s="100"/>
      <c r="HFC123" s="103"/>
      <c r="HFD123" s="104"/>
      <c r="HFE123" s="99"/>
      <c r="HFF123" s="100"/>
      <c r="HFG123" s="100"/>
      <c r="HFH123" s="100"/>
      <c r="HFI123" s="100"/>
      <c r="HFJ123" s="101"/>
      <c r="HFK123" s="12"/>
      <c r="HFL123" s="12"/>
      <c r="HFM123" s="101"/>
      <c r="HFN123" s="101"/>
      <c r="HFO123" s="11"/>
      <c r="HFP123" s="11"/>
      <c r="HFQ123" s="102"/>
      <c r="HFR123" s="100"/>
      <c r="HFS123" s="103"/>
      <c r="HFT123" s="104"/>
      <c r="HFU123" s="99"/>
      <c r="HFV123" s="100"/>
      <c r="HFW123" s="100"/>
      <c r="HFX123" s="100"/>
      <c r="HFY123" s="100"/>
      <c r="HFZ123" s="101"/>
      <c r="HGA123" s="12"/>
      <c r="HGB123" s="12"/>
      <c r="HGC123" s="101"/>
      <c r="HGD123" s="101"/>
      <c r="HGE123" s="11"/>
      <c r="HGF123" s="11"/>
      <c r="HGG123" s="102"/>
      <c r="HGH123" s="100"/>
      <c r="HGI123" s="103"/>
      <c r="HGJ123" s="104"/>
      <c r="HGK123" s="99"/>
      <c r="HGL123" s="100"/>
      <c r="HGM123" s="100"/>
      <c r="HGN123" s="100"/>
      <c r="HGO123" s="100"/>
      <c r="HGP123" s="101"/>
      <c r="HGQ123" s="12"/>
      <c r="HGR123" s="12"/>
      <c r="HGS123" s="101"/>
      <c r="HGT123" s="101"/>
      <c r="HGU123" s="11"/>
      <c r="HGV123" s="11"/>
      <c r="HGW123" s="102"/>
      <c r="HGX123" s="100"/>
      <c r="HGY123" s="103"/>
      <c r="HGZ123" s="104"/>
      <c r="HHA123" s="99"/>
      <c r="HHB123" s="100"/>
      <c r="HHC123" s="100"/>
      <c r="HHD123" s="100"/>
      <c r="HHE123" s="100"/>
      <c r="HHF123" s="101"/>
      <c r="HHG123" s="12"/>
      <c r="HHH123" s="12"/>
      <c r="HHI123" s="101"/>
      <c r="HHJ123" s="101"/>
      <c r="HHK123" s="11"/>
      <c r="HHL123" s="11"/>
      <c r="HHM123" s="102"/>
      <c r="HHN123" s="100"/>
      <c r="HHO123" s="103"/>
      <c r="HHP123" s="104"/>
      <c r="HHQ123" s="99"/>
      <c r="HHR123" s="100"/>
      <c r="HHS123" s="100"/>
      <c r="HHT123" s="100"/>
      <c r="HHU123" s="100"/>
      <c r="HHV123" s="101"/>
      <c r="HHW123" s="12"/>
      <c r="HHX123" s="12"/>
      <c r="HHY123" s="101"/>
      <c r="HHZ123" s="101"/>
      <c r="HIA123" s="11"/>
      <c r="HIB123" s="11"/>
      <c r="HIC123" s="102"/>
      <c r="HID123" s="100"/>
      <c r="HIE123" s="103"/>
      <c r="HIF123" s="104"/>
      <c r="HIG123" s="99"/>
      <c r="HIH123" s="100"/>
      <c r="HII123" s="100"/>
      <c r="HIJ123" s="100"/>
      <c r="HIK123" s="100"/>
      <c r="HIL123" s="101"/>
      <c r="HIM123" s="12"/>
      <c r="HIN123" s="12"/>
      <c r="HIO123" s="101"/>
      <c r="HIP123" s="101"/>
      <c r="HIQ123" s="11"/>
      <c r="HIR123" s="11"/>
      <c r="HIS123" s="102"/>
      <c r="HIT123" s="100"/>
      <c r="HIU123" s="103"/>
      <c r="HIV123" s="104"/>
      <c r="HIW123" s="99"/>
      <c r="HIX123" s="100"/>
      <c r="HIY123" s="100"/>
      <c r="HIZ123" s="100"/>
      <c r="HJA123" s="100"/>
      <c r="HJB123" s="101"/>
      <c r="HJC123" s="12"/>
      <c r="HJD123" s="12"/>
      <c r="HJE123" s="101"/>
      <c r="HJF123" s="101"/>
      <c r="HJG123" s="11"/>
      <c r="HJH123" s="11"/>
      <c r="HJI123" s="102"/>
      <c r="HJJ123" s="100"/>
      <c r="HJK123" s="103"/>
      <c r="HJL123" s="104"/>
      <c r="HJM123" s="99"/>
      <c r="HJN123" s="100"/>
      <c r="HJO123" s="100"/>
      <c r="HJP123" s="100"/>
      <c r="HJQ123" s="100"/>
      <c r="HJR123" s="101"/>
      <c r="HJS123" s="12"/>
      <c r="HJT123" s="12"/>
      <c r="HJU123" s="101"/>
      <c r="HJV123" s="101"/>
      <c r="HJW123" s="11"/>
      <c r="HJX123" s="11"/>
      <c r="HJY123" s="102"/>
      <c r="HJZ123" s="100"/>
      <c r="HKA123" s="103"/>
      <c r="HKB123" s="104"/>
      <c r="HKC123" s="99"/>
      <c r="HKD123" s="100"/>
      <c r="HKE123" s="100"/>
      <c r="HKF123" s="100"/>
      <c r="HKG123" s="100"/>
      <c r="HKH123" s="101"/>
      <c r="HKI123" s="12"/>
      <c r="HKJ123" s="12"/>
      <c r="HKK123" s="101"/>
      <c r="HKL123" s="101"/>
      <c r="HKM123" s="11"/>
      <c r="HKN123" s="11"/>
      <c r="HKO123" s="102"/>
      <c r="HKP123" s="100"/>
      <c r="HKQ123" s="103"/>
      <c r="HKR123" s="104"/>
      <c r="HKS123" s="99"/>
      <c r="HKT123" s="100"/>
      <c r="HKU123" s="100"/>
      <c r="HKV123" s="100"/>
      <c r="HKW123" s="100"/>
      <c r="HKX123" s="101"/>
      <c r="HKY123" s="12"/>
      <c r="HKZ123" s="12"/>
      <c r="HLA123" s="101"/>
      <c r="HLB123" s="101"/>
      <c r="HLC123" s="11"/>
      <c r="HLD123" s="11"/>
      <c r="HLE123" s="102"/>
      <c r="HLF123" s="100"/>
      <c r="HLG123" s="103"/>
      <c r="HLH123" s="104"/>
      <c r="HLI123" s="99"/>
      <c r="HLJ123" s="100"/>
      <c r="HLK123" s="100"/>
      <c r="HLL123" s="100"/>
      <c r="HLM123" s="100"/>
      <c r="HLN123" s="101"/>
      <c r="HLO123" s="12"/>
      <c r="HLP123" s="12"/>
      <c r="HLQ123" s="101"/>
      <c r="HLR123" s="101"/>
      <c r="HLS123" s="11"/>
      <c r="HLT123" s="11"/>
      <c r="HLU123" s="102"/>
      <c r="HLV123" s="100"/>
      <c r="HLW123" s="103"/>
      <c r="HLX123" s="104"/>
      <c r="HLY123" s="99"/>
      <c r="HLZ123" s="100"/>
      <c r="HMA123" s="100"/>
      <c r="HMB123" s="100"/>
      <c r="HMC123" s="100"/>
      <c r="HMD123" s="101"/>
      <c r="HME123" s="12"/>
      <c r="HMF123" s="12"/>
      <c r="HMG123" s="101"/>
      <c r="HMH123" s="101"/>
      <c r="HMI123" s="11"/>
      <c r="HMJ123" s="11"/>
      <c r="HMK123" s="102"/>
      <c r="HML123" s="100"/>
      <c r="HMM123" s="103"/>
      <c r="HMN123" s="104"/>
      <c r="HMO123" s="99"/>
      <c r="HMP123" s="100"/>
      <c r="HMQ123" s="100"/>
      <c r="HMR123" s="100"/>
      <c r="HMS123" s="100"/>
      <c r="HMT123" s="101"/>
      <c r="HMU123" s="12"/>
      <c r="HMV123" s="12"/>
      <c r="HMW123" s="101"/>
      <c r="HMX123" s="101"/>
      <c r="HMY123" s="11"/>
      <c r="HMZ123" s="11"/>
      <c r="HNA123" s="102"/>
      <c r="HNB123" s="100"/>
      <c r="HNC123" s="103"/>
      <c r="HND123" s="104"/>
      <c r="HNE123" s="99"/>
      <c r="HNF123" s="100"/>
      <c r="HNG123" s="100"/>
      <c r="HNH123" s="100"/>
      <c r="HNI123" s="100"/>
      <c r="HNJ123" s="101"/>
      <c r="HNK123" s="12"/>
      <c r="HNL123" s="12"/>
      <c r="HNM123" s="101"/>
      <c r="HNN123" s="101"/>
      <c r="HNO123" s="11"/>
      <c r="HNP123" s="11"/>
      <c r="HNQ123" s="102"/>
      <c r="HNR123" s="100"/>
      <c r="HNS123" s="103"/>
      <c r="HNT123" s="104"/>
      <c r="HNU123" s="99"/>
      <c r="HNV123" s="100"/>
      <c r="HNW123" s="100"/>
      <c r="HNX123" s="100"/>
      <c r="HNY123" s="100"/>
      <c r="HNZ123" s="101"/>
      <c r="HOA123" s="12"/>
      <c r="HOB123" s="12"/>
      <c r="HOC123" s="101"/>
      <c r="HOD123" s="101"/>
      <c r="HOE123" s="11"/>
      <c r="HOF123" s="11"/>
      <c r="HOG123" s="102"/>
      <c r="HOH123" s="100"/>
      <c r="HOI123" s="103"/>
      <c r="HOJ123" s="104"/>
      <c r="HOK123" s="99"/>
      <c r="HOL123" s="100"/>
      <c r="HOM123" s="100"/>
      <c r="HON123" s="100"/>
      <c r="HOO123" s="100"/>
      <c r="HOP123" s="101"/>
      <c r="HOQ123" s="12"/>
      <c r="HOR123" s="12"/>
      <c r="HOS123" s="101"/>
      <c r="HOT123" s="101"/>
      <c r="HOU123" s="11"/>
      <c r="HOV123" s="11"/>
      <c r="HOW123" s="102"/>
      <c r="HOX123" s="100"/>
      <c r="HOY123" s="103"/>
      <c r="HOZ123" s="104"/>
      <c r="HPA123" s="99"/>
      <c r="HPB123" s="100"/>
      <c r="HPC123" s="100"/>
      <c r="HPD123" s="100"/>
      <c r="HPE123" s="100"/>
      <c r="HPF123" s="101"/>
      <c r="HPG123" s="12"/>
      <c r="HPH123" s="12"/>
      <c r="HPI123" s="101"/>
      <c r="HPJ123" s="101"/>
      <c r="HPK123" s="11"/>
      <c r="HPL123" s="11"/>
      <c r="HPM123" s="102"/>
      <c r="HPN123" s="100"/>
      <c r="HPO123" s="103"/>
      <c r="HPP123" s="104"/>
      <c r="HPQ123" s="99"/>
      <c r="HPR123" s="100"/>
      <c r="HPS123" s="100"/>
      <c r="HPT123" s="100"/>
      <c r="HPU123" s="100"/>
      <c r="HPV123" s="101"/>
      <c r="HPW123" s="12"/>
      <c r="HPX123" s="12"/>
      <c r="HPY123" s="101"/>
      <c r="HPZ123" s="101"/>
      <c r="HQA123" s="11"/>
      <c r="HQB123" s="11"/>
      <c r="HQC123" s="102"/>
      <c r="HQD123" s="100"/>
      <c r="HQE123" s="103"/>
      <c r="HQF123" s="104"/>
      <c r="HQG123" s="99"/>
      <c r="HQH123" s="100"/>
      <c r="HQI123" s="100"/>
      <c r="HQJ123" s="100"/>
      <c r="HQK123" s="100"/>
      <c r="HQL123" s="101"/>
      <c r="HQM123" s="12"/>
      <c r="HQN123" s="12"/>
      <c r="HQO123" s="101"/>
      <c r="HQP123" s="101"/>
      <c r="HQQ123" s="11"/>
      <c r="HQR123" s="11"/>
      <c r="HQS123" s="102"/>
      <c r="HQT123" s="100"/>
      <c r="HQU123" s="103"/>
      <c r="HQV123" s="104"/>
      <c r="HQW123" s="99"/>
      <c r="HQX123" s="100"/>
      <c r="HQY123" s="100"/>
      <c r="HQZ123" s="100"/>
      <c r="HRA123" s="100"/>
      <c r="HRB123" s="101"/>
      <c r="HRC123" s="12"/>
      <c r="HRD123" s="12"/>
      <c r="HRE123" s="101"/>
      <c r="HRF123" s="101"/>
      <c r="HRG123" s="11"/>
      <c r="HRH123" s="11"/>
      <c r="HRI123" s="102"/>
      <c r="HRJ123" s="100"/>
      <c r="HRK123" s="103"/>
      <c r="HRL123" s="104"/>
      <c r="HRM123" s="99"/>
      <c r="HRN123" s="100"/>
      <c r="HRO123" s="100"/>
      <c r="HRP123" s="100"/>
      <c r="HRQ123" s="100"/>
      <c r="HRR123" s="101"/>
      <c r="HRS123" s="12"/>
      <c r="HRT123" s="12"/>
      <c r="HRU123" s="101"/>
      <c r="HRV123" s="101"/>
      <c r="HRW123" s="11"/>
      <c r="HRX123" s="11"/>
      <c r="HRY123" s="102"/>
      <c r="HRZ123" s="100"/>
      <c r="HSA123" s="103"/>
      <c r="HSB123" s="104"/>
      <c r="HSC123" s="99"/>
      <c r="HSD123" s="100"/>
      <c r="HSE123" s="100"/>
      <c r="HSF123" s="100"/>
      <c r="HSG123" s="100"/>
      <c r="HSH123" s="101"/>
      <c r="HSI123" s="12"/>
      <c r="HSJ123" s="12"/>
      <c r="HSK123" s="101"/>
      <c r="HSL123" s="101"/>
      <c r="HSM123" s="11"/>
      <c r="HSN123" s="11"/>
      <c r="HSO123" s="102"/>
      <c r="HSP123" s="100"/>
      <c r="HSQ123" s="103"/>
      <c r="HSR123" s="104"/>
      <c r="HSS123" s="99"/>
      <c r="HST123" s="100"/>
      <c r="HSU123" s="100"/>
      <c r="HSV123" s="100"/>
      <c r="HSW123" s="100"/>
      <c r="HSX123" s="101"/>
      <c r="HSY123" s="12"/>
      <c r="HSZ123" s="12"/>
      <c r="HTA123" s="101"/>
      <c r="HTB123" s="101"/>
      <c r="HTC123" s="11"/>
      <c r="HTD123" s="11"/>
      <c r="HTE123" s="102"/>
      <c r="HTF123" s="100"/>
      <c r="HTG123" s="103"/>
      <c r="HTH123" s="104"/>
      <c r="HTI123" s="99"/>
      <c r="HTJ123" s="100"/>
      <c r="HTK123" s="100"/>
      <c r="HTL123" s="100"/>
      <c r="HTM123" s="100"/>
      <c r="HTN123" s="101"/>
      <c r="HTO123" s="12"/>
      <c r="HTP123" s="12"/>
      <c r="HTQ123" s="101"/>
      <c r="HTR123" s="101"/>
      <c r="HTS123" s="11"/>
      <c r="HTT123" s="11"/>
      <c r="HTU123" s="102"/>
      <c r="HTV123" s="100"/>
      <c r="HTW123" s="103"/>
      <c r="HTX123" s="104"/>
      <c r="HTY123" s="99"/>
      <c r="HTZ123" s="100"/>
      <c r="HUA123" s="100"/>
      <c r="HUB123" s="100"/>
      <c r="HUC123" s="100"/>
      <c r="HUD123" s="101"/>
      <c r="HUE123" s="12"/>
      <c r="HUF123" s="12"/>
      <c r="HUG123" s="101"/>
      <c r="HUH123" s="101"/>
      <c r="HUI123" s="11"/>
      <c r="HUJ123" s="11"/>
      <c r="HUK123" s="102"/>
      <c r="HUL123" s="100"/>
      <c r="HUM123" s="103"/>
      <c r="HUN123" s="104"/>
      <c r="HUO123" s="99"/>
      <c r="HUP123" s="100"/>
      <c r="HUQ123" s="100"/>
      <c r="HUR123" s="100"/>
      <c r="HUS123" s="100"/>
      <c r="HUT123" s="101"/>
      <c r="HUU123" s="12"/>
      <c r="HUV123" s="12"/>
      <c r="HUW123" s="101"/>
      <c r="HUX123" s="101"/>
      <c r="HUY123" s="11"/>
      <c r="HUZ123" s="11"/>
      <c r="HVA123" s="102"/>
      <c r="HVB123" s="100"/>
      <c r="HVC123" s="103"/>
      <c r="HVD123" s="104"/>
      <c r="HVE123" s="99"/>
      <c r="HVF123" s="100"/>
      <c r="HVG123" s="100"/>
      <c r="HVH123" s="100"/>
      <c r="HVI123" s="100"/>
      <c r="HVJ123" s="101"/>
      <c r="HVK123" s="12"/>
      <c r="HVL123" s="12"/>
      <c r="HVM123" s="101"/>
      <c r="HVN123" s="101"/>
      <c r="HVO123" s="11"/>
      <c r="HVP123" s="11"/>
      <c r="HVQ123" s="102"/>
      <c r="HVR123" s="100"/>
      <c r="HVS123" s="103"/>
      <c r="HVT123" s="104"/>
      <c r="HVU123" s="99"/>
      <c r="HVV123" s="100"/>
      <c r="HVW123" s="100"/>
      <c r="HVX123" s="100"/>
      <c r="HVY123" s="100"/>
      <c r="HVZ123" s="101"/>
      <c r="HWA123" s="12"/>
      <c r="HWB123" s="12"/>
      <c r="HWC123" s="101"/>
      <c r="HWD123" s="101"/>
      <c r="HWE123" s="11"/>
      <c r="HWF123" s="11"/>
      <c r="HWG123" s="102"/>
      <c r="HWH123" s="100"/>
      <c r="HWI123" s="103"/>
      <c r="HWJ123" s="104"/>
      <c r="HWK123" s="99"/>
      <c r="HWL123" s="100"/>
      <c r="HWM123" s="100"/>
      <c r="HWN123" s="100"/>
      <c r="HWO123" s="100"/>
      <c r="HWP123" s="101"/>
      <c r="HWQ123" s="12"/>
      <c r="HWR123" s="12"/>
      <c r="HWS123" s="101"/>
      <c r="HWT123" s="101"/>
      <c r="HWU123" s="11"/>
      <c r="HWV123" s="11"/>
      <c r="HWW123" s="102"/>
      <c r="HWX123" s="100"/>
      <c r="HWY123" s="103"/>
      <c r="HWZ123" s="104"/>
      <c r="HXA123" s="99"/>
      <c r="HXB123" s="100"/>
      <c r="HXC123" s="100"/>
      <c r="HXD123" s="100"/>
      <c r="HXE123" s="100"/>
      <c r="HXF123" s="101"/>
      <c r="HXG123" s="12"/>
      <c r="HXH123" s="12"/>
      <c r="HXI123" s="101"/>
      <c r="HXJ123" s="101"/>
      <c r="HXK123" s="11"/>
      <c r="HXL123" s="11"/>
      <c r="HXM123" s="102"/>
      <c r="HXN123" s="100"/>
      <c r="HXO123" s="103"/>
      <c r="HXP123" s="104"/>
      <c r="HXQ123" s="99"/>
      <c r="HXR123" s="100"/>
      <c r="HXS123" s="100"/>
      <c r="HXT123" s="100"/>
      <c r="HXU123" s="100"/>
      <c r="HXV123" s="101"/>
      <c r="HXW123" s="12"/>
      <c r="HXX123" s="12"/>
      <c r="HXY123" s="101"/>
      <c r="HXZ123" s="101"/>
      <c r="HYA123" s="11"/>
      <c r="HYB123" s="11"/>
      <c r="HYC123" s="102"/>
      <c r="HYD123" s="100"/>
      <c r="HYE123" s="103"/>
      <c r="HYF123" s="104"/>
      <c r="HYG123" s="99"/>
      <c r="HYH123" s="100"/>
      <c r="HYI123" s="100"/>
      <c r="HYJ123" s="100"/>
      <c r="HYK123" s="100"/>
      <c r="HYL123" s="101"/>
      <c r="HYM123" s="12"/>
      <c r="HYN123" s="12"/>
      <c r="HYO123" s="101"/>
      <c r="HYP123" s="101"/>
      <c r="HYQ123" s="11"/>
      <c r="HYR123" s="11"/>
      <c r="HYS123" s="102"/>
      <c r="HYT123" s="100"/>
      <c r="HYU123" s="103"/>
      <c r="HYV123" s="104"/>
      <c r="HYW123" s="99"/>
      <c r="HYX123" s="100"/>
      <c r="HYY123" s="100"/>
      <c r="HYZ123" s="100"/>
      <c r="HZA123" s="100"/>
      <c r="HZB123" s="101"/>
      <c r="HZC123" s="12"/>
      <c r="HZD123" s="12"/>
      <c r="HZE123" s="101"/>
      <c r="HZF123" s="101"/>
      <c r="HZG123" s="11"/>
      <c r="HZH123" s="11"/>
      <c r="HZI123" s="102"/>
      <c r="HZJ123" s="100"/>
      <c r="HZK123" s="103"/>
      <c r="HZL123" s="104"/>
      <c r="HZM123" s="99"/>
      <c r="HZN123" s="100"/>
      <c r="HZO123" s="100"/>
      <c r="HZP123" s="100"/>
      <c r="HZQ123" s="100"/>
      <c r="HZR123" s="101"/>
      <c r="HZS123" s="12"/>
      <c r="HZT123" s="12"/>
      <c r="HZU123" s="101"/>
      <c r="HZV123" s="101"/>
      <c r="HZW123" s="11"/>
      <c r="HZX123" s="11"/>
      <c r="HZY123" s="102"/>
      <c r="HZZ123" s="100"/>
      <c r="IAA123" s="103"/>
      <c r="IAB123" s="104"/>
      <c r="IAC123" s="99"/>
      <c r="IAD123" s="100"/>
      <c r="IAE123" s="100"/>
      <c r="IAF123" s="100"/>
      <c r="IAG123" s="100"/>
      <c r="IAH123" s="101"/>
      <c r="IAI123" s="12"/>
      <c r="IAJ123" s="12"/>
      <c r="IAK123" s="101"/>
      <c r="IAL123" s="101"/>
      <c r="IAM123" s="11"/>
      <c r="IAN123" s="11"/>
      <c r="IAO123" s="102"/>
      <c r="IAP123" s="100"/>
      <c r="IAQ123" s="103"/>
      <c r="IAR123" s="104"/>
      <c r="IAS123" s="99"/>
      <c r="IAT123" s="100"/>
      <c r="IAU123" s="100"/>
      <c r="IAV123" s="100"/>
      <c r="IAW123" s="100"/>
      <c r="IAX123" s="101"/>
      <c r="IAY123" s="12"/>
      <c r="IAZ123" s="12"/>
      <c r="IBA123" s="101"/>
      <c r="IBB123" s="101"/>
      <c r="IBC123" s="11"/>
      <c r="IBD123" s="11"/>
      <c r="IBE123" s="102"/>
      <c r="IBF123" s="100"/>
      <c r="IBG123" s="103"/>
      <c r="IBH123" s="104"/>
      <c r="IBI123" s="99"/>
      <c r="IBJ123" s="100"/>
      <c r="IBK123" s="100"/>
      <c r="IBL123" s="100"/>
      <c r="IBM123" s="100"/>
      <c r="IBN123" s="101"/>
      <c r="IBO123" s="12"/>
      <c r="IBP123" s="12"/>
      <c r="IBQ123" s="101"/>
      <c r="IBR123" s="101"/>
      <c r="IBS123" s="11"/>
      <c r="IBT123" s="11"/>
      <c r="IBU123" s="102"/>
      <c r="IBV123" s="100"/>
      <c r="IBW123" s="103"/>
      <c r="IBX123" s="104"/>
      <c r="IBY123" s="99"/>
      <c r="IBZ123" s="100"/>
      <c r="ICA123" s="100"/>
      <c r="ICB123" s="100"/>
      <c r="ICC123" s="100"/>
      <c r="ICD123" s="101"/>
      <c r="ICE123" s="12"/>
      <c r="ICF123" s="12"/>
      <c r="ICG123" s="101"/>
      <c r="ICH123" s="101"/>
      <c r="ICI123" s="11"/>
      <c r="ICJ123" s="11"/>
      <c r="ICK123" s="102"/>
      <c r="ICL123" s="100"/>
      <c r="ICM123" s="103"/>
      <c r="ICN123" s="104"/>
      <c r="ICO123" s="99"/>
      <c r="ICP123" s="100"/>
      <c r="ICQ123" s="100"/>
      <c r="ICR123" s="100"/>
      <c r="ICS123" s="100"/>
      <c r="ICT123" s="101"/>
      <c r="ICU123" s="12"/>
      <c r="ICV123" s="12"/>
      <c r="ICW123" s="101"/>
      <c r="ICX123" s="101"/>
      <c r="ICY123" s="11"/>
      <c r="ICZ123" s="11"/>
      <c r="IDA123" s="102"/>
      <c r="IDB123" s="100"/>
      <c r="IDC123" s="103"/>
      <c r="IDD123" s="104"/>
      <c r="IDE123" s="99"/>
      <c r="IDF123" s="100"/>
      <c r="IDG123" s="100"/>
      <c r="IDH123" s="100"/>
      <c r="IDI123" s="100"/>
      <c r="IDJ123" s="101"/>
      <c r="IDK123" s="12"/>
      <c r="IDL123" s="12"/>
      <c r="IDM123" s="101"/>
      <c r="IDN123" s="101"/>
      <c r="IDO123" s="11"/>
      <c r="IDP123" s="11"/>
      <c r="IDQ123" s="102"/>
      <c r="IDR123" s="100"/>
      <c r="IDS123" s="103"/>
      <c r="IDT123" s="104"/>
      <c r="IDU123" s="99"/>
      <c r="IDV123" s="100"/>
      <c r="IDW123" s="100"/>
      <c r="IDX123" s="100"/>
      <c r="IDY123" s="100"/>
      <c r="IDZ123" s="101"/>
      <c r="IEA123" s="12"/>
      <c r="IEB123" s="12"/>
      <c r="IEC123" s="101"/>
      <c r="IED123" s="101"/>
      <c r="IEE123" s="11"/>
      <c r="IEF123" s="11"/>
      <c r="IEG123" s="102"/>
      <c r="IEH123" s="100"/>
      <c r="IEI123" s="103"/>
      <c r="IEJ123" s="104"/>
      <c r="IEK123" s="99"/>
      <c r="IEL123" s="100"/>
      <c r="IEM123" s="100"/>
      <c r="IEN123" s="100"/>
      <c r="IEO123" s="100"/>
      <c r="IEP123" s="101"/>
      <c r="IEQ123" s="12"/>
      <c r="IER123" s="12"/>
      <c r="IES123" s="101"/>
      <c r="IET123" s="101"/>
      <c r="IEU123" s="11"/>
      <c r="IEV123" s="11"/>
      <c r="IEW123" s="102"/>
      <c r="IEX123" s="100"/>
      <c r="IEY123" s="103"/>
      <c r="IEZ123" s="104"/>
      <c r="IFA123" s="99"/>
      <c r="IFB123" s="100"/>
      <c r="IFC123" s="100"/>
      <c r="IFD123" s="100"/>
      <c r="IFE123" s="100"/>
      <c r="IFF123" s="101"/>
      <c r="IFG123" s="12"/>
      <c r="IFH123" s="12"/>
      <c r="IFI123" s="101"/>
      <c r="IFJ123" s="101"/>
      <c r="IFK123" s="11"/>
      <c r="IFL123" s="11"/>
      <c r="IFM123" s="102"/>
      <c r="IFN123" s="100"/>
      <c r="IFO123" s="103"/>
      <c r="IFP123" s="104"/>
      <c r="IFQ123" s="99"/>
      <c r="IFR123" s="100"/>
      <c r="IFS123" s="100"/>
      <c r="IFT123" s="100"/>
      <c r="IFU123" s="100"/>
      <c r="IFV123" s="101"/>
      <c r="IFW123" s="12"/>
      <c r="IFX123" s="12"/>
      <c r="IFY123" s="101"/>
      <c r="IFZ123" s="101"/>
      <c r="IGA123" s="11"/>
      <c r="IGB123" s="11"/>
      <c r="IGC123" s="102"/>
      <c r="IGD123" s="100"/>
      <c r="IGE123" s="103"/>
      <c r="IGF123" s="104"/>
      <c r="IGG123" s="99"/>
      <c r="IGH123" s="100"/>
      <c r="IGI123" s="100"/>
      <c r="IGJ123" s="100"/>
      <c r="IGK123" s="100"/>
      <c r="IGL123" s="101"/>
      <c r="IGM123" s="12"/>
      <c r="IGN123" s="12"/>
      <c r="IGO123" s="101"/>
      <c r="IGP123" s="101"/>
      <c r="IGQ123" s="11"/>
      <c r="IGR123" s="11"/>
      <c r="IGS123" s="102"/>
      <c r="IGT123" s="100"/>
      <c r="IGU123" s="103"/>
      <c r="IGV123" s="104"/>
      <c r="IGW123" s="99"/>
      <c r="IGX123" s="100"/>
      <c r="IGY123" s="100"/>
      <c r="IGZ123" s="100"/>
      <c r="IHA123" s="100"/>
      <c r="IHB123" s="101"/>
      <c r="IHC123" s="12"/>
      <c r="IHD123" s="12"/>
      <c r="IHE123" s="101"/>
      <c r="IHF123" s="101"/>
      <c r="IHG123" s="11"/>
      <c r="IHH123" s="11"/>
      <c r="IHI123" s="102"/>
      <c r="IHJ123" s="100"/>
      <c r="IHK123" s="103"/>
      <c r="IHL123" s="104"/>
      <c r="IHM123" s="99"/>
      <c r="IHN123" s="100"/>
      <c r="IHO123" s="100"/>
      <c r="IHP123" s="100"/>
      <c r="IHQ123" s="100"/>
      <c r="IHR123" s="101"/>
      <c r="IHS123" s="12"/>
      <c r="IHT123" s="12"/>
      <c r="IHU123" s="101"/>
      <c r="IHV123" s="101"/>
      <c r="IHW123" s="11"/>
      <c r="IHX123" s="11"/>
      <c r="IHY123" s="102"/>
      <c r="IHZ123" s="100"/>
      <c r="IIA123" s="103"/>
      <c r="IIB123" s="104"/>
      <c r="IIC123" s="99"/>
      <c r="IID123" s="100"/>
      <c r="IIE123" s="100"/>
      <c r="IIF123" s="100"/>
      <c r="IIG123" s="100"/>
      <c r="IIH123" s="101"/>
      <c r="III123" s="12"/>
      <c r="IIJ123" s="12"/>
      <c r="IIK123" s="101"/>
      <c r="IIL123" s="101"/>
      <c r="IIM123" s="11"/>
      <c r="IIN123" s="11"/>
      <c r="IIO123" s="102"/>
      <c r="IIP123" s="100"/>
      <c r="IIQ123" s="103"/>
      <c r="IIR123" s="104"/>
      <c r="IIS123" s="99"/>
      <c r="IIT123" s="100"/>
      <c r="IIU123" s="100"/>
      <c r="IIV123" s="100"/>
      <c r="IIW123" s="100"/>
      <c r="IIX123" s="101"/>
      <c r="IIY123" s="12"/>
      <c r="IIZ123" s="12"/>
      <c r="IJA123" s="101"/>
      <c r="IJB123" s="101"/>
      <c r="IJC123" s="11"/>
      <c r="IJD123" s="11"/>
      <c r="IJE123" s="102"/>
      <c r="IJF123" s="100"/>
      <c r="IJG123" s="103"/>
      <c r="IJH123" s="104"/>
      <c r="IJI123" s="99"/>
      <c r="IJJ123" s="100"/>
      <c r="IJK123" s="100"/>
      <c r="IJL123" s="100"/>
      <c r="IJM123" s="100"/>
      <c r="IJN123" s="101"/>
      <c r="IJO123" s="12"/>
      <c r="IJP123" s="12"/>
      <c r="IJQ123" s="101"/>
      <c r="IJR123" s="101"/>
      <c r="IJS123" s="11"/>
      <c r="IJT123" s="11"/>
      <c r="IJU123" s="102"/>
      <c r="IJV123" s="100"/>
      <c r="IJW123" s="103"/>
      <c r="IJX123" s="104"/>
      <c r="IJY123" s="99"/>
      <c r="IJZ123" s="100"/>
      <c r="IKA123" s="100"/>
      <c r="IKB123" s="100"/>
      <c r="IKC123" s="100"/>
      <c r="IKD123" s="101"/>
      <c r="IKE123" s="12"/>
      <c r="IKF123" s="12"/>
      <c r="IKG123" s="101"/>
      <c r="IKH123" s="101"/>
      <c r="IKI123" s="11"/>
      <c r="IKJ123" s="11"/>
      <c r="IKK123" s="102"/>
      <c r="IKL123" s="100"/>
      <c r="IKM123" s="103"/>
      <c r="IKN123" s="104"/>
      <c r="IKO123" s="99"/>
      <c r="IKP123" s="100"/>
      <c r="IKQ123" s="100"/>
      <c r="IKR123" s="100"/>
      <c r="IKS123" s="100"/>
      <c r="IKT123" s="101"/>
      <c r="IKU123" s="12"/>
      <c r="IKV123" s="12"/>
      <c r="IKW123" s="101"/>
      <c r="IKX123" s="101"/>
      <c r="IKY123" s="11"/>
      <c r="IKZ123" s="11"/>
      <c r="ILA123" s="102"/>
      <c r="ILB123" s="100"/>
      <c r="ILC123" s="103"/>
      <c r="ILD123" s="104"/>
      <c r="ILE123" s="99"/>
      <c r="ILF123" s="100"/>
      <c r="ILG123" s="100"/>
      <c r="ILH123" s="100"/>
      <c r="ILI123" s="100"/>
      <c r="ILJ123" s="101"/>
      <c r="ILK123" s="12"/>
      <c r="ILL123" s="12"/>
      <c r="ILM123" s="101"/>
      <c r="ILN123" s="101"/>
      <c r="ILO123" s="11"/>
      <c r="ILP123" s="11"/>
      <c r="ILQ123" s="102"/>
      <c r="ILR123" s="100"/>
      <c r="ILS123" s="103"/>
      <c r="ILT123" s="104"/>
      <c r="ILU123" s="99"/>
      <c r="ILV123" s="100"/>
      <c r="ILW123" s="100"/>
      <c r="ILX123" s="100"/>
      <c r="ILY123" s="100"/>
      <c r="ILZ123" s="101"/>
      <c r="IMA123" s="12"/>
      <c r="IMB123" s="12"/>
      <c r="IMC123" s="101"/>
      <c r="IMD123" s="101"/>
      <c r="IME123" s="11"/>
      <c r="IMF123" s="11"/>
      <c r="IMG123" s="102"/>
      <c r="IMH123" s="100"/>
      <c r="IMI123" s="103"/>
      <c r="IMJ123" s="104"/>
      <c r="IMK123" s="99"/>
      <c r="IML123" s="100"/>
      <c r="IMM123" s="100"/>
      <c r="IMN123" s="100"/>
      <c r="IMO123" s="100"/>
      <c r="IMP123" s="101"/>
      <c r="IMQ123" s="12"/>
      <c r="IMR123" s="12"/>
      <c r="IMS123" s="101"/>
      <c r="IMT123" s="101"/>
      <c r="IMU123" s="11"/>
      <c r="IMV123" s="11"/>
      <c r="IMW123" s="102"/>
      <c r="IMX123" s="100"/>
      <c r="IMY123" s="103"/>
      <c r="IMZ123" s="104"/>
      <c r="INA123" s="99"/>
      <c r="INB123" s="100"/>
      <c r="INC123" s="100"/>
      <c r="IND123" s="100"/>
      <c r="INE123" s="100"/>
      <c r="INF123" s="101"/>
      <c r="ING123" s="12"/>
      <c r="INH123" s="12"/>
      <c r="INI123" s="101"/>
      <c r="INJ123" s="101"/>
      <c r="INK123" s="11"/>
      <c r="INL123" s="11"/>
      <c r="INM123" s="102"/>
      <c r="INN123" s="100"/>
      <c r="INO123" s="103"/>
      <c r="INP123" s="104"/>
      <c r="INQ123" s="99"/>
      <c r="INR123" s="100"/>
      <c r="INS123" s="100"/>
      <c r="INT123" s="100"/>
      <c r="INU123" s="100"/>
      <c r="INV123" s="101"/>
      <c r="INW123" s="12"/>
      <c r="INX123" s="12"/>
      <c r="INY123" s="101"/>
      <c r="INZ123" s="101"/>
      <c r="IOA123" s="11"/>
      <c r="IOB123" s="11"/>
      <c r="IOC123" s="102"/>
      <c r="IOD123" s="100"/>
      <c r="IOE123" s="103"/>
      <c r="IOF123" s="104"/>
      <c r="IOG123" s="99"/>
      <c r="IOH123" s="100"/>
      <c r="IOI123" s="100"/>
      <c r="IOJ123" s="100"/>
      <c r="IOK123" s="100"/>
      <c r="IOL123" s="101"/>
      <c r="IOM123" s="12"/>
      <c r="ION123" s="12"/>
      <c r="IOO123" s="101"/>
      <c r="IOP123" s="101"/>
      <c r="IOQ123" s="11"/>
      <c r="IOR123" s="11"/>
      <c r="IOS123" s="102"/>
      <c r="IOT123" s="100"/>
      <c r="IOU123" s="103"/>
      <c r="IOV123" s="104"/>
      <c r="IOW123" s="99"/>
      <c r="IOX123" s="100"/>
      <c r="IOY123" s="100"/>
      <c r="IOZ123" s="100"/>
      <c r="IPA123" s="100"/>
      <c r="IPB123" s="101"/>
      <c r="IPC123" s="12"/>
      <c r="IPD123" s="12"/>
      <c r="IPE123" s="101"/>
      <c r="IPF123" s="101"/>
      <c r="IPG123" s="11"/>
      <c r="IPH123" s="11"/>
      <c r="IPI123" s="102"/>
      <c r="IPJ123" s="100"/>
      <c r="IPK123" s="103"/>
      <c r="IPL123" s="104"/>
      <c r="IPM123" s="99"/>
      <c r="IPN123" s="100"/>
      <c r="IPO123" s="100"/>
      <c r="IPP123" s="100"/>
      <c r="IPQ123" s="100"/>
      <c r="IPR123" s="101"/>
      <c r="IPS123" s="12"/>
      <c r="IPT123" s="12"/>
      <c r="IPU123" s="101"/>
      <c r="IPV123" s="101"/>
      <c r="IPW123" s="11"/>
      <c r="IPX123" s="11"/>
      <c r="IPY123" s="102"/>
      <c r="IPZ123" s="100"/>
      <c r="IQA123" s="103"/>
      <c r="IQB123" s="104"/>
      <c r="IQC123" s="99"/>
      <c r="IQD123" s="100"/>
      <c r="IQE123" s="100"/>
      <c r="IQF123" s="100"/>
      <c r="IQG123" s="100"/>
      <c r="IQH123" s="101"/>
      <c r="IQI123" s="12"/>
      <c r="IQJ123" s="12"/>
      <c r="IQK123" s="101"/>
      <c r="IQL123" s="101"/>
      <c r="IQM123" s="11"/>
      <c r="IQN123" s="11"/>
      <c r="IQO123" s="102"/>
      <c r="IQP123" s="100"/>
      <c r="IQQ123" s="103"/>
      <c r="IQR123" s="104"/>
      <c r="IQS123" s="99"/>
      <c r="IQT123" s="100"/>
      <c r="IQU123" s="100"/>
      <c r="IQV123" s="100"/>
      <c r="IQW123" s="100"/>
      <c r="IQX123" s="101"/>
      <c r="IQY123" s="12"/>
      <c r="IQZ123" s="12"/>
      <c r="IRA123" s="101"/>
      <c r="IRB123" s="101"/>
      <c r="IRC123" s="11"/>
      <c r="IRD123" s="11"/>
      <c r="IRE123" s="102"/>
      <c r="IRF123" s="100"/>
      <c r="IRG123" s="103"/>
      <c r="IRH123" s="104"/>
      <c r="IRI123" s="99"/>
      <c r="IRJ123" s="100"/>
      <c r="IRK123" s="100"/>
      <c r="IRL123" s="100"/>
      <c r="IRM123" s="100"/>
      <c r="IRN123" s="101"/>
      <c r="IRO123" s="12"/>
      <c r="IRP123" s="12"/>
      <c r="IRQ123" s="101"/>
      <c r="IRR123" s="101"/>
      <c r="IRS123" s="11"/>
      <c r="IRT123" s="11"/>
      <c r="IRU123" s="102"/>
      <c r="IRV123" s="100"/>
      <c r="IRW123" s="103"/>
      <c r="IRX123" s="104"/>
      <c r="IRY123" s="99"/>
      <c r="IRZ123" s="100"/>
      <c r="ISA123" s="100"/>
      <c r="ISB123" s="100"/>
      <c r="ISC123" s="100"/>
      <c r="ISD123" s="101"/>
      <c r="ISE123" s="12"/>
      <c r="ISF123" s="12"/>
      <c r="ISG123" s="101"/>
      <c r="ISH123" s="101"/>
      <c r="ISI123" s="11"/>
      <c r="ISJ123" s="11"/>
      <c r="ISK123" s="102"/>
      <c r="ISL123" s="100"/>
      <c r="ISM123" s="103"/>
      <c r="ISN123" s="104"/>
      <c r="ISO123" s="99"/>
      <c r="ISP123" s="100"/>
      <c r="ISQ123" s="100"/>
      <c r="ISR123" s="100"/>
      <c r="ISS123" s="100"/>
      <c r="IST123" s="101"/>
      <c r="ISU123" s="12"/>
      <c r="ISV123" s="12"/>
      <c r="ISW123" s="101"/>
      <c r="ISX123" s="101"/>
      <c r="ISY123" s="11"/>
      <c r="ISZ123" s="11"/>
      <c r="ITA123" s="102"/>
      <c r="ITB123" s="100"/>
      <c r="ITC123" s="103"/>
      <c r="ITD123" s="104"/>
      <c r="ITE123" s="99"/>
      <c r="ITF123" s="100"/>
      <c r="ITG123" s="100"/>
      <c r="ITH123" s="100"/>
      <c r="ITI123" s="100"/>
      <c r="ITJ123" s="101"/>
      <c r="ITK123" s="12"/>
      <c r="ITL123" s="12"/>
      <c r="ITM123" s="101"/>
      <c r="ITN123" s="101"/>
      <c r="ITO123" s="11"/>
      <c r="ITP123" s="11"/>
      <c r="ITQ123" s="102"/>
      <c r="ITR123" s="100"/>
      <c r="ITS123" s="103"/>
      <c r="ITT123" s="104"/>
      <c r="ITU123" s="99"/>
      <c r="ITV123" s="100"/>
      <c r="ITW123" s="100"/>
      <c r="ITX123" s="100"/>
      <c r="ITY123" s="100"/>
      <c r="ITZ123" s="101"/>
      <c r="IUA123" s="12"/>
      <c r="IUB123" s="12"/>
      <c r="IUC123" s="101"/>
      <c r="IUD123" s="101"/>
      <c r="IUE123" s="11"/>
      <c r="IUF123" s="11"/>
      <c r="IUG123" s="102"/>
      <c r="IUH123" s="100"/>
      <c r="IUI123" s="103"/>
      <c r="IUJ123" s="104"/>
      <c r="IUK123" s="99"/>
      <c r="IUL123" s="100"/>
      <c r="IUM123" s="100"/>
      <c r="IUN123" s="100"/>
      <c r="IUO123" s="100"/>
      <c r="IUP123" s="101"/>
      <c r="IUQ123" s="12"/>
      <c r="IUR123" s="12"/>
      <c r="IUS123" s="101"/>
      <c r="IUT123" s="101"/>
      <c r="IUU123" s="11"/>
      <c r="IUV123" s="11"/>
      <c r="IUW123" s="102"/>
      <c r="IUX123" s="100"/>
      <c r="IUY123" s="103"/>
      <c r="IUZ123" s="104"/>
      <c r="IVA123" s="99"/>
      <c r="IVB123" s="100"/>
      <c r="IVC123" s="100"/>
      <c r="IVD123" s="100"/>
      <c r="IVE123" s="100"/>
      <c r="IVF123" s="101"/>
      <c r="IVG123" s="12"/>
      <c r="IVH123" s="12"/>
      <c r="IVI123" s="101"/>
      <c r="IVJ123" s="101"/>
      <c r="IVK123" s="11"/>
      <c r="IVL123" s="11"/>
      <c r="IVM123" s="102"/>
      <c r="IVN123" s="100"/>
      <c r="IVO123" s="103"/>
      <c r="IVP123" s="104"/>
      <c r="IVQ123" s="99"/>
      <c r="IVR123" s="100"/>
      <c r="IVS123" s="100"/>
      <c r="IVT123" s="100"/>
      <c r="IVU123" s="100"/>
      <c r="IVV123" s="101"/>
      <c r="IVW123" s="12"/>
      <c r="IVX123" s="12"/>
      <c r="IVY123" s="101"/>
      <c r="IVZ123" s="101"/>
      <c r="IWA123" s="11"/>
      <c r="IWB123" s="11"/>
      <c r="IWC123" s="102"/>
      <c r="IWD123" s="100"/>
      <c r="IWE123" s="103"/>
      <c r="IWF123" s="104"/>
      <c r="IWG123" s="99"/>
      <c r="IWH123" s="100"/>
      <c r="IWI123" s="100"/>
      <c r="IWJ123" s="100"/>
      <c r="IWK123" s="100"/>
      <c r="IWL123" s="101"/>
      <c r="IWM123" s="12"/>
      <c r="IWN123" s="12"/>
      <c r="IWO123" s="101"/>
      <c r="IWP123" s="101"/>
      <c r="IWQ123" s="11"/>
      <c r="IWR123" s="11"/>
      <c r="IWS123" s="102"/>
      <c r="IWT123" s="100"/>
      <c r="IWU123" s="103"/>
      <c r="IWV123" s="104"/>
      <c r="IWW123" s="99"/>
      <c r="IWX123" s="100"/>
      <c r="IWY123" s="100"/>
      <c r="IWZ123" s="100"/>
      <c r="IXA123" s="100"/>
      <c r="IXB123" s="101"/>
      <c r="IXC123" s="12"/>
      <c r="IXD123" s="12"/>
      <c r="IXE123" s="101"/>
      <c r="IXF123" s="101"/>
      <c r="IXG123" s="11"/>
      <c r="IXH123" s="11"/>
      <c r="IXI123" s="102"/>
      <c r="IXJ123" s="100"/>
      <c r="IXK123" s="103"/>
      <c r="IXL123" s="104"/>
      <c r="IXM123" s="99"/>
      <c r="IXN123" s="100"/>
      <c r="IXO123" s="100"/>
      <c r="IXP123" s="100"/>
      <c r="IXQ123" s="100"/>
      <c r="IXR123" s="101"/>
      <c r="IXS123" s="12"/>
      <c r="IXT123" s="12"/>
      <c r="IXU123" s="101"/>
      <c r="IXV123" s="101"/>
      <c r="IXW123" s="11"/>
      <c r="IXX123" s="11"/>
      <c r="IXY123" s="102"/>
      <c r="IXZ123" s="100"/>
      <c r="IYA123" s="103"/>
      <c r="IYB123" s="104"/>
      <c r="IYC123" s="99"/>
      <c r="IYD123" s="100"/>
      <c r="IYE123" s="100"/>
      <c r="IYF123" s="100"/>
      <c r="IYG123" s="100"/>
      <c r="IYH123" s="101"/>
      <c r="IYI123" s="12"/>
      <c r="IYJ123" s="12"/>
      <c r="IYK123" s="101"/>
      <c r="IYL123" s="101"/>
      <c r="IYM123" s="11"/>
      <c r="IYN123" s="11"/>
      <c r="IYO123" s="102"/>
      <c r="IYP123" s="100"/>
      <c r="IYQ123" s="103"/>
      <c r="IYR123" s="104"/>
      <c r="IYS123" s="99"/>
      <c r="IYT123" s="100"/>
      <c r="IYU123" s="100"/>
      <c r="IYV123" s="100"/>
      <c r="IYW123" s="100"/>
      <c r="IYX123" s="101"/>
      <c r="IYY123" s="12"/>
      <c r="IYZ123" s="12"/>
      <c r="IZA123" s="101"/>
      <c r="IZB123" s="101"/>
      <c r="IZC123" s="11"/>
      <c r="IZD123" s="11"/>
      <c r="IZE123" s="102"/>
      <c r="IZF123" s="100"/>
      <c r="IZG123" s="103"/>
      <c r="IZH123" s="104"/>
      <c r="IZI123" s="99"/>
      <c r="IZJ123" s="100"/>
      <c r="IZK123" s="100"/>
      <c r="IZL123" s="100"/>
      <c r="IZM123" s="100"/>
      <c r="IZN123" s="101"/>
      <c r="IZO123" s="12"/>
      <c r="IZP123" s="12"/>
      <c r="IZQ123" s="101"/>
      <c r="IZR123" s="101"/>
      <c r="IZS123" s="11"/>
      <c r="IZT123" s="11"/>
      <c r="IZU123" s="102"/>
      <c r="IZV123" s="100"/>
      <c r="IZW123" s="103"/>
      <c r="IZX123" s="104"/>
      <c r="IZY123" s="99"/>
      <c r="IZZ123" s="100"/>
      <c r="JAA123" s="100"/>
      <c r="JAB123" s="100"/>
      <c r="JAC123" s="100"/>
      <c r="JAD123" s="101"/>
      <c r="JAE123" s="12"/>
      <c r="JAF123" s="12"/>
      <c r="JAG123" s="101"/>
      <c r="JAH123" s="101"/>
      <c r="JAI123" s="11"/>
      <c r="JAJ123" s="11"/>
      <c r="JAK123" s="102"/>
      <c r="JAL123" s="100"/>
      <c r="JAM123" s="103"/>
      <c r="JAN123" s="104"/>
      <c r="JAO123" s="99"/>
      <c r="JAP123" s="100"/>
      <c r="JAQ123" s="100"/>
      <c r="JAR123" s="100"/>
      <c r="JAS123" s="100"/>
      <c r="JAT123" s="101"/>
      <c r="JAU123" s="12"/>
      <c r="JAV123" s="12"/>
      <c r="JAW123" s="101"/>
      <c r="JAX123" s="101"/>
      <c r="JAY123" s="11"/>
      <c r="JAZ123" s="11"/>
      <c r="JBA123" s="102"/>
      <c r="JBB123" s="100"/>
      <c r="JBC123" s="103"/>
      <c r="JBD123" s="104"/>
      <c r="JBE123" s="99"/>
      <c r="JBF123" s="100"/>
      <c r="JBG123" s="100"/>
      <c r="JBH123" s="100"/>
      <c r="JBI123" s="100"/>
      <c r="JBJ123" s="101"/>
      <c r="JBK123" s="12"/>
      <c r="JBL123" s="12"/>
      <c r="JBM123" s="101"/>
      <c r="JBN123" s="101"/>
      <c r="JBO123" s="11"/>
      <c r="JBP123" s="11"/>
      <c r="JBQ123" s="102"/>
      <c r="JBR123" s="100"/>
      <c r="JBS123" s="103"/>
      <c r="JBT123" s="104"/>
      <c r="JBU123" s="99"/>
      <c r="JBV123" s="100"/>
      <c r="JBW123" s="100"/>
      <c r="JBX123" s="100"/>
      <c r="JBY123" s="100"/>
      <c r="JBZ123" s="101"/>
      <c r="JCA123" s="12"/>
      <c r="JCB123" s="12"/>
      <c r="JCC123" s="101"/>
      <c r="JCD123" s="101"/>
      <c r="JCE123" s="11"/>
      <c r="JCF123" s="11"/>
      <c r="JCG123" s="102"/>
      <c r="JCH123" s="100"/>
      <c r="JCI123" s="103"/>
      <c r="JCJ123" s="104"/>
      <c r="JCK123" s="99"/>
      <c r="JCL123" s="100"/>
      <c r="JCM123" s="100"/>
      <c r="JCN123" s="100"/>
      <c r="JCO123" s="100"/>
      <c r="JCP123" s="101"/>
      <c r="JCQ123" s="12"/>
      <c r="JCR123" s="12"/>
      <c r="JCS123" s="101"/>
      <c r="JCT123" s="101"/>
      <c r="JCU123" s="11"/>
      <c r="JCV123" s="11"/>
      <c r="JCW123" s="102"/>
      <c r="JCX123" s="100"/>
      <c r="JCY123" s="103"/>
      <c r="JCZ123" s="104"/>
      <c r="JDA123" s="99"/>
      <c r="JDB123" s="100"/>
      <c r="JDC123" s="100"/>
      <c r="JDD123" s="100"/>
      <c r="JDE123" s="100"/>
      <c r="JDF123" s="101"/>
      <c r="JDG123" s="12"/>
      <c r="JDH123" s="12"/>
      <c r="JDI123" s="101"/>
      <c r="JDJ123" s="101"/>
      <c r="JDK123" s="11"/>
      <c r="JDL123" s="11"/>
      <c r="JDM123" s="102"/>
      <c r="JDN123" s="100"/>
      <c r="JDO123" s="103"/>
      <c r="JDP123" s="104"/>
      <c r="JDQ123" s="99"/>
      <c r="JDR123" s="100"/>
      <c r="JDS123" s="100"/>
      <c r="JDT123" s="100"/>
      <c r="JDU123" s="100"/>
      <c r="JDV123" s="101"/>
      <c r="JDW123" s="12"/>
      <c r="JDX123" s="12"/>
      <c r="JDY123" s="101"/>
      <c r="JDZ123" s="101"/>
      <c r="JEA123" s="11"/>
      <c r="JEB123" s="11"/>
      <c r="JEC123" s="102"/>
      <c r="JED123" s="100"/>
      <c r="JEE123" s="103"/>
      <c r="JEF123" s="104"/>
      <c r="JEG123" s="99"/>
      <c r="JEH123" s="100"/>
      <c r="JEI123" s="100"/>
      <c r="JEJ123" s="100"/>
      <c r="JEK123" s="100"/>
      <c r="JEL123" s="101"/>
      <c r="JEM123" s="12"/>
      <c r="JEN123" s="12"/>
      <c r="JEO123" s="101"/>
      <c r="JEP123" s="101"/>
      <c r="JEQ123" s="11"/>
      <c r="JER123" s="11"/>
      <c r="JES123" s="102"/>
      <c r="JET123" s="100"/>
      <c r="JEU123" s="103"/>
      <c r="JEV123" s="104"/>
      <c r="JEW123" s="99"/>
      <c r="JEX123" s="100"/>
      <c r="JEY123" s="100"/>
      <c r="JEZ123" s="100"/>
      <c r="JFA123" s="100"/>
      <c r="JFB123" s="101"/>
      <c r="JFC123" s="12"/>
      <c r="JFD123" s="12"/>
      <c r="JFE123" s="101"/>
      <c r="JFF123" s="101"/>
      <c r="JFG123" s="11"/>
      <c r="JFH123" s="11"/>
      <c r="JFI123" s="102"/>
      <c r="JFJ123" s="100"/>
      <c r="JFK123" s="103"/>
      <c r="JFL123" s="104"/>
      <c r="JFM123" s="99"/>
      <c r="JFN123" s="100"/>
      <c r="JFO123" s="100"/>
      <c r="JFP123" s="100"/>
      <c r="JFQ123" s="100"/>
      <c r="JFR123" s="101"/>
      <c r="JFS123" s="12"/>
      <c r="JFT123" s="12"/>
      <c r="JFU123" s="101"/>
      <c r="JFV123" s="101"/>
      <c r="JFW123" s="11"/>
      <c r="JFX123" s="11"/>
      <c r="JFY123" s="102"/>
      <c r="JFZ123" s="100"/>
      <c r="JGA123" s="103"/>
      <c r="JGB123" s="104"/>
      <c r="JGC123" s="99"/>
      <c r="JGD123" s="100"/>
      <c r="JGE123" s="100"/>
      <c r="JGF123" s="100"/>
      <c r="JGG123" s="100"/>
      <c r="JGH123" s="101"/>
      <c r="JGI123" s="12"/>
      <c r="JGJ123" s="12"/>
      <c r="JGK123" s="101"/>
      <c r="JGL123" s="101"/>
      <c r="JGM123" s="11"/>
      <c r="JGN123" s="11"/>
      <c r="JGO123" s="102"/>
      <c r="JGP123" s="100"/>
      <c r="JGQ123" s="103"/>
      <c r="JGR123" s="104"/>
      <c r="JGS123" s="99"/>
      <c r="JGT123" s="100"/>
      <c r="JGU123" s="100"/>
      <c r="JGV123" s="100"/>
      <c r="JGW123" s="100"/>
      <c r="JGX123" s="101"/>
      <c r="JGY123" s="12"/>
      <c r="JGZ123" s="12"/>
      <c r="JHA123" s="101"/>
      <c r="JHB123" s="101"/>
      <c r="JHC123" s="11"/>
      <c r="JHD123" s="11"/>
      <c r="JHE123" s="102"/>
      <c r="JHF123" s="100"/>
      <c r="JHG123" s="103"/>
      <c r="JHH123" s="104"/>
      <c r="JHI123" s="99"/>
      <c r="JHJ123" s="100"/>
      <c r="JHK123" s="100"/>
      <c r="JHL123" s="100"/>
      <c r="JHM123" s="100"/>
      <c r="JHN123" s="101"/>
      <c r="JHO123" s="12"/>
      <c r="JHP123" s="12"/>
      <c r="JHQ123" s="101"/>
      <c r="JHR123" s="101"/>
      <c r="JHS123" s="11"/>
      <c r="JHT123" s="11"/>
      <c r="JHU123" s="102"/>
      <c r="JHV123" s="100"/>
      <c r="JHW123" s="103"/>
      <c r="JHX123" s="104"/>
      <c r="JHY123" s="99"/>
      <c r="JHZ123" s="100"/>
      <c r="JIA123" s="100"/>
      <c r="JIB123" s="100"/>
      <c r="JIC123" s="100"/>
      <c r="JID123" s="101"/>
      <c r="JIE123" s="12"/>
      <c r="JIF123" s="12"/>
      <c r="JIG123" s="101"/>
      <c r="JIH123" s="101"/>
      <c r="JII123" s="11"/>
      <c r="JIJ123" s="11"/>
      <c r="JIK123" s="102"/>
      <c r="JIL123" s="100"/>
      <c r="JIM123" s="103"/>
      <c r="JIN123" s="104"/>
      <c r="JIO123" s="99"/>
      <c r="JIP123" s="100"/>
      <c r="JIQ123" s="100"/>
      <c r="JIR123" s="100"/>
      <c r="JIS123" s="100"/>
      <c r="JIT123" s="101"/>
      <c r="JIU123" s="12"/>
      <c r="JIV123" s="12"/>
      <c r="JIW123" s="101"/>
      <c r="JIX123" s="101"/>
      <c r="JIY123" s="11"/>
      <c r="JIZ123" s="11"/>
      <c r="JJA123" s="102"/>
      <c r="JJB123" s="100"/>
      <c r="JJC123" s="103"/>
      <c r="JJD123" s="104"/>
      <c r="JJE123" s="99"/>
      <c r="JJF123" s="100"/>
      <c r="JJG123" s="100"/>
      <c r="JJH123" s="100"/>
      <c r="JJI123" s="100"/>
      <c r="JJJ123" s="101"/>
      <c r="JJK123" s="12"/>
      <c r="JJL123" s="12"/>
      <c r="JJM123" s="101"/>
      <c r="JJN123" s="101"/>
      <c r="JJO123" s="11"/>
      <c r="JJP123" s="11"/>
      <c r="JJQ123" s="102"/>
      <c r="JJR123" s="100"/>
      <c r="JJS123" s="103"/>
      <c r="JJT123" s="104"/>
      <c r="JJU123" s="99"/>
      <c r="JJV123" s="100"/>
      <c r="JJW123" s="100"/>
      <c r="JJX123" s="100"/>
      <c r="JJY123" s="100"/>
      <c r="JJZ123" s="101"/>
      <c r="JKA123" s="12"/>
      <c r="JKB123" s="12"/>
      <c r="JKC123" s="101"/>
      <c r="JKD123" s="101"/>
      <c r="JKE123" s="11"/>
      <c r="JKF123" s="11"/>
      <c r="JKG123" s="102"/>
      <c r="JKH123" s="100"/>
      <c r="JKI123" s="103"/>
      <c r="JKJ123" s="104"/>
      <c r="JKK123" s="99"/>
      <c r="JKL123" s="100"/>
      <c r="JKM123" s="100"/>
      <c r="JKN123" s="100"/>
      <c r="JKO123" s="100"/>
      <c r="JKP123" s="101"/>
      <c r="JKQ123" s="12"/>
      <c r="JKR123" s="12"/>
      <c r="JKS123" s="101"/>
      <c r="JKT123" s="101"/>
      <c r="JKU123" s="11"/>
      <c r="JKV123" s="11"/>
      <c r="JKW123" s="102"/>
      <c r="JKX123" s="100"/>
      <c r="JKY123" s="103"/>
      <c r="JKZ123" s="104"/>
      <c r="JLA123" s="99"/>
      <c r="JLB123" s="100"/>
      <c r="JLC123" s="100"/>
      <c r="JLD123" s="100"/>
      <c r="JLE123" s="100"/>
      <c r="JLF123" s="101"/>
      <c r="JLG123" s="12"/>
      <c r="JLH123" s="12"/>
      <c r="JLI123" s="101"/>
      <c r="JLJ123" s="101"/>
      <c r="JLK123" s="11"/>
      <c r="JLL123" s="11"/>
      <c r="JLM123" s="102"/>
      <c r="JLN123" s="100"/>
      <c r="JLO123" s="103"/>
      <c r="JLP123" s="104"/>
      <c r="JLQ123" s="99"/>
      <c r="JLR123" s="100"/>
      <c r="JLS123" s="100"/>
      <c r="JLT123" s="100"/>
      <c r="JLU123" s="100"/>
      <c r="JLV123" s="101"/>
      <c r="JLW123" s="12"/>
      <c r="JLX123" s="12"/>
      <c r="JLY123" s="101"/>
      <c r="JLZ123" s="101"/>
      <c r="JMA123" s="11"/>
      <c r="JMB123" s="11"/>
      <c r="JMC123" s="102"/>
      <c r="JMD123" s="100"/>
      <c r="JME123" s="103"/>
      <c r="JMF123" s="104"/>
      <c r="JMG123" s="99"/>
      <c r="JMH123" s="100"/>
      <c r="JMI123" s="100"/>
      <c r="JMJ123" s="100"/>
      <c r="JMK123" s="100"/>
      <c r="JML123" s="101"/>
      <c r="JMM123" s="12"/>
      <c r="JMN123" s="12"/>
      <c r="JMO123" s="101"/>
      <c r="JMP123" s="101"/>
      <c r="JMQ123" s="11"/>
      <c r="JMR123" s="11"/>
      <c r="JMS123" s="102"/>
      <c r="JMT123" s="100"/>
      <c r="JMU123" s="103"/>
      <c r="JMV123" s="104"/>
      <c r="JMW123" s="99"/>
      <c r="JMX123" s="100"/>
      <c r="JMY123" s="100"/>
      <c r="JMZ123" s="100"/>
      <c r="JNA123" s="100"/>
      <c r="JNB123" s="101"/>
      <c r="JNC123" s="12"/>
      <c r="JND123" s="12"/>
      <c r="JNE123" s="101"/>
      <c r="JNF123" s="101"/>
      <c r="JNG123" s="11"/>
      <c r="JNH123" s="11"/>
      <c r="JNI123" s="102"/>
      <c r="JNJ123" s="100"/>
      <c r="JNK123" s="103"/>
      <c r="JNL123" s="104"/>
      <c r="JNM123" s="99"/>
      <c r="JNN123" s="100"/>
      <c r="JNO123" s="100"/>
      <c r="JNP123" s="100"/>
      <c r="JNQ123" s="100"/>
      <c r="JNR123" s="101"/>
      <c r="JNS123" s="12"/>
      <c r="JNT123" s="12"/>
      <c r="JNU123" s="101"/>
      <c r="JNV123" s="101"/>
      <c r="JNW123" s="11"/>
      <c r="JNX123" s="11"/>
      <c r="JNY123" s="102"/>
      <c r="JNZ123" s="100"/>
      <c r="JOA123" s="103"/>
      <c r="JOB123" s="104"/>
      <c r="JOC123" s="99"/>
      <c r="JOD123" s="100"/>
      <c r="JOE123" s="100"/>
      <c r="JOF123" s="100"/>
      <c r="JOG123" s="100"/>
      <c r="JOH123" s="101"/>
      <c r="JOI123" s="12"/>
      <c r="JOJ123" s="12"/>
      <c r="JOK123" s="101"/>
      <c r="JOL123" s="101"/>
      <c r="JOM123" s="11"/>
      <c r="JON123" s="11"/>
      <c r="JOO123" s="102"/>
      <c r="JOP123" s="100"/>
      <c r="JOQ123" s="103"/>
      <c r="JOR123" s="104"/>
      <c r="JOS123" s="99"/>
      <c r="JOT123" s="100"/>
      <c r="JOU123" s="100"/>
      <c r="JOV123" s="100"/>
      <c r="JOW123" s="100"/>
      <c r="JOX123" s="101"/>
      <c r="JOY123" s="12"/>
      <c r="JOZ123" s="12"/>
      <c r="JPA123" s="101"/>
      <c r="JPB123" s="101"/>
      <c r="JPC123" s="11"/>
      <c r="JPD123" s="11"/>
      <c r="JPE123" s="102"/>
      <c r="JPF123" s="100"/>
      <c r="JPG123" s="103"/>
      <c r="JPH123" s="104"/>
      <c r="JPI123" s="99"/>
      <c r="JPJ123" s="100"/>
      <c r="JPK123" s="100"/>
      <c r="JPL123" s="100"/>
      <c r="JPM123" s="100"/>
      <c r="JPN123" s="101"/>
      <c r="JPO123" s="12"/>
      <c r="JPP123" s="12"/>
      <c r="JPQ123" s="101"/>
      <c r="JPR123" s="101"/>
      <c r="JPS123" s="11"/>
      <c r="JPT123" s="11"/>
      <c r="JPU123" s="102"/>
      <c r="JPV123" s="100"/>
      <c r="JPW123" s="103"/>
      <c r="JPX123" s="104"/>
      <c r="JPY123" s="99"/>
      <c r="JPZ123" s="100"/>
      <c r="JQA123" s="100"/>
      <c r="JQB123" s="100"/>
      <c r="JQC123" s="100"/>
      <c r="JQD123" s="101"/>
      <c r="JQE123" s="12"/>
      <c r="JQF123" s="12"/>
      <c r="JQG123" s="101"/>
      <c r="JQH123" s="101"/>
      <c r="JQI123" s="11"/>
      <c r="JQJ123" s="11"/>
      <c r="JQK123" s="102"/>
      <c r="JQL123" s="100"/>
      <c r="JQM123" s="103"/>
      <c r="JQN123" s="104"/>
      <c r="JQO123" s="99"/>
      <c r="JQP123" s="100"/>
      <c r="JQQ123" s="100"/>
      <c r="JQR123" s="100"/>
      <c r="JQS123" s="100"/>
      <c r="JQT123" s="101"/>
      <c r="JQU123" s="12"/>
      <c r="JQV123" s="12"/>
      <c r="JQW123" s="101"/>
      <c r="JQX123" s="101"/>
      <c r="JQY123" s="11"/>
      <c r="JQZ123" s="11"/>
      <c r="JRA123" s="102"/>
      <c r="JRB123" s="100"/>
      <c r="JRC123" s="103"/>
      <c r="JRD123" s="104"/>
      <c r="JRE123" s="99"/>
      <c r="JRF123" s="100"/>
      <c r="JRG123" s="100"/>
      <c r="JRH123" s="100"/>
      <c r="JRI123" s="100"/>
      <c r="JRJ123" s="101"/>
      <c r="JRK123" s="12"/>
      <c r="JRL123" s="12"/>
      <c r="JRM123" s="101"/>
      <c r="JRN123" s="101"/>
      <c r="JRO123" s="11"/>
      <c r="JRP123" s="11"/>
      <c r="JRQ123" s="102"/>
      <c r="JRR123" s="100"/>
      <c r="JRS123" s="103"/>
      <c r="JRT123" s="104"/>
      <c r="JRU123" s="99"/>
      <c r="JRV123" s="100"/>
      <c r="JRW123" s="100"/>
      <c r="JRX123" s="100"/>
      <c r="JRY123" s="100"/>
      <c r="JRZ123" s="101"/>
      <c r="JSA123" s="12"/>
      <c r="JSB123" s="12"/>
      <c r="JSC123" s="101"/>
      <c r="JSD123" s="101"/>
      <c r="JSE123" s="11"/>
      <c r="JSF123" s="11"/>
      <c r="JSG123" s="102"/>
      <c r="JSH123" s="100"/>
      <c r="JSI123" s="103"/>
      <c r="JSJ123" s="104"/>
      <c r="JSK123" s="99"/>
      <c r="JSL123" s="100"/>
      <c r="JSM123" s="100"/>
      <c r="JSN123" s="100"/>
      <c r="JSO123" s="100"/>
      <c r="JSP123" s="101"/>
      <c r="JSQ123" s="12"/>
      <c r="JSR123" s="12"/>
      <c r="JSS123" s="101"/>
      <c r="JST123" s="101"/>
      <c r="JSU123" s="11"/>
      <c r="JSV123" s="11"/>
      <c r="JSW123" s="102"/>
      <c r="JSX123" s="100"/>
      <c r="JSY123" s="103"/>
      <c r="JSZ123" s="104"/>
      <c r="JTA123" s="99"/>
      <c r="JTB123" s="100"/>
      <c r="JTC123" s="100"/>
      <c r="JTD123" s="100"/>
      <c r="JTE123" s="100"/>
      <c r="JTF123" s="101"/>
      <c r="JTG123" s="12"/>
      <c r="JTH123" s="12"/>
      <c r="JTI123" s="101"/>
      <c r="JTJ123" s="101"/>
      <c r="JTK123" s="11"/>
      <c r="JTL123" s="11"/>
      <c r="JTM123" s="102"/>
      <c r="JTN123" s="100"/>
      <c r="JTO123" s="103"/>
      <c r="JTP123" s="104"/>
      <c r="JTQ123" s="99"/>
      <c r="JTR123" s="100"/>
      <c r="JTS123" s="100"/>
      <c r="JTT123" s="100"/>
      <c r="JTU123" s="100"/>
      <c r="JTV123" s="101"/>
      <c r="JTW123" s="12"/>
      <c r="JTX123" s="12"/>
      <c r="JTY123" s="101"/>
      <c r="JTZ123" s="101"/>
      <c r="JUA123" s="11"/>
      <c r="JUB123" s="11"/>
      <c r="JUC123" s="102"/>
      <c r="JUD123" s="100"/>
      <c r="JUE123" s="103"/>
      <c r="JUF123" s="104"/>
      <c r="JUG123" s="99"/>
      <c r="JUH123" s="100"/>
      <c r="JUI123" s="100"/>
      <c r="JUJ123" s="100"/>
      <c r="JUK123" s="100"/>
      <c r="JUL123" s="101"/>
      <c r="JUM123" s="12"/>
      <c r="JUN123" s="12"/>
      <c r="JUO123" s="101"/>
      <c r="JUP123" s="101"/>
      <c r="JUQ123" s="11"/>
      <c r="JUR123" s="11"/>
      <c r="JUS123" s="102"/>
      <c r="JUT123" s="100"/>
      <c r="JUU123" s="103"/>
      <c r="JUV123" s="104"/>
      <c r="JUW123" s="99"/>
      <c r="JUX123" s="100"/>
      <c r="JUY123" s="100"/>
      <c r="JUZ123" s="100"/>
      <c r="JVA123" s="100"/>
      <c r="JVB123" s="101"/>
      <c r="JVC123" s="12"/>
      <c r="JVD123" s="12"/>
      <c r="JVE123" s="101"/>
      <c r="JVF123" s="101"/>
      <c r="JVG123" s="11"/>
      <c r="JVH123" s="11"/>
      <c r="JVI123" s="102"/>
      <c r="JVJ123" s="100"/>
      <c r="JVK123" s="103"/>
      <c r="JVL123" s="104"/>
      <c r="JVM123" s="99"/>
      <c r="JVN123" s="100"/>
      <c r="JVO123" s="100"/>
      <c r="JVP123" s="100"/>
      <c r="JVQ123" s="100"/>
      <c r="JVR123" s="101"/>
      <c r="JVS123" s="12"/>
      <c r="JVT123" s="12"/>
      <c r="JVU123" s="101"/>
      <c r="JVV123" s="101"/>
      <c r="JVW123" s="11"/>
      <c r="JVX123" s="11"/>
      <c r="JVY123" s="102"/>
      <c r="JVZ123" s="100"/>
      <c r="JWA123" s="103"/>
      <c r="JWB123" s="104"/>
      <c r="JWC123" s="99"/>
      <c r="JWD123" s="100"/>
      <c r="JWE123" s="100"/>
      <c r="JWF123" s="100"/>
      <c r="JWG123" s="100"/>
      <c r="JWH123" s="101"/>
      <c r="JWI123" s="12"/>
      <c r="JWJ123" s="12"/>
      <c r="JWK123" s="101"/>
      <c r="JWL123" s="101"/>
      <c r="JWM123" s="11"/>
      <c r="JWN123" s="11"/>
      <c r="JWO123" s="102"/>
      <c r="JWP123" s="100"/>
      <c r="JWQ123" s="103"/>
      <c r="JWR123" s="104"/>
      <c r="JWS123" s="99"/>
      <c r="JWT123" s="100"/>
      <c r="JWU123" s="100"/>
      <c r="JWV123" s="100"/>
      <c r="JWW123" s="100"/>
      <c r="JWX123" s="101"/>
      <c r="JWY123" s="12"/>
      <c r="JWZ123" s="12"/>
      <c r="JXA123" s="101"/>
      <c r="JXB123" s="101"/>
      <c r="JXC123" s="11"/>
      <c r="JXD123" s="11"/>
      <c r="JXE123" s="102"/>
      <c r="JXF123" s="100"/>
      <c r="JXG123" s="103"/>
      <c r="JXH123" s="104"/>
      <c r="JXI123" s="99"/>
      <c r="JXJ123" s="100"/>
      <c r="JXK123" s="100"/>
      <c r="JXL123" s="100"/>
      <c r="JXM123" s="100"/>
      <c r="JXN123" s="101"/>
      <c r="JXO123" s="12"/>
      <c r="JXP123" s="12"/>
      <c r="JXQ123" s="101"/>
      <c r="JXR123" s="101"/>
      <c r="JXS123" s="11"/>
      <c r="JXT123" s="11"/>
      <c r="JXU123" s="102"/>
      <c r="JXV123" s="100"/>
      <c r="JXW123" s="103"/>
      <c r="JXX123" s="104"/>
      <c r="JXY123" s="99"/>
      <c r="JXZ123" s="100"/>
      <c r="JYA123" s="100"/>
      <c r="JYB123" s="100"/>
      <c r="JYC123" s="100"/>
      <c r="JYD123" s="101"/>
      <c r="JYE123" s="12"/>
      <c r="JYF123" s="12"/>
      <c r="JYG123" s="101"/>
      <c r="JYH123" s="101"/>
      <c r="JYI123" s="11"/>
      <c r="JYJ123" s="11"/>
      <c r="JYK123" s="102"/>
      <c r="JYL123" s="100"/>
      <c r="JYM123" s="103"/>
      <c r="JYN123" s="104"/>
      <c r="JYO123" s="99"/>
      <c r="JYP123" s="100"/>
      <c r="JYQ123" s="100"/>
      <c r="JYR123" s="100"/>
      <c r="JYS123" s="100"/>
      <c r="JYT123" s="101"/>
      <c r="JYU123" s="12"/>
      <c r="JYV123" s="12"/>
      <c r="JYW123" s="101"/>
      <c r="JYX123" s="101"/>
      <c r="JYY123" s="11"/>
      <c r="JYZ123" s="11"/>
      <c r="JZA123" s="102"/>
      <c r="JZB123" s="100"/>
      <c r="JZC123" s="103"/>
      <c r="JZD123" s="104"/>
      <c r="JZE123" s="99"/>
      <c r="JZF123" s="100"/>
      <c r="JZG123" s="100"/>
      <c r="JZH123" s="100"/>
      <c r="JZI123" s="100"/>
      <c r="JZJ123" s="101"/>
      <c r="JZK123" s="12"/>
      <c r="JZL123" s="12"/>
      <c r="JZM123" s="101"/>
      <c r="JZN123" s="101"/>
      <c r="JZO123" s="11"/>
      <c r="JZP123" s="11"/>
      <c r="JZQ123" s="102"/>
      <c r="JZR123" s="100"/>
      <c r="JZS123" s="103"/>
      <c r="JZT123" s="104"/>
      <c r="JZU123" s="99"/>
      <c r="JZV123" s="100"/>
      <c r="JZW123" s="100"/>
      <c r="JZX123" s="100"/>
      <c r="JZY123" s="100"/>
      <c r="JZZ123" s="101"/>
      <c r="KAA123" s="12"/>
      <c r="KAB123" s="12"/>
      <c r="KAC123" s="101"/>
      <c r="KAD123" s="101"/>
      <c r="KAE123" s="11"/>
      <c r="KAF123" s="11"/>
      <c r="KAG123" s="102"/>
      <c r="KAH123" s="100"/>
      <c r="KAI123" s="103"/>
      <c r="KAJ123" s="104"/>
      <c r="KAK123" s="99"/>
      <c r="KAL123" s="100"/>
      <c r="KAM123" s="100"/>
      <c r="KAN123" s="100"/>
      <c r="KAO123" s="100"/>
      <c r="KAP123" s="101"/>
      <c r="KAQ123" s="12"/>
      <c r="KAR123" s="12"/>
      <c r="KAS123" s="101"/>
      <c r="KAT123" s="101"/>
      <c r="KAU123" s="11"/>
      <c r="KAV123" s="11"/>
      <c r="KAW123" s="102"/>
      <c r="KAX123" s="100"/>
      <c r="KAY123" s="103"/>
      <c r="KAZ123" s="104"/>
      <c r="KBA123" s="99"/>
      <c r="KBB123" s="100"/>
      <c r="KBC123" s="100"/>
      <c r="KBD123" s="100"/>
      <c r="KBE123" s="100"/>
      <c r="KBF123" s="101"/>
      <c r="KBG123" s="12"/>
      <c r="KBH123" s="12"/>
      <c r="KBI123" s="101"/>
      <c r="KBJ123" s="101"/>
      <c r="KBK123" s="11"/>
      <c r="KBL123" s="11"/>
      <c r="KBM123" s="102"/>
      <c r="KBN123" s="100"/>
      <c r="KBO123" s="103"/>
      <c r="KBP123" s="104"/>
      <c r="KBQ123" s="99"/>
      <c r="KBR123" s="100"/>
      <c r="KBS123" s="100"/>
      <c r="KBT123" s="100"/>
      <c r="KBU123" s="100"/>
      <c r="KBV123" s="101"/>
      <c r="KBW123" s="12"/>
      <c r="KBX123" s="12"/>
      <c r="KBY123" s="101"/>
      <c r="KBZ123" s="101"/>
      <c r="KCA123" s="11"/>
      <c r="KCB123" s="11"/>
      <c r="KCC123" s="102"/>
      <c r="KCD123" s="100"/>
      <c r="KCE123" s="103"/>
      <c r="KCF123" s="104"/>
      <c r="KCG123" s="99"/>
      <c r="KCH123" s="100"/>
      <c r="KCI123" s="100"/>
      <c r="KCJ123" s="100"/>
      <c r="KCK123" s="100"/>
      <c r="KCL123" s="101"/>
      <c r="KCM123" s="12"/>
      <c r="KCN123" s="12"/>
      <c r="KCO123" s="101"/>
      <c r="KCP123" s="101"/>
      <c r="KCQ123" s="11"/>
      <c r="KCR123" s="11"/>
      <c r="KCS123" s="102"/>
      <c r="KCT123" s="100"/>
      <c r="KCU123" s="103"/>
      <c r="KCV123" s="104"/>
      <c r="KCW123" s="99"/>
      <c r="KCX123" s="100"/>
      <c r="KCY123" s="100"/>
      <c r="KCZ123" s="100"/>
      <c r="KDA123" s="100"/>
      <c r="KDB123" s="101"/>
      <c r="KDC123" s="12"/>
      <c r="KDD123" s="12"/>
      <c r="KDE123" s="101"/>
      <c r="KDF123" s="101"/>
      <c r="KDG123" s="11"/>
      <c r="KDH123" s="11"/>
      <c r="KDI123" s="102"/>
      <c r="KDJ123" s="100"/>
      <c r="KDK123" s="103"/>
      <c r="KDL123" s="104"/>
      <c r="KDM123" s="99"/>
      <c r="KDN123" s="100"/>
      <c r="KDO123" s="100"/>
      <c r="KDP123" s="100"/>
      <c r="KDQ123" s="100"/>
      <c r="KDR123" s="101"/>
      <c r="KDS123" s="12"/>
      <c r="KDT123" s="12"/>
      <c r="KDU123" s="101"/>
      <c r="KDV123" s="101"/>
      <c r="KDW123" s="11"/>
      <c r="KDX123" s="11"/>
      <c r="KDY123" s="102"/>
      <c r="KDZ123" s="100"/>
      <c r="KEA123" s="103"/>
      <c r="KEB123" s="104"/>
      <c r="KEC123" s="99"/>
      <c r="KED123" s="100"/>
      <c r="KEE123" s="100"/>
      <c r="KEF123" s="100"/>
      <c r="KEG123" s="100"/>
      <c r="KEH123" s="101"/>
      <c r="KEI123" s="12"/>
      <c r="KEJ123" s="12"/>
      <c r="KEK123" s="101"/>
      <c r="KEL123" s="101"/>
      <c r="KEM123" s="11"/>
      <c r="KEN123" s="11"/>
      <c r="KEO123" s="102"/>
      <c r="KEP123" s="100"/>
      <c r="KEQ123" s="103"/>
      <c r="KER123" s="104"/>
      <c r="KES123" s="99"/>
      <c r="KET123" s="100"/>
      <c r="KEU123" s="100"/>
      <c r="KEV123" s="100"/>
      <c r="KEW123" s="100"/>
      <c r="KEX123" s="101"/>
      <c r="KEY123" s="12"/>
      <c r="KEZ123" s="12"/>
      <c r="KFA123" s="101"/>
      <c r="KFB123" s="101"/>
      <c r="KFC123" s="11"/>
      <c r="KFD123" s="11"/>
      <c r="KFE123" s="102"/>
      <c r="KFF123" s="100"/>
      <c r="KFG123" s="103"/>
      <c r="KFH123" s="104"/>
      <c r="KFI123" s="99"/>
      <c r="KFJ123" s="100"/>
      <c r="KFK123" s="100"/>
      <c r="KFL123" s="100"/>
      <c r="KFM123" s="100"/>
      <c r="KFN123" s="101"/>
      <c r="KFO123" s="12"/>
      <c r="KFP123" s="12"/>
      <c r="KFQ123" s="101"/>
      <c r="KFR123" s="101"/>
      <c r="KFS123" s="11"/>
      <c r="KFT123" s="11"/>
      <c r="KFU123" s="102"/>
      <c r="KFV123" s="100"/>
      <c r="KFW123" s="103"/>
      <c r="KFX123" s="104"/>
      <c r="KFY123" s="99"/>
      <c r="KFZ123" s="100"/>
      <c r="KGA123" s="100"/>
      <c r="KGB123" s="100"/>
      <c r="KGC123" s="100"/>
      <c r="KGD123" s="101"/>
      <c r="KGE123" s="12"/>
      <c r="KGF123" s="12"/>
      <c r="KGG123" s="101"/>
      <c r="KGH123" s="101"/>
      <c r="KGI123" s="11"/>
      <c r="KGJ123" s="11"/>
      <c r="KGK123" s="102"/>
      <c r="KGL123" s="100"/>
      <c r="KGM123" s="103"/>
      <c r="KGN123" s="104"/>
      <c r="KGO123" s="99"/>
      <c r="KGP123" s="100"/>
      <c r="KGQ123" s="100"/>
      <c r="KGR123" s="100"/>
      <c r="KGS123" s="100"/>
      <c r="KGT123" s="101"/>
      <c r="KGU123" s="12"/>
      <c r="KGV123" s="12"/>
      <c r="KGW123" s="101"/>
      <c r="KGX123" s="101"/>
      <c r="KGY123" s="11"/>
      <c r="KGZ123" s="11"/>
      <c r="KHA123" s="102"/>
      <c r="KHB123" s="100"/>
      <c r="KHC123" s="103"/>
      <c r="KHD123" s="104"/>
      <c r="KHE123" s="99"/>
      <c r="KHF123" s="100"/>
      <c r="KHG123" s="100"/>
      <c r="KHH123" s="100"/>
      <c r="KHI123" s="100"/>
      <c r="KHJ123" s="101"/>
      <c r="KHK123" s="12"/>
      <c r="KHL123" s="12"/>
      <c r="KHM123" s="101"/>
      <c r="KHN123" s="101"/>
      <c r="KHO123" s="11"/>
      <c r="KHP123" s="11"/>
      <c r="KHQ123" s="102"/>
      <c r="KHR123" s="100"/>
      <c r="KHS123" s="103"/>
      <c r="KHT123" s="104"/>
      <c r="KHU123" s="99"/>
      <c r="KHV123" s="100"/>
      <c r="KHW123" s="100"/>
      <c r="KHX123" s="100"/>
      <c r="KHY123" s="100"/>
      <c r="KHZ123" s="101"/>
      <c r="KIA123" s="12"/>
      <c r="KIB123" s="12"/>
      <c r="KIC123" s="101"/>
      <c r="KID123" s="101"/>
      <c r="KIE123" s="11"/>
      <c r="KIF123" s="11"/>
      <c r="KIG123" s="102"/>
      <c r="KIH123" s="100"/>
      <c r="KII123" s="103"/>
      <c r="KIJ123" s="104"/>
      <c r="KIK123" s="99"/>
      <c r="KIL123" s="100"/>
      <c r="KIM123" s="100"/>
      <c r="KIN123" s="100"/>
      <c r="KIO123" s="100"/>
      <c r="KIP123" s="101"/>
      <c r="KIQ123" s="12"/>
      <c r="KIR123" s="12"/>
      <c r="KIS123" s="101"/>
      <c r="KIT123" s="101"/>
      <c r="KIU123" s="11"/>
      <c r="KIV123" s="11"/>
      <c r="KIW123" s="102"/>
      <c r="KIX123" s="100"/>
      <c r="KIY123" s="103"/>
      <c r="KIZ123" s="104"/>
      <c r="KJA123" s="99"/>
      <c r="KJB123" s="100"/>
      <c r="KJC123" s="100"/>
      <c r="KJD123" s="100"/>
      <c r="KJE123" s="100"/>
      <c r="KJF123" s="101"/>
      <c r="KJG123" s="12"/>
      <c r="KJH123" s="12"/>
      <c r="KJI123" s="101"/>
      <c r="KJJ123" s="101"/>
      <c r="KJK123" s="11"/>
      <c r="KJL123" s="11"/>
      <c r="KJM123" s="102"/>
      <c r="KJN123" s="100"/>
      <c r="KJO123" s="103"/>
      <c r="KJP123" s="104"/>
      <c r="KJQ123" s="99"/>
      <c r="KJR123" s="100"/>
      <c r="KJS123" s="100"/>
      <c r="KJT123" s="100"/>
      <c r="KJU123" s="100"/>
      <c r="KJV123" s="101"/>
      <c r="KJW123" s="12"/>
      <c r="KJX123" s="12"/>
      <c r="KJY123" s="101"/>
      <c r="KJZ123" s="101"/>
      <c r="KKA123" s="11"/>
      <c r="KKB123" s="11"/>
      <c r="KKC123" s="102"/>
      <c r="KKD123" s="100"/>
      <c r="KKE123" s="103"/>
      <c r="KKF123" s="104"/>
      <c r="KKG123" s="99"/>
      <c r="KKH123" s="100"/>
      <c r="KKI123" s="100"/>
      <c r="KKJ123" s="100"/>
      <c r="KKK123" s="100"/>
      <c r="KKL123" s="101"/>
      <c r="KKM123" s="12"/>
      <c r="KKN123" s="12"/>
      <c r="KKO123" s="101"/>
      <c r="KKP123" s="101"/>
      <c r="KKQ123" s="11"/>
      <c r="KKR123" s="11"/>
      <c r="KKS123" s="102"/>
      <c r="KKT123" s="100"/>
      <c r="KKU123" s="103"/>
      <c r="KKV123" s="104"/>
      <c r="KKW123" s="99"/>
      <c r="KKX123" s="100"/>
      <c r="KKY123" s="100"/>
      <c r="KKZ123" s="100"/>
      <c r="KLA123" s="100"/>
      <c r="KLB123" s="101"/>
      <c r="KLC123" s="12"/>
      <c r="KLD123" s="12"/>
      <c r="KLE123" s="101"/>
      <c r="KLF123" s="101"/>
      <c r="KLG123" s="11"/>
      <c r="KLH123" s="11"/>
      <c r="KLI123" s="102"/>
      <c r="KLJ123" s="100"/>
      <c r="KLK123" s="103"/>
      <c r="KLL123" s="104"/>
      <c r="KLM123" s="99"/>
      <c r="KLN123" s="100"/>
      <c r="KLO123" s="100"/>
      <c r="KLP123" s="100"/>
      <c r="KLQ123" s="100"/>
      <c r="KLR123" s="101"/>
      <c r="KLS123" s="12"/>
      <c r="KLT123" s="12"/>
      <c r="KLU123" s="101"/>
      <c r="KLV123" s="101"/>
      <c r="KLW123" s="11"/>
      <c r="KLX123" s="11"/>
      <c r="KLY123" s="102"/>
      <c r="KLZ123" s="100"/>
      <c r="KMA123" s="103"/>
      <c r="KMB123" s="104"/>
      <c r="KMC123" s="99"/>
      <c r="KMD123" s="100"/>
      <c r="KME123" s="100"/>
      <c r="KMF123" s="100"/>
      <c r="KMG123" s="100"/>
      <c r="KMH123" s="101"/>
      <c r="KMI123" s="12"/>
      <c r="KMJ123" s="12"/>
      <c r="KMK123" s="101"/>
      <c r="KML123" s="101"/>
      <c r="KMM123" s="11"/>
      <c r="KMN123" s="11"/>
      <c r="KMO123" s="102"/>
      <c r="KMP123" s="100"/>
      <c r="KMQ123" s="103"/>
      <c r="KMR123" s="104"/>
      <c r="KMS123" s="99"/>
      <c r="KMT123" s="100"/>
      <c r="KMU123" s="100"/>
      <c r="KMV123" s="100"/>
      <c r="KMW123" s="100"/>
      <c r="KMX123" s="101"/>
      <c r="KMY123" s="12"/>
      <c r="KMZ123" s="12"/>
      <c r="KNA123" s="101"/>
      <c r="KNB123" s="101"/>
      <c r="KNC123" s="11"/>
      <c r="KND123" s="11"/>
      <c r="KNE123" s="102"/>
      <c r="KNF123" s="100"/>
      <c r="KNG123" s="103"/>
      <c r="KNH123" s="104"/>
      <c r="KNI123" s="99"/>
      <c r="KNJ123" s="100"/>
      <c r="KNK123" s="100"/>
      <c r="KNL123" s="100"/>
      <c r="KNM123" s="100"/>
      <c r="KNN123" s="101"/>
      <c r="KNO123" s="12"/>
      <c r="KNP123" s="12"/>
      <c r="KNQ123" s="101"/>
      <c r="KNR123" s="101"/>
      <c r="KNS123" s="11"/>
      <c r="KNT123" s="11"/>
      <c r="KNU123" s="102"/>
      <c r="KNV123" s="100"/>
      <c r="KNW123" s="103"/>
      <c r="KNX123" s="104"/>
      <c r="KNY123" s="99"/>
      <c r="KNZ123" s="100"/>
      <c r="KOA123" s="100"/>
      <c r="KOB123" s="100"/>
      <c r="KOC123" s="100"/>
      <c r="KOD123" s="101"/>
      <c r="KOE123" s="12"/>
      <c r="KOF123" s="12"/>
      <c r="KOG123" s="101"/>
      <c r="KOH123" s="101"/>
      <c r="KOI123" s="11"/>
      <c r="KOJ123" s="11"/>
      <c r="KOK123" s="102"/>
      <c r="KOL123" s="100"/>
      <c r="KOM123" s="103"/>
      <c r="KON123" s="104"/>
      <c r="KOO123" s="99"/>
      <c r="KOP123" s="100"/>
      <c r="KOQ123" s="100"/>
      <c r="KOR123" s="100"/>
      <c r="KOS123" s="100"/>
      <c r="KOT123" s="101"/>
      <c r="KOU123" s="12"/>
      <c r="KOV123" s="12"/>
      <c r="KOW123" s="101"/>
      <c r="KOX123" s="101"/>
      <c r="KOY123" s="11"/>
      <c r="KOZ123" s="11"/>
      <c r="KPA123" s="102"/>
      <c r="KPB123" s="100"/>
      <c r="KPC123" s="103"/>
      <c r="KPD123" s="104"/>
      <c r="KPE123" s="99"/>
      <c r="KPF123" s="100"/>
      <c r="KPG123" s="100"/>
      <c r="KPH123" s="100"/>
      <c r="KPI123" s="100"/>
      <c r="KPJ123" s="101"/>
      <c r="KPK123" s="12"/>
      <c r="KPL123" s="12"/>
      <c r="KPM123" s="101"/>
      <c r="KPN123" s="101"/>
      <c r="KPO123" s="11"/>
      <c r="KPP123" s="11"/>
      <c r="KPQ123" s="102"/>
      <c r="KPR123" s="100"/>
      <c r="KPS123" s="103"/>
      <c r="KPT123" s="104"/>
      <c r="KPU123" s="99"/>
      <c r="KPV123" s="100"/>
      <c r="KPW123" s="100"/>
      <c r="KPX123" s="100"/>
      <c r="KPY123" s="100"/>
      <c r="KPZ123" s="101"/>
      <c r="KQA123" s="12"/>
      <c r="KQB123" s="12"/>
      <c r="KQC123" s="101"/>
      <c r="KQD123" s="101"/>
      <c r="KQE123" s="11"/>
      <c r="KQF123" s="11"/>
      <c r="KQG123" s="102"/>
      <c r="KQH123" s="100"/>
      <c r="KQI123" s="103"/>
      <c r="KQJ123" s="104"/>
      <c r="KQK123" s="99"/>
      <c r="KQL123" s="100"/>
      <c r="KQM123" s="100"/>
      <c r="KQN123" s="100"/>
      <c r="KQO123" s="100"/>
      <c r="KQP123" s="101"/>
      <c r="KQQ123" s="12"/>
      <c r="KQR123" s="12"/>
      <c r="KQS123" s="101"/>
      <c r="KQT123" s="101"/>
      <c r="KQU123" s="11"/>
      <c r="KQV123" s="11"/>
      <c r="KQW123" s="102"/>
      <c r="KQX123" s="100"/>
      <c r="KQY123" s="103"/>
      <c r="KQZ123" s="104"/>
      <c r="KRA123" s="99"/>
      <c r="KRB123" s="100"/>
      <c r="KRC123" s="100"/>
      <c r="KRD123" s="100"/>
      <c r="KRE123" s="100"/>
      <c r="KRF123" s="101"/>
      <c r="KRG123" s="12"/>
      <c r="KRH123" s="12"/>
      <c r="KRI123" s="101"/>
      <c r="KRJ123" s="101"/>
      <c r="KRK123" s="11"/>
      <c r="KRL123" s="11"/>
      <c r="KRM123" s="102"/>
      <c r="KRN123" s="100"/>
      <c r="KRO123" s="103"/>
      <c r="KRP123" s="104"/>
      <c r="KRQ123" s="99"/>
      <c r="KRR123" s="100"/>
      <c r="KRS123" s="100"/>
      <c r="KRT123" s="100"/>
      <c r="KRU123" s="100"/>
      <c r="KRV123" s="101"/>
      <c r="KRW123" s="12"/>
      <c r="KRX123" s="12"/>
      <c r="KRY123" s="101"/>
      <c r="KRZ123" s="101"/>
      <c r="KSA123" s="11"/>
      <c r="KSB123" s="11"/>
      <c r="KSC123" s="102"/>
      <c r="KSD123" s="100"/>
      <c r="KSE123" s="103"/>
      <c r="KSF123" s="104"/>
      <c r="KSG123" s="99"/>
      <c r="KSH123" s="100"/>
      <c r="KSI123" s="100"/>
      <c r="KSJ123" s="100"/>
      <c r="KSK123" s="100"/>
      <c r="KSL123" s="101"/>
      <c r="KSM123" s="12"/>
      <c r="KSN123" s="12"/>
      <c r="KSO123" s="101"/>
      <c r="KSP123" s="101"/>
      <c r="KSQ123" s="11"/>
      <c r="KSR123" s="11"/>
      <c r="KSS123" s="102"/>
      <c r="KST123" s="100"/>
      <c r="KSU123" s="103"/>
      <c r="KSV123" s="104"/>
      <c r="KSW123" s="99"/>
      <c r="KSX123" s="100"/>
      <c r="KSY123" s="100"/>
      <c r="KSZ123" s="100"/>
      <c r="KTA123" s="100"/>
      <c r="KTB123" s="101"/>
      <c r="KTC123" s="12"/>
      <c r="KTD123" s="12"/>
      <c r="KTE123" s="101"/>
      <c r="KTF123" s="101"/>
      <c r="KTG123" s="11"/>
      <c r="KTH123" s="11"/>
      <c r="KTI123" s="102"/>
      <c r="KTJ123" s="100"/>
      <c r="KTK123" s="103"/>
      <c r="KTL123" s="104"/>
      <c r="KTM123" s="99"/>
      <c r="KTN123" s="100"/>
      <c r="KTO123" s="100"/>
      <c r="KTP123" s="100"/>
      <c r="KTQ123" s="100"/>
      <c r="KTR123" s="101"/>
      <c r="KTS123" s="12"/>
      <c r="KTT123" s="12"/>
      <c r="KTU123" s="101"/>
      <c r="KTV123" s="101"/>
      <c r="KTW123" s="11"/>
      <c r="KTX123" s="11"/>
      <c r="KTY123" s="102"/>
      <c r="KTZ123" s="100"/>
      <c r="KUA123" s="103"/>
      <c r="KUB123" s="104"/>
      <c r="KUC123" s="99"/>
      <c r="KUD123" s="100"/>
      <c r="KUE123" s="100"/>
      <c r="KUF123" s="100"/>
      <c r="KUG123" s="100"/>
      <c r="KUH123" s="101"/>
      <c r="KUI123" s="12"/>
      <c r="KUJ123" s="12"/>
      <c r="KUK123" s="101"/>
      <c r="KUL123" s="101"/>
      <c r="KUM123" s="11"/>
      <c r="KUN123" s="11"/>
      <c r="KUO123" s="102"/>
      <c r="KUP123" s="100"/>
      <c r="KUQ123" s="103"/>
      <c r="KUR123" s="104"/>
      <c r="KUS123" s="99"/>
      <c r="KUT123" s="100"/>
      <c r="KUU123" s="100"/>
      <c r="KUV123" s="100"/>
      <c r="KUW123" s="100"/>
      <c r="KUX123" s="101"/>
      <c r="KUY123" s="12"/>
      <c r="KUZ123" s="12"/>
      <c r="KVA123" s="101"/>
      <c r="KVB123" s="101"/>
      <c r="KVC123" s="11"/>
      <c r="KVD123" s="11"/>
      <c r="KVE123" s="102"/>
      <c r="KVF123" s="100"/>
      <c r="KVG123" s="103"/>
      <c r="KVH123" s="104"/>
      <c r="KVI123" s="99"/>
      <c r="KVJ123" s="100"/>
      <c r="KVK123" s="100"/>
      <c r="KVL123" s="100"/>
      <c r="KVM123" s="100"/>
      <c r="KVN123" s="101"/>
      <c r="KVO123" s="12"/>
      <c r="KVP123" s="12"/>
      <c r="KVQ123" s="101"/>
      <c r="KVR123" s="101"/>
      <c r="KVS123" s="11"/>
      <c r="KVT123" s="11"/>
      <c r="KVU123" s="102"/>
      <c r="KVV123" s="100"/>
      <c r="KVW123" s="103"/>
      <c r="KVX123" s="104"/>
      <c r="KVY123" s="99"/>
      <c r="KVZ123" s="100"/>
      <c r="KWA123" s="100"/>
      <c r="KWB123" s="100"/>
      <c r="KWC123" s="100"/>
      <c r="KWD123" s="101"/>
      <c r="KWE123" s="12"/>
      <c r="KWF123" s="12"/>
      <c r="KWG123" s="101"/>
      <c r="KWH123" s="101"/>
      <c r="KWI123" s="11"/>
      <c r="KWJ123" s="11"/>
      <c r="KWK123" s="102"/>
      <c r="KWL123" s="100"/>
      <c r="KWM123" s="103"/>
      <c r="KWN123" s="104"/>
      <c r="KWO123" s="99"/>
      <c r="KWP123" s="100"/>
      <c r="KWQ123" s="100"/>
      <c r="KWR123" s="100"/>
      <c r="KWS123" s="100"/>
      <c r="KWT123" s="101"/>
      <c r="KWU123" s="12"/>
      <c r="KWV123" s="12"/>
      <c r="KWW123" s="101"/>
      <c r="KWX123" s="101"/>
      <c r="KWY123" s="11"/>
      <c r="KWZ123" s="11"/>
      <c r="KXA123" s="102"/>
      <c r="KXB123" s="100"/>
      <c r="KXC123" s="103"/>
      <c r="KXD123" s="104"/>
      <c r="KXE123" s="99"/>
      <c r="KXF123" s="100"/>
      <c r="KXG123" s="100"/>
      <c r="KXH123" s="100"/>
      <c r="KXI123" s="100"/>
      <c r="KXJ123" s="101"/>
      <c r="KXK123" s="12"/>
      <c r="KXL123" s="12"/>
      <c r="KXM123" s="101"/>
      <c r="KXN123" s="101"/>
      <c r="KXO123" s="11"/>
      <c r="KXP123" s="11"/>
      <c r="KXQ123" s="102"/>
      <c r="KXR123" s="100"/>
      <c r="KXS123" s="103"/>
      <c r="KXT123" s="104"/>
      <c r="KXU123" s="99"/>
      <c r="KXV123" s="100"/>
      <c r="KXW123" s="100"/>
      <c r="KXX123" s="100"/>
      <c r="KXY123" s="100"/>
      <c r="KXZ123" s="101"/>
      <c r="KYA123" s="12"/>
      <c r="KYB123" s="12"/>
      <c r="KYC123" s="101"/>
      <c r="KYD123" s="101"/>
      <c r="KYE123" s="11"/>
      <c r="KYF123" s="11"/>
      <c r="KYG123" s="102"/>
      <c r="KYH123" s="100"/>
      <c r="KYI123" s="103"/>
      <c r="KYJ123" s="104"/>
      <c r="KYK123" s="99"/>
      <c r="KYL123" s="100"/>
      <c r="KYM123" s="100"/>
      <c r="KYN123" s="100"/>
      <c r="KYO123" s="100"/>
      <c r="KYP123" s="101"/>
      <c r="KYQ123" s="12"/>
      <c r="KYR123" s="12"/>
      <c r="KYS123" s="101"/>
      <c r="KYT123" s="101"/>
      <c r="KYU123" s="11"/>
      <c r="KYV123" s="11"/>
      <c r="KYW123" s="102"/>
      <c r="KYX123" s="100"/>
      <c r="KYY123" s="103"/>
      <c r="KYZ123" s="104"/>
      <c r="KZA123" s="99"/>
      <c r="KZB123" s="100"/>
      <c r="KZC123" s="100"/>
      <c r="KZD123" s="100"/>
      <c r="KZE123" s="100"/>
      <c r="KZF123" s="101"/>
      <c r="KZG123" s="12"/>
      <c r="KZH123" s="12"/>
      <c r="KZI123" s="101"/>
      <c r="KZJ123" s="101"/>
      <c r="KZK123" s="11"/>
      <c r="KZL123" s="11"/>
      <c r="KZM123" s="102"/>
      <c r="KZN123" s="100"/>
      <c r="KZO123" s="103"/>
      <c r="KZP123" s="104"/>
      <c r="KZQ123" s="99"/>
      <c r="KZR123" s="100"/>
      <c r="KZS123" s="100"/>
      <c r="KZT123" s="100"/>
      <c r="KZU123" s="100"/>
      <c r="KZV123" s="101"/>
      <c r="KZW123" s="12"/>
      <c r="KZX123" s="12"/>
      <c r="KZY123" s="101"/>
      <c r="KZZ123" s="101"/>
      <c r="LAA123" s="11"/>
      <c r="LAB123" s="11"/>
      <c r="LAC123" s="102"/>
      <c r="LAD123" s="100"/>
      <c r="LAE123" s="103"/>
      <c r="LAF123" s="104"/>
      <c r="LAG123" s="99"/>
      <c r="LAH123" s="100"/>
      <c r="LAI123" s="100"/>
      <c r="LAJ123" s="100"/>
      <c r="LAK123" s="100"/>
      <c r="LAL123" s="101"/>
      <c r="LAM123" s="12"/>
      <c r="LAN123" s="12"/>
      <c r="LAO123" s="101"/>
      <c r="LAP123" s="101"/>
      <c r="LAQ123" s="11"/>
      <c r="LAR123" s="11"/>
      <c r="LAS123" s="102"/>
      <c r="LAT123" s="100"/>
      <c r="LAU123" s="103"/>
      <c r="LAV123" s="104"/>
      <c r="LAW123" s="99"/>
      <c r="LAX123" s="100"/>
      <c r="LAY123" s="100"/>
      <c r="LAZ123" s="100"/>
      <c r="LBA123" s="100"/>
      <c r="LBB123" s="101"/>
      <c r="LBC123" s="12"/>
      <c r="LBD123" s="12"/>
      <c r="LBE123" s="101"/>
      <c r="LBF123" s="101"/>
      <c r="LBG123" s="11"/>
      <c r="LBH123" s="11"/>
      <c r="LBI123" s="102"/>
      <c r="LBJ123" s="100"/>
      <c r="LBK123" s="103"/>
      <c r="LBL123" s="104"/>
      <c r="LBM123" s="99"/>
      <c r="LBN123" s="100"/>
      <c r="LBO123" s="100"/>
      <c r="LBP123" s="100"/>
      <c r="LBQ123" s="100"/>
      <c r="LBR123" s="101"/>
      <c r="LBS123" s="12"/>
      <c r="LBT123" s="12"/>
      <c r="LBU123" s="101"/>
      <c r="LBV123" s="101"/>
      <c r="LBW123" s="11"/>
      <c r="LBX123" s="11"/>
      <c r="LBY123" s="102"/>
      <c r="LBZ123" s="100"/>
      <c r="LCA123" s="103"/>
      <c r="LCB123" s="104"/>
      <c r="LCC123" s="99"/>
      <c r="LCD123" s="100"/>
      <c r="LCE123" s="100"/>
      <c r="LCF123" s="100"/>
      <c r="LCG123" s="100"/>
      <c r="LCH123" s="101"/>
      <c r="LCI123" s="12"/>
      <c r="LCJ123" s="12"/>
      <c r="LCK123" s="101"/>
      <c r="LCL123" s="101"/>
      <c r="LCM123" s="11"/>
      <c r="LCN123" s="11"/>
      <c r="LCO123" s="102"/>
      <c r="LCP123" s="100"/>
      <c r="LCQ123" s="103"/>
      <c r="LCR123" s="104"/>
      <c r="LCS123" s="99"/>
      <c r="LCT123" s="100"/>
      <c r="LCU123" s="100"/>
      <c r="LCV123" s="100"/>
      <c r="LCW123" s="100"/>
      <c r="LCX123" s="101"/>
      <c r="LCY123" s="12"/>
      <c r="LCZ123" s="12"/>
      <c r="LDA123" s="101"/>
      <c r="LDB123" s="101"/>
      <c r="LDC123" s="11"/>
      <c r="LDD123" s="11"/>
      <c r="LDE123" s="102"/>
      <c r="LDF123" s="100"/>
      <c r="LDG123" s="103"/>
      <c r="LDH123" s="104"/>
      <c r="LDI123" s="99"/>
      <c r="LDJ123" s="100"/>
      <c r="LDK123" s="100"/>
      <c r="LDL123" s="100"/>
      <c r="LDM123" s="100"/>
      <c r="LDN123" s="101"/>
      <c r="LDO123" s="12"/>
      <c r="LDP123" s="12"/>
      <c r="LDQ123" s="101"/>
      <c r="LDR123" s="101"/>
      <c r="LDS123" s="11"/>
      <c r="LDT123" s="11"/>
      <c r="LDU123" s="102"/>
      <c r="LDV123" s="100"/>
      <c r="LDW123" s="103"/>
      <c r="LDX123" s="104"/>
      <c r="LDY123" s="99"/>
      <c r="LDZ123" s="100"/>
      <c r="LEA123" s="100"/>
      <c r="LEB123" s="100"/>
      <c r="LEC123" s="100"/>
      <c r="LED123" s="101"/>
      <c r="LEE123" s="12"/>
      <c r="LEF123" s="12"/>
      <c r="LEG123" s="101"/>
      <c r="LEH123" s="101"/>
      <c r="LEI123" s="11"/>
      <c r="LEJ123" s="11"/>
      <c r="LEK123" s="102"/>
      <c r="LEL123" s="100"/>
      <c r="LEM123" s="103"/>
      <c r="LEN123" s="104"/>
      <c r="LEO123" s="99"/>
      <c r="LEP123" s="100"/>
      <c r="LEQ123" s="100"/>
      <c r="LER123" s="100"/>
      <c r="LES123" s="100"/>
      <c r="LET123" s="101"/>
      <c r="LEU123" s="12"/>
      <c r="LEV123" s="12"/>
      <c r="LEW123" s="101"/>
      <c r="LEX123" s="101"/>
      <c r="LEY123" s="11"/>
      <c r="LEZ123" s="11"/>
      <c r="LFA123" s="102"/>
      <c r="LFB123" s="100"/>
      <c r="LFC123" s="103"/>
      <c r="LFD123" s="104"/>
      <c r="LFE123" s="99"/>
      <c r="LFF123" s="100"/>
      <c r="LFG123" s="100"/>
      <c r="LFH123" s="100"/>
      <c r="LFI123" s="100"/>
      <c r="LFJ123" s="101"/>
      <c r="LFK123" s="12"/>
      <c r="LFL123" s="12"/>
      <c r="LFM123" s="101"/>
      <c r="LFN123" s="101"/>
      <c r="LFO123" s="11"/>
      <c r="LFP123" s="11"/>
      <c r="LFQ123" s="102"/>
      <c r="LFR123" s="100"/>
      <c r="LFS123" s="103"/>
      <c r="LFT123" s="104"/>
      <c r="LFU123" s="99"/>
      <c r="LFV123" s="100"/>
      <c r="LFW123" s="100"/>
      <c r="LFX123" s="100"/>
      <c r="LFY123" s="100"/>
      <c r="LFZ123" s="101"/>
      <c r="LGA123" s="12"/>
      <c r="LGB123" s="12"/>
      <c r="LGC123" s="101"/>
      <c r="LGD123" s="101"/>
      <c r="LGE123" s="11"/>
      <c r="LGF123" s="11"/>
      <c r="LGG123" s="102"/>
      <c r="LGH123" s="100"/>
      <c r="LGI123" s="103"/>
      <c r="LGJ123" s="104"/>
      <c r="LGK123" s="99"/>
      <c r="LGL123" s="100"/>
      <c r="LGM123" s="100"/>
      <c r="LGN123" s="100"/>
      <c r="LGO123" s="100"/>
      <c r="LGP123" s="101"/>
      <c r="LGQ123" s="12"/>
      <c r="LGR123" s="12"/>
      <c r="LGS123" s="101"/>
      <c r="LGT123" s="101"/>
      <c r="LGU123" s="11"/>
      <c r="LGV123" s="11"/>
      <c r="LGW123" s="102"/>
      <c r="LGX123" s="100"/>
      <c r="LGY123" s="103"/>
      <c r="LGZ123" s="104"/>
      <c r="LHA123" s="99"/>
      <c r="LHB123" s="100"/>
      <c r="LHC123" s="100"/>
      <c r="LHD123" s="100"/>
      <c r="LHE123" s="100"/>
      <c r="LHF123" s="101"/>
      <c r="LHG123" s="12"/>
      <c r="LHH123" s="12"/>
      <c r="LHI123" s="101"/>
      <c r="LHJ123" s="101"/>
      <c r="LHK123" s="11"/>
      <c r="LHL123" s="11"/>
      <c r="LHM123" s="102"/>
      <c r="LHN123" s="100"/>
      <c r="LHO123" s="103"/>
      <c r="LHP123" s="104"/>
      <c r="LHQ123" s="99"/>
      <c r="LHR123" s="100"/>
      <c r="LHS123" s="100"/>
      <c r="LHT123" s="100"/>
      <c r="LHU123" s="100"/>
      <c r="LHV123" s="101"/>
      <c r="LHW123" s="12"/>
      <c r="LHX123" s="12"/>
      <c r="LHY123" s="101"/>
      <c r="LHZ123" s="101"/>
      <c r="LIA123" s="11"/>
      <c r="LIB123" s="11"/>
      <c r="LIC123" s="102"/>
      <c r="LID123" s="100"/>
      <c r="LIE123" s="103"/>
      <c r="LIF123" s="104"/>
      <c r="LIG123" s="99"/>
      <c r="LIH123" s="100"/>
      <c r="LII123" s="100"/>
      <c r="LIJ123" s="100"/>
      <c r="LIK123" s="100"/>
      <c r="LIL123" s="101"/>
      <c r="LIM123" s="12"/>
      <c r="LIN123" s="12"/>
      <c r="LIO123" s="101"/>
      <c r="LIP123" s="101"/>
      <c r="LIQ123" s="11"/>
      <c r="LIR123" s="11"/>
      <c r="LIS123" s="102"/>
      <c r="LIT123" s="100"/>
      <c r="LIU123" s="103"/>
      <c r="LIV123" s="104"/>
      <c r="LIW123" s="99"/>
      <c r="LIX123" s="100"/>
      <c r="LIY123" s="100"/>
      <c r="LIZ123" s="100"/>
      <c r="LJA123" s="100"/>
      <c r="LJB123" s="101"/>
      <c r="LJC123" s="12"/>
      <c r="LJD123" s="12"/>
      <c r="LJE123" s="101"/>
      <c r="LJF123" s="101"/>
      <c r="LJG123" s="11"/>
      <c r="LJH123" s="11"/>
      <c r="LJI123" s="102"/>
      <c r="LJJ123" s="100"/>
      <c r="LJK123" s="103"/>
      <c r="LJL123" s="104"/>
      <c r="LJM123" s="99"/>
      <c r="LJN123" s="100"/>
      <c r="LJO123" s="100"/>
      <c r="LJP123" s="100"/>
      <c r="LJQ123" s="100"/>
      <c r="LJR123" s="101"/>
      <c r="LJS123" s="12"/>
      <c r="LJT123" s="12"/>
      <c r="LJU123" s="101"/>
      <c r="LJV123" s="101"/>
      <c r="LJW123" s="11"/>
      <c r="LJX123" s="11"/>
      <c r="LJY123" s="102"/>
      <c r="LJZ123" s="100"/>
      <c r="LKA123" s="103"/>
      <c r="LKB123" s="104"/>
      <c r="LKC123" s="99"/>
      <c r="LKD123" s="100"/>
      <c r="LKE123" s="100"/>
      <c r="LKF123" s="100"/>
      <c r="LKG123" s="100"/>
      <c r="LKH123" s="101"/>
      <c r="LKI123" s="12"/>
      <c r="LKJ123" s="12"/>
      <c r="LKK123" s="101"/>
      <c r="LKL123" s="101"/>
      <c r="LKM123" s="11"/>
      <c r="LKN123" s="11"/>
      <c r="LKO123" s="102"/>
      <c r="LKP123" s="100"/>
      <c r="LKQ123" s="103"/>
      <c r="LKR123" s="104"/>
      <c r="LKS123" s="99"/>
      <c r="LKT123" s="100"/>
      <c r="LKU123" s="100"/>
      <c r="LKV123" s="100"/>
      <c r="LKW123" s="100"/>
      <c r="LKX123" s="101"/>
      <c r="LKY123" s="12"/>
      <c r="LKZ123" s="12"/>
      <c r="LLA123" s="101"/>
      <c r="LLB123" s="101"/>
      <c r="LLC123" s="11"/>
      <c r="LLD123" s="11"/>
      <c r="LLE123" s="102"/>
      <c r="LLF123" s="100"/>
      <c r="LLG123" s="103"/>
      <c r="LLH123" s="104"/>
      <c r="LLI123" s="99"/>
      <c r="LLJ123" s="100"/>
      <c r="LLK123" s="100"/>
      <c r="LLL123" s="100"/>
      <c r="LLM123" s="100"/>
      <c r="LLN123" s="101"/>
      <c r="LLO123" s="12"/>
      <c r="LLP123" s="12"/>
      <c r="LLQ123" s="101"/>
      <c r="LLR123" s="101"/>
      <c r="LLS123" s="11"/>
      <c r="LLT123" s="11"/>
      <c r="LLU123" s="102"/>
      <c r="LLV123" s="100"/>
      <c r="LLW123" s="103"/>
      <c r="LLX123" s="104"/>
      <c r="LLY123" s="99"/>
      <c r="LLZ123" s="100"/>
      <c r="LMA123" s="100"/>
      <c r="LMB123" s="100"/>
      <c r="LMC123" s="100"/>
      <c r="LMD123" s="101"/>
      <c r="LME123" s="12"/>
      <c r="LMF123" s="12"/>
      <c r="LMG123" s="101"/>
      <c r="LMH123" s="101"/>
      <c r="LMI123" s="11"/>
      <c r="LMJ123" s="11"/>
      <c r="LMK123" s="102"/>
      <c r="LML123" s="100"/>
      <c r="LMM123" s="103"/>
      <c r="LMN123" s="104"/>
      <c r="LMO123" s="99"/>
      <c r="LMP123" s="100"/>
      <c r="LMQ123" s="100"/>
      <c r="LMR123" s="100"/>
      <c r="LMS123" s="100"/>
      <c r="LMT123" s="101"/>
      <c r="LMU123" s="12"/>
      <c r="LMV123" s="12"/>
      <c r="LMW123" s="101"/>
      <c r="LMX123" s="101"/>
      <c r="LMY123" s="11"/>
      <c r="LMZ123" s="11"/>
      <c r="LNA123" s="102"/>
      <c r="LNB123" s="100"/>
      <c r="LNC123" s="103"/>
      <c r="LND123" s="104"/>
      <c r="LNE123" s="99"/>
      <c r="LNF123" s="100"/>
      <c r="LNG123" s="100"/>
      <c r="LNH123" s="100"/>
      <c r="LNI123" s="100"/>
      <c r="LNJ123" s="101"/>
      <c r="LNK123" s="12"/>
      <c r="LNL123" s="12"/>
      <c r="LNM123" s="101"/>
      <c r="LNN123" s="101"/>
      <c r="LNO123" s="11"/>
      <c r="LNP123" s="11"/>
      <c r="LNQ123" s="102"/>
      <c r="LNR123" s="100"/>
      <c r="LNS123" s="103"/>
      <c r="LNT123" s="104"/>
      <c r="LNU123" s="99"/>
      <c r="LNV123" s="100"/>
      <c r="LNW123" s="100"/>
      <c r="LNX123" s="100"/>
      <c r="LNY123" s="100"/>
      <c r="LNZ123" s="101"/>
      <c r="LOA123" s="12"/>
      <c r="LOB123" s="12"/>
      <c r="LOC123" s="101"/>
      <c r="LOD123" s="101"/>
      <c r="LOE123" s="11"/>
      <c r="LOF123" s="11"/>
      <c r="LOG123" s="102"/>
      <c r="LOH123" s="100"/>
      <c r="LOI123" s="103"/>
      <c r="LOJ123" s="104"/>
      <c r="LOK123" s="99"/>
      <c r="LOL123" s="100"/>
      <c r="LOM123" s="100"/>
      <c r="LON123" s="100"/>
      <c r="LOO123" s="100"/>
      <c r="LOP123" s="101"/>
      <c r="LOQ123" s="12"/>
      <c r="LOR123" s="12"/>
      <c r="LOS123" s="101"/>
      <c r="LOT123" s="101"/>
      <c r="LOU123" s="11"/>
      <c r="LOV123" s="11"/>
      <c r="LOW123" s="102"/>
      <c r="LOX123" s="100"/>
      <c r="LOY123" s="103"/>
      <c r="LOZ123" s="104"/>
      <c r="LPA123" s="99"/>
      <c r="LPB123" s="100"/>
      <c r="LPC123" s="100"/>
      <c r="LPD123" s="100"/>
      <c r="LPE123" s="100"/>
      <c r="LPF123" s="101"/>
      <c r="LPG123" s="12"/>
      <c r="LPH123" s="12"/>
      <c r="LPI123" s="101"/>
      <c r="LPJ123" s="101"/>
      <c r="LPK123" s="11"/>
      <c r="LPL123" s="11"/>
      <c r="LPM123" s="102"/>
      <c r="LPN123" s="100"/>
      <c r="LPO123" s="103"/>
      <c r="LPP123" s="104"/>
      <c r="LPQ123" s="99"/>
      <c r="LPR123" s="100"/>
      <c r="LPS123" s="100"/>
      <c r="LPT123" s="100"/>
      <c r="LPU123" s="100"/>
      <c r="LPV123" s="101"/>
      <c r="LPW123" s="12"/>
      <c r="LPX123" s="12"/>
      <c r="LPY123" s="101"/>
      <c r="LPZ123" s="101"/>
      <c r="LQA123" s="11"/>
      <c r="LQB123" s="11"/>
      <c r="LQC123" s="102"/>
      <c r="LQD123" s="100"/>
      <c r="LQE123" s="103"/>
      <c r="LQF123" s="104"/>
      <c r="LQG123" s="99"/>
      <c r="LQH123" s="100"/>
      <c r="LQI123" s="100"/>
      <c r="LQJ123" s="100"/>
      <c r="LQK123" s="100"/>
      <c r="LQL123" s="101"/>
      <c r="LQM123" s="12"/>
      <c r="LQN123" s="12"/>
      <c r="LQO123" s="101"/>
      <c r="LQP123" s="101"/>
      <c r="LQQ123" s="11"/>
      <c r="LQR123" s="11"/>
      <c r="LQS123" s="102"/>
      <c r="LQT123" s="100"/>
      <c r="LQU123" s="103"/>
      <c r="LQV123" s="104"/>
      <c r="LQW123" s="99"/>
      <c r="LQX123" s="100"/>
      <c r="LQY123" s="100"/>
      <c r="LQZ123" s="100"/>
      <c r="LRA123" s="100"/>
      <c r="LRB123" s="101"/>
      <c r="LRC123" s="12"/>
      <c r="LRD123" s="12"/>
      <c r="LRE123" s="101"/>
      <c r="LRF123" s="101"/>
      <c r="LRG123" s="11"/>
      <c r="LRH123" s="11"/>
      <c r="LRI123" s="102"/>
      <c r="LRJ123" s="100"/>
      <c r="LRK123" s="103"/>
      <c r="LRL123" s="104"/>
      <c r="LRM123" s="99"/>
      <c r="LRN123" s="100"/>
      <c r="LRO123" s="100"/>
      <c r="LRP123" s="100"/>
      <c r="LRQ123" s="100"/>
      <c r="LRR123" s="101"/>
      <c r="LRS123" s="12"/>
      <c r="LRT123" s="12"/>
      <c r="LRU123" s="101"/>
      <c r="LRV123" s="101"/>
      <c r="LRW123" s="11"/>
      <c r="LRX123" s="11"/>
      <c r="LRY123" s="102"/>
      <c r="LRZ123" s="100"/>
      <c r="LSA123" s="103"/>
      <c r="LSB123" s="104"/>
      <c r="LSC123" s="99"/>
      <c r="LSD123" s="100"/>
      <c r="LSE123" s="100"/>
      <c r="LSF123" s="100"/>
      <c r="LSG123" s="100"/>
      <c r="LSH123" s="101"/>
      <c r="LSI123" s="12"/>
      <c r="LSJ123" s="12"/>
      <c r="LSK123" s="101"/>
      <c r="LSL123" s="101"/>
      <c r="LSM123" s="11"/>
      <c r="LSN123" s="11"/>
      <c r="LSO123" s="102"/>
      <c r="LSP123" s="100"/>
      <c r="LSQ123" s="103"/>
      <c r="LSR123" s="104"/>
      <c r="LSS123" s="99"/>
      <c r="LST123" s="100"/>
      <c r="LSU123" s="100"/>
      <c r="LSV123" s="100"/>
      <c r="LSW123" s="100"/>
      <c r="LSX123" s="101"/>
      <c r="LSY123" s="12"/>
      <c r="LSZ123" s="12"/>
      <c r="LTA123" s="101"/>
      <c r="LTB123" s="101"/>
      <c r="LTC123" s="11"/>
      <c r="LTD123" s="11"/>
      <c r="LTE123" s="102"/>
      <c r="LTF123" s="100"/>
      <c r="LTG123" s="103"/>
      <c r="LTH123" s="104"/>
      <c r="LTI123" s="99"/>
      <c r="LTJ123" s="100"/>
      <c r="LTK123" s="100"/>
      <c r="LTL123" s="100"/>
      <c r="LTM123" s="100"/>
      <c r="LTN123" s="101"/>
      <c r="LTO123" s="12"/>
      <c r="LTP123" s="12"/>
      <c r="LTQ123" s="101"/>
      <c r="LTR123" s="101"/>
      <c r="LTS123" s="11"/>
      <c r="LTT123" s="11"/>
      <c r="LTU123" s="102"/>
      <c r="LTV123" s="100"/>
      <c r="LTW123" s="103"/>
      <c r="LTX123" s="104"/>
      <c r="LTY123" s="99"/>
      <c r="LTZ123" s="100"/>
      <c r="LUA123" s="100"/>
      <c r="LUB123" s="100"/>
      <c r="LUC123" s="100"/>
      <c r="LUD123" s="101"/>
      <c r="LUE123" s="12"/>
      <c r="LUF123" s="12"/>
      <c r="LUG123" s="101"/>
      <c r="LUH123" s="101"/>
      <c r="LUI123" s="11"/>
      <c r="LUJ123" s="11"/>
      <c r="LUK123" s="102"/>
      <c r="LUL123" s="100"/>
      <c r="LUM123" s="103"/>
      <c r="LUN123" s="104"/>
      <c r="LUO123" s="99"/>
      <c r="LUP123" s="100"/>
      <c r="LUQ123" s="100"/>
      <c r="LUR123" s="100"/>
      <c r="LUS123" s="100"/>
      <c r="LUT123" s="101"/>
      <c r="LUU123" s="12"/>
      <c r="LUV123" s="12"/>
      <c r="LUW123" s="101"/>
      <c r="LUX123" s="101"/>
      <c r="LUY123" s="11"/>
      <c r="LUZ123" s="11"/>
      <c r="LVA123" s="102"/>
      <c r="LVB123" s="100"/>
      <c r="LVC123" s="103"/>
      <c r="LVD123" s="104"/>
      <c r="LVE123" s="99"/>
      <c r="LVF123" s="100"/>
      <c r="LVG123" s="100"/>
      <c r="LVH123" s="100"/>
      <c r="LVI123" s="100"/>
      <c r="LVJ123" s="101"/>
      <c r="LVK123" s="12"/>
      <c r="LVL123" s="12"/>
      <c r="LVM123" s="101"/>
      <c r="LVN123" s="101"/>
      <c r="LVO123" s="11"/>
      <c r="LVP123" s="11"/>
      <c r="LVQ123" s="102"/>
      <c r="LVR123" s="100"/>
      <c r="LVS123" s="103"/>
      <c r="LVT123" s="104"/>
      <c r="LVU123" s="99"/>
      <c r="LVV123" s="100"/>
      <c r="LVW123" s="100"/>
      <c r="LVX123" s="100"/>
      <c r="LVY123" s="100"/>
      <c r="LVZ123" s="101"/>
      <c r="LWA123" s="12"/>
      <c r="LWB123" s="12"/>
      <c r="LWC123" s="101"/>
      <c r="LWD123" s="101"/>
      <c r="LWE123" s="11"/>
      <c r="LWF123" s="11"/>
      <c r="LWG123" s="102"/>
      <c r="LWH123" s="100"/>
      <c r="LWI123" s="103"/>
      <c r="LWJ123" s="104"/>
      <c r="LWK123" s="99"/>
      <c r="LWL123" s="100"/>
      <c r="LWM123" s="100"/>
      <c r="LWN123" s="100"/>
      <c r="LWO123" s="100"/>
      <c r="LWP123" s="101"/>
      <c r="LWQ123" s="12"/>
      <c r="LWR123" s="12"/>
      <c r="LWS123" s="101"/>
      <c r="LWT123" s="101"/>
      <c r="LWU123" s="11"/>
      <c r="LWV123" s="11"/>
      <c r="LWW123" s="102"/>
      <c r="LWX123" s="100"/>
      <c r="LWY123" s="103"/>
      <c r="LWZ123" s="104"/>
      <c r="LXA123" s="99"/>
      <c r="LXB123" s="100"/>
      <c r="LXC123" s="100"/>
      <c r="LXD123" s="100"/>
      <c r="LXE123" s="100"/>
      <c r="LXF123" s="101"/>
      <c r="LXG123" s="12"/>
      <c r="LXH123" s="12"/>
      <c r="LXI123" s="101"/>
      <c r="LXJ123" s="101"/>
      <c r="LXK123" s="11"/>
      <c r="LXL123" s="11"/>
      <c r="LXM123" s="102"/>
      <c r="LXN123" s="100"/>
      <c r="LXO123" s="103"/>
      <c r="LXP123" s="104"/>
      <c r="LXQ123" s="99"/>
      <c r="LXR123" s="100"/>
      <c r="LXS123" s="100"/>
      <c r="LXT123" s="100"/>
      <c r="LXU123" s="100"/>
      <c r="LXV123" s="101"/>
      <c r="LXW123" s="12"/>
      <c r="LXX123" s="12"/>
      <c r="LXY123" s="101"/>
      <c r="LXZ123" s="101"/>
      <c r="LYA123" s="11"/>
      <c r="LYB123" s="11"/>
      <c r="LYC123" s="102"/>
      <c r="LYD123" s="100"/>
      <c r="LYE123" s="103"/>
      <c r="LYF123" s="104"/>
      <c r="LYG123" s="99"/>
      <c r="LYH123" s="100"/>
      <c r="LYI123" s="100"/>
      <c r="LYJ123" s="100"/>
      <c r="LYK123" s="100"/>
      <c r="LYL123" s="101"/>
      <c r="LYM123" s="12"/>
      <c r="LYN123" s="12"/>
      <c r="LYO123" s="101"/>
      <c r="LYP123" s="101"/>
      <c r="LYQ123" s="11"/>
      <c r="LYR123" s="11"/>
      <c r="LYS123" s="102"/>
      <c r="LYT123" s="100"/>
      <c r="LYU123" s="103"/>
      <c r="LYV123" s="104"/>
      <c r="LYW123" s="99"/>
      <c r="LYX123" s="100"/>
      <c r="LYY123" s="100"/>
      <c r="LYZ123" s="100"/>
      <c r="LZA123" s="100"/>
      <c r="LZB123" s="101"/>
      <c r="LZC123" s="12"/>
      <c r="LZD123" s="12"/>
      <c r="LZE123" s="101"/>
      <c r="LZF123" s="101"/>
      <c r="LZG123" s="11"/>
      <c r="LZH123" s="11"/>
      <c r="LZI123" s="102"/>
      <c r="LZJ123" s="100"/>
      <c r="LZK123" s="103"/>
      <c r="LZL123" s="104"/>
      <c r="LZM123" s="99"/>
      <c r="LZN123" s="100"/>
      <c r="LZO123" s="100"/>
      <c r="LZP123" s="100"/>
      <c r="LZQ123" s="100"/>
      <c r="LZR123" s="101"/>
      <c r="LZS123" s="12"/>
      <c r="LZT123" s="12"/>
      <c r="LZU123" s="101"/>
      <c r="LZV123" s="101"/>
      <c r="LZW123" s="11"/>
      <c r="LZX123" s="11"/>
      <c r="LZY123" s="102"/>
      <c r="LZZ123" s="100"/>
      <c r="MAA123" s="103"/>
      <c r="MAB123" s="104"/>
      <c r="MAC123" s="99"/>
      <c r="MAD123" s="100"/>
      <c r="MAE123" s="100"/>
      <c r="MAF123" s="100"/>
      <c r="MAG123" s="100"/>
      <c r="MAH123" s="101"/>
      <c r="MAI123" s="12"/>
      <c r="MAJ123" s="12"/>
      <c r="MAK123" s="101"/>
      <c r="MAL123" s="101"/>
      <c r="MAM123" s="11"/>
      <c r="MAN123" s="11"/>
      <c r="MAO123" s="102"/>
      <c r="MAP123" s="100"/>
      <c r="MAQ123" s="103"/>
      <c r="MAR123" s="104"/>
      <c r="MAS123" s="99"/>
      <c r="MAT123" s="100"/>
      <c r="MAU123" s="100"/>
      <c r="MAV123" s="100"/>
      <c r="MAW123" s="100"/>
      <c r="MAX123" s="101"/>
      <c r="MAY123" s="12"/>
      <c r="MAZ123" s="12"/>
      <c r="MBA123" s="101"/>
      <c r="MBB123" s="101"/>
      <c r="MBC123" s="11"/>
      <c r="MBD123" s="11"/>
      <c r="MBE123" s="102"/>
      <c r="MBF123" s="100"/>
      <c r="MBG123" s="103"/>
      <c r="MBH123" s="104"/>
      <c r="MBI123" s="99"/>
      <c r="MBJ123" s="100"/>
      <c r="MBK123" s="100"/>
      <c r="MBL123" s="100"/>
      <c r="MBM123" s="100"/>
      <c r="MBN123" s="101"/>
      <c r="MBO123" s="12"/>
      <c r="MBP123" s="12"/>
      <c r="MBQ123" s="101"/>
      <c r="MBR123" s="101"/>
      <c r="MBS123" s="11"/>
      <c r="MBT123" s="11"/>
      <c r="MBU123" s="102"/>
      <c r="MBV123" s="100"/>
      <c r="MBW123" s="103"/>
      <c r="MBX123" s="104"/>
      <c r="MBY123" s="99"/>
      <c r="MBZ123" s="100"/>
      <c r="MCA123" s="100"/>
      <c r="MCB123" s="100"/>
      <c r="MCC123" s="100"/>
      <c r="MCD123" s="101"/>
      <c r="MCE123" s="12"/>
      <c r="MCF123" s="12"/>
      <c r="MCG123" s="101"/>
      <c r="MCH123" s="101"/>
      <c r="MCI123" s="11"/>
      <c r="MCJ123" s="11"/>
      <c r="MCK123" s="102"/>
      <c r="MCL123" s="100"/>
      <c r="MCM123" s="103"/>
      <c r="MCN123" s="104"/>
      <c r="MCO123" s="99"/>
      <c r="MCP123" s="100"/>
      <c r="MCQ123" s="100"/>
      <c r="MCR123" s="100"/>
      <c r="MCS123" s="100"/>
      <c r="MCT123" s="101"/>
      <c r="MCU123" s="12"/>
      <c r="MCV123" s="12"/>
      <c r="MCW123" s="101"/>
      <c r="MCX123" s="101"/>
      <c r="MCY123" s="11"/>
      <c r="MCZ123" s="11"/>
      <c r="MDA123" s="102"/>
      <c r="MDB123" s="100"/>
      <c r="MDC123" s="103"/>
      <c r="MDD123" s="104"/>
      <c r="MDE123" s="99"/>
      <c r="MDF123" s="100"/>
      <c r="MDG123" s="100"/>
      <c r="MDH123" s="100"/>
      <c r="MDI123" s="100"/>
      <c r="MDJ123" s="101"/>
      <c r="MDK123" s="12"/>
      <c r="MDL123" s="12"/>
      <c r="MDM123" s="101"/>
      <c r="MDN123" s="101"/>
      <c r="MDO123" s="11"/>
      <c r="MDP123" s="11"/>
      <c r="MDQ123" s="102"/>
      <c r="MDR123" s="100"/>
      <c r="MDS123" s="103"/>
      <c r="MDT123" s="104"/>
      <c r="MDU123" s="99"/>
      <c r="MDV123" s="100"/>
      <c r="MDW123" s="100"/>
      <c r="MDX123" s="100"/>
      <c r="MDY123" s="100"/>
      <c r="MDZ123" s="101"/>
      <c r="MEA123" s="12"/>
      <c r="MEB123" s="12"/>
      <c r="MEC123" s="101"/>
      <c r="MED123" s="101"/>
      <c r="MEE123" s="11"/>
      <c r="MEF123" s="11"/>
      <c r="MEG123" s="102"/>
      <c r="MEH123" s="100"/>
      <c r="MEI123" s="103"/>
      <c r="MEJ123" s="104"/>
      <c r="MEK123" s="99"/>
      <c r="MEL123" s="100"/>
      <c r="MEM123" s="100"/>
      <c r="MEN123" s="100"/>
      <c r="MEO123" s="100"/>
      <c r="MEP123" s="101"/>
      <c r="MEQ123" s="12"/>
      <c r="MER123" s="12"/>
      <c r="MES123" s="101"/>
      <c r="MET123" s="101"/>
      <c r="MEU123" s="11"/>
      <c r="MEV123" s="11"/>
      <c r="MEW123" s="102"/>
      <c r="MEX123" s="100"/>
      <c r="MEY123" s="103"/>
      <c r="MEZ123" s="104"/>
      <c r="MFA123" s="99"/>
      <c r="MFB123" s="100"/>
      <c r="MFC123" s="100"/>
      <c r="MFD123" s="100"/>
      <c r="MFE123" s="100"/>
      <c r="MFF123" s="101"/>
      <c r="MFG123" s="12"/>
      <c r="MFH123" s="12"/>
      <c r="MFI123" s="101"/>
      <c r="MFJ123" s="101"/>
      <c r="MFK123" s="11"/>
      <c r="MFL123" s="11"/>
      <c r="MFM123" s="102"/>
      <c r="MFN123" s="100"/>
      <c r="MFO123" s="103"/>
      <c r="MFP123" s="104"/>
      <c r="MFQ123" s="99"/>
      <c r="MFR123" s="100"/>
      <c r="MFS123" s="100"/>
      <c r="MFT123" s="100"/>
      <c r="MFU123" s="100"/>
      <c r="MFV123" s="101"/>
      <c r="MFW123" s="12"/>
      <c r="MFX123" s="12"/>
      <c r="MFY123" s="101"/>
      <c r="MFZ123" s="101"/>
      <c r="MGA123" s="11"/>
      <c r="MGB123" s="11"/>
      <c r="MGC123" s="102"/>
      <c r="MGD123" s="100"/>
      <c r="MGE123" s="103"/>
      <c r="MGF123" s="104"/>
      <c r="MGG123" s="99"/>
      <c r="MGH123" s="100"/>
      <c r="MGI123" s="100"/>
      <c r="MGJ123" s="100"/>
      <c r="MGK123" s="100"/>
      <c r="MGL123" s="101"/>
      <c r="MGM123" s="12"/>
      <c r="MGN123" s="12"/>
      <c r="MGO123" s="101"/>
      <c r="MGP123" s="101"/>
      <c r="MGQ123" s="11"/>
      <c r="MGR123" s="11"/>
      <c r="MGS123" s="102"/>
      <c r="MGT123" s="100"/>
      <c r="MGU123" s="103"/>
      <c r="MGV123" s="104"/>
      <c r="MGW123" s="99"/>
      <c r="MGX123" s="100"/>
      <c r="MGY123" s="100"/>
      <c r="MGZ123" s="100"/>
      <c r="MHA123" s="100"/>
      <c r="MHB123" s="101"/>
      <c r="MHC123" s="12"/>
      <c r="MHD123" s="12"/>
      <c r="MHE123" s="101"/>
      <c r="MHF123" s="101"/>
      <c r="MHG123" s="11"/>
      <c r="MHH123" s="11"/>
      <c r="MHI123" s="102"/>
      <c r="MHJ123" s="100"/>
      <c r="MHK123" s="103"/>
      <c r="MHL123" s="104"/>
      <c r="MHM123" s="99"/>
      <c r="MHN123" s="100"/>
      <c r="MHO123" s="100"/>
      <c r="MHP123" s="100"/>
      <c r="MHQ123" s="100"/>
      <c r="MHR123" s="101"/>
      <c r="MHS123" s="12"/>
      <c r="MHT123" s="12"/>
      <c r="MHU123" s="101"/>
      <c r="MHV123" s="101"/>
      <c r="MHW123" s="11"/>
      <c r="MHX123" s="11"/>
      <c r="MHY123" s="102"/>
      <c r="MHZ123" s="100"/>
      <c r="MIA123" s="103"/>
      <c r="MIB123" s="104"/>
      <c r="MIC123" s="99"/>
      <c r="MID123" s="100"/>
      <c r="MIE123" s="100"/>
      <c r="MIF123" s="100"/>
      <c r="MIG123" s="100"/>
      <c r="MIH123" s="101"/>
      <c r="MII123" s="12"/>
      <c r="MIJ123" s="12"/>
      <c r="MIK123" s="101"/>
      <c r="MIL123" s="101"/>
      <c r="MIM123" s="11"/>
      <c r="MIN123" s="11"/>
      <c r="MIO123" s="102"/>
      <c r="MIP123" s="100"/>
      <c r="MIQ123" s="103"/>
      <c r="MIR123" s="104"/>
      <c r="MIS123" s="99"/>
      <c r="MIT123" s="100"/>
      <c r="MIU123" s="100"/>
      <c r="MIV123" s="100"/>
      <c r="MIW123" s="100"/>
      <c r="MIX123" s="101"/>
      <c r="MIY123" s="12"/>
      <c r="MIZ123" s="12"/>
      <c r="MJA123" s="101"/>
      <c r="MJB123" s="101"/>
      <c r="MJC123" s="11"/>
      <c r="MJD123" s="11"/>
      <c r="MJE123" s="102"/>
      <c r="MJF123" s="100"/>
      <c r="MJG123" s="103"/>
      <c r="MJH123" s="104"/>
      <c r="MJI123" s="99"/>
      <c r="MJJ123" s="100"/>
      <c r="MJK123" s="100"/>
      <c r="MJL123" s="100"/>
      <c r="MJM123" s="100"/>
      <c r="MJN123" s="101"/>
      <c r="MJO123" s="12"/>
      <c r="MJP123" s="12"/>
      <c r="MJQ123" s="101"/>
      <c r="MJR123" s="101"/>
      <c r="MJS123" s="11"/>
      <c r="MJT123" s="11"/>
      <c r="MJU123" s="102"/>
      <c r="MJV123" s="100"/>
      <c r="MJW123" s="103"/>
      <c r="MJX123" s="104"/>
      <c r="MJY123" s="99"/>
      <c r="MJZ123" s="100"/>
      <c r="MKA123" s="100"/>
      <c r="MKB123" s="100"/>
      <c r="MKC123" s="100"/>
      <c r="MKD123" s="101"/>
      <c r="MKE123" s="12"/>
      <c r="MKF123" s="12"/>
      <c r="MKG123" s="101"/>
      <c r="MKH123" s="101"/>
      <c r="MKI123" s="11"/>
      <c r="MKJ123" s="11"/>
      <c r="MKK123" s="102"/>
      <c r="MKL123" s="100"/>
      <c r="MKM123" s="103"/>
      <c r="MKN123" s="104"/>
      <c r="MKO123" s="99"/>
      <c r="MKP123" s="100"/>
      <c r="MKQ123" s="100"/>
      <c r="MKR123" s="100"/>
      <c r="MKS123" s="100"/>
      <c r="MKT123" s="101"/>
      <c r="MKU123" s="12"/>
      <c r="MKV123" s="12"/>
      <c r="MKW123" s="101"/>
      <c r="MKX123" s="101"/>
      <c r="MKY123" s="11"/>
      <c r="MKZ123" s="11"/>
      <c r="MLA123" s="102"/>
      <c r="MLB123" s="100"/>
      <c r="MLC123" s="103"/>
      <c r="MLD123" s="104"/>
      <c r="MLE123" s="99"/>
      <c r="MLF123" s="100"/>
      <c r="MLG123" s="100"/>
      <c r="MLH123" s="100"/>
      <c r="MLI123" s="100"/>
      <c r="MLJ123" s="101"/>
      <c r="MLK123" s="12"/>
      <c r="MLL123" s="12"/>
      <c r="MLM123" s="101"/>
      <c r="MLN123" s="101"/>
      <c r="MLO123" s="11"/>
      <c r="MLP123" s="11"/>
      <c r="MLQ123" s="102"/>
      <c r="MLR123" s="100"/>
      <c r="MLS123" s="103"/>
      <c r="MLT123" s="104"/>
      <c r="MLU123" s="99"/>
      <c r="MLV123" s="100"/>
      <c r="MLW123" s="100"/>
      <c r="MLX123" s="100"/>
      <c r="MLY123" s="100"/>
      <c r="MLZ123" s="101"/>
      <c r="MMA123" s="12"/>
      <c r="MMB123" s="12"/>
      <c r="MMC123" s="101"/>
      <c r="MMD123" s="101"/>
      <c r="MME123" s="11"/>
      <c r="MMF123" s="11"/>
      <c r="MMG123" s="102"/>
      <c r="MMH123" s="100"/>
      <c r="MMI123" s="103"/>
      <c r="MMJ123" s="104"/>
      <c r="MMK123" s="99"/>
      <c r="MML123" s="100"/>
      <c r="MMM123" s="100"/>
      <c r="MMN123" s="100"/>
      <c r="MMO123" s="100"/>
      <c r="MMP123" s="101"/>
      <c r="MMQ123" s="12"/>
      <c r="MMR123" s="12"/>
      <c r="MMS123" s="101"/>
      <c r="MMT123" s="101"/>
      <c r="MMU123" s="11"/>
      <c r="MMV123" s="11"/>
      <c r="MMW123" s="102"/>
      <c r="MMX123" s="100"/>
      <c r="MMY123" s="103"/>
      <c r="MMZ123" s="104"/>
      <c r="MNA123" s="99"/>
      <c r="MNB123" s="100"/>
      <c r="MNC123" s="100"/>
      <c r="MND123" s="100"/>
      <c r="MNE123" s="100"/>
      <c r="MNF123" s="101"/>
      <c r="MNG123" s="12"/>
      <c r="MNH123" s="12"/>
      <c r="MNI123" s="101"/>
      <c r="MNJ123" s="101"/>
      <c r="MNK123" s="11"/>
      <c r="MNL123" s="11"/>
      <c r="MNM123" s="102"/>
      <c r="MNN123" s="100"/>
      <c r="MNO123" s="103"/>
      <c r="MNP123" s="104"/>
      <c r="MNQ123" s="99"/>
      <c r="MNR123" s="100"/>
      <c r="MNS123" s="100"/>
      <c r="MNT123" s="100"/>
      <c r="MNU123" s="100"/>
      <c r="MNV123" s="101"/>
      <c r="MNW123" s="12"/>
      <c r="MNX123" s="12"/>
      <c r="MNY123" s="101"/>
      <c r="MNZ123" s="101"/>
      <c r="MOA123" s="11"/>
      <c r="MOB123" s="11"/>
      <c r="MOC123" s="102"/>
      <c r="MOD123" s="100"/>
      <c r="MOE123" s="103"/>
      <c r="MOF123" s="104"/>
      <c r="MOG123" s="99"/>
      <c r="MOH123" s="100"/>
      <c r="MOI123" s="100"/>
      <c r="MOJ123" s="100"/>
      <c r="MOK123" s="100"/>
      <c r="MOL123" s="101"/>
      <c r="MOM123" s="12"/>
      <c r="MON123" s="12"/>
      <c r="MOO123" s="101"/>
      <c r="MOP123" s="101"/>
      <c r="MOQ123" s="11"/>
      <c r="MOR123" s="11"/>
      <c r="MOS123" s="102"/>
      <c r="MOT123" s="100"/>
      <c r="MOU123" s="103"/>
      <c r="MOV123" s="104"/>
      <c r="MOW123" s="99"/>
      <c r="MOX123" s="100"/>
      <c r="MOY123" s="100"/>
      <c r="MOZ123" s="100"/>
      <c r="MPA123" s="100"/>
      <c r="MPB123" s="101"/>
      <c r="MPC123" s="12"/>
      <c r="MPD123" s="12"/>
      <c r="MPE123" s="101"/>
      <c r="MPF123" s="101"/>
      <c r="MPG123" s="11"/>
      <c r="MPH123" s="11"/>
      <c r="MPI123" s="102"/>
      <c r="MPJ123" s="100"/>
      <c r="MPK123" s="103"/>
      <c r="MPL123" s="104"/>
      <c r="MPM123" s="99"/>
      <c r="MPN123" s="100"/>
      <c r="MPO123" s="100"/>
      <c r="MPP123" s="100"/>
      <c r="MPQ123" s="100"/>
      <c r="MPR123" s="101"/>
      <c r="MPS123" s="12"/>
      <c r="MPT123" s="12"/>
      <c r="MPU123" s="101"/>
      <c r="MPV123" s="101"/>
      <c r="MPW123" s="11"/>
      <c r="MPX123" s="11"/>
      <c r="MPY123" s="102"/>
      <c r="MPZ123" s="100"/>
      <c r="MQA123" s="103"/>
      <c r="MQB123" s="104"/>
      <c r="MQC123" s="99"/>
      <c r="MQD123" s="100"/>
      <c r="MQE123" s="100"/>
      <c r="MQF123" s="100"/>
      <c r="MQG123" s="100"/>
      <c r="MQH123" s="101"/>
      <c r="MQI123" s="12"/>
      <c r="MQJ123" s="12"/>
      <c r="MQK123" s="101"/>
      <c r="MQL123" s="101"/>
      <c r="MQM123" s="11"/>
      <c r="MQN123" s="11"/>
      <c r="MQO123" s="102"/>
      <c r="MQP123" s="100"/>
      <c r="MQQ123" s="103"/>
      <c r="MQR123" s="104"/>
      <c r="MQS123" s="99"/>
      <c r="MQT123" s="100"/>
      <c r="MQU123" s="100"/>
      <c r="MQV123" s="100"/>
      <c r="MQW123" s="100"/>
      <c r="MQX123" s="101"/>
      <c r="MQY123" s="12"/>
      <c r="MQZ123" s="12"/>
      <c r="MRA123" s="101"/>
      <c r="MRB123" s="101"/>
      <c r="MRC123" s="11"/>
      <c r="MRD123" s="11"/>
      <c r="MRE123" s="102"/>
      <c r="MRF123" s="100"/>
      <c r="MRG123" s="103"/>
      <c r="MRH123" s="104"/>
      <c r="MRI123" s="99"/>
      <c r="MRJ123" s="100"/>
      <c r="MRK123" s="100"/>
      <c r="MRL123" s="100"/>
      <c r="MRM123" s="100"/>
      <c r="MRN123" s="101"/>
      <c r="MRO123" s="12"/>
      <c r="MRP123" s="12"/>
      <c r="MRQ123" s="101"/>
      <c r="MRR123" s="101"/>
      <c r="MRS123" s="11"/>
      <c r="MRT123" s="11"/>
      <c r="MRU123" s="102"/>
      <c r="MRV123" s="100"/>
      <c r="MRW123" s="103"/>
      <c r="MRX123" s="104"/>
      <c r="MRY123" s="99"/>
      <c r="MRZ123" s="100"/>
      <c r="MSA123" s="100"/>
      <c r="MSB123" s="100"/>
      <c r="MSC123" s="100"/>
      <c r="MSD123" s="101"/>
      <c r="MSE123" s="12"/>
      <c r="MSF123" s="12"/>
      <c r="MSG123" s="101"/>
      <c r="MSH123" s="101"/>
      <c r="MSI123" s="11"/>
      <c r="MSJ123" s="11"/>
      <c r="MSK123" s="102"/>
      <c r="MSL123" s="100"/>
      <c r="MSM123" s="103"/>
      <c r="MSN123" s="104"/>
      <c r="MSO123" s="99"/>
      <c r="MSP123" s="100"/>
      <c r="MSQ123" s="100"/>
      <c r="MSR123" s="100"/>
      <c r="MSS123" s="100"/>
      <c r="MST123" s="101"/>
      <c r="MSU123" s="12"/>
      <c r="MSV123" s="12"/>
      <c r="MSW123" s="101"/>
      <c r="MSX123" s="101"/>
      <c r="MSY123" s="11"/>
      <c r="MSZ123" s="11"/>
      <c r="MTA123" s="102"/>
      <c r="MTB123" s="100"/>
      <c r="MTC123" s="103"/>
      <c r="MTD123" s="104"/>
      <c r="MTE123" s="99"/>
      <c r="MTF123" s="100"/>
      <c r="MTG123" s="100"/>
      <c r="MTH123" s="100"/>
      <c r="MTI123" s="100"/>
      <c r="MTJ123" s="101"/>
      <c r="MTK123" s="12"/>
      <c r="MTL123" s="12"/>
      <c r="MTM123" s="101"/>
      <c r="MTN123" s="101"/>
      <c r="MTO123" s="11"/>
      <c r="MTP123" s="11"/>
      <c r="MTQ123" s="102"/>
      <c r="MTR123" s="100"/>
      <c r="MTS123" s="103"/>
      <c r="MTT123" s="104"/>
      <c r="MTU123" s="99"/>
      <c r="MTV123" s="100"/>
      <c r="MTW123" s="100"/>
      <c r="MTX123" s="100"/>
      <c r="MTY123" s="100"/>
      <c r="MTZ123" s="101"/>
      <c r="MUA123" s="12"/>
      <c r="MUB123" s="12"/>
      <c r="MUC123" s="101"/>
      <c r="MUD123" s="101"/>
      <c r="MUE123" s="11"/>
      <c r="MUF123" s="11"/>
      <c r="MUG123" s="102"/>
      <c r="MUH123" s="100"/>
      <c r="MUI123" s="103"/>
      <c r="MUJ123" s="104"/>
      <c r="MUK123" s="99"/>
      <c r="MUL123" s="100"/>
      <c r="MUM123" s="100"/>
      <c r="MUN123" s="100"/>
      <c r="MUO123" s="100"/>
      <c r="MUP123" s="101"/>
      <c r="MUQ123" s="12"/>
      <c r="MUR123" s="12"/>
      <c r="MUS123" s="101"/>
      <c r="MUT123" s="101"/>
      <c r="MUU123" s="11"/>
      <c r="MUV123" s="11"/>
      <c r="MUW123" s="102"/>
      <c r="MUX123" s="100"/>
      <c r="MUY123" s="103"/>
      <c r="MUZ123" s="104"/>
      <c r="MVA123" s="99"/>
      <c r="MVB123" s="100"/>
      <c r="MVC123" s="100"/>
      <c r="MVD123" s="100"/>
      <c r="MVE123" s="100"/>
      <c r="MVF123" s="101"/>
      <c r="MVG123" s="12"/>
      <c r="MVH123" s="12"/>
      <c r="MVI123" s="101"/>
      <c r="MVJ123" s="101"/>
      <c r="MVK123" s="11"/>
      <c r="MVL123" s="11"/>
      <c r="MVM123" s="102"/>
      <c r="MVN123" s="100"/>
      <c r="MVO123" s="103"/>
      <c r="MVP123" s="104"/>
      <c r="MVQ123" s="99"/>
      <c r="MVR123" s="100"/>
      <c r="MVS123" s="100"/>
      <c r="MVT123" s="100"/>
      <c r="MVU123" s="100"/>
      <c r="MVV123" s="101"/>
      <c r="MVW123" s="12"/>
      <c r="MVX123" s="12"/>
      <c r="MVY123" s="101"/>
      <c r="MVZ123" s="101"/>
      <c r="MWA123" s="11"/>
      <c r="MWB123" s="11"/>
      <c r="MWC123" s="102"/>
      <c r="MWD123" s="100"/>
      <c r="MWE123" s="103"/>
      <c r="MWF123" s="104"/>
      <c r="MWG123" s="99"/>
      <c r="MWH123" s="100"/>
      <c r="MWI123" s="100"/>
      <c r="MWJ123" s="100"/>
      <c r="MWK123" s="100"/>
      <c r="MWL123" s="101"/>
      <c r="MWM123" s="12"/>
      <c r="MWN123" s="12"/>
      <c r="MWO123" s="101"/>
      <c r="MWP123" s="101"/>
      <c r="MWQ123" s="11"/>
      <c r="MWR123" s="11"/>
      <c r="MWS123" s="102"/>
      <c r="MWT123" s="100"/>
      <c r="MWU123" s="103"/>
      <c r="MWV123" s="104"/>
      <c r="MWW123" s="99"/>
      <c r="MWX123" s="100"/>
      <c r="MWY123" s="100"/>
      <c r="MWZ123" s="100"/>
      <c r="MXA123" s="100"/>
      <c r="MXB123" s="101"/>
      <c r="MXC123" s="12"/>
      <c r="MXD123" s="12"/>
      <c r="MXE123" s="101"/>
      <c r="MXF123" s="101"/>
      <c r="MXG123" s="11"/>
      <c r="MXH123" s="11"/>
      <c r="MXI123" s="102"/>
      <c r="MXJ123" s="100"/>
      <c r="MXK123" s="103"/>
      <c r="MXL123" s="104"/>
      <c r="MXM123" s="99"/>
      <c r="MXN123" s="100"/>
      <c r="MXO123" s="100"/>
      <c r="MXP123" s="100"/>
      <c r="MXQ123" s="100"/>
      <c r="MXR123" s="101"/>
      <c r="MXS123" s="12"/>
      <c r="MXT123" s="12"/>
      <c r="MXU123" s="101"/>
      <c r="MXV123" s="101"/>
      <c r="MXW123" s="11"/>
      <c r="MXX123" s="11"/>
      <c r="MXY123" s="102"/>
      <c r="MXZ123" s="100"/>
      <c r="MYA123" s="103"/>
      <c r="MYB123" s="104"/>
      <c r="MYC123" s="99"/>
      <c r="MYD123" s="100"/>
      <c r="MYE123" s="100"/>
      <c r="MYF123" s="100"/>
      <c r="MYG123" s="100"/>
      <c r="MYH123" s="101"/>
      <c r="MYI123" s="12"/>
      <c r="MYJ123" s="12"/>
      <c r="MYK123" s="101"/>
      <c r="MYL123" s="101"/>
      <c r="MYM123" s="11"/>
      <c r="MYN123" s="11"/>
      <c r="MYO123" s="102"/>
      <c r="MYP123" s="100"/>
      <c r="MYQ123" s="103"/>
      <c r="MYR123" s="104"/>
      <c r="MYS123" s="99"/>
      <c r="MYT123" s="100"/>
      <c r="MYU123" s="100"/>
      <c r="MYV123" s="100"/>
      <c r="MYW123" s="100"/>
      <c r="MYX123" s="101"/>
      <c r="MYY123" s="12"/>
      <c r="MYZ123" s="12"/>
      <c r="MZA123" s="101"/>
      <c r="MZB123" s="101"/>
      <c r="MZC123" s="11"/>
      <c r="MZD123" s="11"/>
      <c r="MZE123" s="102"/>
      <c r="MZF123" s="100"/>
      <c r="MZG123" s="103"/>
      <c r="MZH123" s="104"/>
      <c r="MZI123" s="99"/>
      <c r="MZJ123" s="100"/>
      <c r="MZK123" s="100"/>
      <c r="MZL123" s="100"/>
      <c r="MZM123" s="100"/>
      <c r="MZN123" s="101"/>
      <c r="MZO123" s="12"/>
      <c r="MZP123" s="12"/>
      <c r="MZQ123" s="101"/>
      <c r="MZR123" s="101"/>
      <c r="MZS123" s="11"/>
      <c r="MZT123" s="11"/>
      <c r="MZU123" s="102"/>
      <c r="MZV123" s="100"/>
      <c r="MZW123" s="103"/>
      <c r="MZX123" s="104"/>
      <c r="MZY123" s="99"/>
      <c r="MZZ123" s="100"/>
      <c r="NAA123" s="100"/>
      <c r="NAB123" s="100"/>
      <c r="NAC123" s="100"/>
      <c r="NAD123" s="101"/>
      <c r="NAE123" s="12"/>
      <c r="NAF123" s="12"/>
      <c r="NAG123" s="101"/>
      <c r="NAH123" s="101"/>
      <c r="NAI123" s="11"/>
      <c r="NAJ123" s="11"/>
      <c r="NAK123" s="102"/>
      <c r="NAL123" s="100"/>
      <c r="NAM123" s="103"/>
      <c r="NAN123" s="104"/>
      <c r="NAO123" s="99"/>
      <c r="NAP123" s="100"/>
      <c r="NAQ123" s="100"/>
      <c r="NAR123" s="100"/>
      <c r="NAS123" s="100"/>
      <c r="NAT123" s="101"/>
      <c r="NAU123" s="12"/>
      <c r="NAV123" s="12"/>
      <c r="NAW123" s="101"/>
      <c r="NAX123" s="101"/>
      <c r="NAY123" s="11"/>
      <c r="NAZ123" s="11"/>
      <c r="NBA123" s="102"/>
      <c r="NBB123" s="100"/>
      <c r="NBC123" s="103"/>
      <c r="NBD123" s="104"/>
      <c r="NBE123" s="99"/>
      <c r="NBF123" s="100"/>
      <c r="NBG123" s="100"/>
      <c r="NBH123" s="100"/>
      <c r="NBI123" s="100"/>
      <c r="NBJ123" s="101"/>
      <c r="NBK123" s="12"/>
      <c r="NBL123" s="12"/>
      <c r="NBM123" s="101"/>
      <c r="NBN123" s="101"/>
      <c r="NBO123" s="11"/>
      <c r="NBP123" s="11"/>
      <c r="NBQ123" s="102"/>
      <c r="NBR123" s="100"/>
      <c r="NBS123" s="103"/>
      <c r="NBT123" s="104"/>
      <c r="NBU123" s="99"/>
      <c r="NBV123" s="100"/>
      <c r="NBW123" s="100"/>
      <c r="NBX123" s="100"/>
      <c r="NBY123" s="100"/>
      <c r="NBZ123" s="101"/>
      <c r="NCA123" s="12"/>
      <c r="NCB123" s="12"/>
      <c r="NCC123" s="101"/>
      <c r="NCD123" s="101"/>
      <c r="NCE123" s="11"/>
      <c r="NCF123" s="11"/>
      <c r="NCG123" s="102"/>
      <c r="NCH123" s="100"/>
      <c r="NCI123" s="103"/>
      <c r="NCJ123" s="104"/>
      <c r="NCK123" s="99"/>
      <c r="NCL123" s="100"/>
      <c r="NCM123" s="100"/>
      <c r="NCN123" s="100"/>
      <c r="NCO123" s="100"/>
      <c r="NCP123" s="101"/>
      <c r="NCQ123" s="12"/>
      <c r="NCR123" s="12"/>
      <c r="NCS123" s="101"/>
      <c r="NCT123" s="101"/>
      <c r="NCU123" s="11"/>
      <c r="NCV123" s="11"/>
      <c r="NCW123" s="102"/>
      <c r="NCX123" s="100"/>
      <c r="NCY123" s="103"/>
      <c r="NCZ123" s="104"/>
      <c r="NDA123" s="99"/>
      <c r="NDB123" s="100"/>
      <c r="NDC123" s="100"/>
      <c r="NDD123" s="100"/>
      <c r="NDE123" s="100"/>
      <c r="NDF123" s="101"/>
      <c r="NDG123" s="12"/>
      <c r="NDH123" s="12"/>
      <c r="NDI123" s="101"/>
      <c r="NDJ123" s="101"/>
      <c r="NDK123" s="11"/>
      <c r="NDL123" s="11"/>
      <c r="NDM123" s="102"/>
      <c r="NDN123" s="100"/>
      <c r="NDO123" s="103"/>
      <c r="NDP123" s="104"/>
      <c r="NDQ123" s="99"/>
      <c r="NDR123" s="100"/>
      <c r="NDS123" s="100"/>
      <c r="NDT123" s="100"/>
      <c r="NDU123" s="100"/>
      <c r="NDV123" s="101"/>
      <c r="NDW123" s="12"/>
      <c r="NDX123" s="12"/>
      <c r="NDY123" s="101"/>
      <c r="NDZ123" s="101"/>
      <c r="NEA123" s="11"/>
      <c r="NEB123" s="11"/>
      <c r="NEC123" s="102"/>
      <c r="NED123" s="100"/>
      <c r="NEE123" s="103"/>
      <c r="NEF123" s="104"/>
      <c r="NEG123" s="99"/>
      <c r="NEH123" s="100"/>
      <c r="NEI123" s="100"/>
      <c r="NEJ123" s="100"/>
      <c r="NEK123" s="100"/>
      <c r="NEL123" s="101"/>
      <c r="NEM123" s="12"/>
      <c r="NEN123" s="12"/>
      <c r="NEO123" s="101"/>
      <c r="NEP123" s="101"/>
      <c r="NEQ123" s="11"/>
      <c r="NER123" s="11"/>
      <c r="NES123" s="102"/>
      <c r="NET123" s="100"/>
      <c r="NEU123" s="103"/>
      <c r="NEV123" s="104"/>
      <c r="NEW123" s="99"/>
      <c r="NEX123" s="100"/>
      <c r="NEY123" s="100"/>
      <c r="NEZ123" s="100"/>
      <c r="NFA123" s="100"/>
      <c r="NFB123" s="101"/>
      <c r="NFC123" s="12"/>
      <c r="NFD123" s="12"/>
      <c r="NFE123" s="101"/>
      <c r="NFF123" s="101"/>
      <c r="NFG123" s="11"/>
      <c r="NFH123" s="11"/>
      <c r="NFI123" s="102"/>
      <c r="NFJ123" s="100"/>
      <c r="NFK123" s="103"/>
      <c r="NFL123" s="104"/>
      <c r="NFM123" s="99"/>
      <c r="NFN123" s="100"/>
      <c r="NFO123" s="100"/>
      <c r="NFP123" s="100"/>
      <c r="NFQ123" s="100"/>
      <c r="NFR123" s="101"/>
      <c r="NFS123" s="12"/>
      <c r="NFT123" s="12"/>
      <c r="NFU123" s="101"/>
      <c r="NFV123" s="101"/>
      <c r="NFW123" s="11"/>
      <c r="NFX123" s="11"/>
      <c r="NFY123" s="102"/>
      <c r="NFZ123" s="100"/>
      <c r="NGA123" s="103"/>
      <c r="NGB123" s="104"/>
      <c r="NGC123" s="99"/>
      <c r="NGD123" s="100"/>
      <c r="NGE123" s="100"/>
      <c r="NGF123" s="100"/>
      <c r="NGG123" s="100"/>
      <c r="NGH123" s="101"/>
      <c r="NGI123" s="12"/>
      <c r="NGJ123" s="12"/>
      <c r="NGK123" s="101"/>
      <c r="NGL123" s="101"/>
      <c r="NGM123" s="11"/>
      <c r="NGN123" s="11"/>
      <c r="NGO123" s="102"/>
      <c r="NGP123" s="100"/>
      <c r="NGQ123" s="103"/>
      <c r="NGR123" s="104"/>
      <c r="NGS123" s="99"/>
      <c r="NGT123" s="100"/>
      <c r="NGU123" s="100"/>
      <c r="NGV123" s="100"/>
      <c r="NGW123" s="100"/>
      <c r="NGX123" s="101"/>
      <c r="NGY123" s="12"/>
      <c r="NGZ123" s="12"/>
      <c r="NHA123" s="101"/>
      <c r="NHB123" s="101"/>
      <c r="NHC123" s="11"/>
      <c r="NHD123" s="11"/>
      <c r="NHE123" s="102"/>
      <c r="NHF123" s="100"/>
      <c r="NHG123" s="103"/>
      <c r="NHH123" s="104"/>
      <c r="NHI123" s="99"/>
      <c r="NHJ123" s="100"/>
      <c r="NHK123" s="100"/>
      <c r="NHL123" s="100"/>
      <c r="NHM123" s="100"/>
      <c r="NHN123" s="101"/>
      <c r="NHO123" s="12"/>
      <c r="NHP123" s="12"/>
      <c r="NHQ123" s="101"/>
      <c r="NHR123" s="101"/>
      <c r="NHS123" s="11"/>
      <c r="NHT123" s="11"/>
      <c r="NHU123" s="102"/>
      <c r="NHV123" s="100"/>
      <c r="NHW123" s="103"/>
      <c r="NHX123" s="104"/>
      <c r="NHY123" s="99"/>
      <c r="NHZ123" s="100"/>
      <c r="NIA123" s="100"/>
      <c r="NIB123" s="100"/>
      <c r="NIC123" s="100"/>
      <c r="NID123" s="101"/>
      <c r="NIE123" s="12"/>
      <c r="NIF123" s="12"/>
      <c r="NIG123" s="101"/>
      <c r="NIH123" s="101"/>
      <c r="NII123" s="11"/>
      <c r="NIJ123" s="11"/>
      <c r="NIK123" s="102"/>
      <c r="NIL123" s="100"/>
      <c r="NIM123" s="103"/>
      <c r="NIN123" s="104"/>
      <c r="NIO123" s="99"/>
      <c r="NIP123" s="100"/>
      <c r="NIQ123" s="100"/>
      <c r="NIR123" s="100"/>
      <c r="NIS123" s="100"/>
      <c r="NIT123" s="101"/>
      <c r="NIU123" s="12"/>
      <c r="NIV123" s="12"/>
      <c r="NIW123" s="101"/>
      <c r="NIX123" s="101"/>
      <c r="NIY123" s="11"/>
      <c r="NIZ123" s="11"/>
      <c r="NJA123" s="102"/>
      <c r="NJB123" s="100"/>
      <c r="NJC123" s="103"/>
      <c r="NJD123" s="104"/>
      <c r="NJE123" s="99"/>
      <c r="NJF123" s="100"/>
      <c r="NJG123" s="100"/>
      <c r="NJH123" s="100"/>
      <c r="NJI123" s="100"/>
      <c r="NJJ123" s="101"/>
      <c r="NJK123" s="12"/>
      <c r="NJL123" s="12"/>
      <c r="NJM123" s="101"/>
      <c r="NJN123" s="101"/>
      <c r="NJO123" s="11"/>
      <c r="NJP123" s="11"/>
      <c r="NJQ123" s="102"/>
      <c r="NJR123" s="100"/>
      <c r="NJS123" s="103"/>
      <c r="NJT123" s="104"/>
      <c r="NJU123" s="99"/>
      <c r="NJV123" s="100"/>
      <c r="NJW123" s="100"/>
      <c r="NJX123" s="100"/>
      <c r="NJY123" s="100"/>
      <c r="NJZ123" s="101"/>
      <c r="NKA123" s="12"/>
      <c r="NKB123" s="12"/>
      <c r="NKC123" s="101"/>
      <c r="NKD123" s="101"/>
      <c r="NKE123" s="11"/>
      <c r="NKF123" s="11"/>
      <c r="NKG123" s="102"/>
      <c r="NKH123" s="100"/>
      <c r="NKI123" s="103"/>
      <c r="NKJ123" s="104"/>
      <c r="NKK123" s="99"/>
      <c r="NKL123" s="100"/>
      <c r="NKM123" s="100"/>
      <c r="NKN123" s="100"/>
      <c r="NKO123" s="100"/>
      <c r="NKP123" s="101"/>
      <c r="NKQ123" s="12"/>
      <c r="NKR123" s="12"/>
      <c r="NKS123" s="101"/>
      <c r="NKT123" s="101"/>
      <c r="NKU123" s="11"/>
      <c r="NKV123" s="11"/>
      <c r="NKW123" s="102"/>
      <c r="NKX123" s="100"/>
      <c r="NKY123" s="103"/>
      <c r="NKZ123" s="104"/>
      <c r="NLA123" s="99"/>
      <c r="NLB123" s="100"/>
      <c r="NLC123" s="100"/>
      <c r="NLD123" s="100"/>
      <c r="NLE123" s="100"/>
      <c r="NLF123" s="101"/>
      <c r="NLG123" s="12"/>
      <c r="NLH123" s="12"/>
      <c r="NLI123" s="101"/>
      <c r="NLJ123" s="101"/>
      <c r="NLK123" s="11"/>
      <c r="NLL123" s="11"/>
      <c r="NLM123" s="102"/>
      <c r="NLN123" s="100"/>
      <c r="NLO123" s="103"/>
      <c r="NLP123" s="104"/>
      <c r="NLQ123" s="99"/>
      <c r="NLR123" s="100"/>
      <c r="NLS123" s="100"/>
      <c r="NLT123" s="100"/>
      <c r="NLU123" s="100"/>
      <c r="NLV123" s="101"/>
      <c r="NLW123" s="12"/>
      <c r="NLX123" s="12"/>
      <c r="NLY123" s="101"/>
      <c r="NLZ123" s="101"/>
      <c r="NMA123" s="11"/>
      <c r="NMB123" s="11"/>
      <c r="NMC123" s="102"/>
      <c r="NMD123" s="100"/>
      <c r="NME123" s="103"/>
      <c r="NMF123" s="104"/>
      <c r="NMG123" s="99"/>
      <c r="NMH123" s="100"/>
      <c r="NMI123" s="100"/>
      <c r="NMJ123" s="100"/>
      <c r="NMK123" s="100"/>
      <c r="NML123" s="101"/>
      <c r="NMM123" s="12"/>
      <c r="NMN123" s="12"/>
      <c r="NMO123" s="101"/>
      <c r="NMP123" s="101"/>
      <c r="NMQ123" s="11"/>
      <c r="NMR123" s="11"/>
      <c r="NMS123" s="102"/>
      <c r="NMT123" s="100"/>
      <c r="NMU123" s="103"/>
      <c r="NMV123" s="104"/>
      <c r="NMW123" s="99"/>
      <c r="NMX123" s="100"/>
      <c r="NMY123" s="100"/>
      <c r="NMZ123" s="100"/>
      <c r="NNA123" s="100"/>
      <c r="NNB123" s="101"/>
      <c r="NNC123" s="12"/>
      <c r="NND123" s="12"/>
      <c r="NNE123" s="101"/>
      <c r="NNF123" s="101"/>
      <c r="NNG123" s="11"/>
      <c r="NNH123" s="11"/>
      <c r="NNI123" s="102"/>
      <c r="NNJ123" s="100"/>
      <c r="NNK123" s="103"/>
      <c r="NNL123" s="104"/>
      <c r="NNM123" s="99"/>
      <c r="NNN123" s="100"/>
      <c r="NNO123" s="100"/>
      <c r="NNP123" s="100"/>
      <c r="NNQ123" s="100"/>
      <c r="NNR123" s="101"/>
      <c r="NNS123" s="12"/>
      <c r="NNT123" s="12"/>
      <c r="NNU123" s="101"/>
      <c r="NNV123" s="101"/>
      <c r="NNW123" s="11"/>
      <c r="NNX123" s="11"/>
      <c r="NNY123" s="102"/>
      <c r="NNZ123" s="100"/>
      <c r="NOA123" s="103"/>
      <c r="NOB123" s="104"/>
      <c r="NOC123" s="99"/>
      <c r="NOD123" s="100"/>
      <c r="NOE123" s="100"/>
      <c r="NOF123" s="100"/>
      <c r="NOG123" s="100"/>
      <c r="NOH123" s="101"/>
      <c r="NOI123" s="12"/>
      <c r="NOJ123" s="12"/>
      <c r="NOK123" s="101"/>
      <c r="NOL123" s="101"/>
      <c r="NOM123" s="11"/>
      <c r="NON123" s="11"/>
      <c r="NOO123" s="102"/>
      <c r="NOP123" s="100"/>
      <c r="NOQ123" s="103"/>
      <c r="NOR123" s="104"/>
      <c r="NOS123" s="99"/>
      <c r="NOT123" s="100"/>
      <c r="NOU123" s="100"/>
      <c r="NOV123" s="100"/>
      <c r="NOW123" s="100"/>
      <c r="NOX123" s="101"/>
      <c r="NOY123" s="12"/>
      <c r="NOZ123" s="12"/>
      <c r="NPA123" s="101"/>
      <c r="NPB123" s="101"/>
      <c r="NPC123" s="11"/>
      <c r="NPD123" s="11"/>
      <c r="NPE123" s="102"/>
      <c r="NPF123" s="100"/>
      <c r="NPG123" s="103"/>
      <c r="NPH123" s="104"/>
      <c r="NPI123" s="99"/>
      <c r="NPJ123" s="100"/>
      <c r="NPK123" s="100"/>
      <c r="NPL123" s="100"/>
      <c r="NPM123" s="100"/>
      <c r="NPN123" s="101"/>
      <c r="NPO123" s="12"/>
      <c r="NPP123" s="12"/>
      <c r="NPQ123" s="101"/>
      <c r="NPR123" s="101"/>
      <c r="NPS123" s="11"/>
      <c r="NPT123" s="11"/>
      <c r="NPU123" s="102"/>
      <c r="NPV123" s="100"/>
      <c r="NPW123" s="103"/>
      <c r="NPX123" s="104"/>
      <c r="NPY123" s="99"/>
      <c r="NPZ123" s="100"/>
      <c r="NQA123" s="100"/>
      <c r="NQB123" s="100"/>
      <c r="NQC123" s="100"/>
      <c r="NQD123" s="101"/>
      <c r="NQE123" s="12"/>
      <c r="NQF123" s="12"/>
      <c r="NQG123" s="101"/>
      <c r="NQH123" s="101"/>
      <c r="NQI123" s="11"/>
      <c r="NQJ123" s="11"/>
      <c r="NQK123" s="102"/>
      <c r="NQL123" s="100"/>
      <c r="NQM123" s="103"/>
      <c r="NQN123" s="104"/>
      <c r="NQO123" s="99"/>
      <c r="NQP123" s="100"/>
      <c r="NQQ123" s="100"/>
      <c r="NQR123" s="100"/>
      <c r="NQS123" s="100"/>
      <c r="NQT123" s="101"/>
      <c r="NQU123" s="12"/>
      <c r="NQV123" s="12"/>
      <c r="NQW123" s="101"/>
      <c r="NQX123" s="101"/>
      <c r="NQY123" s="11"/>
      <c r="NQZ123" s="11"/>
      <c r="NRA123" s="102"/>
      <c r="NRB123" s="100"/>
      <c r="NRC123" s="103"/>
      <c r="NRD123" s="104"/>
      <c r="NRE123" s="99"/>
      <c r="NRF123" s="100"/>
      <c r="NRG123" s="100"/>
      <c r="NRH123" s="100"/>
      <c r="NRI123" s="100"/>
      <c r="NRJ123" s="101"/>
      <c r="NRK123" s="12"/>
      <c r="NRL123" s="12"/>
      <c r="NRM123" s="101"/>
      <c r="NRN123" s="101"/>
      <c r="NRO123" s="11"/>
      <c r="NRP123" s="11"/>
      <c r="NRQ123" s="102"/>
      <c r="NRR123" s="100"/>
      <c r="NRS123" s="103"/>
      <c r="NRT123" s="104"/>
      <c r="NRU123" s="99"/>
      <c r="NRV123" s="100"/>
      <c r="NRW123" s="100"/>
      <c r="NRX123" s="100"/>
      <c r="NRY123" s="100"/>
      <c r="NRZ123" s="101"/>
      <c r="NSA123" s="12"/>
      <c r="NSB123" s="12"/>
      <c r="NSC123" s="101"/>
      <c r="NSD123" s="101"/>
      <c r="NSE123" s="11"/>
      <c r="NSF123" s="11"/>
      <c r="NSG123" s="102"/>
      <c r="NSH123" s="100"/>
      <c r="NSI123" s="103"/>
      <c r="NSJ123" s="104"/>
      <c r="NSK123" s="99"/>
      <c r="NSL123" s="100"/>
      <c r="NSM123" s="100"/>
      <c r="NSN123" s="100"/>
      <c r="NSO123" s="100"/>
      <c r="NSP123" s="101"/>
      <c r="NSQ123" s="12"/>
      <c r="NSR123" s="12"/>
      <c r="NSS123" s="101"/>
      <c r="NST123" s="101"/>
      <c r="NSU123" s="11"/>
      <c r="NSV123" s="11"/>
      <c r="NSW123" s="102"/>
      <c r="NSX123" s="100"/>
      <c r="NSY123" s="103"/>
      <c r="NSZ123" s="104"/>
      <c r="NTA123" s="99"/>
      <c r="NTB123" s="100"/>
      <c r="NTC123" s="100"/>
      <c r="NTD123" s="100"/>
      <c r="NTE123" s="100"/>
      <c r="NTF123" s="101"/>
      <c r="NTG123" s="12"/>
      <c r="NTH123" s="12"/>
      <c r="NTI123" s="101"/>
      <c r="NTJ123" s="101"/>
      <c r="NTK123" s="11"/>
      <c r="NTL123" s="11"/>
      <c r="NTM123" s="102"/>
      <c r="NTN123" s="100"/>
      <c r="NTO123" s="103"/>
      <c r="NTP123" s="104"/>
      <c r="NTQ123" s="99"/>
      <c r="NTR123" s="100"/>
      <c r="NTS123" s="100"/>
      <c r="NTT123" s="100"/>
      <c r="NTU123" s="100"/>
      <c r="NTV123" s="101"/>
      <c r="NTW123" s="12"/>
      <c r="NTX123" s="12"/>
      <c r="NTY123" s="101"/>
      <c r="NTZ123" s="101"/>
      <c r="NUA123" s="11"/>
      <c r="NUB123" s="11"/>
      <c r="NUC123" s="102"/>
      <c r="NUD123" s="100"/>
      <c r="NUE123" s="103"/>
      <c r="NUF123" s="104"/>
      <c r="NUG123" s="99"/>
      <c r="NUH123" s="100"/>
      <c r="NUI123" s="100"/>
      <c r="NUJ123" s="100"/>
      <c r="NUK123" s="100"/>
      <c r="NUL123" s="101"/>
      <c r="NUM123" s="12"/>
      <c r="NUN123" s="12"/>
      <c r="NUO123" s="101"/>
      <c r="NUP123" s="101"/>
      <c r="NUQ123" s="11"/>
      <c r="NUR123" s="11"/>
      <c r="NUS123" s="102"/>
      <c r="NUT123" s="100"/>
      <c r="NUU123" s="103"/>
      <c r="NUV123" s="104"/>
      <c r="NUW123" s="99"/>
      <c r="NUX123" s="100"/>
      <c r="NUY123" s="100"/>
      <c r="NUZ123" s="100"/>
      <c r="NVA123" s="100"/>
      <c r="NVB123" s="101"/>
      <c r="NVC123" s="12"/>
      <c r="NVD123" s="12"/>
      <c r="NVE123" s="101"/>
      <c r="NVF123" s="101"/>
      <c r="NVG123" s="11"/>
      <c r="NVH123" s="11"/>
      <c r="NVI123" s="102"/>
      <c r="NVJ123" s="100"/>
      <c r="NVK123" s="103"/>
      <c r="NVL123" s="104"/>
      <c r="NVM123" s="99"/>
      <c r="NVN123" s="100"/>
      <c r="NVO123" s="100"/>
      <c r="NVP123" s="100"/>
      <c r="NVQ123" s="100"/>
      <c r="NVR123" s="101"/>
      <c r="NVS123" s="12"/>
      <c r="NVT123" s="12"/>
      <c r="NVU123" s="101"/>
      <c r="NVV123" s="101"/>
      <c r="NVW123" s="11"/>
      <c r="NVX123" s="11"/>
      <c r="NVY123" s="102"/>
      <c r="NVZ123" s="100"/>
      <c r="NWA123" s="103"/>
      <c r="NWB123" s="104"/>
      <c r="NWC123" s="99"/>
      <c r="NWD123" s="100"/>
      <c r="NWE123" s="100"/>
      <c r="NWF123" s="100"/>
      <c r="NWG123" s="100"/>
      <c r="NWH123" s="101"/>
      <c r="NWI123" s="12"/>
      <c r="NWJ123" s="12"/>
      <c r="NWK123" s="101"/>
      <c r="NWL123" s="101"/>
      <c r="NWM123" s="11"/>
      <c r="NWN123" s="11"/>
      <c r="NWO123" s="102"/>
      <c r="NWP123" s="100"/>
      <c r="NWQ123" s="103"/>
      <c r="NWR123" s="104"/>
      <c r="NWS123" s="99"/>
      <c r="NWT123" s="100"/>
      <c r="NWU123" s="100"/>
      <c r="NWV123" s="100"/>
      <c r="NWW123" s="100"/>
      <c r="NWX123" s="101"/>
      <c r="NWY123" s="12"/>
      <c r="NWZ123" s="12"/>
      <c r="NXA123" s="101"/>
      <c r="NXB123" s="101"/>
      <c r="NXC123" s="11"/>
      <c r="NXD123" s="11"/>
      <c r="NXE123" s="102"/>
      <c r="NXF123" s="100"/>
      <c r="NXG123" s="103"/>
      <c r="NXH123" s="104"/>
      <c r="NXI123" s="99"/>
      <c r="NXJ123" s="100"/>
      <c r="NXK123" s="100"/>
      <c r="NXL123" s="100"/>
      <c r="NXM123" s="100"/>
      <c r="NXN123" s="101"/>
      <c r="NXO123" s="12"/>
      <c r="NXP123" s="12"/>
      <c r="NXQ123" s="101"/>
      <c r="NXR123" s="101"/>
      <c r="NXS123" s="11"/>
      <c r="NXT123" s="11"/>
      <c r="NXU123" s="102"/>
      <c r="NXV123" s="100"/>
      <c r="NXW123" s="103"/>
      <c r="NXX123" s="104"/>
      <c r="NXY123" s="99"/>
      <c r="NXZ123" s="100"/>
      <c r="NYA123" s="100"/>
      <c r="NYB123" s="100"/>
      <c r="NYC123" s="100"/>
      <c r="NYD123" s="101"/>
      <c r="NYE123" s="12"/>
      <c r="NYF123" s="12"/>
      <c r="NYG123" s="101"/>
      <c r="NYH123" s="101"/>
      <c r="NYI123" s="11"/>
      <c r="NYJ123" s="11"/>
      <c r="NYK123" s="102"/>
      <c r="NYL123" s="100"/>
      <c r="NYM123" s="103"/>
      <c r="NYN123" s="104"/>
      <c r="NYO123" s="99"/>
      <c r="NYP123" s="100"/>
      <c r="NYQ123" s="100"/>
      <c r="NYR123" s="100"/>
      <c r="NYS123" s="100"/>
      <c r="NYT123" s="101"/>
      <c r="NYU123" s="12"/>
      <c r="NYV123" s="12"/>
      <c r="NYW123" s="101"/>
      <c r="NYX123" s="101"/>
      <c r="NYY123" s="11"/>
      <c r="NYZ123" s="11"/>
      <c r="NZA123" s="102"/>
      <c r="NZB123" s="100"/>
      <c r="NZC123" s="103"/>
      <c r="NZD123" s="104"/>
      <c r="NZE123" s="99"/>
      <c r="NZF123" s="100"/>
      <c r="NZG123" s="100"/>
      <c r="NZH123" s="100"/>
      <c r="NZI123" s="100"/>
      <c r="NZJ123" s="101"/>
      <c r="NZK123" s="12"/>
      <c r="NZL123" s="12"/>
      <c r="NZM123" s="101"/>
      <c r="NZN123" s="101"/>
      <c r="NZO123" s="11"/>
      <c r="NZP123" s="11"/>
      <c r="NZQ123" s="102"/>
      <c r="NZR123" s="100"/>
      <c r="NZS123" s="103"/>
      <c r="NZT123" s="104"/>
      <c r="NZU123" s="99"/>
      <c r="NZV123" s="100"/>
      <c r="NZW123" s="100"/>
      <c r="NZX123" s="100"/>
      <c r="NZY123" s="100"/>
      <c r="NZZ123" s="101"/>
      <c r="OAA123" s="12"/>
      <c r="OAB123" s="12"/>
      <c r="OAC123" s="101"/>
      <c r="OAD123" s="101"/>
      <c r="OAE123" s="11"/>
      <c r="OAF123" s="11"/>
      <c r="OAG123" s="102"/>
      <c r="OAH123" s="100"/>
      <c r="OAI123" s="103"/>
      <c r="OAJ123" s="104"/>
      <c r="OAK123" s="99"/>
      <c r="OAL123" s="100"/>
      <c r="OAM123" s="100"/>
      <c r="OAN123" s="100"/>
      <c r="OAO123" s="100"/>
      <c r="OAP123" s="101"/>
      <c r="OAQ123" s="12"/>
      <c r="OAR123" s="12"/>
      <c r="OAS123" s="101"/>
      <c r="OAT123" s="101"/>
      <c r="OAU123" s="11"/>
      <c r="OAV123" s="11"/>
      <c r="OAW123" s="102"/>
      <c r="OAX123" s="100"/>
      <c r="OAY123" s="103"/>
      <c r="OAZ123" s="104"/>
      <c r="OBA123" s="99"/>
      <c r="OBB123" s="100"/>
      <c r="OBC123" s="100"/>
      <c r="OBD123" s="100"/>
      <c r="OBE123" s="100"/>
      <c r="OBF123" s="101"/>
      <c r="OBG123" s="12"/>
      <c r="OBH123" s="12"/>
      <c r="OBI123" s="101"/>
      <c r="OBJ123" s="101"/>
      <c r="OBK123" s="11"/>
      <c r="OBL123" s="11"/>
      <c r="OBM123" s="102"/>
      <c r="OBN123" s="100"/>
      <c r="OBO123" s="103"/>
      <c r="OBP123" s="104"/>
      <c r="OBQ123" s="99"/>
      <c r="OBR123" s="100"/>
      <c r="OBS123" s="100"/>
      <c r="OBT123" s="100"/>
      <c r="OBU123" s="100"/>
      <c r="OBV123" s="101"/>
      <c r="OBW123" s="12"/>
      <c r="OBX123" s="12"/>
      <c r="OBY123" s="101"/>
      <c r="OBZ123" s="101"/>
      <c r="OCA123" s="11"/>
      <c r="OCB123" s="11"/>
      <c r="OCC123" s="102"/>
      <c r="OCD123" s="100"/>
      <c r="OCE123" s="103"/>
      <c r="OCF123" s="104"/>
      <c r="OCG123" s="99"/>
      <c r="OCH123" s="100"/>
      <c r="OCI123" s="100"/>
      <c r="OCJ123" s="100"/>
      <c r="OCK123" s="100"/>
      <c r="OCL123" s="101"/>
      <c r="OCM123" s="12"/>
      <c r="OCN123" s="12"/>
      <c r="OCO123" s="101"/>
      <c r="OCP123" s="101"/>
      <c r="OCQ123" s="11"/>
      <c r="OCR123" s="11"/>
      <c r="OCS123" s="102"/>
      <c r="OCT123" s="100"/>
      <c r="OCU123" s="103"/>
      <c r="OCV123" s="104"/>
      <c r="OCW123" s="99"/>
      <c r="OCX123" s="100"/>
      <c r="OCY123" s="100"/>
      <c r="OCZ123" s="100"/>
      <c r="ODA123" s="100"/>
      <c r="ODB123" s="101"/>
      <c r="ODC123" s="12"/>
      <c r="ODD123" s="12"/>
      <c r="ODE123" s="101"/>
      <c r="ODF123" s="101"/>
      <c r="ODG123" s="11"/>
      <c r="ODH123" s="11"/>
      <c r="ODI123" s="102"/>
      <c r="ODJ123" s="100"/>
      <c r="ODK123" s="103"/>
      <c r="ODL123" s="104"/>
      <c r="ODM123" s="99"/>
      <c r="ODN123" s="100"/>
      <c r="ODO123" s="100"/>
      <c r="ODP123" s="100"/>
      <c r="ODQ123" s="100"/>
      <c r="ODR123" s="101"/>
      <c r="ODS123" s="12"/>
      <c r="ODT123" s="12"/>
      <c r="ODU123" s="101"/>
      <c r="ODV123" s="101"/>
      <c r="ODW123" s="11"/>
      <c r="ODX123" s="11"/>
      <c r="ODY123" s="102"/>
      <c r="ODZ123" s="100"/>
      <c r="OEA123" s="103"/>
      <c r="OEB123" s="104"/>
      <c r="OEC123" s="99"/>
      <c r="OED123" s="100"/>
      <c r="OEE123" s="100"/>
      <c r="OEF123" s="100"/>
      <c r="OEG123" s="100"/>
      <c r="OEH123" s="101"/>
      <c r="OEI123" s="12"/>
      <c r="OEJ123" s="12"/>
      <c r="OEK123" s="101"/>
      <c r="OEL123" s="101"/>
      <c r="OEM123" s="11"/>
      <c r="OEN123" s="11"/>
      <c r="OEO123" s="102"/>
      <c r="OEP123" s="100"/>
      <c r="OEQ123" s="103"/>
      <c r="OER123" s="104"/>
      <c r="OES123" s="99"/>
      <c r="OET123" s="100"/>
      <c r="OEU123" s="100"/>
      <c r="OEV123" s="100"/>
      <c r="OEW123" s="100"/>
      <c r="OEX123" s="101"/>
      <c r="OEY123" s="12"/>
      <c r="OEZ123" s="12"/>
      <c r="OFA123" s="101"/>
      <c r="OFB123" s="101"/>
      <c r="OFC123" s="11"/>
      <c r="OFD123" s="11"/>
      <c r="OFE123" s="102"/>
      <c r="OFF123" s="100"/>
      <c r="OFG123" s="103"/>
      <c r="OFH123" s="104"/>
      <c r="OFI123" s="99"/>
      <c r="OFJ123" s="100"/>
      <c r="OFK123" s="100"/>
      <c r="OFL123" s="100"/>
      <c r="OFM123" s="100"/>
      <c r="OFN123" s="101"/>
      <c r="OFO123" s="12"/>
      <c r="OFP123" s="12"/>
      <c r="OFQ123" s="101"/>
      <c r="OFR123" s="101"/>
      <c r="OFS123" s="11"/>
      <c r="OFT123" s="11"/>
      <c r="OFU123" s="102"/>
      <c r="OFV123" s="100"/>
      <c r="OFW123" s="103"/>
      <c r="OFX123" s="104"/>
      <c r="OFY123" s="99"/>
      <c r="OFZ123" s="100"/>
      <c r="OGA123" s="100"/>
      <c r="OGB123" s="100"/>
      <c r="OGC123" s="100"/>
      <c r="OGD123" s="101"/>
      <c r="OGE123" s="12"/>
      <c r="OGF123" s="12"/>
      <c r="OGG123" s="101"/>
      <c r="OGH123" s="101"/>
      <c r="OGI123" s="11"/>
      <c r="OGJ123" s="11"/>
      <c r="OGK123" s="102"/>
      <c r="OGL123" s="100"/>
      <c r="OGM123" s="103"/>
      <c r="OGN123" s="104"/>
      <c r="OGO123" s="99"/>
      <c r="OGP123" s="100"/>
      <c r="OGQ123" s="100"/>
      <c r="OGR123" s="100"/>
      <c r="OGS123" s="100"/>
      <c r="OGT123" s="101"/>
      <c r="OGU123" s="12"/>
      <c r="OGV123" s="12"/>
      <c r="OGW123" s="101"/>
      <c r="OGX123" s="101"/>
      <c r="OGY123" s="11"/>
      <c r="OGZ123" s="11"/>
      <c r="OHA123" s="102"/>
      <c r="OHB123" s="100"/>
      <c r="OHC123" s="103"/>
      <c r="OHD123" s="104"/>
      <c r="OHE123" s="99"/>
      <c r="OHF123" s="100"/>
      <c r="OHG123" s="100"/>
      <c r="OHH123" s="100"/>
      <c r="OHI123" s="100"/>
      <c r="OHJ123" s="101"/>
      <c r="OHK123" s="12"/>
      <c r="OHL123" s="12"/>
      <c r="OHM123" s="101"/>
      <c r="OHN123" s="101"/>
      <c r="OHO123" s="11"/>
      <c r="OHP123" s="11"/>
      <c r="OHQ123" s="102"/>
      <c r="OHR123" s="100"/>
      <c r="OHS123" s="103"/>
      <c r="OHT123" s="104"/>
      <c r="OHU123" s="99"/>
      <c r="OHV123" s="100"/>
      <c r="OHW123" s="100"/>
      <c r="OHX123" s="100"/>
      <c r="OHY123" s="100"/>
      <c r="OHZ123" s="101"/>
      <c r="OIA123" s="12"/>
      <c r="OIB123" s="12"/>
      <c r="OIC123" s="101"/>
      <c r="OID123" s="101"/>
      <c r="OIE123" s="11"/>
      <c r="OIF123" s="11"/>
      <c r="OIG123" s="102"/>
      <c r="OIH123" s="100"/>
      <c r="OII123" s="103"/>
      <c r="OIJ123" s="104"/>
      <c r="OIK123" s="99"/>
      <c r="OIL123" s="100"/>
      <c r="OIM123" s="100"/>
      <c r="OIN123" s="100"/>
      <c r="OIO123" s="100"/>
      <c r="OIP123" s="101"/>
      <c r="OIQ123" s="12"/>
      <c r="OIR123" s="12"/>
      <c r="OIS123" s="101"/>
      <c r="OIT123" s="101"/>
      <c r="OIU123" s="11"/>
      <c r="OIV123" s="11"/>
      <c r="OIW123" s="102"/>
      <c r="OIX123" s="100"/>
      <c r="OIY123" s="103"/>
      <c r="OIZ123" s="104"/>
      <c r="OJA123" s="99"/>
      <c r="OJB123" s="100"/>
      <c r="OJC123" s="100"/>
      <c r="OJD123" s="100"/>
      <c r="OJE123" s="100"/>
      <c r="OJF123" s="101"/>
      <c r="OJG123" s="12"/>
      <c r="OJH123" s="12"/>
      <c r="OJI123" s="101"/>
      <c r="OJJ123" s="101"/>
      <c r="OJK123" s="11"/>
      <c r="OJL123" s="11"/>
      <c r="OJM123" s="102"/>
      <c r="OJN123" s="100"/>
      <c r="OJO123" s="103"/>
      <c r="OJP123" s="104"/>
      <c r="OJQ123" s="99"/>
      <c r="OJR123" s="100"/>
      <c r="OJS123" s="100"/>
      <c r="OJT123" s="100"/>
      <c r="OJU123" s="100"/>
      <c r="OJV123" s="101"/>
      <c r="OJW123" s="12"/>
      <c r="OJX123" s="12"/>
      <c r="OJY123" s="101"/>
      <c r="OJZ123" s="101"/>
      <c r="OKA123" s="11"/>
      <c r="OKB123" s="11"/>
      <c r="OKC123" s="102"/>
      <c r="OKD123" s="100"/>
      <c r="OKE123" s="103"/>
      <c r="OKF123" s="104"/>
      <c r="OKG123" s="99"/>
      <c r="OKH123" s="100"/>
      <c r="OKI123" s="100"/>
      <c r="OKJ123" s="100"/>
      <c r="OKK123" s="100"/>
      <c r="OKL123" s="101"/>
      <c r="OKM123" s="12"/>
      <c r="OKN123" s="12"/>
      <c r="OKO123" s="101"/>
      <c r="OKP123" s="101"/>
      <c r="OKQ123" s="11"/>
      <c r="OKR123" s="11"/>
      <c r="OKS123" s="102"/>
      <c r="OKT123" s="100"/>
      <c r="OKU123" s="103"/>
      <c r="OKV123" s="104"/>
      <c r="OKW123" s="99"/>
      <c r="OKX123" s="100"/>
      <c r="OKY123" s="100"/>
      <c r="OKZ123" s="100"/>
      <c r="OLA123" s="100"/>
      <c r="OLB123" s="101"/>
      <c r="OLC123" s="12"/>
      <c r="OLD123" s="12"/>
      <c r="OLE123" s="101"/>
      <c r="OLF123" s="101"/>
      <c r="OLG123" s="11"/>
      <c r="OLH123" s="11"/>
      <c r="OLI123" s="102"/>
      <c r="OLJ123" s="100"/>
      <c r="OLK123" s="103"/>
      <c r="OLL123" s="104"/>
      <c r="OLM123" s="99"/>
      <c r="OLN123" s="100"/>
      <c r="OLO123" s="100"/>
      <c r="OLP123" s="100"/>
      <c r="OLQ123" s="100"/>
      <c r="OLR123" s="101"/>
      <c r="OLS123" s="12"/>
      <c r="OLT123" s="12"/>
      <c r="OLU123" s="101"/>
      <c r="OLV123" s="101"/>
      <c r="OLW123" s="11"/>
      <c r="OLX123" s="11"/>
      <c r="OLY123" s="102"/>
      <c r="OLZ123" s="100"/>
      <c r="OMA123" s="103"/>
      <c r="OMB123" s="104"/>
      <c r="OMC123" s="99"/>
      <c r="OMD123" s="100"/>
      <c r="OME123" s="100"/>
      <c r="OMF123" s="100"/>
      <c r="OMG123" s="100"/>
      <c r="OMH123" s="101"/>
      <c r="OMI123" s="12"/>
      <c r="OMJ123" s="12"/>
      <c r="OMK123" s="101"/>
      <c r="OML123" s="101"/>
      <c r="OMM123" s="11"/>
      <c r="OMN123" s="11"/>
      <c r="OMO123" s="102"/>
      <c r="OMP123" s="100"/>
      <c r="OMQ123" s="103"/>
      <c r="OMR123" s="104"/>
      <c r="OMS123" s="99"/>
      <c r="OMT123" s="100"/>
      <c r="OMU123" s="100"/>
      <c r="OMV123" s="100"/>
      <c r="OMW123" s="100"/>
      <c r="OMX123" s="101"/>
      <c r="OMY123" s="12"/>
      <c r="OMZ123" s="12"/>
      <c r="ONA123" s="101"/>
      <c r="ONB123" s="101"/>
      <c r="ONC123" s="11"/>
      <c r="OND123" s="11"/>
      <c r="ONE123" s="102"/>
      <c r="ONF123" s="100"/>
      <c r="ONG123" s="103"/>
      <c r="ONH123" s="104"/>
      <c r="ONI123" s="99"/>
      <c r="ONJ123" s="100"/>
      <c r="ONK123" s="100"/>
      <c r="ONL123" s="100"/>
      <c r="ONM123" s="100"/>
      <c r="ONN123" s="101"/>
      <c r="ONO123" s="12"/>
      <c r="ONP123" s="12"/>
      <c r="ONQ123" s="101"/>
      <c r="ONR123" s="101"/>
      <c r="ONS123" s="11"/>
      <c r="ONT123" s="11"/>
      <c r="ONU123" s="102"/>
      <c r="ONV123" s="100"/>
      <c r="ONW123" s="103"/>
      <c r="ONX123" s="104"/>
      <c r="ONY123" s="99"/>
      <c r="ONZ123" s="100"/>
      <c r="OOA123" s="100"/>
      <c r="OOB123" s="100"/>
      <c r="OOC123" s="100"/>
      <c r="OOD123" s="101"/>
      <c r="OOE123" s="12"/>
      <c r="OOF123" s="12"/>
      <c r="OOG123" s="101"/>
      <c r="OOH123" s="101"/>
      <c r="OOI123" s="11"/>
      <c r="OOJ123" s="11"/>
      <c r="OOK123" s="102"/>
      <c r="OOL123" s="100"/>
      <c r="OOM123" s="103"/>
      <c r="OON123" s="104"/>
      <c r="OOO123" s="99"/>
      <c r="OOP123" s="100"/>
      <c r="OOQ123" s="100"/>
      <c r="OOR123" s="100"/>
      <c r="OOS123" s="100"/>
      <c r="OOT123" s="101"/>
      <c r="OOU123" s="12"/>
      <c r="OOV123" s="12"/>
      <c r="OOW123" s="101"/>
      <c r="OOX123" s="101"/>
      <c r="OOY123" s="11"/>
      <c r="OOZ123" s="11"/>
      <c r="OPA123" s="102"/>
      <c r="OPB123" s="100"/>
      <c r="OPC123" s="103"/>
      <c r="OPD123" s="104"/>
      <c r="OPE123" s="99"/>
      <c r="OPF123" s="100"/>
      <c r="OPG123" s="100"/>
      <c r="OPH123" s="100"/>
      <c r="OPI123" s="100"/>
      <c r="OPJ123" s="101"/>
      <c r="OPK123" s="12"/>
      <c r="OPL123" s="12"/>
      <c r="OPM123" s="101"/>
      <c r="OPN123" s="101"/>
      <c r="OPO123" s="11"/>
      <c r="OPP123" s="11"/>
      <c r="OPQ123" s="102"/>
      <c r="OPR123" s="100"/>
      <c r="OPS123" s="103"/>
      <c r="OPT123" s="104"/>
      <c r="OPU123" s="99"/>
      <c r="OPV123" s="100"/>
      <c r="OPW123" s="100"/>
      <c r="OPX123" s="100"/>
      <c r="OPY123" s="100"/>
      <c r="OPZ123" s="101"/>
      <c r="OQA123" s="12"/>
      <c r="OQB123" s="12"/>
      <c r="OQC123" s="101"/>
      <c r="OQD123" s="101"/>
      <c r="OQE123" s="11"/>
      <c r="OQF123" s="11"/>
      <c r="OQG123" s="102"/>
      <c r="OQH123" s="100"/>
      <c r="OQI123" s="103"/>
      <c r="OQJ123" s="104"/>
      <c r="OQK123" s="99"/>
      <c r="OQL123" s="100"/>
      <c r="OQM123" s="100"/>
      <c r="OQN123" s="100"/>
      <c r="OQO123" s="100"/>
      <c r="OQP123" s="101"/>
      <c r="OQQ123" s="12"/>
      <c r="OQR123" s="12"/>
      <c r="OQS123" s="101"/>
      <c r="OQT123" s="101"/>
      <c r="OQU123" s="11"/>
      <c r="OQV123" s="11"/>
      <c r="OQW123" s="102"/>
      <c r="OQX123" s="100"/>
      <c r="OQY123" s="103"/>
      <c r="OQZ123" s="104"/>
      <c r="ORA123" s="99"/>
      <c r="ORB123" s="100"/>
      <c r="ORC123" s="100"/>
      <c r="ORD123" s="100"/>
      <c r="ORE123" s="100"/>
      <c r="ORF123" s="101"/>
      <c r="ORG123" s="12"/>
      <c r="ORH123" s="12"/>
      <c r="ORI123" s="101"/>
      <c r="ORJ123" s="101"/>
      <c r="ORK123" s="11"/>
      <c r="ORL123" s="11"/>
      <c r="ORM123" s="102"/>
      <c r="ORN123" s="100"/>
      <c r="ORO123" s="103"/>
      <c r="ORP123" s="104"/>
      <c r="ORQ123" s="99"/>
      <c r="ORR123" s="100"/>
      <c r="ORS123" s="100"/>
      <c r="ORT123" s="100"/>
      <c r="ORU123" s="100"/>
      <c r="ORV123" s="101"/>
      <c r="ORW123" s="12"/>
      <c r="ORX123" s="12"/>
      <c r="ORY123" s="101"/>
      <c r="ORZ123" s="101"/>
      <c r="OSA123" s="11"/>
      <c r="OSB123" s="11"/>
      <c r="OSC123" s="102"/>
      <c r="OSD123" s="100"/>
      <c r="OSE123" s="103"/>
      <c r="OSF123" s="104"/>
      <c r="OSG123" s="99"/>
      <c r="OSH123" s="100"/>
      <c r="OSI123" s="100"/>
      <c r="OSJ123" s="100"/>
      <c r="OSK123" s="100"/>
      <c r="OSL123" s="101"/>
      <c r="OSM123" s="12"/>
      <c r="OSN123" s="12"/>
      <c r="OSO123" s="101"/>
      <c r="OSP123" s="101"/>
      <c r="OSQ123" s="11"/>
      <c r="OSR123" s="11"/>
      <c r="OSS123" s="102"/>
      <c r="OST123" s="100"/>
      <c r="OSU123" s="103"/>
      <c r="OSV123" s="104"/>
      <c r="OSW123" s="99"/>
      <c r="OSX123" s="100"/>
      <c r="OSY123" s="100"/>
      <c r="OSZ123" s="100"/>
      <c r="OTA123" s="100"/>
      <c r="OTB123" s="101"/>
      <c r="OTC123" s="12"/>
      <c r="OTD123" s="12"/>
      <c r="OTE123" s="101"/>
      <c r="OTF123" s="101"/>
      <c r="OTG123" s="11"/>
      <c r="OTH123" s="11"/>
      <c r="OTI123" s="102"/>
      <c r="OTJ123" s="100"/>
      <c r="OTK123" s="103"/>
      <c r="OTL123" s="104"/>
      <c r="OTM123" s="99"/>
      <c r="OTN123" s="100"/>
      <c r="OTO123" s="100"/>
      <c r="OTP123" s="100"/>
      <c r="OTQ123" s="100"/>
      <c r="OTR123" s="101"/>
      <c r="OTS123" s="12"/>
      <c r="OTT123" s="12"/>
      <c r="OTU123" s="101"/>
      <c r="OTV123" s="101"/>
      <c r="OTW123" s="11"/>
      <c r="OTX123" s="11"/>
      <c r="OTY123" s="102"/>
      <c r="OTZ123" s="100"/>
      <c r="OUA123" s="103"/>
      <c r="OUB123" s="104"/>
      <c r="OUC123" s="99"/>
      <c r="OUD123" s="100"/>
      <c r="OUE123" s="100"/>
      <c r="OUF123" s="100"/>
      <c r="OUG123" s="100"/>
      <c r="OUH123" s="101"/>
      <c r="OUI123" s="12"/>
      <c r="OUJ123" s="12"/>
      <c r="OUK123" s="101"/>
      <c r="OUL123" s="101"/>
      <c r="OUM123" s="11"/>
      <c r="OUN123" s="11"/>
      <c r="OUO123" s="102"/>
      <c r="OUP123" s="100"/>
      <c r="OUQ123" s="103"/>
      <c r="OUR123" s="104"/>
      <c r="OUS123" s="99"/>
      <c r="OUT123" s="100"/>
      <c r="OUU123" s="100"/>
      <c r="OUV123" s="100"/>
      <c r="OUW123" s="100"/>
      <c r="OUX123" s="101"/>
      <c r="OUY123" s="12"/>
      <c r="OUZ123" s="12"/>
      <c r="OVA123" s="101"/>
      <c r="OVB123" s="101"/>
      <c r="OVC123" s="11"/>
      <c r="OVD123" s="11"/>
      <c r="OVE123" s="102"/>
      <c r="OVF123" s="100"/>
      <c r="OVG123" s="103"/>
      <c r="OVH123" s="104"/>
      <c r="OVI123" s="99"/>
      <c r="OVJ123" s="100"/>
      <c r="OVK123" s="100"/>
      <c r="OVL123" s="100"/>
      <c r="OVM123" s="100"/>
      <c r="OVN123" s="101"/>
      <c r="OVO123" s="12"/>
      <c r="OVP123" s="12"/>
      <c r="OVQ123" s="101"/>
      <c r="OVR123" s="101"/>
      <c r="OVS123" s="11"/>
      <c r="OVT123" s="11"/>
      <c r="OVU123" s="102"/>
      <c r="OVV123" s="100"/>
      <c r="OVW123" s="103"/>
      <c r="OVX123" s="104"/>
      <c r="OVY123" s="99"/>
      <c r="OVZ123" s="100"/>
      <c r="OWA123" s="100"/>
      <c r="OWB123" s="100"/>
      <c r="OWC123" s="100"/>
      <c r="OWD123" s="101"/>
      <c r="OWE123" s="12"/>
      <c r="OWF123" s="12"/>
      <c r="OWG123" s="101"/>
      <c r="OWH123" s="101"/>
      <c r="OWI123" s="11"/>
      <c r="OWJ123" s="11"/>
      <c r="OWK123" s="102"/>
      <c r="OWL123" s="100"/>
      <c r="OWM123" s="103"/>
      <c r="OWN123" s="104"/>
      <c r="OWO123" s="99"/>
      <c r="OWP123" s="100"/>
      <c r="OWQ123" s="100"/>
      <c r="OWR123" s="100"/>
      <c r="OWS123" s="100"/>
      <c r="OWT123" s="101"/>
      <c r="OWU123" s="12"/>
      <c r="OWV123" s="12"/>
      <c r="OWW123" s="101"/>
      <c r="OWX123" s="101"/>
      <c r="OWY123" s="11"/>
      <c r="OWZ123" s="11"/>
      <c r="OXA123" s="102"/>
      <c r="OXB123" s="100"/>
      <c r="OXC123" s="103"/>
      <c r="OXD123" s="104"/>
      <c r="OXE123" s="99"/>
      <c r="OXF123" s="100"/>
      <c r="OXG123" s="100"/>
      <c r="OXH123" s="100"/>
      <c r="OXI123" s="100"/>
      <c r="OXJ123" s="101"/>
      <c r="OXK123" s="12"/>
      <c r="OXL123" s="12"/>
      <c r="OXM123" s="101"/>
      <c r="OXN123" s="101"/>
      <c r="OXO123" s="11"/>
      <c r="OXP123" s="11"/>
      <c r="OXQ123" s="102"/>
      <c r="OXR123" s="100"/>
      <c r="OXS123" s="103"/>
      <c r="OXT123" s="104"/>
      <c r="OXU123" s="99"/>
      <c r="OXV123" s="100"/>
      <c r="OXW123" s="100"/>
      <c r="OXX123" s="100"/>
      <c r="OXY123" s="100"/>
      <c r="OXZ123" s="101"/>
      <c r="OYA123" s="12"/>
      <c r="OYB123" s="12"/>
      <c r="OYC123" s="101"/>
      <c r="OYD123" s="101"/>
      <c r="OYE123" s="11"/>
      <c r="OYF123" s="11"/>
      <c r="OYG123" s="102"/>
      <c r="OYH123" s="100"/>
      <c r="OYI123" s="103"/>
      <c r="OYJ123" s="104"/>
      <c r="OYK123" s="99"/>
      <c r="OYL123" s="100"/>
      <c r="OYM123" s="100"/>
      <c r="OYN123" s="100"/>
      <c r="OYO123" s="100"/>
      <c r="OYP123" s="101"/>
      <c r="OYQ123" s="12"/>
      <c r="OYR123" s="12"/>
      <c r="OYS123" s="101"/>
      <c r="OYT123" s="101"/>
      <c r="OYU123" s="11"/>
      <c r="OYV123" s="11"/>
      <c r="OYW123" s="102"/>
      <c r="OYX123" s="100"/>
      <c r="OYY123" s="103"/>
      <c r="OYZ123" s="104"/>
      <c r="OZA123" s="99"/>
      <c r="OZB123" s="100"/>
      <c r="OZC123" s="100"/>
      <c r="OZD123" s="100"/>
      <c r="OZE123" s="100"/>
      <c r="OZF123" s="101"/>
      <c r="OZG123" s="12"/>
      <c r="OZH123" s="12"/>
      <c r="OZI123" s="101"/>
      <c r="OZJ123" s="101"/>
      <c r="OZK123" s="11"/>
      <c r="OZL123" s="11"/>
      <c r="OZM123" s="102"/>
      <c r="OZN123" s="100"/>
      <c r="OZO123" s="103"/>
      <c r="OZP123" s="104"/>
      <c r="OZQ123" s="99"/>
      <c r="OZR123" s="100"/>
      <c r="OZS123" s="100"/>
      <c r="OZT123" s="100"/>
      <c r="OZU123" s="100"/>
      <c r="OZV123" s="101"/>
      <c r="OZW123" s="12"/>
      <c r="OZX123" s="12"/>
      <c r="OZY123" s="101"/>
      <c r="OZZ123" s="101"/>
      <c r="PAA123" s="11"/>
      <c r="PAB123" s="11"/>
      <c r="PAC123" s="102"/>
      <c r="PAD123" s="100"/>
      <c r="PAE123" s="103"/>
      <c r="PAF123" s="104"/>
      <c r="PAG123" s="99"/>
      <c r="PAH123" s="100"/>
      <c r="PAI123" s="100"/>
      <c r="PAJ123" s="100"/>
      <c r="PAK123" s="100"/>
      <c r="PAL123" s="101"/>
      <c r="PAM123" s="12"/>
      <c r="PAN123" s="12"/>
      <c r="PAO123" s="101"/>
      <c r="PAP123" s="101"/>
      <c r="PAQ123" s="11"/>
      <c r="PAR123" s="11"/>
      <c r="PAS123" s="102"/>
      <c r="PAT123" s="100"/>
      <c r="PAU123" s="103"/>
      <c r="PAV123" s="104"/>
      <c r="PAW123" s="99"/>
      <c r="PAX123" s="100"/>
      <c r="PAY123" s="100"/>
      <c r="PAZ123" s="100"/>
      <c r="PBA123" s="100"/>
      <c r="PBB123" s="101"/>
      <c r="PBC123" s="12"/>
      <c r="PBD123" s="12"/>
      <c r="PBE123" s="101"/>
      <c r="PBF123" s="101"/>
      <c r="PBG123" s="11"/>
      <c r="PBH123" s="11"/>
      <c r="PBI123" s="102"/>
      <c r="PBJ123" s="100"/>
      <c r="PBK123" s="103"/>
      <c r="PBL123" s="104"/>
      <c r="PBM123" s="99"/>
      <c r="PBN123" s="100"/>
      <c r="PBO123" s="100"/>
      <c r="PBP123" s="100"/>
      <c r="PBQ123" s="100"/>
      <c r="PBR123" s="101"/>
      <c r="PBS123" s="12"/>
      <c r="PBT123" s="12"/>
      <c r="PBU123" s="101"/>
      <c r="PBV123" s="101"/>
      <c r="PBW123" s="11"/>
      <c r="PBX123" s="11"/>
      <c r="PBY123" s="102"/>
      <c r="PBZ123" s="100"/>
      <c r="PCA123" s="103"/>
      <c r="PCB123" s="104"/>
      <c r="PCC123" s="99"/>
      <c r="PCD123" s="100"/>
      <c r="PCE123" s="100"/>
      <c r="PCF123" s="100"/>
      <c r="PCG123" s="100"/>
      <c r="PCH123" s="101"/>
      <c r="PCI123" s="12"/>
      <c r="PCJ123" s="12"/>
      <c r="PCK123" s="101"/>
      <c r="PCL123" s="101"/>
      <c r="PCM123" s="11"/>
      <c r="PCN123" s="11"/>
      <c r="PCO123" s="102"/>
      <c r="PCP123" s="100"/>
      <c r="PCQ123" s="103"/>
      <c r="PCR123" s="104"/>
      <c r="PCS123" s="99"/>
      <c r="PCT123" s="100"/>
      <c r="PCU123" s="100"/>
      <c r="PCV123" s="100"/>
      <c r="PCW123" s="100"/>
      <c r="PCX123" s="101"/>
      <c r="PCY123" s="12"/>
      <c r="PCZ123" s="12"/>
      <c r="PDA123" s="101"/>
      <c r="PDB123" s="101"/>
      <c r="PDC123" s="11"/>
      <c r="PDD123" s="11"/>
      <c r="PDE123" s="102"/>
      <c r="PDF123" s="100"/>
      <c r="PDG123" s="103"/>
      <c r="PDH123" s="104"/>
      <c r="PDI123" s="99"/>
      <c r="PDJ123" s="100"/>
      <c r="PDK123" s="100"/>
      <c r="PDL123" s="100"/>
      <c r="PDM123" s="100"/>
      <c r="PDN123" s="101"/>
      <c r="PDO123" s="12"/>
      <c r="PDP123" s="12"/>
      <c r="PDQ123" s="101"/>
      <c r="PDR123" s="101"/>
      <c r="PDS123" s="11"/>
      <c r="PDT123" s="11"/>
      <c r="PDU123" s="102"/>
      <c r="PDV123" s="100"/>
      <c r="PDW123" s="103"/>
      <c r="PDX123" s="104"/>
      <c r="PDY123" s="99"/>
      <c r="PDZ123" s="100"/>
      <c r="PEA123" s="100"/>
      <c r="PEB123" s="100"/>
      <c r="PEC123" s="100"/>
      <c r="PED123" s="101"/>
      <c r="PEE123" s="12"/>
      <c r="PEF123" s="12"/>
      <c r="PEG123" s="101"/>
      <c r="PEH123" s="101"/>
      <c r="PEI123" s="11"/>
      <c r="PEJ123" s="11"/>
      <c r="PEK123" s="102"/>
      <c r="PEL123" s="100"/>
      <c r="PEM123" s="103"/>
      <c r="PEN123" s="104"/>
      <c r="PEO123" s="99"/>
      <c r="PEP123" s="100"/>
      <c r="PEQ123" s="100"/>
      <c r="PER123" s="100"/>
      <c r="PES123" s="100"/>
      <c r="PET123" s="101"/>
      <c r="PEU123" s="12"/>
      <c r="PEV123" s="12"/>
      <c r="PEW123" s="101"/>
      <c r="PEX123" s="101"/>
      <c r="PEY123" s="11"/>
      <c r="PEZ123" s="11"/>
      <c r="PFA123" s="102"/>
      <c r="PFB123" s="100"/>
      <c r="PFC123" s="103"/>
      <c r="PFD123" s="104"/>
      <c r="PFE123" s="99"/>
      <c r="PFF123" s="100"/>
      <c r="PFG123" s="100"/>
      <c r="PFH123" s="100"/>
      <c r="PFI123" s="100"/>
      <c r="PFJ123" s="101"/>
      <c r="PFK123" s="12"/>
      <c r="PFL123" s="12"/>
      <c r="PFM123" s="101"/>
      <c r="PFN123" s="101"/>
      <c r="PFO123" s="11"/>
      <c r="PFP123" s="11"/>
      <c r="PFQ123" s="102"/>
      <c r="PFR123" s="100"/>
      <c r="PFS123" s="103"/>
      <c r="PFT123" s="104"/>
      <c r="PFU123" s="99"/>
      <c r="PFV123" s="100"/>
      <c r="PFW123" s="100"/>
      <c r="PFX123" s="100"/>
      <c r="PFY123" s="100"/>
      <c r="PFZ123" s="101"/>
      <c r="PGA123" s="12"/>
      <c r="PGB123" s="12"/>
      <c r="PGC123" s="101"/>
      <c r="PGD123" s="101"/>
      <c r="PGE123" s="11"/>
      <c r="PGF123" s="11"/>
      <c r="PGG123" s="102"/>
      <c r="PGH123" s="100"/>
      <c r="PGI123" s="103"/>
      <c r="PGJ123" s="104"/>
      <c r="PGK123" s="99"/>
      <c r="PGL123" s="100"/>
      <c r="PGM123" s="100"/>
      <c r="PGN123" s="100"/>
      <c r="PGO123" s="100"/>
      <c r="PGP123" s="101"/>
      <c r="PGQ123" s="12"/>
      <c r="PGR123" s="12"/>
      <c r="PGS123" s="101"/>
      <c r="PGT123" s="101"/>
      <c r="PGU123" s="11"/>
      <c r="PGV123" s="11"/>
      <c r="PGW123" s="102"/>
      <c r="PGX123" s="100"/>
      <c r="PGY123" s="103"/>
      <c r="PGZ123" s="104"/>
      <c r="PHA123" s="99"/>
      <c r="PHB123" s="100"/>
      <c r="PHC123" s="100"/>
      <c r="PHD123" s="100"/>
      <c r="PHE123" s="100"/>
      <c r="PHF123" s="101"/>
      <c r="PHG123" s="12"/>
      <c r="PHH123" s="12"/>
      <c r="PHI123" s="101"/>
      <c r="PHJ123" s="101"/>
      <c r="PHK123" s="11"/>
      <c r="PHL123" s="11"/>
      <c r="PHM123" s="102"/>
      <c r="PHN123" s="100"/>
      <c r="PHO123" s="103"/>
      <c r="PHP123" s="104"/>
      <c r="PHQ123" s="99"/>
      <c r="PHR123" s="100"/>
      <c r="PHS123" s="100"/>
      <c r="PHT123" s="100"/>
      <c r="PHU123" s="100"/>
      <c r="PHV123" s="101"/>
      <c r="PHW123" s="12"/>
      <c r="PHX123" s="12"/>
      <c r="PHY123" s="101"/>
      <c r="PHZ123" s="101"/>
      <c r="PIA123" s="11"/>
      <c r="PIB123" s="11"/>
      <c r="PIC123" s="102"/>
      <c r="PID123" s="100"/>
      <c r="PIE123" s="103"/>
      <c r="PIF123" s="104"/>
      <c r="PIG123" s="99"/>
      <c r="PIH123" s="100"/>
      <c r="PII123" s="100"/>
      <c r="PIJ123" s="100"/>
      <c r="PIK123" s="100"/>
      <c r="PIL123" s="101"/>
      <c r="PIM123" s="12"/>
      <c r="PIN123" s="12"/>
      <c r="PIO123" s="101"/>
      <c r="PIP123" s="101"/>
      <c r="PIQ123" s="11"/>
      <c r="PIR123" s="11"/>
      <c r="PIS123" s="102"/>
      <c r="PIT123" s="100"/>
      <c r="PIU123" s="103"/>
      <c r="PIV123" s="104"/>
      <c r="PIW123" s="99"/>
      <c r="PIX123" s="100"/>
      <c r="PIY123" s="100"/>
      <c r="PIZ123" s="100"/>
      <c r="PJA123" s="100"/>
      <c r="PJB123" s="101"/>
      <c r="PJC123" s="12"/>
      <c r="PJD123" s="12"/>
      <c r="PJE123" s="101"/>
      <c r="PJF123" s="101"/>
      <c r="PJG123" s="11"/>
      <c r="PJH123" s="11"/>
      <c r="PJI123" s="102"/>
      <c r="PJJ123" s="100"/>
      <c r="PJK123" s="103"/>
      <c r="PJL123" s="104"/>
      <c r="PJM123" s="99"/>
      <c r="PJN123" s="100"/>
      <c r="PJO123" s="100"/>
      <c r="PJP123" s="100"/>
      <c r="PJQ123" s="100"/>
      <c r="PJR123" s="101"/>
      <c r="PJS123" s="12"/>
      <c r="PJT123" s="12"/>
      <c r="PJU123" s="101"/>
      <c r="PJV123" s="101"/>
      <c r="PJW123" s="11"/>
      <c r="PJX123" s="11"/>
      <c r="PJY123" s="102"/>
      <c r="PJZ123" s="100"/>
      <c r="PKA123" s="103"/>
      <c r="PKB123" s="104"/>
      <c r="PKC123" s="99"/>
      <c r="PKD123" s="100"/>
      <c r="PKE123" s="100"/>
      <c r="PKF123" s="100"/>
      <c r="PKG123" s="100"/>
      <c r="PKH123" s="101"/>
      <c r="PKI123" s="12"/>
      <c r="PKJ123" s="12"/>
      <c r="PKK123" s="101"/>
      <c r="PKL123" s="101"/>
      <c r="PKM123" s="11"/>
      <c r="PKN123" s="11"/>
      <c r="PKO123" s="102"/>
      <c r="PKP123" s="100"/>
      <c r="PKQ123" s="103"/>
      <c r="PKR123" s="104"/>
      <c r="PKS123" s="99"/>
      <c r="PKT123" s="100"/>
      <c r="PKU123" s="100"/>
      <c r="PKV123" s="100"/>
      <c r="PKW123" s="100"/>
      <c r="PKX123" s="101"/>
      <c r="PKY123" s="12"/>
      <c r="PKZ123" s="12"/>
      <c r="PLA123" s="101"/>
      <c r="PLB123" s="101"/>
      <c r="PLC123" s="11"/>
      <c r="PLD123" s="11"/>
      <c r="PLE123" s="102"/>
      <c r="PLF123" s="100"/>
      <c r="PLG123" s="103"/>
      <c r="PLH123" s="104"/>
      <c r="PLI123" s="99"/>
      <c r="PLJ123" s="100"/>
      <c r="PLK123" s="100"/>
      <c r="PLL123" s="100"/>
      <c r="PLM123" s="100"/>
      <c r="PLN123" s="101"/>
      <c r="PLO123" s="12"/>
      <c r="PLP123" s="12"/>
      <c r="PLQ123" s="101"/>
      <c r="PLR123" s="101"/>
      <c r="PLS123" s="11"/>
      <c r="PLT123" s="11"/>
      <c r="PLU123" s="102"/>
      <c r="PLV123" s="100"/>
      <c r="PLW123" s="103"/>
      <c r="PLX123" s="104"/>
      <c r="PLY123" s="99"/>
      <c r="PLZ123" s="100"/>
      <c r="PMA123" s="100"/>
      <c r="PMB123" s="100"/>
      <c r="PMC123" s="100"/>
      <c r="PMD123" s="101"/>
      <c r="PME123" s="12"/>
      <c r="PMF123" s="12"/>
      <c r="PMG123" s="101"/>
      <c r="PMH123" s="101"/>
      <c r="PMI123" s="11"/>
      <c r="PMJ123" s="11"/>
      <c r="PMK123" s="102"/>
      <c r="PML123" s="100"/>
      <c r="PMM123" s="103"/>
      <c r="PMN123" s="104"/>
      <c r="PMO123" s="99"/>
      <c r="PMP123" s="100"/>
      <c r="PMQ123" s="100"/>
      <c r="PMR123" s="100"/>
      <c r="PMS123" s="100"/>
      <c r="PMT123" s="101"/>
      <c r="PMU123" s="12"/>
      <c r="PMV123" s="12"/>
      <c r="PMW123" s="101"/>
      <c r="PMX123" s="101"/>
      <c r="PMY123" s="11"/>
      <c r="PMZ123" s="11"/>
      <c r="PNA123" s="102"/>
      <c r="PNB123" s="100"/>
      <c r="PNC123" s="103"/>
      <c r="PND123" s="104"/>
      <c r="PNE123" s="99"/>
      <c r="PNF123" s="100"/>
      <c r="PNG123" s="100"/>
      <c r="PNH123" s="100"/>
      <c r="PNI123" s="100"/>
      <c r="PNJ123" s="101"/>
      <c r="PNK123" s="12"/>
      <c r="PNL123" s="12"/>
      <c r="PNM123" s="101"/>
      <c r="PNN123" s="101"/>
      <c r="PNO123" s="11"/>
      <c r="PNP123" s="11"/>
      <c r="PNQ123" s="102"/>
      <c r="PNR123" s="100"/>
      <c r="PNS123" s="103"/>
      <c r="PNT123" s="104"/>
      <c r="PNU123" s="99"/>
      <c r="PNV123" s="100"/>
      <c r="PNW123" s="100"/>
      <c r="PNX123" s="100"/>
      <c r="PNY123" s="100"/>
      <c r="PNZ123" s="101"/>
      <c r="POA123" s="12"/>
      <c r="POB123" s="12"/>
      <c r="POC123" s="101"/>
      <c r="POD123" s="101"/>
      <c r="POE123" s="11"/>
      <c r="POF123" s="11"/>
      <c r="POG123" s="102"/>
      <c r="POH123" s="100"/>
      <c r="POI123" s="103"/>
      <c r="POJ123" s="104"/>
      <c r="POK123" s="99"/>
      <c r="POL123" s="100"/>
      <c r="POM123" s="100"/>
      <c r="PON123" s="100"/>
      <c r="POO123" s="100"/>
      <c r="POP123" s="101"/>
      <c r="POQ123" s="12"/>
      <c r="POR123" s="12"/>
      <c r="POS123" s="101"/>
      <c r="POT123" s="101"/>
      <c r="POU123" s="11"/>
      <c r="POV123" s="11"/>
      <c r="POW123" s="102"/>
      <c r="POX123" s="100"/>
      <c r="POY123" s="103"/>
      <c r="POZ123" s="104"/>
      <c r="PPA123" s="99"/>
      <c r="PPB123" s="100"/>
      <c r="PPC123" s="100"/>
      <c r="PPD123" s="100"/>
      <c r="PPE123" s="100"/>
      <c r="PPF123" s="101"/>
      <c r="PPG123" s="12"/>
      <c r="PPH123" s="12"/>
      <c r="PPI123" s="101"/>
      <c r="PPJ123" s="101"/>
      <c r="PPK123" s="11"/>
      <c r="PPL123" s="11"/>
      <c r="PPM123" s="102"/>
      <c r="PPN123" s="100"/>
      <c r="PPO123" s="103"/>
      <c r="PPP123" s="104"/>
      <c r="PPQ123" s="99"/>
      <c r="PPR123" s="100"/>
      <c r="PPS123" s="100"/>
      <c r="PPT123" s="100"/>
      <c r="PPU123" s="100"/>
      <c r="PPV123" s="101"/>
      <c r="PPW123" s="12"/>
      <c r="PPX123" s="12"/>
      <c r="PPY123" s="101"/>
      <c r="PPZ123" s="101"/>
      <c r="PQA123" s="11"/>
      <c r="PQB123" s="11"/>
      <c r="PQC123" s="102"/>
      <c r="PQD123" s="100"/>
      <c r="PQE123" s="103"/>
      <c r="PQF123" s="104"/>
      <c r="PQG123" s="99"/>
      <c r="PQH123" s="100"/>
      <c r="PQI123" s="100"/>
      <c r="PQJ123" s="100"/>
      <c r="PQK123" s="100"/>
      <c r="PQL123" s="101"/>
      <c r="PQM123" s="12"/>
      <c r="PQN123" s="12"/>
      <c r="PQO123" s="101"/>
      <c r="PQP123" s="101"/>
      <c r="PQQ123" s="11"/>
      <c r="PQR123" s="11"/>
      <c r="PQS123" s="102"/>
      <c r="PQT123" s="100"/>
      <c r="PQU123" s="103"/>
      <c r="PQV123" s="104"/>
      <c r="PQW123" s="99"/>
      <c r="PQX123" s="100"/>
      <c r="PQY123" s="100"/>
      <c r="PQZ123" s="100"/>
      <c r="PRA123" s="100"/>
      <c r="PRB123" s="101"/>
      <c r="PRC123" s="12"/>
      <c r="PRD123" s="12"/>
      <c r="PRE123" s="101"/>
      <c r="PRF123" s="101"/>
      <c r="PRG123" s="11"/>
      <c r="PRH123" s="11"/>
      <c r="PRI123" s="102"/>
      <c r="PRJ123" s="100"/>
      <c r="PRK123" s="103"/>
      <c r="PRL123" s="104"/>
      <c r="PRM123" s="99"/>
      <c r="PRN123" s="100"/>
      <c r="PRO123" s="100"/>
      <c r="PRP123" s="100"/>
      <c r="PRQ123" s="100"/>
      <c r="PRR123" s="101"/>
      <c r="PRS123" s="12"/>
      <c r="PRT123" s="12"/>
      <c r="PRU123" s="101"/>
      <c r="PRV123" s="101"/>
      <c r="PRW123" s="11"/>
      <c r="PRX123" s="11"/>
      <c r="PRY123" s="102"/>
      <c r="PRZ123" s="100"/>
      <c r="PSA123" s="103"/>
      <c r="PSB123" s="104"/>
      <c r="PSC123" s="99"/>
      <c r="PSD123" s="100"/>
      <c r="PSE123" s="100"/>
      <c r="PSF123" s="100"/>
      <c r="PSG123" s="100"/>
      <c r="PSH123" s="101"/>
      <c r="PSI123" s="12"/>
      <c r="PSJ123" s="12"/>
      <c r="PSK123" s="101"/>
      <c r="PSL123" s="101"/>
      <c r="PSM123" s="11"/>
      <c r="PSN123" s="11"/>
      <c r="PSO123" s="102"/>
      <c r="PSP123" s="100"/>
      <c r="PSQ123" s="103"/>
      <c r="PSR123" s="104"/>
      <c r="PSS123" s="99"/>
      <c r="PST123" s="100"/>
      <c r="PSU123" s="100"/>
      <c r="PSV123" s="100"/>
      <c r="PSW123" s="100"/>
      <c r="PSX123" s="101"/>
      <c r="PSY123" s="12"/>
      <c r="PSZ123" s="12"/>
      <c r="PTA123" s="101"/>
      <c r="PTB123" s="101"/>
      <c r="PTC123" s="11"/>
      <c r="PTD123" s="11"/>
      <c r="PTE123" s="102"/>
      <c r="PTF123" s="100"/>
      <c r="PTG123" s="103"/>
      <c r="PTH123" s="104"/>
      <c r="PTI123" s="99"/>
      <c r="PTJ123" s="100"/>
      <c r="PTK123" s="100"/>
      <c r="PTL123" s="100"/>
      <c r="PTM123" s="100"/>
      <c r="PTN123" s="101"/>
      <c r="PTO123" s="12"/>
      <c r="PTP123" s="12"/>
      <c r="PTQ123" s="101"/>
      <c r="PTR123" s="101"/>
      <c r="PTS123" s="11"/>
      <c r="PTT123" s="11"/>
      <c r="PTU123" s="102"/>
      <c r="PTV123" s="100"/>
      <c r="PTW123" s="103"/>
      <c r="PTX123" s="104"/>
      <c r="PTY123" s="99"/>
      <c r="PTZ123" s="100"/>
      <c r="PUA123" s="100"/>
      <c r="PUB123" s="100"/>
      <c r="PUC123" s="100"/>
      <c r="PUD123" s="101"/>
      <c r="PUE123" s="12"/>
      <c r="PUF123" s="12"/>
      <c r="PUG123" s="101"/>
      <c r="PUH123" s="101"/>
      <c r="PUI123" s="11"/>
      <c r="PUJ123" s="11"/>
      <c r="PUK123" s="102"/>
      <c r="PUL123" s="100"/>
      <c r="PUM123" s="103"/>
      <c r="PUN123" s="104"/>
      <c r="PUO123" s="99"/>
      <c r="PUP123" s="100"/>
      <c r="PUQ123" s="100"/>
      <c r="PUR123" s="100"/>
      <c r="PUS123" s="100"/>
      <c r="PUT123" s="101"/>
      <c r="PUU123" s="12"/>
      <c r="PUV123" s="12"/>
      <c r="PUW123" s="101"/>
      <c r="PUX123" s="101"/>
      <c r="PUY123" s="11"/>
      <c r="PUZ123" s="11"/>
      <c r="PVA123" s="102"/>
      <c r="PVB123" s="100"/>
      <c r="PVC123" s="103"/>
      <c r="PVD123" s="104"/>
      <c r="PVE123" s="99"/>
      <c r="PVF123" s="100"/>
      <c r="PVG123" s="100"/>
      <c r="PVH123" s="100"/>
      <c r="PVI123" s="100"/>
      <c r="PVJ123" s="101"/>
      <c r="PVK123" s="12"/>
      <c r="PVL123" s="12"/>
      <c r="PVM123" s="101"/>
      <c r="PVN123" s="101"/>
      <c r="PVO123" s="11"/>
      <c r="PVP123" s="11"/>
      <c r="PVQ123" s="102"/>
      <c r="PVR123" s="100"/>
      <c r="PVS123" s="103"/>
      <c r="PVT123" s="104"/>
      <c r="PVU123" s="99"/>
      <c r="PVV123" s="100"/>
      <c r="PVW123" s="100"/>
      <c r="PVX123" s="100"/>
      <c r="PVY123" s="100"/>
      <c r="PVZ123" s="101"/>
      <c r="PWA123" s="12"/>
      <c r="PWB123" s="12"/>
      <c r="PWC123" s="101"/>
      <c r="PWD123" s="101"/>
      <c r="PWE123" s="11"/>
      <c r="PWF123" s="11"/>
      <c r="PWG123" s="102"/>
      <c r="PWH123" s="100"/>
      <c r="PWI123" s="103"/>
      <c r="PWJ123" s="104"/>
      <c r="PWK123" s="99"/>
      <c r="PWL123" s="100"/>
      <c r="PWM123" s="100"/>
      <c r="PWN123" s="100"/>
      <c r="PWO123" s="100"/>
      <c r="PWP123" s="101"/>
      <c r="PWQ123" s="12"/>
      <c r="PWR123" s="12"/>
      <c r="PWS123" s="101"/>
      <c r="PWT123" s="101"/>
      <c r="PWU123" s="11"/>
      <c r="PWV123" s="11"/>
      <c r="PWW123" s="102"/>
      <c r="PWX123" s="100"/>
      <c r="PWY123" s="103"/>
      <c r="PWZ123" s="104"/>
      <c r="PXA123" s="99"/>
      <c r="PXB123" s="100"/>
      <c r="PXC123" s="100"/>
      <c r="PXD123" s="100"/>
      <c r="PXE123" s="100"/>
      <c r="PXF123" s="101"/>
      <c r="PXG123" s="12"/>
      <c r="PXH123" s="12"/>
      <c r="PXI123" s="101"/>
      <c r="PXJ123" s="101"/>
      <c r="PXK123" s="11"/>
      <c r="PXL123" s="11"/>
      <c r="PXM123" s="102"/>
      <c r="PXN123" s="100"/>
      <c r="PXO123" s="103"/>
      <c r="PXP123" s="104"/>
      <c r="PXQ123" s="99"/>
      <c r="PXR123" s="100"/>
      <c r="PXS123" s="100"/>
      <c r="PXT123" s="100"/>
      <c r="PXU123" s="100"/>
      <c r="PXV123" s="101"/>
      <c r="PXW123" s="12"/>
      <c r="PXX123" s="12"/>
      <c r="PXY123" s="101"/>
      <c r="PXZ123" s="101"/>
      <c r="PYA123" s="11"/>
      <c r="PYB123" s="11"/>
      <c r="PYC123" s="102"/>
      <c r="PYD123" s="100"/>
      <c r="PYE123" s="103"/>
      <c r="PYF123" s="104"/>
      <c r="PYG123" s="99"/>
      <c r="PYH123" s="100"/>
      <c r="PYI123" s="100"/>
      <c r="PYJ123" s="100"/>
      <c r="PYK123" s="100"/>
      <c r="PYL123" s="101"/>
      <c r="PYM123" s="12"/>
      <c r="PYN123" s="12"/>
      <c r="PYO123" s="101"/>
      <c r="PYP123" s="101"/>
      <c r="PYQ123" s="11"/>
      <c r="PYR123" s="11"/>
      <c r="PYS123" s="102"/>
      <c r="PYT123" s="100"/>
      <c r="PYU123" s="103"/>
      <c r="PYV123" s="104"/>
      <c r="PYW123" s="99"/>
      <c r="PYX123" s="100"/>
      <c r="PYY123" s="100"/>
      <c r="PYZ123" s="100"/>
      <c r="PZA123" s="100"/>
      <c r="PZB123" s="101"/>
      <c r="PZC123" s="12"/>
      <c r="PZD123" s="12"/>
      <c r="PZE123" s="101"/>
      <c r="PZF123" s="101"/>
      <c r="PZG123" s="11"/>
      <c r="PZH123" s="11"/>
      <c r="PZI123" s="102"/>
      <c r="PZJ123" s="100"/>
      <c r="PZK123" s="103"/>
      <c r="PZL123" s="104"/>
      <c r="PZM123" s="99"/>
      <c r="PZN123" s="100"/>
      <c r="PZO123" s="100"/>
      <c r="PZP123" s="100"/>
      <c r="PZQ123" s="100"/>
      <c r="PZR123" s="101"/>
      <c r="PZS123" s="12"/>
      <c r="PZT123" s="12"/>
      <c r="PZU123" s="101"/>
      <c r="PZV123" s="101"/>
      <c r="PZW123" s="11"/>
      <c r="PZX123" s="11"/>
      <c r="PZY123" s="102"/>
      <c r="PZZ123" s="100"/>
      <c r="QAA123" s="103"/>
      <c r="QAB123" s="104"/>
      <c r="QAC123" s="99"/>
      <c r="QAD123" s="100"/>
      <c r="QAE123" s="100"/>
      <c r="QAF123" s="100"/>
      <c r="QAG123" s="100"/>
      <c r="QAH123" s="101"/>
      <c r="QAI123" s="12"/>
      <c r="QAJ123" s="12"/>
      <c r="QAK123" s="101"/>
      <c r="QAL123" s="101"/>
      <c r="QAM123" s="11"/>
      <c r="QAN123" s="11"/>
      <c r="QAO123" s="102"/>
      <c r="QAP123" s="100"/>
      <c r="QAQ123" s="103"/>
      <c r="QAR123" s="104"/>
      <c r="QAS123" s="99"/>
      <c r="QAT123" s="100"/>
      <c r="QAU123" s="100"/>
      <c r="QAV123" s="100"/>
      <c r="QAW123" s="100"/>
      <c r="QAX123" s="101"/>
      <c r="QAY123" s="12"/>
      <c r="QAZ123" s="12"/>
      <c r="QBA123" s="101"/>
      <c r="QBB123" s="101"/>
      <c r="QBC123" s="11"/>
      <c r="QBD123" s="11"/>
      <c r="QBE123" s="102"/>
      <c r="QBF123" s="100"/>
      <c r="QBG123" s="103"/>
      <c r="QBH123" s="104"/>
      <c r="QBI123" s="99"/>
      <c r="QBJ123" s="100"/>
      <c r="QBK123" s="100"/>
      <c r="QBL123" s="100"/>
      <c r="QBM123" s="100"/>
      <c r="QBN123" s="101"/>
      <c r="QBO123" s="12"/>
      <c r="QBP123" s="12"/>
      <c r="QBQ123" s="101"/>
      <c r="QBR123" s="101"/>
      <c r="QBS123" s="11"/>
      <c r="QBT123" s="11"/>
      <c r="QBU123" s="102"/>
      <c r="QBV123" s="100"/>
      <c r="QBW123" s="103"/>
      <c r="QBX123" s="104"/>
      <c r="QBY123" s="99"/>
      <c r="QBZ123" s="100"/>
      <c r="QCA123" s="100"/>
      <c r="QCB123" s="100"/>
      <c r="QCC123" s="100"/>
      <c r="QCD123" s="101"/>
      <c r="QCE123" s="12"/>
      <c r="QCF123" s="12"/>
      <c r="QCG123" s="101"/>
      <c r="QCH123" s="101"/>
      <c r="QCI123" s="11"/>
      <c r="QCJ123" s="11"/>
      <c r="QCK123" s="102"/>
      <c r="QCL123" s="100"/>
      <c r="QCM123" s="103"/>
      <c r="QCN123" s="104"/>
      <c r="QCO123" s="99"/>
      <c r="QCP123" s="100"/>
      <c r="QCQ123" s="100"/>
      <c r="QCR123" s="100"/>
      <c r="QCS123" s="100"/>
      <c r="QCT123" s="101"/>
      <c r="QCU123" s="12"/>
      <c r="QCV123" s="12"/>
      <c r="QCW123" s="101"/>
      <c r="QCX123" s="101"/>
      <c r="QCY123" s="11"/>
      <c r="QCZ123" s="11"/>
      <c r="QDA123" s="102"/>
      <c r="QDB123" s="100"/>
      <c r="QDC123" s="103"/>
      <c r="QDD123" s="104"/>
      <c r="QDE123" s="99"/>
      <c r="QDF123" s="100"/>
      <c r="QDG123" s="100"/>
      <c r="QDH123" s="100"/>
      <c r="QDI123" s="100"/>
      <c r="QDJ123" s="101"/>
      <c r="QDK123" s="12"/>
      <c r="QDL123" s="12"/>
      <c r="QDM123" s="101"/>
      <c r="QDN123" s="101"/>
      <c r="QDO123" s="11"/>
      <c r="QDP123" s="11"/>
      <c r="QDQ123" s="102"/>
      <c r="QDR123" s="100"/>
      <c r="QDS123" s="103"/>
      <c r="QDT123" s="104"/>
      <c r="QDU123" s="99"/>
      <c r="QDV123" s="100"/>
      <c r="QDW123" s="100"/>
      <c r="QDX123" s="100"/>
      <c r="QDY123" s="100"/>
      <c r="QDZ123" s="101"/>
      <c r="QEA123" s="12"/>
      <c r="QEB123" s="12"/>
      <c r="QEC123" s="101"/>
      <c r="QED123" s="101"/>
      <c r="QEE123" s="11"/>
      <c r="QEF123" s="11"/>
      <c r="QEG123" s="102"/>
      <c r="QEH123" s="100"/>
      <c r="QEI123" s="103"/>
      <c r="QEJ123" s="104"/>
      <c r="QEK123" s="99"/>
      <c r="QEL123" s="100"/>
      <c r="QEM123" s="100"/>
      <c r="QEN123" s="100"/>
      <c r="QEO123" s="100"/>
      <c r="QEP123" s="101"/>
      <c r="QEQ123" s="12"/>
      <c r="QER123" s="12"/>
      <c r="QES123" s="101"/>
      <c r="QET123" s="101"/>
      <c r="QEU123" s="11"/>
      <c r="QEV123" s="11"/>
      <c r="QEW123" s="102"/>
      <c r="QEX123" s="100"/>
      <c r="QEY123" s="103"/>
      <c r="QEZ123" s="104"/>
      <c r="QFA123" s="99"/>
      <c r="QFB123" s="100"/>
      <c r="QFC123" s="100"/>
      <c r="QFD123" s="100"/>
      <c r="QFE123" s="100"/>
      <c r="QFF123" s="101"/>
      <c r="QFG123" s="12"/>
      <c r="QFH123" s="12"/>
      <c r="QFI123" s="101"/>
      <c r="QFJ123" s="101"/>
      <c r="QFK123" s="11"/>
      <c r="QFL123" s="11"/>
      <c r="QFM123" s="102"/>
      <c r="QFN123" s="100"/>
      <c r="QFO123" s="103"/>
      <c r="QFP123" s="104"/>
      <c r="QFQ123" s="99"/>
      <c r="QFR123" s="100"/>
      <c r="QFS123" s="100"/>
      <c r="QFT123" s="100"/>
      <c r="QFU123" s="100"/>
      <c r="QFV123" s="101"/>
      <c r="QFW123" s="12"/>
      <c r="QFX123" s="12"/>
      <c r="QFY123" s="101"/>
      <c r="QFZ123" s="101"/>
      <c r="QGA123" s="11"/>
      <c r="QGB123" s="11"/>
      <c r="QGC123" s="102"/>
      <c r="QGD123" s="100"/>
      <c r="QGE123" s="103"/>
      <c r="QGF123" s="104"/>
      <c r="QGG123" s="99"/>
      <c r="QGH123" s="100"/>
      <c r="QGI123" s="100"/>
      <c r="QGJ123" s="100"/>
      <c r="QGK123" s="100"/>
      <c r="QGL123" s="101"/>
      <c r="QGM123" s="12"/>
      <c r="QGN123" s="12"/>
      <c r="QGO123" s="101"/>
      <c r="QGP123" s="101"/>
      <c r="QGQ123" s="11"/>
      <c r="QGR123" s="11"/>
      <c r="QGS123" s="102"/>
      <c r="QGT123" s="100"/>
      <c r="QGU123" s="103"/>
      <c r="QGV123" s="104"/>
      <c r="QGW123" s="99"/>
      <c r="QGX123" s="100"/>
      <c r="QGY123" s="100"/>
      <c r="QGZ123" s="100"/>
      <c r="QHA123" s="100"/>
      <c r="QHB123" s="101"/>
      <c r="QHC123" s="12"/>
      <c r="QHD123" s="12"/>
      <c r="QHE123" s="101"/>
      <c r="QHF123" s="101"/>
      <c r="QHG123" s="11"/>
      <c r="QHH123" s="11"/>
      <c r="QHI123" s="102"/>
      <c r="QHJ123" s="100"/>
      <c r="QHK123" s="103"/>
      <c r="QHL123" s="104"/>
      <c r="QHM123" s="99"/>
      <c r="QHN123" s="100"/>
      <c r="QHO123" s="100"/>
      <c r="QHP123" s="100"/>
      <c r="QHQ123" s="100"/>
      <c r="QHR123" s="101"/>
      <c r="QHS123" s="12"/>
      <c r="QHT123" s="12"/>
      <c r="QHU123" s="101"/>
      <c r="QHV123" s="101"/>
      <c r="QHW123" s="11"/>
      <c r="QHX123" s="11"/>
      <c r="QHY123" s="102"/>
      <c r="QHZ123" s="100"/>
      <c r="QIA123" s="103"/>
      <c r="QIB123" s="104"/>
      <c r="QIC123" s="99"/>
      <c r="QID123" s="100"/>
      <c r="QIE123" s="100"/>
      <c r="QIF123" s="100"/>
      <c r="QIG123" s="100"/>
      <c r="QIH123" s="101"/>
      <c r="QII123" s="12"/>
      <c r="QIJ123" s="12"/>
      <c r="QIK123" s="101"/>
      <c r="QIL123" s="101"/>
      <c r="QIM123" s="11"/>
      <c r="QIN123" s="11"/>
      <c r="QIO123" s="102"/>
      <c r="QIP123" s="100"/>
      <c r="QIQ123" s="103"/>
      <c r="QIR123" s="104"/>
      <c r="QIS123" s="99"/>
      <c r="QIT123" s="100"/>
      <c r="QIU123" s="100"/>
      <c r="QIV123" s="100"/>
      <c r="QIW123" s="100"/>
      <c r="QIX123" s="101"/>
      <c r="QIY123" s="12"/>
      <c r="QIZ123" s="12"/>
      <c r="QJA123" s="101"/>
      <c r="QJB123" s="101"/>
      <c r="QJC123" s="11"/>
      <c r="QJD123" s="11"/>
      <c r="QJE123" s="102"/>
      <c r="QJF123" s="100"/>
      <c r="QJG123" s="103"/>
      <c r="QJH123" s="104"/>
      <c r="QJI123" s="99"/>
      <c r="QJJ123" s="100"/>
      <c r="QJK123" s="100"/>
      <c r="QJL123" s="100"/>
      <c r="QJM123" s="100"/>
      <c r="QJN123" s="101"/>
      <c r="QJO123" s="12"/>
      <c r="QJP123" s="12"/>
      <c r="QJQ123" s="101"/>
      <c r="QJR123" s="101"/>
      <c r="QJS123" s="11"/>
      <c r="QJT123" s="11"/>
      <c r="QJU123" s="102"/>
      <c r="QJV123" s="100"/>
      <c r="QJW123" s="103"/>
      <c r="QJX123" s="104"/>
      <c r="QJY123" s="99"/>
      <c r="QJZ123" s="100"/>
      <c r="QKA123" s="100"/>
      <c r="QKB123" s="100"/>
      <c r="QKC123" s="100"/>
      <c r="QKD123" s="101"/>
      <c r="QKE123" s="12"/>
      <c r="QKF123" s="12"/>
      <c r="QKG123" s="101"/>
      <c r="QKH123" s="101"/>
      <c r="QKI123" s="11"/>
      <c r="QKJ123" s="11"/>
      <c r="QKK123" s="102"/>
      <c r="QKL123" s="100"/>
      <c r="QKM123" s="103"/>
      <c r="QKN123" s="104"/>
      <c r="QKO123" s="99"/>
      <c r="QKP123" s="100"/>
      <c r="QKQ123" s="100"/>
      <c r="QKR123" s="100"/>
      <c r="QKS123" s="100"/>
      <c r="QKT123" s="101"/>
      <c r="QKU123" s="12"/>
      <c r="QKV123" s="12"/>
      <c r="QKW123" s="101"/>
      <c r="QKX123" s="101"/>
      <c r="QKY123" s="11"/>
      <c r="QKZ123" s="11"/>
      <c r="QLA123" s="102"/>
      <c r="QLB123" s="100"/>
      <c r="QLC123" s="103"/>
      <c r="QLD123" s="104"/>
      <c r="QLE123" s="99"/>
      <c r="QLF123" s="100"/>
      <c r="QLG123" s="100"/>
      <c r="QLH123" s="100"/>
      <c r="QLI123" s="100"/>
      <c r="QLJ123" s="101"/>
      <c r="QLK123" s="12"/>
      <c r="QLL123" s="12"/>
      <c r="QLM123" s="101"/>
      <c r="QLN123" s="101"/>
      <c r="QLO123" s="11"/>
      <c r="QLP123" s="11"/>
      <c r="QLQ123" s="102"/>
      <c r="QLR123" s="100"/>
      <c r="QLS123" s="103"/>
      <c r="QLT123" s="104"/>
      <c r="QLU123" s="99"/>
      <c r="QLV123" s="100"/>
      <c r="QLW123" s="100"/>
      <c r="QLX123" s="100"/>
      <c r="QLY123" s="100"/>
      <c r="QLZ123" s="101"/>
      <c r="QMA123" s="12"/>
      <c r="QMB123" s="12"/>
      <c r="QMC123" s="101"/>
      <c r="QMD123" s="101"/>
      <c r="QME123" s="11"/>
      <c r="QMF123" s="11"/>
      <c r="QMG123" s="102"/>
      <c r="QMH123" s="100"/>
      <c r="QMI123" s="103"/>
      <c r="QMJ123" s="104"/>
      <c r="QMK123" s="99"/>
      <c r="QML123" s="100"/>
      <c r="QMM123" s="100"/>
      <c r="QMN123" s="100"/>
      <c r="QMO123" s="100"/>
      <c r="QMP123" s="101"/>
      <c r="QMQ123" s="12"/>
      <c r="QMR123" s="12"/>
      <c r="QMS123" s="101"/>
      <c r="QMT123" s="101"/>
      <c r="QMU123" s="11"/>
      <c r="QMV123" s="11"/>
      <c r="QMW123" s="102"/>
      <c r="QMX123" s="100"/>
      <c r="QMY123" s="103"/>
      <c r="QMZ123" s="104"/>
      <c r="QNA123" s="99"/>
      <c r="QNB123" s="100"/>
      <c r="QNC123" s="100"/>
      <c r="QND123" s="100"/>
      <c r="QNE123" s="100"/>
      <c r="QNF123" s="101"/>
      <c r="QNG123" s="12"/>
      <c r="QNH123" s="12"/>
      <c r="QNI123" s="101"/>
      <c r="QNJ123" s="101"/>
      <c r="QNK123" s="11"/>
      <c r="QNL123" s="11"/>
      <c r="QNM123" s="102"/>
      <c r="QNN123" s="100"/>
      <c r="QNO123" s="103"/>
      <c r="QNP123" s="104"/>
      <c r="QNQ123" s="99"/>
      <c r="QNR123" s="100"/>
      <c r="QNS123" s="100"/>
      <c r="QNT123" s="100"/>
      <c r="QNU123" s="100"/>
      <c r="QNV123" s="101"/>
      <c r="QNW123" s="12"/>
      <c r="QNX123" s="12"/>
      <c r="QNY123" s="101"/>
      <c r="QNZ123" s="101"/>
      <c r="QOA123" s="11"/>
      <c r="QOB123" s="11"/>
      <c r="QOC123" s="102"/>
      <c r="QOD123" s="100"/>
      <c r="QOE123" s="103"/>
      <c r="QOF123" s="104"/>
      <c r="QOG123" s="99"/>
      <c r="QOH123" s="100"/>
      <c r="QOI123" s="100"/>
      <c r="QOJ123" s="100"/>
      <c r="QOK123" s="100"/>
      <c r="QOL123" s="101"/>
      <c r="QOM123" s="12"/>
      <c r="QON123" s="12"/>
      <c r="QOO123" s="101"/>
      <c r="QOP123" s="101"/>
      <c r="QOQ123" s="11"/>
      <c r="QOR123" s="11"/>
      <c r="QOS123" s="102"/>
      <c r="QOT123" s="100"/>
      <c r="QOU123" s="103"/>
      <c r="QOV123" s="104"/>
      <c r="QOW123" s="99"/>
      <c r="QOX123" s="100"/>
      <c r="QOY123" s="100"/>
      <c r="QOZ123" s="100"/>
      <c r="QPA123" s="100"/>
      <c r="QPB123" s="101"/>
      <c r="QPC123" s="12"/>
      <c r="QPD123" s="12"/>
      <c r="QPE123" s="101"/>
      <c r="QPF123" s="101"/>
      <c r="QPG123" s="11"/>
      <c r="QPH123" s="11"/>
      <c r="QPI123" s="102"/>
      <c r="QPJ123" s="100"/>
      <c r="QPK123" s="103"/>
      <c r="QPL123" s="104"/>
      <c r="QPM123" s="99"/>
      <c r="QPN123" s="100"/>
      <c r="QPO123" s="100"/>
      <c r="QPP123" s="100"/>
      <c r="QPQ123" s="100"/>
      <c r="QPR123" s="101"/>
      <c r="QPS123" s="12"/>
      <c r="QPT123" s="12"/>
      <c r="QPU123" s="101"/>
      <c r="QPV123" s="101"/>
      <c r="QPW123" s="11"/>
      <c r="QPX123" s="11"/>
      <c r="QPY123" s="102"/>
      <c r="QPZ123" s="100"/>
      <c r="QQA123" s="103"/>
      <c r="QQB123" s="104"/>
      <c r="QQC123" s="99"/>
      <c r="QQD123" s="100"/>
      <c r="QQE123" s="100"/>
      <c r="QQF123" s="100"/>
      <c r="QQG123" s="100"/>
      <c r="QQH123" s="101"/>
      <c r="QQI123" s="12"/>
      <c r="QQJ123" s="12"/>
      <c r="QQK123" s="101"/>
      <c r="QQL123" s="101"/>
      <c r="QQM123" s="11"/>
      <c r="QQN123" s="11"/>
      <c r="QQO123" s="102"/>
      <c r="QQP123" s="100"/>
      <c r="QQQ123" s="103"/>
      <c r="QQR123" s="104"/>
      <c r="QQS123" s="99"/>
      <c r="QQT123" s="100"/>
      <c r="QQU123" s="100"/>
      <c r="QQV123" s="100"/>
      <c r="QQW123" s="100"/>
      <c r="QQX123" s="101"/>
      <c r="QQY123" s="12"/>
      <c r="QQZ123" s="12"/>
      <c r="QRA123" s="101"/>
      <c r="QRB123" s="101"/>
      <c r="QRC123" s="11"/>
      <c r="QRD123" s="11"/>
      <c r="QRE123" s="102"/>
      <c r="QRF123" s="100"/>
      <c r="QRG123" s="103"/>
      <c r="QRH123" s="104"/>
      <c r="QRI123" s="99"/>
      <c r="QRJ123" s="100"/>
      <c r="QRK123" s="100"/>
      <c r="QRL123" s="100"/>
      <c r="QRM123" s="100"/>
      <c r="QRN123" s="101"/>
      <c r="QRO123" s="12"/>
      <c r="QRP123" s="12"/>
      <c r="QRQ123" s="101"/>
      <c r="QRR123" s="101"/>
      <c r="QRS123" s="11"/>
      <c r="QRT123" s="11"/>
      <c r="QRU123" s="102"/>
      <c r="QRV123" s="100"/>
      <c r="QRW123" s="103"/>
      <c r="QRX123" s="104"/>
      <c r="QRY123" s="99"/>
      <c r="QRZ123" s="100"/>
      <c r="QSA123" s="100"/>
      <c r="QSB123" s="100"/>
      <c r="QSC123" s="100"/>
      <c r="QSD123" s="101"/>
      <c r="QSE123" s="12"/>
      <c r="QSF123" s="12"/>
      <c r="QSG123" s="101"/>
      <c r="QSH123" s="101"/>
      <c r="QSI123" s="11"/>
      <c r="QSJ123" s="11"/>
      <c r="QSK123" s="102"/>
      <c r="QSL123" s="100"/>
      <c r="QSM123" s="103"/>
      <c r="QSN123" s="104"/>
      <c r="QSO123" s="99"/>
      <c r="QSP123" s="100"/>
      <c r="QSQ123" s="100"/>
      <c r="QSR123" s="100"/>
      <c r="QSS123" s="100"/>
      <c r="QST123" s="101"/>
      <c r="QSU123" s="12"/>
      <c r="QSV123" s="12"/>
      <c r="QSW123" s="101"/>
      <c r="QSX123" s="101"/>
      <c r="QSY123" s="11"/>
      <c r="QSZ123" s="11"/>
      <c r="QTA123" s="102"/>
      <c r="QTB123" s="100"/>
      <c r="QTC123" s="103"/>
      <c r="QTD123" s="104"/>
      <c r="QTE123" s="99"/>
      <c r="QTF123" s="100"/>
      <c r="QTG123" s="100"/>
      <c r="QTH123" s="100"/>
      <c r="QTI123" s="100"/>
      <c r="QTJ123" s="101"/>
      <c r="QTK123" s="12"/>
      <c r="QTL123" s="12"/>
      <c r="QTM123" s="101"/>
      <c r="QTN123" s="101"/>
      <c r="QTO123" s="11"/>
      <c r="QTP123" s="11"/>
      <c r="QTQ123" s="102"/>
      <c r="QTR123" s="100"/>
      <c r="QTS123" s="103"/>
      <c r="QTT123" s="104"/>
      <c r="QTU123" s="99"/>
      <c r="QTV123" s="100"/>
      <c r="QTW123" s="100"/>
      <c r="QTX123" s="100"/>
      <c r="QTY123" s="100"/>
      <c r="QTZ123" s="101"/>
      <c r="QUA123" s="12"/>
      <c r="QUB123" s="12"/>
      <c r="QUC123" s="101"/>
      <c r="QUD123" s="101"/>
      <c r="QUE123" s="11"/>
      <c r="QUF123" s="11"/>
      <c r="QUG123" s="102"/>
      <c r="QUH123" s="100"/>
      <c r="QUI123" s="103"/>
      <c r="QUJ123" s="104"/>
      <c r="QUK123" s="99"/>
      <c r="QUL123" s="100"/>
      <c r="QUM123" s="100"/>
      <c r="QUN123" s="100"/>
      <c r="QUO123" s="100"/>
      <c r="QUP123" s="101"/>
      <c r="QUQ123" s="12"/>
      <c r="QUR123" s="12"/>
      <c r="QUS123" s="101"/>
      <c r="QUT123" s="101"/>
      <c r="QUU123" s="11"/>
      <c r="QUV123" s="11"/>
      <c r="QUW123" s="102"/>
      <c r="QUX123" s="100"/>
      <c r="QUY123" s="103"/>
      <c r="QUZ123" s="104"/>
      <c r="QVA123" s="99"/>
      <c r="QVB123" s="100"/>
      <c r="QVC123" s="100"/>
      <c r="QVD123" s="100"/>
      <c r="QVE123" s="100"/>
      <c r="QVF123" s="101"/>
      <c r="QVG123" s="12"/>
      <c r="QVH123" s="12"/>
      <c r="QVI123" s="101"/>
      <c r="QVJ123" s="101"/>
      <c r="QVK123" s="11"/>
      <c r="QVL123" s="11"/>
      <c r="QVM123" s="102"/>
      <c r="QVN123" s="100"/>
      <c r="QVO123" s="103"/>
      <c r="QVP123" s="104"/>
      <c r="QVQ123" s="99"/>
      <c r="QVR123" s="100"/>
      <c r="QVS123" s="100"/>
      <c r="QVT123" s="100"/>
      <c r="QVU123" s="100"/>
      <c r="QVV123" s="101"/>
      <c r="QVW123" s="12"/>
      <c r="QVX123" s="12"/>
      <c r="QVY123" s="101"/>
      <c r="QVZ123" s="101"/>
      <c r="QWA123" s="11"/>
      <c r="QWB123" s="11"/>
      <c r="QWC123" s="102"/>
      <c r="QWD123" s="100"/>
      <c r="QWE123" s="103"/>
      <c r="QWF123" s="104"/>
      <c r="QWG123" s="99"/>
      <c r="QWH123" s="100"/>
      <c r="QWI123" s="100"/>
      <c r="QWJ123" s="100"/>
      <c r="QWK123" s="100"/>
      <c r="QWL123" s="101"/>
      <c r="QWM123" s="12"/>
      <c r="QWN123" s="12"/>
      <c r="QWO123" s="101"/>
      <c r="QWP123" s="101"/>
      <c r="QWQ123" s="11"/>
      <c r="QWR123" s="11"/>
      <c r="QWS123" s="102"/>
      <c r="QWT123" s="100"/>
      <c r="QWU123" s="103"/>
      <c r="QWV123" s="104"/>
      <c r="QWW123" s="99"/>
      <c r="QWX123" s="100"/>
      <c r="QWY123" s="100"/>
      <c r="QWZ123" s="100"/>
      <c r="QXA123" s="100"/>
      <c r="QXB123" s="101"/>
      <c r="QXC123" s="12"/>
      <c r="QXD123" s="12"/>
      <c r="QXE123" s="101"/>
      <c r="QXF123" s="101"/>
      <c r="QXG123" s="11"/>
      <c r="QXH123" s="11"/>
      <c r="QXI123" s="102"/>
      <c r="QXJ123" s="100"/>
      <c r="QXK123" s="103"/>
      <c r="QXL123" s="104"/>
      <c r="QXM123" s="99"/>
      <c r="QXN123" s="100"/>
      <c r="QXO123" s="100"/>
      <c r="QXP123" s="100"/>
      <c r="QXQ123" s="100"/>
      <c r="QXR123" s="101"/>
      <c r="QXS123" s="12"/>
      <c r="QXT123" s="12"/>
      <c r="QXU123" s="101"/>
      <c r="QXV123" s="101"/>
      <c r="QXW123" s="11"/>
      <c r="QXX123" s="11"/>
      <c r="QXY123" s="102"/>
      <c r="QXZ123" s="100"/>
      <c r="QYA123" s="103"/>
      <c r="QYB123" s="104"/>
      <c r="QYC123" s="99"/>
      <c r="QYD123" s="100"/>
      <c r="QYE123" s="100"/>
      <c r="QYF123" s="100"/>
      <c r="QYG123" s="100"/>
      <c r="QYH123" s="101"/>
      <c r="QYI123" s="12"/>
      <c r="QYJ123" s="12"/>
      <c r="QYK123" s="101"/>
      <c r="QYL123" s="101"/>
      <c r="QYM123" s="11"/>
      <c r="QYN123" s="11"/>
      <c r="QYO123" s="102"/>
      <c r="QYP123" s="100"/>
      <c r="QYQ123" s="103"/>
      <c r="QYR123" s="104"/>
      <c r="QYS123" s="99"/>
      <c r="QYT123" s="100"/>
      <c r="QYU123" s="100"/>
      <c r="QYV123" s="100"/>
      <c r="QYW123" s="100"/>
      <c r="QYX123" s="101"/>
      <c r="QYY123" s="12"/>
      <c r="QYZ123" s="12"/>
      <c r="QZA123" s="101"/>
      <c r="QZB123" s="101"/>
      <c r="QZC123" s="11"/>
      <c r="QZD123" s="11"/>
      <c r="QZE123" s="102"/>
      <c r="QZF123" s="100"/>
      <c r="QZG123" s="103"/>
      <c r="QZH123" s="104"/>
      <c r="QZI123" s="99"/>
      <c r="QZJ123" s="100"/>
      <c r="QZK123" s="100"/>
      <c r="QZL123" s="100"/>
      <c r="QZM123" s="100"/>
      <c r="QZN123" s="101"/>
      <c r="QZO123" s="12"/>
      <c r="QZP123" s="12"/>
      <c r="QZQ123" s="101"/>
      <c r="QZR123" s="101"/>
      <c r="QZS123" s="11"/>
      <c r="QZT123" s="11"/>
      <c r="QZU123" s="102"/>
      <c r="QZV123" s="100"/>
      <c r="QZW123" s="103"/>
      <c r="QZX123" s="104"/>
      <c r="QZY123" s="99"/>
      <c r="QZZ123" s="100"/>
      <c r="RAA123" s="100"/>
      <c r="RAB123" s="100"/>
      <c r="RAC123" s="100"/>
      <c r="RAD123" s="101"/>
      <c r="RAE123" s="12"/>
      <c r="RAF123" s="12"/>
      <c r="RAG123" s="101"/>
      <c r="RAH123" s="101"/>
      <c r="RAI123" s="11"/>
      <c r="RAJ123" s="11"/>
      <c r="RAK123" s="102"/>
      <c r="RAL123" s="100"/>
      <c r="RAM123" s="103"/>
      <c r="RAN123" s="104"/>
      <c r="RAO123" s="99"/>
      <c r="RAP123" s="100"/>
      <c r="RAQ123" s="100"/>
      <c r="RAR123" s="100"/>
      <c r="RAS123" s="100"/>
      <c r="RAT123" s="101"/>
      <c r="RAU123" s="12"/>
      <c r="RAV123" s="12"/>
      <c r="RAW123" s="101"/>
      <c r="RAX123" s="101"/>
      <c r="RAY123" s="11"/>
      <c r="RAZ123" s="11"/>
      <c r="RBA123" s="102"/>
      <c r="RBB123" s="100"/>
      <c r="RBC123" s="103"/>
      <c r="RBD123" s="104"/>
      <c r="RBE123" s="99"/>
      <c r="RBF123" s="100"/>
      <c r="RBG123" s="100"/>
      <c r="RBH123" s="100"/>
      <c r="RBI123" s="100"/>
      <c r="RBJ123" s="101"/>
      <c r="RBK123" s="12"/>
      <c r="RBL123" s="12"/>
      <c r="RBM123" s="101"/>
      <c r="RBN123" s="101"/>
      <c r="RBO123" s="11"/>
      <c r="RBP123" s="11"/>
      <c r="RBQ123" s="102"/>
      <c r="RBR123" s="100"/>
      <c r="RBS123" s="103"/>
      <c r="RBT123" s="104"/>
      <c r="RBU123" s="99"/>
      <c r="RBV123" s="100"/>
      <c r="RBW123" s="100"/>
      <c r="RBX123" s="100"/>
      <c r="RBY123" s="100"/>
      <c r="RBZ123" s="101"/>
      <c r="RCA123" s="12"/>
      <c r="RCB123" s="12"/>
      <c r="RCC123" s="101"/>
      <c r="RCD123" s="101"/>
      <c r="RCE123" s="11"/>
      <c r="RCF123" s="11"/>
      <c r="RCG123" s="102"/>
      <c r="RCH123" s="100"/>
      <c r="RCI123" s="103"/>
      <c r="RCJ123" s="104"/>
      <c r="RCK123" s="99"/>
      <c r="RCL123" s="100"/>
      <c r="RCM123" s="100"/>
      <c r="RCN123" s="100"/>
      <c r="RCO123" s="100"/>
      <c r="RCP123" s="101"/>
      <c r="RCQ123" s="12"/>
      <c r="RCR123" s="12"/>
      <c r="RCS123" s="101"/>
      <c r="RCT123" s="101"/>
      <c r="RCU123" s="11"/>
      <c r="RCV123" s="11"/>
      <c r="RCW123" s="102"/>
      <c r="RCX123" s="100"/>
      <c r="RCY123" s="103"/>
      <c r="RCZ123" s="104"/>
      <c r="RDA123" s="99"/>
      <c r="RDB123" s="100"/>
      <c r="RDC123" s="100"/>
      <c r="RDD123" s="100"/>
      <c r="RDE123" s="100"/>
      <c r="RDF123" s="101"/>
      <c r="RDG123" s="12"/>
      <c r="RDH123" s="12"/>
      <c r="RDI123" s="101"/>
      <c r="RDJ123" s="101"/>
      <c r="RDK123" s="11"/>
      <c r="RDL123" s="11"/>
      <c r="RDM123" s="102"/>
      <c r="RDN123" s="100"/>
      <c r="RDO123" s="103"/>
      <c r="RDP123" s="104"/>
      <c r="RDQ123" s="99"/>
      <c r="RDR123" s="100"/>
      <c r="RDS123" s="100"/>
      <c r="RDT123" s="100"/>
      <c r="RDU123" s="100"/>
      <c r="RDV123" s="101"/>
      <c r="RDW123" s="12"/>
      <c r="RDX123" s="12"/>
      <c r="RDY123" s="101"/>
      <c r="RDZ123" s="101"/>
      <c r="REA123" s="11"/>
      <c r="REB123" s="11"/>
      <c r="REC123" s="102"/>
      <c r="RED123" s="100"/>
      <c r="REE123" s="103"/>
      <c r="REF123" s="104"/>
      <c r="REG123" s="99"/>
      <c r="REH123" s="100"/>
      <c r="REI123" s="100"/>
      <c r="REJ123" s="100"/>
      <c r="REK123" s="100"/>
      <c r="REL123" s="101"/>
      <c r="REM123" s="12"/>
      <c r="REN123" s="12"/>
      <c r="REO123" s="101"/>
      <c r="REP123" s="101"/>
      <c r="REQ123" s="11"/>
      <c r="RER123" s="11"/>
      <c r="RES123" s="102"/>
      <c r="RET123" s="100"/>
      <c r="REU123" s="103"/>
      <c r="REV123" s="104"/>
      <c r="REW123" s="99"/>
      <c r="REX123" s="100"/>
      <c r="REY123" s="100"/>
      <c r="REZ123" s="100"/>
      <c r="RFA123" s="100"/>
      <c r="RFB123" s="101"/>
      <c r="RFC123" s="12"/>
      <c r="RFD123" s="12"/>
      <c r="RFE123" s="101"/>
      <c r="RFF123" s="101"/>
      <c r="RFG123" s="11"/>
      <c r="RFH123" s="11"/>
      <c r="RFI123" s="102"/>
      <c r="RFJ123" s="100"/>
      <c r="RFK123" s="103"/>
      <c r="RFL123" s="104"/>
      <c r="RFM123" s="99"/>
      <c r="RFN123" s="100"/>
      <c r="RFO123" s="100"/>
      <c r="RFP123" s="100"/>
      <c r="RFQ123" s="100"/>
      <c r="RFR123" s="101"/>
      <c r="RFS123" s="12"/>
      <c r="RFT123" s="12"/>
      <c r="RFU123" s="101"/>
      <c r="RFV123" s="101"/>
      <c r="RFW123" s="11"/>
      <c r="RFX123" s="11"/>
      <c r="RFY123" s="102"/>
      <c r="RFZ123" s="100"/>
      <c r="RGA123" s="103"/>
      <c r="RGB123" s="104"/>
      <c r="RGC123" s="99"/>
      <c r="RGD123" s="100"/>
      <c r="RGE123" s="100"/>
      <c r="RGF123" s="100"/>
      <c r="RGG123" s="100"/>
      <c r="RGH123" s="101"/>
      <c r="RGI123" s="12"/>
      <c r="RGJ123" s="12"/>
      <c r="RGK123" s="101"/>
      <c r="RGL123" s="101"/>
      <c r="RGM123" s="11"/>
      <c r="RGN123" s="11"/>
      <c r="RGO123" s="102"/>
      <c r="RGP123" s="100"/>
      <c r="RGQ123" s="103"/>
      <c r="RGR123" s="104"/>
      <c r="RGS123" s="99"/>
      <c r="RGT123" s="100"/>
      <c r="RGU123" s="100"/>
      <c r="RGV123" s="100"/>
      <c r="RGW123" s="100"/>
      <c r="RGX123" s="101"/>
      <c r="RGY123" s="12"/>
      <c r="RGZ123" s="12"/>
      <c r="RHA123" s="101"/>
      <c r="RHB123" s="101"/>
      <c r="RHC123" s="11"/>
      <c r="RHD123" s="11"/>
      <c r="RHE123" s="102"/>
      <c r="RHF123" s="100"/>
      <c r="RHG123" s="103"/>
      <c r="RHH123" s="104"/>
      <c r="RHI123" s="99"/>
      <c r="RHJ123" s="100"/>
      <c r="RHK123" s="100"/>
      <c r="RHL123" s="100"/>
      <c r="RHM123" s="100"/>
      <c r="RHN123" s="101"/>
      <c r="RHO123" s="12"/>
      <c r="RHP123" s="12"/>
      <c r="RHQ123" s="101"/>
      <c r="RHR123" s="101"/>
      <c r="RHS123" s="11"/>
      <c r="RHT123" s="11"/>
      <c r="RHU123" s="102"/>
      <c r="RHV123" s="100"/>
      <c r="RHW123" s="103"/>
      <c r="RHX123" s="104"/>
      <c r="RHY123" s="99"/>
      <c r="RHZ123" s="100"/>
      <c r="RIA123" s="100"/>
      <c r="RIB123" s="100"/>
      <c r="RIC123" s="100"/>
      <c r="RID123" s="101"/>
      <c r="RIE123" s="12"/>
      <c r="RIF123" s="12"/>
      <c r="RIG123" s="101"/>
      <c r="RIH123" s="101"/>
      <c r="RII123" s="11"/>
      <c r="RIJ123" s="11"/>
      <c r="RIK123" s="102"/>
      <c r="RIL123" s="100"/>
      <c r="RIM123" s="103"/>
      <c r="RIN123" s="104"/>
      <c r="RIO123" s="99"/>
      <c r="RIP123" s="100"/>
      <c r="RIQ123" s="100"/>
      <c r="RIR123" s="100"/>
      <c r="RIS123" s="100"/>
      <c r="RIT123" s="101"/>
      <c r="RIU123" s="12"/>
      <c r="RIV123" s="12"/>
      <c r="RIW123" s="101"/>
      <c r="RIX123" s="101"/>
      <c r="RIY123" s="11"/>
      <c r="RIZ123" s="11"/>
      <c r="RJA123" s="102"/>
      <c r="RJB123" s="100"/>
      <c r="RJC123" s="103"/>
      <c r="RJD123" s="104"/>
      <c r="RJE123" s="99"/>
      <c r="RJF123" s="100"/>
      <c r="RJG123" s="100"/>
      <c r="RJH123" s="100"/>
      <c r="RJI123" s="100"/>
      <c r="RJJ123" s="101"/>
      <c r="RJK123" s="12"/>
      <c r="RJL123" s="12"/>
      <c r="RJM123" s="101"/>
      <c r="RJN123" s="101"/>
      <c r="RJO123" s="11"/>
      <c r="RJP123" s="11"/>
      <c r="RJQ123" s="102"/>
      <c r="RJR123" s="100"/>
      <c r="RJS123" s="103"/>
      <c r="RJT123" s="104"/>
      <c r="RJU123" s="99"/>
      <c r="RJV123" s="100"/>
      <c r="RJW123" s="100"/>
      <c r="RJX123" s="100"/>
      <c r="RJY123" s="100"/>
      <c r="RJZ123" s="101"/>
      <c r="RKA123" s="12"/>
      <c r="RKB123" s="12"/>
      <c r="RKC123" s="101"/>
      <c r="RKD123" s="101"/>
      <c r="RKE123" s="11"/>
      <c r="RKF123" s="11"/>
      <c r="RKG123" s="102"/>
      <c r="RKH123" s="100"/>
      <c r="RKI123" s="103"/>
      <c r="RKJ123" s="104"/>
      <c r="RKK123" s="99"/>
      <c r="RKL123" s="100"/>
      <c r="RKM123" s="100"/>
      <c r="RKN123" s="100"/>
      <c r="RKO123" s="100"/>
      <c r="RKP123" s="101"/>
      <c r="RKQ123" s="12"/>
      <c r="RKR123" s="12"/>
      <c r="RKS123" s="101"/>
      <c r="RKT123" s="101"/>
      <c r="RKU123" s="11"/>
      <c r="RKV123" s="11"/>
      <c r="RKW123" s="102"/>
      <c r="RKX123" s="100"/>
      <c r="RKY123" s="103"/>
      <c r="RKZ123" s="104"/>
      <c r="RLA123" s="99"/>
      <c r="RLB123" s="100"/>
      <c r="RLC123" s="100"/>
      <c r="RLD123" s="100"/>
      <c r="RLE123" s="100"/>
      <c r="RLF123" s="101"/>
      <c r="RLG123" s="12"/>
      <c r="RLH123" s="12"/>
      <c r="RLI123" s="101"/>
      <c r="RLJ123" s="101"/>
      <c r="RLK123" s="11"/>
      <c r="RLL123" s="11"/>
      <c r="RLM123" s="102"/>
      <c r="RLN123" s="100"/>
      <c r="RLO123" s="103"/>
      <c r="RLP123" s="104"/>
      <c r="RLQ123" s="99"/>
      <c r="RLR123" s="100"/>
      <c r="RLS123" s="100"/>
      <c r="RLT123" s="100"/>
      <c r="RLU123" s="100"/>
      <c r="RLV123" s="101"/>
      <c r="RLW123" s="12"/>
      <c r="RLX123" s="12"/>
      <c r="RLY123" s="101"/>
      <c r="RLZ123" s="101"/>
      <c r="RMA123" s="11"/>
      <c r="RMB123" s="11"/>
      <c r="RMC123" s="102"/>
      <c r="RMD123" s="100"/>
      <c r="RME123" s="103"/>
      <c r="RMF123" s="104"/>
      <c r="RMG123" s="99"/>
      <c r="RMH123" s="100"/>
      <c r="RMI123" s="100"/>
      <c r="RMJ123" s="100"/>
      <c r="RMK123" s="100"/>
      <c r="RML123" s="101"/>
      <c r="RMM123" s="12"/>
      <c r="RMN123" s="12"/>
      <c r="RMO123" s="101"/>
      <c r="RMP123" s="101"/>
      <c r="RMQ123" s="11"/>
      <c r="RMR123" s="11"/>
      <c r="RMS123" s="102"/>
      <c r="RMT123" s="100"/>
      <c r="RMU123" s="103"/>
      <c r="RMV123" s="104"/>
      <c r="RMW123" s="99"/>
      <c r="RMX123" s="100"/>
      <c r="RMY123" s="100"/>
      <c r="RMZ123" s="100"/>
      <c r="RNA123" s="100"/>
      <c r="RNB123" s="101"/>
      <c r="RNC123" s="12"/>
      <c r="RND123" s="12"/>
      <c r="RNE123" s="101"/>
      <c r="RNF123" s="101"/>
      <c r="RNG123" s="11"/>
      <c r="RNH123" s="11"/>
      <c r="RNI123" s="102"/>
      <c r="RNJ123" s="100"/>
      <c r="RNK123" s="103"/>
      <c r="RNL123" s="104"/>
      <c r="RNM123" s="99"/>
      <c r="RNN123" s="100"/>
      <c r="RNO123" s="100"/>
      <c r="RNP123" s="100"/>
      <c r="RNQ123" s="100"/>
      <c r="RNR123" s="101"/>
      <c r="RNS123" s="12"/>
      <c r="RNT123" s="12"/>
      <c r="RNU123" s="101"/>
      <c r="RNV123" s="101"/>
      <c r="RNW123" s="11"/>
      <c r="RNX123" s="11"/>
      <c r="RNY123" s="102"/>
      <c r="RNZ123" s="100"/>
      <c r="ROA123" s="103"/>
      <c r="ROB123" s="104"/>
      <c r="ROC123" s="99"/>
      <c r="ROD123" s="100"/>
      <c r="ROE123" s="100"/>
      <c r="ROF123" s="100"/>
      <c r="ROG123" s="100"/>
      <c r="ROH123" s="101"/>
      <c r="ROI123" s="12"/>
      <c r="ROJ123" s="12"/>
      <c r="ROK123" s="101"/>
      <c r="ROL123" s="101"/>
      <c r="ROM123" s="11"/>
      <c r="RON123" s="11"/>
      <c r="ROO123" s="102"/>
      <c r="ROP123" s="100"/>
      <c r="ROQ123" s="103"/>
      <c r="ROR123" s="104"/>
      <c r="ROS123" s="99"/>
      <c r="ROT123" s="100"/>
      <c r="ROU123" s="100"/>
      <c r="ROV123" s="100"/>
      <c r="ROW123" s="100"/>
      <c r="ROX123" s="101"/>
      <c r="ROY123" s="12"/>
      <c r="ROZ123" s="12"/>
      <c r="RPA123" s="101"/>
      <c r="RPB123" s="101"/>
      <c r="RPC123" s="11"/>
      <c r="RPD123" s="11"/>
      <c r="RPE123" s="102"/>
      <c r="RPF123" s="100"/>
      <c r="RPG123" s="103"/>
      <c r="RPH123" s="104"/>
      <c r="RPI123" s="99"/>
      <c r="RPJ123" s="100"/>
      <c r="RPK123" s="100"/>
      <c r="RPL123" s="100"/>
      <c r="RPM123" s="100"/>
      <c r="RPN123" s="101"/>
      <c r="RPO123" s="12"/>
      <c r="RPP123" s="12"/>
      <c r="RPQ123" s="101"/>
      <c r="RPR123" s="101"/>
      <c r="RPS123" s="11"/>
      <c r="RPT123" s="11"/>
      <c r="RPU123" s="102"/>
      <c r="RPV123" s="100"/>
      <c r="RPW123" s="103"/>
      <c r="RPX123" s="104"/>
      <c r="RPY123" s="99"/>
      <c r="RPZ123" s="100"/>
      <c r="RQA123" s="100"/>
      <c r="RQB123" s="100"/>
      <c r="RQC123" s="100"/>
      <c r="RQD123" s="101"/>
      <c r="RQE123" s="12"/>
      <c r="RQF123" s="12"/>
      <c r="RQG123" s="101"/>
      <c r="RQH123" s="101"/>
      <c r="RQI123" s="11"/>
      <c r="RQJ123" s="11"/>
      <c r="RQK123" s="102"/>
      <c r="RQL123" s="100"/>
      <c r="RQM123" s="103"/>
      <c r="RQN123" s="104"/>
      <c r="RQO123" s="99"/>
      <c r="RQP123" s="100"/>
      <c r="RQQ123" s="100"/>
      <c r="RQR123" s="100"/>
      <c r="RQS123" s="100"/>
      <c r="RQT123" s="101"/>
      <c r="RQU123" s="12"/>
      <c r="RQV123" s="12"/>
      <c r="RQW123" s="101"/>
      <c r="RQX123" s="101"/>
      <c r="RQY123" s="11"/>
      <c r="RQZ123" s="11"/>
      <c r="RRA123" s="102"/>
      <c r="RRB123" s="100"/>
      <c r="RRC123" s="103"/>
      <c r="RRD123" s="104"/>
      <c r="RRE123" s="99"/>
      <c r="RRF123" s="100"/>
      <c r="RRG123" s="100"/>
      <c r="RRH123" s="100"/>
      <c r="RRI123" s="100"/>
      <c r="RRJ123" s="101"/>
      <c r="RRK123" s="12"/>
      <c r="RRL123" s="12"/>
      <c r="RRM123" s="101"/>
      <c r="RRN123" s="101"/>
      <c r="RRO123" s="11"/>
      <c r="RRP123" s="11"/>
      <c r="RRQ123" s="102"/>
      <c r="RRR123" s="100"/>
      <c r="RRS123" s="103"/>
      <c r="RRT123" s="104"/>
      <c r="RRU123" s="99"/>
      <c r="RRV123" s="100"/>
      <c r="RRW123" s="100"/>
      <c r="RRX123" s="100"/>
      <c r="RRY123" s="100"/>
      <c r="RRZ123" s="101"/>
      <c r="RSA123" s="12"/>
      <c r="RSB123" s="12"/>
      <c r="RSC123" s="101"/>
      <c r="RSD123" s="101"/>
      <c r="RSE123" s="11"/>
      <c r="RSF123" s="11"/>
      <c r="RSG123" s="102"/>
      <c r="RSH123" s="100"/>
      <c r="RSI123" s="103"/>
      <c r="RSJ123" s="104"/>
      <c r="RSK123" s="99"/>
      <c r="RSL123" s="100"/>
      <c r="RSM123" s="100"/>
      <c r="RSN123" s="100"/>
      <c r="RSO123" s="100"/>
      <c r="RSP123" s="101"/>
      <c r="RSQ123" s="12"/>
      <c r="RSR123" s="12"/>
      <c r="RSS123" s="101"/>
      <c r="RST123" s="101"/>
      <c r="RSU123" s="11"/>
      <c r="RSV123" s="11"/>
      <c r="RSW123" s="102"/>
      <c r="RSX123" s="100"/>
      <c r="RSY123" s="103"/>
      <c r="RSZ123" s="104"/>
      <c r="RTA123" s="99"/>
      <c r="RTB123" s="100"/>
      <c r="RTC123" s="100"/>
      <c r="RTD123" s="100"/>
      <c r="RTE123" s="100"/>
      <c r="RTF123" s="101"/>
      <c r="RTG123" s="12"/>
      <c r="RTH123" s="12"/>
      <c r="RTI123" s="101"/>
      <c r="RTJ123" s="101"/>
      <c r="RTK123" s="11"/>
      <c r="RTL123" s="11"/>
      <c r="RTM123" s="102"/>
      <c r="RTN123" s="100"/>
      <c r="RTO123" s="103"/>
      <c r="RTP123" s="104"/>
      <c r="RTQ123" s="99"/>
      <c r="RTR123" s="100"/>
      <c r="RTS123" s="100"/>
      <c r="RTT123" s="100"/>
      <c r="RTU123" s="100"/>
      <c r="RTV123" s="101"/>
      <c r="RTW123" s="12"/>
      <c r="RTX123" s="12"/>
      <c r="RTY123" s="101"/>
      <c r="RTZ123" s="101"/>
      <c r="RUA123" s="11"/>
      <c r="RUB123" s="11"/>
      <c r="RUC123" s="102"/>
      <c r="RUD123" s="100"/>
      <c r="RUE123" s="103"/>
      <c r="RUF123" s="104"/>
      <c r="RUG123" s="99"/>
      <c r="RUH123" s="100"/>
      <c r="RUI123" s="100"/>
      <c r="RUJ123" s="100"/>
      <c r="RUK123" s="100"/>
      <c r="RUL123" s="101"/>
      <c r="RUM123" s="12"/>
      <c r="RUN123" s="12"/>
      <c r="RUO123" s="101"/>
      <c r="RUP123" s="101"/>
      <c r="RUQ123" s="11"/>
      <c r="RUR123" s="11"/>
      <c r="RUS123" s="102"/>
      <c r="RUT123" s="100"/>
      <c r="RUU123" s="103"/>
      <c r="RUV123" s="104"/>
      <c r="RUW123" s="99"/>
      <c r="RUX123" s="100"/>
      <c r="RUY123" s="100"/>
      <c r="RUZ123" s="100"/>
      <c r="RVA123" s="100"/>
      <c r="RVB123" s="101"/>
      <c r="RVC123" s="12"/>
      <c r="RVD123" s="12"/>
      <c r="RVE123" s="101"/>
      <c r="RVF123" s="101"/>
      <c r="RVG123" s="11"/>
      <c r="RVH123" s="11"/>
      <c r="RVI123" s="102"/>
      <c r="RVJ123" s="100"/>
      <c r="RVK123" s="103"/>
      <c r="RVL123" s="104"/>
      <c r="RVM123" s="99"/>
      <c r="RVN123" s="100"/>
      <c r="RVO123" s="100"/>
      <c r="RVP123" s="100"/>
      <c r="RVQ123" s="100"/>
      <c r="RVR123" s="101"/>
      <c r="RVS123" s="12"/>
      <c r="RVT123" s="12"/>
      <c r="RVU123" s="101"/>
      <c r="RVV123" s="101"/>
      <c r="RVW123" s="11"/>
      <c r="RVX123" s="11"/>
      <c r="RVY123" s="102"/>
      <c r="RVZ123" s="100"/>
      <c r="RWA123" s="103"/>
      <c r="RWB123" s="104"/>
      <c r="RWC123" s="99"/>
      <c r="RWD123" s="100"/>
      <c r="RWE123" s="100"/>
      <c r="RWF123" s="100"/>
      <c r="RWG123" s="100"/>
      <c r="RWH123" s="101"/>
      <c r="RWI123" s="12"/>
      <c r="RWJ123" s="12"/>
      <c r="RWK123" s="101"/>
      <c r="RWL123" s="101"/>
      <c r="RWM123" s="11"/>
      <c r="RWN123" s="11"/>
      <c r="RWO123" s="102"/>
      <c r="RWP123" s="100"/>
      <c r="RWQ123" s="103"/>
      <c r="RWR123" s="104"/>
      <c r="RWS123" s="99"/>
      <c r="RWT123" s="100"/>
      <c r="RWU123" s="100"/>
      <c r="RWV123" s="100"/>
      <c r="RWW123" s="100"/>
      <c r="RWX123" s="101"/>
      <c r="RWY123" s="12"/>
      <c r="RWZ123" s="12"/>
      <c r="RXA123" s="101"/>
      <c r="RXB123" s="101"/>
      <c r="RXC123" s="11"/>
      <c r="RXD123" s="11"/>
      <c r="RXE123" s="102"/>
      <c r="RXF123" s="100"/>
      <c r="RXG123" s="103"/>
      <c r="RXH123" s="104"/>
      <c r="RXI123" s="99"/>
      <c r="RXJ123" s="100"/>
      <c r="RXK123" s="100"/>
      <c r="RXL123" s="100"/>
      <c r="RXM123" s="100"/>
      <c r="RXN123" s="101"/>
      <c r="RXO123" s="12"/>
      <c r="RXP123" s="12"/>
      <c r="RXQ123" s="101"/>
      <c r="RXR123" s="101"/>
      <c r="RXS123" s="11"/>
      <c r="RXT123" s="11"/>
      <c r="RXU123" s="102"/>
      <c r="RXV123" s="100"/>
      <c r="RXW123" s="103"/>
      <c r="RXX123" s="104"/>
      <c r="RXY123" s="99"/>
      <c r="RXZ123" s="100"/>
      <c r="RYA123" s="100"/>
      <c r="RYB123" s="100"/>
      <c r="RYC123" s="100"/>
      <c r="RYD123" s="101"/>
      <c r="RYE123" s="12"/>
      <c r="RYF123" s="12"/>
      <c r="RYG123" s="101"/>
      <c r="RYH123" s="101"/>
      <c r="RYI123" s="11"/>
      <c r="RYJ123" s="11"/>
      <c r="RYK123" s="102"/>
      <c r="RYL123" s="100"/>
      <c r="RYM123" s="103"/>
      <c r="RYN123" s="104"/>
      <c r="RYO123" s="99"/>
      <c r="RYP123" s="100"/>
      <c r="RYQ123" s="100"/>
      <c r="RYR123" s="100"/>
      <c r="RYS123" s="100"/>
      <c r="RYT123" s="101"/>
      <c r="RYU123" s="12"/>
      <c r="RYV123" s="12"/>
      <c r="RYW123" s="101"/>
      <c r="RYX123" s="101"/>
      <c r="RYY123" s="11"/>
      <c r="RYZ123" s="11"/>
      <c r="RZA123" s="102"/>
      <c r="RZB123" s="100"/>
      <c r="RZC123" s="103"/>
      <c r="RZD123" s="104"/>
      <c r="RZE123" s="99"/>
      <c r="RZF123" s="100"/>
      <c r="RZG123" s="100"/>
      <c r="RZH123" s="100"/>
      <c r="RZI123" s="100"/>
      <c r="RZJ123" s="101"/>
      <c r="RZK123" s="12"/>
      <c r="RZL123" s="12"/>
      <c r="RZM123" s="101"/>
      <c r="RZN123" s="101"/>
      <c r="RZO123" s="11"/>
      <c r="RZP123" s="11"/>
      <c r="RZQ123" s="102"/>
      <c r="RZR123" s="100"/>
      <c r="RZS123" s="103"/>
      <c r="RZT123" s="104"/>
      <c r="RZU123" s="99"/>
      <c r="RZV123" s="100"/>
      <c r="RZW123" s="100"/>
      <c r="RZX123" s="100"/>
      <c r="RZY123" s="100"/>
      <c r="RZZ123" s="101"/>
      <c r="SAA123" s="12"/>
      <c r="SAB123" s="12"/>
      <c r="SAC123" s="101"/>
      <c r="SAD123" s="101"/>
      <c r="SAE123" s="11"/>
      <c r="SAF123" s="11"/>
      <c r="SAG123" s="102"/>
      <c r="SAH123" s="100"/>
      <c r="SAI123" s="103"/>
      <c r="SAJ123" s="104"/>
      <c r="SAK123" s="99"/>
      <c r="SAL123" s="100"/>
      <c r="SAM123" s="100"/>
      <c r="SAN123" s="100"/>
      <c r="SAO123" s="100"/>
      <c r="SAP123" s="101"/>
      <c r="SAQ123" s="12"/>
      <c r="SAR123" s="12"/>
      <c r="SAS123" s="101"/>
      <c r="SAT123" s="101"/>
      <c r="SAU123" s="11"/>
      <c r="SAV123" s="11"/>
      <c r="SAW123" s="102"/>
      <c r="SAX123" s="100"/>
      <c r="SAY123" s="103"/>
      <c r="SAZ123" s="104"/>
      <c r="SBA123" s="99"/>
      <c r="SBB123" s="100"/>
      <c r="SBC123" s="100"/>
      <c r="SBD123" s="100"/>
      <c r="SBE123" s="100"/>
      <c r="SBF123" s="101"/>
      <c r="SBG123" s="12"/>
      <c r="SBH123" s="12"/>
      <c r="SBI123" s="101"/>
      <c r="SBJ123" s="101"/>
      <c r="SBK123" s="11"/>
      <c r="SBL123" s="11"/>
      <c r="SBM123" s="102"/>
      <c r="SBN123" s="100"/>
      <c r="SBO123" s="103"/>
      <c r="SBP123" s="104"/>
      <c r="SBQ123" s="99"/>
      <c r="SBR123" s="100"/>
      <c r="SBS123" s="100"/>
      <c r="SBT123" s="100"/>
      <c r="SBU123" s="100"/>
      <c r="SBV123" s="101"/>
      <c r="SBW123" s="12"/>
      <c r="SBX123" s="12"/>
      <c r="SBY123" s="101"/>
      <c r="SBZ123" s="101"/>
      <c r="SCA123" s="11"/>
      <c r="SCB123" s="11"/>
      <c r="SCC123" s="102"/>
      <c r="SCD123" s="100"/>
      <c r="SCE123" s="103"/>
      <c r="SCF123" s="104"/>
      <c r="SCG123" s="99"/>
      <c r="SCH123" s="100"/>
      <c r="SCI123" s="100"/>
      <c r="SCJ123" s="100"/>
      <c r="SCK123" s="100"/>
      <c r="SCL123" s="101"/>
      <c r="SCM123" s="12"/>
      <c r="SCN123" s="12"/>
      <c r="SCO123" s="101"/>
      <c r="SCP123" s="101"/>
      <c r="SCQ123" s="11"/>
      <c r="SCR123" s="11"/>
      <c r="SCS123" s="102"/>
      <c r="SCT123" s="100"/>
      <c r="SCU123" s="103"/>
      <c r="SCV123" s="104"/>
      <c r="SCW123" s="99"/>
      <c r="SCX123" s="100"/>
      <c r="SCY123" s="100"/>
      <c r="SCZ123" s="100"/>
      <c r="SDA123" s="100"/>
      <c r="SDB123" s="101"/>
      <c r="SDC123" s="12"/>
      <c r="SDD123" s="12"/>
      <c r="SDE123" s="101"/>
      <c r="SDF123" s="101"/>
      <c r="SDG123" s="11"/>
      <c r="SDH123" s="11"/>
      <c r="SDI123" s="102"/>
      <c r="SDJ123" s="100"/>
      <c r="SDK123" s="103"/>
      <c r="SDL123" s="104"/>
      <c r="SDM123" s="99"/>
      <c r="SDN123" s="100"/>
      <c r="SDO123" s="100"/>
      <c r="SDP123" s="100"/>
      <c r="SDQ123" s="100"/>
      <c r="SDR123" s="101"/>
      <c r="SDS123" s="12"/>
      <c r="SDT123" s="12"/>
      <c r="SDU123" s="101"/>
      <c r="SDV123" s="101"/>
      <c r="SDW123" s="11"/>
      <c r="SDX123" s="11"/>
      <c r="SDY123" s="102"/>
      <c r="SDZ123" s="100"/>
      <c r="SEA123" s="103"/>
      <c r="SEB123" s="104"/>
      <c r="SEC123" s="99"/>
      <c r="SED123" s="100"/>
      <c r="SEE123" s="100"/>
      <c r="SEF123" s="100"/>
      <c r="SEG123" s="100"/>
      <c r="SEH123" s="101"/>
      <c r="SEI123" s="12"/>
      <c r="SEJ123" s="12"/>
      <c r="SEK123" s="101"/>
      <c r="SEL123" s="101"/>
      <c r="SEM123" s="11"/>
      <c r="SEN123" s="11"/>
      <c r="SEO123" s="102"/>
      <c r="SEP123" s="100"/>
      <c r="SEQ123" s="103"/>
      <c r="SER123" s="104"/>
      <c r="SES123" s="99"/>
      <c r="SET123" s="100"/>
      <c r="SEU123" s="100"/>
      <c r="SEV123" s="100"/>
      <c r="SEW123" s="100"/>
      <c r="SEX123" s="101"/>
      <c r="SEY123" s="12"/>
      <c r="SEZ123" s="12"/>
      <c r="SFA123" s="101"/>
      <c r="SFB123" s="101"/>
      <c r="SFC123" s="11"/>
      <c r="SFD123" s="11"/>
      <c r="SFE123" s="102"/>
      <c r="SFF123" s="100"/>
      <c r="SFG123" s="103"/>
      <c r="SFH123" s="104"/>
      <c r="SFI123" s="99"/>
      <c r="SFJ123" s="100"/>
      <c r="SFK123" s="100"/>
      <c r="SFL123" s="100"/>
      <c r="SFM123" s="100"/>
      <c r="SFN123" s="101"/>
      <c r="SFO123" s="12"/>
      <c r="SFP123" s="12"/>
      <c r="SFQ123" s="101"/>
      <c r="SFR123" s="101"/>
      <c r="SFS123" s="11"/>
      <c r="SFT123" s="11"/>
      <c r="SFU123" s="102"/>
      <c r="SFV123" s="100"/>
      <c r="SFW123" s="103"/>
      <c r="SFX123" s="104"/>
      <c r="SFY123" s="99"/>
      <c r="SFZ123" s="100"/>
      <c r="SGA123" s="100"/>
      <c r="SGB123" s="100"/>
      <c r="SGC123" s="100"/>
      <c r="SGD123" s="101"/>
      <c r="SGE123" s="12"/>
      <c r="SGF123" s="12"/>
      <c r="SGG123" s="101"/>
      <c r="SGH123" s="101"/>
      <c r="SGI123" s="11"/>
      <c r="SGJ123" s="11"/>
      <c r="SGK123" s="102"/>
      <c r="SGL123" s="100"/>
      <c r="SGM123" s="103"/>
      <c r="SGN123" s="104"/>
      <c r="SGO123" s="99"/>
      <c r="SGP123" s="100"/>
      <c r="SGQ123" s="100"/>
      <c r="SGR123" s="100"/>
      <c r="SGS123" s="100"/>
      <c r="SGT123" s="101"/>
      <c r="SGU123" s="12"/>
      <c r="SGV123" s="12"/>
      <c r="SGW123" s="101"/>
      <c r="SGX123" s="101"/>
      <c r="SGY123" s="11"/>
      <c r="SGZ123" s="11"/>
      <c r="SHA123" s="102"/>
      <c r="SHB123" s="100"/>
      <c r="SHC123" s="103"/>
      <c r="SHD123" s="104"/>
      <c r="SHE123" s="99"/>
      <c r="SHF123" s="100"/>
      <c r="SHG123" s="100"/>
      <c r="SHH123" s="100"/>
      <c r="SHI123" s="100"/>
      <c r="SHJ123" s="101"/>
      <c r="SHK123" s="12"/>
      <c r="SHL123" s="12"/>
      <c r="SHM123" s="101"/>
      <c r="SHN123" s="101"/>
      <c r="SHO123" s="11"/>
      <c r="SHP123" s="11"/>
      <c r="SHQ123" s="102"/>
      <c r="SHR123" s="100"/>
      <c r="SHS123" s="103"/>
      <c r="SHT123" s="104"/>
      <c r="SHU123" s="99"/>
      <c r="SHV123" s="100"/>
      <c r="SHW123" s="100"/>
      <c r="SHX123" s="100"/>
      <c r="SHY123" s="100"/>
      <c r="SHZ123" s="101"/>
      <c r="SIA123" s="12"/>
      <c r="SIB123" s="12"/>
      <c r="SIC123" s="101"/>
      <c r="SID123" s="101"/>
      <c r="SIE123" s="11"/>
      <c r="SIF123" s="11"/>
      <c r="SIG123" s="102"/>
      <c r="SIH123" s="100"/>
      <c r="SII123" s="103"/>
      <c r="SIJ123" s="104"/>
      <c r="SIK123" s="99"/>
      <c r="SIL123" s="100"/>
      <c r="SIM123" s="100"/>
      <c r="SIN123" s="100"/>
      <c r="SIO123" s="100"/>
      <c r="SIP123" s="101"/>
      <c r="SIQ123" s="12"/>
      <c r="SIR123" s="12"/>
      <c r="SIS123" s="101"/>
      <c r="SIT123" s="101"/>
      <c r="SIU123" s="11"/>
      <c r="SIV123" s="11"/>
      <c r="SIW123" s="102"/>
      <c r="SIX123" s="100"/>
      <c r="SIY123" s="103"/>
      <c r="SIZ123" s="104"/>
      <c r="SJA123" s="99"/>
      <c r="SJB123" s="100"/>
      <c r="SJC123" s="100"/>
      <c r="SJD123" s="100"/>
      <c r="SJE123" s="100"/>
      <c r="SJF123" s="101"/>
      <c r="SJG123" s="12"/>
      <c r="SJH123" s="12"/>
      <c r="SJI123" s="101"/>
      <c r="SJJ123" s="101"/>
      <c r="SJK123" s="11"/>
      <c r="SJL123" s="11"/>
      <c r="SJM123" s="102"/>
      <c r="SJN123" s="100"/>
      <c r="SJO123" s="103"/>
      <c r="SJP123" s="104"/>
      <c r="SJQ123" s="99"/>
      <c r="SJR123" s="100"/>
      <c r="SJS123" s="100"/>
      <c r="SJT123" s="100"/>
      <c r="SJU123" s="100"/>
      <c r="SJV123" s="101"/>
      <c r="SJW123" s="12"/>
      <c r="SJX123" s="12"/>
      <c r="SJY123" s="101"/>
      <c r="SJZ123" s="101"/>
      <c r="SKA123" s="11"/>
      <c r="SKB123" s="11"/>
      <c r="SKC123" s="102"/>
      <c r="SKD123" s="100"/>
      <c r="SKE123" s="103"/>
      <c r="SKF123" s="104"/>
      <c r="SKG123" s="99"/>
      <c r="SKH123" s="100"/>
      <c r="SKI123" s="100"/>
      <c r="SKJ123" s="100"/>
      <c r="SKK123" s="100"/>
      <c r="SKL123" s="101"/>
      <c r="SKM123" s="12"/>
      <c r="SKN123" s="12"/>
      <c r="SKO123" s="101"/>
      <c r="SKP123" s="101"/>
      <c r="SKQ123" s="11"/>
      <c r="SKR123" s="11"/>
      <c r="SKS123" s="102"/>
      <c r="SKT123" s="100"/>
      <c r="SKU123" s="103"/>
      <c r="SKV123" s="104"/>
      <c r="SKW123" s="99"/>
      <c r="SKX123" s="100"/>
      <c r="SKY123" s="100"/>
      <c r="SKZ123" s="100"/>
      <c r="SLA123" s="100"/>
      <c r="SLB123" s="101"/>
      <c r="SLC123" s="12"/>
      <c r="SLD123" s="12"/>
      <c r="SLE123" s="101"/>
      <c r="SLF123" s="101"/>
      <c r="SLG123" s="11"/>
      <c r="SLH123" s="11"/>
      <c r="SLI123" s="102"/>
      <c r="SLJ123" s="100"/>
      <c r="SLK123" s="103"/>
      <c r="SLL123" s="104"/>
      <c r="SLM123" s="99"/>
      <c r="SLN123" s="100"/>
      <c r="SLO123" s="100"/>
      <c r="SLP123" s="100"/>
      <c r="SLQ123" s="100"/>
      <c r="SLR123" s="101"/>
      <c r="SLS123" s="12"/>
      <c r="SLT123" s="12"/>
      <c r="SLU123" s="101"/>
      <c r="SLV123" s="101"/>
      <c r="SLW123" s="11"/>
      <c r="SLX123" s="11"/>
      <c r="SLY123" s="102"/>
      <c r="SLZ123" s="100"/>
      <c r="SMA123" s="103"/>
      <c r="SMB123" s="104"/>
      <c r="SMC123" s="99"/>
      <c r="SMD123" s="100"/>
      <c r="SME123" s="100"/>
      <c r="SMF123" s="100"/>
      <c r="SMG123" s="100"/>
      <c r="SMH123" s="101"/>
      <c r="SMI123" s="12"/>
      <c r="SMJ123" s="12"/>
      <c r="SMK123" s="101"/>
      <c r="SML123" s="101"/>
      <c r="SMM123" s="11"/>
      <c r="SMN123" s="11"/>
      <c r="SMO123" s="102"/>
      <c r="SMP123" s="100"/>
      <c r="SMQ123" s="103"/>
      <c r="SMR123" s="104"/>
      <c r="SMS123" s="99"/>
      <c r="SMT123" s="100"/>
      <c r="SMU123" s="100"/>
      <c r="SMV123" s="100"/>
      <c r="SMW123" s="100"/>
      <c r="SMX123" s="101"/>
      <c r="SMY123" s="12"/>
      <c r="SMZ123" s="12"/>
      <c r="SNA123" s="101"/>
      <c r="SNB123" s="101"/>
      <c r="SNC123" s="11"/>
      <c r="SND123" s="11"/>
      <c r="SNE123" s="102"/>
      <c r="SNF123" s="100"/>
      <c r="SNG123" s="103"/>
      <c r="SNH123" s="104"/>
      <c r="SNI123" s="99"/>
      <c r="SNJ123" s="100"/>
      <c r="SNK123" s="100"/>
      <c r="SNL123" s="100"/>
      <c r="SNM123" s="100"/>
      <c r="SNN123" s="101"/>
      <c r="SNO123" s="12"/>
      <c r="SNP123" s="12"/>
      <c r="SNQ123" s="101"/>
      <c r="SNR123" s="101"/>
      <c r="SNS123" s="11"/>
      <c r="SNT123" s="11"/>
      <c r="SNU123" s="102"/>
      <c r="SNV123" s="100"/>
      <c r="SNW123" s="103"/>
      <c r="SNX123" s="104"/>
      <c r="SNY123" s="99"/>
      <c r="SNZ123" s="100"/>
      <c r="SOA123" s="100"/>
      <c r="SOB123" s="100"/>
      <c r="SOC123" s="100"/>
      <c r="SOD123" s="101"/>
      <c r="SOE123" s="12"/>
      <c r="SOF123" s="12"/>
      <c r="SOG123" s="101"/>
      <c r="SOH123" s="101"/>
      <c r="SOI123" s="11"/>
      <c r="SOJ123" s="11"/>
      <c r="SOK123" s="102"/>
      <c r="SOL123" s="100"/>
      <c r="SOM123" s="103"/>
      <c r="SON123" s="104"/>
      <c r="SOO123" s="99"/>
      <c r="SOP123" s="100"/>
      <c r="SOQ123" s="100"/>
      <c r="SOR123" s="100"/>
      <c r="SOS123" s="100"/>
      <c r="SOT123" s="101"/>
      <c r="SOU123" s="12"/>
      <c r="SOV123" s="12"/>
      <c r="SOW123" s="101"/>
      <c r="SOX123" s="101"/>
      <c r="SOY123" s="11"/>
      <c r="SOZ123" s="11"/>
      <c r="SPA123" s="102"/>
      <c r="SPB123" s="100"/>
      <c r="SPC123" s="103"/>
      <c r="SPD123" s="104"/>
      <c r="SPE123" s="99"/>
      <c r="SPF123" s="100"/>
      <c r="SPG123" s="100"/>
      <c r="SPH123" s="100"/>
      <c r="SPI123" s="100"/>
      <c r="SPJ123" s="101"/>
      <c r="SPK123" s="12"/>
      <c r="SPL123" s="12"/>
      <c r="SPM123" s="101"/>
      <c r="SPN123" s="101"/>
      <c r="SPO123" s="11"/>
      <c r="SPP123" s="11"/>
      <c r="SPQ123" s="102"/>
      <c r="SPR123" s="100"/>
      <c r="SPS123" s="103"/>
      <c r="SPT123" s="104"/>
      <c r="SPU123" s="99"/>
      <c r="SPV123" s="100"/>
      <c r="SPW123" s="100"/>
      <c r="SPX123" s="100"/>
      <c r="SPY123" s="100"/>
      <c r="SPZ123" s="101"/>
      <c r="SQA123" s="12"/>
      <c r="SQB123" s="12"/>
      <c r="SQC123" s="101"/>
      <c r="SQD123" s="101"/>
      <c r="SQE123" s="11"/>
      <c r="SQF123" s="11"/>
      <c r="SQG123" s="102"/>
      <c r="SQH123" s="100"/>
      <c r="SQI123" s="103"/>
      <c r="SQJ123" s="104"/>
      <c r="SQK123" s="99"/>
      <c r="SQL123" s="100"/>
      <c r="SQM123" s="100"/>
      <c r="SQN123" s="100"/>
      <c r="SQO123" s="100"/>
      <c r="SQP123" s="101"/>
      <c r="SQQ123" s="12"/>
      <c r="SQR123" s="12"/>
      <c r="SQS123" s="101"/>
      <c r="SQT123" s="101"/>
      <c r="SQU123" s="11"/>
      <c r="SQV123" s="11"/>
      <c r="SQW123" s="102"/>
      <c r="SQX123" s="100"/>
      <c r="SQY123" s="103"/>
      <c r="SQZ123" s="104"/>
      <c r="SRA123" s="99"/>
      <c r="SRB123" s="100"/>
      <c r="SRC123" s="100"/>
      <c r="SRD123" s="100"/>
      <c r="SRE123" s="100"/>
      <c r="SRF123" s="101"/>
      <c r="SRG123" s="12"/>
      <c r="SRH123" s="12"/>
      <c r="SRI123" s="101"/>
      <c r="SRJ123" s="101"/>
      <c r="SRK123" s="11"/>
      <c r="SRL123" s="11"/>
      <c r="SRM123" s="102"/>
      <c r="SRN123" s="100"/>
      <c r="SRO123" s="103"/>
      <c r="SRP123" s="104"/>
      <c r="SRQ123" s="99"/>
      <c r="SRR123" s="100"/>
      <c r="SRS123" s="100"/>
      <c r="SRT123" s="100"/>
      <c r="SRU123" s="100"/>
      <c r="SRV123" s="101"/>
      <c r="SRW123" s="12"/>
      <c r="SRX123" s="12"/>
      <c r="SRY123" s="101"/>
      <c r="SRZ123" s="101"/>
      <c r="SSA123" s="11"/>
      <c r="SSB123" s="11"/>
      <c r="SSC123" s="102"/>
      <c r="SSD123" s="100"/>
      <c r="SSE123" s="103"/>
      <c r="SSF123" s="104"/>
      <c r="SSG123" s="99"/>
      <c r="SSH123" s="100"/>
      <c r="SSI123" s="100"/>
      <c r="SSJ123" s="100"/>
      <c r="SSK123" s="100"/>
      <c r="SSL123" s="101"/>
      <c r="SSM123" s="12"/>
      <c r="SSN123" s="12"/>
      <c r="SSO123" s="101"/>
      <c r="SSP123" s="101"/>
      <c r="SSQ123" s="11"/>
      <c r="SSR123" s="11"/>
      <c r="SSS123" s="102"/>
      <c r="SST123" s="100"/>
      <c r="SSU123" s="103"/>
      <c r="SSV123" s="104"/>
      <c r="SSW123" s="99"/>
      <c r="SSX123" s="100"/>
      <c r="SSY123" s="100"/>
      <c r="SSZ123" s="100"/>
      <c r="STA123" s="100"/>
      <c r="STB123" s="101"/>
      <c r="STC123" s="12"/>
      <c r="STD123" s="12"/>
      <c r="STE123" s="101"/>
      <c r="STF123" s="101"/>
      <c r="STG123" s="11"/>
      <c r="STH123" s="11"/>
      <c r="STI123" s="102"/>
      <c r="STJ123" s="100"/>
      <c r="STK123" s="103"/>
      <c r="STL123" s="104"/>
      <c r="STM123" s="99"/>
      <c r="STN123" s="100"/>
      <c r="STO123" s="100"/>
      <c r="STP123" s="100"/>
      <c r="STQ123" s="100"/>
      <c r="STR123" s="101"/>
      <c r="STS123" s="12"/>
      <c r="STT123" s="12"/>
      <c r="STU123" s="101"/>
      <c r="STV123" s="101"/>
      <c r="STW123" s="11"/>
      <c r="STX123" s="11"/>
      <c r="STY123" s="102"/>
      <c r="STZ123" s="100"/>
      <c r="SUA123" s="103"/>
      <c r="SUB123" s="104"/>
      <c r="SUC123" s="99"/>
      <c r="SUD123" s="100"/>
      <c r="SUE123" s="100"/>
      <c r="SUF123" s="100"/>
      <c r="SUG123" s="100"/>
      <c r="SUH123" s="101"/>
      <c r="SUI123" s="12"/>
      <c r="SUJ123" s="12"/>
      <c r="SUK123" s="101"/>
      <c r="SUL123" s="101"/>
      <c r="SUM123" s="11"/>
      <c r="SUN123" s="11"/>
      <c r="SUO123" s="102"/>
      <c r="SUP123" s="100"/>
      <c r="SUQ123" s="103"/>
      <c r="SUR123" s="104"/>
      <c r="SUS123" s="99"/>
      <c r="SUT123" s="100"/>
      <c r="SUU123" s="100"/>
      <c r="SUV123" s="100"/>
      <c r="SUW123" s="100"/>
      <c r="SUX123" s="101"/>
      <c r="SUY123" s="12"/>
      <c r="SUZ123" s="12"/>
      <c r="SVA123" s="101"/>
      <c r="SVB123" s="101"/>
      <c r="SVC123" s="11"/>
      <c r="SVD123" s="11"/>
      <c r="SVE123" s="102"/>
      <c r="SVF123" s="100"/>
      <c r="SVG123" s="103"/>
      <c r="SVH123" s="104"/>
      <c r="SVI123" s="99"/>
      <c r="SVJ123" s="100"/>
      <c r="SVK123" s="100"/>
      <c r="SVL123" s="100"/>
      <c r="SVM123" s="100"/>
      <c r="SVN123" s="101"/>
      <c r="SVO123" s="12"/>
      <c r="SVP123" s="12"/>
      <c r="SVQ123" s="101"/>
      <c r="SVR123" s="101"/>
      <c r="SVS123" s="11"/>
      <c r="SVT123" s="11"/>
      <c r="SVU123" s="102"/>
      <c r="SVV123" s="100"/>
      <c r="SVW123" s="103"/>
      <c r="SVX123" s="104"/>
      <c r="SVY123" s="99"/>
      <c r="SVZ123" s="100"/>
      <c r="SWA123" s="100"/>
      <c r="SWB123" s="100"/>
      <c r="SWC123" s="100"/>
      <c r="SWD123" s="101"/>
      <c r="SWE123" s="12"/>
      <c r="SWF123" s="12"/>
      <c r="SWG123" s="101"/>
      <c r="SWH123" s="101"/>
      <c r="SWI123" s="11"/>
      <c r="SWJ123" s="11"/>
      <c r="SWK123" s="102"/>
      <c r="SWL123" s="100"/>
      <c r="SWM123" s="103"/>
      <c r="SWN123" s="104"/>
      <c r="SWO123" s="99"/>
      <c r="SWP123" s="100"/>
      <c r="SWQ123" s="100"/>
      <c r="SWR123" s="100"/>
      <c r="SWS123" s="100"/>
      <c r="SWT123" s="101"/>
      <c r="SWU123" s="12"/>
      <c r="SWV123" s="12"/>
      <c r="SWW123" s="101"/>
      <c r="SWX123" s="101"/>
      <c r="SWY123" s="11"/>
      <c r="SWZ123" s="11"/>
      <c r="SXA123" s="102"/>
      <c r="SXB123" s="100"/>
      <c r="SXC123" s="103"/>
      <c r="SXD123" s="104"/>
      <c r="SXE123" s="99"/>
      <c r="SXF123" s="100"/>
      <c r="SXG123" s="100"/>
      <c r="SXH123" s="100"/>
      <c r="SXI123" s="100"/>
      <c r="SXJ123" s="101"/>
      <c r="SXK123" s="12"/>
      <c r="SXL123" s="12"/>
      <c r="SXM123" s="101"/>
      <c r="SXN123" s="101"/>
      <c r="SXO123" s="11"/>
      <c r="SXP123" s="11"/>
      <c r="SXQ123" s="102"/>
      <c r="SXR123" s="100"/>
      <c r="SXS123" s="103"/>
      <c r="SXT123" s="104"/>
      <c r="SXU123" s="99"/>
      <c r="SXV123" s="100"/>
      <c r="SXW123" s="100"/>
      <c r="SXX123" s="100"/>
      <c r="SXY123" s="100"/>
      <c r="SXZ123" s="101"/>
      <c r="SYA123" s="12"/>
      <c r="SYB123" s="12"/>
      <c r="SYC123" s="101"/>
      <c r="SYD123" s="101"/>
      <c r="SYE123" s="11"/>
      <c r="SYF123" s="11"/>
      <c r="SYG123" s="102"/>
      <c r="SYH123" s="100"/>
      <c r="SYI123" s="103"/>
      <c r="SYJ123" s="104"/>
      <c r="SYK123" s="99"/>
      <c r="SYL123" s="100"/>
      <c r="SYM123" s="100"/>
      <c r="SYN123" s="100"/>
      <c r="SYO123" s="100"/>
      <c r="SYP123" s="101"/>
      <c r="SYQ123" s="12"/>
      <c r="SYR123" s="12"/>
      <c r="SYS123" s="101"/>
      <c r="SYT123" s="101"/>
      <c r="SYU123" s="11"/>
      <c r="SYV123" s="11"/>
      <c r="SYW123" s="102"/>
      <c r="SYX123" s="100"/>
      <c r="SYY123" s="103"/>
      <c r="SYZ123" s="104"/>
      <c r="SZA123" s="99"/>
      <c r="SZB123" s="100"/>
      <c r="SZC123" s="100"/>
      <c r="SZD123" s="100"/>
      <c r="SZE123" s="100"/>
      <c r="SZF123" s="101"/>
      <c r="SZG123" s="12"/>
      <c r="SZH123" s="12"/>
      <c r="SZI123" s="101"/>
      <c r="SZJ123" s="101"/>
      <c r="SZK123" s="11"/>
      <c r="SZL123" s="11"/>
      <c r="SZM123" s="102"/>
      <c r="SZN123" s="100"/>
      <c r="SZO123" s="103"/>
      <c r="SZP123" s="104"/>
      <c r="SZQ123" s="99"/>
      <c r="SZR123" s="100"/>
      <c r="SZS123" s="100"/>
      <c r="SZT123" s="100"/>
      <c r="SZU123" s="100"/>
      <c r="SZV123" s="101"/>
      <c r="SZW123" s="12"/>
      <c r="SZX123" s="12"/>
      <c r="SZY123" s="101"/>
      <c r="SZZ123" s="101"/>
      <c r="TAA123" s="11"/>
      <c r="TAB123" s="11"/>
      <c r="TAC123" s="102"/>
      <c r="TAD123" s="100"/>
      <c r="TAE123" s="103"/>
      <c r="TAF123" s="104"/>
      <c r="TAG123" s="99"/>
      <c r="TAH123" s="100"/>
      <c r="TAI123" s="100"/>
      <c r="TAJ123" s="100"/>
      <c r="TAK123" s="100"/>
      <c r="TAL123" s="101"/>
      <c r="TAM123" s="12"/>
      <c r="TAN123" s="12"/>
      <c r="TAO123" s="101"/>
      <c r="TAP123" s="101"/>
      <c r="TAQ123" s="11"/>
      <c r="TAR123" s="11"/>
      <c r="TAS123" s="102"/>
      <c r="TAT123" s="100"/>
      <c r="TAU123" s="103"/>
      <c r="TAV123" s="104"/>
      <c r="TAW123" s="99"/>
      <c r="TAX123" s="100"/>
      <c r="TAY123" s="100"/>
      <c r="TAZ123" s="100"/>
      <c r="TBA123" s="100"/>
      <c r="TBB123" s="101"/>
      <c r="TBC123" s="12"/>
      <c r="TBD123" s="12"/>
      <c r="TBE123" s="101"/>
      <c r="TBF123" s="101"/>
      <c r="TBG123" s="11"/>
      <c r="TBH123" s="11"/>
      <c r="TBI123" s="102"/>
      <c r="TBJ123" s="100"/>
      <c r="TBK123" s="103"/>
      <c r="TBL123" s="104"/>
      <c r="TBM123" s="99"/>
      <c r="TBN123" s="100"/>
      <c r="TBO123" s="100"/>
      <c r="TBP123" s="100"/>
      <c r="TBQ123" s="100"/>
      <c r="TBR123" s="101"/>
      <c r="TBS123" s="12"/>
      <c r="TBT123" s="12"/>
      <c r="TBU123" s="101"/>
      <c r="TBV123" s="101"/>
      <c r="TBW123" s="11"/>
      <c r="TBX123" s="11"/>
      <c r="TBY123" s="102"/>
      <c r="TBZ123" s="100"/>
      <c r="TCA123" s="103"/>
      <c r="TCB123" s="104"/>
      <c r="TCC123" s="99"/>
      <c r="TCD123" s="100"/>
      <c r="TCE123" s="100"/>
      <c r="TCF123" s="100"/>
      <c r="TCG123" s="100"/>
      <c r="TCH123" s="101"/>
      <c r="TCI123" s="12"/>
      <c r="TCJ123" s="12"/>
      <c r="TCK123" s="101"/>
      <c r="TCL123" s="101"/>
      <c r="TCM123" s="11"/>
      <c r="TCN123" s="11"/>
      <c r="TCO123" s="102"/>
      <c r="TCP123" s="100"/>
      <c r="TCQ123" s="103"/>
      <c r="TCR123" s="104"/>
      <c r="TCS123" s="99"/>
      <c r="TCT123" s="100"/>
      <c r="TCU123" s="100"/>
      <c r="TCV123" s="100"/>
      <c r="TCW123" s="100"/>
      <c r="TCX123" s="101"/>
      <c r="TCY123" s="12"/>
      <c r="TCZ123" s="12"/>
      <c r="TDA123" s="101"/>
      <c r="TDB123" s="101"/>
      <c r="TDC123" s="11"/>
      <c r="TDD123" s="11"/>
      <c r="TDE123" s="102"/>
      <c r="TDF123" s="100"/>
      <c r="TDG123" s="103"/>
      <c r="TDH123" s="104"/>
      <c r="TDI123" s="99"/>
      <c r="TDJ123" s="100"/>
      <c r="TDK123" s="100"/>
      <c r="TDL123" s="100"/>
      <c r="TDM123" s="100"/>
      <c r="TDN123" s="101"/>
      <c r="TDO123" s="12"/>
      <c r="TDP123" s="12"/>
      <c r="TDQ123" s="101"/>
      <c r="TDR123" s="101"/>
      <c r="TDS123" s="11"/>
      <c r="TDT123" s="11"/>
      <c r="TDU123" s="102"/>
      <c r="TDV123" s="100"/>
      <c r="TDW123" s="103"/>
      <c r="TDX123" s="104"/>
      <c r="TDY123" s="99"/>
      <c r="TDZ123" s="100"/>
      <c r="TEA123" s="100"/>
      <c r="TEB123" s="100"/>
      <c r="TEC123" s="100"/>
      <c r="TED123" s="101"/>
      <c r="TEE123" s="12"/>
      <c r="TEF123" s="12"/>
      <c r="TEG123" s="101"/>
      <c r="TEH123" s="101"/>
      <c r="TEI123" s="11"/>
      <c r="TEJ123" s="11"/>
      <c r="TEK123" s="102"/>
      <c r="TEL123" s="100"/>
      <c r="TEM123" s="103"/>
      <c r="TEN123" s="104"/>
      <c r="TEO123" s="99"/>
      <c r="TEP123" s="100"/>
      <c r="TEQ123" s="100"/>
      <c r="TER123" s="100"/>
      <c r="TES123" s="100"/>
      <c r="TET123" s="101"/>
      <c r="TEU123" s="12"/>
      <c r="TEV123" s="12"/>
      <c r="TEW123" s="101"/>
      <c r="TEX123" s="101"/>
      <c r="TEY123" s="11"/>
      <c r="TEZ123" s="11"/>
      <c r="TFA123" s="102"/>
      <c r="TFB123" s="100"/>
      <c r="TFC123" s="103"/>
      <c r="TFD123" s="104"/>
      <c r="TFE123" s="99"/>
      <c r="TFF123" s="100"/>
      <c r="TFG123" s="100"/>
      <c r="TFH123" s="100"/>
      <c r="TFI123" s="100"/>
      <c r="TFJ123" s="101"/>
      <c r="TFK123" s="12"/>
      <c r="TFL123" s="12"/>
      <c r="TFM123" s="101"/>
      <c r="TFN123" s="101"/>
      <c r="TFO123" s="11"/>
      <c r="TFP123" s="11"/>
      <c r="TFQ123" s="102"/>
      <c r="TFR123" s="100"/>
      <c r="TFS123" s="103"/>
      <c r="TFT123" s="104"/>
      <c r="TFU123" s="99"/>
      <c r="TFV123" s="100"/>
      <c r="TFW123" s="100"/>
      <c r="TFX123" s="100"/>
      <c r="TFY123" s="100"/>
      <c r="TFZ123" s="101"/>
      <c r="TGA123" s="12"/>
      <c r="TGB123" s="12"/>
      <c r="TGC123" s="101"/>
      <c r="TGD123" s="101"/>
      <c r="TGE123" s="11"/>
      <c r="TGF123" s="11"/>
      <c r="TGG123" s="102"/>
      <c r="TGH123" s="100"/>
      <c r="TGI123" s="103"/>
      <c r="TGJ123" s="104"/>
      <c r="TGK123" s="99"/>
      <c r="TGL123" s="100"/>
      <c r="TGM123" s="100"/>
      <c r="TGN123" s="100"/>
      <c r="TGO123" s="100"/>
      <c r="TGP123" s="101"/>
      <c r="TGQ123" s="12"/>
      <c r="TGR123" s="12"/>
      <c r="TGS123" s="101"/>
      <c r="TGT123" s="101"/>
      <c r="TGU123" s="11"/>
      <c r="TGV123" s="11"/>
      <c r="TGW123" s="102"/>
      <c r="TGX123" s="100"/>
      <c r="TGY123" s="103"/>
      <c r="TGZ123" s="104"/>
      <c r="THA123" s="99"/>
      <c r="THB123" s="100"/>
      <c r="THC123" s="100"/>
      <c r="THD123" s="100"/>
      <c r="THE123" s="100"/>
      <c r="THF123" s="101"/>
      <c r="THG123" s="12"/>
      <c r="THH123" s="12"/>
      <c r="THI123" s="101"/>
      <c r="THJ123" s="101"/>
      <c r="THK123" s="11"/>
      <c r="THL123" s="11"/>
      <c r="THM123" s="102"/>
      <c r="THN123" s="100"/>
      <c r="THO123" s="103"/>
      <c r="THP123" s="104"/>
      <c r="THQ123" s="99"/>
      <c r="THR123" s="100"/>
      <c r="THS123" s="100"/>
      <c r="THT123" s="100"/>
      <c r="THU123" s="100"/>
      <c r="THV123" s="101"/>
      <c r="THW123" s="12"/>
      <c r="THX123" s="12"/>
      <c r="THY123" s="101"/>
      <c r="THZ123" s="101"/>
      <c r="TIA123" s="11"/>
      <c r="TIB123" s="11"/>
      <c r="TIC123" s="102"/>
      <c r="TID123" s="100"/>
      <c r="TIE123" s="103"/>
      <c r="TIF123" s="104"/>
      <c r="TIG123" s="99"/>
      <c r="TIH123" s="100"/>
      <c r="TII123" s="100"/>
      <c r="TIJ123" s="100"/>
      <c r="TIK123" s="100"/>
      <c r="TIL123" s="101"/>
      <c r="TIM123" s="12"/>
      <c r="TIN123" s="12"/>
      <c r="TIO123" s="101"/>
      <c r="TIP123" s="101"/>
      <c r="TIQ123" s="11"/>
      <c r="TIR123" s="11"/>
      <c r="TIS123" s="102"/>
      <c r="TIT123" s="100"/>
      <c r="TIU123" s="103"/>
      <c r="TIV123" s="104"/>
      <c r="TIW123" s="99"/>
      <c r="TIX123" s="100"/>
      <c r="TIY123" s="100"/>
      <c r="TIZ123" s="100"/>
      <c r="TJA123" s="100"/>
      <c r="TJB123" s="101"/>
      <c r="TJC123" s="12"/>
      <c r="TJD123" s="12"/>
      <c r="TJE123" s="101"/>
      <c r="TJF123" s="101"/>
      <c r="TJG123" s="11"/>
      <c r="TJH123" s="11"/>
      <c r="TJI123" s="102"/>
      <c r="TJJ123" s="100"/>
      <c r="TJK123" s="103"/>
      <c r="TJL123" s="104"/>
      <c r="TJM123" s="99"/>
      <c r="TJN123" s="100"/>
      <c r="TJO123" s="100"/>
      <c r="TJP123" s="100"/>
      <c r="TJQ123" s="100"/>
      <c r="TJR123" s="101"/>
      <c r="TJS123" s="12"/>
      <c r="TJT123" s="12"/>
      <c r="TJU123" s="101"/>
      <c r="TJV123" s="101"/>
      <c r="TJW123" s="11"/>
      <c r="TJX123" s="11"/>
      <c r="TJY123" s="102"/>
      <c r="TJZ123" s="100"/>
      <c r="TKA123" s="103"/>
      <c r="TKB123" s="104"/>
      <c r="TKC123" s="99"/>
      <c r="TKD123" s="100"/>
      <c r="TKE123" s="100"/>
      <c r="TKF123" s="100"/>
      <c r="TKG123" s="100"/>
      <c r="TKH123" s="101"/>
      <c r="TKI123" s="12"/>
      <c r="TKJ123" s="12"/>
      <c r="TKK123" s="101"/>
      <c r="TKL123" s="101"/>
      <c r="TKM123" s="11"/>
      <c r="TKN123" s="11"/>
      <c r="TKO123" s="102"/>
      <c r="TKP123" s="100"/>
      <c r="TKQ123" s="103"/>
      <c r="TKR123" s="104"/>
      <c r="TKS123" s="99"/>
      <c r="TKT123" s="100"/>
      <c r="TKU123" s="100"/>
      <c r="TKV123" s="100"/>
      <c r="TKW123" s="100"/>
      <c r="TKX123" s="101"/>
      <c r="TKY123" s="12"/>
      <c r="TKZ123" s="12"/>
      <c r="TLA123" s="101"/>
      <c r="TLB123" s="101"/>
      <c r="TLC123" s="11"/>
      <c r="TLD123" s="11"/>
      <c r="TLE123" s="102"/>
      <c r="TLF123" s="100"/>
      <c r="TLG123" s="103"/>
      <c r="TLH123" s="104"/>
      <c r="TLI123" s="99"/>
      <c r="TLJ123" s="100"/>
      <c r="TLK123" s="100"/>
      <c r="TLL123" s="100"/>
      <c r="TLM123" s="100"/>
      <c r="TLN123" s="101"/>
      <c r="TLO123" s="12"/>
      <c r="TLP123" s="12"/>
      <c r="TLQ123" s="101"/>
      <c r="TLR123" s="101"/>
      <c r="TLS123" s="11"/>
      <c r="TLT123" s="11"/>
      <c r="TLU123" s="102"/>
      <c r="TLV123" s="100"/>
      <c r="TLW123" s="103"/>
      <c r="TLX123" s="104"/>
      <c r="TLY123" s="99"/>
      <c r="TLZ123" s="100"/>
      <c r="TMA123" s="100"/>
      <c r="TMB123" s="100"/>
      <c r="TMC123" s="100"/>
      <c r="TMD123" s="101"/>
      <c r="TME123" s="12"/>
      <c r="TMF123" s="12"/>
      <c r="TMG123" s="101"/>
      <c r="TMH123" s="101"/>
      <c r="TMI123" s="11"/>
      <c r="TMJ123" s="11"/>
      <c r="TMK123" s="102"/>
      <c r="TML123" s="100"/>
      <c r="TMM123" s="103"/>
      <c r="TMN123" s="104"/>
      <c r="TMO123" s="99"/>
      <c r="TMP123" s="100"/>
      <c r="TMQ123" s="100"/>
      <c r="TMR123" s="100"/>
      <c r="TMS123" s="100"/>
      <c r="TMT123" s="101"/>
      <c r="TMU123" s="12"/>
      <c r="TMV123" s="12"/>
      <c r="TMW123" s="101"/>
      <c r="TMX123" s="101"/>
      <c r="TMY123" s="11"/>
      <c r="TMZ123" s="11"/>
      <c r="TNA123" s="102"/>
      <c r="TNB123" s="100"/>
      <c r="TNC123" s="103"/>
      <c r="TND123" s="104"/>
      <c r="TNE123" s="99"/>
      <c r="TNF123" s="100"/>
      <c r="TNG123" s="100"/>
      <c r="TNH123" s="100"/>
      <c r="TNI123" s="100"/>
      <c r="TNJ123" s="101"/>
      <c r="TNK123" s="12"/>
      <c r="TNL123" s="12"/>
      <c r="TNM123" s="101"/>
      <c r="TNN123" s="101"/>
      <c r="TNO123" s="11"/>
      <c r="TNP123" s="11"/>
      <c r="TNQ123" s="102"/>
      <c r="TNR123" s="100"/>
      <c r="TNS123" s="103"/>
      <c r="TNT123" s="104"/>
      <c r="TNU123" s="99"/>
      <c r="TNV123" s="100"/>
      <c r="TNW123" s="100"/>
      <c r="TNX123" s="100"/>
      <c r="TNY123" s="100"/>
      <c r="TNZ123" s="101"/>
      <c r="TOA123" s="12"/>
      <c r="TOB123" s="12"/>
      <c r="TOC123" s="101"/>
      <c r="TOD123" s="101"/>
      <c r="TOE123" s="11"/>
      <c r="TOF123" s="11"/>
      <c r="TOG123" s="102"/>
      <c r="TOH123" s="100"/>
      <c r="TOI123" s="103"/>
      <c r="TOJ123" s="104"/>
      <c r="TOK123" s="99"/>
      <c r="TOL123" s="100"/>
      <c r="TOM123" s="100"/>
      <c r="TON123" s="100"/>
      <c r="TOO123" s="100"/>
      <c r="TOP123" s="101"/>
      <c r="TOQ123" s="12"/>
      <c r="TOR123" s="12"/>
      <c r="TOS123" s="101"/>
      <c r="TOT123" s="101"/>
      <c r="TOU123" s="11"/>
      <c r="TOV123" s="11"/>
      <c r="TOW123" s="102"/>
      <c r="TOX123" s="100"/>
      <c r="TOY123" s="103"/>
      <c r="TOZ123" s="104"/>
      <c r="TPA123" s="99"/>
      <c r="TPB123" s="100"/>
      <c r="TPC123" s="100"/>
      <c r="TPD123" s="100"/>
      <c r="TPE123" s="100"/>
      <c r="TPF123" s="101"/>
      <c r="TPG123" s="12"/>
      <c r="TPH123" s="12"/>
      <c r="TPI123" s="101"/>
      <c r="TPJ123" s="101"/>
      <c r="TPK123" s="11"/>
      <c r="TPL123" s="11"/>
      <c r="TPM123" s="102"/>
      <c r="TPN123" s="100"/>
      <c r="TPO123" s="103"/>
      <c r="TPP123" s="104"/>
      <c r="TPQ123" s="99"/>
      <c r="TPR123" s="100"/>
      <c r="TPS123" s="100"/>
      <c r="TPT123" s="100"/>
      <c r="TPU123" s="100"/>
      <c r="TPV123" s="101"/>
      <c r="TPW123" s="12"/>
      <c r="TPX123" s="12"/>
      <c r="TPY123" s="101"/>
      <c r="TPZ123" s="101"/>
      <c r="TQA123" s="11"/>
      <c r="TQB123" s="11"/>
      <c r="TQC123" s="102"/>
      <c r="TQD123" s="100"/>
      <c r="TQE123" s="103"/>
      <c r="TQF123" s="104"/>
      <c r="TQG123" s="99"/>
      <c r="TQH123" s="100"/>
      <c r="TQI123" s="100"/>
      <c r="TQJ123" s="100"/>
      <c r="TQK123" s="100"/>
      <c r="TQL123" s="101"/>
      <c r="TQM123" s="12"/>
      <c r="TQN123" s="12"/>
      <c r="TQO123" s="101"/>
      <c r="TQP123" s="101"/>
      <c r="TQQ123" s="11"/>
      <c r="TQR123" s="11"/>
      <c r="TQS123" s="102"/>
      <c r="TQT123" s="100"/>
      <c r="TQU123" s="103"/>
      <c r="TQV123" s="104"/>
      <c r="TQW123" s="99"/>
      <c r="TQX123" s="100"/>
      <c r="TQY123" s="100"/>
      <c r="TQZ123" s="100"/>
      <c r="TRA123" s="100"/>
      <c r="TRB123" s="101"/>
      <c r="TRC123" s="12"/>
      <c r="TRD123" s="12"/>
      <c r="TRE123" s="101"/>
      <c r="TRF123" s="101"/>
      <c r="TRG123" s="11"/>
      <c r="TRH123" s="11"/>
      <c r="TRI123" s="102"/>
      <c r="TRJ123" s="100"/>
      <c r="TRK123" s="103"/>
      <c r="TRL123" s="104"/>
      <c r="TRM123" s="99"/>
      <c r="TRN123" s="100"/>
      <c r="TRO123" s="100"/>
      <c r="TRP123" s="100"/>
      <c r="TRQ123" s="100"/>
      <c r="TRR123" s="101"/>
      <c r="TRS123" s="12"/>
      <c r="TRT123" s="12"/>
      <c r="TRU123" s="101"/>
      <c r="TRV123" s="101"/>
      <c r="TRW123" s="11"/>
      <c r="TRX123" s="11"/>
      <c r="TRY123" s="102"/>
      <c r="TRZ123" s="100"/>
      <c r="TSA123" s="103"/>
      <c r="TSB123" s="104"/>
      <c r="TSC123" s="99"/>
      <c r="TSD123" s="100"/>
      <c r="TSE123" s="100"/>
      <c r="TSF123" s="100"/>
      <c r="TSG123" s="100"/>
      <c r="TSH123" s="101"/>
      <c r="TSI123" s="12"/>
      <c r="TSJ123" s="12"/>
      <c r="TSK123" s="101"/>
      <c r="TSL123" s="101"/>
      <c r="TSM123" s="11"/>
      <c r="TSN123" s="11"/>
      <c r="TSO123" s="102"/>
      <c r="TSP123" s="100"/>
      <c r="TSQ123" s="103"/>
      <c r="TSR123" s="104"/>
      <c r="TSS123" s="99"/>
      <c r="TST123" s="100"/>
      <c r="TSU123" s="100"/>
      <c r="TSV123" s="100"/>
      <c r="TSW123" s="100"/>
      <c r="TSX123" s="101"/>
      <c r="TSY123" s="12"/>
      <c r="TSZ123" s="12"/>
      <c r="TTA123" s="101"/>
      <c r="TTB123" s="101"/>
      <c r="TTC123" s="11"/>
      <c r="TTD123" s="11"/>
      <c r="TTE123" s="102"/>
      <c r="TTF123" s="100"/>
      <c r="TTG123" s="103"/>
      <c r="TTH123" s="104"/>
      <c r="TTI123" s="99"/>
      <c r="TTJ123" s="100"/>
      <c r="TTK123" s="100"/>
      <c r="TTL123" s="100"/>
      <c r="TTM123" s="100"/>
      <c r="TTN123" s="101"/>
      <c r="TTO123" s="12"/>
      <c r="TTP123" s="12"/>
      <c r="TTQ123" s="101"/>
      <c r="TTR123" s="101"/>
      <c r="TTS123" s="11"/>
      <c r="TTT123" s="11"/>
      <c r="TTU123" s="102"/>
      <c r="TTV123" s="100"/>
      <c r="TTW123" s="103"/>
      <c r="TTX123" s="104"/>
      <c r="TTY123" s="99"/>
      <c r="TTZ123" s="100"/>
      <c r="TUA123" s="100"/>
      <c r="TUB123" s="100"/>
      <c r="TUC123" s="100"/>
      <c r="TUD123" s="101"/>
      <c r="TUE123" s="12"/>
      <c r="TUF123" s="12"/>
      <c r="TUG123" s="101"/>
      <c r="TUH123" s="101"/>
      <c r="TUI123" s="11"/>
      <c r="TUJ123" s="11"/>
      <c r="TUK123" s="102"/>
      <c r="TUL123" s="100"/>
      <c r="TUM123" s="103"/>
      <c r="TUN123" s="104"/>
      <c r="TUO123" s="99"/>
      <c r="TUP123" s="100"/>
      <c r="TUQ123" s="100"/>
      <c r="TUR123" s="100"/>
      <c r="TUS123" s="100"/>
      <c r="TUT123" s="101"/>
      <c r="TUU123" s="12"/>
      <c r="TUV123" s="12"/>
      <c r="TUW123" s="101"/>
      <c r="TUX123" s="101"/>
      <c r="TUY123" s="11"/>
      <c r="TUZ123" s="11"/>
      <c r="TVA123" s="102"/>
      <c r="TVB123" s="100"/>
      <c r="TVC123" s="103"/>
      <c r="TVD123" s="104"/>
      <c r="TVE123" s="99"/>
      <c r="TVF123" s="100"/>
      <c r="TVG123" s="100"/>
      <c r="TVH123" s="100"/>
      <c r="TVI123" s="100"/>
      <c r="TVJ123" s="101"/>
      <c r="TVK123" s="12"/>
      <c r="TVL123" s="12"/>
      <c r="TVM123" s="101"/>
      <c r="TVN123" s="101"/>
      <c r="TVO123" s="11"/>
      <c r="TVP123" s="11"/>
      <c r="TVQ123" s="102"/>
      <c r="TVR123" s="100"/>
      <c r="TVS123" s="103"/>
      <c r="TVT123" s="104"/>
      <c r="TVU123" s="99"/>
      <c r="TVV123" s="100"/>
      <c r="TVW123" s="100"/>
      <c r="TVX123" s="100"/>
      <c r="TVY123" s="100"/>
      <c r="TVZ123" s="101"/>
      <c r="TWA123" s="12"/>
      <c r="TWB123" s="12"/>
      <c r="TWC123" s="101"/>
      <c r="TWD123" s="101"/>
      <c r="TWE123" s="11"/>
      <c r="TWF123" s="11"/>
      <c r="TWG123" s="102"/>
      <c r="TWH123" s="100"/>
      <c r="TWI123" s="103"/>
      <c r="TWJ123" s="104"/>
      <c r="TWK123" s="99"/>
      <c r="TWL123" s="100"/>
      <c r="TWM123" s="100"/>
      <c r="TWN123" s="100"/>
      <c r="TWO123" s="100"/>
      <c r="TWP123" s="101"/>
      <c r="TWQ123" s="12"/>
      <c r="TWR123" s="12"/>
      <c r="TWS123" s="101"/>
      <c r="TWT123" s="101"/>
      <c r="TWU123" s="11"/>
      <c r="TWV123" s="11"/>
      <c r="TWW123" s="102"/>
      <c r="TWX123" s="100"/>
      <c r="TWY123" s="103"/>
      <c r="TWZ123" s="104"/>
      <c r="TXA123" s="99"/>
      <c r="TXB123" s="100"/>
      <c r="TXC123" s="100"/>
      <c r="TXD123" s="100"/>
      <c r="TXE123" s="100"/>
      <c r="TXF123" s="101"/>
      <c r="TXG123" s="12"/>
      <c r="TXH123" s="12"/>
      <c r="TXI123" s="101"/>
      <c r="TXJ123" s="101"/>
      <c r="TXK123" s="11"/>
      <c r="TXL123" s="11"/>
      <c r="TXM123" s="102"/>
      <c r="TXN123" s="100"/>
      <c r="TXO123" s="103"/>
      <c r="TXP123" s="104"/>
      <c r="TXQ123" s="99"/>
      <c r="TXR123" s="100"/>
      <c r="TXS123" s="100"/>
      <c r="TXT123" s="100"/>
      <c r="TXU123" s="100"/>
      <c r="TXV123" s="101"/>
      <c r="TXW123" s="12"/>
      <c r="TXX123" s="12"/>
      <c r="TXY123" s="101"/>
      <c r="TXZ123" s="101"/>
      <c r="TYA123" s="11"/>
      <c r="TYB123" s="11"/>
      <c r="TYC123" s="102"/>
      <c r="TYD123" s="100"/>
      <c r="TYE123" s="103"/>
      <c r="TYF123" s="104"/>
      <c r="TYG123" s="99"/>
      <c r="TYH123" s="100"/>
      <c r="TYI123" s="100"/>
      <c r="TYJ123" s="100"/>
      <c r="TYK123" s="100"/>
      <c r="TYL123" s="101"/>
      <c r="TYM123" s="12"/>
      <c r="TYN123" s="12"/>
      <c r="TYO123" s="101"/>
      <c r="TYP123" s="101"/>
      <c r="TYQ123" s="11"/>
      <c r="TYR123" s="11"/>
      <c r="TYS123" s="102"/>
      <c r="TYT123" s="100"/>
      <c r="TYU123" s="103"/>
      <c r="TYV123" s="104"/>
      <c r="TYW123" s="99"/>
      <c r="TYX123" s="100"/>
      <c r="TYY123" s="100"/>
      <c r="TYZ123" s="100"/>
      <c r="TZA123" s="100"/>
      <c r="TZB123" s="101"/>
      <c r="TZC123" s="12"/>
      <c r="TZD123" s="12"/>
      <c r="TZE123" s="101"/>
      <c r="TZF123" s="101"/>
      <c r="TZG123" s="11"/>
      <c r="TZH123" s="11"/>
      <c r="TZI123" s="102"/>
      <c r="TZJ123" s="100"/>
      <c r="TZK123" s="103"/>
      <c r="TZL123" s="104"/>
      <c r="TZM123" s="99"/>
      <c r="TZN123" s="100"/>
      <c r="TZO123" s="100"/>
      <c r="TZP123" s="100"/>
      <c r="TZQ123" s="100"/>
      <c r="TZR123" s="101"/>
      <c r="TZS123" s="12"/>
      <c r="TZT123" s="12"/>
      <c r="TZU123" s="101"/>
      <c r="TZV123" s="101"/>
      <c r="TZW123" s="11"/>
      <c r="TZX123" s="11"/>
      <c r="TZY123" s="102"/>
      <c r="TZZ123" s="100"/>
      <c r="UAA123" s="103"/>
      <c r="UAB123" s="104"/>
      <c r="UAC123" s="99"/>
      <c r="UAD123" s="100"/>
      <c r="UAE123" s="100"/>
      <c r="UAF123" s="100"/>
      <c r="UAG123" s="100"/>
      <c r="UAH123" s="101"/>
      <c r="UAI123" s="12"/>
      <c r="UAJ123" s="12"/>
      <c r="UAK123" s="101"/>
      <c r="UAL123" s="101"/>
      <c r="UAM123" s="11"/>
      <c r="UAN123" s="11"/>
      <c r="UAO123" s="102"/>
      <c r="UAP123" s="100"/>
      <c r="UAQ123" s="103"/>
      <c r="UAR123" s="104"/>
      <c r="UAS123" s="99"/>
      <c r="UAT123" s="100"/>
      <c r="UAU123" s="100"/>
      <c r="UAV123" s="100"/>
      <c r="UAW123" s="100"/>
      <c r="UAX123" s="101"/>
      <c r="UAY123" s="12"/>
      <c r="UAZ123" s="12"/>
      <c r="UBA123" s="101"/>
      <c r="UBB123" s="101"/>
      <c r="UBC123" s="11"/>
      <c r="UBD123" s="11"/>
      <c r="UBE123" s="102"/>
      <c r="UBF123" s="100"/>
      <c r="UBG123" s="103"/>
      <c r="UBH123" s="104"/>
      <c r="UBI123" s="99"/>
      <c r="UBJ123" s="100"/>
      <c r="UBK123" s="100"/>
      <c r="UBL123" s="100"/>
      <c r="UBM123" s="100"/>
      <c r="UBN123" s="101"/>
      <c r="UBO123" s="12"/>
      <c r="UBP123" s="12"/>
      <c r="UBQ123" s="101"/>
      <c r="UBR123" s="101"/>
      <c r="UBS123" s="11"/>
      <c r="UBT123" s="11"/>
      <c r="UBU123" s="102"/>
      <c r="UBV123" s="100"/>
      <c r="UBW123" s="103"/>
      <c r="UBX123" s="104"/>
      <c r="UBY123" s="99"/>
      <c r="UBZ123" s="100"/>
      <c r="UCA123" s="100"/>
      <c r="UCB123" s="100"/>
      <c r="UCC123" s="100"/>
      <c r="UCD123" s="101"/>
      <c r="UCE123" s="12"/>
      <c r="UCF123" s="12"/>
      <c r="UCG123" s="101"/>
      <c r="UCH123" s="101"/>
      <c r="UCI123" s="11"/>
      <c r="UCJ123" s="11"/>
      <c r="UCK123" s="102"/>
      <c r="UCL123" s="100"/>
      <c r="UCM123" s="103"/>
      <c r="UCN123" s="104"/>
      <c r="UCO123" s="99"/>
      <c r="UCP123" s="100"/>
      <c r="UCQ123" s="100"/>
      <c r="UCR123" s="100"/>
      <c r="UCS123" s="100"/>
      <c r="UCT123" s="101"/>
      <c r="UCU123" s="12"/>
      <c r="UCV123" s="12"/>
      <c r="UCW123" s="101"/>
      <c r="UCX123" s="101"/>
      <c r="UCY123" s="11"/>
      <c r="UCZ123" s="11"/>
      <c r="UDA123" s="102"/>
      <c r="UDB123" s="100"/>
      <c r="UDC123" s="103"/>
      <c r="UDD123" s="104"/>
      <c r="UDE123" s="99"/>
      <c r="UDF123" s="100"/>
      <c r="UDG123" s="100"/>
      <c r="UDH123" s="100"/>
      <c r="UDI123" s="100"/>
      <c r="UDJ123" s="101"/>
      <c r="UDK123" s="12"/>
      <c r="UDL123" s="12"/>
      <c r="UDM123" s="101"/>
      <c r="UDN123" s="101"/>
      <c r="UDO123" s="11"/>
      <c r="UDP123" s="11"/>
      <c r="UDQ123" s="102"/>
      <c r="UDR123" s="100"/>
      <c r="UDS123" s="103"/>
      <c r="UDT123" s="104"/>
      <c r="UDU123" s="99"/>
      <c r="UDV123" s="100"/>
      <c r="UDW123" s="100"/>
      <c r="UDX123" s="100"/>
      <c r="UDY123" s="100"/>
      <c r="UDZ123" s="101"/>
      <c r="UEA123" s="12"/>
      <c r="UEB123" s="12"/>
      <c r="UEC123" s="101"/>
      <c r="UED123" s="101"/>
      <c r="UEE123" s="11"/>
      <c r="UEF123" s="11"/>
      <c r="UEG123" s="102"/>
      <c r="UEH123" s="100"/>
      <c r="UEI123" s="103"/>
      <c r="UEJ123" s="104"/>
      <c r="UEK123" s="99"/>
      <c r="UEL123" s="100"/>
      <c r="UEM123" s="100"/>
      <c r="UEN123" s="100"/>
      <c r="UEO123" s="100"/>
      <c r="UEP123" s="101"/>
      <c r="UEQ123" s="12"/>
      <c r="UER123" s="12"/>
      <c r="UES123" s="101"/>
      <c r="UET123" s="101"/>
      <c r="UEU123" s="11"/>
      <c r="UEV123" s="11"/>
      <c r="UEW123" s="102"/>
      <c r="UEX123" s="100"/>
      <c r="UEY123" s="103"/>
      <c r="UEZ123" s="104"/>
      <c r="UFA123" s="99"/>
      <c r="UFB123" s="100"/>
      <c r="UFC123" s="100"/>
      <c r="UFD123" s="100"/>
      <c r="UFE123" s="100"/>
      <c r="UFF123" s="101"/>
      <c r="UFG123" s="12"/>
      <c r="UFH123" s="12"/>
      <c r="UFI123" s="101"/>
      <c r="UFJ123" s="101"/>
      <c r="UFK123" s="11"/>
      <c r="UFL123" s="11"/>
      <c r="UFM123" s="102"/>
      <c r="UFN123" s="100"/>
      <c r="UFO123" s="103"/>
      <c r="UFP123" s="104"/>
      <c r="UFQ123" s="99"/>
      <c r="UFR123" s="100"/>
      <c r="UFS123" s="100"/>
      <c r="UFT123" s="100"/>
      <c r="UFU123" s="100"/>
      <c r="UFV123" s="101"/>
      <c r="UFW123" s="12"/>
      <c r="UFX123" s="12"/>
      <c r="UFY123" s="101"/>
      <c r="UFZ123" s="101"/>
      <c r="UGA123" s="11"/>
      <c r="UGB123" s="11"/>
      <c r="UGC123" s="102"/>
      <c r="UGD123" s="100"/>
      <c r="UGE123" s="103"/>
      <c r="UGF123" s="104"/>
      <c r="UGG123" s="99"/>
      <c r="UGH123" s="100"/>
      <c r="UGI123" s="100"/>
      <c r="UGJ123" s="100"/>
      <c r="UGK123" s="100"/>
      <c r="UGL123" s="101"/>
      <c r="UGM123" s="12"/>
      <c r="UGN123" s="12"/>
      <c r="UGO123" s="101"/>
      <c r="UGP123" s="101"/>
      <c r="UGQ123" s="11"/>
      <c r="UGR123" s="11"/>
      <c r="UGS123" s="102"/>
      <c r="UGT123" s="100"/>
      <c r="UGU123" s="103"/>
      <c r="UGV123" s="104"/>
      <c r="UGW123" s="99"/>
      <c r="UGX123" s="100"/>
      <c r="UGY123" s="100"/>
      <c r="UGZ123" s="100"/>
      <c r="UHA123" s="100"/>
      <c r="UHB123" s="101"/>
      <c r="UHC123" s="12"/>
      <c r="UHD123" s="12"/>
      <c r="UHE123" s="101"/>
      <c r="UHF123" s="101"/>
      <c r="UHG123" s="11"/>
      <c r="UHH123" s="11"/>
      <c r="UHI123" s="102"/>
      <c r="UHJ123" s="100"/>
      <c r="UHK123" s="103"/>
      <c r="UHL123" s="104"/>
      <c r="UHM123" s="99"/>
      <c r="UHN123" s="100"/>
      <c r="UHO123" s="100"/>
      <c r="UHP123" s="100"/>
      <c r="UHQ123" s="100"/>
      <c r="UHR123" s="101"/>
      <c r="UHS123" s="12"/>
      <c r="UHT123" s="12"/>
      <c r="UHU123" s="101"/>
      <c r="UHV123" s="101"/>
      <c r="UHW123" s="11"/>
      <c r="UHX123" s="11"/>
      <c r="UHY123" s="102"/>
      <c r="UHZ123" s="100"/>
      <c r="UIA123" s="103"/>
      <c r="UIB123" s="104"/>
      <c r="UIC123" s="99"/>
      <c r="UID123" s="100"/>
      <c r="UIE123" s="100"/>
      <c r="UIF123" s="100"/>
      <c r="UIG123" s="100"/>
      <c r="UIH123" s="101"/>
      <c r="UII123" s="12"/>
      <c r="UIJ123" s="12"/>
      <c r="UIK123" s="101"/>
      <c r="UIL123" s="101"/>
      <c r="UIM123" s="11"/>
      <c r="UIN123" s="11"/>
      <c r="UIO123" s="102"/>
      <c r="UIP123" s="100"/>
      <c r="UIQ123" s="103"/>
      <c r="UIR123" s="104"/>
      <c r="UIS123" s="99"/>
      <c r="UIT123" s="100"/>
      <c r="UIU123" s="100"/>
      <c r="UIV123" s="100"/>
      <c r="UIW123" s="100"/>
      <c r="UIX123" s="101"/>
      <c r="UIY123" s="12"/>
      <c r="UIZ123" s="12"/>
      <c r="UJA123" s="101"/>
      <c r="UJB123" s="101"/>
      <c r="UJC123" s="11"/>
      <c r="UJD123" s="11"/>
      <c r="UJE123" s="102"/>
      <c r="UJF123" s="100"/>
      <c r="UJG123" s="103"/>
      <c r="UJH123" s="104"/>
      <c r="UJI123" s="99"/>
      <c r="UJJ123" s="100"/>
      <c r="UJK123" s="100"/>
      <c r="UJL123" s="100"/>
      <c r="UJM123" s="100"/>
      <c r="UJN123" s="101"/>
      <c r="UJO123" s="12"/>
      <c r="UJP123" s="12"/>
      <c r="UJQ123" s="101"/>
      <c r="UJR123" s="101"/>
      <c r="UJS123" s="11"/>
      <c r="UJT123" s="11"/>
      <c r="UJU123" s="102"/>
      <c r="UJV123" s="100"/>
      <c r="UJW123" s="103"/>
      <c r="UJX123" s="104"/>
      <c r="UJY123" s="99"/>
      <c r="UJZ123" s="100"/>
      <c r="UKA123" s="100"/>
      <c r="UKB123" s="100"/>
      <c r="UKC123" s="100"/>
      <c r="UKD123" s="101"/>
      <c r="UKE123" s="12"/>
      <c r="UKF123" s="12"/>
      <c r="UKG123" s="101"/>
      <c r="UKH123" s="101"/>
      <c r="UKI123" s="11"/>
      <c r="UKJ123" s="11"/>
      <c r="UKK123" s="102"/>
      <c r="UKL123" s="100"/>
      <c r="UKM123" s="103"/>
      <c r="UKN123" s="104"/>
      <c r="UKO123" s="99"/>
      <c r="UKP123" s="100"/>
      <c r="UKQ123" s="100"/>
      <c r="UKR123" s="100"/>
      <c r="UKS123" s="100"/>
      <c r="UKT123" s="101"/>
      <c r="UKU123" s="12"/>
      <c r="UKV123" s="12"/>
      <c r="UKW123" s="101"/>
      <c r="UKX123" s="101"/>
      <c r="UKY123" s="11"/>
      <c r="UKZ123" s="11"/>
      <c r="ULA123" s="102"/>
      <c r="ULB123" s="100"/>
      <c r="ULC123" s="103"/>
      <c r="ULD123" s="104"/>
      <c r="ULE123" s="99"/>
      <c r="ULF123" s="100"/>
      <c r="ULG123" s="100"/>
      <c r="ULH123" s="100"/>
      <c r="ULI123" s="100"/>
      <c r="ULJ123" s="101"/>
      <c r="ULK123" s="12"/>
      <c r="ULL123" s="12"/>
      <c r="ULM123" s="101"/>
      <c r="ULN123" s="101"/>
      <c r="ULO123" s="11"/>
      <c r="ULP123" s="11"/>
      <c r="ULQ123" s="102"/>
      <c r="ULR123" s="100"/>
      <c r="ULS123" s="103"/>
      <c r="ULT123" s="104"/>
      <c r="ULU123" s="99"/>
      <c r="ULV123" s="100"/>
      <c r="ULW123" s="100"/>
      <c r="ULX123" s="100"/>
      <c r="ULY123" s="100"/>
      <c r="ULZ123" s="101"/>
      <c r="UMA123" s="12"/>
      <c r="UMB123" s="12"/>
      <c r="UMC123" s="101"/>
      <c r="UMD123" s="101"/>
      <c r="UME123" s="11"/>
      <c r="UMF123" s="11"/>
      <c r="UMG123" s="102"/>
      <c r="UMH123" s="100"/>
      <c r="UMI123" s="103"/>
      <c r="UMJ123" s="104"/>
      <c r="UMK123" s="99"/>
      <c r="UML123" s="100"/>
      <c r="UMM123" s="100"/>
      <c r="UMN123" s="100"/>
      <c r="UMO123" s="100"/>
      <c r="UMP123" s="101"/>
      <c r="UMQ123" s="12"/>
      <c r="UMR123" s="12"/>
      <c r="UMS123" s="101"/>
      <c r="UMT123" s="101"/>
      <c r="UMU123" s="11"/>
      <c r="UMV123" s="11"/>
      <c r="UMW123" s="102"/>
      <c r="UMX123" s="100"/>
      <c r="UMY123" s="103"/>
      <c r="UMZ123" s="104"/>
      <c r="UNA123" s="99"/>
      <c r="UNB123" s="100"/>
      <c r="UNC123" s="100"/>
      <c r="UND123" s="100"/>
      <c r="UNE123" s="100"/>
      <c r="UNF123" s="101"/>
      <c r="UNG123" s="12"/>
      <c r="UNH123" s="12"/>
      <c r="UNI123" s="101"/>
      <c r="UNJ123" s="101"/>
      <c r="UNK123" s="11"/>
      <c r="UNL123" s="11"/>
      <c r="UNM123" s="102"/>
      <c r="UNN123" s="100"/>
      <c r="UNO123" s="103"/>
      <c r="UNP123" s="104"/>
      <c r="UNQ123" s="99"/>
      <c r="UNR123" s="100"/>
      <c r="UNS123" s="100"/>
      <c r="UNT123" s="100"/>
      <c r="UNU123" s="100"/>
      <c r="UNV123" s="101"/>
      <c r="UNW123" s="12"/>
      <c r="UNX123" s="12"/>
      <c r="UNY123" s="101"/>
      <c r="UNZ123" s="101"/>
      <c r="UOA123" s="11"/>
      <c r="UOB123" s="11"/>
      <c r="UOC123" s="102"/>
      <c r="UOD123" s="100"/>
      <c r="UOE123" s="103"/>
      <c r="UOF123" s="104"/>
      <c r="UOG123" s="99"/>
      <c r="UOH123" s="100"/>
      <c r="UOI123" s="100"/>
      <c r="UOJ123" s="100"/>
      <c r="UOK123" s="100"/>
      <c r="UOL123" s="101"/>
      <c r="UOM123" s="12"/>
      <c r="UON123" s="12"/>
      <c r="UOO123" s="101"/>
      <c r="UOP123" s="101"/>
      <c r="UOQ123" s="11"/>
      <c r="UOR123" s="11"/>
      <c r="UOS123" s="102"/>
      <c r="UOT123" s="100"/>
      <c r="UOU123" s="103"/>
      <c r="UOV123" s="104"/>
      <c r="UOW123" s="99"/>
      <c r="UOX123" s="100"/>
      <c r="UOY123" s="100"/>
      <c r="UOZ123" s="100"/>
      <c r="UPA123" s="100"/>
      <c r="UPB123" s="101"/>
      <c r="UPC123" s="12"/>
      <c r="UPD123" s="12"/>
      <c r="UPE123" s="101"/>
      <c r="UPF123" s="101"/>
      <c r="UPG123" s="11"/>
      <c r="UPH123" s="11"/>
      <c r="UPI123" s="102"/>
      <c r="UPJ123" s="100"/>
      <c r="UPK123" s="103"/>
      <c r="UPL123" s="104"/>
      <c r="UPM123" s="99"/>
      <c r="UPN123" s="100"/>
      <c r="UPO123" s="100"/>
      <c r="UPP123" s="100"/>
      <c r="UPQ123" s="100"/>
      <c r="UPR123" s="101"/>
      <c r="UPS123" s="12"/>
      <c r="UPT123" s="12"/>
      <c r="UPU123" s="101"/>
      <c r="UPV123" s="101"/>
      <c r="UPW123" s="11"/>
      <c r="UPX123" s="11"/>
      <c r="UPY123" s="102"/>
      <c r="UPZ123" s="100"/>
      <c r="UQA123" s="103"/>
      <c r="UQB123" s="104"/>
      <c r="UQC123" s="99"/>
      <c r="UQD123" s="100"/>
      <c r="UQE123" s="100"/>
      <c r="UQF123" s="100"/>
      <c r="UQG123" s="100"/>
      <c r="UQH123" s="101"/>
      <c r="UQI123" s="12"/>
      <c r="UQJ123" s="12"/>
      <c r="UQK123" s="101"/>
      <c r="UQL123" s="101"/>
      <c r="UQM123" s="11"/>
      <c r="UQN123" s="11"/>
      <c r="UQO123" s="102"/>
      <c r="UQP123" s="100"/>
      <c r="UQQ123" s="103"/>
      <c r="UQR123" s="104"/>
      <c r="UQS123" s="99"/>
      <c r="UQT123" s="100"/>
      <c r="UQU123" s="100"/>
      <c r="UQV123" s="100"/>
      <c r="UQW123" s="100"/>
      <c r="UQX123" s="101"/>
      <c r="UQY123" s="12"/>
      <c r="UQZ123" s="12"/>
      <c r="URA123" s="101"/>
      <c r="URB123" s="101"/>
      <c r="URC123" s="11"/>
      <c r="URD123" s="11"/>
      <c r="URE123" s="102"/>
      <c r="URF123" s="100"/>
      <c r="URG123" s="103"/>
      <c r="URH123" s="104"/>
      <c r="URI123" s="99"/>
      <c r="URJ123" s="100"/>
      <c r="URK123" s="100"/>
      <c r="URL123" s="100"/>
      <c r="URM123" s="100"/>
      <c r="URN123" s="101"/>
      <c r="URO123" s="12"/>
      <c r="URP123" s="12"/>
      <c r="URQ123" s="101"/>
      <c r="URR123" s="101"/>
      <c r="URS123" s="11"/>
      <c r="URT123" s="11"/>
      <c r="URU123" s="102"/>
      <c r="URV123" s="100"/>
      <c r="URW123" s="103"/>
      <c r="URX123" s="104"/>
      <c r="URY123" s="99"/>
      <c r="URZ123" s="100"/>
      <c r="USA123" s="100"/>
      <c r="USB123" s="100"/>
      <c r="USC123" s="100"/>
      <c r="USD123" s="101"/>
      <c r="USE123" s="12"/>
      <c r="USF123" s="12"/>
      <c r="USG123" s="101"/>
      <c r="USH123" s="101"/>
      <c r="USI123" s="11"/>
      <c r="USJ123" s="11"/>
      <c r="USK123" s="102"/>
      <c r="USL123" s="100"/>
      <c r="USM123" s="103"/>
      <c r="USN123" s="104"/>
      <c r="USO123" s="99"/>
      <c r="USP123" s="100"/>
      <c r="USQ123" s="100"/>
      <c r="USR123" s="100"/>
      <c r="USS123" s="100"/>
      <c r="UST123" s="101"/>
      <c r="USU123" s="12"/>
      <c r="USV123" s="12"/>
      <c r="USW123" s="101"/>
      <c r="USX123" s="101"/>
      <c r="USY123" s="11"/>
      <c r="USZ123" s="11"/>
      <c r="UTA123" s="102"/>
      <c r="UTB123" s="100"/>
      <c r="UTC123" s="103"/>
      <c r="UTD123" s="104"/>
      <c r="UTE123" s="99"/>
      <c r="UTF123" s="100"/>
      <c r="UTG123" s="100"/>
      <c r="UTH123" s="100"/>
      <c r="UTI123" s="100"/>
      <c r="UTJ123" s="101"/>
      <c r="UTK123" s="12"/>
      <c r="UTL123" s="12"/>
      <c r="UTM123" s="101"/>
      <c r="UTN123" s="101"/>
      <c r="UTO123" s="11"/>
      <c r="UTP123" s="11"/>
      <c r="UTQ123" s="102"/>
      <c r="UTR123" s="100"/>
      <c r="UTS123" s="103"/>
      <c r="UTT123" s="104"/>
      <c r="UTU123" s="99"/>
      <c r="UTV123" s="100"/>
      <c r="UTW123" s="100"/>
      <c r="UTX123" s="100"/>
      <c r="UTY123" s="100"/>
      <c r="UTZ123" s="101"/>
      <c r="UUA123" s="12"/>
      <c r="UUB123" s="12"/>
      <c r="UUC123" s="101"/>
      <c r="UUD123" s="101"/>
      <c r="UUE123" s="11"/>
      <c r="UUF123" s="11"/>
      <c r="UUG123" s="102"/>
      <c r="UUH123" s="100"/>
      <c r="UUI123" s="103"/>
      <c r="UUJ123" s="104"/>
      <c r="UUK123" s="99"/>
      <c r="UUL123" s="100"/>
      <c r="UUM123" s="100"/>
      <c r="UUN123" s="100"/>
      <c r="UUO123" s="100"/>
      <c r="UUP123" s="101"/>
      <c r="UUQ123" s="12"/>
      <c r="UUR123" s="12"/>
      <c r="UUS123" s="101"/>
      <c r="UUT123" s="101"/>
      <c r="UUU123" s="11"/>
      <c r="UUV123" s="11"/>
      <c r="UUW123" s="102"/>
      <c r="UUX123" s="100"/>
      <c r="UUY123" s="103"/>
      <c r="UUZ123" s="104"/>
      <c r="UVA123" s="99"/>
      <c r="UVB123" s="100"/>
      <c r="UVC123" s="100"/>
      <c r="UVD123" s="100"/>
      <c r="UVE123" s="100"/>
      <c r="UVF123" s="101"/>
      <c r="UVG123" s="12"/>
      <c r="UVH123" s="12"/>
      <c r="UVI123" s="101"/>
      <c r="UVJ123" s="101"/>
      <c r="UVK123" s="11"/>
      <c r="UVL123" s="11"/>
      <c r="UVM123" s="102"/>
      <c r="UVN123" s="100"/>
      <c r="UVO123" s="103"/>
      <c r="UVP123" s="104"/>
      <c r="UVQ123" s="99"/>
      <c r="UVR123" s="100"/>
      <c r="UVS123" s="100"/>
      <c r="UVT123" s="100"/>
      <c r="UVU123" s="100"/>
      <c r="UVV123" s="101"/>
      <c r="UVW123" s="12"/>
      <c r="UVX123" s="12"/>
      <c r="UVY123" s="101"/>
      <c r="UVZ123" s="101"/>
      <c r="UWA123" s="11"/>
      <c r="UWB123" s="11"/>
      <c r="UWC123" s="102"/>
      <c r="UWD123" s="100"/>
      <c r="UWE123" s="103"/>
      <c r="UWF123" s="104"/>
      <c r="UWG123" s="99"/>
      <c r="UWH123" s="100"/>
      <c r="UWI123" s="100"/>
      <c r="UWJ123" s="100"/>
      <c r="UWK123" s="100"/>
      <c r="UWL123" s="101"/>
      <c r="UWM123" s="12"/>
      <c r="UWN123" s="12"/>
      <c r="UWO123" s="101"/>
      <c r="UWP123" s="101"/>
      <c r="UWQ123" s="11"/>
      <c r="UWR123" s="11"/>
      <c r="UWS123" s="102"/>
      <c r="UWT123" s="100"/>
      <c r="UWU123" s="103"/>
      <c r="UWV123" s="104"/>
      <c r="UWW123" s="99"/>
      <c r="UWX123" s="100"/>
      <c r="UWY123" s="100"/>
      <c r="UWZ123" s="100"/>
      <c r="UXA123" s="100"/>
      <c r="UXB123" s="101"/>
      <c r="UXC123" s="12"/>
      <c r="UXD123" s="12"/>
      <c r="UXE123" s="101"/>
      <c r="UXF123" s="101"/>
      <c r="UXG123" s="11"/>
      <c r="UXH123" s="11"/>
      <c r="UXI123" s="102"/>
      <c r="UXJ123" s="100"/>
      <c r="UXK123" s="103"/>
      <c r="UXL123" s="104"/>
      <c r="UXM123" s="99"/>
      <c r="UXN123" s="100"/>
      <c r="UXO123" s="100"/>
      <c r="UXP123" s="100"/>
      <c r="UXQ123" s="100"/>
      <c r="UXR123" s="101"/>
      <c r="UXS123" s="12"/>
      <c r="UXT123" s="12"/>
      <c r="UXU123" s="101"/>
      <c r="UXV123" s="101"/>
      <c r="UXW123" s="11"/>
      <c r="UXX123" s="11"/>
      <c r="UXY123" s="102"/>
      <c r="UXZ123" s="100"/>
      <c r="UYA123" s="103"/>
      <c r="UYB123" s="104"/>
      <c r="UYC123" s="99"/>
      <c r="UYD123" s="100"/>
      <c r="UYE123" s="100"/>
      <c r="UYF123" s="100"/>
      <c r="UYG123" s="100"/>
      <c r="UYH123" s="101"/>
      <c r="UYI123" s="12"/>
      <c r="UYJ123" s="12"/>
      <c r="UYK123" s="101"/>
      <c r="UYL123" s="101"/>
      <c r="UYM123" s="11"/>
      <c r="UYN123" s="11"/>
      <c r="UYO123" s="102"/>
      <c r="UYP123" s="100"/>
      <c r="UYQ123" s="103"/>
      <c r="UYR123" s="104"/>
      <c r="UYS123" s="99"/>
      <c r="UYT123" s="100"/>
      <c r="UYU123" s="100"/>
      <c r="UYV123" s="100"/>
      <c r="UYW123" s="100"/>
      <c r="UYX123" s="101"/>
      <c r="UYY123" s="12"/>
      <c r="UYZ123" s="12"/>
      <c r="UZA123" s="101"/>
      <c r="UZB123" s="101"/>
      <c r="UZC123" s="11"/>
      <c r="UZD123" s="11"/>
      <c r="UZE123" s="102"/>
      <c r="UZF123" s="100"/>
      <c r="UZG123" s="103"/>
      <c r="UZH123" s="104"/>
      <c r="UZI123" s="99"/>
      <c r="UZJ123" s="100"/>
      <c r="UZK123" s="100"/>
      <c r="UZL123" s="100"/>
      <c r="UZM123" s="100"/>
      <c r="UZN123" s="101"/>
      <c r="UZO123" s="12"/>
      <c r="UZP123" s="12"/>
      <c r="UZQ123" s="101"/>
      <c r="UZR123" s="101"/>
      <c r="UZS123" s="11"/>
      <c r="UZT123" s="11"/>
      <c r="UZU123" s="102"/>
      <c r="UZV123" s="100"/>
      <c r="UZW123" s="103"/>
      <c r="UZX123" s="104"/>
      <c r="UZY123" s="99"/>
      <c r="UZZ123" s="100"/>
      <c r="VAA123" s="100"/>
      <c r="VAB123" s="100"/>
      <c r="VAC123" s="100"/>
      <c r="VAD123" s="101"/>
      <c r="VAE123" s="12"/>
      <c r="VAF123" s="12"/>
      <c r="VAG123" s="101"/>
      <c r="VAH123" s="101"/>
      <c r="VAI123" s="11"/>
      <c r="VAJ123" s="11"/>
      <c r="VAK123" s="102"/>
      <c r="VAL123" s="100"/>
      <c r="VAM123" s="103"/>
      <c r="VAN123" s="104"/>
      <c r="VAO123" s="99"/>
      <c r="VAP123" s="100"/>
      <c r="VAQ123" s="100"/>
      <c r="VAR123" s="100"/>
      <c r="VAS123" s="100"/>
      <c r="VAT123" s="101"/>
      <c r="VAU123" s="12"/>
      <c r="VAV123" s="12"/>
      <c r="VAW123" s="101"/>
      <c r="VAX123" s="101"/>
      <c r="VAY123" s="11"/>
      <c r="VAZ123" s="11"/>
      <c r="VBA123" s="102"/>
      <c r="VBB123" s="100"/>
      <c r="VBC123" s="103"/>
      <c r="VBD123" s="104"/>
      <c r="VBE123" s="99"/>
      <c r="VBF123" s="100"/>
      <c r="VBG123" s="100"/>
      <c r="VBH123" s="100"/>
      <c r="VBI123" s="100"/>
      <c r="VBJ123" s="101"/>
      <c r="VBK123" s="12"/>
      <c r="VBL123" s="12"/>
      <c r="VBM123" s="101"/>
      <c r="VBN123" s="101"/>
      <c r="VBO123" s="11"/>
      <c r="VBP123" s="11"/>
      <c r="VBQ123" s="102"/>
      <c r="VBR123" s="100"/>
      <c r="VBS123" s="103"/>
      <c r="VBT123" s="104"/>
      <c r="VBU123" s="99"/>
      <c r="VBV123" s="100"/>
      <c r="VBW123" s="100"/>
      <c r="VBX123" s="100"/>
      <c r="VBY123" s="100"/>
      <c r="VBZ123" s="101"/>
      <c r="VCA123" s="12"/>
      <c r="VCB123" s="12"/>
      <c r="VCC123" s="101"/>
      <c r="VCD123" s="101"/>
      <c r="VCE123" s="11"/>
      <c r="VCF123" s="11"/>
      <c r="VCG123" s="102"/>
      <c r="VCH123" s="100"/>
      <c r="VCI123" s="103"/>
      <c r="VCJ123" s="104"/>
      <c r="VCK123" s="99"/>
      <c r="VCL123" s="100"/>
      <c r="VCM123" s="100"/>
      <c r="VCN123" s="100"/>
      <c r="VCO123" s="100"/>
      <c r="VCP123" s="101"/>
      <c r="VCQ123" s="12"/>
      <c r="VCR123" s="12"/>
      <c r="VCS123" s="101"/>
      <c r="VCT123" s="101"/>
      <c r="VCU123" s="11"/>
      <c r="VCV123" s="11"/>
      <c r="VCW123" s="102"/>
      <c r="VCX123" s="100"/>
      <c r="VCY123" s="103"/>
      <c r="VCZ123" s="104"/>
      <c r="VDA123" s="99"/>
      <c r="VDB123" s="100"/>
      <c r="VDC123" s="100"/>
      <c r="VDD123" s="100"/>
      <c r="VDE123" s="100"/>
      <c r="VDF123" s="101"/>
      <c r="VDG123" s="12"/>
      <c r="VDH123" s="12"/>
      <c r="VDI123" s="101"/>
      <c r="VDJ123" s="101"/>
      <c r="VDK123" s="11"/>
      <c r="VDL123" s="11"/>
      <c r="VDM123" s="102"/>
      <c r="VDN123" s="100"/>
      <c r="VDO123" s="103"/>
      <c r="VDP123" s="104"/>
      <c r="VDQ123" s="99"/>
      <c r="VDR123" s="100"/>
      <c r="VDS123" s="100"/>
      <c r="VDT123" s="100"/>
      <c r="VDU123" s="100"/>
      <c r="VDV123" s="101"/>
      <c r="VDW123" s="12"/>
      <c r="VDX123" s="12"/>
      <c r="VDY123" s="101"/>
      <c r="VDZ123" s="101"/>
      <c r="VEA123" s="11"/>
      <c r="VEB123" s="11"/>
      <c r="VEC123" s="102"/>
      <c r="VED123" s="100"/>
      <c r="VEE123" s="103"/>
      <c r="VEF123" s="104"/>
      <c r="VEG123" s="99"/>
      <c r="VEH123" s="100"/>
      <c r="VEI123" s="100"/>
      <c r="VEJ123" s="100"/>
      <c r="VEK123" s="100"/>
      <c r="VEL123" s="101"/>
      <c r="VEM123" s="12"/>
      <c r="VEN123" s="12"/>
      <c r="VEO123" s="101"/>
      <c r="VEP123" s="101"/>
      <c r="VEQ123" s="11"/>
      <c r="VER123" s="11"/>
      <c r="VES123" s="102"/>
      <c r="VET123" s="100"/>
      <c r="VEU123" s="103"/>
      <c r="VEV123" s="104"/>
      <c r="VEW123" s="99"/>
      <c r="VEX123" s="100"/>
      <c r="VEY123" s="100"/>
      <c r="VEZ123" s="100"/>
      <c r="VFA123" s="100"/>
      <c r="VFB123" s="101"/>
      <c r="VFC123" s="12"/>
      <c r="VFD123" s="12"/>
      <c r="VFE123" s="101"/>
      <c r="VFF123" s="101"/>
      <c r="VFG123" s="11"/>
      <c r="VFH123" s="11"/>
      <c r="VFI123" s="102"/>
      <c r="VFJ123" s="100"/>
      <c r="VFK123" s="103"/>
      <c r="VFL123" s="104"/>
      <c r="VFM123" s="99"/>
      <c r="VFN123" s="100"/>
      <c r="VFO123" s="100"/>
      <c r="VFP123" s="100"/>
      <c r="VFQ123" s="100"/>
      <c r="VFR123" s="101"/>
      <c r="VFS123" s="12"/>
      <c r="VFT123" s="12"/>
      <c r="VFU123" s="101"/>
      <c r="VFV123" s="101"/>
      <c r="VFW123" s="11"/>
      <c r="VFX123" s="11"/>
      <c r="VFY123" s="102"/>
      <c r="VFZ123" s="100"/>
      <c r="VGA123" s="103"/>
      <c r="VGB123" s="104"/>
      <c r="VGC123" s="99"/>
      <c r="VGD123" s="100"/>
      <c r="VGE123" s="100"/>
      <c r="VGF123" s="100"/>
      <c r="VGG123" s="100"/>
      <c r="VGH123" s="101"/>
      <c r="VGI123" s="12"/>
      <c r="VGJ123" s="12"/>
      <c r="VGK123" s="101"/>
      <c r="VGL123" s="101"/>
      <c r="VGM123" s="11"/>
      <c r="VGN123" s="11"/>
      <c r="VGO123" s="102"/>
      <c r="VGP123" s="100"/>
      <c r="VGQ123" s="103"/>
      <c r="VGR123" s="104"/>
      <c r="VGS123" s="99"/>
      <c r="VGT123" s="100"/>
      <c r="VGU123" s="100"/>
      <c r="VGV123" s="100"/>
      <c r="VGW123" s="100"/>
      <c r="VGX123" s="101"/>
      <c r="VGY123" s="12"/>
      <c r="VGZ123" s="12"/>
      <c r="VHA123" s="101"/>
      <c r="VHB123" s="101"/>
      <c r="VHC123" s="11"/>
      <c r="VHD123" s="11"/>
      <c r="VHE123" s="102"/>
      <c r="VHF123" s="100"/>
      <c r="VHG123" s="103"/>
      <c r="VHH123" s="104"/>
      <c r="VHI123" s="99"/>
      <c r="VHJ123" s="100"/>
      <c r="VHK123" s="100"/>
      <c r="VHL123" s="100"/>
      <c r="VHM123" s="100"/>
      <c r="VHN123" s="101"/>
      <c r="VHO123" s="12"/>
      <c r="VHP123" s="12"/>
      <c r="VHQ123" s="101"/>
      <c r="VHR123" s="101"/>
      <c r="VHS123" s="11"/>
      <c r="VHT123" s="11"/>
      <c r="VHU123" s="102"/>
      <c r="VHV123" s="100"/>
      <c r="VHW123" s="103"/>
      <c r="VHX123" s="104"/>
      <c r="VHY123" s="99"/>
      <c r="VHZ123" s="100"/>
      <c r="VIA123" s="100"/>
      <c r="VIB123" s="100"/>
      <c r="VIC123" s="100"/>
      <c r="VID123" s="101"/>
      <c r="VIE123" s="12"/>
      <c r="VIF123" s="12"/>
      <c r="VIG123" s="101"/>
      <c r="VIH123" s="101"/>
      <c r="VII123" s="11"/>
      <c r="VIJ123" s="11"/>
      <c r="VIK123" s="102"/>
      <c r="VIL123" s="100"/>
      <c r="VIM123" s="103"/>
      <c r="VIN123" s="104"/>
      <c r="VIO123" s="99"/>
      <c r="VIP123" s="100"/>
      <c r="VIQ123" s="100"/>
      <c r="VIR123" s="100"/>
      <c r="VIS123" s="100"/>
      <c r="VIT123" s="101"/>
      <c r="VIU123" s="12"/>
      <c r="VIV123" s="12"/>
      <c r="VIW123" s="101"/>
      <c r="VIX123" s="101"/>
      <c r="VIY123" s="11"/>
      <c r="VIZ123" s="11"/>
      <c r="VJA123" s="102"/>
      <c r="VJB123" s="100"/>
      <c r="VJC123" s="103"/>
      <c r="VJD123" s="104"/>
      <c r="VJE123" s="99"/>
      <c r="VJF123" s="100"/>
      <c r="VJG123" s="100"/>
      <c r="VJH123" s="100"/>
      <c r="VJI123" s="100"/>
      <c r="VJJ123" s="101"/>
      <c r="VJK123" s="12"/>
      <c r="VJL123" s="12"/>
      <c r="VJM123" s="101"/>
      <c r="VJN123" s="101"/>
      <c r="VJO123" s="11"/>
      <c r="VJP123" s="11"/>
      <c r="VJQ123" s="102"/>
      <c r="VJR123" s="100"/>
      <c r="VJS123" s="103"/>
      <c r="VJT123" s="104"/>
      <c r="VJU123" s="99"/>
      <c r="VJV123" s="100"/>
      <c r="VJW123" s="100"/>
      <c r="VJX123" s="100"/>
      <c r="VJY123" s="100"/>
      <c r="VJZ123" s="101"/>
      <c r="VKA123" s="12"/>
      <c r="VKB123" s="12"/>
      <c r="VKC123" s="101"/>
      <c r="VKD123" s="101"/>
      <c r="VKE123" s="11"/>
      <c r="VKF123" s="11"/>
      <c r="VKG123" s="102"/>
      <c r="VKH123" s="100"/>
      <c r="VKI123" s="103"/>
      <c r="VKJ123" s="104"/>
      <c r="VKK123" s="99"/>
      <c r="VKL123" s="100"/>
      <c r="VKM123" s="100"/>
      <c r="VKN123" s="100"/>
      <c r="VKO123" s="100"/>
      <c r="VKP123" s="101"/>
      <c r="VKQ123" s="12"/>
      <c r="VKR123" s="12"/>
      <c r="VKS123" s="101"/>
      <c r="VKT123" s="101"/>
      <c r="VKU123" s="11"/>
      <c r="VKV123" s="11"/>
      <c r="VKW123" s="102"/>
      <c r="VKX123" s="100"/>
      <c r="VKY123" s="103"/>
      <c r="VKZ123" s="104"/>
      <c r="VLA123" s="99"/>
      <c r="VLB123" s="100"/>
      <c r="VLC123" s="100"/>
      <c r="VLD123" s="100"/>
      <c r="VLE123" s="100"/>
      <c r="VLF123" s="101"/>
      <c r="VLG123" s="12"/>
      <c r="VLH123" s="12"/>
      <c r="VLI123" s="101"/>
      <c r="VLJ123" s="101"/>
      <c r="VLK123" s="11"/>
      <c r="VLL123" s="11"/>
      <c r="VLM123" s="102"/>
      <c r="VLN123" s="100"/>
      <c r="VLO123" s="103"/>
      <c r="VLP123" s="104"/>
      <c r="VLQ123" s="99"/>
      <c r="VLR123" s="100"/>
      <c r="VLS123" s="100"/>
      <c r="VLT123" s="100"/>
      <c r="VLU123" s="100"/>
      <c r="VLV123" s="101"/>
      <c r="VLW123" s="12"/>
      <c r="VLX123" s="12"/>
      <c r="VLY123" s="101"/>
      <c r="VLZ123" s="101"/>
      <c r="VMA123" s="11"/>
      <c r="VMB123" s="11"/>
      <c r="VMC123" s="102"/>
      <c r="VMD123" s="100"/>
      <c r="VME123" s="103"/>
      <c r="VMF123" s="104"/>
      <c r="VMG123" s="99"/>
      <c r="VMH123" s="100"/>
      <c r="VMI123" s="100"/>
      <c r="VMJ123" s="100"/>
      <c r="VMK123" s="100"/>
      <c r="VML123" s="101"/>
      <c r="VMM123" s="12"/>
      <c r="VMN123" s="12"/>
      <c r="VMO123" s="101"/>
      <c r="VMP123" s="101"/>
      <c r="VMQ123" s="11"/>
      <c r="VMR123" s="11"/>
      <c r="VMS123" s="102"/>
      <c r="VMT123" s="100"/>
      <c r="VMU123" s="103"/>
      <c r="VMV123" s="104"/>
      <c r="VMW123" s="99"/>
      <c r="VMX123" s="100"/>
      <c r="VMY123" s="100"/>
      <c r="VMZ123" s="100"/>
      <c r="VNA123" s="100"/>
      <c r="VNB123" s="101"/>
      <c r="VNC123" s="12"/>
      <c r="VND123" s="12"/>
      <c r="VNE123" s="101"/>
      <c r="VNF123" s="101"/>
      <c r="VNG123" s="11"/>
      <c r="VNH123" s="11"/>
      <c r="VNI123" s="102"/>
      <c r="VNJ123" s="100"/>
      <c r="VNK123" s="103"/>
      <c r="VNL123" s="104"/>
      <c r="VNM123" s="99"/>
      <c r="VNN123" s="100"/>
      <c r="VNO123" s="100"/>
      <c r="VNP123" s="100"/>
      <c r="VNQ123" s="100"/>
      <c r="VNR123" s="101"/>
      <c r="VNS123" s="12"/>
      <c r="VNT123" s="12"/>
      <c r="VNU123" s="101"/>
      <c r="VNV123" s="101"/>
      <c r="VNW123" s="11"/>
      <c r="VNX123" s="11"/>
      <c r="VNY123" s="102"/>
      <c r="VNZ123" s="100"/>
      <c r="VOA123" s="103"/>
      <c r="VOB123" s="104"/>
      <c r="VOC123" s="99"/>
      <c r="VOD123" s="100"/>
      <c r="VOE123" s="100"/>
      <c r="VOF123" s="100"/>
      <c r="VOG123" s="100"/>
      <c r="VOH123" s="101"/>
      <c r="VOI123" s="12"/>
      <c r="VOJ123" s="12"/>
      <c r="VOK123" s="101"/>
      <c r="VOL123" s="101"/>
      <c r="VOM123" s="11"/>
      <c r="VON123" s="11"/>
      <c r="VOO123" s="102"/>
      <c r="VOP123" s="100"/>
      <c r="VOQ123" s="103"/>
      <c r="VOR123" s="104"/>
      <c r="VOS123" s="99"/>
      <c r="VOT123" s="100"/>
      <c r="VOU123" s="100"/>
      <c r="VOV123" s="100"/>
      <c r="VOW123" s="100"/>
      <c r="VOX123" s="101"/>
      <c r="VOY123" s="12"/>
      <c r="VOZ123" s="12"/>
      <c r="VPA123" s="101"/>
      <c r="VPB123" s="101"/>
      <c r="VPC123" s="11"/>
      <c r="VPD123" s="11"/>
      <c r="VPE123" s="102"/>
      <c r="VPF123" s="100"/>
      <c r="VPG123" s="103"/>
      <c r="VPH123" s="104"/>
      <c r="VPI123" s="99"/>
      <c r="VPJ123" s="100"/>
      <c r="VPK123" s="100"/>
      <c r="VPL123" s="100"/>
      <c r="VPM123" s="100"/>
      <c r="VPN123" s="101"/>
      <c r="VPO123" s="12"/>
      <c r="VPP123" s="12"/>
      <c r="VPQ123" s="101"/>
      <c r="VPR123" s="101"/>
      <c r="VPS123" s="11"/>
      <c r="VPT123" s="11"/>
      <c r="VPU123" s="102"/>
      <c r="VPV123" s="100"/>
      <c r="VPW123" s="103"/>
      <c r="VPX123" s="104"/>
      <c r="VPY123" s="99"/>
      <c r="VPZ123" s="100"/>
      <c r="VQA123" s="100"/>
      <c r="VQB123" s="100"/>
      <c r="VQC123" s="100"/>
      <c r="VQD123" s="101"/>
      <c r="VQE123" s="12"/>
      <c r="VQF123" s="12"/>
      <c r="VQG123" s="101"/>
      <c r="VQH123" s="101"/>
      <c r="VQI123" s="11"/>
      <c r="VQJ123" s="11"/>
      <c r="VQK123" s="102"/>
      <c r="VQL123" s="100"/>
      <c r="VQM123" s="103"/>
      <c r="VQN123" s="104"/>
      <c r="VQO123" s="99"/>
      <c r="VQP123" s="100"/>
      <c r="VQQ123" s="100"/>
      <c r="VQR123" s="100"/>
      <c r="VQS123" s="100"/>
      <c r="VQT123" s="101"/>
      <c r="VQU123" s="12"/>
      <c r="VQV123" s="12"/>
      <c r="VQW123" s="101"/>
      <c r="VQX123" s="101"/>
      <c r="VQY123" s="11"/>
      <c r="VQZ123" s="11"/>
      <c r="VRA123" s="102"/>
      <c r="VRB123" s="100"/>
      <c r="VRC123" s="103"/>
      <c r="VRD123" s="104"/>
      <c r="VRE123" s="99"/>
      <c r="VRF123" s="100"/>
      <c r="VRG123" s="100"/>
      <c r="VRH123" s="100"/>
      <c r="VRI123" s="100"/>
      <c r="VRJ123" s="101"/>
      <c r="VRK123" s="12"/>
      <c r="VRL123" s="12"/>
      <c r="VRM123" s="101"/>
      <c r="VRN123" s="101"/>
      <c r="VRO123" s="11"/>
      <c r="VRP123" s="11"/>
      <c r="VRQ123" s="102"/>
      <c r="VRR123" s="100"/>
      <c r="VRS123" s="103"/>
      <c r="VRT123" s="104"/>
      <c r="VRU123" s="99"/>
      <c r="VRV123" s="100"/>
      <c r="VRW123" s="100"/>
      <c r="VRX123" s="100"/>
      <c r="VRY123" s="100"/>
      <c r="VRZ123" s="101"/>
      <c r="VSA123" s="12"/>
      <c r="VSB123" s="12"/>
      <c r="VSC123" s="101"/>
      <c r="VSD123" s="101"/>
      <c r="VSE123" s="11"/>
      <c r="VSF123" s="11"/>
      <c r="VSG123" s="102"/>
      <c r="VSH123" s="100"/>
      <c r="VSI123" s="103"/>
      <c r="VSJ123" s="104"/>
      <c r="VSK123" s="99"/>
      <c r="VSL123" s="100"/>
      <c r="VSM123" s="100"/>
      <c r="VSN123" s="100"/>
      <c r="VSO123" s="100"/>
      <c r="VSP123" s="101"/>
      <c r="VSQ123" s="12"/>
      <c r="VSR123" s="12"/>
      <c r="VSS123" s="101"/>
      <c r="VST123" s="101"/>
      <c r="VSU123" s="11"/>
      <c r="VSV123" s="11"/>
      <c r="VSW123" s="102"/>
      <c r="VSX123" s="100"/>
      <c r="VSY123" s="103"/>
      <c r="VSZ123" s="104"/>
      <c r="VTA123" s="99"/>
      <c r="VTB123" s="100"/>
      <c r="VTC123" s="100"/>
      <c r="VTD123" s="100"/>
      <c r="VTE123" s="100"/>
      <c r="VTF123" s="101"/>
      <c r="VTG123" s="12"/>
      <c r="VTH123" s="12"/>
      <c r="VTI123" s="101"/>
      <c r="VTJ123" s="101"/>
      <c r="VTK123" s="11"/>
      <c r="VTL123" s="11"/>
      <c r="VTM123" s="102"/>
      <c r="VTN123" s="100"/>
      <c r="VTO123" s="103"/>
      <c r="VTP123" s="104"/>
      <c r="VTQ123" s="99"/>
      <c r="VTR123" s="100"/>
      <c r="VTS123" s="100"/>
      <c r="VTT123" s="100"/>
      <c r="VTU123" s="100"/>
      <c r="VTV123" s="101"/>
      <c r="VTW123" s="12"/>
      <c r="VTX123" s="12"/>
      <c r="VTY123" s="101"/>
      <c r="VTZ123" s="101"/>
      <c r="VUA123" s="11"/>
      <c r="VUB123" s="11"/>
      <c r="VUC123" s="102"/>
      <c r="VUD123" s="100"/>
      <c r="VUE123" s="103"/>
      <c r="VUF123" s="104"/>
      <c r="VUG123" s="99"/>
      <c r="VUH123" s="100"/>
      <c r="VUI123" s="100"/>
      <c r="VUJ123" s="100"/>
      <c r="VUK123" s="100"/>
      <c r="VUL123" s="101"/>
      <c r="VUM123" s="12"/>
      <c r="VUN123" s="12"/>
      <c r="VUO123" s="101"/>
      <c r="VUP123" s="101"/>
      <c r="VUQ123" s="11"/>
      <c r="VUR123" s="11"/>
      <c r="VUS123" s="102"/>
      <c r="VUT123" s="100"/>
      <c r="VUU123" s="103"/>
      <c r="VUV123" s="104"/>
      <c r="VUW123" s="99"/>
      <c r="VUX123" s="100"/>
      <c r="VUY123" s="100"/>
      <c r="VUZ123" s="100"/>
      <c r="VVA123" s="100"/>
      <c r="VVB123" s="101"/>
      <c r="VVC123" s="12"/>
      <c r="VVD123" s="12"/>
      <c r="VVE123" s="101"/>
      <c r="VVF123" s="101"/>
      <c r="VVG123" s="11"/>
      <c r="VVH123" s="11"/>
      <c r="VVI123" s="102"/>
      <c r="VVJ123" s="100"/>
      <c r="VVK123" s="103"/>
      <c r="VVL123" s="104"/>
      <c r="VVM123" s="99"/>
      <c r="VVN123" s="100"/>
      <c r="VVO123" s="100"/>
      <c r="VVP123" s="100"/>
      <c r="VVQ123" s="100"/>
      <c r="VVR123" s="101"/>
      <c r="VVS123" s="12"/>
      <c r="VVT123" s="12"/>
      <c r="VVU123" s="101"/>
      <c r="VVV123" s="101"/>
      <c r="VVW123" s="11"/>
      <c r="VVX123" s="11"/>
      <c r="VVY123" s="102"/>
      <c r="VVZ123" s="100"/>
      <c r="VWA123" s="103"/>
      <c r="VWB123" s="104"/>
      <c r="VWC123" s="99"/>
      <c r="VWD123" s="100"/>
      <c r="VWE123" s="100"/>
      <c r="VWF123" s="100"/>
      <c r="VWG123" s="100"/>
      <c r="VWH123" s="101"/>
      <c r="VWI123" s="12"/>
      <c r="VWJ123" s="12"/>
      <c r="VWK123" s="101"/>
      <c r="VWL123" s="101"/>
      <c r="VWM123" s="11"/>
      <c r="VWN123" s="11"/>
      <c r="VWO123" s="102"/>
      <c r="VWP123" s="100"/>
      <c r="VWQ123" s="103"/>
      <c r="VWR123" s="104"/>
      <c r="VWS123" s="99"/>
      <c r="VWT123" s="100"/>
      <c r="VWU123" s="100"/>
      <c r="VWV123" s="100"/>
      <c r="VWW123" s="100"/>
      <c r="VWX123" s="101"/>
      <c r="VWY123" s="12"/>
      <c r="VWZ123" s="12"/>
      <c r="VXA123" s="101"/>
      <c r="VXB123" s="101"/>
      <c r="VXC123" s="11"/>
      <c r="VXD123" s="11"/>
      <c r="VXE123" s="102"/>
      <c r="VXF123" s="100"/>
      <c r="VXG123" s="103"/>
      <c r="VXH123" s="104"/>
      <c r="VXI123" s="99"/>
      <c r="VXJ123" s="100"/>
      <c r="VXK123" s="100"/>
      <c r="VXL123" s="100"/>
      <c r="VXM123" s="100"/>
      <c r="VXN123" s="101"/>
      <c r="VXO123" s="12"/>
      <c r="VXP123" s="12"/>
      <c r="VXQ123" s="101"/>
      <c r="VXR123" s="101"/>
      <c r="VXS123" s="11"/>
      <c r="VXT123" s="11"/>
      <c r="VXU123" s="102"/>
      <c r="VXV123" s="100"/>
      <c r="VXW123" s="103"/>
      <c r="VXX123" s="104"/>
      <c r="VXY123" s="99"/>
      <c r="VXZ123" s="100"/>
      <c r="VYA123" s="100"/>
      <c r="VYB123" s="100"/>
      <c r="VYC123" s="100"/>
      <c r="VYD123" s="101"/>
      <c r="VYE123" s="12"/>
      <c r="VYF123" s="12"/>
      <c r="VYG123" s="101"/>
      <c r="VYH123" s="101"/>
      <c r="VYI123" s="11"/>
      <c r="VYJ123" s="11"/>
      <c r="VYK123" s="102"/>
      <c r="VYL123" s="100"/>
      <c r="VYM123" s="103"/>
      <c r="VYN123" s="104"/>
      <c r="VYO123" s="99"/>
      <c r="VYP123" s="100"/>
      <c r="VYQ123" s="100"/>
      <c r="VYR123" s="100"/>
      <c r="VYS123" s="100"/>
      <c r="VYT123" s="101"/>
      <c r="VYU123" s="12"/>
      <c r="VYV123" s="12"/>
      <c r="VYW123" s="101"/>
      <c r="VYX123" s="101"/>
      <c r="VYY123" s="11"/>
      <c r="VYZ123" s="11"/>
      <c r="VZA123" s="102"/>
      <c r="VZB123" s="100"/>
      <c r="VZC123" s="103"/>
      <c r="VZD123" s="104"/>
      <c r="VZE123" s="99"/>
      <c r="VZF123" s="100"/>
      <c r="VZG123" s="100"/>
      <c r="VZH123" s="100"/>
      <c r="VZI123" s="100"/>
      <c r="VZJ123" s="101"/>
      <c r="VZK123" s="12"/>
      <c r="VZL123" s="12"/>
      <c r="VZM123" s="101"/>
      <c r="VZN123" s="101"/>
      <c r="VZO123" s="11"/>
      <c r="VZP123" s="11"/>
      <c r="VZQ123" s="102"/>
      <c r="VZR123" s="100"/>
      <c r="VZS123" s="103"/>
      <c r="VZT123" s="104"/>
      <c r="VZU123" s="99"/>
      <c r="VZV123" s="100"/>
      <c r="VZW123" s="100"/>
      <c r="VZX123" s="100"/>
      <c r="VZY123" s="100"/>
      <c r="VZZ123" s="101"/>
      <c r="WAA123" s="12"/>
      <c r="WAB123" s="12"/>
      <c r="WAC123" s="101"/>
      <c r="WAD123" s="101"/>
      <c r="WAE123" s="11"/>
      <c r="WAF123" s="11"/>
      <c r="WAG123" s="102"/>
      <c r="WAH123" s="100"/>
      <c r="WAI123" s="103"/>
      <c r="WAJ123" s="104"/>
      <c r="WAK123" s="99"/>
      <c r="WAL123" s="100"/>
      <c r="WAM123" s="100"/>
      <c r="WAN123" s="100"/>
      <c r="WAO123" s="100"/>
      <c r="WAP123" s="101"/>
      <c r="WAQ123" s="12"/>
      <c r="WAR123" s="12"/>
      <c r="WAS123" s="101"/>
      <c r="WAT123" s="101"/>
      <c r="WAU123" s="11"/>
      <c r="WAV123" s="11"/>
      <c r="WAW123" s="102"/>
      <c r="WAX123" s="100"/>
      <c r="WAY123" s="103"/>
      <c r="WAZ123" s="104"/>
      <c r="WBA123" s="99"/>
      <c r="WBB123" s="100"/>
      <c r="WBC123" s="100"/>
      <c r="WBD123" s="100"/>
      <c r="WBE123" s="100"/>
      <c r="WBF123" s="101"/>
      <c r="WBG123" s="12"/>
      <c r="WBH123" s="12"/>
      <c r="WBI123" s="101"/>
      <c r="WBJ123" s="101"/>
      <c r="WBK123" s="11"/>
      <c r="WBL123" s="11"/>
      <c r="WBM123" s="102"/>
      <c r="WBN123" s="100"/>
      <c r="WBO123" s="103"/>
      <c r="WBP123" s="104"/>
      <c r="WBQ123" s="99"/>
      <c r="WBR123" s="100"/>
      <c r="WBS123" s="100"/>
      <c r="WBT123" s="100"/>
      <c r="WBU123" s="100"/>
      <c r="WBV123" s="101"/>
      <c r="WBW123" s="12"/>
      <c r="WBX123" s="12"/>
      <c r="WBY123" s="101"/>
      <c r="WBZ123" s="101"/>
      <c r="WCA123" s="11"/>
      <c r="WCB123" s="11"/>
      <c r="WCC123" s="102"/>
      <c r="WCD123" s="100"/>
      <c r="WCE123" s="103"/>
      <c r="WCF123" s="104"/>
      <c r="WCG123" s="99"/>
      <c r="WCH123" s="100"/>
      <c r="WCI123" s="100"/>
      <c r="WCJ123" s="100"/>
      <c r="WCK123" s="100"/>
      <c r="WCL123" s="101"/>
      <c r="WCM123" s="12"/>
      <c r="WCN123" s="12"/>
      <c r="WCO123" s="101"/>
      <c r="WCP123" s="101"/>
      <c r="WCQ123" s="11"/>
      <c r="WCR123" s="11"/>
      <c r="WCS123" s="102"/>
      <c r="WCT123" s="100"/>
      <c r="WCU123" s="103"/>
      <c r="WCV123" s="104"/>
      <c r="WCW123" s="99"/>
      <c r="WCX123" s="100"/>
      <c r="WCY123" s="100"/>
      <c r="WCZ123" s="100"/>
      <c r="WDA123" s="100"/>
      <c r="WDB123" s="101"/>
      <c r="WDC123" s="12"/>
      <c r="WDD123" s="12"/>
      <c r="WDE123" s="101"/>
      <c r="WDF123" s="101"/>
      <c r="WDG123" s="11"/>
      <c r="WDH123" s="11"/>
      <c r="WDI123" s="102"/>
      <c r="WDJ123" s="100"/>
      <c r="WDK123" s="103"/>
      <c r="WDL123" s="104"/>
      <c r="WDM123" s="99"/>
      <c r="WDN123" s="100"/>
      <c r="WDO123" s="100"/>
      <c r="WDP123" s="100"/>
      <c r="WDQ123" s="100"/>
      <c r="WDR123" s="101"/>
      <c r="WDS123" s="12"/>
      <c r="WDT123" s="12"/>
      <c r="WDU123" s="101"/>
      <c r="WDV123" s="101"/>
      <c r="WDW123" s="11"/>
      <c r="WDX123" s="11"/>
      <c r="WDY123" s="102"/>
      <c r="WDZ123" s="100"/>
      <c r="WEA123" s="103"/>
      <c r="WEB123" s="104"/>
      <c r="WEC123" s="99"/>
      <c r="WED123" s="100"/>
      <c r="WEE123" s="100"/>
      <c r="WEF123" s="100"/>
      <c r="WEG123" s="100"/>
      <c r="WEH123" s="101"/>
      <c r="WEI123" s="12"/>
      <c r="WEJ123" s="12"/>
      <c r="WEK123" s="101"/>
      <c r="WEL123" s="101"/>
      <c r="WEM123" s="11"/>
      <c r="WEN123" s="11"/>
      <c r="WEO123" s="102"/>
      <c r="WEP123" s="100"/>
      <c r="WEQ123" s="103"/>
      <c r="WER123" s="104"/>
      <c r="WES123" s="99"/>
      <c r="WET123" s="100"/>
      <c r="WEU123" s="100"/>
      <c r="WEV123" s="100"/>
      <c r="WEW123" s="100"/>
      <c r="WEX123" s="101"/>
      <c r="WEY123" s="12"/>
      <c r="WEZ123" s="12"/>
      <c r="WFA123" s="101"/>
      <c r="WFB123" s="101"/>
      <c r="WFC123" s="11"/>
      <c r="WFD123" s="11"/>
      <c r="WFE123" s="102"/>
      <c r="WFF123" s="100"/>
      <c r="WFG123" s="103"/>
      <c r="WFH123" s="104"/>
      <c r="WFI123" s="99"/>
      <c r="WFJ123" s="100"/>
      <c r="WFK123" s="100"/>
      <c r="WFL123" s="100"/>
      <c r="WFM123" s="100"/>
      <c r="WFN123" s="101"/>
      <c r="WFO123" s="12"/>
      <c r="WFP123" s="12"/>
      <c r="WFQ123" s="101"/>
      <c r="WFR123" s="101"/>
      <c r="WFS123" s="11"/>
      <c r="WFT123" s="11"/>
      <c r="WFU123" s="102"/>
      <c r="WFV123" s="100"/>
      <c r="WFW123" s="103"/>
      <c r="WFX123" s="104"/>
      <c r="WFY123" s="99"/>
      <c r="WFZ123" s="100"/>
      <c r="WGA123" s="100"/>
      <c r="WGB123" s="100"/>
      <c r="WGC123" s="100"/>
      <c r="WGD123" s="101"/>
      <c r="WGE123" s="12"/>
      <c r="WGF123" s="12"/>
      <c r="WGG123" s="101"/>
      <c r="WGH123" s="101"/>
      <c r="WGI123" s="11"/>
      <c r="WGJ123" s="11"/>
      <c r="WGK123" s="102"/>
      <c r="WGL123" s="100"/>
      <c r="WGM123" s="103"/>
      <c r="WGN123" s="104"/>
      <c r="WGO123" s="99"/>
      <c r="WGP123" s="100"/>
      <c r="WGQ123" s="100"/>
      <c r="WGR123" s="100"/>
      <c r="WGS123" s="100"/>
      <c r="WGT123" s="101"/>
      <c r="WGU123" s="12"/>
      <c r="WGV123" s="12"/>
      <c r="WGW123" s="101"/>
      <c r="WGX123" s="101"/>
      <c r="WGY123" s="11"/>
      <c r="WGZ123" s="11"/>
      <c r="WHA123" s="102"/>
      <c r="WHB123" s="100"/>
      <c r="WHC123" s="103"/>
      <c r="WHD123" s="104"/>
      <c r="WHE123" s="99"/>
      <c r="WHF123" s="100"/>
      <c r="WHG123" s="100"/>
      <c r="WHH123" s="100"/>
      <c r="WHI123" s="100"/>
      <c r="WHJ123" s="101"/>
      <c r="WHK123" s="12"/>
      <c r="WHL123" s="12"/>
      <c r="WHM123" s="101"/>
      <c r="WHN123" s="101"/>
      <c r="WHO123" s="11"/>
      <c r="WHP123" s="11"/>
      <c r="WHQ123" s="102"/>
      <c r="WHR123" s="100"/>
      <c r="WHS123" s="103"/>
      <c r="WHT123" s="104"/>
      <c r="WHU123" s="99"/>
      <c r="WHV123" s="100"/>
      <c r="WHW123" s="100"/>
      <c r="WHX123" s="100"/>
      <c r="WHY123" s="100"/>
      <c r="WHZ123" s="101"/>
      <c r="WIA123" s="12"/>
      <c r="WIB123" s="12"/>
      <c r="WIC123" s="101"/>
      <c r="WID123" s="101"/>
      <c r="WIE123" s="11"/>
      <c r="WIF123" s="11"/>
      <c r="WIG123" s="102"/>
      <c r="WIH123" s="100"/>
      <c r="WII123" s="103"/>
      <c r="WIJ123" s="104"/>
      <c r="WIK123" s="99"/>
      <c r="WIL123" s="100"/>
      <c r="WIM123" s="100"/>
      <c r="WIN123" s="100"/>
      <c r="WIO123" s="100"/>
      <c r="WIP123" s="101"/>
      <c r="WIQ123" s="12"/>
      <c r="WIR123" s="12"/>
      <c r="WIS123" s="101"/>
      <c r="WIT123" s="101"/>
      <c r="WIU123" s="11"/>
      <c r="WIV123" s="11"/>
      <c r="WIW123" s="102"/>
      <c r="WIX123" s="100"/>
      <c r="WIY123" s="103"/>
      <c r="WIZ123" s="104"/>
      <c r="WJA123" s="99"/>
      <c r="WJB123" s="100"/>
      <c r="WJC123" s="100"/>
      <c r="WJD123" s="100"/>
      <c r="WJE123" s="100"/>
      <c r="WJF123" s="101"/>
      <c r="WJG123" s="12"/>
      <c r="WJH123" s="12"/>
      <c r="WJI123" s="101"/>
      <c r="WJJ123" s="101"/>
      <c r="WJK123" s="11"/>
      <c r="WJL123" s="11"/>
      <c r="WJM123" s="102"/>
      <c r="WJN123" s="100"/>
      <c r="WJO123" s="103"/>
      <c r="WJP123" s="104"/>
      <c r="WJQ123" s="99"/>
      <c r="WJR123" s="100"/>
      <c r="WJS123" s="100"/>
      <c r="WJT123" s="100"/>
      <c r="WJU123" s="100"/>
      <c r="WJV123" s="101"/>
      <c r="WJW123" s="12"/>
      <c r="WJX123" s="12"/>
      <c r="WJY123" s="101"/>
      <c r="WJZ123" s="101"/>
      <c r="WKA123" s="11"/>
      <c r="WKB123" s="11"/>
      <c r="WKC123" s="102"/>
      <c r="WKD123" s="100"/>
      <c r="WKE123" s="103"/>
      <c r="WKF123" s="104"/>
      <c r="WKG123" s="99"/>
      <c r="WKH123" s="100"/>
      <c r="WKI123" s="100"/>
      <c r="WKJ123" s="100"/>
      <c r="WKK123" s="100"/>
      <c r="WKL123" s="101"/>
      <c r="WKM123" s="12"/>
      <c r="WKN123" s="12"/>
      <c r="WKO123" s="101"/>
      <c r="WKP123" s="101"/>
      <c r="WKQ123" s="11"/>
      <c r="WKR123" s="11"/>
      <c r="WKS123" s="102"/>
      <c r="WKT123" s="100"/>
      <c r="WKU123" s="103"/>
      <c r="WKV123" s="104"/>
      <c r="WKW123" s="99"/>
      <c r="WKX123" s="100"/>
      <c r="WKY123" s="100"/>
      <c r="WKZ123" s="100"/>
      <c r="WLA123" s="100"/>
      <c r="WLB123" s="101"/>
      <c r="WLC123" s="12"/>
      <c r="WLD123" s="12"/>
      <c r="WLE123" s="101"/>
      <c r="WLF123" s="101"/>
      <c r="WLG123" s="11"/>
      <c r="WLH123" s="11"/>
      <c r="WLI123" s="102"/>
      <c r="WLJ123" s="100"/>
      <c r="WLK123" s="103"/>
      <c r="WLL123" s="104"/>
      <c r="WLM123" s="99"/>
      <c r="WLN123" s="100"/>
      <c r="WLO123" s="100"/>
      <c r="WLP123" s="100"/>
      <c r="WLQ123" s="100"/>
      <c r="WLR123" s="101"/>
      <c r="WLS123" s="12"/>
      <c r="WLT123" s="12"/>
      <c r="WLU123" s="101"/>
      <c r="WLV123" s="101"/>
      <c r="WLW123" s="11"/>
      <c r="WLX123" s="11"/>
      <c r="WLY123" s="102"/>
      <c r="WLZ123" s="100"/>
      <c r="WMA123" s="103"/>
      <c r="WMB123" s="104"/>
      <c r="WMC123" s="99"/>
      <c r="WMD123" s="100"/>
      <c r="WME123" s="100"/>
      <c r="WMF123" s="100"/>
      <c r="WMG123" s="100"/>
      <c r="WMH123" s="101"/>
      <c r="WMI123" s="12"/>
      <c r="WMJ123" s="12"/>
      <c r="WMK123" s="101"/>
      <c r="WML123" s="101"/>
      <c r="WMM123" s="11"/>
      <c r="WMN123" s="11"/>
      <c r="WMO123" s="102"/>
      <c r="WMP123" s="100"/>
      <c r="WMQ123" s="103"/>
      <c r="WMR123" s="104"/>
      <c r="WMS123" s="99"/>
      <c r="WMT123" s="100"/>
      <c r="WMU123" s="100"/>
      <c r="WMV123" s="100"/>
      <c r="WMW123" s="100"/>
      <c r="WMX123" s="101"/>
      <c r="WMY123" s="12"/>
      <c r="WMZ123" s="12"/>
      <c r="WNA123" s="101"/>
      <c r="WNB123" s="101"/>
      <c r="WNC123" s="11"/>
      <c r="WND123" s="11"/>
      <c r="WNE123" s="102"/>
      <c r="WNF123" s="100"/>
      <c r="WNG123" s="103"/>
      <c r="WNH123" s="104"/>
      <c r="WNI123" s="99"/>
      <c r="WNJ123" s="100"/>
      <c r="WNK123" s="100"/>
      <c r="WNL123" s="100"/>
      <c r="WNM123" s="100"/>
      <c r="WNN123" s="101"/>
      <c r="WNO123" s="12"/>
      <c r="WNP123" s="12"/>
      <c r="WNQ123" s="101"/>
      <c r="WNR123" s="101"/>
      <c r="WNS123" s="11"/>
      <c r="WNT123" s="11"/>
      <c r="WNU123" s="102"/>
      <c r="WNV123" s="100"/>
      <c r="WNW123" s="103"/>
      <c r="WNX123" s="104"/>
      <c r="WNY123" s="99"/>
      <c r="WNZ123" s="100"/>
      <c r="WOA123" s="100"/>
      <c r="WOB123" s="100"/>
      <c r="WOC123" s="100"/>
      <c r="WOD123" s="101"/>
      <c r="WOE123" s="12"/>
      <c r="WOF123" s="12"/>
      <c r="WOG123" s="101"/>
      <c r="WOH123" s="101"/>
      <c r="WOI123" s="11"/>
      <c r="WOJ123" s="11"/>
      <c r="WOK123" s="102"/>
      <c r="WOL123" s="100"/>
      <c r="WOM123" s="103"/>
      <c r="WON123" s="104"/>
      <c r="WOO123" s="99"/>
      <c r="WOP123" s="100"/>
      <c r="WOQ123" s="100"/>
      <c r="WOR123" s="100"/>
      <c r="WOS123" s="100"/>
      <c r="WOT123" s="101"/>
      <c r="WOU123" s="12"/>
      <c r="WOV123" s="12"/>
      <c r="WOW123" s="101"/>
      <c r="WOX123" s="101"/>
      <c r="WOY123" s="11"/>
      <c r="WOZ123" s="11"/>
      <c r="WPA123" s="102"/>
      <c r="WPB123" s="100"/>
      <c r="WPC123" s="103"/>
      <c r="WPD123" s="104"/>
      <c r="WPE123" s="99"/>
      <c r="WPF123" s="100"/>
      <c r="WPG123" s="100"/>
      <c r="WPH123" s="100"/>
      <c r="WPI123" s="100"/>
      <c r="WPJ123" s="101"/>
      <c r="WPK123" s="12"/>
      <c r="WPL123" s="12"/>
      <c r="WPM123" s="101"/>
      <c r="WPN123" s="101"/>
      <c r="WPO123" s="11"/>
      <c r="WPP123" s="11"/>
      <c r="WPQ123" s="102"/>
      <c r="WPR123" s="100"/>
      <c r="WPS123" s="103"/>
      <c r="WPT123" s="104"/>
      <c r="WPU123" s="99"/>
      <c r="WPV123" s="100"/>
      <c r="WPW123" s="100"/>
      <c r="WPX123" s="100"/>
      <c r="WPY123" s="100"/>
      <c r="WPZ123" s="101"/>
      <c r="WQA123" s="12"/>
      <c r="WQB123" s="12"/>
      <c r="WQC123" s="101"/>
      <c r="WQD123" s="101"/>
      <c r="WQE123" s="11"/>
      <c r="WQF123" s="11"/>
      <c r="WQG123" s="102"/>
      <c r="WQH123" s="100"/>
      <c r="WQI123" s="103"/>
      <c r="WQJ123" s="104"/>
      <c r="WQK123" s="99"/>
      <c r="WQL123" s="100"/>
      <c r="WQM123" s="100"/>
      <c r="WQN123" s="100"/>
      <c r="WQO123" s="100"/>
      <c r="WQP123" s="101"/>
      <c r="WQQ123" s="12"/>
      <c r="WQR123" s="12"/>
      <c r="WQS123" s="101"/>
      <c r="WQT123" s="101"/>
      <c r="WQU123" s="11"/>
      <c r="WQV123" s="11"/>
      <c r="WQW123" s="102"/>
      <c r="WQX123" s="100"/>
      <c r="WQY123" s="103"/>
      <c r="WQZ123" s="104"/>
      <c r="WRA123" s="99"/>
      <c r="WRB123" s="100"/>
      <c r="WRC123" s="100"/>
      <c r="WRD123" s="100"/>
      <c r="WRE123" s="100"/>
      <c r="WRF123" s="101"/>
      <c r="WRG123" s="12"/>
      <c r="WRH123" s="12"/>
      <c r="WRI123" s="101"/>
      <c r="WRJ123" s="101"/>
      <c r="WRK123" s="11"/>
      <c r="WRL123" s="11"/>
      <c r="WRM123" s="102"/>
      <c r="WRN123" s="100"/>
      <c r="WRO123" s="103"/>
      <c r="WRP123" s="104"/>
      <c r="WRQ123" s="99"/>
      <c r="WRR123" s="100"/>
      <c r="WRS123" s="100"/>
      <c r="WRT123" s="100"/>
      <c r="WRU123" s="100"/>
      <c r="WRV123" s="101"/>
      <c r="WRW123" s="12"/>
      <c r="WRX123" s="12"/>
      <c r="WRY123" s="101"/>
      <c r="WRZ123" s="101"/>
      <c r="WSA123" s="11"/>
      <c r="WSB123" s="11"/>
      <c r="WSC123" s="102"/>
      <c r="WSD123" s="100"/>
      <c r="WSE123" s="103"/>
      <c r="WSF123" s="104"/>
      <c r="WSG123" s="99"/>
      <c r="WSH123" s="100"/>
      <c r="WSI123" s="100"/>
      <c r="WSJ123" s="100"/>
      <c r="WSK123" s="100"/>
      <c r="WSL123" s="101"/>
      <c r="WSM123" s="12"/>
      <c r="WSN123" s="12"/>
      <c r="WSO123" s="101"/>
      <c r="WSP123" s="101"/>
      <c r="WSQ123" s="11"/>
      <c r="WSR123" s="11"/>
      <c r="WSS123" s="102"/>
      <c r="WST123" s="100"/>
      <c r="WSU123" s="103"/>
      <c r="WSV123" s="104"/>
      <c r="WSW123" s="99"/>
      <c r="WSX123" s="100"/>
      <c r="WSY123" s="100"/>
      <c r="WSZ123" s="100"/>
      <c r="WTA123" s="100"/>
      <c r="WTB123" s="101"/>
      <c r="WTC123" s="12"/>
      <c r="WTD123" s="12"/>
      <c r="WTE123" s="101"/>
      <c r="WTF123" s="101"/>
      <c r="WTG123" s="11"/>
      <c r="WTH123" s="11"/>
      <c r="WTI123" s="102"/>
      <c r="WTJ123" s="100"/>
      <c r="WTK123" s="103"/>
      <c r="WTL123" s="104"/>
      <c r="WTM123" s="99"/>
      <c r="WTN123" s="100"/>
      <c r="WTO123" s="100"/>
      <c r="WTP123" s="100"/>
      <c r="WTQ123" s="100"/>
      <c r="WTR123" s="101"/>
      <c r="WTS123" s="12"/>
      <c r="WTT123" s="12"/>
      <c r="WTU123" s="101"/>
      <c r="WTV123" s="101"/>
      <c r="WTW123" s="11"/>
      <c r="WTX123" s="11"/>
      <c r="WTY123" s="102"/>
      <c r="WTZ123" s="100"/>
      <c r="WUA123" s="103"/>
      <c r="WUB123" s="104"/>
      <c r="WUC123" s="99"/>
      <c r="WUD123" s="100"/>
      <c r="WUE123" s="100"/>
      <c r="WUF123" s="100"/>
      <c r="WUG123" s="100"/>
      <c r="WUH123" s="101"/>
      <c r="WUI123" s="12"/>
      <c r="WUJ123" s="12"/>
      <c r="WUK123" s="101"/>
      <c r="WUL123" s="101"/>
      <c r="WUM123" s="11"/>
      <c r="WUN123" s="11"/>
      <c r="WUO123" s="102"/>
      <c r="WUP123" s="100"/>
      <c r="WUQ123" s="103"/>
      <c r="WUR123" s="104"/>
      <c r="WUS123" s="99"/>
      <c r="WUT123" s="100"/>
      <c r="WUU123" s="100"/>
      <c r="WUV123" s="100"/>
      <c r="WUW123" s="100"/>
      <c r="WUX123" s="101"/>
      <c r="WUY123" s="12"/>
      <c r="WUZ123" s="12"/>
      <c r="WVA123" s="101"/>
      <c r="WVB123" s="101"/>
      <c r="WVC123" s="11"/>
      <c r="WVD123" s="11"/>
      <c r="WVE123" s="102"/>
      <c r="WVF123" s="100"/>
      <c r="WVG123" s="103"/>
      <c r="WVH123" s="104"/>
      <c r="WVI123" s="99"/>
      <c r="WVJ123" s="100"/>
      <c r="WVK123" s="100"/>
      <c r="WVL123" s="100"/>
      <c r="WVM123" s="100"/>
      <c r="WVN123" s="101"/>
      <c r="WVO123" s="12"/>
      <c r="WVP123" s="12"/>
      <c r="WVQ123" s="101"/>
      <c r="WVR123" s="101"/>
      <c r="WVS123" s="11"/>
      <c r="WVT123" s="11"/>
      <c r="WVU123" s="102"/>
      <c r="WVV123" s="100"/>
      <c r="WVW123" s="103"/>
      <c r="WVX123" s="104"/>
      <c r="WVY123" s="99"/>
      <c r="WVZ123" s="100"/>
      <c r="WWA123" s="100"/>
      <c r="WWB123" s="100"/>
      <c r="WWC123" s="100"/>
      <c r="WWD123" s="101"/>
      <c r="WWE123" s="12"/>
      <c r="WWF123" s="12"/>
      <c r="WWG123" s="101"/>
      <c r="WWH123" s="101"/>
      <c r="WWI123" s="11"/>
      <c r="WWJ123" s="11"/>
      <c r="WWK123" s="102"/>
      <c r="WWL123" s="100"/>
      <c r="WWM123" s="103"/>
      <c r="WWN123" s="104"/>
      <c r="WWO123" s="99"/>
      <c r="WWP123" s="100"/>
      <c r="WWQ123" s="100"/>
      <c r="WWR123" s="100"/>
      <c r="WWS123" s="100"/>
      <c r="WWT123" s="101"/>
      <c r="WWU123" s="12"/>
      <c r="WWV123" s="12"/>
      <c r="WWW123" s="101"/>
      <c r="WWX123" s="101"/>
      <c r="WWY123" s="11"/>
      <c r="WWZ123" s="11"/>
      <c r="WXA123" s="102"/>
      <c r="WXB123" s="100"/>
      <c r="WXC123" s="103"/>
      <c r="WXD123" s="104"/>
      <c r="WXE123" s="99"/>
      <c r="WXF123" s="100"/>
      <c r="WXG123" s="100"/>
      <c r="WXH123" s="100"/>
      <c r="WXI123" s="100"/>
      <c r="WXJ123" s="101"/>
      <c r="WXK123" s="12"/>
      <c r="WXL123" s="12"/>
      <c r="WXM123" s="101"/>
      <c r="WXN123" s="101"/>
      <c r="WXO123" s="11"/>
      <c r="WXP123" s="11"/>
      <c r="WXQ123" s="102"/>
      <c r="WXR123" s="100"/>
      <c r="WXS123" s="103"/>
      <c r="WXT123" s="104"/>
      <c r="WXU123" s="99"/>
      <c r="WXV123" s="100"/>
      <c r="WXW123" s="100"/>
      <c r="WXX123" s="100"/>
      <c r="WXY123" s="100"/>
      <c r="WXZ123" s="101"/>
      <c r="WYA123" s="12"/>
      <c r="WYB123" s="12"/>
      <c r="WYC123" s="101"/>
      <c r="WYD123" s="101"/>
      <c r="WYE123" s="11"/>
      <c r="WYF123" s="11"/>
      <c r="WYG123" s="102"/>
      <c r="WYH123" s="100"/>
      <c r="WYI123" s="103"/>
      <c r="WYJ123" s="104"/>
      <c r="WYK123" s="99"/>
      <c r="WYL123" s="100"/>
      <c r="WYM123" s="100"/>
      <c r="WYN123" s="100"/>
      <c r="WYO123" s="100"/>
      <c r="WYP123" s="101"/>
      <c r="WYQ123" s="12"/>
      <c r="WYR123" s="12"/>
      <c r="WYS123" s="101"/>
      <c r="WYT123" s="101"/>
      <c r="WYU123" s="11"/>
      <c r="WYV123" s="11"/>
      <c r="WYW123" s="102"/>
      <c r="WYX123" s="100"/>
      <c r="WYY123" s="103"/>
      <c r="WYZ123" s="104"/>
      <c r="WZA123" s="99"/>
      <c r="WZB123" s="100"/>
      <c r="WZC123" s="100"/>
      <c r="WZD123" s="100"/>
      <c r="WZE123" s="100"/>
      <c r="WZF123" s="101"/>
      <c r="WZG123" s="12"/>
      <c r="WZH123" s="12"/>
      <c r="WZI123" s="101"/>
      <c r="WZJ123" s="101"/>
      <c r="WZK123" s="11"/>
      <c r="WZL123" s="11"/>
      <c r="WZM123" s="102"/>
      <c r="WZN123" s="100"/>
      <c r="WZO123" s="103"/>
      <c r="WZP123" s="104"/>
      <c r="WZQ123" s="99"/>
      <c r="WZR123" s="100"/>
      <c r="WZS123" s="100"/>
      <c r="WZT123" s="100"/>
      <c r="WZU123" s="100"/>
      <c r="WZV123" s="101"/>
      <c r="WZW123" s="12"/>
      <c r="WZX123" s="12"/>
      <c r="WZY123" s="101"/>
      <c r="WZZ123" s="101"/>
      <c r="XAA123" s="11"/>
      <c r="XAB123" s="11"/>
      <c r="XAC123" s="102"/>
      <c r="XAD123" s="100"/>
      <c r="XAE123" s="103"/>
      <c r="XAF123" s="104"/>
      <c r="XAG123" s="99"/>
      <c r="XAH123" s="100"/>
      <c r="XAI123" s="100"/>
      <c r="XAJ123" s="100"/>
      <c r="XAK123" s="100"/>
      <c r="XAL123" s="101"/>
      <c r="XAM123" s="12"/>
      <c r="XAN123" s="12"/>
      <c r="XAO123" s="101"/>
      <c r="XAP123" s="101"/>
      <c r="XAQ123" s="11"/>
      <c r="XAR123" s="11"/>
      <c r="XAS123" s="102"/>
      <c r="XAT123" s="100"/>
      <c r="XAU123" s="103"/>
      <c r="XAV123" s="104"/>
      <c r="XAW123" s="99"/>
      <c r="XAX123" s="100"/>
      <c r="XAY123" s="100"/>
      <c r="XAZ123" s="100"/>
      <c r="XBA123" s="100"/>
      <c r="XBB123" s="101"/>
      <c r="XBC123" s="12"/>
      <c r="XBD123" s="12"/>
      <c r="XBE123" s="101"/>
      <c r="XBF123" s="101"/>
      <c r="XBG123" s="11"/>
      <c r="XBH123" s="11"/>
      <c r="XBI123" s="102"/>
      <c r="XBJ123" s="100"/>
      <c r="XBK123" s="103"/>
      <c r="XBL123" s="104"/>
      <c r="XBM123" s="99"/>
      <c r="XBN123" s="100"/>
      <c r="XBO123" s="100"/>
      <c r="XBP123" s="100"/>
      <c r="XBQ123" s="100"/>
      <c r="XBR123" s="101"/>
      <c r="XBS123" s="12"/>
      <c r="XBT123" s="12"/>
      <c r="XBU123" s="101"/>
      <c r="XBV123" s="101"/>
      <c r="XBW123" s="11"/>
      <c r="XBX123" s="11"/>
      <c r="XBY123" s="102"/>
      <c r="XBZ123" s="100"/>
      <c r="XCA123" s="103"/>
      <c r="XCB123" s="104"/>
      <c r="XCC123" s="99"/>
      <c r="XCD123" s="100"/>
      <c r="XCE123" s="100"/>
      <c r="XCF123" s="100"/>
      <c r="XCG123" s="100"/>
      <c r="XCH123" s="101"/>
      <c r="XCI123" s="12"/>
      <c r="XCJ123" s="12"/>
      <c r="XCK123" s="101"/>
      <c r="XCL123" s="101"/>
      <c r="XCM123" s="11"/>
      <c r="XCN123" s="11"/>
      <c r="XCO123" s="102"/>
      <c r="XCP123" s="100"/>
      <c r="XCQ123" s="103"/>
      <c r="XCR123" s="104"/>
      <c r="XCS123" s="99"/>
      <c r="XCT123" s="100"/>
      <c r="XCU123" s="100"/>
      <c r="XCV123" s="100"/>
      <c r="XCW123" s="100"/>
      <c r="XCX123" s="101"/>
      <c r="XCY123" s="12"/>
      <c r="XCZ123" s="12"/>
      <c r="XDA123" s="101"/>
      <c r="XDB123" s="101"/>
      <c r="XDC123" s="11"/>
      <c r="XDD123" s="11"/>
      <c r="XDE123" s="102"/>
      <c r="XDF123" s="100"/>
      <c r="XDG123" s="103"/>
      <c r="XDH123" s="104"/>
      <c r="XDI123" s="99"/>
      <c r="XDJ123" s="100"/>
      <c r="XDK123" s="100"/>
      <c r="XDL123" s="100"/>
      <c r="XDM123" s="100"/>
      <c r="XDN123" s="101"/>
      <c r="XDO123" s="12"/>
      <c r="XDP123" s="12"/>
      <c r="XDQ123" s="101"/>
      <c r="XDR123" s="101"/>
      <c r="XDS123" s="11"/>
      <c r="XDT123" s="11"/>
      <c r="XDU123" s="102"/>
      <c r="XDV123" s="100"/>
      <c r="XDW123" s="103"/>
      <c r="XDX123" s="104"/>
      <c r="XDY123" s="99"/>
      <c r="XDZ123" s="100"/>
      <c r="XEA123" s="100"/>
      <c r="XEB123" s="100"/>
      <c r="XEC123" s="100"/>
      <c r="XED123" s="101"/>
      <c r="XEE123" s="12"/>
      <c r="XEF123" s="12"/>
      <c r="XEG123" s="101"/>
      <c r="XEH123" s="101"/>
      <c r="XEI123" s="11"/>
      <c r="XEJ123" s="11"/>
      <c r="XEK123" s="102"/>
      <c r="XEL123" s="100"/>
      <c r="XEM123" s="103"/>
    </row>
    <row r="124" spans="1:16367" s="13" customFormat="1" ht="96.75" customHeight="1" x14ac:dyDescent="0.2">
      <c r="A124" s="4"/>
      <c r="B124" s="67" t="s">
        <v>107912</v>
      </c>
      <c r="C124" s="15" t="s">
        <v>107978</v>
      </c>
      <c r="D124" s="16">
        <v>1</v>
      </c>
      <c r="E124" s="16">
        <v>2</v>
      </c>
      <c r="F124" s="16">
        <v>2</v>
      </c>
      <c r="G124" s="41">
        <v>1</v>
      </c>
      <c r="H124" s="41">
        <v>0</v>
      </c>
      <c r="I124" s="18">
        <v>95765496</v>
      </c>
      <c r="J124" s="18">
        <f>+I124</f>
        <v>95765496</v>
      </c>
      <c r="K124" s="41">
        <v>0</v>
      </c>
      <c r="L124" s="41">
        <v>0</v>
      </c>
      <c r="M124" s="32" t="s">
        <v>107823</v>
      </c>
      <c r="N124" s="19" t="s">
        <v>15</v>
      </c>
      <c r="O124" s="30" t="s">
        <v>107921</v>
      </c>
      <c r="P124" s="16">
        <v>3132628447</v>
      </c>
      <c r="Q124" s="29" t="s">
        <v>107922</v>
      </c>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7"/>
      <c r="ADI124" s="7"/>
      <c r="ADJ124" s="7"/>
      <c r="ADK124" s="7"/>
      <c r="ADL124" s="7"/>
      <c r="ADM124" s="7"/>
      <c r="ADN124" s="7"/>
      <c r="ADO124" s="7"/>
      <c r="ADP124" s="7"/>
      <c r="ADQ124" s="7"/>
      <c r="ADR124" s="7"/>
      <c r="ADS124" s="7"/>
      <c r="ADT124" s="7"/>
      <c r="ADU124" s="7"/>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7"/>
      <c r="AGC124" s="7"/>
      <c r="AGD124" s="7"/>
      <c r="AGE124" s="7"/>
      <c r="AGF124" s="7"/>
      <c r="AGG124" s="7"/>
      <c r="AGH124" s="7"/>
      <c r="AGI124" s="7"/>
      <c r="AGJ124" s="7"/>
      <c r="AGK124" s="7"/>
      <c r="AGL124" s="7"/>
      <c r="AGM124" s="7"/>
      <c r="AGN124" s="7"/>
      <c r="AGO124" s="7"/>
      <c r="AGP124" s="7"/>
      <c r="AGQ124" s="7"/>
      <c r="AGR124" s="7"/>
      <c r="AGS124" s="7"/>
      <c r="AGT124" s="7"/>
      <c r="AGU124" s="7"/>
      <c r="AGV124" s="7"/>
      <c r="AGW124" s="7"/>
      <c r="AGX124" s="7"/>
      <c r="AGY124" s="7"/>
      <c r="AGZ124" s="7"/>
      <c r="AHA124" s="7"/>
      <c r="AHB124" s="7"/>
      <c r="AHC124" s="7"/>
      <c r="AHD124" s="7"/>
      <c r="AHE124" s="7"/>
      <c r="AHF124" s="7"/>
      <c r="AHG124" s="7"/>
      <c r="AHH124" s="7"/>
      <c r="AHI124" s="7"/>
      <c r="AHJ124" s="7"/>
      <c r="AHK124" s="7"/>
      <c r="AHL124" s="7"/>
      <c r="AHM124" s="7"/>
      <c r="AHN124" s="7"/>
      <c r="AHO124" s="7"/>
      <c r="AHP124" s="7"/>
      <c r="AHQ124" s="7"/>
      <c r="AHR124" s="7"/>
      <c r="AHS124" s="7"/>
      <c r="AHT124" s="7"/>
      <c r="AHU124" s="7"/>
      <c r="AHV124" s="7"/>
      <c r="AHW124" s="7"/>
      <c r="AHX124" s="7"/>
      <c r="AHY124" s="7"/>
      <c r="AHZ124" s="7"/>
      <c r="AIA124" s="7"/>
      <c r="AIB124" s="7"/>
      <c r="AIC124" s="7"/>
      <c r="AID124" s="7"/>
      <c r="AIE124" s="7"/>
      <c r="AIF124" s="7"/>
      <c r="AIG124" s="7"/>
      <c r="AIH124" s="7"/>
      <c r="AII124" s="7"/>
      <c r="AIJ124" s="7"/>
      <c r="AIK124" s="7"/>
      <c r="AIL124" s="7"/>
      <c r="AIM124" s="7"/>
      <c r="AIN124" s="7"/>
      <c r="AIO124" s="7"/>
      <c r="AIP124" s="7"/>
      <c r="AIQ124" s="7"/>
      <c r="AIR124" s="7"/>
      <c r="AIS124" s="7"/>
      <c r="AIT124" s="7"/>
      <c r="AIU124" s="7"/>
      <c r="AIV124" s="7"/>
      <c r="AIW124" s="7"/>
      <c r="AIX124" s="7"/>
      <c r="AIY124" s="7"/>
      <c r="AIZ124" s="7"/>
      <c r="AJA124" s="7"/>
      <c r="AJB124" s="7"/>
      <c r="AJC124" s="7"/>
      <c r="AJD124" s="7"/>
      <c r="AJE124" s="7"/>
      <c r="AJF124" s="7"/>
      <c r="AJG124" s="7"/>
      <c r="AJH124" s="7"/>
      <c r="AJI124" s="7"/>
      <c r="AJJ124" s="7"/>
      <c r="AJK124" s="7"/>
      <c r="AJL124" s="7"/>
      <c r="AJM124" s="7"/>
      <c r="AJN124" s="7"/>
      <c r="AJO124" s="7"/>
      <c r="AJP124" s="7"/>
      <c r="AJQ124" s="7"/>
      <c r="AJR124" s="7"/>
      <c r="AJS124" s="7"/>
      <c r="AJT124" s="7"/>
      <c r="AJU124" s="7"/>
      <c r="AJV124" s="7"/>
      <c r="AJW124" s="7"/>
      <c r="AJX124" s="7"/>
      <c r="AJY124" s="7"/>
      <c r="AJZ124" s="7"/>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c r="ALZ124" s="7"/>
      <c r="AMA124" s="7"/>
      <c r="AMB124" s="7"/>
      <c r="AMC124" s="7"/>
      <c r="AMD124" s="7"/>
      <c r="AME124" s="7"/>
      <c r="AMF124" s="7"/>
      <c r="AMG124" s="7"/>
      <c r="AMH124" s="7"/>
      <c r="AMI124" s="7"/>
      <c r="AMJ124" s="7"/>
      <c r="AMK124" s="7"/>
      <c r="AML124" s="7"/>
      <c r="AMM124" s="7"/>
      <c r="AMN124" s="7"/>
      <c r="AMO124" s="7"/>
      <c r="AMP124" s="7"/>
      <c r="AMQ124" s="7"/>
      <c r="AMR124" s="7"/>
      <c r="AMS124" s="7"/>
      <c r="AMT124" s="7"/>
      <c r="AMU124" s="7"/>
      <c r="AMV124" s="7"/>
      <c r="AMW124" s="7"/>
      <c r="AMX124" s="7"/>
      <c r="AMY124" s="7"/>
      <c r="AMZ124" s="7"/>
      <c r="ANA124" s="7"/>
      <c r="ANB124" s="7"/>
      <c r="ANC124" s="100"/>
      <c r="AND124" s="100"/>
      <c r="ANE124" s="100"/>
      <c r="ANF124" s="101"/>
      <c r="ANG124" s="12"/>
      <c r="ANH124" s="12"/>
      <c r="ANI124" s="101"/>
      <c r="ANJ124" s="101"/>
      <c r="ANK124" s="11"/>
      <c r="ANL124" s="11"/>
      <c r="ANM124" s="102"/>
      <c r="ANN124" s="100"/>
      <c r="ANO124" s="103"/>
      <c r="ANP124" s="104"/>
      <c r="ANQ124" s="99"/>
      <c r="ANR124" s="100"/>
      <c r="ANS124" s="100"/>
      <c r="ANT124" s="100"/>
      <c r="ANU124" s="100"/>
      <c r="ANV124" s="101"/>
      <c r="ANW124" s="12"/>
      <c r="ANX124" s="12"/>
      <c r="ANY124" s="101"/>
      <c r="ANZ124" s="101"/>
      <c r="AOA124" s="11"/>
      <c r="AOB124" s="11"/>
      <c r="AOC124" s="102"/>
      <c r="AOD124" s="100"/>
      <c r="AOE124" s="103"/>
      <c r="AOF124" s="104"/>
      <c r="AOG124" s="99"/>
      <c r="AOH124" s="100"/>
      <c r="AOI124" s="100"/>
      <c r="AOJ124" s="100"/>
      <c r="AOK124" s="100"/>
      <c r="AOL124" s="101"/>
      <c r="AOM124" s="12"/>
      <c r="AON124" s="12"/>
      <c r="AOO124" s="101"/>
      <c r="AOP124" s="101"/>
      <c r="AOQ124" s="11"/>
      <c r="AOR124" s="11"/>
      <c r="AOS124" s="102"/>
      <c r="AOT124" s="100"/>
      <c r="AOU124" s="103"/>
      <c r="AOV124" s="104"/>
      <c r="AOW124" s="99"/>
      <c r="AOX124" s="100"/>
      <c r="AOY124" s="100"/>
      <c r="AOZ124" s="100"/>
      <c r="APA124" s="100"/>
      <c r="APB124" s="101"/>
      <c r="APC124" s="12"/>
      <c r="APD124" s="12"/>
      <c r="APE124" s="101"/>
      <c r="APF124" s="101"/>
      <c r="APG124" s="11"/>
      <c r="APH124" s="11"/>
      <c r="API124" s="102"/>
      <c r="APJ124" s="100"/>
      <c r="APK124" s="103"/>
      <c r="APL124" s="104"/>
      <c r="APM124" s="99"/>
      <c r="APN124" s="100"/>
      <c r="APO124" s="100"/>
      <c r="APP124" s="100"/>
      <c r="APQ124" s="100"/>
      <c r="APR124" s="101"/>
      <c r="APS124" s="12"/>
      <c r="APT124" s="12"/>
      <c r="APU124" s="101"/>
      <c r="APV124" s="101"/>
      <c r="APW124" s="11"/>
      <c r="APX124" s="11"/>
      <c r="APY124" s="102"/>
      <c r="APZ124" s="100"/>
      <c r="AQA124" s="103"/>
      <c r="AQB124" s="104"/>
      <c r="AQC124" s="99"/>
      <c r="AQD124" s="100"/>
      <c r="AQE124" s="100"/>
      <c r="AQF124" s="100"/>
      <c r="AQG124" s="100"/>
      <c r="AQH124" s="101"/>
      <c r="AQI124" s="12"/>
      <c r="AQJ124" s="12"/>
      <c r="AQK124" s="101"/>
      <c r="AQL124" s="101"/>
      <c r="AQM124" s="11"/>
      <c r="AQN124" s="11"/>
      <c r="AQO124" s="102"/>
      <c r="AQP124" s="100"/>
      <c r="AQQ124" s="103"/>
      <c r="AQR124" s="104"/>
      <c r="AQS124" s="99"/>
      <c r="AQT124" s="100"/>
      <c r="AQU124" s="100"/>
      <c r="AQV124" s="100"/>
      <c r="AQW124" s="100"/>
      <c r="AQX124" s="101"/>
      <c r="AQY124" s="12"/>
      <c r="AQZ124" s="12"/>
      <c r="ARA124" s="101"/>
      <c r="ARB124" s="101"/>
      <c r="ARC124" s="11"/>
      <c r="ARD124" s="11"/>
      <c r="ARE124" s="102"/>
      <c r="ARF124" s="100"/>
      <c r="ARG124" s="103"/>
      <c r="ARH124" s="104"/>
      <c r="ARI124" s="99"/>
      <c r="ARJ124" s="100"/>
      <c r="ARK124" s="100"/>
      <c r="ARL124" s="100"/>
      <c r="ARM124" s="100"/>
      <c r="ARN124" s="101"/>
      <c r="ARO124" s="12"/>
      <c r="ARP124" s="12"/>
      <c r="ARQ124" s="101"/>
      <c r="ARR124" s="101"/>
      <c r="ARS124" s="11"/>
      <c r="ART124" s="11"/>
      <c r="ARU124" s="102"/>
      <c r="ARV124" s="100"/>
      <c r="ARW124" s="103"/>
      <c r="ARX124" s="104"/>
      <c r="ARY124" s="99"/>
      <c r="ARZ124" s="100"/>
      <c r="ASA124" s="100"/>
      <c r="ASB124" s="100"/>
      <c r="ASC124" s="100"/>
      <c r="ASD124" s="101"/>
      <c r="ASE124" s="12"/>
      <c r="ASF124" s="12"/>
      <c r="ASG124" s="101"/>
      <c r="ASH124" s="101"/>
      <c r="ASI124" s="11"/>
      <c r="ASJ124" s="11"/>
      <c r="ASK124" s="102"/>
      <c r="ASL124" s="100"/>
      <c r="ASM124" s="103"/>
      <c r="ASN124" s="104"/>
      <c r="ASO124" s="99"/>
      <c r="ASP124" s="100"/>
      <c r="ASQ124" s="100"/>
      <c r="ASR124" s="100"/>
      <c r="ASS124" s="100"/>
      <c r="AST124" s="101"/>
      <c r="ASU124" s="12"/>
      <c r="ASV124" s="12"/>
      <c r="ASW124" s="101"/>
      <c r="ASX124" s="101"/>
      <c r="ASY124" s="11"/>
      <c r="ASZ124" s="11"/>
      <c r="ATA124" s="102"/>
      <c r="ATB124" s="100"/>
      <c r="ATC124" s="103"/>
      <c r="ATD124" s="104"/>
      <c r="ATE124" s="99"/>
      <c r="ATF124" s="100"/>
      <c r="ATG124" s="100"/>
      <c r="ATH124" s="100"/>
      <c r="ATI124" s="100"/>
      <c r="ATJ124" s="101"/>
      <c r="ATK124" s="12"/>
      <c r="ATL124" s="12"/>
      <c r="ATM124" s="101"/>
      <c r="ATN124" s="101"/>
      <c r="ATO124" s="11"/>
      <c r="ATP124" s="11"/>
      <c r="ATQ124" s="102"/>
      <c r="ATR124" s="100"/>
      <c r="ATS124" s="103"/>
      <c r="ATT124" s="104"/>
      <c r="ATU124" s="99"/>
      <c r="ATV124" s="100"/>
      <c r="ATW124" s="100"/>
      <c r="ATX124" s="100"/>
      <c r="ATY124" s="100"/>
      <c r="ATZ124" s="101"/>
      <c r="AUA124" s="12"/>
      <c r="AUB124" s="12"/>
      <c r="AUC124" s="101"/>
      <c r="AUD124" s="101"/>
      <c r="AUE124" s="11"/>
      <c r="AUF124" s="11"/>
      <c r="AUG124" s="102"/>
      <c r="AUH124" s="100"/>
      <c r="AUI124" s="103"/>
      <c r="AUJ124" s="104"/>
      <c r="AUK124" s="99"/>
      <c r="AUL124" s="100"/>
      <c r="AUM124" s="100"/>
      <c r="AUN124" s="100"/>
      <c r="AUO124" s="100"/>
      <c r="AUP124" s="101"/>
      <c r="AUQ124" s="12"/>
      <c r="AUR124" s="12"/>
      <c r="AUS124" s="101"/>
      <c r="AUT124" s="101"/>
      <c r="AUU124" s="11"/>
      <c r="AUV124" s="11"/>
      <c r="AUW124" s="102"/>
      <c r="AUX124" s="100"/>
      <c r="AUY124" s="103"/>
      <c r="AUZ124" s="104"/>
      <c r="AVA124" s="99"/>
      <c r="AVB124" s="100"/>
      <c r="AVC124" s="100"/>
      <c r="AVD124" s="100"/>
      <c r="AVE124" s="100"/>
      <c r="AVF124" s="101"/>
      <c r="AVG124" s="12"/>
      <c r="AVH124" s="12"/>
      <c r="AVI124" s="101"/>
      <c r="AVJ124" s="101"/>
      <c r="AVK124" s="11"/>
      <c r="AVL124" s="11"/>
      <c r="AVM124" s="102"/>
      <c r="AVN124" s="100"/>
      <c r="AVO124" s="103"/>
      <c r="AVP124" s="104"/>
      <c r="AVQ124" s="99"/>
      <c r="AVR124" s="100"/>
      <c r="AVS124" s="100"/>
      <c r="AVT124" s="100"/>
      <c r="AVU124" s="100"/>
      <c r="AVV124" s="101"/>
      <c r="AVW124" s="12"/>
      <c r="AVX124" s="12"/>
      <c r="AVY124" s="101"/>
      <c r="AVZ124" s="101"/>
      <c r="AWA124" s="11"/>
      <c r="AWB124" s="11"/>
      <c r="AWC124" s="102"/>
      <c r="AWD124" s="100"/>
      <c r="AWE124" s="103"/>
      <c r="AWF124" s="104"/>
      <c r="AWG124" s="99"/>
      <c r="AWH124" s="100"/>
      <c r="AWI124" s="100"/>
      <c r="AWJ124" s="100"/>
      <c r="AWK124" s="100"/>
      <c r="AWL124" s="101"/>
      <c r="AWM124" s="12"/>
      <c r="AWN124" s="12"/>
      <c r="AWO124" s="101"/>
      <c r="AWP124" s="101"/>
      <c r="AWQ124" s="11"/>
      <c r="AWR124" s="11"/>
      <c r="AWS124" s="102"/>
      <c r="AWT124" s="100"/>
      <c r="AWU124" s="103"/>
      <c r="AWV124" s="104"/>
      <c r="AWW124" s="99"/>
      <c r="AWX124" s="100"/>
      <c r="AWY124" s="100"/>
      <c r="AWZ124" s="100"/>
      <c r="AXA124" s="100"/>
      <c r="AXB124" s="101"/>
      <c r="AXC124" s="12"/>
      <c r="AXD124" s="12"/>
      <c r="AXE124" s="101"/>
      <c r="AXF124" s="101"/>
      <c r="AXG124" s="11"/>
      <c r="AXH124" s="11"/>
      <c r="AXI124" s="102"/>
      <c r="AXJ124" s="100"/>
      <c r="AXK124" s="103"/>
      <c r="AXL124" s="104"/>
      <c r="AXM124" s="99"/>
      <c r="AXN124" s="100"/>
      <c r="AXO124" s="100"/>
      <c r="AXP124" s="100"/>
      <c r="AXQ124" s="100"/>
      <c r="AXR124" s="101"/>
      <c r="AXS124" s="12"/>
      <c r="AXT124" s="12"/>
      <c r="AXU124" s="101"/>
      <c r="AXV124" s="101"/>
      <c r="AXW124" s="11"/>
      <c r="AXX124" s="11"/>
      <c r="AXY124" s="102"/>
      <c r="AXZ124" s="100"/>
      <c r="AYA124" s="103"/>
      <c r="AYB124" s="104"/>
      <c r="AYC124" s="99"/>
      <c r="AYD124" s="100"/>
      <c r="AYE124" s="100"/>
      <c r="AYF124" s="100"/>
      <c r="AYG124" s="100"/>
      <c r="AYH124" s="101"/>
      <c r="AYI124" s="12"/>
      <c r="AYJ124" s="12"/>
      <c r="AYK124" s="101"/>
      <c r="AYL124" s="101"/>
      <c r="AYM124" s="11"/>
      <c r="AYN124" s="11"/>
      <c r="AYO124" s="102"/>
      <c r="AYP124" s="100"/>
      <c r="AYQ124" s="103"/>
      <c r="AYR124" s="104"/>
      <c r="AYS124" s="99"/>
      <c r="AYT124" s="100"/>
      <c r="AYU124" s="100"/>
      <c r="AYV124" s="100"/>
      <c r="AYW124" s="100"/>
      <c r="AYX124" s="101"/>
      <c r="AYY124" s="12"/>
      <c r="AYZ124" s="12"/>
      <c r="AZA124" s="101"/>
      <c r="AZB124" s="101"/>
      <c r="AZC124" s="11"/>
      <c r="AZD124" s="11"/>
      <c r="AZE124" s="102"/>
      <c r="AZF124" s="100"/>
      <c r="AZG124" s="103"/>
      <c r="AZH124" s="104"/>
      <c r="AZI124" s="99"/>
      <c r="AZJ124" s="100"/>
      <c r="AZK124" s="100"/>
      <c r="AZL124" s="100"/>
      <c r="AZM124" s="100"/>
      <c r="AZN124" s="101"/>
      <c r="AZO124" s="12"/>
      <c r="AZP124" s="12"/>
      <c r="AZQ124" s="101"/>
      <c r="AZR124" s="101"/>
      <c r="AZS124" s="11"/>
      <c r="AZT124" s="11"/>
      <c r="AZU124" s="102"/>
      <c r="AZV124" s="100"/>
      <c r="AZW124" s="103"/>
      <c r="AZX124" s="104"/>
      <c r="AZY124" s="99"/>
      <c r="AZZ124" s="100"/>
      <c r="BAA124" s="100"/>
      <c r="BAB124" s="100"/>
      <c r="BAC124" s="100"/>
      <c r="BAD124" s="101"/>
      <c r="BAE124" s="12"/>
      <c r="BAF124" s="12"/>
      <c r="BAG124" s="101"/>
      <c r="BAH124" s="101"/>
      <c r="BAI124" s="11"/>
      <c r="BAJ124" s="11"/>
      <c r="BAK124" s="102"/>
      <c r="BAL124" s="100"/>
      <c r="BAM124" s="103"/>
      <c r="BAN124" s="104"/>
      <c r="BAO124" s="99"/>
      <c r="BAP124" s="100"/>
      <c r="BAQ124" s="100"/>
      <c r="BAR124" s="100"/>
      <c r="BAS124" s="100"/>
      <c r="BAT124" s="101"/>
      <c r="BAU124" s="12"/>
      <c r="BAV124" s="12"/>
      <c r="BAW124" s="101"/>
      <c r="BAX124" s="101"/>
      <c r="BAY124" s="11"/>
      <c r="BAZ124" s="11"/>
      <c r="BBA124" s="102"/>
      <c r="BBB124" s="100"/>
      <c r="BBC124" s="103"/>
      <c r="BBD124" s="104"/>
      <c r="BBE124" s="99"/>
      <c r="BBF124" s="100"/>
      <c r="BBG124" s="100"/>
      <c r="BBH124" s="100"/>
      <c r="BBI124" s="100"/>
      <c r="BBJ124" s="101"/>
      <c r="BBK124" s="12"/>
      <c r="BBL124" s="12"/>
      <c r="BBM124" s="101"/>
      <c r="BBN124" s="101"/>
      <c r="BBO124" s="11"/>
      <c r="BBP124" s="11"/>
      <c r="BBQ124" s="102"/>
      <c r="BBR124" s="100"/>
      <c r="BBS124" s="103"/>
      <c r="BBT124" s="104"/>
      <c r="BBU124" s="99"/>
      <c r="BBV124" s="100"/>
      <c r="BBW124" s="100"/>
      <c r="BBX124" s="100"/>
      <c r="BBY124" s="100"/>
      <c r="BBZ124" s="101"/>
      <c r="BCA124" s="12"/>
      <c r="BCB124" s="12"/>
      <c r="BCC124" s="101"/>
      <c r="BCD124" s="101"/>
      <c r="BCE124" s="11"/>
      <c r="BCF124" s="11"/>
      <c r="BCG124" s="102"/>
      <c r="BCH124" s="100"/>
      <c r="BCI124" s="103"/>
      <c r="BCJ124" s="104"/>
      <c r="BCK124" s="99"/>
      <c r="BCL124" s="100"/>
      <c r="BCM124" s="100"/>
      <c r="BCN124" s="100"/>
      <c r="BCO124" s="100"/>
      <c r="BCP124" s="101"/>
      <c r="BCQ124" s="12"/>
      <c r="BCR124" s="12"/>
      <c r="BCS124" s="101"/>
      <c r="BCT124" s="101"/>
      <c r="BCU124" s="11"/>
      <c r="BCV124" s="11"/>
      <c r="BCW124" s="102"/>
      <c r="BCX124" s="100"/>
      <c r="BCY124" s="103"/>
      <c r="BCZ124" s="104"/>
      <c r="BDA124" s="99"/>
      <c r="BDB124" s="100"/>
      <c r="BDC124" s="100"/>
      <c r="BDD124" s="100"/>
      <c r="BDE124" s="100"/>
      <c r="BDF124" s="101"/>
      <c r="BDG124" s="12"/>
      <c r="BDH124" s="12"/>
      <c r="BDI124" s="101"/>
      <c r="BDJ124" s="101"/>
      <c r="BDK124" s="11"/>
      <c r="BDL124" s="11"/>
      <c r="BDM124" s="102"/>
      <c r="BDN124" s="100"/>
      <c r="BDO124" s="103"/>
      <c r="BDP124" s="104"/>
      <c r="BDQ124" s="99"/>
      <c r="BDR124" s="100"/>
      <c r="BDS124" s="100"/>
      <c r="BDT124" s="100"/>
      <c r="BDU124" s="100"/>
      <c r="BDV124" s="101"/>
      <c r="BDW124" s="12"/>
      <c r="BDX124" s="12"/>
      <c r="BDY124" s="101"/>
      <c r="BDZ124" s="101"/>
      <c r="BEA124" s="11"/>
      <c r="BEB124" s="11"/>
      <c r="BEC124" s="102"/>
      <c r="BED124" s="100"/>
      <c r="BEE124" s="103"/>
      <c r="BEF124" s="104"/>
      <c r="BEG124" s="99"/>
      <c r="BEH124" s="100"/>
      <c r="BEI124" s="100"/>
      <c r="BEJ124" s="100"/>
      <c r="BEK124" s="100"/>
      <c r="BEL124" s="101"/>
      <c r="BEM124" s="12"/>
      <c r="BEN124" s="12"/>
      <c r="BEO124" s="101"/>
      <c r="BEP124" s="101"/>
      <c r="BEQ124" s="11"/>
      <c r="BER124" s="11"/>
      <c r="BES124" s="102"/>
      <c r="BET124" s="100"/>
      <c r="BEU124" s="103"/>
      <c r="BEV124" s="104"/>
      <c r="BEW124" s="99"/>
      <c r="BEX124" s="100"/>
      <c r="BEY124" s="100"/>
      <c r="BEZ124" s="100"/>
      <c r="BFA124" s="100"/>
      <c r="BFB124" s="101"/>
      <c r="BFC124" s="12"/>
      <c r="BFD124" s="12"/>
      <c r="BFE124" s="101"/>
      <c r="BFF124" s="101"/>
      <c r="BFG124" s="11"/>
      <c r="BFH124" s="11"/>
      <c r="BFI124" s="102"/>
      <c r="BFJ124" s="100"/>
      <c r="BFK124" s="103"/>
      <c r="BFL124" s="104"/>
      <c r="BFM124" s="99"/>
      <c r="BFN124" s="100"/>
      <c r="BFO124" s="100"/>
      <c r="BFP124" s="100"/>
      <c r="BFQ124" s="100"/>
      <c r="BFR124" s="101"/>
      <c r="BFS124" s="12"/>
      <c r="BFT124" s="12"/>
      <c r="BFU124" s="101"/>
      <c r="BFV124" s="101"/>
      <c r="BFW124" s="11"/>
      <c r="BFX124" s="11"/>
      <c r="BFY124" s="102"/>
      <c r="BFZ124" s="100"/>
      <c r="BGA124" s="103"/>
      <c r="BGB124" s="104"/>
      <c r="BGC124" s="99"/>
      <c r="BGD124" s="100"/>
      <c r="BGE124" s="100"/>
      <c r="BGF124" s="100"/>
      <c r="BGG124" s="100"/>
      <c r="BGH124" s="101"/>
      <c r="BGI124" s="12"/>
      <c r="BGJ124" s="12"/>
      <c r="BGK124" s="101"/>
      <c r="BGL124" s="101"/>
      <c r="BGM124" s="11"/>
      <c r="BGN124" s="11"/>
      <c r="BGO124" s="102"/>
      <c r="BGP124" s="100"/>
      <c r="BGQ124" s="103"/>
      <c r="BGR124" s="104"/>
      <c r="BGS124" s="99"/>
      <c r="BGT124" s="100"/>
      <c r="BGU124" s="100"/>
      <c r="BGV124" s="100"/>
      <c r="BGW124" s="100"/>
      <c r="BGX124" s="101"/>
      <c r="BGY124" s="12"/>
      <c r="BGZ124" s="12"/>
      <c r="BHA124" s="101"/>
      <c r="BHB124" s="101"/>
      <c r="BHC124" s="11"/>
      <c r="BHD124" s="11"/>
      <c r="BHE124" s="102"/>
      <c r="BHF124" s="100"/>
      <c r="BHG124" s="103"/>
      <c r="BHH124" s="104"/>
      <c r="BHI124" s="99"/>
      <c r="BHJ124" s="100"/>
      <c r="BHK124" s="100"/>
      <c r="BHL124" s="100"/>
      <c r="BHM124" s="100"/>
      <c r="BHN124" s="101"/>
      <c r="BHO124" s="12"/>
      <c r="BHP124" s="12"/>
      <c r="BHQ124" s="101"/>
      <c r="BHR124" s="101"/>
      <c r="BHS124" s="11"/>
      <c r="BHT124" s="11"/>
      <c r="BHU124" s="102"/>
      <c r="BHV124" s="100"/>
      <c r="BHW124" s="103"/>
      <c r="BHX124" s="104"/>
      <c r="BHY124" s="99"/>
      <c r="BHZ124" s="100"/>
      <c r="BIA124" s="100"/>
      <c r="BIB124" s="100"/>
      <c r="BIC124" s="100"/>
      <c r="BID124" s="101"/>
      <c r="BIE124" s="12"/>
      <c r="BIF124" s="12"/>
      <c r="BIG124" s="101"/>
      <c r="BIH124" s="101"/>
      <c r="BII124" s="11"/>
      <c r="BIJ124" s="11"/>
      <c r="BIK124" s="102"/>
      <c r="BIL124" s="100"/>
      <c r="BIM124" s="103"/>
      <c r="BIN124" s="104"/>
      <c r="BIO124" s="99"/>
      <c r="BIP124" s="100"/>
      <c r="BIQ124" s="100"/>
      <c r="BIR124" s="100"/>
      <c r="BIS124" s="100"/>
      <c r="BIT124" s="101"/>
      <c r="BIU124" s="12"/>
      <c r="BIV124" s="12"/>
      <c r="BIW124" s="101"/>
      <c r="BIX124" s="101"/>
      <c r="BIY124" s="11"/>
      <c r="BIZ124" s="11"/>
      <c r="BJA124" s="102"/>
      <c r="BJB124" s="100"/>
      <c r="BJC124" s="103"/>
      <c r="BJD124" s="104"/>
      <c r="BJE124" s="99"/>
      <c r="BJF124" s="100"/>
      <c r="BJG124" s="100"/>
      <c r="BJH124" s="100"/>
      <c r="BJI124" s="100"/>
      <c r="BJJ124" s="101"/>
      <c r="BJK124" s="12"/>
      <c r="BJL124" s="12"/>
      <c r="BJM124" s="101"/>
      <c r="BJN124" s="101"/>
      <c r="BJO124" s="11"/>
      <c r="BJP124" s="11"/>
      <c r="BJQ124" s="102"/>
      <c r="BJR124" s="100"/>
      <c r="BJS124" s="103"/>
      <c r="BJT124" s="104"/>
      <c r="BJU124" s="99"/>
      <c r="BJV124" s="100"/>
      <c r="BJW124" s="100"/>
      <c r="BJX124" s="100"/>
      <c r="BJY124" s="100"/>
      <c r="BJZ124" s="101"/>
      <c r="BKA124" s="12"/>
      <c r="BKB124" s="12"/>
      <c r="BKC124" s="101"/>
      <c r="BKD124" s="101"/>
      <c r="BKE124" s="11"/>
      <c r="BKF124" s="11"/>
      <c r="BKG124" s="102"/>
      <c r="BKH124" s="100"/>
      <c r="BKI124" s="103"/>
      <c r="BKJ124" s="104"/>
      <c r="BKK124" s="99"/>
      <c r="BKL124" s="100"/>
      <c r="BKM124" s="100"/>
      <c r="BKN124" s="100"/>
      <c r="BKO124" s="100"/>
      <c r="BKP124" s="101"/>
      <c r="BKQ124" s="12"/>
      <c r="BKR124" s="12"/>
      <c r="BKS124" s="101"/>
      <c r="BKT124" s="101"/>
      <c r="BKU124" s="11"/>
      <c r="BKV124" s="11"/>
      <c r="BKW124" s="102"/>
      <c r="BKX124" s="100"/>
      <c r="BKY124" s="103"/>
      <c r="BKZ124" s="104"/>
      <c r="BLA124" s="99"/>
      <c r="BLB124" s="100"/>
      <c r="BLC124" s="100"/>
      <c r="BLD124" s="100"/>
      <c r="BLE124" s="100"/>
      <c r="BLF124" s="101"/>
      <c r="BLG124" s="12"/>
      <c r="BLH124" s="12"/>
      <c r="BLI124" s="101"/>
      <c r="BLJ124" s="101"/>
      <c r="BLK124" s="11"/>
      <c r="BLL124" s="11"/>
      <c r="BLM124" s="102"/>
      <c r="BLN124" s="100"/>
      <c r="BLO124" s="103"/>
      <c r="BLP124" s="104"/>
      <c r="BLQ124" s="99"/>
      <c r="BLR124" s="100"/>
      <c r="BLS124" s="100"/>
      <c r="BLT124" s="100"/>
      <c r="BLU124" s="100"/>
      <c r="BLV124" s="101"/>
      <c r="BLW124" s="12"/>
      <c r="BLX124" s="12"/>
      <c r="BLY124" s="101"/>
      <c r="BLZ124" s="101"/>
      <c r="BMA124" s="11"/>
      <c r="BMB124" s="11"/>
      <c r="BMC124" s="102"/>
      <c r="BMD124" s="100"/>
      <c r="BME124" s="103"/>
      <c r="BMF124" s="104"/>
      <c r="BMG124" s="99"/>
      <c r="BMH124" s="100"/>
      <c r="BMI124" s="100"/>
      <c r="BMJ124" s="100"/>
      <c r="BMK124" s="100"/>
      <c r="BML124" s="101"/>
      <c r="BMM124" s="12"/>
      <c r="BMN124" s="12"/>
      <c r="BMO124" s="101"/>
      <c r="BMP124" s="101"/>
      <c r="BMQ124" s="11"/>
      <c r="BMR124" s="11"/>
      <c r="BMS124" s="102"/>
      <c r="BMT124" s="100"/>
      <c r="BMU124" s="103"/>
      <c r="BMV124" s="104"/>
      <c r="BMW124" s="99"/>
      <c r="BMX124" s="100"/>
      <c r="BMY124" s="100"/>
      <c r="BMZ124" s="100"/>
      <c r="BNA124" s="100"/>
      <c r="BNB124" s="101"/>
      <c r="BNC124" s="12"/>
      <c r="BND124" s="12"/>
      <c r="BNE124" s="101"/>
      <c r="BNF124" s="101"/>
      <c r="BNG124" s="11"/>
      <c r="BNH124" s="11"/>
      <c r="BNI124" s="102"/>
      <c r="BNJ124" s="100"/>
      <c r="BNK124" s="103"/>
      <c r="BNL124" s="104"/>
      <c r="BNM124" s="99"/>
      <c r="BNN124" s="100"/>
      <c r="BNO124" s="100"/>
      <c r="BNP124" s="100"/>
      <c r="BNQ124" s="100"/>
      <c r="BNR124" s="101"/>
      <c r="BNS124" s="12"/>
      <c r="BNT124" s="12"/>
      <c r="BNU124" s="101"/>
      <c r="BNV124" s="101"/>
      <c r="BNW124" s="11"/>
      <c r="BNX124" s="11"/>
      <c r="BNY124" s="102"/>
      <c r="BNZ124" s="100"/>
      <c r="BOA124" s="103"/>
      <c r="BOB124" s="104"/>
      <c r="BOC124" s="99"/>
      <c r="BOD124" s="100"/>
      <c r="BOE124" s="100"/>
      <c r="BOF124" s="100"/>
      <c r="BOG124" s="100"/>
      <c r="BOH124" s="101"/>
      <c r="BOI124" s="12"/>
      <c r="BOJ124" s="12"/>
      <c r="BOK124" s="101"/>
      <c r="BOL124" s="101"/>
      <c r="BOM124" s="11"/>
      <c r="BON124" s="11"/>
      <c r="BOO124" s="102"/>
      <c r="BOP124" s="100"/>
      <c r="BOQ124" s="103"/>
      <c r="BOR124" s="104"/>
      <c r="BOS124" s="99"/>
      <c r="BOT124" s="100"/>
      <c r="BOU124" s="100"/>
      <c r="BOV124" s="100"/>
      <c r="BOW124" s="100"/>
      <c r="BOX124" s="101"/>
      <c r="BOY124" s="12"/>
      <c r="BOZ124" s="12"/>
      <c r="BPA124" s="101"/>
      <c r="BPB124" s="101"/>
      <c r="BPC124" s="11"/>
      <c r="BPD124" s="11"/>
      <c r="BPE124" s="102"/>
      <c r="BPF124" s="100"/>
      <c r="BPG124" s="103"/>
      <c r="BPH124" s="104"/>
      <c r="BPI124" s="99"/>
      <c r="BPJ124" s="100"/>
      <c r="BPK124" s="100"/>
      <c r="BPL124" s="100"/>
      <c r="BPM124" s="100"/>
      <c r="BPN124" s="101"/>
      <c r="BPO124" s="12"/>
      <c r="BPP124" s="12"/>
      <c r="BPQ124" s="101"/>
      <c r="BPR124" s="101"/>
      <c r="BPS124" s="11"/>
      <c r="BPT124" s="11"/>
      <c r="BPU124" s="102"/>
      <c r="BPV124" s="100"/>
      <c r="BPW124" s="103"/>
      <c r="BPX124" s="104"/>
      <c r="BPY124" s="99"/>
      <c r="BPZ124" s="100"/>
      <c r="BQA124" s="100"/>
      <c r="BQB124" s="100"/>
      <c r="BQC124" s="100"/>
      <c r="BQD124" s="101"/>
      <c r="BQE124" s="12"/>
      <c r="BQF124" s="12"/>
      <c r="BQG124" s="101"/>
      <c r="BQH124" s="101"/>
      <c r="BQI124" s="11"/>
      <c r="BQJ124" s="11"/>
      <c r="BQK124" s="102"/>
      <c r="BQL124" s="100"/>
      <c r="BQM124" s="103"/>
      <c r="BQN124" s="104"/>
      <c r="BQO124" s="99"/>
      <c r="BQP124" s="100"/>
      <c r="BQQ124" s="100"/>
      <c r="BQR124" s="100"/>
      <c r="BQS124" s="100"/>
      <c r="BQT124" s="101"/>
      <c r="BQU124" s="12"/>
      <c r="BQV124" s="12"/>
      <c r="BQW124" s="101"/>
      <c r="BQX124" s="101"/>
      <c r="BQY124" s="11"/>
      <c r="BQZ124" s="11"/>
      <c r="BRA124" s="102"/>
      <c r="BRB124" s="100"/>
      <c r="BRC124" s="103"/>
      <c r="BRD124" s="104"/>
      <c r="BRE124" s="99"/>
      <c r="BRF124" s="100"/>
      <c r="BRG124" s="100"/>
      <c r="BRH124" s="100"/>
      <c r="BRI124" s="100"/>
      <c r="BRJ124" s="101"/>
      <c r="BRK124" s="12"/>
      <c r="BRL124" s="12"/>
      <c r="BRM124" s="101"/>
      <c r="BRN124" s="101"/>
      <c r="BRO124" s="11"/>
      <c r="BRP124" s="11"/>
      <c r="BRQ124" s="102"/>
      <c r="BRR124" s="100"/>
      <c r="BRS124" s="103"/>
      <c r="BRT124" s="104"/>
      <c r="BRU124" s="99"/>
      <c r="BRV124" s="100"/>
      <c r="BRW124" s="100"/>
      <c r="BRX124" s="100"/>
      <c r="BRY124" s="100"/>
      <c r="BRZ124" s="101"/>
      <c r="BSA124" s="12"/>
      <c r="BSB124" s="12"/>
      <c r="BSC124" s="101"/>
      <c r="BSD124" s="101"/>
      <c r="BSE124" s="11"/>
      <c r="BSF124" s="11"/>
      <c r="BSG124" s="102"/>
      <c r="BSH124" s="100"/>
      <c r="BSI124" s="103"/>
      <c r="BSJ124" s="104"/>
      <c r="BSK124" s="99"/>
      <c r="BSL124" s="100"/>
      <c r="BSM124" s="100"/>
      <c r="BSN124" s="100"/>
      <c r="BSO124" s="100"/>
      <c r="BSP124" s="101"/>
      <c r="BSQ124" s="12"/>
      <c r="BSR124" s="12"/>
      <c r="BSS124" s="101"/>
      <c r="BST124" s="101"/>
      <c r="BSU124" s="11"/>
      <c r="BSV124" s="11"/>
      <c r="BSW124" s="102"/>
      <c r="BSX124" s="100"/>
      <c r="BSY124" s="103"/>
      <c r="BSZ124" s="104"/>
      <c r="BTA124" s="99"/>
      <c r="BTB124" s="100"/>
      <c r="BTC124" s="100"/>
      <c r="BTD124" s="100"/>
      <c r="BTE124" s="100"/>
      <c r="BTF124" s="101"/>
      <c r="BTG124" s="12"/>
      <c r="BTH124" s="12"/>
      <c r="BTI124" s="101"/>
      <c r="BTJ124" s="101"/>
      <c r="BTK124" s="11"/>
      <c r="BTL124" s="11"/>
      <c r="BTM124" s="102"/>
      <c r="BTN124" s="100"/>
      <c r="BTO124" s="103"/>
      <c r="BTP124" s="104"/>
      <c r="BTQ124" s="99"/>
      <c r="BTR124" s="100"/>
      <c r="BTS124" s="100"/>
      <c r="BTT124" s="100"/>
      <c r="BTU124" s="100"/>
      <c r="BTV124" s="101"/>
      <c r="BTW124" s="12"/>
      <c r="BTX124" s="12"/>
      <c r="BTY124" s="101"/>
      <c r="BTZ124" s="101"/>
      <c r="BUA124" s="11"/>
      <c r="BUB124" s="11"/>
      <c r="BUC124" s="102"/>
      <c r="BUD124" s="100"/>
      <c r="BUE124" s="103"/>
      <c r="BUF124" s="104"/>
      <c r="BUG124" s="99"/>
      <c r="BUH124" s="100"/>
      <c r="BUI124" s="100"/>
      <c r="BUJ124" s="100"/>
      <c r="BUK124" s="100"/>
      <c r="BUL124" s="101"/>
      <c r="BUM124" s="12"/>
      <c r="BUN124" s="12"/>
      <c r="BUO124" s="101"/>
      <c r="BUP124" s="101"/>
      <c r="BUQ124" s="11"/>
      <c r="BUR124" s="11"/>
      <c r="BUS124" s="102"/>
      <c r="BUT124" s="100"/>
      <c r="BUU124" s="103"/>
      <c r="BUV124" s="104"/>
      <c r="BUW124" s="99"/>
      <c r="BUX124" s="100"/>
      <c r="BUY124" s="100"/>
      <c r="BUZ124" s="100"/>
      <c r="BVA124" s="100"/>
      <c r="BVB124" s="101"/>
      <c r="BVC124" s="12"/>
      <c r="BVD124" s="12"/>
      <c r="BVE124" s="101"/>
      <c r="BVF124" s="101"/>
      <c r="BVG124" s="11"/>
      <c r="BVH124" s="11"/>
      <c r="BVI124" s="102"/>
      <c r="BVJ124" s="100"/>
      <c r="BVK124" s="103"/>
      <c r="BVL124" s="104"/>
      <c r="BVM124" s="99"/>
      <c r="BVN124" s="100"/>
      <c r="BVO124" s="100"/>
      <c r="BVP124" s="100"/>
      <c r="BVQ124" s="100"/>
      <c r="BVR124" s="101"/>
      <c r="BVS124" s="12"/>
      <c r="BVT124" s="12"/>
      <c r="BVU124" s="101"/>
      <c r="BVV124" s="101"/>
      <c r="BVW124" s="11"/>
      <c r="BVX124" s="11"/>
      <c r="BVY124" s="102"/>
      <c r="BVZ124" s="100"/>
      <c r="BWA124" s="103"/>
      <c r="BWB124" s="104"/>
      <c r="BWC124" s="99"/>
      <c r="BWD124" s="100"/>
      <c r="BWE124" s="100"/>
      <c r="BWF124" s="100"/>
      <c r="BWG124" s="100"/>
      <c r="BWH124" s="101"/>
      <c r="BWI124" s="12"/>
      <c r="BWJ124" s="12"/>
      <c r="BWK124" s="101"/>
      <c r="BWL124" s="101"/>
      <c r="BWM124" s="11"/>
      <c r="BWN124" s="11"/>
      <c r="BWO124" s="102"/>
      <c r="BWP124" s="100"/>
      <c r="BWQ124" s="103"/>
      <c r="BWR124" s="104"/>
      <c r="BWS124" s="99"/>
      <c r="BWT124" s="100"/>
      <c r="BWU124" s="100"/>
      <c r="BWV124" s="100"/>
      <c r="BWW124" s="100"/>
      <c r="BWX124" s="101"/>
      <c r="BWY124" s="12"/>
      <c r="BWZ124" s="12"/>
      <c r="BXA124" s="101"/>
      <c r="BXB124" s="101"/>
      <c r="BXC124" s="11"/>
      <c r="BXD124" s="11"/>
      <c r="BXE124" s="102"/>
      <c r="BXF124" s="100"/>
      <c r="BXG124" s="103"/>
      <c r="BXH124" s="104"/>
      <c r="BXI124" s="99"/>
      <c r="BXJ124" s="100"/>
      <c r="BXK124" s="100"/>
      <c r="BXL124" s="100"/>
      <c r="BXM124" s="100"/>
      <c r="BXN124" s="101"/>
      <c r="BXO124" s="12"/>
      <c r="BXP124" s="12"/>
      <c r="BXQ124" s="101"/>
      <c r="BXR124" s="101"/>
      <c r="BXS124" s="11"/>
      <c r="BXT124" s="11"/>
      <c r="BXU124" s="102"/>
      <c r="BXV124" s="100"/>
      <c r="BXW124" s="103"/>
      <c r="BXX124" s="104"/>
      <c r="BXY124" s="99"/>
      <c r="BXZ124" s="100"/>
      <c r="BYA124" s="100"/>
      <c r="BYB124" s="100"/>
      <c r="BYC124" s="100"/>
      <c r="BYD124" s="101"/>
      <c r="BYE124" s="12"/>
      <c r="BYF124" s="12"/>
      <c r="BYG124" s="101"/>
      <c r="BYH124" s="101"/>
      <c r="BYI124" s="11"/>
      <c r="BYJ124" s="11"/>
      <c r="BYK124" s="102"/>
      <c r="BYL124" s="100"/>
      <c r="BYM124" s="103"/>
      <c r="BYN124" s="104"/>
      <c r="BYO124" s="99"/>
      <c r="BYP124" s="100"/>
      <c r="BYQ124" s="100"/>
      <c r="BYR124" s="100"/>
      <c r="BYS124" s="100"/>
      <c r="BYT124" s="101"/>
      <c r="BYU124" s="12"/>
      <c r="BYV124" s="12"/>
      <c r="BYW124" s="101"/>
      <c r="BYX124" s="101"/>
      <c r="BYY124" s="11"/>
      <c r="BYZ124" s="11"/>
      <c r="BZA124" s="102"/>
      <c r="BZB124" s="100"/>
      <c r="BZC124" s="103"/>
      <c r="BZD124" s="104"/>
      <c r="BZE124" s="99"/>
      <c r="BZF124" s="100"/>
      <c r="BZG124" s="100"/>
      <c r="BZH124" s="100"/>
      <c r="BZI124" s="100"/>
      <c r="BZJ124" s="101"/>
      <c r="BZK124" s="12"/>
      <c r="BZL124" s="12"/>
      <c r="BZM124" s="101"/>
      <c r="BZN124" s="101"/>
      <c r="BZO124" s="11"/>
      <c r="BZP124" s="11"/>
      <c r="BZQ124" s="102"/>
      <c r="BZR124" s="100"/>
      <c r="BZS124" s="103"/>
      <c r="BZT124" s="104"/>
      <c r="BZU124" s="99"/>
      <c r="BZV124" s="100"/>
      <c r="BZW124" s="100"/>
      <c r="BZX124" s="100"/>
      <c r="BZY124" s="100"/>
      <c r="BZZ124" s="101"/>
      <c r="CAA124" s="12"/>
      <c r="CAB124" s="12"/>
      <c r="CAC124" s="101"/>
      <c r="CAD124" s="101"/>
      <c r="CAE124" s="11"/>
      <c r="CAF124" s="11"/>
      <c r="CAG124" s="102"/>
      <c r="CAH124" s="100"/>
      <c r="CAI124" s="103"/>
      <c r="CAJ124" s="104"/>
      <c r="CAK124" s="99"/>
      <c r="CAL124" s="100"/>
      <c r="CAM124" s="100"/>
      <c r="CAN124" s="100"/>
      <c r="CAO124" s="100"/>
      <c r="CAP124" s="101"/>
      <c r="CAQ124" s="12"/>
      <c r="CAR124" s="12"/>
      <c r="CAS124" s="101"/>
      <c r="CAT124" s="101"/>
      <c r="CAU124" s="11"/>
      <c r="CAV124" s="11"/>
      <c r="CAW124" s="102"/>
      <c r="CAX124" s="100"/>
      <c r="CAY124" s="103"/>
      <c r="CAZ124" s="104"/>
      <c r="CBA124" s="99"/>
      <c r="CBB124" s="100"/>
      <c r="CBC124" s="100"/>
      <c r="CBD124" s="100"/>
      <c r="CBE124" s="100"/>
      <c r="CBF124" s="101"/>
      <c r="CBG124" s="12"/>
      <c r="CBH124" s="12"/>
      <c r="CBI124" s="101"/>
      <c r="CBJ124" s="101"/>
      <c r="CBK124" s="11"/>
      <c r="CBL124" s="11"/>
      <c r="CBM124" s="102"/>
      <c r="CBN124" s="100"/>
      <c r="CBO124" s="103"/>
      <c r="CBP124" s="104"/>
      <c r="CBQ124" s="99"/>
      <c r="CBR124" s="100"/>
      <c r="CBS124" s="100"/>
      <c r="CBT124" s="100"/>
      <c r="CBU124" s="100"/>
      <c r="CBV124" s="101"/>
      <c r="CBW124" s="12"/>
      <c r="CBX124" s="12"/>
      <c r="CBY124" s="101"/>
      <c r="CBZ124" s="101"/>
      <c r="CCA124" s="11"/>
      <c r="CCB124" s="11"/>
      <c r="CCC124" s="102"/>
      <c r="CCD124" s="100"/>
      <c r="CCE124" s="103"/>
      <c r="CCF124" s="104"/>
      <c r="CCG124" s="99"/>
      <c r="CCH124" s="100"/>
      <c r="CCI124" s="100"/>
      <c r="CCJ124" s="100"/>
      <c r="CCK124" s="100"/>
      <c r="CCL124" s="101"/>
      <c r="CCM124" s="12"/>
      <c r="CCN124" s="12"/>
      <c r="CCO124" s="101"/>
      <c r="CCP124" s="101"/>
      <c r="CCQ124" s="11"/>
      <c r="CCR124" s="11"/>
      <c r="CCS124" s="102"/>
      <c r="CCT124" s="100"/>
      <c r="CCU124" s="103"/>
      <c r="CCV124" s="104"/>
      <c r="CCW124" s="99"/>
      <c r="CCX124" s="100"/>
      <c r="CCY124" s="100"/>
      <c r="CCZ124" s="100"/>
      <c r="CDA124" s="100"/>
      <c r="CDB124" s="101"/>
      <c r="CDC124" s="12"/>
      <c r="CDD124" s="12"/>
      <c r="CDE124" s="101"/>
      <c r="CDF124" s="101"/>
      <c r="CDG124" s="11"/>
      <c r="CDH124" s="11"/>
      <c r="CDI124" s="102"/>
      <c r="CDJ124" s="100"/>
      <c r="CDK124" s="103"/>
      <c r="CDL124" s="104"/>
      <c r="CDM124" s="99"/>
      <c r="CDN124" s="100"/>
      <c r="CDO124" s="100"/>
      <c r="CDP124" s="100"/>
      <c r="CDQ124" s="100"/>
      <c r="CDR124" s="101"/>
      <c r="CDS124" s="12"/>
      <c r="CDT124" s="12"/>
      <c r="CDU124" s="101"/>
      <c r="CDV124" s="101"/>
      <c r="CDW124" s="11"/>
      <c r="CDX124" s="11"/>
      <c r="CDY124" s="102"/>
      <c r="CDZ124" s="100"/>
      <c r="CEA124" s="103"/>
      <c r="CEB124" s="104"/>
      <c r="CEC124" s="99"/>
      <c r="CED124" s="100"/>
      <c r="CEE124" s="100"/>
      <c r="CEF124" s="100"/>
      <c r="CEG124" s="100"/>
      <c r="CEH124" s="101"/>
      <c r="CEI124" s="12"/>
      <c r="CEJ124" s="12"/>
      <c r="CEK124" s="101"/>
      <c r="CEL124" s="101"/>
      <c r="CEM124" s="11"/>
      <c r="CEN124" s="11"/>
      <c r="CEO124" s="102"/>
      <c r="CEP124" s="100"/>
      <c r="CEQ124" s="103"/>
      <c r="CER124" s="104"/>
      <c r="CES124" s="99"/>
      <c r="CET124" s="100"/>
      <c r="CEU124" s="100"/>
      <c r="CEV124" s="100"/>
      <c r="CEW124" s="100"/>
      <c r="CEX124" s="101"/>
      <c r="CEY124" s="12"/>
      <c r="CEZ124" s="12"/>
      <c r="CFA124" s="101"/>
      <c r="CFB124" s="101"/>
      <c r="CFC124" s="11"/>
      <c r="CFD124" s="11"/>
      <c r="CFE124" s="102"/>
      <c r="CFF124" s="100"/>
      <c r="CFG124" s="103"/>
      <c r="CFH124" s="104"/>
      <c r="CFI124" s="99"/>
      <c r="CFJ124" s="100"/>
      <c r="CFK124" s="100"/>
      <c r="CFL124" s="100"/>
      <c r="CFM124" s="100"/>
      <c r="CFN124" s="101"/>
      <c r="CFO124" s="12"/>
      <c r="CFP124" s="12"/>
      <c r="CFQ124" s="101"/>
      <c r="CFR124" s="101"/>
      <c r="CFS124" s="11"/>
      <c r="CFT124" s="11"/>
      <c r="CFU124" s="102"/>
      <c r="CFV124" s="100"/>
      <c r="CFW124" s="103"/>
      <c r="CFX124" s="104"/>
      <c r="CFY124" s="99"/>
      <c r="CFZ124" s="100"/>
      <c r="CGA124" s="100"/>
      <c r="CGB124" s="100"/>
      <c r="CGC124" s="100"/>
      <c r="CGD124" s="101"/>
      <c r="CGE124" s="12"/>
      <c r="CGF124" s="12"/>
      <c r="CGG124" s="101"/>
      <c r="CGH124" s="101"/>
      <c r="CGI124" s="11"/>
      <c r="CGJ124" s="11"/>
      <c r="CGK124" s="102"/>
      <c r="CGL124" s="100"/>
      <c r="CGM124" s="103"/>
      <c r="CGN124" s="104"/>
      <c r="CGO124" s="99"/>
      <c r="CGP124" s="100"/>
      <c r="CGQ124" s="100"/>
      <c r="CGR124" s="100"/>
      <c r="CGS124" s="100"/>
      <c r="CGT124" s="101"/>
      <c r="CGU124" s="12"/>
      <c r="CGV124" s="12"/>
      <c r="CGW124" s="101"/>
      <c r="CGX124" s="101"/>
      <c r="CGY124" s="11"/>
      <c r="CGZ124" s="11"/>
      <c r="CHA124" s="102"/>
      <c r="CHB124" s="100"/>
      <c r="CHC124" s="103"/>
      <c r="CHD124" s="104"/>
      <c r="CHE124" s="99"/>
      <c r="CHF124" s="100"/>
      <c r="CHG124" s="100"/>
      <c r="CHH124" s="100"/>
      <c r="CHI124" s="100"/>
      <c r="CHJ124" s="101"/>
      <c r="CHK124" s="12"/>
      <c r="CHL124" s="12"/>
      <c r="CHM124" s="101"/>
      <c r="CHN124" s="101"/>
      <c r="CHO124" s="11"/>
      <c r="CHP124" s="11"/>
      <c r="CHQ124" s="102"/>
      <c r="CHR124" s="100"/>
      <c r="CHS124" s="103"/>
      <c r="CHT124" s="104"/>
      <c r="CHU124" s="99"/>
      <c r="CHV124" s="100"/>
      <c r="CHW124" s="100"/>
      <c r="CHX124" s="100"/>
      <c r="CHY124" s="100"/>
      <c r="CHZ124" s="101"/>
      <c r="CIA124" s="12"/>
      <c r="CIB124" s="12"/>
      <c r="CIC124" s="101"/>
      <c r="CID124" s="101"/>
      <c r="CIE124" s="11"/>
      <c r="CIF124" s="11"/>
      <c r="CIG124" s="102"/>
      <c r="CIH124" s="100"/>
      <c r="CII124" s="103"/>
      <c r="CIJ124" s="104"/>
      <c r="CIK124" s="99"/>
      <c r="CIL124" s="100"/>
      <c r="CIM124" s="100"/>
      <c r="CIN124" s="100"/>
      <c r="CIO124" s="100"/>
      <c r="CIP124" s="101"/>
      <c r="CIQ124" s="12"/>
      <c r="CIR124" s="12"/>
      <c r="CIS124" s="101"/>
      <c r="CIT124" s="101"/>
      <c r="CIU124" s="11"/>
      <c r="CIV124" s="11"/>
      <c r="CIW124" s="102"/>
      <c r="CIX124" s="100"/>
      <c r="CIY124" s="103"/>
      <c r="CIZ124" s="104"/>
      <c r="CJA124" s="99"/>
      <c r="CJB124" s="100"/>
      <c r="CJC124" s="100"/>
      <c r="CJD124" s="100"/>
      <c r="CJE124" s="100"/>
      <c r="CJF124" s="101"/>
      <c r="CJG124" s="12"/>
      <c r="CJH124" s="12"/>
      <c r="CJI124" s="101"/>
      <c r="CJJ124" s="101"/>
      <c r="CJK124" s="11"/>
      <c r="CJL124" s="11"/>
      <c r="CJM124" s="102"/>
      <c r="CJN124" s="100"/>
      <c r="CJO124" s="103"/>
      <c r="CJP124" s="104"/>
      <c r="CJQ124" s="99"/>
      <c r="CJR124" s="100"/>
      <c r="CJS124" s="100"/>
      <c r="CJT124" s="100"/>
      <c r="CJU124" s="100"/>
      <c r="CJV124" s="101"/>
      <c r="CJW124" s="12"/>
      <c r="CJX124" s="12"/>
      <c r="CJY124" s="101"/>
      <c r="CJZ124" s="101"/>
      <c r="CKA124" s="11"/>
      <c r="CKB124" s="11"/>
      <c r="CKC124" s="102"/>
      <c r="CKD124" s="100"/>
      <c r="CKE124" s="103"/>
      <c r="CKF124" s="104"/>
      <c r="CKG124" s="99"/>
      <c r="CKH124" s="100"/>
      <c r="CKI124" s="100"/>
      <c r="CKJ124" s="100"/>
      <c r="CKK124" s="100"/>
      <c r="CKL124" s="101"/>
      <c r="CKM124" s="12"/>
      <c r="CKN124" s="12"/>
      <c r="CKO124" s="101"/>
      <c r="CKP124" s="101"/>
      <c r="CKQ124" s="11"/>
      <c r="CKR124" s="11"/>
      <c r="CKS124" s="102"/>
      <c r="CKT124" s="100"/>
      <c r="CKU124" s="103"/>
      <c r="CKV124" s="104"/>
      <c r="CKW124" s="99"/>
      <c r="CKX124" s="100"/>
      <c r="CKY124" s="100"/>
      <c r="CKZ124" s="100"/>
      <c r="CLA124" s="100"/>
      <c r="CLB124" s="101"/>
      <c r="CLC124" s="12"/>
      <c r="CLD124" s="12"/>
      <c r="CLE124" s="101"/>
      <c r="CLF124" s="101"/>
      <c r="CLG124" s="11"/>
      <c r="CLH124" s="11"/>
      <c r="CLI124" s="102"/>
      <c r="CLJ124" s="100"/>
      <c r="CLK124" s="103"/>
      <c r="CLL124" s="104"/>
      <c r="CLM124" s="99"/>
      <c r="CLN124" s="100"/>
      <c r="CLO124" s="100"/>
      <c r="CLP124" s="100"/>
      <c r="CLQ124" s="100"/>
      <c r="CLR124" s="101"/>
      <c r="CLS124" s="12"/>
      <c r="CLT124" s="12"/>
      <c r="CLU124" s="101"/>
      <c r="CLV124" s="101"/>
      <c r="CLW124" s="11"/>
      <c r="CLX124" s="11"/>
      <c r="CLY124" s="102"/>
      <c r="CLZ124" s="100"/>
      <c r="CMA124" s="103"/>
      <c r="CMB124" s="104"/>
      <c r="CMC124" s="99"/>
      <c r="CMD124" s="100"/>
      <c r="CME124" s="100"/>
      <c r="CMF124" s="100"/>
      <c r="CMG124" s="100"/>
      <c r="CMH124" s="101"/>
      <c r="CMI124" s="12"/>
      <c r="CMJ124" s="12"/>
      <c r="CMK124" s="101"/>
      <c r="CML124" s="101"/>
      <c r="CMM124" s="11"/>
      <c r="CMN124" s="11"/>
      <c r="CMO124" s="102"/>
      <c r="CMP124" s="100"/>
      <c r="CMQ124" s="103"/>
      <c r="CMR124" s="104"/>
      <c r="CMS124" s="99"/>
      <c r="CMT124" s="100"/>
      <c r="CMU124" s="100"/>
      <c r="CMV124" s="100"/>
      <c r="CMW124" s="100"/>
      <c r="CMX124" s="101"/>
      <c r="CMY124" s="12"/>
      <c r="CMZ124" s="12"/>
      <c r="CNA124" s="101"/>
      <c r="CNB124" s="101"/>
      <c r="CNC124" s="11"/>
      <c r="CND124" s="11"/>
      <c r="CNE124" s="102"/>
      <c r="CNF124" s="100"/>
      <c r="CNG124" s="103"/>
      <c r="CNH124" s="104"/>
      <c r="CNI124" s="99"/>
      <c r="CNJ124" s="100"/>
      <c r="CNK124" s="100"/>
      <c r="CNL124" s="100"/>
      <c r="CNM124" s="100"/>
      <c r="CNN124" s="101"/>
      <c r="CNO124" s="12"/>
      <c r="CNP124" s="12"/>
      <c r="CNQ124" s="101"/>
      <c r="CNR124" s="101"/>
      <c r="CNS124" s="11"/>
      <c r="CNT124" s="11"/>
      <c r="CNU124" s="102"/>
      <c r="CNV124" s="100"/>
      <c r="CNW124" s="103"/>
      <c r="CNX124" s="104"/>
      <c r="CNY124" s="99"/>
      <c r="CNZ124" s="100"/>
      <c r="COA124" s="100"/>
      <c r="COB124" s="100"/>
      <c r="COC124" s="100"/>
      <c r="COD124" s="101"/>
      <c r="COE124" s="12"/>
      <c r="COF124" s="12"/>
      <c r="COG124" s="101"/>
      <c r="COH124" s="101"/>
      <c r="COI124" s="11"/>
      <c r="COJ124" s="11"/>
      <c r="COK124" s="102"/>
      <c r="COL124" s="100"/>
      <c r="COM124" s="103"/>
      <c r="CON124" s="104"/>
      <c r="COO124" s="99"/>
      <c r="COP124" s="100"/>
      <c r="COQ124" s="100"/>
      <c r="COR124" s="100"/>
      <c r="COS124" s="100"/>
      <c r="COT124" s="101"/>
      <c r="COU124" s="12"/>
      <c r="COV124" s="12"/>
      <c r="COW124" s="101"/>
      <c r="COX124" s="101"/>
      <c r="COY124" s="11"/>
      <c r="COZ124" s="11"/>
      <c r="CPA124" s="102"/>
      <c r="CPB124" s="100"/>
      <c r="CPC124" s="103"/>
      <c r="CPD124" s="104"/>
      <c r="CPE124" s="99"/>
      <c r="CPF124" s="100"/>
      <c r="CPG124" s="100"/>
      <c r="CPH124" s="100"/>
      <c r="CPI124" s="100"/>
      <c r="CPJ124" s="101"/>
      <c r="CPK124" s="12"/>
      <c r="CPL124" s="12"/>
      <c r="CPM124" s="101"/>
      <c r="CPN124" s="101"/>
      <c r="CPO124" s="11"/>
      <c r="CPP124" s="11"/>
      <c r="CPQ124" s="102"/>
      <c r="CPR124" s="100"/>
      <c r="CPS124" s="103"/>
      <c r="CPT124" s="104"/>
      <c r="CPU124" s="99"/>
      <c r="CPV124" s="100"/>
      <c r="CPW124" s="100"/>
      <c r="CPX124" s="100"/>
      <c r="CPY124" s="100"/>
      <c r="CPZ124" s="101"/>
      <c r="CQA124" s="12"/>
      <c r="CQB124" s="12"/>
      <c r="CQC124" s="101"/>
      <c r="CQD124" s="101"/>
      <c r="CQE124" s="11"/>
      <c r="CQF124" s="11"/>
      <c r="CQG124" s="102"/>
      <c r="CQH124" s="100"/>
      <c r="CQI124" s="103"/>
      <c r="CQJ124" s="104"/>
      <c r="CQK124" s="99"/>
      <c r="CQL124" s="100"/>
      <c r="CQM124" s="100"/>
      <c r="CQN124" s="100"/>
      <c r="CQO124" s="100"/>
      <c r="CQP124" s="101"/>
      <c r="CQQ124" s="12"/>
      <c r="CQR124" s="12"/>
      <c r="CQS124" s="101"/>
      <c r="CQT124" s="101"/>
      <c r="CQU124" s="11"/>
      <c r="CQV124" s="11"/>
      <c r="CQW124" s="102"/>
      <c r="CQX124" s="100"/>
      <c r="CQY124" s="103"/>
      <c r="CQZ124" s="104"/>
      <c r="CRA124" s="99"/>
      <c r="CRB124" s="100"/>
      <c r="CRC124" s="100"/>
      <c r="CRD124" s="100"/>
      <c r="CRE124" s="100"/>
      <c r="CRF124" s="101"/>
      <c r="CRG124" s="12"/>
      <c r="CRH124" s="12"/>
      <c r="CRI124" s="101"/>
      <c r="CRJ124" s="101"/>
      <c r="CRK124" s="11"/>
      <c r="CRL124" s="11"/>
      <c r="CRM124" s="102"/>
      <c r="CRN124" s="100"/>
      <c r="CRO124" s="103"/>
      <c r="CRP124" s="104"/>
      <c r="CRQ124" s="99"/>
      <c r="CRR124" s="100"/>
      <c r="CRS124" s="100"/>
      <c r="CRT124" s="100"/>
      <c r="CRU124" s="100"/>
      <c r="CRV124" s="101"/>
      <c r="CRW124" s="12"/>
      <c r="CRX124" s="12"/>
      <c r="CRY124" s="101"/>
      <c r="CRZ124" s="101"/>
      <c r="CSA124" s="11"/>
      <c r="CSB124" s="11"/>
      <c r="CSC124" s="102"/>
      <c r="CSD124" s="100"/>
      <c r="CSE124" s="103"/>
      <c r="CSF124" s="104"/>
      <c r="CSG124" s="99"/>
      <c r="CSH124" s="100"/>
      <c r="CSI124" s="100"/>
      <c r="CSJ124" s="100"/>
      <c r="CSK124" s="100"/>
      <c r="CSL124" s="101"/>
      <c r="CSM124" s="12"/>
      <c r="CSN124" s="12"/>
      <c r="CSO124" s="101"/>
      <c r="CSP124" s="101"/>
      <c r="CSQ124" s="11"/>
      <c r="CSR124" s="11"/>
      <c r="CSS124" s="102"/>
      <c r="CST124" s="100"/>
      <c r="CSU124" s="103"/>
      <c r="CSV124" s="104"/>
      <c r="CSW124" s="99"/>
      <c r="CSX124" s="100"/>
      <c r="CSY124" s="100"/>
      <c r="CSZ124" s="100"/>
      <c r="CTA124" s="100"/>
      <c r="CTB124" s="101"/>
      <c r="CTC124" s="12"/>
      <c r="CTD124" s="12"/>
      <c r="CTE124" s="101"/>
      <c r="CTF124" s="101"/>
      <c r="CTG124" s="11"/>
      <c r="CTH124" s="11"/>
      <c r="CTI124" s="102"/>
      <c r="CTJ124" s="100"/>
      <c r="CTK124" s="103"/>
      <c r="CTL124" s="104"/>
      <c r="CTM124" s="99"/>
      <c r="CTN124" s="100"/>
      <c r="CTO124" s="100"/>
      <c r="CTP124" s="100"/>
      <c r="CTQ124" s="100"/>
      <c r="CTR124" s="101"/>
      <c r="CTS124" s="12"/>
      <c r="CTT124" s="12"/>
      <c r="CTU124" s="101"/>
      <c r="CTV124" s="101"/>
      <c r="CTW124" s="11"/>
      <c r="CTX124" s="11"/>
      <c r="CTY124" s="102"/>
      <c r="CTZ124" s="100"/>
      <c r="CUA124" s="103"/>
      <c r="CUB124" s="104"/>
      <c r="CUC124" s="99"/>
      <c r="CUD124" s="100"/>
      <c r="CUE124" s="100"/>
      <c r="CUF124" s="100"/>
      <c r="CUG124" s="100"/>
      <c r="CUH124" s="101"/>
      <c r="CUI124" s="12"/>
      <c r="CUJ124" s="12"/>
      <c r="CUK124" s="101"/>
      <c r="CUL124" s="101"/>
      <c r="CUM124" s="11"/>
      <c r="CUN124" s="11"/>
      <c r="CUO124" s="102"/>
      <c r="CUP124" s="100"/>
      <c r="CUQ124" s="103"/>
      <c r="CUR124" s="104"/>
      <c r="CUS124" s="99"/>
      <c r="CUT124" s="100"/>
      <c r="CUU124" s="100"/>
      <c r="CUV124" s="100"/>
      <c r="CUW124" s="100"/>
      <c r="CUX124" s="101"/>
      <c r="CUY124" s="12"/>
      <c r="CUZ124" s="12"/>
      <c r="CVA124" s="101"/>
      <c r="CVB124" s="101"/>
      <c r="CVC124" s="11"/>
      <c r="CVD124" s="11"/>
      <c r="CVE124" s="102"/>
      <c r="CVF124" s="100"/>
      <c r="CVG124" s="103"/>
      <c r="CVH124" s="104"/>
      <c r="CVI124" s="99"/>
      <c r="CVJ124" s="100"/>
      <c r="CVK124" s="100"/>
      <c r="CVL124" s="100"/>
      <c r="CVM124" s="100"/>
      <c r="CVN124" s="101"/>
      <c r="CVO124" s="12"/>
      <c r="CVP124" s="12"/>
      <c r="CVQ124" s="101"/>
      <c r="CVR124" s="101"/>
      <c r="CVS124" s="11"/>
      <c r="CVT124" s="11"/>
      <c r="CVU124" s="102"/>
      <c r="CVV124" s="100"/>
      <c r="CVW124" s="103"/>
      <c r="CVX124" s="104"/>
      <c r="CVY124" s="99"/>
      <c r="CVZ124" s="100"/>
      <c r="CWA124" s="100"/>
      <c r="CWB124" s="100"/>
      <c r="CWC124" s="100"/>
      <c r="CWD124" s="101"/>
      <c r="CWE124" s="12"/>
      <c r="CWF124" s="12"/>
      <c r="CWG124" s="101"/>
      <c r="CWH124" s="101"/>
      <c r="CWI124" s="11"/>
      <c r="CWJ124" s="11"/>
      <c r="CWK124" s="102"/>
      <c r="CWL124" s="100"/>
      <c r="CWM124" s="103"/>
      <c r="CWN124" s="104"/>
      <c r="CWO124" s="99"/>
      <c r="CWP124" s="100"/>
      <c r="CWQ124" s="100"/>
      <c r="CWR124" s="100"/>
      <c r="CWS124" s="100"/>
      <c r="CWT124" s="101"/>
      <c r="CWU124" s="12"/>
      <c r="CWV124" s="12"/>
      <c r="CWW124" s="101"/>
      <c r="CWX124" s="101"/>
      <c r="CWY124" s="11"/>
      <c r="CWZ124" s="11"/>
      <c r="CXA124" s="102"/>
      <c r="CXB124" s="100"/>
      <c r="CXC124" s="103"/>
      <c r="CXD124" s="104"/>
      <c r="CXE124" s="99"/>
      <c r="CXF124" s="100"/>
      <c r="CXG124" s="100"/>
      <c r="CXH124" s="100"/>
      <c r="CXI124" s="100"/>
      <c r="CXJ124" s="101"/>
      <c r="CXK124" s="12"/>
      <c r="CXL124" s="12"/>
      <c r="CXM124" s="101"/>
      <c r="CXN124" s="101"/>
      <c r="CXO124" s="11"/>
      <c r="CXP124" s="11"/>
      <c r="CXQ124" s="102"/>
      <c r="CXR124" s="100"/>
      <c r="CXS124" s="103"/>
      <c r="CXT124" s="104"/>
      <c r="CXU124" s="99"/>
      <c r="CXV124" s="100"/>
      <c r="CXW124" s="100"/>
      <c r="CXX124" s="100"/>
      <c r="CXY124" s="100"/>
      <c r="CXZ124" s="101"/>
      <c r="CYA124" s="12"/>
      <c r="CYB124" s="12"/>
      <c r="CYC124" s="101"/>
      <c r="CYD124" s="101"/>
      <c r="CYE124" s="11"/>
      <c r="CYF124" s="11"/>
      <c r="CYG124" s="102"/>
      <c r="CYH124" s="100"/>
      <c r="CYI124" s="103"/>
      <c r="CYJ124" s="104"/>
      <c r="CYK124" s="99"/>
      <c r="CYL124" s="100"/>
      <c r="CYM124" s="100"/>
      <c r="CYN124" s="100"/>
      <c r="CYO124" s="100"/>
      <c r="CYP124" s="101"/>
      <c r="CYQ124" s="12"/>
      <c r="CYR124" s="12"/>
      <c r="CYS124" s="101"/>
      <c r="CYT124" s="101"/>
      <c r="CYU124" s="11"/>
      <c r="CYV124" s="11"/>
      <c r="CYW124" s="102"/>
      <c r="CYX124" s="100"/>
      <c r="CYY124" s="103"/>
      <c r="CYZ124" s="104"/>
      <c r="CZA124" s="99"/>
      <c r="CZB124" s="100"/>
      <c r="CZC124" s="100"/>
      <c r="CZD124" s="100"/>
      <c r="CZE124" s="100"/>
      <c r="CZF124" s="101"/>
      <c r="CZG124" s="12"/>
      <c r="CZH124" s="12"/>
      <c r="CZI124" s="101"/>
      <c r="CZJ124" s="101"/>
      <c r="CZK124" s="11"/>
      <c r="CZL124" s="11"/>
      <c r="CZM124" s="102"/>
      <c r="CZN124" s="100"/>
      <c r="CZO124" s="103"/>
      <c r="CZP124" s="104"/>
      <c r="CZQ124" s="99"/>
      <c r="CZR124" s="100"/>
      <c r="CZS124" s="100"/>
      <c r="CZT124" s="100"/>
      <c r="CZU124" s="100"/>
      <c r="CZV124" s="101"/>
      <c r="CZW124" s="12"/>
      <c r="CZX124" s="12"/>
      <c r="CZY124" s="101"/>
      <c r="CZZ124" s="101"/>
      <c r="DAA124" s="11"/>
      <c r="DAB124" s="11"/>
      <c r="DAC124" s="102"/>
      <c r="DAD124" s="100"/>
      <c r="DAE124" s="103"/>
      <c r="DAF124" s="104"/>
      <c r="DAG124" s="99"/>
      <c r="DAH124" s="100"/>
      <c r="DAI124" s="100"/>
      <c r="DAJ124" s="100"/>
      <c r="DAK124" s="100"/>
      <c r="DAL124" s="101"/>
      <c r="DAM124" s="12"/>
      <c r="DAN124" s="12"/>
      <c r="DAO124" s="101"/>
      <c r="DAP124" s="101"/>
      <c r="DAQ124" s="11"/>
      <c r="DAR124" s="11"/>
      <c r="DAS124" s="102"/>
      <c r="DAT124" s="100"/>
      <c r="DAU124" s="103"/>
      <c r="DAV124" s="104"/>
      <c r="DAW124" s="99"/>
      <c r="DAX124" s="100"/>
      <c r="DAY124" s="100"/>
      <c r="DAZ124" s="100"/>
      <c r="DBA124" s="100"/>
      <c r="DBB124" s="101"/>
      <c r="DBC124" s="12"/>
      <c r="DBD124" s="12"/>
      <c r="DBE124" s="101"/>
      <c r="DBF124" s="101"/>
      <c r="DBG124" s="11"/>
      <c r="DBH124" s="11"/>
      <c r="DBI124" s="102"/>
      <c r="DBJ124" s="100"/>
      <c r="DBK124" s="103"/>
      <c r="DBL124" s="104"/>
      <c r="DBM124" s="99"/>
      <c r="DBN124" s="100"/>
      <c r="DBO124" s="100"/>
      <c r="DBP124" s="100"/>
      <c r="DBQ124" s="100"/>
      <c r="DBR124" s="101"/>
      <c r="DBS124" s="12"/>
      <c r="DBT124" s="12"/>
      <c r="DBU124" s="101"/>
      <c r="DBV124" s="101"/>
      <c r="DBW124" s="11"/>
      <c r="DBX124" s="11"/>
      <c r="DBY124" s="102"/>
      <c r="DBZ124" s="100"/>
      <c r="DCA124" s="103"/>
      <c r="DCB124" s="104"/>
      <c r="DCC124" s="99"/>
      <c r="DCD124" s="100"/>
      <c r="DCE124" s="100"/>
      <c r="DCF124" s="100"/>
      <c r="DCG124" s="100"/>
      <c r="DCH124" s="101"/>
      <c r="DCI124" s="12"/>
      <c r="DCJ124" s="12"/>
      <c r="DCK124" s="101"/>
      <c r="DCL124" s="101"/>
      <c r="DCM124" s="11"/>
      <c r="DCN124" s="11"/>
      <c r="DCO124" s="102"/>
      <c r="DCP124" s="100"/>
      <c r="DCQ124" s="103"/>
      <c r="DCR124" s="104"/>
      <c r="DCS124" s="99"/>
      <c r="DCT124" s="100"/>
      <c r="DCU124" s="100"/>
      <c r="DCV124" s="100"/>
      <c r="DCW124" s="100"/>
      <c r="DCX124" s="101"/>
      <c r="DCY124" s="12"/>
      <c r="DCZ124" s="12"/>
      <c r="DDA124" s="101"/>
      <c r="DDB124" s="101"/>
      <c r="DDC124" s="11"/>
      <c r="DDD124" s="11"/>
      <c r="DDE124" s="102"/>
      <c r="DDF124" s="100"/>
      <c r="DDG124" s="103"/>
      <c r="DDH124" s="104"/>
      <c r="DDI124" s="99"/>
      <c r="DDJ124" s="100"/>
      <c r="DDK124" s="100"/>
      <c r="DDL124" s="100"/>
      <c r="DDM124" s="100"/>
      <c r="DDN124" s="101"/>
      <c r="DDO124" s="12"/>
      <c r="DDP124" s="12"/>
      <c r="DDQ124" s="101"/>
      <c r="DDR124" s="101"/>
      <c r="DDS124" s="11"/>
      <c r="DDT124" s="11"/>
      <c r="DDU124" s="102"/>
      <c r="DDV124" s="100"/>
      <c r="DDW124" s="103"/>
      <c r="DDX124" s="104"/>
      <c r="DDY124" s="99"/>
      <c r="DDZ124" s="100"/>
      <c r="DEA124" s="100"/>
      <c r="DEB124" s="100"/>
      <c r="DEC124" s="100"/>
      <c r="DED124" s="101"/>
      <c r="DEE124" s="12"/>
      <c r="DEF124" s="12"/>
      <c r="DEG124" s="101"/>
      <c r="DEH124" s="101"/>
      <c r="DEI124" s="11"/>
      <c r="DEJ124" s="11"/>
      <c r="DEK124" s="102"/>
      <c r="DEL124" s="100"/>
      <c r="DEM124" s="103"/>
      <c r="DEN124" s="104"/>
      <c r="DEO124" s="99"/>
      <c r="DEP124" s="100"/>
      <c r="DEQ124" s="100"/>
      <c r="DER124" s="100"/>
      <c r="DES124" s="100"/>
      <c r="DET124" s="101"/>
      <c r="DEU124" s="12"/>
      <c r="DEV124" s="12"/>
      <c r="DEW124" s="101"/>
      <c r="DEX124" s="101"/>
      <c r="DEY124" s="11"/>
      <c r="DEZ124" s="11"/>
      <c r="DFA124" s="102"/>
      <c r="DFB124" s="100"/>
      <c r="DFC124" s="103"/>
      <c r="DFD124" s="104"/>
      <c r="DFE124" s="99"/>
      <c r="DFF124" s="100"/>
      <c r="DFG124" s="100"/>
      <c r="DFH124" s="100"/>
      <c r="DFI124" s="100"/>
      <c r="DFJ124" s="101"/>
      <c r="DFK124" s="12"/>
      <c r="DFL124" s="12"/>
      <c r="DFM124" s="101"/>
      <c r="DFN124" s="101"/>
      <c r="DFO124" s="11"/>
      <c r="DFP124" s="11"/>
      <c r="DFQ124" s="102"/>
      <c r="DFR124" s="100"/>
      <c r="DFS124" s="103"/>
      <c r="DFT124" s="104"/>
      <c r="DFU124" s="99"/>
      <c r="DFV124" s="100"/>
      <c r="DFW124" s="100"/>
      <c r="DFX124" s="100"/>
      <c r="DFY124" s="100"/>
      <c r="DFZ124" s="101"/>
      <c r="DGA124" s="12"/>
      <c r="DGB124" s="12"/>
      <c r="DGC124" s="101"/>
      <c r="DGD124" s="101"/>
      <c r="DGE124" s="11"/>
      <c r="DGF124" s="11"/>
      <c r="DGG124" s="102"/>
      <c r="DGH124" s="100"/>
      <c r="DGI124" s="103"/>
      <c r="DGJ124" s="104"/>
      <c r="DGK124" s="99"/>
      <c r="DGL124" s="100"/>
      <c r="DGM124" s="100"/>
      <c r="DGN124" s="100"/>
      <c r="DGO124" s="100"/>
      <c r="DGP124" s="101"/>
      <c r="DGQ124" s="12"/>
      <c r="DGR124" s="12"/>
      <c r="DGS124" s="101"/>
      <c r="DGT124" s="101"/>
      <c r="DGU124" s="11"/>
      <c r="DGV124" s="11"/>
      <c r="DGW124" s="102"/>
      <c r="DGX124" s="100"/>
      <c r="DGY124" s="103"/>
      <c r="DGZ124" s="104"/>
      <c r="DHA124" s="99"/>
      <c r="DHB124" s="100"/>
      <c r="DHC124" s="100"/>
      <c r="DHD124" s="100"/>
      <c r="DHE124" s="100"/>
      <c r="DHF124" s="101"/>
      <c r="DHG124" s="12"/>
      <c r="DHH124" s="12"/>
      <c r="DHI124" s="101"/>
      <c r="DHJ124" s="101"/>
      <c r="DHK124" s="11"/>
      <c r="DHL124" s="11"/>
      <c r="DHM124" s="102"/>
      <c r="DHN124" s="100"/>
      <c r="DHO124" s="103"/>
      <c r="DHP124" s="104"/>
      <c r="DHQ124" s="99"/>
      <c r="DHR124" s="100"/>
      <c r="DHS124" s="100"/>
      <c r="DHT124" s="100"/>
      <c r="DHU124" s="100"/>
      <c r="DHV124" s="101"/>
      <c r="DHW124" s="12"/>
      <c r="DHX124" s="12"/>
      <c r="DHY124" s="101"/>
      <c r="DHZ124" s="101"/>
      <c r="DIA124" s="11"/>
      <c r="DIB124" s="11"/>
      <c r="DIC124" s="102"/>
      <c r="DID124" s="100"/>
      <c r="DIE124" s="103"/>
      <c r="DIF124" s="104"/>
      <c r="DIG124" s="99"/>
      <c r="DIH124" s="100"/>
      <c r="DII124" s="100"/>
      <c r="DIJ124" s="100"/>
      <c r="DIK124" s="100"/>
      <c r="DIL124" s="101"/>
      <c r="DIM124" s="12"/>
      <c r="DIN124" s="12"/>
      <c r="DIO124" s="101"/>
      <c r="DIP124" s="101"/>
      <c r="DIQ124" s="11"/>
      <c r="DIR124" s="11"/>
      <c r="DIS124" s="102"/>
      <c r="DIT124" s="100"/>
      <c r="DIU124" s="103"/>
      <c r="DIV124" s="104"/>
      <c r="DIW124" s="99"/>
      <c r="DIX124" s="100"/>
      <c r="DIY124" s="100"/>
      <c r="DIZ124" s="100"/>
      <c r="DJA124" s="100"/>
      <c r="DJB124" s="101"/>
      <c r="DJC124" s="12"/>
      <c r="DJD124" s="12"/>
      <c r="DJE124" s="101"/>
      <c r="DJF124" s="101"/>
      <c r="DJG124" s="11"/>
      <c r="DJH124" s="11"/>
      <c r="DJI124" s="102"/>
      <c r="DJJ124" s="100"/>
      <c r="DJK124" s="103"/>
      <c r="DJL124" s="104"/>
      <c r="DJM124" s="99"/>
      <c r="DJN124" s="100"/>
      <c r="DJO124" s="100"/>
      <c r="DJP124" s="100"/>
      <c r="DJQ124" s="100"/>
      <c r="DJR124" s="101"/>
      <c r="DJS124" s="12"/>
      <c r="DJT124" s="12"/>
      <c r="DJU124" s="101"/>
      <c r="DJV124" s="101"/>
      <c r="DJW124" s="11"/>
      <c r="DJX124" s="11"/>
      <c r="DJY124" s="102"/>
      <c r="DJZ124" s="100"/>
      <c r="DKA124" s="103"/>
      <c r="DKB124" s="104"/>
      <c r="DKC124" s="99"/>
      <c r="DKD124" s="100"/>
      <c r="DKE124" s="100"/>
      <c r="DKF124" s="100"/>
      <c r="DKG124" s="100"/>
      <c r="DKH124" s="101"/>
      <c r="DKI124" s="12"/>
      <c r="DKJ124" s="12"/>
      <c r="DKK124" s="101"/>
      <c r="DKL124" s="101"/>
      <c r="DKM124" s="11"/>
      <c r="DKN124" s="11"/>
      <c r="DKO124" s="102"/>
      <c r="DKP124" s="100"/>
      <c r="DKQ124" s="103"/>
      <c r="DKR124" s="104"/>
      <c r="DKS124" s="99"/>
      <c r="DKT124" s="100"/>
      <c r="DKU124" s="100"/>
      <c r="DKV124" s="100"/>
      <c r="DKW124" s="100"/>
      <c r="DKX124" s="101"/>
      <c r="DKY124" s="12"/>
      <c r="DKZ124" s="12"/>
      <c r="DLA124" s="101"/>
      <c r="DLB124" s="101"/>
      <c r="DLC124" s="11"/>
      <c r="DLD124" s="11"/>
      <c r="DLE124" s="102"/>
      <c r="DLF124" s="100"/>
      <c r="DLG124" s="103"/>
      <c r="DLH124" s="104"/>
      <c r="DLI124" s="99"/>
      <c r="DLJ124" s="100"/>
      <c r="DLK124" s="100"/>
      <c r="DLL124" s="100"/>
      <c r="DLM124" s="100"/>
      <c r="DLN124" s="101"/>
      <c r="DLO124" s="12"/>
      <c r="DLP124" s="12"/>
      <c r="DLQ124" s="101"/>
      <c r="DLR124" s="101"/>
      <c r="DLS124" s="11"/>
      <c r="DLT124" s="11"/>
      <c r="DLU124" s="102"/>
      <c r="DLV124" s="100"/>
      <c r="DLW124" s="103"/>
      <c r="DLX124" s="104"/>
      <c r="DLY124" s="99"/>
      <c r="DLZ124" s="100"/>
      <c r="DMA124" s="100"/>
      <c r="DMB124" s="100"/>
      <c r="DMC124" s="100"/>
      <c r="DMD124" s="101"/>
      <c r="DME124" s="12"/>
      <c r="DMF124" s="12"/>
      <c r="DMG124" s="101"/>
      <c r="DMH124" s="101"/>
      <c r="DMI124" s="11"/>
      <c r="DMJ124" s="11"/>
      <c r="DMK124" s="102"/>
      <c r="DML124" s="100"/>
      <c r="DMM124" s="103"/>
      <c r="DMN124" s="104"/>
      <c r="DMO124" s="99"/>
      <c r="DMP124" s="100"/>
      <c r="DMQ124" s="100"/>
      <c r="DMR124" s="100"/>
      <c r="DMS124" s="100"/>
      <c r="DMT124" s="101"/>
      <c r="DMU124" s="12"/>
      <c r="DMV124" s="12"/>
      <c r="DMW124" s="101"/>
      <c r="DMX124" s="101"/>
      <c r="DMY124" s="11"/>
      <c r="DMZ124" s="11"/>
      <c r="DNA124" s="102"/>
      <c r="DNB124" s="100"/>
      <c r="DNC124" s="103"/>
      <c r="DND124" s="104"/>
      <c r="DNE124" s="99"/>
      <c r="DNF124" s="100"/>
      <c r="DNG124" s="100"/>
      <c r="DNH124" s="100"/>
      <c r="DNI124" s="100"/>
      <c r="DNJ124" s="101"/>
      <c r="DNK124" s="12"/>
      <c r="DNL124" s="12"/>
      <c r="DNM124" s="101"/>
      <c r="DNN124" s="101"/>
      <c r="DNO124" s="11"/>
      <c r="DNP124" s="11"/>
      <c r="DNQ124" s="102"/>
      <c r="DNR124" s="100"/>
      <c r="DNS124" s="103"/>
      <c r="DNT124" s="104"/>
      <c r="DNU124" s="99"/>
      <c r="DNV124" s="100"/>
      <c r="DNW124" s="100"/>
      <c r="DNX124" s="100"/>
      <c r="DNY124" s="100"/>
      <c r="DNZ124" s="101"/>
      <c r="DOA124" s="12"/>
      <c r="DOB124" s="12"/>
      <c r="DOC124" s="101"/>
      <c r="DOD124" s="101"/>
      <c r="DOE124" s="11"/>
      <c r="DOF124" s="11"/>
      <c r="DOG124" s="102"/>
      <c r="DOH124" s="100"/>
      <c r="DOI124" s="103"/>
      <c r="DOJ124" s="104"/>
      <c r="DOK124" s="99"/>
      <c r="DOL124" s="100"/>
      <c r="DOM124" s="100"/>
      <c r="DON124" s="100"/>
      <c r="DOO124" s="100"/>
      <c r="DOP124" s="101"/>
      <c r="DOQ124" s="12"/>
      <c r="DOR124" s="12"/>
      <c r="DOS124" s="101"/>
      <c r="DOT124" s="101"/>
      <c r="DOU124" s="11"/>
      <c r="DOV124" s="11"/>
      <c r="DOW124" s="102"/>
      <c r="DOX124" s="100"/>
      <c r="DOY124" s="103"/>
      <c r="DOZ124" s="104"/>
      <c r="DPA124" s="99"/>
      <c r="DPB124" s="100"/>
      <c r="DPC124" s="100"/>
      <c r="DPD124" s="100"/>
      <c r="DPE124" s="100"/>
      <c r="DPF124" s="101"/>
      <c r="DPG124" s="12"/>
      <c r="DPH124" s="12"/>
      <c r="DPI124" s="101"/>
      <c r="DPJ124" s="101"/>
      <c r="DPK124" s="11"/>
      <c r="DPL124" s="11"/>
      <c r="DPM124" s="102"/>
      <c r="DPN124" s="100"/>
      <c r="DPO124" s="103"/>
      <c r="DPP124" s="104"/>
      <c r="DPQ124" s="99"/>
      <c r="DPR124" s="100"/>
      <c r="DPS124" s="100"/>
      <c r="DPT124" s="100"/>
      <c r="DPU124" s="100"/>
      <c r="DPV124" s="101"/>
      <c r="DPW124" s="12"/>
      <c r="DPX124" s="12"/>
      <c r="DPY124" s="101"/>
      <c r="DPZ124" s="101"/>
      <c r="DQA124" s="11"/>
      <c r="DQB124" s="11"/>
      <c r="DQC124" s="102"/>
      <c r="DQD124" s="100"/>
      <c r="DQE124" s="103"/>
      <c r="DQF124" s="104"/>
      <c r="DQG124" s="99"/>
      <c r="DQH124" s="100"/>
      <c r="DQI124" s="100"/>
      <c r="DQJ124" s="100"/>
      <c r="DQK124" s="100"/>
      <c r="DQL124" s="101"/>
      <c r="DQM124" s="12"/>
      <c r="DQN124" s="12"/>
      <c r="DQO124" s="101"/>
      <c r="DQP124" s="101"/>
      <c r="DQQ124" s="11"/>
      <c r="DQR124" s="11"/>
      <c r="DQS124" s="102"/>
      <c r="DQT124" s="100"/>
      <c r="DQU124" s="103"/>
      <c r="DQV124" s="104"/>
      <c r="DQW124" s="99"/>
      <c r="DQX124" s="100"/>
      <c r="DQY124" s="100"/>
      <c r="DQZ124" s="100"/>
      <c r="DRA124" s="100"/>
      <c r="DRB124" s="101"/>
      <c r="DRC124" s="12"/>
      <c r="DRD124" s="12"/>
      <c r="DRE124" s="101"/>
      <c r="DRF124" s="101"/>
      <c r="DRG124" s="11"/>
      <c r="DRH124" s="11"/>
      <c r="DRI124" s="102"/>
      <c r="DRJ124" s="100"/>
      <c r="DRK124" s="103"/>
      <c r="DRL124" s="104"/>
      <c r="DRM124" s="99"/>
      <c r="DRN124" s="100"/>
      <c r="DRO124" s="100"/>
      <c r="DRP124" s="100"/>
      <c r="DRQ124" s="100"/>
      <c r="DRR124" s="101"/>
      <c r="DRS124" s="12"/>
      <c r="DRT124" s="12"/>
      <c r="DRU124" s="101"/>
      <c r="DRV124" s="101"/>
      <c r="DRW124" s="11"/>
      <c r="DRX124" s="11"/>
      <c r="DRY124" s="102"/>
      <c r="DRZ124" s="100"/>
      <c r="DSA124" s="103"/>
      <c r="DSB124" s="104"/>
      <c r="DSC124" s="99"/>
      <c r="DSD124" s="100"/>
      <c r="DSE124" s="100"/>
      <c r="DSF124" s="100"/>
      <c r="DSG124" s="100"/>
      <c r="DSH124" s="101"/>
      <c r="DSI124" s="12"/>
      <c r="DSJ124" s="12"/>
      <c r="DSK124" s="101"/>
      <c r="DSL124" s="101"/>
      <c r="DSM124" s="11"/>
      <c r="DSN124" s="11"/>
      <c r="DSO124" s="102"/>
      <c r="DSP124" s="100"/>
      <c r="DSQ124" s="103"/>
      <c r="DSR124" s="104"/>
      <c r="DSS124" s="99"/>
      <c r="DST124" s="100"/>
      <c r="DSU124" s="100"/>
      <c r="DSV124" s="100"/>
      <c r="DSW124" s="100"/>
      <c r="DSX124" s="101"/>
      <c r="DSY124" s="12"/>
      <c r="DSZ124" s="12"/>
      <c r="DTA124" s="101"/>
      <c r="DTB124" s="101"/>
      <c r="DTC124" s="11"/>
      <c r="DTD124" s="11"/>
      <c r="DTE124" s="102"/>
      <c r="DTF124" s="100"/>
      <c r="DTG124" s="103"/>
      <c r="DTH124" s="104"/>
      <c r="DTI124" s="99"/>
      <c r="DTJ124" s="100"/>
      <c r="DTK124" s="100"/>
      <c r="DTL124" s="100"/>
      <c r="DTM124" s="100"/>
      <c r="DTN124" s="101"/>
      <c r="DTO124" s="12"/>
      <c r="DTP124" s="12"/>
      <c r="DTQ124" s="101"/>
      <c r="DTR124" s="101"/>
      <c r="DTS124" s="11"/>
      <c r="DTT124" s="11"/>
      <c r="DTU124" s="102"/>
      <c r="DTV124" s="100"/>
      <c r="DTW124" s="103"/>
      <c r="DTX124" s="104"/>
      <c r="DTY124" s="99"/>
      <c r="DTZ124" s="100"/>
      <c r="DUA124" s="100"/>
      <c r="DUB124" s="100"/>
      <c r="DUC124" s="100"/>
      <c r="DUD124" s="101"/>
      <c r="DUE124" s="12"/>
      <c r="DUF124" s="12"/>
      <c r="DUG124" s="101"/>
      <c r="DUH124" s="101"/>
      <c r="DUI124" s="11"/>
      <c r="DUJ124" s="11"/>
      <c r="DUK124" s="102"/>
      <c r="DUL124" s="100"/>
      <c r="DUM124" s="103"/>
      <c r="DUN124" s="104"/>
      <c r="DUO124" s="99"/>
      <c r="DUP124" s="100"/>
      <c r="DUQ124" s="100"/>
      <c r="DUR124" s="100"/>
      <c r="DUS124" s="100"/>
      <c r="DUT124" s="101"/>
      <c r="DUU124" s="12"/>
      <c r="DUV124" s="12"/>
      <c r="DUW124" s="101"/>
      <c r="DUX124" s="101"/>
      <c r="DUY124" s="11"/>
      <c r="DUZ124" s="11"/>
      <c r="DVA124" s="102"/>
      <c r="DVB124" s="100"/>
      <c r="DVC124" s="103"/>
      <c r="DVD124" s="104"/>
      <c r="DVE124" s="99"/>
      <c r="DVF124" s="100"/>
      <c r="DVG124" s="100"/>
      <c r="DVH124" s="100"/>
      <c r="DVI124" s="100"/>
      <c r="DVJ124" s="101"/>
      <c r="DVK124" s="12"/>
      <c r="DVL124" s="12"/>
      <c r="DVM124" s="101"/>
      <c r="DVN124" s="101"/>
      <c r="DVO124" s="11"/>
      <c r="DVP124" s="11"/>
      <c r="DVQ124" s="102"/>
      <c r="DVR124" s="100"/>
      <c r="DVS124" s="103"/>
      <c r="DVT124" s="104"/>
      <c r="DVU124" s="99"/>
      <c r="DVV124" s="100"/>
      <c r="DVW124" s="100"/>
      <c r="DVX124" s="100"/>
      <c r="DVY124" s="100"/>
      <c r="DVZ124" s="101"/>
      <c r="DWA124" s="12"/>
      <c r="DWB124" s="12"/>
      <c r="DWC124" s="101"/>
      <c r="DWD124" s="101"/>
      <c r="DWE124" s="11"/>
      <c r="DWF124" s="11"/>
      <c r="DWG124" s="102"/>
      <c r="DWH124" s="100"/>
      <c r="DWI124" s="103"/>
      <c r="DWJ124" s="104"/>
      <c r="DWK124" s="99"/>
      <c r="DWL124" s="100"/>
      <c r="DWM124" s="100"/>
      <c r="DWN124" s="100"/>
      <c r="DWO124" s="100"/>
      <c r="DWP124" s="101"/>
      <c r="DWQ124" s="12"/>
      <c r="DWR124" s="12"/>
      <c r="DWS124" s="101"/>
      <c r="DWT124" s="101"/>
      <c r="DWU124" s="11"/>
      <c r="DWV124" s="11"/>
      <c r="DWW124" s="102"/>
      <c r="DWX124" s="100"/>
      <c r="DWY124" s="103"/>
      <c r="DWZ124" s="104"/>
      <c r="DXA124" s="99"/>
      <c r="DXB124" s="100"/>
      <c r="DXC124" s="100"/>
      <c r="DXD124" s="100"/>
      <c r="DXE124" s="100"/>
      <c r="DXF124" s="101"/>
      <c r="DXG124" s="12"/>
      <c r="DXH124" s="12"/>
      <c r="DXI124" s="101"/>
      <c r="DXJ124" s="101"/>
      <c r="DXK124" s="11"/>
      <c r="DXL124" s="11"/>
      <c r="DXM124" s="102"/>
      <c r="DXN124" s="100"/>
      <c r="DXO124" s="103"/>
      <c r="DXP124" s="104"/>
      <c r="DXQ124" s="99"/>
      <c r="DXR124" s="100"/>
      <c r="DXS124" s="100"/>
      <c r="DXT124" s="100"/>
      <c r="DXU124" s="100"/>
      <c r="DXV124" s="101"/>
      <c r="DXW124" s="12"/>
      <c r="DXX124" s="12"/>
      <c r="DXY124" s="101"/>
      <c r="DXZ124" s="101"/>
      <c r="DYA124" s="11"/>
      <c r="DYB124" s="11"/>
      <c r="DYC124" s="102"/>
      <c r="DYD124" s="100"/>
      <c r="DYE124" s="103"/>
      <c r="DYF124" s="104"/>
      <c r="DYG124" s="99"/>
      <c r="DYH124" s="100"/>
      <c r="DYI124" s="100"/>
      <c r="DYJ124" s="100"/>
      <c r="DYK124" s="100"/>
      <c r="DYL124" s="101"/>
      <c r="DYM124" s="12"/>
      <c r="DYN124" s="12"/>
      <c r="DYO124" s="101"/>
      <c r="DYP124" s="101"/>
      <c r="DYQ124" s="11"/>
      <c r="DYR124" s="11"/>
      <c r="DYS124" s="102"/>
      <c r="DYT124" s="100"/>
      <c r="DYU124" s="103"/>
      <c r="DYV124" s="104"/>
      <c r="DYW124" s="99"/>
      <c r="DYX124" s="100"/>
      <c r="DYY124" s="100"/>
      <c r="DYZ124" s="100"/>
      <c r="DZA124" s="100"/>
      <c r="DZB124" s="101"/>
      <c r="DZC124" s="12"/>
      <c r="DZD124" s="12"/>
      <c r="DZE124" s="101"/>
      <c r="DZF124" s="101"/>
      <c r="DZG124" s="11"/>
      <c r="DZH124" s="11"/>
      <c r="DZI124" s="102"/>
      <c r="DZJ124" s="100"/>
      <c r="DZK124" s="103"/>
      <c r="DZL124" s="104"/>
      <c r="DZM124" s="99"/>
      <c r="DZN124" s="100"/>
      <c r="DZO124" s="100"/>
      <c r="DZP124" s="100"/>
      <c r="DZQ124" s="100"/>
      <c r="DZR124" s="101"/>
      <c r="DZS124" s="12"/>
      <c r="DZT124" s="12"/>
      <c r="DZU124" s="101"/>
      <c r="DZV124" s="101"/>
      <c r="DZW124" s="11"/>
      <c r="DZX124" s="11"/>
      <c r="DZY124" s="102"/>
      <c r="DZZ124" s="100"/>
      <c r="EAA124" s="103"/>
      <c r="EAB124" s="104"/>
      <c r="EAC124" s="99"/>
      <c r="EAD124" s="100"/>
      <c r="EAE124" s="100"/>
      <c r="EAF124" s="100"/>
      <c r="EAG124" s="100"/>
      <c r="EAH124" s="101"/>
      <c r="EAI124" s="12"/>
      <c r="EAJ124" s="12"/>
      <c r="EAK124" s="101"/>
      <c r="EAL124" s="101"/>
      <c r="EAM124" s="11"/>
      <c r="EAN124" s="11"/>
      <c r="EAO124" s="102"/>
      <c r="EAP124" s="100"/>
      <c r="EAQ124" s="103"/>
      <c r="EAR124" s="104"/>
      <c r="EAS124" s="99"/>
      <c r="EAT124" s="100"/>
      <c r="EAU124" s="100"/>
      <c r="EAV124" s="100"/>
      <c r="EAW124" s="100"/>
      <c r="EAX124" s="101"/>
      <c r="EAY124" s="12"/>
      <c r="EAZ124" s="12"/>
      <c r="EBA124" s="101"/>
      <c r="EBB124" s="101"/>
      <c r="EBC124" s="11"/>
      <c r="EBD124" s="11"/>
      <c r="EBE124" s="102"/>
      <c r="EBF124" s="100"/>
      <c r="EBG124" s="103"/>
      <c r="EBH124" s="104"/>
      <c r="EBI124" s="99"/>
      <c r="EBJ124" s="100"/>
      <c r="EBK124" s="100"/>
      <c r="EBL124" s="100"/>
      <c r="EBM124" s="100"/>
      <c r="EBN124" s="101"/>
      <c r="EBO124" s="12"/>
      <c r="EBP124" s="12"/>
      <c r="EBQ124" s="101"/>
      <c r="EBR124" s="101"/>
      <c r="EBS124" s="11"/>
      <c r="EBT124" s="11"/>
      <c r="EBU124" s="102"/>
      <c r="EBV124" s="100"/>
      <c r="EBW124" s="103"/>
      <c r="EBX124" s="104"/>
      <c r="EBY124" s="99"/>
      <c r="EBZ124" s="100"/>
      <c r="ECA124" s="100"/>
      <c r="ECB124" s="100"/>
      <c r="ECC124" s="100"/>
      <c r="ECD124" s="101"/>
      <c r="ECE124" s="12"/>
      <c r="ECF124" s="12"/>
      <c r="ECG124" s="101"/>
      <c r="ECH124" s="101"/>
      <c r="ECI124" s="11"/>
      <c r="ECJ124" s="11"/>
      <c r="ECK124" s="102"/>
      <c r="ECL124" s="100"/>
      <c r="ECM124" s="103"/>
      <c r="ECN124" s="104"/>
      <c r="ECO124" s="99"/>
      <c r="ECP124" s="100"/>
      <c r="ECQ124" s="100"/>
      <c r="ECR124" s="100"/>
      <c r="ECS124" s="100"/>
      <c r="ECT124" s="101"/>
      <c r="ECU124" s="12"/>
      <c r="ECV124" s="12"/>
      <c r="ECW124" s="101"/>
      <c r="ECX124" s="101"/>
      <c r="ECY124" s="11"/>
      <c r="ECZ124" s="11"/>
      <c r="EDA124" s="102"/>
      <c r="EDB124" s="100"/>
      <c r="EDC124" s="103"/>
      <c r="EDD124" s="104"/>
      <c r="EDE124" s="99"/>
      <c r="EDF124" s="100"/>
      <c r="EDG124" s="100"/>
      <c r="EDH124" s="100"/>
      <c r="EDI124" s="100"/>
      <c r="EDJ124" s="101"/>
      <c r="EDK124" s="12"/>
      <c r="EDL124" s="12"/>
      <c r="EDM124" s="101"/>
      <c r="EDN124" s="101"/>
      <c r="EDO124" s="11"/>
      <c r="EDP124" s="11"/>
      <c r="EDQ124" s="102"/>
      <c r="EDR124" s="100"/>
      <c r="EDS124" s="103"/>
      <c r="EDT124" s="104"/>
      <c r="EDU124" s="99"/>
      <c r="EDV124" s="100"/>
      <c r="EDW124" s="100"/>
      <c r="EDX124" s="100"/>
      <c r="EDY124" s="100"/>
      <c r="EDZ124" s="101"/>
      <c r="EEA124" s="12"/>
      <c r="EEB124" s="12"/>
      <c r="EEC124" s="101"/>
      <c r="EED124" s="101"/>
      <c r="EEE124" s="11"/>
      <c r="EEF124" s="11"/>
      <c r="EEG124" s="102"/>
      <c r="EEH124" s="100"/>
      <c r="EEI124" s="103"/>
      <c r="EEJ124" s="104"/>
      <c r="EEK124" s="99"/>
      <c r="EEL124" s="100"/>
      <c r="EEM124" s="100"/>
      <c r="EEN124" s="100"/>
      <c r="EEO124" s="100"/>
      <c r="EEP124" s="101"/>
      <c r="EEQ124" s="12"/>
      <c r="EER124" s="12"/>
      <c r="EES124" s="101"/>
      <c r="EET124" s="101"/>
      <c r="EEU124" s="11"/>
      <c r="EEV124" s="11"/>
      <c r="EEW124" s="102"/>
      <c r="EEX124" s="100"/>
      <c r="EEY124" s="103"/>
      <c r="EEZ124" s="104"/>
      <c r="EFA124" s="99"/>
      <c r="EFB124" s="100"/>
      <c r="EFC124" s="100"/>
      <c r="EFD124" s="100"/>
      <c r="EFE124" s="100"/>
      <c r="EFF124" s="101"/>
      <c r="EFG124" s="12"/>
      <c r="EFH124" s="12"/>
      <c r="EFI124" s="101"/>
      <c r="EFJ124" s="101"/>
      <c r="EFK124" s="11"/>
      <c r="EFL124" s="11"/>
      <c r="EFM124" s="102"/>
      <c r="EFN124" s="100"/>
      <c r="EFO124" s="103"/>
      <c r="EFP124" s="104"/>
      <c r="EFQ124" s="99"/>
      <c r="EFR124" s="100"/>
      <c r="EFS124" s="100"/>
      <c r="EFT124" s="100"/>
      <c r="EFU124" s="100"/>
      <c r="EFV124" s="101"/>
      <c r="EFW124" s="12"/>
      <c r="EFX124" s="12"/>
      <c r="EFY124" s="101"/>
      <c r="EFZ124" s="101"/>
      <c r="EGA124" s="11"/>
      <c r="EGB124" s="11"/>
      <c r="EGC124" s="102"/>
      <c r="EGD124" s="100"/>
      <c r="EGE124" s="103"/>
      <c r="EGF124" s="104"/>
      <c r="EGG124" s="99"/>
      <c r="EGH124" s="100"/>
      <c r="EGI124" s="100"/>
      <c r="EGJ124" s="100"/>
      <c r="EGK124" s="100"/>
      <c r="EGL124" s="101"/>
      <c r="EGM124" s="12"/>
      <c r="EGN124" s="12"/>
      <c r="EGO124" s="101"/>
      <c r="EGP124" s="101"/>
      <c r="EGQ124" s="11"/>
      <c r="EGR124" s="11"/>
      <c r="EGS124" s="102"/>
      <c r="EGT124" s="100"/>
      <c r="EGU124" s="103"/>
      <c r="EGV124" s="104"/>
      <c r="EGW124" s="99"/>
      <c r="EGX124" s="100"/>
      <c r="EGY124" s="100"/>
      <c r="EGZ124" s="100"/>
      <c r="EHA124" s="100"/>
      <c r="EHB124" s="101"/>
      <c r="EHC124" s="12"/>
      <c r="EHD124" s="12"/>
      <c r="EHE124" s="101"/>
      <c r="EHF124" s="101"/>
      <c r="EHG124" s="11"/>
      <c r="EHH124" s="11"/>
      <c r="EHI124" s="102"/>
      <c r="EHJ124" s="100"/>
      <c r="EHK124" s="103"/>
      <c r="EHL124" s="104"/>
      <c r="EHM124" s="99"/>
      <c r="EHN124" s="100"/>
      <c r="EHO124" s="100"/>
      <c r="EHP124" s="100"/>
      <c r="EHQ124" s="100"/>
      <c r="EHR124" s="101"/>
      <c r="EHS124" s="12"/>
      <c r="EHT124" s="12"/>
      <c r="EHU124" s="101"/>
      <c r="EHV124" s="101"/>
      <c r="EHW124" s="11"/>
      <c r="EHX124" s="11"/>
      <c r="EHY124" s="102"/>
      <c r="EHZ124" s="100"/>
      <c r="EIA124" s="103"/>
      <c r="EIB124" s="104"/>
      <c r="EIC124" s="99"/>
      <c r="EID124" s="100"/>
      <c r="EIE124" s="100"/>
      <c r="EIF124" s="100"/>
      <c r="EIG124" s="100"/>
      <c r="EIH124" s="101"/>
      <c r="EII124" s="12"/>
      <c r="EIJ124" s="12"/>
      <c r="EIK124" s="101"/>
      <c r="EIL124" s="101"/>
      <c r="EIM124" s="11"/>
      <c r="EIN124" s="11"/>
      <c r="EIO124" s="102"/>
      <c r="EIP124" s="100"/>
      <c r="EIQ124" s="103"/>
      <c r="EIR124" s="104"/>
      <c r="EIS124" s="99"/>
      <c r="EIT124" s="100"/>
      <c r="EIU124" s="100"/>
      <c r="EIV124" s="100"/>
      <c r="EIW124" s="100"/>
      <c r="EIX124" s="101"/>
      <c r="EIY124" s="12"/>
      <c r="EIZ124" s="12"/>
      <c r="EJA124" s="101"/>
      <c r="EJB124" s="101"/>
      <c r="EJC124" s="11"/>
      <c r="EJD124" s="11"/>
      <c r="EJE124" s="102"/>
      <c r="EJF124" s="100"/>
      <c r="EJG124" s="103"/>
      <c r="EJH124" s="104"/>
      <c r="EJI124" s="99"/>
      <c r="EJJ124" s="100"/>
      <c r="EJK124" s="100"/>
      <c r="EJL124" s="100"/>
      <c r="EJM124" s="100"/>
      <c r="EJN124" s="101"/>
      <c r="EJO124" s="12"/>
      <c r="EJP124" s="12"/>
      <c r="EJQ124" s="101"/>
      <c r="EJR124" s="101"/>
      <c r="EJS124" s="11"/>
      <c r="EJT124" s="11"/>
      <c r="EJU124" s="102"/>
      <c r="EJV124" s="100"/>
      <c r="EJW124" s="103"/>
      <c r="EJX124" s="104"/>
      <c r="EJY124" s="99"/>
      <c r="EJZ124" s="100"/>
      <c r="EKA124" s="100"/>
      <c r="EKB124" s="100"/>
      <c r="EKC124" s="100"/>
      <c r="EKD124" s="101"/>
      <c r="EKE124" s="12"/>
      <c r="EKF124" s="12"/>
      <c r="EKG124" s="101"/>
      <c r="EKH124" s="101"/>
      <c r="EKI124" s="11"/>
      <c r="EKJ124" s="11"/>
      <c r="EKK124" s="102"/>
      <c r="EKL124" s="100"/>
      <c r="EKM124" s="103"/>
      <c r="EKN124" s="104"/>
      <c r="EKO124" s="99"/>
      <c r="EKP124" s="100"/>
      <c r="EKQ124" s="100"/>
      <c r="EKR124" s="100"/>
      <c r="EKS124" s="100"/>
      <c r="EKT124" s="101"/>
      <c r="EKU124" s="12"/>
      <c r="EKV124" s="12"/>
      <c r="EKW124" s="101"/>
      <c r="EKX124" s="101"/>
      <c r="EKY124" s="11"/>
      <c r="EKZ124" s="11"/>
      <c r="ELA124" s="102"/>
      <c r="ELB124" s="100"/>
      <c r="ELC124" s="103"/>
      <c r="ELD124" s="104"/>
      <c r="ELE124" s="99"/>
      <c r="ELF124" s="100"/>
      <c r="ELG124" s="100"/>
      <c r="ELH124" s="100"/>
      <c r="ELI124" s="100"/>
      <c r="ELJ124" s="101"/>
      <c r="ELK124" s="12"/>
      <c r="ELL124" s="12"/>
      <c r="ELM124" s="101"/>
      <c r="ELN124" s="101"/>
      <c r="ELO124" s="11"/>
      <c r="ELP124" s="11"/>
      <c r="ELQ124" s="102"/>
      <c r="ELR124" s="100"/>
      <c r="ELS124" s="103"/>
      <c r="ELT124" s="104"/>
      <c r="ELU124" s="99"/>
      <c r="ELV124" s="100"/>
      <c r="ELW124" s="100"/>
      <c r="ELX124" s="100"/>
      <c r="ELY124" s="100"/>
      <c r="ELZ124" s="101"/>
      <c r="EMA124" s="12"/>
      <c r="EMB124" s="12"/>
      <c r="EMC124" s="101"/>
      <c r="EMD124" s="101"/>
      <c r="EME124" s="11"/>
      <c r="EMF124" s="11"/>
      <c r="EMG124" s="102"/>
      <c r="EMH124" s="100"/>
      <c r="EMI124" s="103"/>
      <c r="EMJ124" s="104"/>
      <c r="EMK124" s="99"/>
      <c r="EML124" s="100"/>
      <c r="EMM124" s="100"/>
      <c r="EMN124" s="100"/>
      <c r="EMO124" s="100"/>
      <c r="EMP124" s="101"/>
      <c r="EMQ124" s="12"/>
      <c r="EMR124" s="12"/>
      <c r="EMS124" s="101"/>
      <c r="EMT124" s="101"/>
      <c r="EMU124" s="11"/>
      <c r="EMV124" s="11"/>
      <c r="EMW124" s="102"/>
      <c r="EMX124" s="100"/>
      <c r="EMY124" s="103"/>
      <c r="EMZ124" s="104"/>
      <c r="ENA124" s="99"/>
      <c r="ENB124" s="100"/>
      <c r="ENC124" s="100"/>
      <c r="END124" s="100"/>
      <c r="ENE124" s="100"/>
      <c r="ENF124" s="101"/>
      <c r="ENG124" s="12"/>
      <c r="ENH124" s="12"/>
      <c r="ENI124" s="101"/>
      <c r="ENJ124" s="101"/>
      <c r="ENK124" s="11"/>
      <c r="ENL124" s="11"/>
      <c r="ENM124" s="102"/>
      <c r="ENN124" s="100"/>
      <c r="ENO124" s="103"/>
      <c r="ENP124" s="104"/>
      <c r="ENQ124" s="99"/>
      <c r="ENR124" s="100"/>
      <c r="ENS124" s="100"/>
      <c r="ENT124" s="100"/>
      <c r="ENU124" s="100"/>
      <c r="ENV124" s="101"/>
      <c r="ENW124" s="12"/>
      <c r="ENX124" s="12"/>
      <c r="ENY124" s="101"/>
      <c r="ENZ124" s="101"/>
      <c r="EOA124" s="11"/>
      <c r="EOB124" s="11"/>
      <c r="EOC124" s="102"/>
      <c r="EOD124" s="100"/>
      <c r="EOE124" s="103"/>
      <c r="EOF124" s="104"/>
      <c r="EOG124" s="99"/>
      <c r="EOH124" s="100"/>
      <c r="EOI124" s="100"/>
      <c r="EOJ124" s="100"/>
      <c r="EOK124" s="100"/>
      <c r="EOL124" s="101"/>
      <c r="EOM124" s="12"/>
      <c r="EON124" s="12"/>
      <c r="EOO124" s="101"/>
      <c r="EOP124" s="101"/>
      <c r="EOQ124" s="11"/>
      <c r="EOR124" s="11"/>
      <c r="EOS124" s="102"/>
      <c r="EOT124" s="100"/>
      <c r="EOU124" s="103"/>
      <c r="EOV124" s="104"/>
      <c r="EOW124" s="99"/>
      <c r="EOX124" s="100"/>
      <c r="EOY124" s="100"/>
      <c r="EOZ124" s="100"/>
      <c r="EPA124" s="100"/>
      <c r="EPB124" s="101"/>
      <c r="EPC124" s="12"/>
      <c r="EPD124" s="12"/>
      <c r="EPE124" s="101"/>
      <c r="EPF124" s="101"/>
      <c r="EPG124" s="11"/>
      <c r="EPH124" s="11"/>
      <c r="EPI124" s="102"/>
      <c r="EPJ124" s="100"/>
      <c r="EPK124" s="103"/>
      <c r="EPL124" s="104"/>
      <c r="EPM124" s="99"/>
      <c r="EPN124" s="100"/>
      <c r="EPO124" s="100"/>
      <c r="EPP124" s="100"/>
      <c r="EPQ124" s="100"/>
      <c r="EPR124" s="101"/>
      <c r="EPS124" s="12"/>
      <c r="EPT124" s="12"/>
      <c r="EPU124" s="101"/>
      <c r="EPV124" s="101"/>
      <c r="EPW124" s="11"/>
      <c r="EPX124" s="11"/>
      <c r="EPY124" s="102"/>
      <c r="EPZ124" s="100"/>
      <c r="EQA124" s="103"/>
      <c r="EQB124" s="104"/>
      <c r="EQC124" s="99"/>
      <c r="EQD124" s="100"/>
      <c r="EQE124" s="100"/>
      <c r="EQF124" s="100"/>
      <c r="EQG124" s="100"/>
      <c r="EQH124" s="101"/>
      <c r="EQI124" s="12"/>
      <c r="EQJ124" s="12"/>
      <c r="EQK124" s="101"/>
      <c r="EQL124" s="101"/>
      <c r="EQM124" s="11"/>
      <c r="EQN124" s="11"/>
      <c r="EQO124" s="102"/>
      <c r="EQP124" s="100"/>
      <c r="EQQ124" s="103"/>
      <c r="EQR124" s="104"/>
      <c r="EQS124" s="99"/>
      <c r="EQT124" s="100"/>
      <c r="EQU124" s="100"/>
      <c r="EQV124" s="100"/>
      <c r="EQW124" s="100"/>
      <c r="EQX124" s="101"/>
      <c r="EQY124" s="12"/>
      <c r="EQZ124" s="12"/>
      <c r="ERA124" s="101"/>
      <c r="ERB124" s="101"/>
      <c r="ERC124" s="11"/>
      <c r="ERD124" s="11"/>
      <c r="ERE124" s="102"/>
      <c r="ERF124" s="100"/>
      <c r="ERG124" s="103"/>
      <c r="ERH124" s="104"/>
      <c r="ERI124" s="99"/>
      <c r="ERJ124" s="100"/>
      <c r="ERK124" s="100"/>
      <c r="ERL124" s="100"/>
      <c r="ERM124" s="100"/>
      <c r="ERN124" s="101"/>
      <c r="ERO124" s="12"/>
      <c r="ERP124" s="12"/>
      <c r="ERQ124" s="101"/>
      <c r="ERR124" s="101"/>
      <c r="ERS124" s="11"/>
      <c r="ERT124" s="11"/>
      <c r="ERU124" s="102"/>
      <c r="ERV124" s="100"/>
      <c r="ERW124" s="103"/>
      <c r="ERX124" s="104"/>
      <c r="ERY124" s="99"/>
      <c r="ERZ124" s="100"/>
      <c r="ESA124" s="100"/>
      <c r="ESB124" s="100"/>
      <c r="ESC124" s="100"/>
      <c r="ESD124" s="101"/>
      <c r="ESE124" s="12"/>
      <c r="ESF124" s="12"/>
      <c r="ESG124" s="101"/>
      <c r="ESH124" s="101"/>
      <c r="ESI124" s="11"/>
      <c r="ESJ124" s="11"/>
      <c r="ESK124" s="102"/>
      <c r="ESL124" s="100"/>
      <c r="ESM124" s="103"/>
      <c r="ESN124" s="104"/>
      <c r="ESO124" s="99"/>
      <c r="ESP124" s="100"/>
      <c r="ESQ124" s="100"/>
      <c r="ESR124" s="100"/>
      <c r="ESS124" s="100"/>
      <c r="EST124" s="101"/>
      <c r="ESU124" s="12"/>
      <c r="ESV124" s="12"/>
      <c r="ESW124" s="101"/>
      <c r="ESX124" s="101"/>
      <c r="ESY124" s="11"/>
      <c r="ESZ124" s="11"/>
      <c r="ETA124" s="102"/>
      <c r="ETB124" s="100"/>
      <c r="ETC124" s="103"/>
      <c r="ETD124" s="104"/>
      <c r="ETE124" s="99"/>
      <c r="ETF124" s="100"/>
      <c r="ETG124" s="100"/>
      <c r="ETH124" s="100"/>
      <c r="ETI124" s="100"/>
      <c r="ETJ124" s="101"/>
      <c r="ETK124" s="12"/>
      <c r="ETL124" s="12"/>
      <c r="ETM124" s="101"/>
      <c r="ETN124" s="101"/>
      <c r="ETO124" s="11"/>
      <c r="ETP124" s="11"/>
      <c r="ETQ124" s="102"/>
      <c r="ETR124" s="100"/>
      <c r="ETS124" s="103"/>
      <c r="ETT124" s="104"/>
      <c r="ETU124" s="99"/>
      <c r="ETV124" s="100"/>
      <c r="ETW124" s="100"/>
      <c r="ETX124" s="100"/>
      <c r="ETY124" s="100"/>
      <c r="ETZ124" s="101"/>
      <c r="EUA124" s="12"/>
      <c r="EUB124" s="12"/>
      <c r="EUC124" s="101"/>
      <c r="EUD124" s="101"/>
      <c r="EUE124" s="11"/>
      <c r="EUF124" s="11"/>
      <c r="EUG124" s="102"/>
      <c r="EUH124" s="100"/>
      <c r="EUI124" s="103"/>
      <c r="EUJ124" s="104"/>
      <c r="EUK124" s="99"/>
      <c r="EUL124" s="100"/>
      <c r="EUM124" s="100"/>
      <c r="EUN124" s="100"/>
      <c r="EUO124" s="100"/>
      <c r="EUP124" s="101"/>
      <c r="EUQ124" s="12"/>
      <c r="EUR124" s="12"/>
      <c r="EUS124" s="101"/>
      <c r="EUT124" s="101"/>
      <c r="EUU124" s="11"/>
      <c r="EUV124" s="11"/>
      <c r="EUW124" s="102"/>
      <c r="EUX124" s="100"/>
      <c r="EUY124" s="103"/>
      <c r="EUZ124" s="104"/>
      <c r="EVA124" s="99"/>
      <c r="EVB124" s="100"/>
      <c r="EVC124" s="100"/>
      <c r="EVD124" s="100"/>
      <c r="EVE124" s="100"/>
      <c r="EVF124" s="101"/>
      <c r="EVG124" s="12"/>
      <c r="EVH124" s="12"/>
      <c r="EVI124" s="101"/>
      <c r="EVJ124" s="101"/>
      <c r="EVK124" s="11"/>
      <c r="EVL124" s="11"/>
      <c r="EVM124" s="102"/>
      <c r="EVN124" s="100"/>
      <c r="EVO124" s="103"/>
      <c r="EVP124" s="104"/>
      <c r="EVQ124" s="99"/>
      <c r="EVR124" s="100"/>
      <c r="EVS124" s="100"/>
      <c r="EVT124" s="100"/>
      <c r="EVU124" s="100"/>
      <c r="EVV124" s="101"/>
      <c r="EVW124" s="12"/>
      <c r="EVX124" s="12"/>
      <c r="EVY124" s="101"/>
      <c r="EVZ124" s="101"/>
      <c r="EWA124" s="11"/>
      <c r="EWB124" s="11"/>
      <c r="EWC124" s="102"/>
      <c r="EWD124" s="100"/>
      <c r="EWE124" s="103"/>
      <c r="EWF124" s="104"/>
      <c r="EWG124" s="99"/>
      <c r="EWH124" s="100"/>
      <c r="EWI124" s="100"/>
      <c r="EWJ124" s="100"/>
      <c r="EWK124" s="100"/>
      <c r="EWL124" s="101"/>
      <c r="EWM124" s="12"/>
      <c r="EWN124" s="12"/>
      <c r="EWO124" s="101"/>
      <c r="EWP124" s="101"/>
      <c r="EWQ124" s="11"/>
      <c r="EWR124" s="11"/>
      <c r="EWS124" s="102"/>
      <c r="EWT124" s="100"/>
      <c r="EWU124" s="103"/>
      <c r="EWV124" s="104"/>
      <c r="EWW124" s="99"/>
      <c r="EWX124" s="100"/>
      <c r="EWY124" s="100"/>
      <c r="EWZ124" s="100"/>
      <c r="EXA124" s="100"/>
      <c r="EXB124" s="101"/>
      <c r="EXC124" s="12"/>
      <c r="EXD124" s="12"/>
      <c r="EXE124" s="101"/>
      <c r="EXF124" s="101"/>
      <c r="EXG124" s="11"/>
      <c r="EXH124" s="11"/>
      <c r="EXI124" s="102"/>
      <c r="EXJ124" s="100"/>
      <c r="EXK124" s="103"/>
      <c r="EXL124" s="104"/>
      <c r="EXM124" s="99"/>
      <c r="EXN124" s="100"/>
      <c r="EXO124" s="100"/>
      <c r="EXP124" s="100"/>
      <c r="EXQ124" s="100"/>
      <c r="EXR124" s="101"/>
      <c r="EXS124" s="12"/>
      <c r="EXT124" s="12"/>
      <c r="EXU124" s="101"/>
      <c r="EXV124" s="101"/>
      <c r="EXW124" s="11"/>
      <c r="EXX124" s="11"/>
      <c r="EXY124" s="102"/>
      <c r="EXZ124" s="100"/>
      <c r="EYA124" s="103"/>
      <c r="EYB124" s="104"/>
      <c r="EYC124" s="99"/>
      <c r="EYD124" s="100"/>
      <c r="EYE124" s="100"/>
      <c r="EYF124" s="100"/>
      <c r="EYG124" s="100"/>
      <c r="EYH124" s="101"/>
      <c r="EYI124" s="12"/>
      <c r="EYJ124" s="12"/>
      <c r="EYK124" s="101"/>
      <c r="EYL124" s="101"/>
      <c r="EYM124" s="11"/>
      <c r="EYN124" s="11"/>
      <c r="EYO124" s="102"/>
      <c r="EYP124" s="100"/>
      <c r="EYQ124" s="103"/>
      <c r="EYR124" s="104"/>
      <c r="EYS124" s="99"/>
      <c r="EYT124" s="100"/>
      <c r="EYU124" s="100"/>
      <c r="EYV124" s="100"/>
      <c r="EYW124" s="100"/>
      <c r="EYX124" s="101"/>
      <c r="EYY124" s="12"/>
      <c r="EYZ124" s="12"/>
      <c r="EZA124" s="101"/>
      <c r="EZB124" s="101"/>
      <c r="EZC124" s="11"/>
      <c r="EZD124" s="11"/>
      <c r="EZE124" s="102"/>
      <c r="EZF124" s="100"/>
      <c r="EZG124" s="103"/>
      <c r="EZH124" s="104"/>
      <c r="EZI124" s="99"/>
      <c r="EZJ124" s="100"/>
      <c r="EZK124" s="100"/>
      <c r="EZL124" s="100"/>
      <c r="EZM124" s="100"/>
      <c r="EZN124" s="101"/>
      <c r="EZO124" s="12"/>
      <c r="EZP124" s="12"/>
      <c r="EZQ124" s="101"/>
      <c r="EZR124" s="101"/>
      <c r="EZS124" s="11"/>
      <c r="EZT124" s="11"/>
      <c r="EZU124" s="102"/>
      <c r="EZV124" s="100"/>
      <c r="EZW124" s="103"/>
      <c r="EZX124" s="104"/>
      <c r="EZY124" s="99"/>
      <c r="EZZ124" s="100"/>
      <c r="FAA124" s="100"/>
      <c r="FAB124" s="100"/>
      <c r="FAC124" s="100"/>
      <c r="FAD124" s="101"/>
      <c r="FAE124" s="12"/>
      <c r="FAF124" s="12"/>
      <c r="FAG124" s="101"/>
      <c r="FAH124" s="101"/>
      <c r="FAI124" s="11"/>
      <c r="FAJ124" s="11"/>
      <c r="FAK124" s="102"/>
      <c r="FAL124" s="100"/>
      <c r="FAM124" s="103"/>
      <c r="FAN124" s="104"/>
      <c r="FAO124" s="99"/>
      <c r="FAP124" s="100"/>
      <c r="FAQ124" s="100"/>
      <c r="FAR124" s="100"/>
      <c r="FAS124" s="100"/>
      <c r="FAT124" s="101"/>
      <c r="FAU124" s="12"/>
      <c r="FAV124" s="12"/>
      <c r="FAW124" s="101"/>
      <c r="FAX124" s="101"/>
      <c r="FAY124" s="11"/>
      <c r="FAZ124" s="11"/>
      <c r="FBA124" s="102"/>
      <c r="FBB124" s="100"/>
      <c r="FBC124" s="103"/>
      <c r="FBD124" s="104"/>
      <c r="FBE124" s="99"/>
      <c r="FBF124" s="100"/>
      <c r="FBG124" s="100"/>
      <c r="FBH124" s="100"/>
      <c r="FBI124" s="100"/>
      <c r="FBJ124" s="101"/>
      <c r="FBK124" s="12"/>
      <c r="FBL124" s="12"/>
      <c r="FBM124" s="101"/>
      <c r="FBN124" s="101"/>
      <c r="FBO124" s="11"/>
      <c r="FBP124" s="11"/>
      <c r="FBQ124" s="102"/>
      <c r="FBR124" s="100"/>
      <c r="FBS124" s="103"/>
      <c r="FBT124" s="104"/>
      <c r="FBU124" s="99"/>
      <c r="FBV124" s="100"/>
      <c r="FBW124" s="100"/>
      <c r="FBX124" s="100"/>
      <c r="FBY124" s="100"/>
      <c r="FBZ124" s="101"/>
      <c r="FCA124" s="12"/>
      <c r="FCB124" s="12"/>
      <c r="FCC124" s="101"/>
      <c r="FCD124" s="101"/>
      <c r="FCE124" s="11"/>
      <c r="FCF124" s="11"/>
      <c r="FCG124" s="102"/>
      <c r="FCH124" s="100"/>
      <c r="FCI124" s="103"/>
      <c r="FCJ124" s="104"/>
      <c r="FCK124" s="99"/>
      <c r="FCL124" s="100"/>
      <c r="FCM124" s="100"/>
      <c r="FCN124" s="100"/>
      <c r="FCO124" s="100"/>
      <c r="FCP124" s="101"/>
      <c r="FCQ124" s="12"/>
      <c r="FCR124" s="12"/>
      <c r="FCS124" s="101"/>
      <c r="FCT124" s="101"/>
      <c r="FCU124" s="11"/>
      <c r="FCV124" s="11"/>
      <c r="FCW124" s="102"/>
      <c r="FCX124" s="100"/>
      <c r="FCY124" s="103"/>
      <c r="FCZ124" s="104"/>
      <c r="FDA124" s="99"/>
      <c r="FDB124" s="100"/>
      <c r="FDC124" s="100"/>
      <c r="FDD124" s="100"/>
      <c r="FDE124" s="100"/>
      <c r="FDF124" s="101"/>
      <c r="FDG124" s="12"/>
      <c r="FDH124" s="12"/>
      <c r="FDI124" s="101"/>
      <c r="FDJ124" s="101"/>
      <c r="FDK124" s="11"/>
      <c r="FDL124" s="11"/>
      <c r="FDM124" s="102"/>
      <c r="FDN124" s="100"/>
      <c r="FDO124" s="103"/>
      <c r="FDP124" s="104"/>
      <c r="FDQ124" s="99"/>
      <c r="FDR124" s="100"/>
      <c r="FDS124" s="100"/>
      <c r="FDT124" s="100"/>
      <c r="FDU124" s="100"/>
      <c r="FDV124" s="101"/>
      <c r="FDW124" s="12"/>
      <c r="FDX124" s="12"/>
      <c r="FDY124" s="101"/>
      <c r="FDZ124" s="101"/>
      <c r="FEA124" s="11"/>
      <c r="FEB124" s="11"/>
      <c r="FEC124" s="102"/>
      <c r="FED124" s="100"/>
      <c r="FEE124" s="103"/>
      <c r="FEF124" s="104"/>
      <c r="FEG124" s="99"/>
      <c r="FEH124" s="100"/>
      <c r="FEI124" s="100"/>
      <c r="FEJ124" s="100"/>
      <c r="FEK124" s="100"/>
      <c r="FEL124" s="101"/>
      <c r="FEM124" s="12"/>
      <c r="FEN124" s="12"/>
      <c r="FEO124" s="101"/>
      <c r="FEP124" s="101"/>
      <c r="FEQ124" s="11"/>
      <c r="FER124" s="11"/>
      <c r="FES124" s="102"/>
      <c r="FET124" s="100"/>
      <c r="FEU124" s="103"/>
      <c r="FEV124" s="104"/>
      <c r="FEW124" s="99"/>
      <c r="FEX124" s="100"/>
      <c r="FEY124" s="100"/>
      <c r="FEZ124" s="100"/>
      <c r="FFA124" s="100"/>
      <c r="FFB124" s="101"/>
      <c r="FFC124" s="12"/>
      <c r="FFD124" s="12"/>
      <c r="FFE124" s="101"/>
      <c r="FFF124" s="101"/>
      <c r="FFG124" s="11"/>
      <c r="FFH124" s="11"/>
      <c r="FFI124" s="102"/>
      <c r="FFJ124" s="100"/>
      <c r="FFK124" s="103"/>
      <c r="FFL124" s="104"/>
      <c r="FFM124" s="99"/>
      <c r="FFN124" s="100"/>
      <c r="FFO124" s="100"/>
      <c r="FFP124" s="100"/>
      <c r="FFQ124" s="100"/>
      <c r="FFR124" s="101"/>
      <c r="FFS124" s="12"/>
      <c r="FFT124" s="12"/>
      <c r="FFU124" s="101"/>
      <c r="FFV124" s="101"/>
      <c r="FFW124" s="11"/>
      <c r="FFX124" s="11"/>
      <c r="FFY124" s="102"/>
      <c r="FFZ124" s="100"/>
      <c r="FGA124" s="103"/>
      <c r="FGB124" s="104"/>
      <c r="FGC124" s="99"/>
      <c r="FGD124" s="100"/>
      <c r="FGE124" s="100"/>
      <c r="FGF124" s="100"/>
      <c r="FGG124" s="100"/>
      <c r="FGH124" s="101"/>
      <c r="FGI124" s="12"/>
      <c r="FGJ124" s="12"/>
      <c r="FGK124" s="101"/>
      <c r="FGL124" s="101"/>
      <c r="FGM124" s="11"/>
      <c r="FGN124" s="11"/>
      <c r="FGO124" s="102"/>
      <c r="FGP124" s="100"/>
      <c r="FGQ124" s="103"/>
      <c r="FGR124" s="104"/>
      <c r="FGS124" s="99"/>
      <c r="FGT124" s="100"/>
      <c r="FGU124" s="100"/>
      <c r="FGV124" s="100"/>
      <c r="FGW124" s="100"/>
      <c r="FGX124" s="101"/>
      <c r="FGY124" s="12"/>
      <c r="FGZ124" s="12"/>
      <c r="FHA124" s="101"/>
      <c r="FHB124" s="101"/>
      <c r="FHC124" s="11"/>
      <c r="FHD124" s="11"/>
      <c r="FHE124" s="102"/>
      <c r="FHF124" s="100"/>
      <c r="FHG124" s="103"/>
      <c r="FHH124" s="104"/>
      <c r="FHI124" s="99"/>
      <c r="FHJ124" s="100"/>
      <c r="FHK124" s="100"/>
      <c r="FHL124" s="100"/>
      <c r="FHM124" s="100"/>
      <c r="FHN124" s="101"/>
      <c r="FHO124" s="12"/>
      <c r="FHP124" s="12"/>
      <c r="FHQ124" s="101"/>
      <c r="FHR124" s="101"/>
      <c r="FHS124" s="11"/>
      <c r="FHT124" s="11"/>
      <c r="FHU124" s="102"/>
      <c r="FHV124" s="100"/>
      <c r="FHW124" s="103"/>
      <c r="FHX124" s="104"/>
      <c r="FHY124" s="99"/>
      <c r="FHZ124" s="100"/>
      <c r="FIA124" s="100"/>
      <c r="FIB124" s="100"/>
      <c r="FIC124" s="100"/>
      <c r="FID124" s="101"/>
      <c r="FIE124" s="12"/>
      <c r="FIF124" s="12"/>
      <c r="FIG124" s="101"/>
      <c r="FIH124" s="101"/>
      <c r="FII124" s="11"/>
      <c r="FIJ124" s="11"/>
      <c r="FIK124" s="102"/>
      <c r="FIL124" s="100"/>
      <c r="FIM124" s="103"/>
      <c r="FIN124" s="104"/>
      <c r="FIO124" s="99"/>
      <c r="FIP124" s="100"/>
      <c r="FIQ124" s="100"/>
      <c r="FIR124" s="100"/>
      <c r="FIS124" s="100"/>
      <c r="FIT124" s="101"/>
      <c r="FIU124" s="12"/>
      <c r="FIV124" s="12"/>
      <c r="FIW124" s="101"/>
      <c r="FIX124" s="101"/>
      <c r="FIY124" s="11"/>
      <c r="FIZ124" s="11"/>
      <c r="FJA124" s="102"/>
      <c r="FJB124" s="100"/>
      <c r="FJC124" s="103"/>
      <c r="FJD124" s="104"/>
      <c r="FJE124" s="99"/>
      <c r="FJF124" s="100"/>
      <c r="FJG124" s="100"/>
      <c r="FJH124" s="100"/>
      <c r="FJI124" s="100"/>
      <c r="FJJ124" s="101"/>
      <c r="FJK124" s="12"/>
      <c r="FJL124" s="12"/>
      <c r="FJM124" s="101"/>
      <c r="FJN124" s="101"/>
      <c r="FJO124" s="11"/>
      <c r="FJP124" s="11"/>
      <c r="FJQ124" s="102"/>
      <c r="FJR124" s="100"/>
      <c r="FJS124" s="103"/>
      <c r="FJT124" s="104"/>
      <c r="FJU124" s="99"/>
      <c r="FJV124" s="100"/>
      <c r="FJW124" s="100"/>
      <c r="FJX124" s="100"/>
      <c r="FJY124" s="100"/>
      <c r="FJZ124" s="101"/>
      <c r="FKA124" s="12"/>
      <c r="FKB124" s="12"/>
      <c r="FKC124" s="101"/>
      <c r="FKD124" s="101"/>
      <c r="FKE124" s="11"/>
      <c r="FKF124" s="11"/>
      <c r="FKG124" s="102"/>
      <c r="FKH124" s="100"/>
      <c r="FKI124" s="103"/>
      <c r="FKJ124" s="104"/>
      <c r="FKK124" s="99"/>
      <c r="FKL124" s="100"/>
      <c r="FKM124" s="100"/>
      <c r="FKN124" s="100"/>
      <c r="FKO124" s="100"/>
      <c r="FKP124" s="101"/>
      <c r="FKQ124" s="12"/>
      <c r="FKR124" s="12"/>
      <c r="FKS124" s="101"/>
      <c r="FKT124" s="101"/>
      <c r="FKU124" s="11"/>
      <c r="FKV124" s="11"/>
      <c r="FKW124" s="102"/>
      <c r="FKX124" s="100"/>
      <c r="FKY124" s="103"/>
      <c r="FKZ124" s="104"/>
      <c r="FLA124" s="99"/>
      <c r="FLB124" s="100"/>
      <c r="FLC124" s="100"/>
      <c r="FLD124" s="100"/>
      <c r="FLE124" s="100"/>
      <c r="FLF124" s="101"/>
      <c r="FLG124" s="12"/>
      <c r="FLH124" s="12"/>
      <c r="FLI124" s="101"/>
      <c r="FLJ124" s="101"/>
      <c r="FLK124" s="11"/>
      <c r="FLL124" s="11"/>
      <c r="FLM124" s="102"/>
      <c r="FLN124" s="100"/>
      <c r="FLO124" s="103"/>
      <c r="FLP124" s="104"/>
      <c r="FLQ124" s="99"/>
      <c r="FLR124" s="100"/>
      <c r="FLS124" s="100"/>
      <c r="FLT124" s="100"/>
      <c r="FLU124" s="100"/>
      <c r="FLV124" s="101"/>
      <c r="FLW124" s="12"/>
      <c r="FLX124" s="12"/>
      <c r="FLY124" s="101"/>
      <c r="FLZ124" s="101"/>
      <c r="FMA124" s="11"/>
      <c r="FMB124" s="11"/>
      <c r="FMC124" s="102"/>
      <c r="FMD124" s="100"/>
      <c r="FME124" s="103"/>
      <c r="FMF124" s="104"/>
      <c r="FMG124" s="99"/>
      <c r="FMH124" s="100"/>
      <c r="FMI124" s="100"/>
      <c r="FMJ124" s="100"/>
      <c r="FMK124" s="100"/>
      <c r="FML124" s="101"/>
      <c r="FMM124" s="12"/>
      <c r="FMN124" s="12"/>
      <c r="FMO124" s="101"/>
      <c r="FMP124" s="101"/>
      <c r="FMQ124" s="11"/>
      <c r="FMR124" s="11"/>
      <c r="FMS124" s="102"/>
      <c r="FMT124" s="100"/>
      <c r="FMU124" s="103"/>
      <c r="FMV124" s="104"/>
      <c r="FMW124" s="99"/>
      <c r="FMX124" s="100"/>
      <c r="FMY124" s="100"/>
      <c r="FMZ124" s="100"/>
      <c r="FNA124" s="100"/>
      <c r="FNB124" s="101"/>
      <c r="FNC124" s="12"/>
      <c r="FND124" s="12"/>
      <c r="FNE124" s="101"/>
      <c r="FNF124" s="101"/>
      <c r="FNG124" s="11"/>
      <c r="FNH124" s="11"/>
      <c r="FNI124" s="102"/>
      <c r="FNJ124" s="100"/>
      <c r="FNK124" s="103"/>
      <c r="FNL124" s="104"/>
      <c r="FNM124" s="99"/>
      <c r="FNN124" s="100"/>
      <c r="FNO124" s="100"/>
      <c r="FNP124" s="100"/>
      <c r="FNQ124" s="100"/>
      <c r="FNR124" s="101"/>
      <c r="FNS124" s="12"/>
      <c r="FNT124" s="12"/>
      <c r="FNU124" s="101"/>
      <c r="FNV124" s="101"/>
      <c r="FNW124" s="11"/>
      <c r="FNX124" s="11"/>
      <c r="FNY124" s="102"/>
      <c r="FNZ124" s="100"/>
      <c r="FOA124" s="103"/>
      <c r="FOB124" s="104"/>
      <c r="FOC124" s="99"/>
      <c r="FOD124" s="100"/>
      <c r="FOE124" s="100"/>
      <c r="FOF124" s="100"/>
      <c r="FOG124" s="100"/>
      <c r="FOH124" s="101"/>
      <c r="FOI124" s="12"/>
      <c r="FOJ124" s="12"/>
      <c r="FOK124" s="101"/>
      <c r="FOL124" s="101"/>
      <c r="FOM124" s="11"/>
      <c r="FON124" s="11"/>
      <c r="FOO124" s="102"/>
      <c r="FOP124" s="100"/>
      <c r="FOQ124" s="103"/>
      <c r="FOR124" s="104"/>
      <c r="FOS124" s="99"/>
      <c r="FOT124" s="100"/>
      <c r="FOU124" s="100"/>
      <c r="FOV124" s="100"/>
      <c r="FOW124" s="100"/>
      <c r="FOX124" s="101"/>
      <c r="FOY124" s="12"/>
      <c r="FOZ124" s="12"/>
      <c r="FPA124" s="101"/>
      <c r="FPB124" s="101"/>
      <c r="FPC124" s="11"/>
      <c r="FPD124" s="11"/>
      <c r="FPE124" s="102"/>
      <c r="FPF124" s="100"/>
      <c r="FPG124" s="103"/>
      <c r="FPH124" s="104"/>
      <c r="FPI124" s="99"/>
      <c r="FPJ124" s="100"/>
      <c r="FPK124" s="100"/>
      <c r="FPL124" s="100"/>
      <c r="FPM124" s="100"/>
      <c r="FPN124" s="101"/>
      <c r="FPO124" s="12"/>
      <c r="FPP124" s="12"/>
      <c r="FPQ124" s="101"/>
      <c r="FPR124" s="101"/>
      <c r="FPS124" s="11"/>
      <c r="FPT124" s="11"/>
      <c r="FPU124" s="102"/>
      <c r="FPV124" s="100"/>
      <c r="FPW124" s="103"/>
      <c r="FPX124" s="104"/>
      <c r="FPY124" s="99"/>
      <c r="FPZ124" s="100"/>
      <c r="FQA124" s="100"/>
      <c r="FQB124" s="100"/>
      <c r="FQC124" s="100"/>
      <c r="FQD124" s="101"/>
      <c r="FQE124" s="12"/>
      <c r="FQF124" s="12"/>
      <c r="FQG124" s="101"/>
      <c r="FQH124" s="101"/>
      <c r="FQI124" s="11"/>
      <c r="FQJ124" s="11"/>
      <c r="FQK124" s="102"/>
      <c r="FQL124" s="100"/>
      <c r="FQM124" s="103"/>
      <c r="FQN124" s="104"/>
      <c r="FQO124" s="99"/>
      <c r="FQP124" s="100"/>
      <c r="FQQ124" s="100"/>
      <c r="FQR124" s="100"/>
      <c r="FQS124" s="100"/>
      <c r="FQT124" s="101"/>
      <c r="FQU124" s="12"/>
      <c r="FQV124" s="12"/>
      <c r="FQW124" s="101"/>
      <c r="FQX124" s="101"/>
      <c r="FQY124" s="11"/>
      <c r="FQZ124" s="11"/>
      <c r="FRA124" s="102"/>
      <c r="FRB124" s="100"/>
      <c r="FRC124" s="103"/>
      <c r="FRD124" s="104"/>
      <c r="FRE124" s="99"/>
      <c r="FRF124" s="100"/>
      <c r="FRG124" s="100"/>
      <c r="FRH124" s="100"/>
      <c r="FRI124" s="100"/>
      <c r="FRJ124" s="101"/>
      <c r="FRK124" s="12"/>
      <c r="FRL124" s="12"/>
      <c r="FRM124" s="101"/>
      <c r="FRN124" s="101"/>
      <c r="FRO124" s="11"/>
      <c r="FRP124" s="11"/>
      <c r="FRQ124" s="102"/>
      <c r="FRR124" s="100"/>
      <c r="FRS124" s="103"/>
      <c r="FRT124" s="104"/>
      <c r="FRU124" s="99"/>
      <c r="FRV124" s="100"/>
      <c r="FRW124" s="100"/>
      <c r="FRX124" s="100"/>
      <c r="FRY124" s="100"/>
      <c r="FRZ124" s="101"/>
      <c r="FSA124" s="12"/>
      <c r="FSB124" s="12"/>
      <c r="FSC124" s="101"/>
      <c r="FSD124" s="101"/>
      <c r="FSE124" s="11"/>
      <c r="FSF124" s="11"/>
      <c r="FSG124" s="102"/>
      <c r="FSH124" s="100"/>
      <c r="FSI124" s="103"/>
      <c r="FSJ124" s="104"/>
      <c r="FSK124" s="99"/>
      <c r="FSL124" s="100"/>
      <c r="FSM124" s="100"/>
      <c r="FSN124" s="100"/>
      <c r="FSO124" s="100"/>
      <c r="FSP124" s="101"/>
      <c r="FSQ124" s="12"/>
      <c r="FSR124" s="12"/>
      <c r="FSS124" s="101"/>
      <c r="FST124" s="101"/>
      <c r="FSU124" s="11"/>
      <c r="FSV124" s="11"/>
      <c r="FSW124" s="102"/>
      <c r="FSX124" s="100"/>
      <c r="FSY124" s="103"/>
      <c r="FSZ124" s="104"/>
      <c r="FTA124" s="99"/>
      <c r="FTB124" s="100"/>
      <c r="FTC124" s="100"/>
      <c r="FTD124" s="100"/>
      <c r="FTE124" s="100"/>
      <c r="FTF124" s="101"/>
      <c r="FTG124" s="12"/>
      <c r="FTH124" s="12"/>
      <c r="FTI124" s="101"/>
      <c r="FTJ124" s="101"/>
      <c r="FTK124" s="11"/>
      <c r="FTL124" s="11"/>
      <c r="FTM124" s="102"/>
      <c r="FTN124" s="100"/>
      <c r="FTO124" s="103"/>
      <c r="FTP124" s="104"/>
      <c r="FTQ124" s="99"/>
      <c r="FTR124" s="100"/>
      <c r="FTS124" s="100"/>
      <c r="FTT124" s="100"/>
      <c r="FTU124" s="100"/>
      <c r="FTV124" s="101"/>
      <c r="FTW124" s="12"/>
      <c r="FTX124" s="12"/>
      <c r="FTY124" s="101"/>
      <c r="FTZ124" s="101"/>
      <c r="FUA124" s="11"/>
      <c r="FUB124" s="11"/>
      <c r="FUC124" s="102"/>
      <c r="FUD124" s="100"/>
      <c r="FUE124" s="103"/>
      <c r="FUF124" s="104"/>
      <c r="FUG124" s="99"/>
      <c r="FUH124" s="100"/>
      <c r="FUI124" s="100"/>
      <c r="FUJ124" s="100"/>
      <c r="FUK124" s="100"/>
      <c r="FUL124" s="101"/>
      <c r="FUM124" s="12"/>
      <c r="FUN124" s="12"/>
      <c r="FUO124" s="101"/>
      <c r="FUP124" s="101"/>
      <c r="FUQ124" s="11"/>
      <c r="FUR124" s="11"/>
      <c r="FUS124" s="102"/>
      <c r="FUT124" s="100"/>
      <c r="FUU124" s="103"/>
      <c r="FUV124" s="104"/>
      <c r="FUW124" s="99"/>
      <c r="FUX124" s="100"/>
      <c r="FUY124" s="100"/>
      <c r="FUZ124" s="100"/>
      <c r="FVA124" s="100"/>
      <c r="FVB124" s="101"/>
      <c r="FVC124" s="12"/>
      <c r="FVD124" s="12"/>
      <c r="FVE124" s="101"/>
      <c r="FVF124" s="101"/>
      <c r="FVG124" s="11"/>
      <c r="FVH124" s="11"/>
      <c r="FVI124" s="102"/>
      <c r="FVJ124" s="100"/>
      <c r="FVK124" s="103"/>
      <c r="FVL124" s="104"/>
      <c r="FVM124" s="99"/>
      <c r="FVN124" s="100"/>
      <c r="FVO124" s="100"/>
      <c r="FVP124" s="100"/>
      <c r="FVQ124" s="100"/>
      <c r="FVR124" s="101"/>
      <c r="FVS124" s="12"/>
      <c r="FVT124" s="12"/>
      <c r="FVU124" s="101"/>
      <c r="FVV124" s="101"/>
      <c r="FVW124" s="11"/>
      <c r="FVX124" s="11"/>
      <c r="FVY124" s="102"/>
      <c r="FVZ124" s="100"/>
      <c r="FWA124" s="103"/>
      <c r="FWB124" s="104"/>
      <c r="FWC124" s="99"/>
      <c r="FWD124" s="100"/>
      <c r="FWE124" s="100"/>
      <c r="FWF124" s="100"/>
      <c r="FWG124" s="100"/>
      <c r="FWH124" s="101"/>
      <c r="FWI124" s="12"/>
      <c r="FWJ124" s="12"/>
      <c r="FWK124" s="101"/>
      <c r="FWL124" s="101"/>
      <c r="FWM124" s="11"/>
      <c r="FWN124" s="11"/>
      <c r="FWO124" s="102"/>
      <c r="FWP124" s="100"/>
      <c r="FWQ124" s="103"/>
      <c r="FWR124" s="104"/>
      <c r="FWS124" s="99"/>
      <c r="FWT124" s="100"/>
      <c r="FWU124" s="100"/>
      <c r="FWV124" s="100"/>
      <c r="FWW124" s="100"/>
      <c r="FWX124" s="101"/>
      <c r="FWY124" s="12"/>
      <c r="FWZ124" s="12"/>
      <c r="FXA124" s="101"/>
      <c r="FXB124" s="101"/>
      <c r="FXC124" s="11"/>
      <c r="FXD124" s="11"/>
      <c r="FXE124" s="102"/>
      <c r="FXF124" s="100"/>
      <c r="FXG124" s="103"/>
      <c r="FXH124" s="104"/>
      <c r="FXI124" s="99"/>
      <c r="FXJ124" s="100"/>
      <c r="FXK124" s="100"/>
      <c r="FXL124" s="100"/>
      <c r="FXM124" s="100"/>
      <c r="FXN124" s="101"/>
      <c r="FXO124" s="12"/>
      <c r="FXP124" s="12"/>
      <c r="FXQ124" s="101"/>
      <c r="FXR124" s="101"/>
      <c r="FXS124" s="11"/>
      <c r="FXT124" s="11"/>
      <c r="FXU124" s="102"/>
      <c r="FXV124" s="100"/>
      <c r="FXW124" s="103"/>
      <c r="FXX124" s="104"/>
      <c r="FXY124" s="99"/>
      <c r="FXZ124" s="100"/>
      <c r="FYA124" s="100"/>
      <c r="FYB124" s="100"/>
      <c r="FYC124" s="100"/>
      <c r="FYD124" s="101"/>
      <c r="FYE124" s="12"/>
      <c r="FYF124" s="12"/>
      <c r="FYG124" s="101"/>
      <c r="FYH124" s="101"/>
      <c r="FYI124" s="11"/>
      <c r="FYJ124" s="11"/>
      <c r="FYK124" s="102"/>
      <c r="FYL124" s="100"/>
      <c r="FYM124" s="103"/>
      <c r="FYN124" s="104"/>
      <c r="FYO124" s="99"/>
      <c r="FYP124" s="100"/>
      <c r="FYQ124" s="100"/>
      <c r="FYR124" s="100"/>
      <c r="FYS124" s="100"/>
      <c r="FYT124" s="101"/>
      <c r="FYU124" s="12"/>
      <c r="FYV124" s="12"/>
      <c r="FYW124" s="101"/>
      <c r="FYX124" s="101"/>
      <c r="FYY124" s="11"/>
      <c r="FYZ124" s="11"/>
      <c r="FZA124" s="102"/>
      <c r="FZB124" s="100"/>
      <c r="FZC124" s="103"/>
      <c r="FZD124" s="104"/>
      <c r="FZE124" s="99"/>
      <c r="FZF124" s="100"/>
      <c r="FZG124" s="100"/>
      <c r="FZH124" s="100"/>
      <c r="FZI124" s="100"/>
      <c r="FZJ124" s="101"/>
      <c r="FZK124" s="12"/>
      <c r="FZL124" s="12"/>
      <c r="FZM124" s="101"/>
      <c r="FZN124" s="101"/>
      <c r="FZO124" s="11"/>
      <c r="FZP124" s="11"/>
      <c r="FZQ124" s="102"/>
      <c r="FZR124" s="100"/>
      <c r="FZS124" s="103"/>
      <c r="FZT124" s="104"/>
      <c r="FZU124" s="99"/>
      <c r="FZV124" s="100"/>
      <c r="FZW124" s="100"/>
      <c r="FZX124" s="100"/>
      <c r="FZY124" s="100"/>
      <c r="FZZ124" s="101"/>
      <c r="GAA124" s="12"/>
      <c r="GAB124" s="12"/>
      <c r="GAC124" s="101"/>
      <c r="GAD124" s="101"/>
      <c r="GAE124" s="11"/>
      <c r="GAF124" s="11"/>
      <c r="GAG124" s="102"/>
      <c r="GAH124" s="100"/>
      <c r="GAI124" s="103"/>
      <c r="GAJ124" s="104"/>
      <c r="GAK124" s="99"/>
      <c r="GAL124" s="100"/>
      <c r="GAM124" s="100"/>
      <c r="GAN124" s="100"/>
      <c r="GAO124" s="100"/>
      <c r="GAP124" s="101"/>
      <c r="GAQ124" s="12"/>
      <c r="GAR124" s="12"/>
      <c r="GAS124" s="101"/>
      <c r="GAT124" s="101"/>
      <c r="GAU124" s="11"/>
      <c r="GAV124" s="11"/>
      <c r="GAW124" s="102"/>
      <c r="GAX124" s="100"/>
      <c r="GAY124" s="103"/>
      <c r="GAZ124" s="104"/>
      <c r="GBA124" s="99"/>
      <c r="GBB124" s="100"/>
      <c r="GBC124" s="100"/>
      <c r="GBD124" s="100"/>
      <c r="GBE124" s="100"/>
      <c r="GBF124" s="101"/>
      <c r="GBG124" s="12"/>
      <c r="GBH124" s="12"/>
      <c r="GBI124" s="101"/>
      <c r="GBJ124" s="101"/>
      <c r="GBK124" s="11"/>
      <c r="GBL124" s="11"/>
      <c r="GBM124" s="102"/>
      <c r="GBN124" s="100"/>
      <c r="GBO124" s="103"/>
      <c r="GBP124" s="104"/>
      <c r="GBQ124" s="99"/>
      <c r="GBR124" s="100"/>
      <c r="GBS124" s="100"/>
      <c r="GBT124" s="100"/>
      <c r="GBU124" s="100"/>
      <c r="GBV124" s="101"/>
      <c r="GBW124" s="12"/>
      <c r="GBX124" s="12"/>
      <c r="GBY124" s="101"/>
      <c r="GBZ124" s="101"/>
      <c r="GCA124" s="11"/>
      <c r="GCB124" s="11"/>
      <c r="GCC124" s="102"/>
      <c r="GCD124" s="100"/>
      <c r="GCE124" s="103"/>
      <c r="GCF124" s="104"/>
      <c r="GCG124" s="99"/>
      <c r="GCH124" s="100"/>
      <c r="GCI124" s="100"/>
      <c r="GCJ124" s="100"/>
      <c r="GCK124" s="100"/>
      <c r="GCL124" s="101"/>
      <c r="GCM124" s="12"/>
      <c r="GCN124" s="12"/>
      <c r="GCO124" s="101"/>
      <c r="GCP124" s="101"/>
      <c r="GCQ124" s="11"/>
      <c r="GCR124" s="11"/>
      <c r="GCS124" s="102"/>
      <c r="GCT124" s="100"/>
      <c r="GCU124" s="103"/>
      <c r="GCV124" s="104"/>
      <c r="GCW124" s="99"/>
      <c r="GCX124" s="100"/>
      <c r="GCY124" s="100"/>
      <c r="GCZ124" s="100"/>
      <c r="GDA124" s="100"/>
      <c r="GDB124" s="101"/>
      <c r="GDC124" s="12"/>
      <c r="GDD124" s="12"/>
      <c r="GDE124" s="101"/>
      <c r="GDF124" s="101"/>
      <c r="GDG124" s="11"/>
      <c r="GDH124" s="11"/>
      <c r="GDI124" s="102"/>
      <c r="GDJ124" s="100"/>
      <c r="GDK124" s="103"/>
      <c r="GDL124" s="104"/>
      <c r="GDM124" s="99"/>
      <c r="GDN124" s="100"/>
      <c r="GDO124" s="100"/>
      <c r="GDP124" s="100"/>
      <c r="GDQ124" s="100"/>
      <c r="GDR124" s="101"/>
      <c r="GDS124" s="12"/>
      <c r="GDT124" s="12"/>
      <c r="GDU124" s="101"/>
      <c r="GDV124" s="101"/>
      <c r="GDW124" s="11"/>
      <c r="GDX124" s="11"/>
      <c r="GDY124" s="102"/>
      <c r="GDZ124" s="100"/>
      <c r="GEA124" s="103"/>
      <c r="GEB124" s="104"/>
      <c r="GEC124" s="99"/>
      <c r="GED124" s="100"/>
      <c r="GEE124" s="100"/>
      <c r="GEF124" s="100"/>
      <c r="GEG124" s="100"/>
      <c r="GEH124" s="101"/>
      <c r="GEI124" s="12"/>
      <c r="GEJ124" s="12"/>
      <c r="GEK124" s="101"/>
      <c r="GEL124" s="101"/>
      <c r="GEM124" s="11"/>
      <c r="GEN124" s="11"/>
      <c r="GEO124" s="102"/>
      <c r="GEP124" s="100"/>
      <c r="GEQ124" s="103"/>
      <c r="GER124" s="104"/>
      <c r="GES124" s="99"/>
      <c r="GET124" s="100"/>
      <c r="GEU124" s="100"/>
      <c r="GEV124" s="100"/>
      <c r="GEW124" s="100"/>
      <c r="GEX124" s="101"/>
      <c r="GEY124" s="12"/>
      <c r="GEZ124" s="12"/>
      <c r="GFA124" s="101"/>
      <c r="GFB124" s="101"/>
      <c r="GFC124" s="11"/>
      <c r="GFD124" s="11"/>
      <c r="GFE124" s="102"/>
      <c r="GFF124" s="100"/>
      <c r="GFG124" s="103"/>
      <c r="GFH124" s="104"/>
      <c r="GFI124" s="99"/>
      <c r="GFJ124" s="100"/>
      <c r="GFK124" s="100"/>
      <c r="GFL124" s="100"/>
      <c r="GFM124" s="100"/>
      <c r="GFN124" s="101"/>
      <c r="GFO124" s="12"/>
      <c r="GFP124" s="12"/>
      <c r="GFQ124" s="101"/>
      <c r="GFR124" s="101"/>
      <c r="GFS124" s="11"/>
      <c r="GFT124" s="11"/>
      <c r="GFU124" s="102"/>
      <c r="GFV124" s="100"/>
      <c r="GFW124" s="103"/>
      <c r="GFX124" s="104"/>
      <c r="GFY124" s="99"/>
      <c r="GFZ124" s="100"/>
      <c r="GGA124" s="100"/>
      <c r="GGB124" s="100"/>
      <c r="GGC124" s="100"/>
      <c r="GGD124" s="101"/>
      <c r="GGE124" s="12"/>
      <c r="GGF124" s="12"/>
      <c r="GGG124" s="101"/>
      <c r="GGH124" s="101"/>
      <c r="GGI124" s="11"/>
      <c r="GGJ124" s="11"/>
      <c r="GGK124" s="102"/>
      <c r="GGL124" s="100"/>
      <c r="GGM124" s="103"/>
      <c r="GGN124" s="104"/>
      <c r="GGO124" s="99"/>
      <c r="GGP124" s="100"/>
      <c r="GGQ124" s="100"/>
      <c r="GGR124" s="100"/>
      <c r="GGS124" s="100"/>
      <c r="GGT124" s="101"/>
      <c r="GGU124" s="12"/>
      <c r="GGV124" s="12"/>
      <c r="GGW124" s="101"/>
      <c r="GGX124" s="101"/>
      <c r="GGY124" s="11"/>
      <c r="GGZ124" s="11"/>
      <c r="GHA124" s="102"/>
      <c r="GHB124" s="100"/>
      <c r="GHC124" s="103"/>
      <c r="GHD124" s="104"/>
      <c r="GHE124" s="99"/>
      <c r="GHF124" s="100"/>
      <c r="GHG124" s="100"/>
      <c r="GHH124" s="100"/>
      <c r="GHI124" s="100"/>
      <c r="GHJ124" s="101"/>
      <c r="GHK124" s="12"/>
      <c r="GHL124" s="12"/>
      <c r="GHM124" s="101"/>
      <c r="GHN124" s="101"/>
      <c r="GHO124" s="11"/>
      <c r="GHP124" s="11"/>
      <c r="GHQ124" s="102"/>
      <c r="GHR124" s="100"/>
      <c r="GHS124" s="103"/>
      <c r="GHT124" s="104"/>
      <c r="GHU124" s="99"/>
      <c r="GHV124" s="100"/>
      <c r="GHW124" s="100"/>
      <c r="GHX124" s="100"/>
      <c r="GHY124" s="100"/>
      <c r="GHZ124" s="101"/>
      <c r="GIA124" s="12"/>
      <c r="GIB124" s="12"/>
      <c r="GIC124" s="101"/>
      <c r="GID124" s="101"/>
      <c r="GIE124" s="11"/>
      <c r="GIF124" s="11"/>
      <c r="GIG124" s="102"/>
      <c r="GIH124" s="100"/>
      <c r="GII124" s="103"/>
      <c r="GIJ124" s="104"/>
      <c r="GIK124" s="99"/>
      <c r="GIL124" s="100"/>
      <c r="GIM124" s="100"/>
      <c r="GIN124" s="100"/>
      <c r="GIO124" s="100"/>
      <c r="GIP124" s="101"/>
      <c r="GIQ124" s="12"/>
      <c r="GIR124" s="12"/>
      <c r="GIS124" s="101"/>
      <c r="GIT124" s="101"/>
      <c r="GIU124" s="11"/>
      <c r="GIV124" s="11"/>
      <c r="GIW124" s="102"/>
      <c r="GIX124" s="100"/>
      <c r="GIY124" s="103"/>
      <c r="GIZ124" s="104"/>
      <c r="GJA124" s="99"/>
      <c r="GJB124" s="100"/>
      <c r="GJC124" s="100"/>
      <c r="GJD124" s="100"/>
      <c r="GJE124" s="100"/>
      <c r="GJF124" s="101"/>
      <c r="GJG124" s="12"/>
      <c r="GJH124" s="12"/>
      <c r="GJI124" s="101"/>
      <c r="GJJ124" s="101"/>
      <c r="GJK124" s="11"/>
      <c r="GJL124" s="11"/>
      <c r="GJM124" s="102"/>
      <c r="GJN124" s="100"/>
      <c r="GJO124" s="103"/>
      <c r="GJP124" s="104"/>
      <c r="GJQ124" s="99"/>
      <c r="GJR124" s="100"/>
      <c r="GJS124" s="100"/>
      <c r="GJT124" s="100"/>
      <c r="GJU124" s="100"/>
      <c r="GJV124" s="101"/>
      <c r="GJW124" s="12"/>
      <c r="GJX124" s="12"/>
      <c r="GJY124" s="101"/>
      <c r="GJZ124" s="101"/>
      <c r="GKA124" s="11"/>
      <c r="GKB124" s="11"/>
      <c r="GKC124" s="102"/>
      <c r="GKD124" s="100"/>
      <c r="GKE124" s="103"/>
      <c r="GKF124" s="104"/>
      <c r="GKG124" s="99"/>
      <c r="GKH124" s="100"/>
      <c r="GKI124" s="100"/>
      <c r="GKJ124" s="100"/>
      <c r="GKK124" s="100"/>
      <c r="GKL124" s="101"/>
      <c r="GKM124" s="12"/>
      <c r="GKN124" s="12"/>
      <c r="GKO124" s="101"/>
      <c r="GKP124" s="101"/>
      <c r="GKQ124" s="11"/>
      <c r="GKR124" s="11"/>
      <c r="GKS124" s="102"/>
      <c r="GKT124" s="100"/>
      <c r="GKU124" s="103"/>
      <c r="GKV124" s="104"/>
      <c r="GKW124" s="99"/>
      <c r="GKX124" s="100"/>
      <c r="GKY124" s="100"/>
      <c r="GKZ124" s="100"/>
      <c r="GLA124" s="100"/>
      <c r="GLB124" s="101"/>
      <c r="GLC124" s="12"/>
      <c r="GLD124" s="12"/>
      <c r="GLE124" s="101"/>
      <c r="GLF124" s="101"/>
      <c r="GLG124" s="11"/>
      <c r="GLH124" s="11"/>
      <c r="GLI124" s="102"/>
      <c r="GLJ124" s="100"/>
      <c r="GLK124" s="103"/>
      <c r="GLL124" s="104"/>
      <c r="GLM124" s="99"/>
      <c r="GLN124" s="100"/>
      <c r="GLO124" s="100"/>
      <c r="GLP124" s="100"/>
      <c r="GLQ124" s="100"/>
      <c r="GLR124" s="101"/>
      <c r="GLS124" s="12"/>
      <c r="GLT124" s="12"/>
      <c r="GLU124" s="101"/>
      <c r="GLV124" s="101"/>
      <c r="GLW124" s="11"/>
      <c r="GLX124" s="11"/>
      <c r="GLY124" s="102"/>
      <c r="GLZ124" s="100"/>
      <c r="GMA124" s="103"/>
      <c r="GMB124" s="104"/>
      <c r="GMC124" s="99"/>
      <c r="GMD124" s="100"/>
      <c r="GME124" s="100"/>
      <c r="GMF124" s="100"/>
      <c r="GMG124" s="100"/>
      <c r="GMH124" s="101"/>
      <c r="GMI124" s="12"/>
      <c r="GMJ124" s="12"/>
      <c r="GMK124" s="101"/>
      <c r="GML124" s="101"/>
      <c r="GMM124" s="11"/>
      <c r="GMN124" s="11"/>
      <c r="GMO124" s="102"/>
      <c r="GMP124" s="100"/>
      <c r="GMQ124" s="103"/>
      <c r="GMR124" s="104"/>
      <c r="GMS124" s="99"/>
      <c r="GMT124" s="100"/>
      <c r="GMU124" s="100"/>
      <c r="GMV124" s="100"/>
      <c r="GMW124" s="100"/>
      <c r="GMX124" s="101"/>
      <c r="GMY124" s="12"/>
      <c r="GMZ124" s="12"/>
      <c r="GNA124" s="101"/>
      <c r="GNB124" s="101"/>
      <c r="GNC124" s="11"/>
      <c r="GND124" s="11"/>
      <c r="GNE124" s="102"/>
      <c r="GNF124" s="100"/>
      <c r="GNG124" s="103"/>
      <c r="GNH124" s="104"/>
      <c r="GNI124" s="99"/>
      <c r="GNJ124" s="100"/>
      <c r="GNK124" s="100"/>
      <c r="GNL124" s="100"/>
      <c r="GNM124" s="100"/>
      <c r="GNN124" s="101"/>
      <c r="GNO124" s="12"/>
      <c r="GNP124" s="12"/>
      <c r="GNQ124" s="101"/>
      <c r="GNR124" s="101"/>
      <c r="GNS124" s="11"/>
      <c r="GNT124" s="11"/>
      <c r="GNU124" s="102"/>
      <c r="GNV124" s="100"/>
      <c r="GNW124" s="103"/>
      <c r="GNX124" s="104"/>
      <c r="GNY124" s="99"/>
      <c r="GNZ124" s="100"/>
      <c r="GOA124" s="100"/>
      <c r="GOB124" s="100"/>
      <c r="GOC124" s="100"/>
      <c r="GOD124" s="101"/>
      <c r="GOE124" s="12"/>
      <c r="GOF124" s="12"/>
      <c r="GOG124" s="101"/>
      <c r="GOH124" s="101"/>
      <c r="GOI124" s="11"/>
      <c r="GOJ124" s="11"/>
      <c r="GOK124" s="102"/>
      <c r="GOL124" s="100"/>
      <c r="GOM124" s="103"/>
      <c r="GON124" s="104"/>
      <c r="GOO124" s="99"/>
      <c r="GOP124" s="100"/>
      <c r="GOQ124" s="100"/>
      <c r="GOR124" s="100"/>
      <c r="GOS124" s="100"/>
      <c r="GOT124" s="101"/>
      <c r="GOU124" s="12"/>
      <c r="GOV124" s="12"/>
      <c r="GOW124" s="101"/>
      <c r="GOX124" s="101"/>
      <c r="GOY124" s="11"/>
      <c r="GOZ124" s="11"/>
      <c r="GPA124" s="102"/>
      <c r="GPB124" s="100"/>
      <c r="GPC124" s="103"/>
      <c r="GPD124" s="104"/>
      <c r="GPE124" s="99"/>
      <c r="GPF124" s="100"/>
      <c r="GPG124" s="100"/>
      <c r="GPH124" s="100"/>
      <c r="GPI124" s="100"/>
      <c r="GPJ124" s="101"/>
      <c r="GPK124" s="12"/>
      <c r="GPL124" s="12"/>
      <c r="GPM124" s="101"/>
      <c r="GPN124" s="101"/>
      <c r="GPO124" s="11"/>
      <c r="GPP124" s="11"/>
      <c r="GPQ124" s="102"/>
      <c r="GPR124" s="100"/>
      <c r="GPS124" s="103"/>
      <c r="GPT124" s="104"/>
      <c r="GPU124" s="99"/>
      <c r="GPV124" s="100"/>
      <c r="GPW124" s="100"/>
      <c r="GPX124" s="100"/>
      <c r="GPY124" s="100"/>
      <c r="GPZ124" s="101"/>
      <c r="GQA124" s="12"/>
      <c r="GQB124" s="12"/>
      <c r="GQC124" s="101"/>
      <c r="GQD124" s="101"/>
      <c r="GQE124" s="11"/>
      <c r="GQF124" s="11"/>
      <c r="GQG124" s="102"/>
      <c r="GQH124" s="100"/>
      <c r="GQI124" s="103"/>
      <c r="GQJ124" s="104"/>
      <c r="GQK124" s="99"/>
      <c r="GQL124" s="100"/>
      <c r="GQM124" s="100"/>
      <c r="GQN124" s="100"/>
      <c r="GQO124" s="100"/>
      <c r="GQP124" s="101"/>
      <c r="GQQ124" s="12"/>
      <c r="GQR124" s="12"/>
      <c r="GQS124" s="101"/>
      <c r="GQT124" s="101"/>
      <c r="GQU124" s="11"/>
      <c r="GQV124" s="11"/>
      <c r="GQW124" s="102"/>
      <c r="GQX124" s="100"/>
      <c r="GQY124" s="103"/>
      <c r="GQZ124" s="104"/>
      <c r="GRA124" s="99"/>
      <c r="GRB124" s="100"/>
      <c r="GRC124" s="100"/>
      <c r="GRD124" s="100"/>
      <c r="GRE124" s="100"/>
      <c r="GRF124" s="101"/>
      <c r="GRG124" s="12"/>
      <c r="GRH124" s="12"/>
      <c r="GRI124" s="101"/>
      <c r="GRJ124" s="101"/>
      <c r="GRK124" s="11"/>
      <c r="GRL124" s="11"/>
      <c r="GRM124" s="102"/>
      <c r="GRN124" s="100"/>
      <c r="GRO124" s="103"/>
      <c r="GRP124" s="104"/>
      <c r="GRQ124" s="99"/>
      <c r="GRR124" s="100"/>
      <c r="GRS124" s="100"/>
      <c r="GRT124" s="100"/>
      <c r="GRU124" s="100"/>
      <c r="GRV124" s="101"/>
      <c r="GRW124" s="12"/>
      <c r="GRX124" s="12"/>
      <c r="GRY124" s="101"/>
      <c r="GRZ124" s="101"/>
      <c r="GSA124" s="11"/>
      <c r="GSB124" s="11"/>
      <c r="GSC124" s="102"/>
      <c r="GSD124" s="100"/>
      <c r="GSE124" s="103"/>
      <c r="GSF124" s="104"/>
      <c r="GSG124" s="99"/>
      <c r="GSH124" s="100"/>
      <c r="GSI124" s="100"/>
      <c r="GSJ124" s="100"/>
      <c r="GSK124" s="100"/>
      <c r="GSL124" s="101"/>
      <c r="GSM124" s="12"/>
      <c r="GSN124" s="12"/>
      <c r="GSO124" s="101"/>
      <c r="GSP124" s="101"/>
      <c r="GSQ124" s="11"/>
      <c r="GSR124" s="11"/>
      <c r="GSS124" s="102"/>
      <c r="GST124" s="100"/>
      <c r="GSU124" s="103"/>
      <c r="GSV124" s="104"/>
      <c r="GSW124" s="99"/>
      <c r="GSX124" s="100"/>
      <c r="GSY124" s="100"/>
      <c r="GSZ124" s="100"/>
      <c r="GTA124" s="100"/>
      <c r="GTB124" s="101"/>
      <c r="GTC124" s="12"/>
      <c r="GTD124" s="12"/>
      <c r="GTE124" s="101"/>
      <c r="GTF124" s="101"/>
      <c r="GTG124" s="11"/>
      <c r="GTH124" s="11"/>
      <c r="GTI124" s="102"/>
      <c r="GTJ124" s="100"/>
      <c r="GTK124" s="103"/>
      <c r="GTL124" s="104"/>
      <c r="GTM124" s="99"/>
      <c r="GTN124" s="100"/>
      <c r="GTO124" s="100"/>
      <c r="GTP124" s="100"/>
      <c r="GTQ124" s="100"/>
      <c r="GTR124" s="101"/>
      <c r="GTS124" s="12"/>
      <c r="GTT124" s="12"/>
      <c r="GTU124" s="101"/>
      <c r="GTV124" s="101"/>
      <c r="GTW124" s="11"/>
      <c r="GTX124" s="11"/>
      <c r="GTY124" s="102"/>
      <c r="GTZ124" s="100"/>
      <c r="GUA124" s="103"/>
      <c r="GUB124" s="104"/>
      <c r="GUC124" s="99"/>
      <c r="GUD124" s="100"/>
      <c r="GUE124" s="100"/>
      <c r="GUF124" s="100"/>
      <c r="GUG124" s="100"/>
      <c r="GUH124" s="101"/>
      <c r="GUI124" s="12"/>
      <c r="GUJ124" s="12"/>
      <c r="GUK124" s="101"/>
      <c r="GUL124" s="101"/>
      <c r="GUM124" s="11"/>
      <c r="GUN124" s="11"/>
      <c r="GUO124" s="102"/>
      <c r="GUP124" s="100"/>
      <c r="GUQ124" s="103"/>
      <c r="GUR124" s="104"/>
      <c r="GUS124" s="99"/>
      <c r="GUT124" s="100"/>
      <c r="GUU124" s="100"/>
      <c r="GUV124" s="100"/>
      <c r="GUW124" s="100"/>
      <c r="GUX124" s="101"/>
      <c r="GUY124" s="12"/>
      <c r="GUZ124" s="12"/>
      <c r="GVA124" s="101"/>
      <c r="GVB124" s="101"/>
      <c r="GVC124" s="11"/>
      <c r="GVD124" s="11"/>
      <c r="GVE124" s="102"/>
      <c r="GVF124" s="100"/>
      <c r="GVG124" s="103"/>
      <c r="GVH124" s="104"/>
      <c r="GVI124" s="99"/>
      <c r="GVJ124" s="100"/>
      <c r="GVK124" s="100"/>
      <c r="GVL124" s="100"/>
      <c r="GVM124" s="100"/>
      <c r="GVN124" s="101"/>
      <c r="GVO124" s="12"/>
      <c r="GVP124" s="12"/>
      <c r="GVQ124" s="101"/>
      <c r="GVR124" s="101"/>
      <c r="GVS124" s="11"/>
      <c r="GVT124" s="11"/>
      <c r="GVU124" s="102"/>
      <c r="GVV124" s="100"/>
      <c r="GVW124" s="103"/>
      <c r="GVX124" s="104"/>
      <c r="GVY124" s="99"/>
      <c r="GVZ124" s="100"/>
      <c r="GWA124" s="100"/>
      <c r="GWB124" s="100"/>
      <c r="GWC124" s="100"/>
      <c r="GWD124" s="101"/>
      <c r="GWE124" s="12"/>
      <c r="GWF124" s="12"/>
      <c r="GWG124" s="101"/>
      <c r="GWH124" s="101"/>
      <c r="GWI124" s="11"/>
      <c r="GWJ124" s="11"/>
      <c r="GWK124" s="102"/>
      <c r="GWL124" s="100"/>
      <c r="GWM124" s="103"/>
      <c r="GWN124" s="104"/>
      <c r="GWO124" s="99"/>
      <c r="GWP124" s="100"/>
      <c r="GWQ124" s="100"/>
      <c r="GWR124" s="100"/>
      <c r="GWS124" s="100"/>
      <c r="GWT124" s="101"/>
      <c r="GWU124" s="12"/>
      <c r="GWV124" s="12"/>
      <c r="GWW124" s="101"/>
      <c r="GWX124" s="101"/>
      <c r="GWY124" s="11"/>
      <c r="GWZ124" s="11"/>
      <c r="GXA124" s="102"/>
      <c r="GXB124" s="100"/>
      <c r="GXC124" s="103"/>
      <c r="GXD124" s="104"/>
      <c r="GXE124" s="99"/>
      <c r="GXF124" s="100"/>
      <c r="GXG124" s="100"/>
      <c r="GXH124" s="100"/>
      <c r="GXI124" s="100"/>
      <c r="GXJ124" s="101"/>
      <c r="GXK124" s="12"/>
      <c r="GXL124" s="12"/>
      <c r="GXM124" s="101"/>
      <c r="GXN124" s="101"/>
      <c r="GXO124" s="11"/>
      <c r="GXP124" s="11"/>
      <c r="GXQ124" s="102"/>
      <c r="GXR124" s="100"/>
      <c r="GXS124" s="103"/>
      <c r="GXT124" s="104"/>
      <c r="GXU124" s="99"/>
      <c r="GXV124" s="100"/>
      <c r="GXW124" s="100"/>
      <c r="GXX124" s="100"/>
      <c r="GXY124" s="100"/>
      <c r="GXZ124" s="101"/>
      <c r="GYA124" s="12"/>
      <c r="GYB124" s="12"/>
      <c r="GYC124" s="101"/>
      <c r="GYD124" s="101"/>
      <c r="GYE124" s="11"/>
      <c r="GYF124" s="11"/>
      <c r="GYG124" s="102"/>
      <c r="GYH124" s="100"/>
      <c r="GYI124" s="103"/>
      <c r="GYJ124" s="104"/>
      <c r="GYK124" s="99"/>
      <c r="GYL124" s="100"/>
      <c r="GYM124" s="100"/>
      <c r="GYN124" s="100"/>
      <c r="GYO124" s="100"/>
      <c r="GYP124" s="101"/>
      <c r="GYQ124" s="12"/>
      <c r="GYR124" s="12"/>
      <c r="GYS124" s="101"/>
      <c r="GYT124" s="101"/>
      <c r="GYU124" s="11"/>
      <c r="GYV124" s="11"/>
      <c r="GYW124" s="102"/>
      <c r="GYX124" s="100"/>
      <c r="GYY124" s="103"/>
      <c r="GYZ124" s="104"/>
      <c r="GZA124" s="99"/>
      <c r="GZB124" s="100"/>
      <c r="GZC124" s="100"/>
      <c r="GZD124" s="100"/>
      <c r="GZE124" s="100"/>
      <c r="GZF124" s="101"/>
      <c r="GZG124" s="12"/>
      <c r="GZH124" s="12"/>
      <c r="GZI124" s="101"/>
      <c r="GZJ124" s="101"/>
      <c r="GZK124" s="11"/>
      <c r="GZL124" s="11"/>
      <c r="GZM124" s="102"/>
      <c r="GZN124" s="100"/>
      <c r="GZO124" s="103"/>
      <c r="GZP124" s="104"/>
      <c r="GZQ124" s="99"/>
      <c r="GZR124" s="100"/>
      <c r="GZS124" s="100"/>
      <c r="GZT124" s="100"/>
      <c r="GZU124" s="100"/>
      <c r="GZV124" s="101"/>
      <c r="GZW124" s="12"/>
      <c r="GZX124" s="12"/>
      <c r="GZY124" s="101"/>
      <c r="GZZ124" s="101"/>
      <c r="HAA124" s="11"/>
      <c r="HAB124" s="11"/>
      <c r="HAC124" s="102"/>
      <c r="HAD124" s="100"/>
      <c r="HAE124" s="103"/>
      <c r="HAF124" s="104"/>
      <c r="HAG124" s="99"/>
      <c r="HAH124" s="100"/>
      <c r="HAI124" s="100"/>
      <c r="HAJ124" s="100"/>
      <c r="HAK124" s="100"/>
      <c r="HAL124" s="101"/>
      <c r="HAM124" s="12"/>
      <c r="HAN124" s="12"/>
      <c r="HAO124" s="101"/>
      <c r="HAP124" s="101"/>
      <c r="HAQ124" s="11"/>
      <c r="HAR124" s="11"/>
      <c r="HAS124" s="102"/>
      <c r="HAT124" s="100"/>
      <c r="HAU124" s="103"/>
      <c r="HAV124" s="104"/>
      <c r="HAW124" s="99"/>
      <c r="HAX124" s="100"/>
      <c r="HAY124" s="100"/>
      <c r="HAZ124" s="100"/>
      <c r="HBA124" s="100"/>
      <c r="HBB124" s="101"/>
      <c r="HBC124" s="12"/>
      <c r="HBD124" s="12"/>
      <c r="HBE124" s="101"/>
      <c r="HBF124" s="101"/>
      <c r="HBG124" s="11"/>
      <c r="HBH124" s="11"/>
      <c r="HBI124" s="102"/>
      <c r="HBJ124" s="100"/>
      <c r="HBK124" s="103"/>
      <c r="HBL124" s="104"/>
      <c r="HBM124" s="99"/>
      <c r="HBN124" s="100"/>
      <c r="HBO124" s="100"/>
      <c r="HBP124" s="100"/>
      <c r="HBQ124" s="100"/>
      <c r="HBR124" s="101"/>
      <c r="HBS124" s="12"/>
      <c r="HBT124" s="12"/>
      <c r="HBU124" s="101"/>
      <c r="HBV124" s="101"/>
      <c r="HBW124" s="11"/>
      <c r="HBX124" s="11"/>
      <c r="HBY124" s="102"/>
      <c r="HBZ124" s="100"/>
      <c r="HCA124" s="103"/>
      <c r="HCB124" s="104"/>
      <c r="HCC124" s="99"/>
      <c r="HCD124" s="100"/>
      <c r="HCE124" s="100"/>
      <c r="HCF124" s="100"/>
      <c r="HCG124" s="100"/>
      <c r="HCH124" s="101"/>
      <c r="HCI124" s="12"/>
      <c r="HCJ124" s="12"/>
      <c r="HCK124" s="101"/>
      <c r="HCL124" s="101"/>
      <c r="HCM124" s="11"/>
      <c r="HCN124" s="11"/>
      <c r="HCO124" s="102"/>
      <c r="HCP124" s="100"/>
      <c r="HCQ124" s="103"/>
      <c r="HCR124" s="104"/>
      <c r="HCS124" s="99"/>
      <c r="HCT124" s="100"/>
      <c r="HCU124" s="100"/>
      <c r="HCV124" s="100"/>
      <c r="HCW124" s="100"/>
      <c r="HCX124" s="101"/>
      <c r="HCY124" s="12"/>
      <c r="HCZ124" s="12"/>
      <c r="HDA124" s="101"/>
      <c r="HDB124" s="101"/>
      <c r="HDC124" s="11"/>
      <c r="HDD124" s="11"/>
      <c r="HDE124" s="102"/>
      <c r="HDF124" s="100"/>
      <c r="HDG124" s="103"/>
      <c r="HDH124" s="104"/>
      <c r="HDI124" s="99"/>
      <c r="HDJ124" s="100"/>
      <c r="HDK124" s="100"/>
      <c r="HDL124" s="100"/>
      <c r="HDM124" s="100"/>
      <c r="HDN124" s="101"/>
      <c r="HDO124" s="12"/>
      <c r="HDP124" s="12"/>
      <c r="HDQ124" s="101"/>
      <c r="HDR124" s="101"/>
      <c r="HDS124" s="11"/>
      <c r="HDT124" s="11"/>
      <c r="HDU124" s="102"/>
      <c r="HDV124" s="100"/>
      <c r="HDW124" s="103"/>
      <c r="HDX124" s="104"/>
      <c r="HDY124" s="99"/>
      <c r="HDZ124" s="100"/>
      <c r="HEA124" s="100"/>
      <c r="HEB124" s="100"/>
      <c r="HEC124" s="100"/>
      <c r="HED124" s="101"/>
      <c r="HEE124" s="12"/>
      <c r="HEF124" s="12"/>
      <c r="HEG124" s="101"/>
      <c r="HEH124" s="101"/>
      <c r="HEI124" s="11"/>
      <c r="HEJ124" s="11"/>
      <c r="HEK124" s="102"/>
      <c r="HEL124" s="100"/>
      <c r="HEM124" s="103"/>
      <c r="HEN124" s="104"/>
      <c r="HEO124" s="99"/>
      <c r="HEP124" s="100"/>
      <c r="HEQ124" s="100"/>
      <c r="HER124" s="100"/>
      <c r="HES124" s="100"/>
      <c r="HET124" s="101"/>
      <c r="HEU124" s="12"/>
      <c r="HEV124" s="12"/>
      <c r="HEW124" s="101"/>
      <c r="HEX124" s="101"/>
      <c r="HEY124" s="11"/>
      <c r="HEZ124" s="11"/>
      <c r="HFA124" s="102"/>
      <c r="HFB124" s="100"/>
      <c r="HFC124" s="103"/>
      <c r="HFD124" s="104"/>
      <c r="HFE124" s="99"/>
      <c r="HFF124" s="100"/>
      <c r="HFG124" s="100"/>
      <c r="HFH124" s="100"/>
      <c r="HFI124" s="100"/>
      <c r="HFJ124" s="101"/>
      <c r="HFK124" s="12"/>
      <c r="HFL124" s="12"/>
      <c r="HFM124" s="101"/>
      <c r="HFN124" s="101"/>
      <c r="HFO124" s="11"/>
      <c r="HFP124" s="11"/>
      <c r="HFQ124" s="102"/>
      <c r="HFR124" s="100"/>
      <c r="HFS124" s="103"/>
      <c r="HFT124" s="104"/>
      <c r="HFU124" s="99"/>
      <c r="HFV124" s="100"/>
      <c r="HFW124" s="100"/>
      <c r="HFX124" s="100"/>
      <c r="HFY124" s="100"/>
      <c r="HFZ124" s="101"/>
      <c r="HGA124" s="12"/>
      <c r="HGB124" s="12"/>
      <c r="HGC124" s="101"/>
      <c r="HGD124" s="101"/>
      <c r="HGE124" s="11"/>
      <c r="HGF124" s="11"/>
      <c r="HGG124" s="102"/>
      <c r="HGH124" s="100"/>
      <c r="HGI124" s="103"/>
      <c r="HGJ124" s="104"/>
      <c r="HGK124" s="99"/>
      <c r="HGL124" s="100"/>
      <c r="HGM124" s="100"/>
      <c r="HGN124" s="100"/>
      <c r="HGO124" s="100"/>
      <c r="HGP124" s="101"/>
      <c r="HGQ124" s="12"/>
      <c r="HGR124" s="12"/>
      <c r="HGS124" s="101"/>
      <c r="HGT124" s="101"/>
      <c r="HGU124" s="11"/>
      <c r="HGV124" s="11"/>
      <c r="HGW124" s="102"/>
      <c r="HGX124" s="100"/>
      <c r="HGY124" s="103"/>
      <c r="HGZ124" s="104"/>
      <c r="HHA124" s="99"/>
      <c r="HHB124" s="100"/>
      <c r="HHC124" s="100"/>
      <c r="HHD124" s="100"/>
      <c r="HHE124" s="100"/>
      <c r="HHF124" s="101"/>
      <c r="HHG124" s="12"/>
      <c r="HHH124" s="12"/>
      <c r="HHI124" s="101"/>
      <c r="HHJ124" s="101"/>
      <c r="HHK124" s="11"/>
      <c r="HHL124" s="11"/>
      <c r="HHM124" s="102"/>
      <c r="HHN124" s="100"/>
      <c r="HHO124" s="103"/>
      <c r="HHP124" s="104"/>
      <c r="HHQ124" s="99"/>
      <c r="HHR124" s="100"/>
      <c r="HHS124" s="100"/>
      <c r="HHT124" s="100"/>
      <c r="HHU124" s="100"/>
      <c r="HHV124" s="101"/>
      <c r="HHW124" s="12"/>
      <c r="HHX124" s="12"/>
      <c r="HHY124" s="101"/>
      <c r="HHZ124" s="101"/>
      <c r="HIA124" s="11"/>
      <c r="HIB124" s="11"/>
      <c r="HIC124" s="102"/>
      <c r="HID124" s="100"/>
      <c r="HIE124" s="103"/>
      <c r="HIF124" s="104"/>
      <c r="HIG124" s="99"/>
      <c r="HIH124" s="100"/>
      <c r="HII124" s="100"/>
      <c r="HIJ124" s="100"/>
      <c r="HIK124" s="100"/>
      <c r="HIL124" s="101"/>
      <c r="HIM124" s="12"/>
      <c r="HIN124" s="12"/>
      <c r="HIO124" s="101"/>
      <c r="HIP124" s="101"/>
      <c r="HIQ124" s="11"/>
      <c r="HIR124" s="11"/>
      <c r="HIS124" s="102"/>
      <c r="HIT124" s="100"/>
      <c r="HIU124" s="103"/>
      <c r="HIV124" s="104"/>
      <c r="HIW124" s="99"/>
      <c r="HIX124" s="100"/>
      <c r="HIY124" s="100"/>
      <c r="HIZ124" s="100"/>
      <c r="HJA124" s="100"/>
      <c r="HJB124" s="101"/>
      <c r="HJC124" s="12"/>
      <c r="HJD124" s="12"/>
      <c r="HJE124" s="101"/>
      <c r="HJF124" s="101"/>
      <c r="HJG124" s="11"/>
      <c r="HJH124" s="11"/>
      <c r="HJI124" s="102"/>
      <c r="HJJ124" s="100"/>
      <c r="HJK124" s="103"/>
      <c r="HJL124" s="104"/>
      <c r="HJM124" s="99"/>
      <c r="HJN124" s="100"/>
      <c r="HJO124" s="100"/>
      <c r="HJP124" s="100"/>
      <c r="HJQ124" s="100"/>
      <c r="HJR124" s="101"/>
      <c r="HJS124" s="12"/>
      <c r="HJT124" s="12"/>
      <c r="HJU124" s="101"/>
      <c r="HJV124" s="101"/>
      <c r="HJW124" s="11"/>
      <c r="HJX124" s="11"/>
      <c r="HJY124" s="102"/>
      <c r="HJZ124" s="100"/>
      <c r="HKA124" s="103"/>
      <c r="HKB124" s="104"/>
      <c r="HKC124" s="99"/>
      <c r="HKD124" s="100"/>
      <c r="HKE124" s="100"/>
      <c r="HKF124" s="100"/>
      <c r="HKG124" s="100"/>
      <c r="HKH124" s="101"/>
      <c r="HKI124" s="12"/>
      <c r="HKJ124" s="12"/>
      <c r="HKK124" s="101"/>
      <c r="HKL124" s="101"/>
      <c r="HKM124" s="11"/>
      <c r="HKN124" s="11"/>
      <c r="HKO124" s="102"/>
      <c r="HKP124" s="100"/>
      <c r="HKQ124" s="103"/>
      <c r="HKR124" s="104"/>
      <c r="HKS124" s="99"/>
      <c r="HKT124" s="100"/>
      <c r="HKU124" s="100"/>
      <c r="HKV124" s="100"/>
      <c r="HKW124" s="100"/>
      <c r="HKX124" s="101"/>
      <c r="HKY124" s="12"/>
      <c r="HKZ124" s="12"/>
      <c r="HLA124" s="101"/>
      <c r="HLB124" s="101"/>
      <c r="HLC124" s="11"/>
      <c r="HLD124" s="11"/>
      <c r="HLE124" s="102"/>
      <c r="HLF124" s="100"/>
      <c r="HLG124" s="103"/>
      <c r="HLH124" s="104"/>
      <c r="HLI124" s="99"/>
      <c r="HLJ124" s="100"/>
      <c r="HLK124" s="100"/>
      <c r="HLL124" s="100"/>
      <c r="HLM124" s="100"/>
      <c r="HLN124" s="101"/>
      <c r="HLO124" s="12"/>
      <c r="HLP124" s="12"/>
      <c r="HLQ124" s="101"/>
      <c r="HLR124" s="101"/>
      <c r="HLS124" s="11"/>
      <c r="HLT124" s="11"/>
      <c r="HLU124" s="102"/>
      <c r="HLV124" s="100"/>
      <c r="HLW124" s="103"/>
      <c r="HLX124" s="104"/>
      <c r="HLY124" s="99"/>
      <c r="HLZ124" s="100"/>
      <c r="HMA124" s="100"/>
      <c r="HMB124" s="100"/>
      <c r="HMC124" s="100"/>
      <c r="HMD124" s="101"/>
      <c r="HME124" s="12"/>
      <c r="HMF124" s="12"/>
      <c r="HMG124" s="101"/>
      <c r="HMH124" s="101"/>
      <c r="HMI124" s="11"/>
      <c r="HMJ124" s="11"/>
      <c r="HMK124" s="102"/>
      <c r="HML124" s="100"/>
      <c r="HMM124" s="103"/>
      <c r="HMN124" s="104"/>
      <c r="HMO124" s="99"/>
      <c r="HMP124" s="100"/>
      <c r="HMQ124" s="100"/>
      <c r="HMR124" s="100"/>
      <c r="HMS124" s="100"/>
      <c r="HMT124" s="101"/>
      <c r="HMU124" s="12"/>
      <c r="HMV124" s="12"/>
      <c r="HMW124" s="101"/>
      <c r="HMX124" s="101"/>
      <c r="HMY124" s="11"/>
      <c r="HMZ124" s="11"/>
      <c r="HNA124" s="102"/>
      <c r="HNB124" s="100"/>
      <c r="HNC124" s="103"/>
      <c r="HND124" s="104"/>
      <c r="HNE124" s="99"/>
      <c r="HNF124" s="100"/>
      <c r="HNG124" s="100"/>
      <c r="HNH124" s="100"/>
      <c r="HNI124" s="100"/>
      <c r="HNJ124" s="101"/>
      <c r="HNK124" s="12"/>
      <c r="HNL124" s="12"/>
      <c r="HNM124" s="101"/>
      <c r="HNN124" s="101"/>
      <c r="HNO124" s="11"/>
      <c r="HNP124" s="11"/>
      <c r="HNQ124" s="102"/>
      <c r="HNR124" s="100"/>
      <c r="HNS124" s="103"/>
      <c r="HNT124" s="104"/>
      <c r="HNU124" s="99"/>
      <c r="HNV124" s="100"/>
      <c r="HNW124" s="100"/>
      <c r="HNX124" s="100"/>
      <c r="HNY124" s="100"/>
      <c r="HNZ124" s="101"/>
      <c r="HOA124" s="12"/>
      <c r="HOB124" s="12"/>
      <c r="HOC124" s="101"/>
      <c r="HOD124" s="101"/>
      <c r="HOE124" s="11"/>
      <c r="HOF124" s="11"/>
      <c r="HOG124" s="102"/>
      <c r="HOH124" s="100"/>
      <c r="HOI124" s="103"/>
      <c r="HOJ124" s="104"/>
      <c r="HOK124" s="99"/>
      <c r="HOL124" s="100"/>
      <c r="HOM124" s="100"/>
      <c r="HON124" s="100"/>
      <c r="HOO124" s="100"/>
      <c r="HOP124" s="101"/>
      <c r="HOQ124" s="12"/>
      <c r="HOR124" s="12"/>
      <c r="HOS124" s="101"/>
      <c r="HOT124" s="101"/>
      <c r="HOU124" s="11"/>
      <c r="HOV124" s="11"/>
      <c r="HOW124" s="102"/>
      <c r="HOX124" s="100"/>
      <c r="HOY124" s="103"/>
      <c r="HOZ124" s="104"/>
      <c r="HPA124" s="99"/>
      <c r="HPB124" s="100"/>
      <c r="HPC124" s="100"/>
      <c r="HPD124" s="100"/>
      <c r="HPE124" s="100"/>
      <c r="HPF124" s="101"/>
      <c r="HPG124" s="12"/>
      <c r="HPH124" s="12"/>
      <c r="HPI124" s="101"/>
      <c r="HPJ124" s="101"/>
      <c r="HPK124" s="11"/>
      <c r="HPL124" s="11"/>
      <c r="HPM124" s="102"/>
      <c r="HPN124" s="100"/>
      <c r="HPO124" s="103"/>
      <c r="HPP124" s="104"/>
      <c r="HPQ124" s="99"/>
      <c r="HPR124" s="100"/>
      <c r="HPS124" s="100"/>
      <c r="HPT124" s="100"/>
      <c r="HPU124" s="100"/>
      <c r="HPV124" s="101"/>
      <c r="HPW124" s="12"/>
      <c r="HPX124" s="12"/>
      <c r="HPY124" s="101"/>
      <c r="HPZ124" s="101"/>
      <c r="HQA124" s="11"/>
      <c r="HQB124" s="11"/>
      <c r="HQC124" s="102"/>
      <c r="HQD124" s="100"/>
      <c r="HQE124" s="103"/>
      <c r="HQF124" s="104"/>
      <c r="HQG124" s="99"/>
      <c r="HQH124" s="100"/>
      <c r="HQI124" s="100"/>
      <c r="HQJ124" s="100"/>
      <c r="HQK124" s="100"/>
      <c r="HQL124" s="101"/>
      <c r="HQM124" s="12"/>
      <c r="HQN124" s="12"/>
      <c r="HQO124" s="101"/>
      <c r="HQP124" s="101"/>
      <c r="HQQ124" s="11"/>
      <c r="HQR124" s="11"/>
      <c r="HQS124" s="102"/>
      <c r="HQT124" s="100"/>
      <c r="HQU124" s="103"/>
      <c r="HQV124" s="104"/>
      <c r="HQW124" s="99"/>
      <c r="HQX124" s="100"/>
      <c r="HQY124" s="100"/>
      <c r="HQZ124" s="100"/>
      <c r="HRA124" s="100"/>
      <c r="HRB124" s="101"/>
      <c r="HRC124" s="12"/>
      <c r="HRD124" s="12"/>
      <c r="HRE124" s="101"/>
      <c r="HRF124" s="101"/>
      <c r="HRG124" s="11"/>
      <c r="HRH124" s="11"/>
      <c r="HRI124" s="102"/>
      <c r="HRJ124" s="100"/>
      <c r="HRK124" s="103"/>
      <c r="HRL124" s="104"/>
      <c r="HRM124" s="99"/>
      <c r="HRN124" s="100"/>
      <c r="HRO124" s="100"/>
      <c r="HRP124" s="100"/>
      <c r="HRQ124" s="100"/>
      <c r="HRR124" s="101"/>
      <c r="HRS124" s="12"/>
      <c r="HRT124" s="12"/>
      <c r="HRU124" s="101"/>
      <c r="HRV124" s="101"/>
      <c r="HRW124" s="11"/>
      <c r="HRX124" s="11"/>
      <c r="HRY124" s="102"/>
      <c r="HRZ124" s="100"/>
      <c r="HSA124" s="103"/>
      <c r="HSB124" s="104"/>
      <c r="HSC124" s="99"/>
      <c r="HSD124" s="100"/>
      <c r="HSE124" s="100"/>
      <c r="HSF124" s="100"/>
      <c r="HSG124" s="100"/>
      <c r="HSH124" s="101"/>
      <c r="HSI124" s="12"/>
      <c r="HSJ124" s="12"/>
      <c r="HSK124" s="101"/>
      <c r="HSL124" s="101"/>
      <c r="HSM124" s="11"/>
      <c r="HSN124" s="11"/>
      <c r="HSO124" s="102"/>
      <c r="HSP124" s="100"/>
      <c r="HSQ124" s="103"/>
      <c r="HSR124" s="104"/>
      <c r="HSS124" s="99"/>
      <c r="HST124" s="100"/>
      <c r="HSU124" s="100"/>
      <c r="HSV124" s="100"/>
      <c r="HSW124" s="100"/>
      <c r="HSX124" s="101"/>
      <c r="HSY124" s="12"/>
      <c r="HSZ124" s="12"/>
      <c r="HTA124" s="101"/>
      <c r="HTB124" s="101"/>
      <c r="HTC124" s="11"/>
      <c r="HTD124" s="11"/>
      <c r="HTE124" s="102"/>
      <c r="HTF124" s="100"/>
      <c r="HTG124" s="103"/>
      <c r="HTH124" s="104"/>
      <c r="HTI124" s="99"/>
      <c r="HTJ124" s="100"/>
      <c r="HTK124" s="100"/>
      <c r="HTL124" s="100"/>
      <c r="HTM124" s="100"/>
      <c r="HTN124" s="101"/>
      <c r="HTO124" s="12"/>
      <c r="HTP124" s="12"/>
      <c r="HTQ124" s="101"/>
      <c r="HTR124" s="101"/>
      <c r="HTS124" s="11"/>
      <c r="HTT124" s="11"/>
      <c r="HTU124" s="102"/>
      <c r="HTV124" s="100"/>
      <c r="HTW124" s="103"/>
      <c r="HTX124" s="104"/>
      <c r="HTY124" s="99"/>
      <c r="HTZ124" s="100"/>
      <c r="HUA124" s="100"/>
      <c r="HUB124" s="100"/>
      <c r="HUC124" s="100"/>
      <c r="HUD124" s="101"/>
      <c r="HUE124" s="12"/>
      <c r="HUF124" s="12"/>
      <c r="HUG124" s="101"/>
      <c r="HUH124" s="101"/>
      <c r="HUI124" s="11"/>
      <c r="HUJ124" s="11"/>
      <c r="HUK124" s="102"/>
      <c r="HUL124" s="100"/>
      <c r="HUM124" s="103"/>
      <c r="HUN124" s="104"/>
      <c r="HUO124" s="99"/>
      <c r="HUP124" s="100"/>
      <c r="HUQ124" s="100"/>
      <c r="HUR124" s="100"/>
      <c r="HUS124" s="100"/>
      <c r="HUT124" s="101"/>
      <c r="HUU124" s="12"/>
      <c r="HUV124" s="12"/>
      <c r="HUW124" s="101"/>
      <c r="HUX124" s="101"/>
      <c r="HUY124" s="11"/>
      <c r="HUZ124" s="11"/>
      <c r="HVA124" s="102"/>
      <c r="HVB124" s="100"/>
      <c r="HVC124" s="103"/>
      <c r="HVD124" s="104"/>
      <c r="HVE124" s="99"/>
      <c r="HVF124" s="100"/>
      <c r="HVG124" s="100"/>
      <c r="HVH124" s="100"/>
      <c r="HVI124" s="100"/>
      <c r="HVJ124" s="101"/>
      <c r="HVK124" s="12"/>
      <c r="HVL124" s="12"/>
      <c r="HVM124" s="101"/>
      <c r="HVN124" s="101"/>
      <c r="HVO124" s="11"/>
      <c r="HVP124" s="11"/>
      <c r="HVQ124" s="102"/>
      <c r="HVR124" s="100"/>
      <c r="HVS124" s="103"/>
      <c r="HVT124" s="104"/>
      <c r="HVU124" s="99"/>
      <c r="HVV124" s="100"/>
      <c r="HVW124" s="100"/>
      <c r="HVX124" s="100"/>
      <c r="HVY124" s="100"/>
      <c r="HVZ124" s="101"/>
      <c r="HWA124" s="12"/>
      <c r="HWB124" s="12"/>
      <c r="HWC124" s="101"/>
      <c r="HWD124" s="101"/>
      <c r="HWE124" s="11"/>
      <c r="HWF124" s="11"/>
      <c r="HWG124" s="102"/>
      <c r="HWH124" s="100"/>
      <c r="HWI124" s="103"/>
      <c r="HWJ124" s="104"/>
      <c r="HWK124" s="99"/>
      <c r="HWL124" s="100"/>
      <c r="HWM124" s="100"/>
      <c r="HWN124" s="100"/>
      <c r="HWO124" s="100"/>
      <c r="HWP124" s="101"/>
      <c r="HWQ124" s="12"/>
      <c r="HWR124" s="12"/>
      <c r="HWS124" s="101"/>
      <c r="HWT124" s="101"/>
      <c r="HWU124" s="11"/>
      <c r="HWV124" s="11"/>
      <c r="HWW124" s="102"/>
      <c r="HWX124" s="100"/>
      <c r="HWY124" s="103"/>
      <c r="HWZ124" s="104"/>
      <c r="HXA124" s="99"/>
      <c r="HXB124" s="100"/>
      <c r="HXC124" s="100"/>
      <c r="HXD124" s="100"/>
      <c r="HXE124" s="100"/>
      <c r="HXF124" s="101"/>
      <c r="HXG124" s="12"/>
      <c r="HXH124" s="12"/>
      <c r="HXI124" s="101"/>
      <c r="HXJ124" s="101"/>
      <c r="HXK124" s="11"/>
      <c r="HXL124" s="11"/>
      <c r="HXM124" s="102"/>
      <c r="HXN124" s="100"/>
      <c r="HXO124" s="103"/>
      <c r="HXP124" s="104"/>
      <c r="HXQ124" s="99"/>
      <c r="HXR124" s="100"/>
      <c r="HXS124" s="100"/>
      <c r="HXT124" s="100"/>
      <c r="HXU124" s="100"/>
      <c r="HXV124" s="101"/>
      <c r="HXW124" s="12"/>
      <c r="HXX124" s="12"/>
      <c r="HXY124" s="101"/>
      <c r="HXZ124" s="101"/>
      <c r="HYA124" s="11"/>
      <c r="HYB124" s="11"/>
      <c r="HYC124" s="102"/>
      <c r="HYD124" s="100"/>
      <c r="HYE124" s="103"/>
      <c r="HYF124" s="104"/>
      <c r="HYG124" s="99"/>
      <c r="HYH124" s="100"/>
      <c r="HYI124" s="100"/>
      <c r="HYJ124" s="100"/>
      <c r="HYK124" s="100"/>
      <c r="HYL124" s="101"/>
      <c r="HYM124" s="12"/>
      <c r="HYN124" s="12"/>
      <c r="HYO124" s="101"/>
      <c r="HYP124" s="101"/>
      <c r="HYQ124" s="11"/>
      <c r="HYR124" s="11"/>
      <c r="HYS124" s="102"/>
      <c r="HYT124" s="100"/>
      <c r="HYU124" s="103"/>
      <c r="HYV124" s="104"/>
      <c r="HYW124" s="99"/>
      <c r="HYX124" s="100"/>
      <c r="HYY124" s="100"/>
      <c r="HYZ124" s="100"/>
      <c r="HZA124" s="100"/>
      <c r="HZB124" s="101"/>
      <c r="HZC124" s="12"/>
      <c r="HZD124" s="12"/>
      <c r="HZE124" s="101"/>
      <c r="HZF124" s="101"/>
      <c r="HZG124" s="11"/>
      <c r="HZH124" s="11"/>
      <c r="HZI124" s="102"/>
      <c r="HZJ124" s="100"/>
      <c r="HZK124" s="103"/>
      <c r="HZL124" s="104"/>
      <c r="HZM124" s="99"/>
      <c r="HZN124" s="100"/>
      <c r="HZO124" s="100"/>
      <c r="HZP124" s="100"/>
      <c r="HZQ124" s="100"/>
      <c r="HZR124" s="101"/>
      <c r="HZS124" s="12"/>
      <c r="HZT124" s="12"/>
      <c r="HZU124" s="101"/>
      <c r="HZV124" s="101"/>
      <c r="HZW124" s="11"/>
      <c r="HZX124" s="11"/>
      <c r="HZY124" s="102"/>
      <c r="HZZ124" s="100"/>
      <c r="IAA124" s="103"/>
      <c r="IAB124" s="104"/>
      <c r="IAC124" s="99"/>
      <c r="IAD124" s="100"/>
      <c r="IAE124" s="100"/>
      <c r="IAF124" s="100"/>
      <c r="IAG124" s="100"/>
      <c r="IAH124" s="101"/>
      <c r="IAI124" s="12"/>
      <c r="IAJ124" s="12"/>
      <c r="IAK124" s="101"/>
      <c r="IAL124" s="101"/>
      <c r="IAM124" s="11"/>
      <c r="IAN124" s="11"/>
      <c r="IAO124" s="102"/>
      <c r="IAP124" s="100"/>
      <c r="IAQ124" s="103"/>
      <c r="IAR124" s="104"/>
      <c r="IAS124" s="99"/>
      <c r="IAT124" s="100"/>
      <c r="IAU124" s="100"/>
      <c r="IAV124" s="100"/>
      <c r="IAW124" s="100"/>
      <c r="IAX124" s="101"/>
      <c r="IAY124" s="12"/>
      <c r="IAZ124" s="12"/>
      <c r="IBA124" s="101"/>
      <c r="IBB124" s="101"/>
      <c r="IBC124" s="11"/>
      <c r="IBD124" s="11"/>
      <c r="IBE124" s="102"/>
      <c r="IBF124" s="100"/>
      <c r="IBG124" s="103"/>
      <c r="IBH124" s="104"/>
      <c r="IBI124" s="99"/>
      <c r="IBJ124" s="100"/>
      <c r="IBK124" s="100"/>
      <c r="IBL124" s="100"/>
      <c r="IBM124" s="100"/>
      <c r="IBN124" s="101"/>
      <c r="IBO124" s="12"/>
      <c r="IBP124" s="12"/>
      <c r="IBQ124" s="101"/>
      <c r="IBR124" s="101"/>
      <c r="IBS124" s="11"/>
      <c r="IBT124" s="11"/>
      <c r="IBU124" s="102"/>
      <c r="IBV124" s="100"/>
      <c r="IBW124" s="103"/>
      <c r="IBX124" s="104"/>
      <c r="IBY124" s="99"/>
      <c r="IBZ124" s="100"/>
      <c r="ICA124" s="100"/>
      <c r="ICB124" s="100"/>
      <c r="ICC124" s="100"/>
      <c r="ICD124" s="101"/>
      <c r="ICE124" s="12"/>
      <c r="ICF124" s="12"/>
      <c r="ICG124" s="101"/>
      <c r="ICH124" s="101"/>
      <c r="ICI124" s="11"/>
      <c r="ICJ124" s="11"/>
      <c r="ICK124" s="102"/>
      <c r="ICL124" s="100"/>
      <c r="ICM124" s="103"/>
      <c r="ICN124" s="104"/>
      <c r="ICO124" s="99"/>
      <c r="ICP124" s="100"/>
      <c r="ICQ124" s="100"/>
      <c r="ICR124" s="100"/>
      <c r="ICS124" s="100"/>
      <c r="ICT124" s="101"/>
      <c r="ICU124" s="12"/>
      <c r="ICV124" s="12"/>
      <c r="ICW124" s="101"/>
      <c r="ICX124" s="101"/>
      <c r="ICY124" s="11"/>
      <c r="ICZ124" s="11"/>
      <c r="IDA124" s="102"/>
      <c r="IDB124" s="100"/>
      <c r="IDC124" s="103"/>
      <c r="IDD124" s="104"/>
      <c r="IDE124" s="99"/>
      <c r="IDF124" s="100"/>
      <c r="IDG124" s="100"/>
      <c r="IDH124" s="100"/>
      <c r="IDI124" s="100"/>
      <c r="IDJ124" s="101"/>
      <c r="IDK124" s="12"/>
      <c r="IDL124" s="12"/>
      <c r="IDM124" s="101"/>
      <c r="IDN124" s="101"/>
      <c r="IDO124" s="11"/>
      <c r="IDP124" s="11"/>
      <c r="IDQ124" s="102"/>
      <c r="IDR124" s="100"/>
      <c r="IDS124" s="103"/>
      <c r="IDT124" s="104"/>
      <c r="IDU124" s="99"/>
      <c r="IDV124" s="100"/>
      <c r="IDW124" s="100"/>
      <c r="IDX124" s="100"/>
      <c r="IDY124" s="100"/>
      <c r="IDZ124" s="101"/>
      <c r="IEA124" s="12"/>
      <c r="IEB124" s="12"/>
      <c r="IEC124" s="101"/>
      <c r="IED124" s="101"/>
      <c r="IEE124" s="11"/>
      <c r="IEF124" s="11"/>
      <c r="IEG124" s="102"/>
      <c r="IEH124" s="100"/>
      <c r="IEI124" s="103"/>
      <c r="IEJ124" s="104"/>
      <c r="IEK124" s="99"/>
      <c r="IEL124" s="100"/>
      <c r="IEM124" s="100"/>
      <c r="IEN124" s="100"/>
      <c r="IEO124" s="100"/>
      <c r="IEP124" s="101"/>
      <c r="IEQ124" s="12"/>
      <c r="IER124" s="12"/>
      <c r="IES124" s="101"/>
      <c r="IET124" s="101"/>
      <c r="IEU124" s="11"/>
      <c r="IEV124" s="11"/>
      <c r="IEW124" s="102"/>
      <c r="IEX124" s="100"/>
      <c r="IEY124" s="103"/>
      <c r="IEZ124" s="104"/>
      <c r="IFA124" s="99"/>
      <c r="IFB124" s="100"/>
      <c r="IFC124" s="100"/>
      <c r="IFD124" s="100"/>
      <c r="IFE124" s="100"/>
      <c r="IFF124" s="101"/>
      <c r="IFG124" s="12"/>
      <c r="IFH124" s="12"/>
      <c r="IFI124" s="101"/>
      <c r="IFJ124" s="101"/>
      <c r="IFK124" s="11"/>
      <c r="IFL124" s="11"/>
      <c r="IFM124" s="102"/>
      <c r="IFN124" s="100"/>
      <c r="IFO124" s="103"/>
      <c r="IFP124" s="104"/>
      <c r="IFQ124" s="99"/>
      <c r="IFR124" s="100"/>
      <c r="IFS124" s="100"/>
      <c r="IFT124" s="100"/>
      <c r="IFU124" s="100"/>
      <c r="IFV124" s="101"/>
      <c r="IFW124" s="12"/>
      <c r="IFX124" s="12"/>
      <c r="IFY124" s="101"/>
      <c r="IFZ124" s="101"/>
      <c r="IGA124" s="11"/>
      <c r="IGB124" s="11"/>
      <c r="IGC124" s="102"/>
      <c r="IGD124" s="100"/>
      <c r="IGE124" s="103"/>
      <c r="IGF124" s="104"/>
      <c r="IGG124" s="99"/>
      <c r="IGH124" s="100"/>
      <c r="IGI124" s="100"/>
      <c r="IGJ124" s="100"/>
      <c r="IGK124" s="100"/>
      <c r="IGL124" s="101"/>
      <c r="IGM124" s="12"/>
      <c r="IGN124" s="12"/>
      <c r="IGO124" s="101"/>
      <c r="IGP124" s="101"/>
      <c r="IGQ124" s="11"/>
      <c r="IGR124" s="11"/>
      <c r="IGS124" s="102"/>
      <c r="IGT124" s="100"/>
      <c r="IGU124" s="103"/>
      <c r="IGV124" s="104"/>
      <c r="IGW124" s="99"/>
      <c r="IGX124" s="100"/>
      <c r="IGY124" s="100"/>
      <c r="IGZ124" s="100"/>
      <c r="IHA124" s="100"/>
      <c r="IHB124" s="101"/>
      <c r="IHC124" s="12"/>
      <c r="IHD124" s="12"/>
      <c r="IHE124" s="101"/>
      <c r="IHF124" s="101"/>
      <c r="IHG124" s="11"/>
      <c r="IHH124" s="11"/>
      <c r="IHI124" s="102"/>
      <c r="IHJ124" s="100"/>
      <c r="IHK124" s="103"/>
      <c r="IHL124" s="104"/>
      <c r="IHM124" s="99"/>
      <c r="IHN124" s="100"/>
      <c r="IHO124" s="100"/>
      <c r="IHP124" s="100"/>
      <c r="IHQ124" s="100"/>
      <c r="IHR124" s="101"/>
      <c r="IHS124" s="12"/>
      <c r="IHT124" s="12"/>
      <c r="IHU124" s="101"/>
      <c r="IHV124" s="101"/>
      <c r="IHW124" s="11"/>
      <c r="IHX124" s="11"/>
      <c r="IHY124" s="102"/>
      <c r="IHZ124" s="100"/>
      <c r="IIA124" s="103"/>
      <c r="IIB124" s="104"/>
      <c r="IIC124" s="99"/>
      <c r="IID124" s="100"/>
      <c r="IIE124" s="100"/>
      <c r="IIF124" s="100"/>
      <c r="IIG124" s="100"/>
      <c r="IIH124" s="101"/>
      <c r="III124" s="12"/>
      <c r="IIJ124" s="12"/>
      <c r="IIK124" s="101"/>
      <c r="IIL124" s="101"/>
      <c r="IIM124" s="11"/>
      <c r="IIN124" s="11"/>
      <c r="IIO124" s="102"/>
      <c r="IIP124" s="100"/>
      <c r="IIQ124" s="103"/>
      <c r="IIR124" s="104"/>
      <c r="IIS124" s="99"/>
      <c r="IIT124" s="100"/>
      <c r="IIU124" s="100"/>
      <c r="IIV124" s="100"/>
      <c r="IIW124" s="100"/>
      <c r="IIX124" s="101"/>
      <c r="IIY124" s="12"/>
      <c r="IIZ124" s="12"/>
      <c r="IJA124" s="101"/>
      <c r="IJB124" s="101"/>
      <c r="IJC124" s="11"/>
      <c r="IJD124" s="11"/>
      <c r="IJE124" s="102"/>
      <c r="IJF124" s="100"/>
      <c r="IJG124" s="103"/>
      <c r="IJH124" s="104"/>
      <c r="IJI124" s="99"/>
      <c r="IJJ124" s="100"/>
      <c r="IJK124" s="100"/>
      <c r="IJL124" s="100"/>
      <c r="IJM124" s="100"/>
      <c r="IJN124" s="101"/>
      <c r="IJO124" s="12"/>
      <c r="IJP124" s="12"/>
      <c r="IJQ124" s="101"/>
      <c r="IJR124" s="101"/>
      <c r="IJS124" s="11"/>
      <c r="IJT124" s="11"/>
      <c r="IJU124" s="102"/>
      <c r="IJV124" s="100"/>
      <c r="IJW124" s="103"/>
      <c r="IJX124" s="104"/>
      <c r="IJY124" s="99"/>
      <c r="IJZ124" s="100"/>
      <c r="IKA124" s="100"/>
      <c r="IKB124" s="100"/>
      <c r="IKC124" s="100"/>
      <c r="IKD124" s="101"/>
      <c r="IKE124" s="12"/>
      <c r="IKF124" s="12"/>
      <c r="IKG124" s="101"/>
      <c r="IKH124" s="101"/>
      <c r="IKI124" s="11"/>
      <c r="IKJ124" s="11"/>
      <c r="IKK124" s="102"/>
      <c r="IKL124" s="100"/>
      <c r="IKM124" s="103"/>
      <c r="IKN124" s="104"/>
      <c r="IKO124" s="99"/>
      <c r="IKP124" s="100"/>
      <c r="IKQ124" s="100"/>
      <c r="IKR124" s="100"/>
      <c r="IKS124" s="100"/>
      <c r="IKT124" s="101"/>
      <c r="IKU124" s="12"/>
      <c r="IKV124" s="12"/>
      <c r="IKW124" s="101"/>
      <c r="IKX124" s="101"/>
      <c r="IKY124" s="11"/>
      <c r="IKZ124" s="11"/>
      <c r="ILA124" s="102"/>
      <c r="ILB124" s="100"/>
      <c r="ILC124" s="103"/>
      <c r="ILD124" s="104"/>
      <c r="ILE124" s="99"/>
      <c r="ILF124" s="100"/>
      <c r="ILG124" s="100"/>
      <c r="ILH124" s="100"/>
      <c r="ILI124" s="100"/>
      <c r="ILJ124" s="101"/>
      <c r="ILK124" s="12"/>
      <c r="ILL124" s="12"/>
      <c r="ILM124" s="101"/>
      <c r="ILN124" s="101"/>
      <c r="ILO124" s="11"/>
      <c r="ILP124" s="11"/>
      <c r="ILQ124" s="102"/>
      <c r="ILR124" s="100"/>
      <c r="ILS124" s="103"/>
      <c r="ILT124" s="104"/>
      <c r="ILU124" s="99"/>
      <c r="ILV124" s="100"/>
      <c r="ILW124" s="100"/>
      <c r="ILX124" s="100"/>
      <c r="ILY124" s="100"/>
      <c r="ILZ124" s="101"/>
      <c r="IMA124" s="12"/>
      <c r="IMB124" s="12"/>
      <c r="IMC124" s="101"/>
      <c r="IMD124" s="101"/>
      <c r="IME124" s="11"/>
      <c r="IMF124" s="11"/>
      <c r="IMG124" s="102"/>
      <c r="IMH124" s="100"/>
      <c r="IMI124" s="103"/>
      <c r="IMJ124" s="104"/>
      <c r="IMK124" s="99"/>
      <c r="IML124" s="100"/>
      <c r="IMM124" s="100"/>
      <c r="IMN124" s="100"/>
      <c r="IMO124" s="100"/>
      <c r="IMP124" s="101"/>
      <c r="IMQ124" s="12"/>
      <c r="IMR124" s="12"/>
      <c r="IMS124" s="101"/>
      <c r="IMT124" s="101"/>
      <c r="IMU124" s="11"/>
      <c r="IMV124" s="11"/>
      <c r="IMW124" s="102"/>
      <c r="IMX124" s="100"/>
      <c r="IMY124" s="103"/>
      <c r="IMZ124" s="104"/>
      <c r="INA124" s="99"/>
      <c r="INB124" s="100"/>
      <c r="INC124" s="100"/>
      <c r="IND124" s="100"/>
      <c r="INE124" s="100"/>
      <c r="INF124" s="101"/>
      <c r="ING124" s="12"/>
      <c r="INH124" s="12"/>
      <c r="INI124" s="101"/>
      <c r="INJ124" s="101"/>
      <c r="INK124" s="11"/>
      <c r="INL124" s="11"/>
      <c r="INM124" s="102"/>
      <c r="INN124" s="100"/>
      <c r="INO124" s="103"/>
      <c r="INP124" s="104"/>
      <c r="INQ124" s="99"/>
      <c r="INR124" s="100"/>
      <c r="INS124" s="100"/>
      <c r="INT124" s="100"/>
      <c r="INU124" s="100"/>
      <c r="INV124" s="101"/>
      <c r="INW124" s="12"/>
      <c r="INX124" s="12"/>
      <c r="INY124" s="101"/>
      <c r="INZ124" s="101"/>
      <c r="IOA124" s="11"/>
      <c r="IOB124" s="11"/>
      <c r="IOC124" s="102"/>
      <c r="IOD124" s="100"/>
      <c r="IOE124" s="103"/>
      <c r="IOF124" s="104"/>
      <c r="IOG124" s="99"/>
      <c r="IOH124" s="100"/>
      <c r="IOI124" s="100"/>
      <c r="IOJ124" s="100"/>
      <c r="IOK124" s="100"/>
      <c r="IOL124" s="101"/>
      <c r="IOM124" s="12"/>
      <c r="ION124" s="12"/>
      <c r="IOO124" s="101"/>
      <c r="IOP124" s="101"/>
      <c r="IOQ124" s="11"/>
      <c r="IOR124" s="11"/>
      <c r="IOS124" s="102"/>
      <c r="IOT124" s="100"/>
      <c r="IOU124" s="103"/>
      <c r="IOV124" s="104"/>
      <c r="IOW124" s="99"/>
      <c r="IOX124" s="100"/>
      <c r="IOY124" s="100"/>
      <c r="IOZ124" s="100"/>
      <c r="IPA124" s="100"/>
      <c r="IPB124" s="101"/>
      <c r="IPC124" s="12"/>
      <c r="IPD124" s="12"/>
      <c r="IPE124" s="101"/>
      <c r="IPF124" s="101"/>
      <c r="IPG124" s="11"/>
      <c r="IPH124" s="11"/>
      <c r="IPI124" s="102"/>
      <c r="IPJ124" s="100"/>
      <c r="IPK124" s="103"/>
      <c r="IPL124" s="104"/>
      <c r="IPM124" s="99"/>
      <c r="IPN124" s="100"/>
      <c r="IPO124" s="100"/>
      <c r="IPP124" s="100"/>
      <c r="IPQ124" s="100"/>
      <c r="IPR124" s="101"/>
      <c r="IPS124" s="12"/>
      <c r="IPT124" s="12"/>
      <c r="IPU124" s="101"/>
      <c r="IPV124" s="101"/>
      <c r="IPW124" s="11"/>
      <c r="IPX124" s="11"/>
      <c r="IPY124" s="102"/>
      <c r="IPZ124" s="100"/>
      <c r="IQA124" s="103"/>
      <c r="IQB124" s="104"/>
      <c r="IQC124" s="99"/>
      <c r="IQD124" s="100"/>
      <c r="IQE124" s="100"/>
      <c r="IQF124" s="100"/>
      <c r="IQG124" s="100"/>
      <c r="IQH124" s="101"/>
      <c r="IQI124" s="12"/>
      <c r="IQJ124" s="12"/>
      <c r="IQK124" s="101"/>
      <c r="IQL124" s="101"/>
      <c r="IQM124" s="11"/>
      <c r="IQN124" s="11"/>
      <c r="IQO124" s="102"/>
      <c r="IQP124" s="100"/>
      <c r="IQQ124" s="103"/>
      <c r="IQR124" s="104"/>
      <c r="IQS124" s="99"/>
      <c r="IQT124" s="100"/>
      <c r="IQU124" s="100"/>
      <c r="IQV124" s="100"/>
      <c r="IQW124" s="100"/>
      <c r="IQX124" s="101"/>
      <c r="IQY124" s="12"/>
      <c r="IQZ124" s="12"/>
      <c r="IRA124" s="101"/>
      <c r="IRB124" s="101"/>
      <c r="IRC124" s="11"/>
      <c r="IRD124" s="11"/>
      <c r="IRE124" s="102"/>
      <c r="IRF124" s="100"/>
      <c r="IRG124" s="103"/>
      <c r="IRH124" s="104"/>
      <c r="IRI124" s="99"/>
      <c r="IRJ124" s="100"/>
      <c r="IRK124" s="100"/>
      <c r="IRL124" s="100"/>
      <c r="IRM124" s="100"/>
      <c r="IRN124" s="101"/>
      <c r="IRO124" s="12"/>
      <c r="IRP124" s="12"/>
      <c r="IRQ124" s="101"/>
      <c r="IRR124" s="101"/>
      <c r="IRS124" s="11"/>
      <c r="IRT124" s="11"/>
      <c r="IRU124" s="102"/>
      <c r="IRV124" s="100"/>
      <c r="IRW124" s="103"/>
      <c r="IRX124" s="104"/>
      <c r="IRY124" s="99"/>
      <c r="IRZ124" s="100"/>
      <c r="ISA124" s="100"/>
      <c r="ISB124" s="100"/>
      <c r="ISC124" s="100"/>
      <c r="ISD124" s="101"/>
      <c r="ISE124" s="12"/>
      <c r="ISF124" s="12"/>
      <c r="ISG124" s="101"/>
      <c r="ISH124" s="101"/>
      <c r="ISI124" s="11"/>
      <c r="ISJ124" s="11"/>
      <c r="ISK124" s="102"/>
      <c r="ISL124" s="100"/>
      <c r="ISM124" s="103"/>
      <c r="ISN124" s="104"/>
      <c r="ISO124" s="99"/>
      <c r="ISP124" s="100"/>
      <c r="ISQ124" s="100"/>
      <c r="ISR124" s="100"/>
      <c r="ISS124" s="100"/>
      <c r="IST124" s="101"/>
      <c r="ISU124" s="12"/>
      <c r="ISV124" s="12"/>
      <c r="ISW124" s="101"/>
      <c r="ISX124" s="101"/>
      <c r="ISY124" s="11"/>
      <c r="ISZ124" s="11"/>
      <c r="ITA124" s="102"/>
      <c r="ITB124" s="100"/>
      <c r="ITC124" s="103"/>
      <c r="ITD124" s="104"/>
      <c r="ITE124" s="99"/>
      <c r="ITF124" s="100"/>
      <c r="ITG124" s="100"/>
      <c r="ITH124" s="100"/>
      <c r="ITI124" s="100"/>
      <c r="ITJ124" s="101"/>
      <c r="ITK124" s="12"/>
      <c r="ITL124" s="12"/>
      <c r="ITM124" s="101"/>
      <c r="ITN124" s="101"/>
      <c r="ITO124" s="11"/>
      <c r="ITP124" s="11"/>
      <c r="ITQ124" s="102"/>
      <c r="ITR124" s="100"/>
      <c r="ITS124" s="103"/>
      <c r="ITT124" s="104"/>
      <c r="ITU124" s="99"/>
      <c r="ITV124" s="100"/>
      <c r="ITW124" s="100"/>
      <c r="ITX124" s="100"/>
      <c r="ITY124" s="100"/>
      <c r="ITZ124" s="101"/>
      <c r="IUA124" s="12"/>
      <c r="IUB124" s="12"/>
      <c r="IUC124" s="101"/>
      <c r="IUD124" s="101"/>
      <c r="IUE124" s="11"/>
      <c r="IUF124" s="11"/>
      <c r="IUG124" s="102"/>
      <c r="IUH124" s="100"/>
      <c r="IUI124" s="103"/>
      <c r="IUJ124" s="104"/>
      <c r="IUK124" s="99"/>
      <c r="IUL124" s="100"/>
      <c r="IUM124" s="100"/>
      <c r="IUN124" s="100"/>
      <c r="IUO124" s="100"/>
      <c r="IUP124" s="101"/>
      <c r="IUQ124" s="12"/>
      <c r="IUR124" s="12"/>
      <c r="IUS124" s="101"/>
      <c r="IUT124" s="101"/>
      <c r="IUU124" s="11"/>
      <c r="IUV124" s="11"/>
      <c r="IUW124" s="102"/>
      <c r="IUX124" s="100"/>
      <c r="IUY124" s="103"/>
      <c r="IUZ124" s="104"/>
      <c r="IVA124" s="99"/>
      <c r="IVB124" s="100"/>
      <c r="IVC124" s="100"/>
      <c r="IVD124" s="100"/>
      <c r="IVE124" s="100"/>
      <c r="IVF124" s="101"/>
      <c r="IVG124" s="12"/>
      <c r="IVH124" s="12"/>
      <c r="IVI124" s="101"/>
      <c r="IVJ124" s="101"/>
      <c r="IVK124" s="11"/>
      <c r="IVL124" s="11"/>
      <c r="IVM124" s="102"/>
      <c r="IVN124" s="100"/>
      <c r="IVO124" s="103"/>
      <c r="IVP124" s="104"/>
      <c r="IVQ124" s="99"/>
      <c r="IVR124" s="100"/>
      <c r="IVS124" s="100"/>
      <c r="IVT124" s="100"/>
      <c r="IVU124" s="100"/>
      <c r="IVV124" s="101"/>
      <c r="IVW124" s="12"/>
      <c r="IVX124" s="12"/>
      <c r="IVY124" s="101"/>
      <c r="IVZ124" s="101"/>
      <c r="IWA124" s="11"/>
      <c r="IWB124" s="11"/>
      <c r="IWC124" s="102"/>
      <c r="IWD124" s="100"/>
      <c r="IWE124" s="103"/>
      <c r="IWF124" s="104"/>
      <c r="IWG124" s="99"/>
      <c r="IWH124" s="100"/>
      <c r="IWI124" s="100"/>
      <c r="IWJ124" s="100"/>
      <c r="IWK124" s="100"/>
      <c r="IWL124" s="101"/>
      <c r="IWM124" s="12"/>
      <c r="IWN124" s="12"/>
      <c r="IWO124" s="101"/>
      <c r="IWP124" s="101"/>
      <c r="IWQ124" s="11"/>
      <c r="IWR124" s="11"/>
      <c r="IWS124" s="102"/>
      <c r="IWT124" s="100"/>
      <c r="IWU124" s="103"/>
      <c r="IWV124" s="104"/>
      <c r="IWW124" s="99"/>
      <c r="IWX124" s="100"/>
      <c r="IWY124" s="100"/>
      <c r="IWZ124" s="100"/>
      <c r="IXA124" s="100"/>
      <c r="IXB124" s="101"/>
      <c r="IXC124" s="12"/>
      <c r="IXD124" s="12"/>
      <c r="IXE124" s="101"/>
      <c r="IXF124" s="101"/>
      <c r="IXG124" s="11"/>
      <c r="IXH124" s="11"/>
      <c r="IXI124" s="102"/>
      <c r="IXJ124" s="100"/>
      <c r="IXK124" s="103"/>
      <c r="IXL124" s="104"/>
      <c r="IXM124" s="99"/>
      <c r="IXN124" s="100"/>
      <c r="IXO124" s="100"/>
      <c r="IXP124" s="100"/>
      <c r="IXQ124" s="100"/>
      <c r="IXR124" s="101"/>
      <c r="IXS124" s="12"/>
      <c r="IXT124" s="12"/>
      <c r="IXU124" s="101"/>
      <c r="IXV124" s="101"/>
      <c r="IXW124" s="11"/>
      <c r="IXX124" s="11"/>
      <c r="IXY124" s="102"/>
      <c r="IXZ124" s="100"/>
      <c r="IYA124" s="103"/>
      <c r="IYB124" s="104"/>
      <c r="IYC124" s="99"/>
      <c r="IYD124" s="100"/>
      <c r="IYE124" s="100"/>
      <c r="IYF124" s="100"/>
      <c r="IYG124" s="100"/>
      <c r="IYH124" s="101"/>
      <c r="IYI124" s="12"/>
      <c r="IYJ124" s="12"/>
      <c r="IYK124" s="101"/>
      <c r="IYL124" s="101"/>
      <c r="IYM124" s="11"/>
      <c r="IYN124" s="11"/>
      <c r="IYO124" s="102"/>
      <c r="IYP124" s="100"/>
      <c r="IYQ124" s="103"/>
      <c r="IYR124" s="104"/>
      <c r="IYS124" s="99"/>
      <c r="IYT124" s="100"/>
      <c r="IYU124" s="100"/>
      <c r="IYV124" s="100"/>
      <c r="IYW124" s="100"/>
      <c r="IYX124" s="101"/>
      <c r="IYY124" s="12"/>
      <c r="IYZ124" s="12"/>
      <c r="IZA124" s="101"/>
      <c r="IZB124" s="101"/>
      <c r="IZC124" s="11"/>
      <c r="IZD124" s="11"/>
      <c r="IZE124" s="102"/>
      <c r="IZF124" s="100"/>
      <c r="IZG124" s="103"/>
      <c r="IZH124" s="104"/>
      <c r="IZI124" s="99"/>
      <c r="IZJ124" s="100"/>
      <c r="IZK124" s="100"/>
      <c r="IZL124" s="100"/>
      <c r="IZM124" s="100"/>
      <c r="IZN124" s="101"/>
      <c r="IZO124" s="12"/>
      <c r="IZP124" s="12"/>
      <c r="IZQ124" s="101"/>
      <c r="IZR124" s="101"/>
      <c r="IZS124" s="11"/>
      <c r="IZT124" s="11"/>
      <c r="IZU124" s="102"/>
      <c r="IZV124" s="100"/>
      <c r="IZW124" s="103"/>
      <c r="IZX124" s="104"/>
      <c r="IZY124" s="99"/>
      <c r="IZZ124" s="100"/>
      <c r="JAA124" s="100"/>
      <c r="JAB124" s="100"/>
      <c r="JAC124" s="100"/>
      <c r="JAD124" s="101"/>
      <c r="JAE124" s="12"/>
      <c r="JAF124" s="12"/>
      <c r="JAG124" s="101"/>
      <c r="JAH124" s="101"/>
      <c r="JAI124" s="11"/>
      <c r="JAJ124" s="11"/>
      <c r="JAK124" s="102"/>
      <c r="JAL124" s="100"/>
      <c r="JAM124" s="103"/>
      <c r="JAN124" s="104"/>
      <c r="JAO124" s="99"/>
      <c r="JAP124" s="100"/>
      <c r="JAQ124" s="100"/>
      <c r="JAR124" s="100"/>
      <c r="JAS124" s="100"/>
      <c r="JAT124" s="101"/>
      <c r="JAU124" s="12"/>
      <c r="JAV124" s="12"/>
      <c r="JAW124" s="101"/>
      <c r="JAX124" s="101"/>
      <c r="JAY124" s="11"/>
      <c r="JAZ124" s="11"/>
      <c r="JBA124" s="102"/>
      <c r="JBB124" s="100"/>
      <c r="JBC124" s="103"/>
      <c r="JBD124" s="104"/>
      <c r="JBE124" s="99"/>
      <c r="JBF124" s="100"/>
      <c r="JBG124" s="100"/>
      <c r="JBH124" s="100"/>
      <c r="JBI124" s="100"/>
      <c r="JBJ124" s="101"/>
      <c r="JBK124" s="12"/>
      <c r="JBL124" s="12"/>
      <c r="JBM124" s="101"/>
      <c r="JBN124" s="101"/>
      <c r="JBO124" s="11"/>
      <c r="JBP124" s="11"/>
      <c r="JBQ124" s="102"/>
      <c r="JBR124" s="100"/>
      <c r="JBS124" s="103"/>
      <c r="JBT124" s="104"/>
      <c r="JBU124" s="99"/>
      <c r="JBV124" s="100"/>
      <c r="JBW124" s="100"/>
      <c r="JBX124" s="100"/>
      <c r="JBY124" s="100"/>
      <c r="JBZ124" s="101"/>
      <c r="JCA124" s="12"/>
      <c r="JCB124" s="12"/>
      <c r="JCC124" s="101"/>
      <c r="JCD124" s="101"/>
      <c r="JCE124" s="11"/>
      <c r="JCF124" s="11"/>
      <c r="JCG124" s="102"/>
      <c r="JCH124" s="100"/>
      <c r="JCI124" s="103"/>
      <c r="JCJ124" s="104"/>
      <c r="JCK124" s="99"/>
      <c r="JCL124" s="100"/>
      <c r="JCM124" s="100"/>
      <c r="JCN124" s="100"/>
      <c r="JCO124" s="100"/>
      <c r="JCP124" s="101"/>
      <c r="JCQ124" s="12"/>
      <c r="JCR124" s="12"/>
      <c r="JCS124" s="101"/>
      <c r="JCT124" s="101"/>
      <c r="JCU124" s="11"/>
      <c r="JCV124" s="11"/>
      <c r="JCW124" s="102"/>
      <c r="JCX124" s="100"/>
      <c r="JCY124" s="103"/>
      <c r="JCZ124" s="104"/>
      <c r="JDA124" s="99"/>
      <c r="JDB124" s="100"/>
      <c r="JDC124" s="100"/>
      <c r="JDD124" s="100"/>
      <c r="JDE124" s="100"/>
      <c r="JDF124" s="101"/>
      <c r="JDG124" s="12"/>
      <c r="JDH124" s="12"/>
      <c r="JDI124" s="101"/>
      <c r="JDJ124" s="101"/>
      <c r="JDK124" s="11"/>
      <c r="JDL124" s="11"/>
      <c r="JDM124" s="102"/>
      <c r="JDN124" s="100"/>
      <c r="JDO124" s="103"/>
      <c r="JDP124" s="104"/>
      <c r="JDQ124" s="99"/>
      <c r="JDR124" s="100"/>
      <c r="JDS124" s="100"/>
      <c r="JDT124" s="100"/>
      <c r="JDU124" s="100"/>
      <c r="JDV124" s="101"/>
      <c r="JDW124" s="12"/>
      <c r="JDX124" s="12"/>
      <c r="JDY124" s="101"/>
      <c r="JDZ124" s="101"/>
      <c r="JEA124" s="11"/>
      <c r="JEB124" s="11"/>
      <c r="JEC124" s="102"/>
      <c r="JED124" s="100"/>
      <c r="JEE124" s="103"/>
      <c r="JEF124" s="104"/>
      <c r="JEG124" s="99"/>
      <c r="JEH124" s="100"/>
      <c r="JEI124" s="100"/>
      <c r="JEJ124" s="100"/>
      <c r="JEK124" s="100"/>
      <c r="JEL124" s="101"/>
      <c r="JEM124" s="12"/>
      <c r="JEN124" s="12"/>
      <c r="JEO124" s="101"/>
      <c r="JEP124" s="101"/>
      <c r="JEQ124" s="11"/>
      <c r="JER124" s="11"/>
      <c r="JES124" s="102"/>
      <c r="JET124" s="100"/>
      <c r="JEU124" s="103"/>
      <c r="JEV124" s="104"/>
      <c r="JEW124" s="99"/>
      <c r="JEX124" s="100"/>
      <c r="JEY124" s="100"/>
      <c r="JEZ124" s="100"/>
      <c r="JFA124" s="100"/>
      <c r="JFB124" s="101"/>
      <c r="JFC124" s="12"/>
      <c r="JFD124" s="12"/>
      <c r="JFE124" s="101"/>
      <c r="JFF124" s="101"/>
      <c r="JFG124" s="11"/>
      <c r="JFH124" s="11"/>
      <c r="JFI124" s="102"/>
      <c r="JFJ124" s="100"/>
      <c r="JFK124" s="103"/>
      <c r="JFL124" s="104"/>
      <c r="JFM124" s="99"/>
      <c r="JFN124" s="100"/>
      <c r="JFO124" s="100"/>
      <c r="JFP124" s="100"/>
      <c r="JFQ124" s="100"/>
      <c r="JFR124" s="101"/>
      <c r="JFS124" s="12"/>
      <c r="JFT124" s="12"/>
      <c r="JFU124" s="101"/>
      <c r="JFV124" s="101"/>
      <c r="JFW124" s="11"/>
      <c r="JFX124" s="11"/>
      <c r="JFY124" s="102"/>
      <c r="JFZ124" s="100"/>
      <c r="JGA124" s="103"/>
      <c r="JGB124" s="104"/>
      <c r="JGC124" s="99"/>
      <c r="JGD124" s="100"/>
      <c r="JGE124" s="100"/>
      <c r="JGF124" s="100"/>
      <c r="JGG124" s="100"/>
      <c r="JGH124" s="101"/>
      <c r="JGI124" s="12"/>
      <c r="JGJ124" s="12"/>
      <c r="JGK124" s="101"/>
      <c r="JGL124" s="101"/>
      <c r="JGM124" s="11"/>
      <c r="JGN124" s="11"/>
      <c r="JGO124" s="102"/>
      <c r="JGP124" s="100"/>
      <c r="JGQ124" s="103"/>
      <c r="JGR124" s="104"/>
      <c r="JGS124" s="99"/>
      <c r="JGT124" s="100"/>
      <c r="JGU124" s="100"/>
      <c r="JGV124" s="100"/>
      <c r="JGW124" s="100"/>
      <c r="JGX124" s="101"/>
      <c r="JGY124" s="12"/>
      <c r="JGZ124" s="12"/>
      <c r="JHA124" s="101"/>
      <c r="JHB124" s="101"/>
      <c r="JHC124" s="11"/>
      <c r="JHD124" s="11"/>
      <c r="JHE124" s="102"/>
      <c r="JHF124" s="100"/>
      <c r="JHG124" s="103"/>
      <c r="JHH124" s="104"/>
      <c r="JHI124" s="99"/>
      <c r="JHJ124" s="100"/>
      <c r="JHK124" s="100"/>
      <c r="JHL124" s="100"/>
      <c r="JHM124" s="100"/>
      <c r="JHN124" s="101"/>
      <c r="JHO124" s="12"/>
      <c r="JHP124" s="12"/>
      <c r="JHQ124" s="101"/>
      <c r="JHR124" s="101"/>
      <c r="JHS124" s="11"/>
      <c r="JHT124" s="11"/>
      <c r="JHU124" s="102"/>
      <c r="JHV124" s="100"/>
      <c r="JHW124" s="103"/>
      <c r="JHX124" s="104"/>
      <c r="JHY124" s="99"/>
      <c r="JHZ124" s="100"/>
      <c r="JIA124" s="100"/>
      <c r="JIB124" s="100"/>
      <c r="JIC124" s="100"/>
      <c r="JID124" s="101"/>
      <c r="JIE124" s="12"/>
      <c r="JIF124" s="12"/>
      <c r="JIG124" s="101"/>
      <c r="JIH124" s="101"/>
      <c r="JII124" s="11"/>
      <c r="JIJ124" s="11"/>
      <c r="JIK124" s="102"/>
      <c r="JIL124" s="100"/>
      <c r="JIM124" s="103"/>
      <c r="JIN124" s="104"/>
      <c r="JIO124" s="99"/>
      <c r="JIP124" s="100"/>
      <c r="JIQ124" s="100"/>
      <c r="JIR124" s="100"/>
      <c r="JIS124" s="100"/>
      <c r="JIT124" s="101"/>
      <c r="JIU124" s="12"/>
      <c r="JIV124" s="12"/>
      <c r="JIW124" s="101"/>
      <c r="JIX124" s="101"/>
      <c r="JIY124" s="11"/>
      <c r="JIZ124" s="11"/>
      <c r="JJA124" s="102"/>
      <c r="JJB124" s="100"/>
      <c r="JJC124" s="103"/>
      <c r="JJD124" s="104"/>
      <c r="JJE124" s="99"/>
      <c r="JJF124" s="100"/>
      <c r="JJG124" s="100"/>
      <c r="JJH124" s="100"/>
      <c r="JJI124" s="100"/>
      <c r="JJJ124" s="101"/>
      <c r="JJK124" s="12"/>
      <c r="JJL124" s="12"/>
      <c r="JJM124" s="101"/>
      <c r="JJN124" s="101"/>
      <c r="JJO124" s="11"/>
      <c r="JJP124" s="11"/>
      <c r="JJQ124" s="102"/>
      <c r="JJR124" s="100"/>
      <c r="JJS124" s="103"/>
      <c r="JJT124" s="104"/>
      <c r="JJU124" s="99"/>
      <c r="JJV124" s="100"/>
      <c r="JJW124" s="100"/>
      <c r="JJX124" s="100"/>
      <c r="JJY124" s="100"/>
      <c r="JJZ124" s="101"/>
      <c r="JKA124" s="12"/>
      <c r="JKB124" s="12"/>
      <c r="JKC124" s="101"/>
      <c r="JKD124" s="101"/>
      <c r="JKE124" s="11"/>
      <c r="JKF124" s="11"/>
      <c r="JKG124" s="102"/>
      <c r="JKH124" s="100"/>
      <c r="JKI124" s="103"/>
      <c r="JKJ124" s="104"/>
      <c r="JKK124" s="99"/>
      <c r="JKL124" s="100"/>
      <c r="JKM124" s="100"/>
      <c r="JKN124" s="100"/>
      <c r="JKO124" s="100"/>
      <c r="JKP124" s="101"/>
      <c r="JKQ124" s="12"/>
      <c r="JKR124" s="12"/>
      <c r="JKS124" s="101"/>
      <c r="JKT124" s="101"/>
      <c r="JKU124" s="11"/>
      <c r="JKV124" s="11"/>
      <c r="JKW124" s="102"/>
      <c r="JKX124" s="100"/>
      <c r="JKY124" s="103"/>
      <c r="JKZ124" s="104"/>
      <c r="JLA124" s="99"/>
      <c r="JLB124" s="100"/>
      <c r="JLC124" s="100"/>
      <c r="JLD124" s="100"/>
      <c r="JLE124" s="100"/>
      <c r="JLF124" s="101"/>
      <c r="JLG124" s="12"/>
      <c r="JLH124" s="12"/>
      <c r="JLI124" s="101"/>
      <c r="JLJ124" s="101"/>
      <c r="JLK124" s="11"/>
      <c r="JLL124" s="11"/>
      <c r="JLM124" s="102"/>
      <c r="JLN124" s="100"/>
      <c r="JLO124" s="103"/>
      <c r="JLP124" s="104"/>
      <c r="JLQ124" s="99"/>
      <c r="JLR124" s="100"/>
      <c r="JLS124" s="100"/>
      <c r="JLT124" s="100"/>
      <c r="JLU124" s="100"/>
      <c r="JLV124" s="101"/>
      <c r="JLW124" s="12"/>
      <c r="JLX124" s="12"/>
      <c r="JLY124" s="101"/>
      <c r="JLZ124" s="101"/>
      <c r="JMA124" s="11"/>
      <c r="JMB124" s="11"/>
      <c r="JMC124" s="102"/>
      <c r="JMD124" s="100"/>
      <c r="JME124" s="103"/>
      <c r="JMF124" s="104"/>
      <c r="JMG124" s="99"/>
      <c r="JMH124" s="100"/>
      <c r="JMI124" s="100"/>
      <c r="JMJ124" s="100"/>
      <c r="JMK124" s="100"/>
      <c r="JML124" s="101"/>
      <c r="JMM124" s="12"/>
      <c r="JMN124" s="12"/>
      <c r="JMO124" s="101"/>
      <c r="JMP124" s="101"/>
      <c r="JMQ124" s="11"/>
      <c r="JMR124" s="11"/>
      <c r="JMS124" s="102"/>
      <c r="JMT124" s="100"/>
      <c r="JMU124" s="103"/>
      <c r="JMV124" s="104"/>
      <c r="JMW124" s="99"/>
      <c r="JMX124" s="100"/>
      <c r="JMY124" s="100"/>
      <c r="JMZ124" s="100"/>
      <c r="JNA124" s="100"/>
      <c r="JNB124" s="101"/>
      <c r="JNC124" s="12"/>
      <c r="JND124" s="12"/>
      <c r="JNE124" s="101"/>
      <c r="JNF124" s="101"/>
      <c r="JNG124" s="11"/>
      <c r="JNH124" s="11"/>
      <c r="JNI124" s="102"/>
      <c r="JNJ124" s="100"/>
      <c r="JNK124" s="103"/>
      <c r="JNL124" s="104"/>
      <c r="JNM124" s="99"/>
      <c r="JNN124" s="100"/>
      <c r="JNO124" s="100"/>
      <c r="JNP124" s="100"/>
      <c r="JNQ124" s="100"/>
      <c r="JNR124" s="101"/>
      <c r="JNS124" s="12"/>
      <c r="JNT124" s="12"/>
      <c r="JNU124" s="101"/>
      <c r="JNV124" s="101"/>
      <c r="JNW124" s="11"/>
      <c r="JNX124" s="11"/>
      <c r="JNY124" s="102"/>
      <c r="JNZ124" s="100"/>
      <c r="JOA124" s="103"/>
      <c r="JOB124" s="104"/>
      <c r="JOC124" s="99"/>
      <c r="JOD124" s="100"/>
      <c r="JOE124" s="100"/>
      <c r="JOF124" s="100"/>
      <c r="JOG124" s="100"/>
      <c r="JOH124" s="101"/>
      <c r="JOI124" s="12"/>
      <c r="JOJ124" s="12"/>
      <c r="JOK124" s="101"/>
      <c r="JOL124" s="101"/>
      <c r="JOM124" s="11"/>
      <c r="JON124" s="11"/>
      <c r="JOO124" s="102"/>
      <c r="JOP124" s="100"/>
      <c r="JOQ124" s="103"/>
      <c r="JOR124" s="104"/>
      <c r="JOS124" s="99"/>
      <c r="JOT124" s="100"/>
      <c r="JOU124" s="100"/>
      <c r="JOV124" s="100"/>
      <c r="JOW124" s="100"/>
      <c r="JOX124" s="101"/>
      <c r="JOY124" s="12"/>
      <c r="JOZ124" s="12"/>
      <c r="JPA124" s="101"/>
      <c r="JPB124" s="101"/>
      <c r="JPC124" s="11"/>
      <c r="JPD124" s="11"/>
      <c r="JPE124" s="102"/>
      <c r="JPF124" s="100"/>
      <c r="JPG124" s="103"/>
      <c r="JPH124" s="104"/>
      <c r="JPI124" s="99"/>
      <c r="JPJ124" s="100"/>
      <c r="JPK124" s="100"/>
      <c r="JPL124" s="100"/>
      <c r="JPM124" s="100"/>
      <c r="JPN124" s="101"/>
      <c r="JPO124" s="12"/>
      <c r="JPP124" s="12"/>
      <c r="JPQ124" s="101"/>
      <c r="JPR124" s="101"/>
      <c r="JPS124" s="11"/>
      <c r="JPT124" s="11"/>
      <c r="JPU124" s="102"/>
      <c r="JPV124" s="100"/>
      <c r="JPW124" s="103"/>
      <c r="JPX124" s="104"/>
      <c r="JPY124" s="99"/>
      <c r="JPZ124" s="100"/>
      <c r="JQA124" s="100"/>
      <c r="JQB124" s="100"/>
      <c r="JQC124" s="100"/>
      <c r="JQD124" s="101"/>
      <c r="JQE124" s="12"/>
      <c r="JQF124" s="12"/>
      <c r="JQG124" s="101"/>
      <c r="JQH124" s="101"/>
      <c r="JQI124" s="11"/>
      <c r="JQJ124" s="11"/>
      <c r="JQK124" s="102"/>
      <c r="JQL124" s="100"/>
      <c r="JQM124" s="103"/>
      <c r="JQN124" s="104"/>
      <c r="JQO124" s="99"/>
      <c r="JQP124" s="100"/>
      <c r="JQQ124" s="100"/>
      <c r="JQR124" s="100"/>
      <c r="JQS124" s="100"/>
      <c r="JQT124" s="101"/>
      <c r="JQU124" s="12"/>
      <c r="JQV124" s="12"/>
      <c r="JQW124" s="101"/>
      <c r="JQX124" s="101"/>
      <c r="JQY124" s="11"/>
      <c r="JQZ124" s="11"/>
      <c r="JRA124" s="102"/>
      <c r="JRB124" s="100"/>
      <c r="JRC124" s="103"/>
      <c r="JRD124" s="104"/>
      <c r="JRE124" s="99"/>
      <c r="JRF124" s="100"/>
      <c r="JRG124" s="100"/>
      <c r="JRH124" s="100"/>
      <c r="JRI124" s="100"/>
      <c r="JRJ124" s="101"/>
      <c r="JRK124" s="12"/>
      <c r="JRL124" s="12"/>
      <c r="JRM124" s="101"/>
      <c r="JRN124" s="101"/>
      <c r="JRO124" s="11"/>
      <c r="JRP124" s="11"/>
      <c r="JRQ124" s="102"/>
      <c r="JRR124" s="100"/>
      <c r="JRS124" s="103"/>
      <c r="JRT124" s="104"/>
      <c r="JRU124" s="99"/>
      <c r="JRV124" s="100"/>
      <c r="JRW124" s="100"/>
      <c r="JRX124" s="100"/>
      <c r="JRY124" s="100"/>
      <c r="JRZ124" s="101"/>
      <c r="JSA124" s="12"/>
      <c r="JSB124" s="12"/>
      <c r="JSC124" s="101"/>
      <c r="JSD124" s="101"/>
      <c r="JSE124" s="11"/>
      <c r="JSF124" s="11"/>
      <c r="JSG124" s="102"/>
      <c r="JSH124" s="100"/>
      <c r="JSI124" s="103"/>
      <c r="JSJ124" s="104"/>
      <c r="JSK124" s="99"/>
      <c r="JSL124" s="100"/>
      <c r="JSM124" s="100"/>
      <c r="JSN124" s="100"/>
      <c r="JSO124" s="100"/>
      <c r="JSP124" s="101"/>
      <c r="JSQ124" s="12"/>
      <c r="JSR124" s="12"/>
      <c r="JSS124" s="101"/>
      <c r="JST124" s="101"/>
      <c r="JSU124" s="11"/>
      <c r="JSV124" s="11"/>
      <c r="JSW124" s="102"/>
      <c r="JSX124" s="100"/>
      <c r="JSY124" s="103"/>
      <c r="JSZ124" s="104"/>
      <c r="JTA124" s="99"/>
      <c r="JTB124" s="100"/>
      <c r="JTC124" s="100"/>
      <c r="JTD124" s="100"/>
      <c r="JTE124" s="100"/>
      <c r="JTF124" s="101"/>
      <c r="JTG124" s="12"/>
      <c r="JTH124" s="12"/>
      <c r="JTI124" s="101"/>
      <c r="JTJ124" s="101"/>
      <c r="JTK124" s="11"/>
      <c r="JTL124" s="11"/>
      <c r="JTM124" s="102"/>
      <c r="JTN124" s="100"/>
      <c r="JTO124" s="103"/>
      <c r="JTP124" s="104"/>
      <c r="JTQ124" s="99"/>
      <c r="JTR124" s="100"/>
      <c r="JTS124" s="100"/>
      <c r="JTT124" s="100"/>
      <c r="JTU124" s="100"/>
      <c r="JTV124" s="101"/>
      <c r="JTW124" s="12"/>
      <c r="JTX124" s="12"/>
      <c r="JTY124" s="101"/>
      <c r="JTZ124" s="101"/>
      <c r="JUA124" s="11"/>
      <c r="JUB124" s="11"/>
      <c r="JUC124" s="102"/>
      <c r="JUD124" s="100"/>
      <c r="JUE124" s="103"/>
      <c r="JUF124" s="104"/>
      <c r="JUG124" s="99"/>
      <c r="JUH124" s="100"/>
      <c r="JUI124" s="100"/>
      <c r="JUJ124" s="100"/>
      <c r="JUK124" s="100"/>
      <c r="JUL124" s="101"/>
      <c r="JUM124" s="12"/>
      <c r="JUN124" s="12"/>
      <c r="JUO124" s="101"/>
      <c r="JUP124" s="101"/>
      <c r="JUQ124" s="11"/>
      <c r="JUR124" s="11"/>
      <c r="JUS124" s="102"/>
      <c r="JUT124" s="100"/>
      <c r="JUU124" s="103"/>
      <c r="JUV124" s="104"/>
      <c r="JUW124" s="99"/>
      <c r="JUX124" s="100"/>
      <c r="JUY124" s="100"/>
      <c r="JUZ124" s="100"/>
      <c r="JVA124" s="100"/>
      <c r="JVB124" s="101"/>
      <c r="JVC124" s="12"/>
      <c r="JVD124" s="12"/>
      <c r="JVE124" s="101"/>
      <c r="JVF124" s="101"/>
      <c r="JVG124" s="11"/>
      <c r="JVH124" s="11"/>
      <c r="JVI124" s="102"/>
      <c r="JVJ124" s="100"/>
      <c r="JVK124" s="103"/>
      <c r="JVL124" s="104"/>
      <c r="JVM124" s="99"/>
      <c r="JVN124" s="100"/>
      <c r="JVO124" s="100"/>
      <c r="JVP124" s="100"/>
      <c r="JVQ124" s="100"/>
      <c r="JVR124" s="101"/>
      <c r="JVS124" s="12"/>
      <c r="JVT124" s="12"/>
      <c r="JVU124" s="101"/>
      <c r="JVV124" s="101"/>
      <c r="JVW124" s="11"/>
      <c r="JVX124" s="11"/>
      <c r="JVY124" s="102"/>
      <c r="JVZ124" s="100"/>
      <c r="JWA124" s="103"/>
      <c r="JWB124" s="104"/>
      <c r="JWC124" s="99"/>
      <c r="JWD124" s="100"/>
      <c r="JWE124" s="100"/>
      <c r="JWF124" s="100"/>
      <c r="JWG124" s="100"/>
      <c r="JWH124" s="101"/>
      <c r="JWI124" s="12"/>
      <c r="JWJ124" s="12"/>
      <c r="JWK124" s="101"/>
      <c r="JWL124" s="101"/>
      <c r="JWM124" s="11"/>
      <c r="JWN124" s="11"/>
      <c r="JWO124" s="102"/>
      <c r="JWP124" s="100"/>
      <c r="JWQ124" s="103"/>
      <c r="JWR124" s="104"/>
      <c r="JWS124" s="99"/>
      <c r="JWT124" s="100"/>
      <c r="JWU124" s="100"/>
      <c r="JWV124" s="100"/>
      <c r="JWW124" s="100"/>
      <c r="JWX124" s="101"/>
      <c r="JWY124" s="12"/>
      <c r="JWZ124" s="12"/>
      <c r="JXA124" s="101"/>
      <c r="JXB124" s="101"/>
      <c r="JXC124" s="11"/>
      <c r="JXD124" s="11"/>
      <c r="JXE124" s="102"/>
      <c r="JXF124" s="100"/>
      <c r="JXG124" s="103"/>
      <c r="JXH124" s="104"/>
      <c r="JXI124" s="99"/>
      <c r="JXJ124" s="100"/>
      <c r="JXK124" s="100"/>
      <c r="JXL124" s="100"/>
      <c r="JXM124" s="100"/>
      <c r="JXN124" s="101"/>
      <c r="JXO124" s="12"/>
      <c r="JXP124" s="12"/>
      <c r="JXQ124" s="101"/>
      <c r="JXR124" s="101"/>
      <c r="JXS124" s="11"/>
      <c r="JXT124" s="11"/>
      <c r="JXU124" s="102"/>
      <c r="JXV124" s="100"/>
      <c r="JXW124" s="103"/>
      <c r="JXX124" s="104"/>
      <c r="JXY124" s="99"/>
      <c r="JXZ124" s="100"/>
      <c r="JYA124" s="100"/>
      <c r="JYB124" s="100"/>
      <c r="JYC124" s="100"/>
      <c r="JYD124" s="101"/>
      <c r="JYE124" s="12"/>
      <c r="JYF124" s="12"/>
      <c r="JYG124" s="101"/>
      <c r="JYH124" s="101"/>
      <c r="JYI124" s="11"/>
      <c r="JYJ124" s="11"/>
      <c r="JYK124" s="102"/>
      <c r="JYL124" s="100"/>
      <c r="JYM124" s="103"/>
      <c r="JYN124" s="104"/>
      <c r="JYO124" s="99"/>
      <c r="JYP124" s="100"/>
      <c r="JYQ124" s="100"/>
      <c r="JYR124" s="100"/>
      <c r="JYS124" s="100"/>
      <c r="JYT124" s="101"/>
      <c r="JYU124" s="12"/>
      <c r="JYV124" s="12"/>
      <c r="JYW124" s="101"/>
      <c r="JYX124" s="101"/>
      <c r="JYY124" s="11"/>
      <c r="JYZ124" s="11"/>
      <c r="JZA124" s="102"/>
      <c r="JZB124" s="100"/>
      <c r="JZC124" s="103"/>
      <c r="JZD124" s="104"/>
      <c r="JZE124" s="99"/>
      <c r="JZF124" s="100"/>
      <c r="JZG124" s="100"/>
      <c r="JZH124" s="100"/>
      <c r="JZI124" s="100"/>
      <c r="JZJ124" s="101"/>
      <c r="JZK124" s="12"/>
      <c r="JZL124" s="12"/>
      <c r="JZM124" s="101"/>
      <c r="JZN124" s="101"/>
      <c r="JZO124" s="11"/>
      <c r="JZP124" s="11"/>
      <c r="JZQ124" s="102"/>
      <c r="JZR124" s="100"/>
      <c r="JZS124" s="103"/>
      <c r="JZT124" s="104"/>
      <c r="JZU124" s="99"/>
      <c r="JZV124" s="100"/>
      <c r="JZW124" s="100"/>
      <c r="JZX124" s="100"/>
      <c r="JZY124" s="100"/>
      <c r="JZZ124" s="101"/>
      <c r="KAA124" s="12"/>
      <c r="KAB124" s="12"/>
      <c r="KAC124" s="101"/>
      <c r="KAD124" s="101"/>
      <c r="KAE124" s="11"/>
      <c r="KAF124" s="11"/>
      <c r="KAG124" s="102"/>
      <c r="KAH124" s="100"/>
      <c r="KAI124" s="103"/>
      <c r="KAJ124" s="104"/>
      <c r="KAK124" s="99"/>
      <c r="KAL124" s="100"/>
      <c r="KAM124" s="100"/>
      <c r="KAN124" s="100"/>
      <c r="KAO124" s="100"/>
      <c r="KAP124" s="101"/>
      <c r="KAQ124" s="12"/>
      <c r="KAR124" s="12"/>
      <c r="KAS124" s="101"/>
      <c r="KAT124" s="101"/>
      <c r="KAU124" s="11"/>
      <c r="KAV124" s="11"/>
      <c r="KAW124" s="102"/>
      <c r="KAX124" s="100"/>
      <c r="KAY124" s="103"/>
      <c r="KAZ124" s="104"/>
      <c r="KBA124" s="99"/>
      <c r="KBB124" s="100"/>
      <c r="KBC124" s="100"/>
      <c r="KBD124" s="100"/>
      <c r="KBE124" s="100"/>
      <c r="KBF124" s="101"/>
      <c r="KBG124" s="12"/>
      <c r="KBH124" s="12"/>
      <c r="KBI124" s="101"/>
      <c r="KBJ124" s="101"/>
      <c r="KBK124" s="11"/>
      <c r="KBL124" s="11"/>
      <c r="KBM124" s="102"/>
      <c r="KBN124" s="100"/>
      <c r="KBO124" s="103"/>
      <c r="KBP124" s="104"/>
      <c r="KBQ124" s="99"/>
      <c r="KBR124" s="100"/>
      <c r="KBS124" s="100"/>
      <c r="KBT124" s="100"/>
      <c r="KBU124" s="100"/>
      <c r="KBV124" s="101"/>
      <c r="KBW124" s="12"/>
      <c r="KBX124" s="12"/>
      <c r="KBY124" s="101"/>
      <c r="KBZ124" s="101"/>
      <c r="KCA124" s="11"/>
      <c r="KCB124" s="11"/>
      <c r="KCC124" s="102"/>
      <c r="KCD124" s="100"/>
      <c r="KCE124" s="103"/>
      <c r="KCF124" s="104"/>
      <c r="KCG124" s="99"/>
      <c r="KCH124" s="100"/>
      <c r="KCI124" s="100"/>
      <c r="KCJ124" s="100"/>
      <c r="KCK124" s="100"/>
      <c r="KCL124" s="101"/>
      <c r="KCM124" s="12"/>
      <c r="KCN124" s="12"/>
      <c r="KCO124" s="101"/>
      <c r="KCP124" s="101"/>
      <c r="KCQ124" s="11"/>
      <c r="KCR124" s="11"/>
      <c r="KCS124" s="102"/>
      <c r="KCT124" s="100"/>
      <c r="KCU124" s="103"/>
      <c r="KCV124" s="104"/>
      <c r="KCW124" s="99"/>
      <c r="KCX124" s="100"/>
      <c r="KCY124" s="100"/>
      <c r="KCZ124" s="100"/>
      <c r="KDA124" s="100"/>
      <c r="KDB124" s="101"/>
      <c r="KDC124" s="12"/>
      <c r="KDD124" s="12"/>
      <c r="KDE124" s="101"/>
      <c r="KDF124" s="101"/>
      <c r="KDG124" s="11"/>
      <c r="KDH124" s="11"/>
      <c r="KDI124" s="102"/>
      <c r="KDJ124" s="100"/>
      <c r="KDK124" s="103"/>
      <c r="KDL124" s="104"/>
      <c r="KDM124" s="99"/>
      <c r="KDN124" s="100"/>
      <c r="KDO124" s="100"/>
      <c r="KDP124" s="100"/>
      <c r="KDQ124" s="100"/>
      <c r="KDR124" s="101"/>
      <c r="KDS124" s="12"/>
      <c r="KDT124" s="12"/>
      <c r="KDU124" s="101"/>
      <c r="KDV124" s="101"/>
      <c r="KDW124" s="11"/>
      <c r="KDX124" s="11"/>
      <c r="KDY124" s="102"/>
      <c r="KDZ124" s="100"/>
      <c r="KEA124" s="103"/>
      <c r="KEB124" s="104"/>
      <c r="KEC124" s="99"/>
      <c r="KED124" s="100"/>
      <c r="KEE124" s="100"/>
      <c r="KEF124" s="100"/>
      <c r="KEG124" s="100"/>
      <c r="KEH124" s="101"/>
      <c r="KEI124" s="12"/>
      <c r="KEJ124" s="12"/>
      <c r="KEK124" s="101"/>
      <c r="KEL124" s="101"/>
      <c r="KEM124" s="11"/>
      <c r="KEN124" s="11"/>
      <c r="KEO124" s="102"/>
      <c r="KEP124" s="100"/>
      <c r="KEQ124" s="103"/>
      <c r="KER124" s="104"/>
      <c r="KES124" s="99"/>
      <c r="KET124" s="100"/>
      <c r="KEU124" s="100"/>
      <c r="KEV124" s="100"/>
      <c r="KEW124" s="100"/>
      <c r="KEX124" s="101"/>
      <c r="KEY124" s="12"/>
      <c r="KEZ124" s="12"/>
      <c r="KFA124" s="101"/>
      <c r="KFB124" s="101"/>
      <c r="KFC124" s="11"/>
      <c r="KFD124" s="11"/>
      <c r="KFE124" s="102"/>
      <c r="KFF124" s="100"/>
      <c r="KFG124" s="103"/>
      <c r="KFH124" s="104"/>
      <c r="KFI124" s="99"/>
      <c r="KFJ124" s="100"/>
      <c r="KFK124" s="100"/>
      <c r="KFL124" s="100"/>
      <c r="KFM124" s="100"/>
      <c r="KFN124" s="101"/>
      <c r="KFO124" s="12"/>
      <c r="KFP124" s="12"/>
      <c r="KFQ124" s="101"/>
      <c r="KFR124" s="101"/>
      <c r="KFS124" s="11"/>
      <c r="KFT124" s="11"/>
      <c r="KFU124" s="102"/>
      <c r="KFV124" s="100"/>
      <c r="KFW124" s="103"/>
      <c r="KFX124" s="104"/>
      <c r="KFY124" s="99"/>
      <c r="KFZ124" s="100"/>
      <c r="KGA124" s="100"/>
      <c r="KGB124" s="100"/>
      <c r="KGC124" s="100"/>
      <c r="KGD124" s="101"/>
      <c r="KGE124" s="12"/>
      <c r="KGF124" s="12"/>
      <c r="KGG124" s="101"/>
      <c r="KGH124" s="101"/>
      <c r="KGI124" s="11"/>
      <c r="KGJ124" s="11"/>
      <c r="KGK124" s="102"/>
      <c r="KGL124" s="100"/>
      <c r="KGM124" s="103"/>
      <c r="KGN124" s="104"/>
      <c r="KGO124" s="99"/>
      <c r="KGP124" s="100"/>
      <c r="KGQ124" s="100"/>
      <c r="KGR124" s="100"/>
      <c r="KGS124" s="100"/>
      <c r="KGT124" s="101"/>
      <c r="KGU124" s="12"/>
      <c r="KGV124" s="12"/>
      <c r="KGW124" s="101"/>
      <c r="KGX124" s="101"/>
      <c r="KGY124" s="11"/>
      <c r="KGZ124" s="11"/>
      <c r="KHA124" s="102"/>
      <c r="KHB124" s="100"/>
      <c r="KHC124" s="103"/>
      <c r="KHD124" s="104"/>
      <c r="KHE124" s="99"/>
      <c r="KHF124" s="100"/>
      <c r="KHG124" s="100"/>
      <c r="KHH124" s="100"/>
      <c r="KHI124" s="100"/>
      <c r="KHJ124" s="101"/>
      <c r="KHK124" s="12"/>
      <c r="KHL124" s="12"/>
      <c r="KHM124" s="101"/>
      <c r="KHN124" s="101"/>
      <c r="KHO124" s="11"/>
      <c r="KHP124" s="11"/>
      <c r="KHQ124" s="102"/>
      <c r="KHR124" s="100"/>
      <c r="KHS124" s="103"/>
      <c r="KHT124" s="104"/>
      <c r="KHU124" s="99"/>
      <c r="KHV124" s="100"/>
      <c r="KHW124" s="100"/>
      <c r="KHX124" s="100"/>
      <c r="KHY124" s="100"/>
      <c r="KHZ124" s="101"/>
      <c r="KIA124" s="12"/>
      <c r="KIB124" s="12"/>
      <c r="KIC124" s="101"/>
      <c r="KID124" s="101"/>
      <c r="KIE124" s="11"/>
      <c r="KIF124" s="11"/>
      <c r="KIG124" s="102"/>
      <c r="KIH124" s="100"/>
      <c r="KII124" s="103"/>
      <c r="KIJ124" s="104"/>
      <c r="KIK124" s="99"/>
      <c r="KIL124" s="100"/>
      <c r="KIM124" s="100"/>
      <c r="KIN124" s="100"/>
      <c r="KIO124" s="100"/>
      <c r="KIP124" s="101"/>
      <c r="KIQ124" s="12"/>
      <c r="KIR124" s="12"/>
      <c r="KIS124" s="101"/>
      <c r="KIT124" s="101"/>
      <c r="KIU124" s="11"/>
      <c r="KIV124" s="11"/>
      <c r="KIW124" s="102"/>
      <c r="KIX124" s="100"/>
      <c r="KIY124" s="103"/>
      <c r="KIZ124" s="104"/>
      <c r="KJA124" s="99"/>
      <c r="KJB124" s="100"/>
      <c r="KJC124" s="100"/>
      <c r="KJD124" s="100"/>
      <c r="KJE124" s="100"/>
      <c r="KJF124" s="101"/>
      <c r="KJG124" s="12"/>
      <c r="KJH124" s="12"/>
      <c r="KJI124" s="101"/>
      <c r="KJJ124" s="101"/>
      <c r="KJK124" s="11"/>
      <c r="KJL124" s="11"/>
      <c r="KJM124" s="102"/>
      <c r="KJN124" s="100"/>
      <c r="KJO124" s="103"/>
      <c r="KJP124" s="104"/>
      <c r="KJQ124" s="99"/>
      <c r="KJR124" s="100"/>
      <c r="KJS124" s="100"/>
      <c r="KJT124" s="100"/>
      <c r="KJU124" s="100"/>
      <c r="KJV124" s="101"/>
      <c r="KJW124" s="12"/>
      <c r="KJX124" s="12"/>
      <c r="KJY124" s="101"/>
      <c r="KJZ124" s="101"/>
      <c r="KKA124" s="11"/>
      <c r="KKB124" s="11"/>
      <c r="KKC124" s="102"/>
      <c r="KKD124" s="100"/>
      <c r="KKE124" s="103"/>
      <c r="KKF124" s="104"/>
      <c r="KKG124" s="99"/>
      <c r="KKH124" s="100"/>
      <c r="KKI124" s="100"/>
      <c r="KKJ124" s="100"/>
      <c r="KKK124" s="100"/>
      <c r="KKL124" s="101"/>
      <c r="KKM124" s="12"/>
      <c r="KKN124" s="12"/>
      <c r="KKO124" s="101"/>
      <c r="KKP124" s="101"/>
      <c r="KKQ124" s="11"/>
      <c r="KKR124" s="11"/>
      <c r="KKS124" s="102"/>
      <c r="KKT124" s="100"/>
      <c r="KKU124" s="103"/>
      <c r="KKV124" s="104"/>
      <c r="KKW124" s="99"/>
      <c r="KKX124" s="100"/>
      <c r="KKY124" s="100"/>
      <c r="KKZ124" s="100"/>
      <c r="KLA124" s="100"/>
      <c r="KLB124" s="101"/>
      <c r="KLC124" s="12"/>
      <c r="KLD124" s="12"/>
      <c r="KLE124" s="101"/>
      <c r="KLF124" s="101"/>
      <c r="KLG124" s="11"/>
      <c r="KLH124" s="11"/>
      <c r="KLI124" s="102"/>
      <c r="KLJ124" s="100"/>
      <c r="KLK124" s="103"/>
      <c r="KLL124" s="104"/>
      <c r="KLM124" s="99"/>
      <c r="KLN124" s="100"/>
      <c r="KLO124" s="100"/>
      <c r="KLP124" s="100"/>
      <c r="KLQ124" s="100"/>
      <c r="KLR124" s="101"/>
      <c r="KLS124" s="12"/>
      <c r="KLT124" s="12"/>
      <c r="KLU124" s="101"/>
      <c r="KLV124" s="101"/>
      <c r="KLW124" s="11"/>
      <c r="KLX124" s="11"/>
      <c r="KLY124" s="102"/>
      <c r="KLZ124" s="100"/>
      <c r="KMA124" s="103"/>
      <c r="KMB124" s="104"/>
      <c r="KMC124" s="99"/>
      <c r="KMD124" s="100"/>
      <c r="KME124" s="100"/>
      <c r="KMF124" s="100"/>
      <c r="KMG124" s="100"/>
      <c r="KMH124" s="101"/>
      <c r="KMI124" s="12"/>
      <c r="KMJ124" s="12"/>
      <c r="KMK124" s="101"/>
      <c r="KML124" s="101"/>
      <c r="KMM124" s="11"/>
      <c r="KMN124" s="11"/>
      <c r="KMO124" s="102"/>
      <c r="KMP124" s="100"/>
      <c r="KMQ124" s="103"/>
      <c r="KMR124" s="104"/>
      <c r="KMS124" s="99"/>
      <c r="KMT124" s="100"/>
      <c r="KMU124" s="100"/>
      <c r="KMV124" s="100"/>
      <c r="KMW124" s="100"/>
      <c r="KMX124" s="101"/>
      <c r="KMY124" s="12"/>
      <c r="KMZ124" s="12"/>
      <c r="KNA124" s="101"/>
      <c r="KNB124" s="101"/>
      <c r="KNC124" s="11"/>
      <c r="KND124" s="11"/>
      <c r="KNE124" s="102"/>
      <c r="KNF124" s="100"/>
      <c r="KNG124" s="103"/>
      <c r="KNH124" s="104"/>
      <c r="KNI124" s="99"/>
      <c r="KNJ124" s="100"/>
      <c r="KNK124" s="100"/>
      <c r="KNL124" s="100"/>
      <c r="KNM124" s="100"/>
      <c r="KNN124" s="101"/>
      <c r="KNO124" s="12"/>
      <c r="KNP124" s="12"/>
      <c r="KNQ124" s="101"/>
      <c r="KNR124" s="101"/>
      <c r="KNS124" s="11"/>
      <c r="KNT124" s="11"/>
      <c r="KNU124" s="102"/>
      <c r="KNV124" s="100"/>
      <c r="KNW124" s="103"/>
      <c r="KNX124" s="104"/>
      <c r="KNY124" s="99"/>
      <c r="KNZ124" s="100"/>
      <c r="KOA124" s="100"/>
      <c r="KOB124" s="100"/>
      <c r="KOC124" s="100"/>
      <c r="KOD124" s="101"/>
      <c r="KOE124" s="12"/>
      <c r="KOF124" s="12"/>
      <c r="KOG124" s="101"/>
      <c r="KOH124" s="101"/>
      <c r="KOI124" s="11"/>
      <c r="KOJ124" s="11"/>
      <c r="KOK124" s="102"/>
      <c r="KOL124" s="100"/>
      <c r="KOM124" s="103"/>
      <c r="KON124" s="104"/>
      <c r="KOO124" s="99"/>
      <c r="KOP124" s="100"/>
      <c r="KOQ124" s="100"/>
      <c r="KOR124" s="100"/>
      <c r="KOS124" s="100"/>
      <c r="KOT124" s="101"/>
      <c r="KOU124" s="12"/>
      <c r="KOV124" s="12"/>
      <c r="KOW124" s="101"/>
      <c r="KOX124" s="101"/>
      <c r="KOY124" s="11"/>
      <c r="KOZ124" s="11"/>
      <c r="KPA124" s="102"/>
      <c r="KPB124" s="100"/>
      <c r="KPC124" s="103"/>
      <c r="KPD124" s="104"/>
      <c r="KPE124" s="99"/>
      <c r="KPF124" s="100"/>
      <c r="KPG124" s="100"/>
      <c r="KPH124" s="100"/>
      <c r="KPI124" s="100"/>
      <c r="KPJ124" s="101"/>
      <c r="KPK124" s="12"/>
      <c r="KPL124" s="12"/>
      <c r="KPM124" s="101"/>
      <c r="KPN124" s="101"/>
      <c r="KPO124" s="11"/>
      <c r="KPP124" s="11"/>
      <c r="KPQ124" s="102"/>
      <c r="KPR124" s="100"/>
      <c r="KPS124" s="103"/>
      <c r="KPT124" s="104"/>
      <c r="KPU124" s="99"/>
      <c r="KPV124" s="100"/>
      <c r="KPW124" s="100"/>
      <c r="KPX124" s="100"/>
      <c r="KPY124" s="100"/>
      <c r="KPZ124" s="101"/>
      <c r="KQA124" s="12"/>
      <c r="KQB124" s="12"/>
      <c r="KQC124" s="101"/>
      <c r="KQD124" s="101"/>
      <c r="KQE124" s="11"/>
      <c r="KQF124" s="11"/>
      <c r="KQG124" s="102"/>
      <c r="KQH124" s="100"/>
      <c r="KQI124" s="103"/>
      <c r="KQJ124" s="104"/>
      <c r="KQK124" s="99"/>
      <c r="KQL124" s="100"/>
      <c r="KQM124" s="100"/>
      <c r="KQN124" s="100"/>
      <c r="KQO124" s="100"/>
      <c r="KQP124" s="101"/>
      <c r="KQQ124" s="12"/>
      <c r="KQR124" s="12"/>
      <c r="KQS124" s="101"/>
      <c r="KQT124" s="101"/>
      <c r="KQU124" s="11"/>
      <c r="KQV124" s="11"/>
      <c r="KQW124" s="102"/>
      <c r="KQX124" s="100"/>
      <c r="KQY124" s="103"/>
      <c r="KQZ124" s="104"/>
      <c r="KRA124" s="99"/>
      <c r="KRB124" s="100"/>
      <c r="KRC124" s="100"/>
      <c r="KRD124" s="100"/>
      <c r="KRE124" s="100"/>
      <c r="KRF124" s="101"/>
      <c r="KRG124" s="12"/>
      <c r="KRH124" s="12"/>
      <c r="KRI124" s="101"/>
      <c r="KRJ124" s="101"/>
      <c r="KRK124" s="11"/>
      <c r="KRL124" s="11"/>
      <c r="KRM124" s="102"/>
      <c r="KRN124" s="100"/>
      <c r="KRO124" s="103"/>
      <c r="KRP124" s="104"/>
      <c r="KRQ124" s="99"/>
      <c r="KRR124" s="100"/>
      <c r="KRS124" s="100"/>
      <c r="KRT124" s="100"/>
      <c r="KRU124" s="100"/>
      <c r="KRV124" s="101"/>
      <c r="KRW124" s="12"/>
      <c r="KRX124" s="12"/>
      <c r="KRY124" s="101"/>
      <c r="KRZ124" s="101"/>
      <c r="KSA124" s="11"/>
      <c r="KSB124" s="11"/>
      <c r="KSC124" s="102"/>
      <c r="KSD124" s="100"/>
      <c r="KSE124" s="103"/>
      <c r="KSF124" s="104"/>
      <c r="KSG124" s="99"/>
      <c r="KSH124" s="100"/>
      <c r="KSI124" s="100"/>
      <c r="KSJ124" s="100"/>
      <c r="KSK124" s="100"/>
      <c r="KSL124" s="101"/>
      <c r="KSM124" s="12"/>
      <c r="KSN124" s="12"/>
      <c r="KSO124" s="101"/>
      <c r="KSP124" s="101"/>
      <c r="KSQ124" s="11"/>
      <c r="KSR124" s="11"/>
      <c r="KSS124" s="102"/>
      <c r="KST124" s="100"/>
      <c r="KSU124" s="103"/>
      <c r="KSV124" s="104"/>
      <c r="KSW124" s="99"/>
      <c r="KSX124" s="100"/>
      <c r="KSY124" s="100"/>
      <c r="KSZ124" s="100"/>
      <c r="KTA124" s="100"/>
      <c r="KTB124" s="101"/>
      <c r="KTC124" s="12"/>
      <c r="KTD124" s="12"/>
      <c r="KTE124" s="101"/>
      <c r="KTF124" s="101"/>
      <c r="KTG124" s="11"/>
      <c r="KTH124" s="11"/>
      <c r="KTI124" s="102"/>
      <c r="KTJ124" s="100"/>
      <c r="KTK124" s="103"/>
      <c r="KTL124" s="104"/>
      <c r="KTM124" s="99"/>
      <c r="KTN124" s="100"/>
      <c r="KTO124" s="100"/>
      <c r="KTP124" s="100"/>
      <c r="KTQ124" s="100"/>
      <c r="KTR124" s="101"/>
      <c r="KTS124" s="12"/>
      <c r="KTT124" s="12"/>
      <c r="KTU124" s="101"/>
      <c r="KTV124" s="101"/>
      <c r="KTW124" s="11"/>
      <c r="KTX124" s="11"/>
      <c r="KTY124" s="102"/>
      <c r="KTZ124" s="100"/>
      <c r="KUA124" s="103"/>
      <c r="KUB124" s="104"/>
      <c r="KUC124" s="99"/>
      <c r="KUD124" s="100"/>
      <c r="KUE124" s="100"/>
      <c r="KUF124" s="100"/>
      <c r="KUG124" s="100"/>
      <c r="KUH124" s="101"/>
      <c r="KUI124" s="12"/>
      <c r="KUJ124" s="12"/>
      <c r="KUK124" s="101"/>
      <c r="KUL124" s="101"/>
      <c r="KUM124" s="11"/>
      <c r="KUN124" s="11"/>
      <c r="KUO124" s="102"/>
      <c r="KUP124" s="100"/>
      <c r="KUQ124" s="103"/>
      <c r="KUR124" s="104"/>
      <c r="KUS124" s="99"/>
      <c r="KUT124" s="100"/>
      <c r="KUU124" s="100"/>
      <c r="KUV124" s="100"/>
      <c r="KUW124" s="100"/>
      <c r="KUX124" s="101"/>
      <c r="KUY124" s="12"/>
      <c r="KUZ124" s="12"/>
      <c r="KVA124" s="101"/>
      <c r="KVB124" s="101"/>
      <c r="KVC124" s="11"/>
      <c r="KVD124" s="11"/>
      <c r="KVE124" s="102"/>
      <c r="KVF124" s="100"/>
      <c r="KVG124" s="103"/>
      <c r="KVH124" s="104"/>
      <c r="KVI124" s="99"/>
      <c r="KVJ124" s="100"/>
      <c r="KVK124" s="100"/>
      <c r="KVL124" s="100"/>
      <c r="KVM124" s="100"/>
      <c r="KVN124" s="101"/>
      <c r="KVO124" s="12"/>
      <c r="KVP124" s="12"/>
      <c r="KVQ124" s="101"/>
      <c r="KVR124" s="101"/>
      <c r="KVS124" s="11"/>
      <c r="KVT124" s="11"/>
      <c r="KVU124" s="102"/>
      <c r="KVV124" s="100"/>
      <c r="KVW124" s="103"/>
      <c r="KVX124" s="104"/>
      <c r="KVY124" s="99"/>
      <c r="KVZ124" s="100"/>
      <c r="KWA124" s="100"/>
      <c r="KWB124" s="100"/>
      <c r="KWC124" s="100"/>
      <c r="KWD124" s="101"/>
      <c r="KWE124" s="12"/>
      <c r="KWF124" s="12"/>
      <c r="KWG124" s="101"/>
      <c r="KWH124" s="101"/>
      <c r="KWI124" s="11"/>
      <c r="KWJ124" s="11"/>
      <c r="KWK124" s="102"/>
      <c r="KWL124" s="100"/>
      <c r="KWM124" s="103"/>
      <c r="KWN124" s="104"/>
      <c r="KWO124" s="99"/>
      <c r="KWP124" s="100"/>
      <c r="KWQ124" s="100"/>
      <c r="KWR124" s="100"/>
      <c r="KWS124" s="100"/>
      <c r="KWT124" s="101"/>
      <c r="KWU124" s="12"/>
      <c r="KWV124" s="12"/>
      <c r="KWW124" s="101"/>
      <c r="KWX124" s="101"/>
      <c r="KWY124" s="11"/>
      <c r="KWZ124" s="11"/>
      <c r="KXA124" s="102"/>
      <c r="KXB124" s="100"/>
      <c r="KXC124" s="103"/>
      <c r="KXD124" s="104"/>
      <c r="KXE124" s="99"/>
      <c r="KXF124" s="100"/>
      <c r="KXG124" s="100"/>
      <c r="KXH124" s="100"/>
      <c r="KXI124" s="100"/>
      <c r="KXJ124" s="101"/>
      <c r="KXK124" s="12"/>
      <c r="KXL124" s="12"/>
      <c r="KXM124" s="101"/>
      <c r="KXN124" s="101"/>
      <c r="KXO124" s="11"/>
      <c r="KXP124" s="11"/>
      <c r="KXQ124" s="102"/>
      <c r="KXR124" s="100"/>
      <c r="KXS124" s="103"/>
      <c r="KXT124" s="104"/>
      <c r="KXU124" s="99"/>
      <c r="KXV124" s="100"/>
      <c r="KXW124" s="100"/>
      <c r="KXX124" s="100"/>
      <c r="KXY124" s="100"/>
      <c r="KXZ124" s="101"/>
      <c r="KYA124" s="12"/>
      <c r="KYB124" s="12"/>
      <c r="KYC124" s="101"/>
      <c r="KYD124" s="101"/>
      <c r="KYE124" s="11"/>
      <c r="KYF124" s="11"/>
      <c r="KYG124" s="102"/>
      <c r="KYH124" s="100"/>
      <c r="KYI124" s="103"/>
      <c r="KYJ124" s="104"/>
      <c r="KYK124" s="99"/>
      <c r="KYL124" s="100"/>
      <c r="KYM124" s="100"/>
      <c r="KYN124" s="100"/>
      <c r="KYO124" s="100"/>
      <c r="KYP124" s="101"/>
      <c r="KYQ124" s="12"/>
      <c r="KYR124" s="12"/>
      <c r="KYS124" s="101"/>
      <c r="KYT124" s="101"/>
      <c r="KYU124" s="11"/>
      <c r="KYV124" s="11"/>
      <c r="KYW124" s="102"/>
      <c r="KYX124" s="100"/>
      <c r="KYY124" s="103"/>
      <c r="KYZ124" s="104"/>
      <c r="KZA124" s="99"/>
      <c r="KZB124" s="100"/>
      <c r="KZC124" s="100"/>
      <c r="KZD124" s="100"/>
      <c r="KZE124" s="100"/>
      <c r="KZF124" s="101"/>
      <c r="KZG124" s="12"/>
      <c r="KZH124" s="12"/>
      <c r="KZI124" s="101"/>
      <c r="KZJ124" s="101"/>
      <c r="KZK124" s="11"/>
      <c r="KZL124" s="11"/>
      <c r="KZM124" s="102"/>
      <c r="KZN124" s="100"/>
      <c r="KZO124" s="103"/>
      <c r="KZP124" s="104"/>
      <c r="KZQ124" s="99"/>
      <c r="KZR124" s="100"/>
      <c r="KZS124" s="100"/>
      <c r="KZT124" s="100"/>
      <c r="KZU124" s="100"/>
      <c r="KZV124" s="101"/>
      <c r="KZW124" s="12"/>
      <c r="KZX124" s="12"/>
      <c r="KZY124" s="101"/>
      <c r="KZZ124" s="101"/>
      <c r="LAA124" s="11"/>
      <c r="LAB124" s="11"/>
      <c r="LAC124" s="102"/>
      <c r="LAD124" s="100"/>
      <c r="LAE124" s="103"/>
      <c r="LAF124" s="104"/>
      <c r="LAG124" s="99"/>
      <c r="LAH124" s="100"/>
      <c r="LAI124" s="100"/>
      <c r="LAJ124" s="100"/>
      <c r="LAK124" s="100"/>
      <c r="LAL124" s="101"/>
      <c r="LAM124" s="12"/>
      <c r="LAN124" s="12"/>
      <c r="LAO124" s="101"/>
      <c r="LAP124" s="101"/>
      <c r="LAQ124" s="11"/>
      <c r="LAR124" s="11"/>
      <c r="LAS124" s="102"/>
      <c r="LAT124" s="100"/>
      <c r="LAU124" s="103"/>
      <c r="LAV124" s="104"/>
      <c r="LAW124" s="99"/>
      <c r="LAX124" s="100"/>
      <c r="LAY124" s="100"/>
      <c r="LAZ124" s="100"/>
      <c r="LBA124" s="100"/>
      <c r="LBB124" s="101"/>
      <c r="LBC124" s="12"/>
      <c r="LBD124" s="12"/>
      <c r="LBE124" s="101"/>
      <c r="LBF124" s="101"/>
      <c r="LBG124" s="11"/>
      <c r="LBH124" s="11"/>
      <c r="LBI124" s="102"/>
      <c r="LBJ124" s="100"/>
      <c r="LBK124" s="103"/>
      <c r="LBL124" s="104"/>
      <c r="LBM124" s="99"/>
      <c r="LBN124" s="100"/>
      <c r="LBO124" s="100"/>
      <c r="LBP124" s="100"/>
      <c r="LBQ124" s="100"/>
      <c r="LBR124" s="101"/>
      <c r="LBS124" s="12"/>
      <c r="LBT124" s="12"/>
      <c r="LBU124" s="101"/>
      <c r="LBV124" s="101"/>
      <c r="LBW124" s="11"/>
      <c r="LBX124" s="11"/>
      <c r="LBY124" s="102"/>
      <c r="LBZ124" s="100"/>
      <c r="LCA124" s="103"/>
      <c r="LCB124" s="104"/>
      <c r="LCC124" s="99"/>
      <c r="LCD124" s="100"/>
      <c r="LCE124" s="100"/>
      <c r="LCF124" s="100"/>
      <c r="LCG124" s="100"/>
      <c r="LCH124" s="101"/>
      <c r="LCI124" s="12"/>
      <c r="LCJ124" s="12"/>
      <c r="LCK124" s="101"/>
      <c r="LCL124" s="101"/>
      <c r="LCM124" s="11"/>
      <c r="LCN124" s="11"/>
      <c r="LCO124" s="102"/>
      <c r="LCP124" s="100"/>
      <c r="LCQ124" s="103"/>
      <c r="LCR124" s="104"/>
      <c r="LCS124" s="99"/>
      <c r="LCT124" s="100"/>
      <c r="LCU124" s="100"/>
      <c r="LCV124" s="100"/>
      <c r="LCW124" s="100"/>
      <c r="LCX124" s="101"/>
      <c r="LCY124" s="12"/>
      <c r="LCZ124" s="12"/>
      <c r="LDA124" s="101"/>
      <c r="LDB124" s="101"/>
      <c r="LDC124" s="11"/>
      <c r="LDD124" s="11"/>
      <c r="LDE124" s="102"/>
      <c r="LDF124" s="100"/>
      <c r="LDG124" s="103"/>
      <c r="LDH124" s="104"/>
      <c r="LDI124" s="99"/>
      <c r="LDJ124" s="100"/>
      <c r="LDK124" s="100"/>
      <c r="LDL124" s="100"/>
      <c r="LDM124" s="100"/>
      <c r="LDN124" s="101"/>
      <c r="LDO124" s="12"/>
      <c r="LDP124" s="12"/>
      <c r="LDQ124" s="101"/>
      <c r="LDR124" s="101"/>
      <c r="LDS124" s="11"/>
      <c r="LDT124" s="11"/>
      <c r="LDU124" s="102"/>
      <c r="LDV124" s="100"/>
      <c r="LDW124" s="103"/>
      <c r="LDX124" s="104"/>
      <c r="LDY124" s="99"/>
      <c r="LDZ124" s="100"/>
      <c r="LEA124" s="100"/>
      <c r="LEB124" s="100"/>
      <c r="LEC124" s="100"/>
      <c r="LED124" s="101"/>
      <c r="LEE124" s="12"/>
      <c r="LEF124" s="12"/>
      <c r="LEG124" s="101"/>
      <c r="LEH124" s="101"/>
      <c r="LEI124" s="11"/>
      <c r="LEJ124" s="11"/>
      <c r="LEK124" s="102"/>
      <c r="LEL124" s="100"/>
      <c r="LEM124" s="103"/>
      <c r="LEN124" s="104"/>
      <c r="LEO124" s="99"/>
      <c r="LEP124" s="100"/>
      <c r="LEQ124" s="100"/>
      <c r="LER124" s="100"/>
      <c r="LES124" s="100"/>
      <c r="LET124" s="101"/>
      <c r="LEU124" s="12"/>
      <c r="LEV124" s="12"/>
      <c r="LEW124" s="101"/>
      <c r="LEX124" s="101"/>
      <c r="LEY124" s="11"/>
      <c r="LEZ124" s="11"/>
      <c r="LFA124" s="102"/>
      <c r="LFB124" s="100"/>
      <c r="LFC124" s="103"/>
      <c r="LFD124" s="104"/>
      <c r="LFE124" s="99"/>
      <c r="LFF124" s="100"/>
      <c r="LFG124" s="100"/>
      <c r="LFH124" s="100"/>
      <c r="LFI124" s="100"/>
      <c r="LFJ124" s="101"/>
      <c r="LFK124" s="12"/>
      <c r="LFL124" s="12"/>
      <c r="LFM124" s="101"/>
      <c r="LFN124" s="101"/>
      <c r="LFO124" s="11"/>
      <c r="LFP124" s="11"/>
      <c r="LFQ124" s="102"/>
      <c r="LFR124" s="100"/>
      <c r="LFS124" s="103"/>
      <c r="LFT124" s="104"/>
      <c r="LFU124" s="99"/>
      <c r="LFV124" s="100"/>
      <c r="LFW124" s="100"/>
      <c r="LFX124" s="100"/>
      <c r="LFY124" s="100"/>
      <c r="LFZ124" s="101"/>
      <c r="LGA124" s="12"/>
      <c r="LGB124" s="12"/>
      <c r="LGC124" s="101"/>
      <c r="LGD124" s="101"/>
      <c r="LGE124" s="11"/>
      <c r="LGF124" s="11"/>
      <c r="LGG124" s="102"/>
      <c r="LGH124" s="100"/>
      <c r="LGI124" s="103"/>
      <c r="LGJ124" s="104"/>
      <c r="LGK124" s="99"/>
      <c r="LGL124" s="100"/>
      <c r="LGM124" s="100"/>
      <c r="LGN124" s="100"/>
      <c r="LGO124" s="100"/>
      <c r="LGP124" s="101"/>
      <c r="LGQ124" s="12"/>
      <c r="LGR124" s="12"/>
      <c r="LGS124" s="101"/>
      <c r="LGT124" s="101"/>
      <c r="LGU124" s="11"/>
      <c r="LGV124" s="11"/>
      <c r="LGW124" s="102"/>
      <c r="LGX124" s="100"/>
      <c r="LGY124" s="103"/>
      <c r="LGZ124" s="104"/>
      <c r="LHA124" s="99"/>
      <c r="LHB124" s="100"/>
      <c r="LHC124" s="100"/>
      <c r="LHD124" s="100"/>
      <c r="LHE124" s="100"/>
      <c r="LHF124" s="101"/>
      <c r="LHG124" s="12"/>
      <c r="LHH124" s="12"/>
      <c r="LHI124" s="101"/>
      <c r="LHJ124" s="101"/>
      <c r="LHK124" s="11"/>
      <c r="LHL124" s="11"/>
      <c r="LHM124" s="102"/>
      <c r="LHN124" s="100"/>
      <c r="LHO124" s="103"/>
      <c r="LHP124" s="104"/>
      <c r="LHQ124" s="99"/>
      <c r="LHR124" s="100"/>
      <c r="LHS124" s="100"/>
      <c r="LHT124" s="100"/>
      <c r="LHU124" s="100"/>
      <c r="LHV124" s="101"/>
      <c r="LHW124" s="12"/>
      <c r="LHX124" s="12"/>
      <c r="LHY124" s="101"/>
      <c r="LHZ124" s="101"/>
      <c r="LIA124" s="11"/>
      <c r="LIB124" s="11"/>
      <c r="LIC124" s="102"/>
      <c r="LID124" s="100"/>
      <c r="LIE124" s="103"/>
      <c r="LIF124" s="104"/>
      <c r="LIG124" s="99"/>
      <c r="LIH124" s="100"/>
      <c r="LII124" s="100"/>
      <c r="LIJ124" s="100"/>
      <c r="LIK124" s="100"/>
      <c r="LIL124" s="101"/>
      <c r="LIM124" s="12"/>
      <c r="LIN124" s="12"/>
      <c r="LIO124" s="101"/>
      <c r="LIP124" s="101"/>
      <c r="LIQ124" s="11"/>
      <c r="LIR124" s="11"/>
      <c r="LIS124" s="102"/>
      <c r="LIT124" s="100"/>
      <c r="LIU124" s="103"/>
      <c r="LIV124" s="104"/>
      <c r="LIW124" s="99"/>
      <c r="LIX124" s="100"/>
      <c r="LIY124" s="100"/>
      <c r="LIZ124" s="100"/>
      <c r="LJA124" s="100"/>
      <c r="LJB124" s="101"/>
      <c r="LJC124" s="12"/>
      <c r="LJD124" s="12"/>
      <c r="LJE124" s="101"/>
      <c r="LJF124" s="101"/>
      <c r="LJG124" s="11"/>
      <c r="LJH124" s="11"/>
      <c r="LJI124" s="102"/>
      <c r="LJJ124" s="100"/>
      <c r="LJK124" s="103"/>
      <c r="LJL124" s="104"/>
      <c r="LJM124" s="99"/>
      <c r="LJN124" s="100"/>
      <c r="LJO124" s="100"/>
      <c r="LJP124" s="100"/>
      <c r="LJQ124" s="100"/>
      <c r="LJR124" s="101"/>
      <c r="LJS124" s="12"/>
      <c r="LJT124" s="12"/>
      <c r="LJU124" s="101"/>
      <c r="LJV124" s="101"/>
      <c r="LJW124" s="11"/>
      <c r="LJX124" s="11"/>
      <c r="LJY124" s="102"/>
      <c r="LJZ124" s="100"/>
      <c r="LKA124" s="103"/>
      <c r="LKB124" s="104"/>
      <c r="LKC124" s="99"/>
      <c r="LKD124" s="100"/>
      <c r="LKE124" s="100"/>
      <c r="LKF124" s="100"/>
      <c r="LKG124" s="100"/>
      <c r="LKH124" s="101"/>
      <c r="LKI124" s="12"/>
      <c r="LKJ124" s="12"/>
      <c r="LKK124" s="101"/>
      <c r="LKL124" s="101"/>
      <c r="LKM124" s="11"/>
      <c r="LKN124" s="11"/>
      <c r="LKO124" s="102"/>
      <c r="LKP124" s="100"/>
      <c r="LKQ124" s="103"/>
      <c r="LKR124" s="104"/>
      <c r="LKS124" s="99"/>
      <c r="LKT124" s="100"/>
      <c r="LKU124" s="100"/>
      <c r="LKV124" s="100"/>
      <c r="LKW124" s="100"/>
      <c r="LKX124" s="101"/>
      <c r="LKY124" s="12"/>
      <c r="LKZ124" s="12"/>
      <c r="LLA124" s="101"/>
      <c r="LLB124" s="101"/>
      <c r="LLC124" s="11"/>
      <c r="LLD124" s="11"/>
      <c r="LLE124" s="102"/>
      <c r="LLF124" s="100"/>
      <c r="LLG124" s="103"/>
      <c r="LLH124" s="104"/>
      <c r="LLI124" s="99"/>
      <c r="LLJ124" s="100"/>
      <c r="LLK124" s="100"/>
      <c r="LLL124" s="100"/>
      <c r="LLM124" s="100"/>
      <c r="LLN124" s="101"/>
      <c r="LLO124" s="12"/>
      <c r="LLP124" s="12"/>
      <c r="LLQ124" s="101"/>
      <c r="LLR124" s="101"/>
      <c r="LLS124" s="11"/>
      <c r="LLT124" s="11"/>
      <c r="LLU124" s="102"/>
      <c r="LLV124" s="100"/>
      <c r="LLW124" s="103"/>
      <c r="LLX124" s="104"/>
      <c r="LLY124" s="99"/>
      <c r="LLZ124" s="100"/>
      <c r="LMA124" s="100"/>
      <c r="LMB124" s="100"/>
      <c r="LMC124" s="100"/>
      <c r="LMD124" s="101"/>
      <c r="LME124" s="12"/>
      <c r="LMF124" s="12"/>
      <c r="LMG124" s="101"/>
      <c r="LMH124" s="101"/>
      <c r="LMI124" s="11"/>
      <c r="LMJ124" s="11"/>
      <c r="LMK124" s="102"/>
      <c r="LML124" s="100"/>
      <c r="LMM124" s="103"/>
      <c r="LMN124" s="104"/>
      <c r="LMO124" s="99"/>
      <c r="LMP124" s="100"/>
      <c r="LMQ124" s="100"/>
      <c r="LMR124" s="100"/>
      <c r="LMS124" s="100"/>
      <c r="LMT124" s="101"/>
      <c r="LMU124" s="12"/>
      <c r="LMV124" s="12"/>
      <c r="LMW124" s="101"/>
      <c r="LMX124" s="101"/>
      <c r="LMY124" s="11"/>
      <c r="LMZ124" s="11"/>
      <c r="LNA124" s="102"/>
      <c r="LNB124" s="100"/>
      <c r="LNC124" s="103"/>
      <c r="LND124" s="104"/>
      <c r="LNE124" s="99"/>
      <c r="LNF124" s="100"/>
      <c r="LNG124" s="100"/>
      <c r="LNH124" s="100"/>
      <c r="LNI124" s="100"/>
      <c r="LNJ124" s="101"/>
      <c r="LNK124" s="12"/>
      <c r="LNL124" s="12"/>
      <c r="LNM124" s="101"/>
      <c r="LNN124" s="101"/>
      <c r="LNO124" s="11"/>
      <c r="LNP124" s="11"/>
      <c r="LNQ124" s="102"/>
      <c r="LNR124" s="100"/>
      <c r="LNS124" s="103"/>
      <c r="LNT124" s="104"/>
      <c r="LNU124" s="99"/>
      <c r="LNV124" s="100"/>
      <c r="LNW124" s="100"/>
      <c r="LNX124" s="100"/>
      <c r="LNY124" s="100"/>
      <c r="LNZ124" s="101"/>
      <c r="LOA124" s="12"/>
      <c r="LOB124" s="12"/>
      <c r="LOC124" s="101"/>
      <c r="LOD124" s="101"/>
      <c r="LOE124" s="11"/>
      <c r="LOF124" s="11"/>
      <c r="LOG124" s="102"/>
      <c r="LOH124" s="100"/>
      <c r="LOI124" s="103"/>
      <c r="LOJ124" s="104"/>
      <c r="LOK124" s="99"/>
      <c r="LOL124" s="100"/>
      <c r="LOM124" s="100"/>
      <c r="LON124" s="100"/>
      <c r="LOO124" s="100"/>
      <c r="LOP124" s="101"/>
      <c r="LOQ124" s="12"/>
      <c r="LOR124" s="12"/>
      <c r="LOS124" s="101"/>
      <c r="LOT124" s="101"/>
      <c r="LOU124" s="11"/>
      <c r="LOV124" s="11"/>
      <c r="LOW124" s="102"/>
      <c r="LOX124" s="100"/>
      <c r="LOY124" s="103"/>
      <c r="LOZ124" s="104"/>
      <c r="LPA124" s="99"/>
      <c r="LPB124" s="100"/>
      <c r="LPC124" s="100"/>
      <c r="LPD124" s="100"/>
      <c r="LPE124" s="100"/>
      <c r="LPF124" s="101"/>
      <c r="LPG124" s="12"/>
      <c r="LPH124" s="12"/>
      <c r="LPI124" s="101"/>
      <c r="LPJ124" s="101"/>
      <c r="LPK124" s="11"/>
      <c r="LPL124" s="11"/>
      <c r="LPM124" s="102"/>
      <c r="LPN124" s="100"/>
      <c r="LPO124" s="103"/>
      <c r="LPP124" s="104"/>
      <c r="LPQ124" s="99"/>
      <c r="LPR124" s="100"/>
      <c r="LPS124" s="100"/>
      <c r="LPT124" s="100"/>
      <c r="LPU124" s="100"/>
      <c r="LPV124" s="101"/>
      <c r="LPW124" s="12"/>
      <c r="LPX124" s="12"/>
      <c r="LPY124" s="101"/>
      <c r="LPZ124" s="101"/>
      <c r="LQA124" s="11"/>
      <c r="LQB124" s="11"/>
      <c r="LQC124" s="102"/>
      <c r="LQD124" s="100"/>
      <c r="LQE124" s="103"/>
      <c r="LQF124" s="104"/>
      <c r="LQG124" s="99"/>
      <c r="LQH124" s="100"/>
      <c r="LQI124" s="100"/>
      <c r="LQJ124" s="100"/>
      <c r="LQK124" s="100"/>
      <c r="LQL124" s="101"/>
      <c r="LQM124" s="12"/>
      <c r="LQN124" s="12"/>
      <c r="LQO124" s="101"/>
      <c r="LQP124" s="101"/>
      <c r="LQQ124" s="11"/>
      <c r="LQR124" s="11"/>
      <c r="LQS124" s="102"/>
      <c r="LQT124" s="100"/>
      <c r="LQU124" s="103"/>
      <c r="LQV124" s="104"/>
      <c r="LQW124" s="99"/>
      <c r="LQX124" s="100"/>
      <c r="LQY124" s="100"/>
      <c r="LQZ124" s="100"/>
      <c r="LRA124" s="100"/>
      <c r="LRB124" s="101"/>
      <c r="LRC124" s="12"/>
      <c r="LRD124" s="12"/>
      <c r="LRE124" s="101"/>
      <c r="LRF124" s="101"/>
      <c r="LRG124" s="11"/>
      <c r="LRH124" s="11"/>
      <c r="LRI124" s="102"/>
      <c r="LRJ124" s="100"/>
      <c r="LRK124" s="103"/>
      <c r="LRL124" s="104"/>
      <c r="LRM124" s="99"/>
      <c r="LRN124" s="100"/>
      <c r="LRO124" s="100"/>
      <c r="LRP124" s="100"/>
      <c r="LRQ124" s="100"/>
      <c r="LRR124" s="101"/>
      <c r="LRS124" s="12"/>
      <c r="LRT124" s="12"/>
      <c r="LRU124" s="101"/>
      <c r="LRV124" s="101"/>
      <c r="LRW124" s="11"/>
      <c r="LRX124" s="11"/>
      <c r="LRY124" s="102"/>
      <c r="LRZ124" s="100"/>
      <c r="LSA124" s="103"/>
      <c r="LSB124" s="104"/>
      <c r="LSC124" s="99"/>
      <c r="LSD124" s="100"/>
      <c r="LSE124" s="100"/>
      <c r="LSF124" s="100"/>
      <c r="LSG124" s="100"/>
      <c r="LSH124" s="101"/>
      <c r="LSI124" s="12"/>
      <c r="LSJ124" s="12"/>
      <c r="LSK124" s="101"/>
      <c r="LSL124" s="101"/>
      <c r="LSM124" s="11"/>
      <c r="LSN124" s="11"/>
      <c r="LSO124" s="102"/>
      <c r="LSP124" s="100"/>
      <c r="LSQ124" s="103"/>
      <c r="LSR124" s="104"/>
      <c r="LSS124" s="99"/>
      <c r="LST124" s="100"/>
      <c r="LSU124" s="100"/>
      <c r="LSV124" s="100"/>
      <c r="LSW124" s="100"/>
      <c r="LSX124" s="101"/>
      <c r="LSY124" s="12"/>
      <c r="LSZ124" s="12"/>
      <c r="LTA124" s="101"/>
      <c r="LTB124" s="101"/>
      <c r="LTC124" s="11"/>
      <c r="LTD124" s="11"/>
      <c r="LTE124" s="102"/>
      <c r="LTF124" s="100"/>
      <c r="LTG124" s="103"/>
      <c r="LTH124" s="104"/>
      <c r="LTI124" s="99"/>
      <c r="LTJ124" s="100"/>
      <c r="LTK124" s="100"/>
      <c r="LTL124" s="100"/>
      <c r="LTM124" s="100"/>
      <c r="LTN124" s="101"/>
      <c r="LTO124" s="12"/>
      <c r="LTP124" s="12"/>
      <c r="LTQ124" s="101"/>
      <c r="LTR124" s="101"/>
      <c r="LTS124" s="11"/>
      <c r="LTT124" s="11"/>
      <c r="LTU124" s="102"/>
      <c r="LTV124" s="100"/>
      <c r="LTW124" s="103"/>
      <c r="LTX124" s="104"/>
      <c r="LTY124" s="99"/>
      <c r="LTZ124" s="100"/>
      <c r="LUA124" s="100"/>
      <c r="LUB124" s="100"/>
      <c r="LUC124" s="100"/>
      <c r="LUD124" s="101"/>
      <c r="LUE124" s="12"/>
      <c r="LUF124" s="12"/>
      <c r="LUG124" s="101"/>
      <c r="LUH124" s="101"/>
      <c r="LUI124" s="11"/>
      <c r="LUJ124" s="11"/>
      <c r="LUK124" s="102"/>
      <c r="LUL124" s="100"/>
      <c r="LUM124" s="103"/>
      <c r="LUN124" s="104"/>
      <c r="LUO124" s="99"/>
      <c r="LUP124" s="100"/>
      <c r="LUQ124" s="100"/>
      <c r="LUR124" s="100"/>
      <c r="LUS124" s="100"/>
      <c r="LUT124" s="101"/>
      <c r="LUU124" s="12"/>
      <c r="LUV124" s="12"/>
      <c r="LUW124" s="101"/>
      <c r="LUX124" s="101"/>
      <c r="LUY124" s="11"/>
      <c r="LUZ124" s="11"/>
      <c r="LVA124" s="102"/>
      <c r="LVB124" s="100"/>
      <c r="LVC124" s="103"/>
      <c r="LVD124" s="104"/>
      <c r="LVE124" s="99"/>
      <c r="LVF124" s="100"/>
      <c r="LVG124" s="100"/>
      <c r="LVH124" s="100"/>
      <c r="LVI124" s="100"/>
      <c r="LVJ124" s="101"/>
      <c r="LVK124" s="12"/>
      <c r="LVL124" s="12"/>
      <c r="LVM124" s="101"/>
      <c r="LVN124" s="101"/>
      <c r="LVO124" s="11"/>
      <c r="LVP124" s="11"/>
      <c r="LVQ124" s="102"/>
      <c r="LVR124" s="100"/>
      <c r="LVS124" s="103"/>
      <c r="LVT124" s="104"/>
      <c r="LVU124" s="99"/>
      <c r="LVV124" s="100"/>
      <c r="LVW124" s="100"/>
      <c r="LVX124" s="100"/>
      <c r="LVY124" s="100"/>
      <c r="LVZ124" s="101"/>
      <c r="LWA124" s="12"/>
      <c r="LWB124" s="12"/>
      <c r="LWC124" s="101"/>
      <c r="LWD124" s="101"/>
      <c r="LWE124" s="11"/>
      <c r="LWF124" s="11"/>
      <c r="LWG124" s="102"/>
      <c r="LWH124" s="100"/>
      <c r="LWI124" s="103"/>
      <c r="LWJ124" s="104"/>
      <c r="LWK124" s="99"/>
      <c r="LWL124" s="100"/>
      <c r="LWM124" s="100"/>
      <c r="LWN124" s="100"/>
      <c r="LWO124" s="100"/>
      <c r="LWP124" s="101"/>
      <c r="LWQ124" s="12"/>
      <c r="LWR124" s="12"/>
      <c r="LWS124" s="101"/>
      <c r="LWT124" s="101"/>
      <c r="LWU124" s="11"/>
      <c r="LWV124" s="11"/>
      <c r="LWW124" s="102"/>
      <c r="LWX124" s="100"/>
      <c r="LWY124" s="103"/>
      <c r="LWZ124" s="104"/>
      <c r="LXA124" s="99"/>
      <c r="LXB124" s="100"/>
      <c r="LXC124" s="100"/>
      <c r="LXD124" s="100"/>
      <c r="LXE124" s="100"/>
      <c r="LXF124" s="101"/>
      <c r="LXG124" s="12"/>
      <c r="LXH124" s="12"/>
      <c r="LXI124" s="101"/>
      <c r="LXJ124" s="101"/>
      <c r="LXK124" s="11"/>
      <c r="LXL124" s="11"/>
      <c r="LXM124" s="102"/>
      <c r="LXN124" s="100"/>
      <c r="LXO124" s="103"/>
      <c r="LXP124" s="104"/>
      <c r="LXQ124" s="99"/>
      <c r="LXR124" s="100"/>
      <c r="LXS124" s="100"/>
      <c r="LXT124" s="100"/>
      <c r="LXU124" s="100"/>
      <c r="LXV124" s="101"/>
      <c r="LXW124" s="12"/>
      <c r="LXX124" s="12"/>
      <c r="LXY124" s="101"/>
      <c r="LXZ124" s="101"/>
      <c r="LYA124" s="11"/>
      <c r="LYB124" s="11"/>
      <c r="LYC124" s="102"/>
      <c r="LYD124" s="100"/>
      <c r="LYE124" s="103"/>
      <c r="LYF124" s="104"/>
      <c r="LYG124" s="99"/>
      <c r="LYH124" s="100"/>
      <c r="LYI124" s="100"/>
      <c r="LYJ124" s="100"/>
      <c r="LYK124" s="100"/>
      <c r="LYL124" s="101"/>
      <c r="LYM124" s="12"/>
      <c r="LYN124" s="12"/>
      <c r="LYO124" s="101"/>
      <c r="LYP124" s="101"/>
      <c r="LYQ124" s="11"/>
      <c r="LYR124" s="11"/>
      <c r="LYS124" s="102"/>
      <c r="LYT124" s="100"/>
      <c r="LYU124" s="103"/>
      <c r="LYV124" s="104"/>
      <c r="LYW124" s="99"/>
      <c r="LYX124" s="100"/>
      <c r="LYY124" s="100"/>
      <c r="LYZ124" s="100"/>
      <c r="LZA124" s="100"/>
      <c r="LZB124" s="101"/>
      <c r="LZC124" s="12"/>
      <c r="LZD124" s="12"/>
      <c r="LZE124" s="101"/>
      <c r="LZF124" s="101"/>
      <c r="LZG124" s="11"/>
      <c r="LZH124" s="11"/>
      <c r="LZI124" s="102"/>
      <c r="LZJ124" s="100"/>
      <c r="LZK124" s="103"/>
      <c r="LZL124" s="104"/>
      <c r="LZM124" s="99"/>
      <c r="LZN124" s="100"/>
      <c r="LZO124" s="100"/>
      <c r="LZP124" s="100"/>
      <c r="LZQ124" s="100"/>
      <c r="LZR124" s="101"/>
      <c r="LZS124" s="12"/>
      <c r="LZT124" s="12"/>
      <c r="LZU124" s="101"/>
      <c r="LZV124" s="101"/>
      <c r="LZW124" s="11"/>
      <c r="LZX124" s="11"/>
      <c r="LZY124" s="102"/>
      <c r="LZZ124" s="100"/>
      <c r="MAA124" s="103"/>
      <c r="MAB124" s="104"/>
      <c r="MAC124" s="99"/>
      <c r="MAD124" s="100"/>
      <c r="MAE124" s="100"/>
      <c r="MAF124" s="100"/>
      <c r="MAG124" s="100"/>
      <c r="MAH124" s="101"/>
      <c r="MAI124" s="12"/>
      <c r="MAJ124" s="12"/>
      <c r="MAK124" s="101"/>
      <c r="MAL124" s="101"/>
      <c r="MAM124" s="11"/>
      <c r="MAN124" s="11"/>
      <c r="MAO124" s="102"/>
      <c r="MAP124" s="100"/>
      <c r="MAQ124" s="103"/>
      <c r="MAR124" s="104"/>
      <c r="MAS124" s="99"/>
      <c r="MAT124" s="100"/>
      <c r="MAU124" s="100"/>
      <c r="MAV124" s="100"/>
      <c r="MAW124" s="100"/>
      <c r="MAX124" s="101"/>
      <c r="MAY124" s="12"/>
      <c r="MAZ124" s="12"/>
      <c r="MBA124" s="101"/>
      <c r="MBB124" s="101"/>
      <c r="MBC124" s="11"/>
      <c r="MBD124" s="11"/>
      <c r="MBE124" s="102"/>
      <c r="MBF124" s="100"/>
      <c r="MBG124" s="103"/>
      <c r="MBH124" s="104"/>
      <c r="MBI124" s="99"/>
      <c r="MBJ124" s="100"/>
      <c r="MBK124" s="100"/>
      <c r="MBL124" s="100"/>
      <c r="MBM124" s="100"/>
      <c r="MBN124" s="101"/>
      <c r="MBO124" s="12"/>
      <c r="MBP124" s="12"/>
      <c r="MBQ124" s="101"/>
      <c r="MBR124" s="101"/>
      <c r="MBS124" s="11"/>
      <c r="MBT124" s="11"/>
      <c r="MBU124" s="102"/>
      <c r="MBV124" s="100"/>
      <c r="MBW124" s="103"/>
      <c r="MBX124" s="104"/>
      <c r="MBY124" s="99"/>
      <c r="MBZ124" s="100"/>
      <c r="MCA124" s="100"/>
      <c r="MCB124" s="100"/>
      <c r="MCC124" s="100"/>
      <c r="MCD124" s="101"/>
      <c r="MCE124" s="12"/>
      <c r="MCF124" s="12"/>
      <c r="MCG124" s="101"/>
      <c r="MCH124" s="101"/>
      <c r="MCI124" s="11"/>
      <c r="MCJ124" s="11"/>
      <c r="MCK124" s="102"/>
      <c r="MCL124" s="100"/>
      <c r="MCM124" s="103"/>
      <c r="MCN124" s="104"/>
      <c r="MCO124" s="99"/>
      <c r="MCP124" s="100"/>
      <c r="MCQ124" s="100"/>
      <c r="MCR124" s="100"/>
      <c r="MCS124" s="100"/>
      <c r="MCT124" s="101"/>
      <c r="MCU124" s="12"/>
      <c r="MCV124" s="12"/>
      <c r="MCW124" s="101"/>
      <c r="MCX124" s="101"/>
      <c r="MCY124" s="11"/>
      <c r="MCZ124" s="11"/>
      <c r="MDA124" s="102"/>
      <c r="MDB124" s="100"/>
      <c r="MDC124" s="103"/>
      <c r="MDD124" s="104"/>
      <c r="MDE124" s="99"/>
      <c r="MDF124" s="100"/>
      <c r="MDG124" s="100"/>
      <c r="MDH124" s="100"/>
      <c r="MDI124" s="100"/>
      <c r="MDJ124" s="101"/>
      <c r="MDK124" s="12"/>
      <c r="MDL124" s="12"/>
      <c r="MDM124" s="101"/>
      <c r="MDN124" s="101"/>
      <c r="MDO124" s="11"/>
      <c r="MDP124" s="11"/>
      <c r="MDQ124" s="102"/>
      <c r="MDR124" s="100"/>
      <c r="MDS124" s="103"/>
      <c r="MDT124" s="104"/>
      <c r="MDU124" s="99"/>
      <c r="MDV124" s="100"/>
      <c r="MDW124" s="100"/>
      <c r="MDX124" s="100"/>
      <c r="MDY124" s="100"/>
      <c r="MDZ124" s="101"/>
      <c r="MEA124" s="12"/>
      <c r="MEB124" s="12"/>
      <c r="MEC124" s="101"/>
      <c r="MED124" s="101"/>
      <c r="MEE124" s="11"/>
      <c r="MEF124" s="11"/>
      <c r="MEG124" s="102"/>
      <c r="MEH124" s="100"/>
      <c r="MEI124" s="103"/>
      <c r="MEJ124" s="104"/>
      <c r="MEK124" s="99"/>
      <c r="MEL124" s="100"/>
      <c r="MEM124" s="100"/>
      <c r="MEN124" s="100"/>
      <c r="MEO124" s="100"/>
      <c r="MEP124" s="101"/>
      <c r="MEQ124" s="12"/>
      <c r="MER124" s="12"/>
      <c r="MES124" s="101"/>
      <c r="MET124" s="101"/>
      <c r="MEU124" s="11"/>
      <c r="MEV124" s="11"/>
      <c r="MEW124" s="102"/>
      <c r="MEX124" s="100"/>
      <c r="MEY124" s="103"/>
      <c r="MEZ124" s="104"/>
      <c r="MFA124" s="99"/>
      <c r="MFB124" s="100"/>
      <c r="MFC124" s="100"/>
      <c r="MFD124" s="100"/>
      <c r="MFE124" s="100"/>
      <c r="MFF124" s="101"/>
      <c r="MFG124" s="12"/>
      <c r="MFH124" s="12"/>
      <c r="MFI124" s="101"/>
      <c r="MFJ124" s="101"/>
      <c r="MFK124" s="11"/>
      <c r="MFL124" s="11"/>
      <c r="MFM124" s="102"/>
      <c r="MFN124" s="100"/>
      <c r="MFO124" s="103"/>
      <c r="MFP124" s="104"/>
      <c r="MFQ124" s="99"/>
      <c r="MFR124" s="100"/>
      <c r="MFS124" s="100"/>
      <c r="MFT124" s="100"/>
      <c r="MFU124" s="100"/>
      <c r="MFV124" s="101"/>
      <c r="MFW124" s="12"/>
      <c r="MFX124" s="12"/>
      <c r="MFY124" s="101"/>
      <c r="MFZ124" s="101"/>
      <c r="MGA124" s="11"/>
      <c r="MGB124" s="11"/>
      <c r="MGC124" s="102"/>
      <c r="MGD124" s="100"/>
      <c r="MGE124" s="103"/>
      <c r="MGF124" s="104"/>
      <c r="MGG124" s="99"/>
      <c r="MGH124" s="100"/>
      <c r="MGI124" s="100"/>
      <c r="MGJ124" s="100"/>
      <c r="MGK124" s="100"/>
      <c r="MGL124" s="101"/>
      <c r="MGM124" s="12"/>
      <c r="MGN124" s="12"/>
      <c r="MGO124" s="101"/>
      <c r="MGP124" s="101"/>
      <c r="MGQ124" s="11"/>
      <c r="MGR124" s="11"/>
      <c r="MGS124" s="102"/>
      <c r="MGT124" s="100"/>
      <c r="MGU124" s="103"/>
      <c r="MGV124" s="104"/>
      <c r="MGW124" s="99"/>
      <c r="MGX124" s="100"/>
      <c r="MGY124" s="100"/>
      <c r="MGZ124" s="100"/>
      <c r="MHA124" s="100"/>
      <c r="MHB124" s="101"/>
      <c r="MHC124" s="12"/>
      <c r="MHD124" s="12"/>
      <c r="MHE124" s="101"/>
      <c r="MHF124" s="101"/>
      <c r="MHG124" s="11"/>
      <c r="MHH124" s="11"/>
      <c r="MHI124" s="102"/>
      <c r="MHJ124" s="100"/>
      <c r="MHK124" s="103"/>
      <c r="MHL124" s="104"/>
      <c r="MHM124" s="99"/>
      <c r="MHN124" s="100"/>
      <c r="MHO124" s="100"/>
      <c r="MHP124" s="100"/>
      <c r="MHQ124" s="100"/>
      <c r="MHR124" s="101"/>
      <c r="MHS124" s="12"/>
      <c r="MHT124" s="12"/>
      <c r="MHU124" s="101"/>
      <c r="MHV124" s="101"/>
      <c r="MHW124" s="11"/>
      <c r="MHX124" s="11"/>
      <c r="MHY124" s="102"/>
      <c r="MHZ124" s="100"/>
      <c r="MIA124" s="103"/>
      <c r="MIB124" s="104"/>
      <c r="MIC124" s="99"/>
      <c r="MID124" s="100"/>
      <c r="MIE124" s="100"/>
      <c r="MIF124" s="100"/>
      <c r="MIG124" s="100"/>
      <c r="MIH124" s="101"/>
      <c r="MII124" s="12"/>
      <c r="MIJ124" s="12"/>
      <c r="MIK124" s="101"/>
      <c r="MIL124" s="101"/>
      <c r="MIM124" s="11"/>
      <c r="MIN124" s="11"/>
      <c r="MIO124" s="102"/>
      <c r="MIP124" s="100"/>
      <c r="MIQ124" s="103"/>
      <c r="MIR124" s="104"/>
      <c r="MIS124" s="99"/>
      <c r="MIT124" s="100"/>
      <c r="MIU124" s="100"/>
      <c r="MIV124" s="100"/>
      <c r="MIW124" s="100"/>
      <c r="MIX124" s="101"/>
      <c r="MIY124" s="12"/>
      <c r="MIZ124" s="12"/>
      <c r="MJA124" s="101"/>
      <c r="MJB124" s="101"/>
      <c r="MJC124" s="11"/>
      <c r="MJD124" s="11"/>
      <c r="MJE124" s="102"/>
      <c r="MJF124" s="100"/>
      <c r="MJG124" s="103"/>
      <c r="MJH124" s="104"/>
      <c r="MJI124" s="99"/>
      <c r="MJJ124" s="100"/>
      <c r="MJK124" s="100"/>
      <c r="MJL124" s="100"/>
      <c r="MJM124" s="100"/>
      <c r="MJN124" s="101"/>
      <c r="MJO124" s="12"/>
      <c r="MJP124" s="12"/>
      <c r="MJQ124" s="101"/>
      <c r="MJR124" s="101"/>
      <c r="MJS124" s="11"/>
      <c r="MJT124" s="11"/>
      <c r="MJU124" s="102"/>
      <c r="MJV124" s="100"/>
      <c r="MJW124" s="103"/>
      <c r="MJX124" s="104"/>
      <c r="MJY124" s="99"/>
      <c r="MJZ124" s="100"/>
      <c r="MKA124" s="100"/>
      <c r="MKB124" s="100"/>
      <c r="MKC124" s="100"/>
      <c r="MKD124" s="101"/>
      <c r="MKE124" s="12"/>
      <c r="MKF124" s="12"/>
      <c r="MKG124" s="101"/>
      <c r="MKH124" s="101"/>
      <c r="MKI124" s="11"/>
      <c r="MKJ124" s="11"/>
      <c r="MKK124" s="102"/>
      <c r="MKL124" s="100"/>
      <c r="MKM124" s="103"/>
      <c r="MKN124" s="104"/>
      <c r="MKO124" s="99"/>
      <c r="MKP124" s="100"/>
      <c r="MKQ124" s="100"/>
      <c r="MKR124" s="100"/>
      <c r="MKS124" s="100"/>
      <c r="MKT124" s="101"/>
      <c r="MKU124" s="12"/>
      <c r="MKV124" s="12"/>
      <c r="MKW124" s="101"/>
      <c r="MKX124" s="101"/>
      <c r="MKY124" s="11"/>
      <c r="MKZ124" s="11"/>
      <c r="MLA124" s="102"/>
      <c r="MLB124" s="100"/>
      <c r="MLC124" s="103"/>
      <c r="MLD124" s="104"/>
      <c r="MLE124" s="99"/>
      <c r="MLF124" s="100"/>
      <c r="MLG124" s="100"/>
      <c r="MLH124" s="100"/>
      <c r="MLI124" s="100"/>
      <c r="MLJ124" s="101"/>
      <c r="MLK124" s="12"/>
      <c r="MLL124" s="12"/>
      <c r="MLM124" s="101"/>
      <c r="MLN124" s="101"/>
      <c r="MLO124" s="11"/>
      <c r="MLP124" s="11"/>
      <c r="MLQ124" s="102"/>
      <c r="MLR124" s="100"/>
      <c r="MLS124" s="103"/>
      <c r="MLT124" s="104"/>
      <c r="MLU124" s="99"/>
      <c r="MLV124" s="100"/>
      <c r="MLW124" s="100"/>
      <c r="MLX124" s="100"/>
      <c r="MLY124" s="100"/>
      <c r="MLZ124" s="101"/>
      <c r="MMA124" s="12"/>
      <c r="MMB124" s="12"/>
      <c r="MMC124" s="101"/>
      <c r="MMD124" s="101"/>
      <c r="MME124" s="11"/>
      <c r="MMF124" s="11"/>
      <c r="MMG124" s="102"/>
      <c r="MMH124" s="100"/>
      <c r="MMI124" s="103"/>
      <c r="MMJ124" s="104"/>
      <c r="MMK124" s="99"/>
      <c r="MML124" s="100"/>
      <c r="MMM124" s="100"/>
      <c r="MMN124" s="100"/>
      <c r="MMO124" s="100"/>
      <c r="MMP124" s="101"/>
      <c r="MMQ124" s="12"/>
      <c r="MMR124" s="12"/>
      <c r="MMS124" s="101"/>
      <c r="MMT124" s="101"/>
      <c r="MMU124" s="11"/>
      <c r="MMV124" s="11"/>
      <c r="MMW124" s="102"/>
      <c r="MMX124" s="100"/>
      <c r="MMY124" s="103"/>
      <c r="MMZ124" s="104"/>
      <c r="MNA124" s="99"/>
      <c r="MNB124" s="100"/>
      <c r="MNC124" s="100"/>
      <c r="MND124" s="100"/>
      <c r="MNE124" s="100"/>
      <c r="MNF124" s="101"/>
      <c r="MNG124" s="12"/>
      <c r="MNH124" s="12"/>
      <c r="MNI124" s="101"/>
      <c r="MNJ124" s="101"/>
      <c r="MNK124" s="11"/>
      <c r="MNL124" s="11"/>
      <c r="MNM124" s="102"/>
      <c r="MNN124" s="100"/>
      <c r="MNO124" s="103"/>
      <c r="MNP124" s="104"/>
      <c r="MNQ124" s="99"/>
      <c r="MNR124" s="100"/>
      <c r="MNS124" s="100"/>
      <c r="MNT124" s="100"/>
      <c r="MNU124" s="100"/>
      <c r="MNV124" s="101"/>
      <c r="MNW124" s="12"/>
      <c r="MNX124" s="12"/>
      <c r="MNY124" s="101"/>
      <c r="MNZ124" s="101"/>
      <c r="MOA124" s="11"/>
      <c r="MOB124" s="11"/>
      <c r="MOC124" s="102"/>
      <c r="MOD124" s="100"/>
      <c r="MOE124" s="103"/>
      <c r="MOF124" s="104"/>
      <c r="MOG124" s="99"/>
      <c r="MOH124" s="100"/>
      <c r="MOI124" s="100"/>
      <c r="MOJ124" s="100"/>
      <c r="MOK124" s="100"/>
      <c r="MOL124" s="101"/>
      <c r="MOM124" s="12"/>
      <c r="MON124" s="12"/>
      <c r="MOO124" s="101"/>
      <c r="MOP124" s="101"/>
      <c r="MOQ124" s="11"/>
      <c r="MOR124" s="11"/>
      <c r="MOS124" s="102"/>
      <c r="MOT124" s="100"/>
      <c r="MOU124" s="103"/>
      <c r="MOV124" s="104"/>
      <c r="MOW124" s="99"/>
      <c r="MOX124" s="100"/>
      <c r="MOY124" s="100"/>
      <c r="MOZ124" s="100"/>
      <c r="MPA124" s="100"/>
      <c r="MPB124" s="101"/>
      <c r="MPC124" s="12"/>
      <c r="MPD124" s="12"/>
      <c r="MPE124" s="101"/>
      <c r="MPF124" s="101"/>
      <c r="MPG124" s="11"/>
      <c r="MPH124" s="11"/>
      <c r="MPI124" s="102"/>
      <c r="MPJ124" s="100"/>
      <c r="MPK124" s="103"/>
      <c r="MPL124" s="104"/>
      <c r="MPM124" s="99"/>
      <c r="MPN124" s="100"/>
      <c r="MPO124" s="100"/>
      <c r="MPP124" s="100"/>
      <c r="MPQ124" s="100"/>
      <c r="MPR124" s="101"/>
      <c r="MPS124" s="12"/>
      <c r="MPT124" s="12"/>
      <c r="MPU124" s="101"/>
      <c r="MPV124" s="101"/>
      <c r="MPW124" s="11"/>
      <c r="MPX124" s="11"/>
      <c r="MPY124" s="102"/>
      <c r="MPZ124" s="100"/>
      <c r="MQA124" s="103"/>
      <c r="MQB124" s="104"/>
      <c r="MQC124" s="99"/>
      <c r="MQD124" s="100"/>
      <c r="MQE124" s="100"/>
      <c r="MQF124" s="100"/>
      <c r="MQG124" s="100"/>
      <c r="MQH124" s="101"/>
      <c r="MQI124" s="12"/>
      <c r="MQJ124" s="12"/>
      <c r="MQK124" s="101"/>
      <c r="MQL124" s="101"/>
      <c r="MQM124" s="11"/>
      <c r="MQN124" s="11"/>
      <c r="MQO124" s="102"/>
      <c r="MQP124" s="100"/>
      <c r="MQQ124" s="103"/>
      <c r="MQR124" s="104"/>
      <c r="MQS124" s="99"/>
      <c r="MQT124" s="100"/>
      <c r="MQU124" s="100"/>
      <c r="MQV124" s="100"/>
      <c r="MQW124" s="100"/>
      <c r="MQX124" s="101"/>
      <c r="MQY124" s="12"/>
      <c r="MQZ124" s="12"/>
      <c r="MRA124" s="101"/>
      <c r="MRB124" s="101"/>
      <c r="MRC124" s="11"/>
      <c r="MRD124" s="11"/>
      <c r="MRE124" s="102"/>
      <c r="MRF124" s="100"/>
      <c r="MRG124" s="103"/>
      <c r="MRH124" s="104"/>
      <c r="MRI124" s="99"/>
      <c r="MRJ124" s="100"/>
      <c r="MRK124" s="100"/>
      <c r="MRL124" s="100"/>
      <c r="MRM124" s="100"/>
      <c r="MRN124" s="101"/>
      <c r="MRO124" s="12"/>
      <c r="MRP124" s="12"/>
      <c r="MRQ124" s="101"/>
      <c r="MRR124" s="101"/>
      <c r="MRS124" s="11"/>
      <c r="MRT124" s="11"/>
      <c r="MRU124" s="102"/>
      <c r="MRV124" s="100"/>
      <c r="MRW124" s="103"/>
      <c r="MRX124" s="104"/>
      <c r="MRY124" s="99"/>
      <c r="MRZ124" s="100"/>
      <c r="MSA124" s="100"/>
      <c r="MSB124" s="100"/>
      <c r="MSC124" s="100"/>
      <c r="MSD124" s="101"/>
      <c r="MSE124" s="12"/>
      <c r="MSF124" s="12"/>
      <c r="MSG124" s="101"/>
      <c r="MSH124" s="101"/>
      <c r="MSI124" s="11"/>
      <c r="MSJ124" s="11"/>
      <c r="MSK124" s="102"/>
      <c r="MSL124" s="100"/>
      <c r="MSM124" s="103"/>
      <c r="MSN124" s="104"/>
      <c r="MSO124" s="99"/>
      <c r="MSP124" s="100"/>
      <c r="MSQ124" s="100"/>
      <c r="MSR124" s="100"/>
      <c r="MSS124" s="100"/>
      <c r="MST124" s="101"/>
      <c r="MSU124" s="12"/>
      <c r="MSV124" s="12"/>
      <c r="MSW124" s="101"/>
      <c r="MSX124" s="101"/>
      <c r="MSY124" s="11"/>
      <c r="MSZ124" s="11"/>
      <c r="MTA124" s="102"/>
      <c r="MTB124" s="100"/>
      <c r="MTC124" s="103"/>
      <c r="MTD124" s="104"/>
      <c r="MTE124" s="99"/>
      <c r="MTF124" s="100"/>
      <c r="MTG124" s="100"/>
      <c r="MTH124" s="100"/>
      <c r="MTI124" s="100"/>
      <c r="MTJ124" s="101"/>
      <c r="MTK124" s="12"/>
      <c r="MTL124" s="12"/>
      <c r="MTM124" s="101"/>
      <c r="MTN124" s="101"/>
      <c r="MTO124" s="11"/>
      <c r="MTP124" s="11"/>
      <c r="MTQ124" s="102"/>
      <c r="MTR124" s="100"/>
      <c r="MTS124" s="103"/>
      <c r="MTT124" s="104"/>
      <c r="MTU124" s="99"/>
      <c r="MTV124" s="100"/>
      <c r="MTW124" s="100"/>
      <c r="MTX124" s="100"/>
      <c r="MTY124" s="100"/>
      <c r="MTZ124" s="101"/>
      <c r="MUA124" s="12"/>
      <c r="MUB124" s="12"/>
      <c r="MUC124" s="101"/>
      <c r="MUD124" s="101"/>
      <c r="MUE124" s="11"/>
      <c r="MUF124" s="11"/>
      <c r="MUG124" s="102"/>
      <c r="MUH124" s="100"/>
      <c r="MUI124" s="103"/>
      <c r="MUJ124" s="104"/>
      <c r="MUK124" s="99"/>
      <c r="MUL124" s="100"/>
      <c r="MUM124" s="100"/>
      <c r="MUN124" s="100"/>
      <c r="MUO124" s="100"/>
      <c r="MUP124" s="101"/>
      <c r="MUQ124" s="12"/>
      <c r="MUR124" s="12"/>
      <c r="MUS124" s="101"/>
      <c r="MUT124" s="101"/>
      <c r="MUU124" s="11"/>
      <c r="MUV124" s="11"/>
      <c r="MUW124" s="102"/>
      <c r="MUX124" s="100"/>
      <c r="MUY124" s="103"/>
      <c r="MUZ124" s="104"/>
      <c r="MVA124" s="99"/>
      <c r="MVB124" s="100"/>
      <c r="MVC124" s="100"/>
      <c r="MVD124" s="100"/>
      <c r="MVE124" s="100"/>
      <c r="MVF124" s="101"/>
      <c r="MVG124" s="12"/>
      <c r="MVH124" s="12"/>
      <c r="MVI124" s="101"/>
      <c r="MVJ124" s="101"/>
      <c r="MVK124" s="11"/>
      <c r="MVL124" s="11"/>
      <c r="MVM124" s="102"/>
      <c r="MVN124" s="100"/>
      <c r="MVO124" s="103"/>
      <c r="MVP124" s="104"/>
      <c r="MVQ124" s="99"/>
      <c r="MVR124" s="100"/>
      <c r="MVS124" s="100"/>
      <c r="MVT124" s="100"/>
      <c r="MVU124" s="100"/>
      <c r="MVV124" s="101"/>
      <c r="MVW124" s="12"/>
      <c r="MVX124" s="12"/>
      <c r="MVY124" s="101"/>
      <c r="MVZ124" s="101"/>
      <c r="MWA124" s="11"/>
      <c r="MWB124" s="11"/>
      <c r="MWC124" s="102"/>
      <c r="MWD124" s="100"/>
      <c r="MWE124" s="103"/>
      <c r="MWF124" s="104"/>
      <c r="MWG124" s="99"/>
      <c r="MWH124" s="100"/>
      <c r="MWI124" s="100"/>
      <c r="MWJ124" s="100"/>
      <c r="MWK124" s="100"/>
      <c r="MWL124" s="101"/>
      <c r="MWM124" s="12"/>
      <c r="MWN124" s="12"/>
      <c r="MWO124" s="101"/>
      <c r="MWP124" s="101"/>
      <c r="MWQ124" s="11"/>
      <c r="MWR124" s="11"/>
      <c r="MWS124" s="102"/>
      <c r="MWT124" s="100"/>
      <c r="MWU124" s="103"/>
      <c r="MWV124" s="104"/>
      <c r="MWW124" s="99"/>
      <c r="MWX124" s="100"/>
      <c r="MWY124" s="100"/>
      <c r="MWZ124" s="100"/>
      <c r="MXA124" s="100"/>
      <c r="MXB124" s="101"/>
      <c r="MXC124" s="12"/>
      <c r="MXD124" s="12"/>
      <c r="MXE124" s="101"/>
      <c r="MXF124" s="101"/>
      <c r="MXG124" s="11"/>
      <c r="MXH124" s="11"/>
      <c r="MXI124" s="102"/>
      <c r="MXJ124" s="100"/>
      <c r="MXK124" s="103"/>
      <c r="MXL124" s="104"/>
      <c r="MXM124" s="99"/>
      <c r="MXN124" s="100"/>
      <c r="MXO124" s="100"/>
      <c r="MXP124" s="100"/>
      <c r="MXQ124" s="100"/>
      <c r="MXR124" s="101"/>
      <c r="MXS124" s="12"/>
      <c r="MXT124" s="12"/>
      <c r="MXU124" s="101"/>
      <c r="MXV124" s="101"/>
      <c r="MXW124" s="11"/>
      <c r="MXX124" s="11"/>
      <c r="MXY124" s="102"/>
      <c r="MXZ124" s="100"/>
      <c r="MYA124" s="103"/>
      <c r="MYB124" s="104"/>
      <c r="MYC124" s="99"/>
      <c r="MYD124" s="100"/>
      <c r="MYE124" s="100"/>
      <c r="MYF124" s="100"/>
      <c r="MYG124" s="100"/>
      <c r="MYH124" s="101"/>
      <c r="MYI124" s="12"/>
      <c r="MYJ124" s="12"/>
      <c r="MYK124" s="101"/>
      <c r="MYL124" s="101"/>
      <c r="MYM124" s="11"/>
      <c r="MYN124" s="11"/>
      <c r="MYO124" s="102"/>
      <c r="MYP124" s="100"/>
      <c r="MYQ124" s="103"/>
      <c r="MYR124" s="104"/>
      <c r="MYS124" s="99"/>
      <c r="MYT124" s="100"/>
      <c r="MYU124" s="100"/>
      <c r="MYV124" s="100"/>
      <c r="MYW124" s="100"/>
      <c r="MYX124" s="101"/>
      <c r="MYY124" s="12"/>
      <c r="MYZ124" s="12"/>
      <c r="MZA124" s="101"/>
      <c r="MZB124" s="101"/>
      <c r="MZC124" s="11"/>
      <c r="MZD124" s="11"/>
      <c r="MZE124" s="102"/>
      <c r="MZF124" s="100"/>
      <c r="MZG124" s="103"/>
      <c r="MZH124" s="104"/>
      <c r="MZI124" s="99"/>
      <c r="MZJ124" s="100"/>
      <c r="MZK124" s="100"/>
      <c r="MZL124" s="100"/>
      <c r="MZM124" s="100"/>
      <c r="MZN124" s="101"/>
      <c r="MZO124" s="12"/>
      <c r="MZP124" s="12"/>
      <c r="MZQ124" s="101"/>
      <c r="MZR124" s="101"/>
      <c r="MZS124" s="11"/>
      <c r="MZT124" s="11"/>
      <c r="MZU124" s="102"/>
      <c r="MZV124" s="100"/>
      <c r="MZW124" s="103"/>
      <c r="MZX124" s="104"/>
      <c r="MZY124" s="99"/>
      <c r="MZZ124" s="100"/>
      <c r="NAA124" s="100"/>
      <c r="NAB124" s="100"/>
      <c r="NAC124" s="100"/>
      <c r="NAD124" s="101"/>
      <c r="NAE124" s="12"/>
      <c r="NAF124" s="12"/>
      <c r="NAG124" s="101"/>
      <c r="NAH124" s="101"/>
      <c r="NAI124" s="11"/>
      <c r="NAJ124" s="11"/>
      <c r="NAK124" s="102"/>
      <c r="NAL124" s="100"/>
      <c r="NAM124" s="103"/>
      <c r="NAN124" s="104"/>
      <c r="NAO124" s="99"/>
      <c r="NAP124" s="100"/>
      <c r="NAQ124" s="100"/>
      <c r="NAR124" s="100"/>
      <c r="NAS124" s="100"/>
      <c r="NAT124" s="101"/>
      <c r="NAU124" s="12"/>
      <c r="NAV124" s="12"/>
      <c r="NAW124" s="101"/>
      <c r="NAX124" s="101"/>
      <c r="NAY124" s="11"/>
      <c r="NAZ124" s="11"/>
      <c r="NBA124" s="102"/>
      <c r="NBB124" s="100"/>
      <c r="NBC124" s="103"/>
      <c r="NBD124" s="104"/>
      <c r="NBE124" s="99"/>
      <c r="NBF124" s="100"/>
      <c r="NBG124" s="100"/>
      <c r="NBH124" s="100"/>
      <c r="NBI124" s="100"/>
      <c r="NBJ124" s="101"/>
      <c r="NBK124" s="12"/>
      <c r="NBL124" s="12"/>
      <c r="NBM124" s="101"/>
      <c r="NBN124" s="101"/>
      <c r="NBO124" s="11"/>
      <c r="NBP124" s="11"/>
      <c r="NBQ124" s="102"/>
      <c r="NBR124" s="100"/>
      <c r="NBS124" s="103"/>
      <c r="NBT124" s="104"/>
      <c r="NBU124" s="99"/>
      <c r="NBV124" s="100"/>
      <c r="NBW124" s="100"/>
      <c r="NBX124" s="100"/>
      <c r="NBY124" s="100"/>
      <c r="NBZ124" s="101"/>
      <c r="NCA124" s="12"/>
      <c r="NCB124" s="12"/>
      <c r="NCC124" s="101"/>
      <c r="NCD124" s="101"/>
      <c r="NCE124" s="11"/>
      <c r="NCF124" s="11"/>
      <c r="NCG124" s="102"/>
      <c r="NCH124" s="100"/>
      <c r="NCI124" s="103"/>
      <c r="NCJ124" s="104"/>
      <c r="NCK124" s="99"/>
      <c r="NCL124" s="100"/>
      <c r="NCM124" s="100"/>
      <c r="NCN124" s="100"/>
      <c r="NCO124" s="100"/>
      <c r="NCP124" s="101"/>
      <c r="NCQ124" s="12"/>
      <c r="NCR124" s="12"/>
      <c r="NCS124" s="101"/>
      <c r="NCT124" s="101"/>
      <c r="NCU124" s="11"/>
      <c r="NCV124" s="11"/>
      <c r="NCW124" s="102"/>
      <c r="NCX124" s="100"/>
      <c r="NCY124" s="103"/>
      <c r="NCZ124" s="104"/>
      <c r="NDA124" s="99"/>
      <c r="NDB124" s="100"/>
      <c r="NDC124" s="100"/>
      <c r="NDD124" s="100"/>
      <c r="NDE124" s="100"/>
      <c r="NDF124" s="101"/>
      <c r="NDG124" s="12"/>
      <c r="NDH124" s="12"/>
      <c r="NDI124" s="101"/>
      <c r="NDJ124" s="101"/>
      <c r="NDK124" s="11"/>
      <c r="NDL124" s="11"/>
      <c r="NDM124" s="102"/>
      <c r="NDN124" s="100"/>
      <c r="NDO124" s="103"/>
      <c r="NDP124" s="104"/>
      <c r="NDQ124" s="99"/>
      <c r="NDR124" s="100"/>
      <c r="NDS124" s="100"/>
      <c r="NDT124" s="100"/>
      <c r="NDU124" s="100"/>
      <c r="NDV124" s="101"/>
      <c r="NDW124" s="12"/>
      <c r="NDX124" s="12"/>
      <c r="NDY124" s="101"/>
      <c r="NDZ124" s="101"/>
      <c r="NEA124" s="11"/>
      <c r="NEB124" s="11"/>
      <c r="NEC124" s="102"/>
      <c r="NED124" s="100"/>
      <c r="NEE124" s="103"/>
      <c r="NEF124" s="104"/>
      <c r="NEG124" s="99"/>
      <c r="NEH124" s="100"/>
      <c r="NEI124" s="100"/>
      <c r="NEJ124" s="100"/>
      <c r="NEK124" s="100"/>
      <c r="NEL124" s="101"/>
      <c r="NEM124" s="12"/>
      <c r="NEN124" s="12"/>
      <c r="NEO124" s="101"/>
      <c r="NEP124" s="101"/>
      <c r="NEQ124" s="11"/>
      <c r="NER124" s="11"/>
      <c r="NES124" s="102"/>
      <c r="NET124" s="100"/>
      <c r="NEU124" s="103"/>
      <c r="NEV124" s="104"/>
      <c r="NEW124" s="99"/>
      <c r="NEX124" s="100"/>
      <c r="NEY124" s="100"/>
      <c r="NEZ124" s="100"/>
      <c r="NFA124" s="100"/>
      <c r="NFB124" s="101"/>
      <c r="NFC124" s="12"/>
      <c r="NFD124" s="12"/>
      <c r="NFE124" s="101"/>
      <c r="NFF124" s="101"/>
      <c r="NFG124" s="11"/>
      <c r="NFH124" s="11"/>
      <c r="NFI124" s="102"/>
      <c r="NFJ124" s="100"/>
      <c r="NFK124" s="103"/>
      <c r="NFL124" s="104"/>
      <c r="NFM124" s="99"/>
      <c r="NFN124" s="100"/>
      <c r="NFO124" s="100"/>
      <c r="NFP124" s="100"/>
      <c r="NFQ124" s="100"/>
      <c r="NFR124" s="101"/>
      <c r="NFS124" s="12"/>
      <c r="NFT124" s="12"/>
      <c r="NFU124" s="101"/>
      <c r="NFV124" s="101"/>
      <c r="NFW124" s="11"/>
      <c r="NFX124" s="11"/>
      <c r="NFY124" s="102"/>
      <c r="NFZ124" s="100"/>
      <c r="NGA124" s="103"/>
      <c r="NGB124" s="104"/>
      <c r="NGC124" s="99"/>
      <c r="NGD124" s="100"/>
      <c r="NGE124" s="100"/>
      <c r="NGF124" s="100"/>
      <c r="NGG124" s="100"/>
      <c r="NGH124" s="101"/>
      <c r="NGI124" s="12"/>
      <c r="NGJ124" s="12"/>
      <c r="NGK124" s="101"/>
      <c r="NGL124" s="101"/>
      <c r="NGM124" s="11"/>
      <c r="NGN124" s="11"/>
      <c r="NGO124" s="102"/>
      <c r="NGP124" s="100"/>
      <c r="NGQ124" s="103"/>
      <c r="NGR124" s="104"/>
      <c r="NGS124" s="99"/>
      <c r="NGT124" s="100"/>
      <c r="NGU124" s="100"/>
      <c r="NGV124" s="100"/>
      <c r="NGW124" s="100"/>
      <c r="NGX124" s="101"/>
      <c r="NGY124" s="12"/>
      <c r="NGZ124" s="12"/>
      <c r="NHA124" s="101"/>
      <c r="NHB124" s="101"/>
      <c r="NHC124" s="11"/>
      <c r="NHD124" s="11"/>
      <c r="NHE124" s="102"/>
      <c r="NHF124" s="100"/>
      <c r="NHG124" s="103"/>
      <c r="NHH124" s="104"/>
      <c r="NHI124" s="99"/>
      <c r="NHJ124" s="100"/>
      <c r="NHK124" s="100"/>
      <c r="NHL124" s="100"/>
      <c r="NHM124" s="100"/>
      <c r="NHN124" s="101"/>
      <c r="NHO124" s="12"/>
      <c r="NHP124" s="12"/>
      <c r="NHQ124" s="101"/>
      <c r="NHR124" s="101"/>
      <c r="NHS124" s="11"/>
      <c r="NHT124" s="11"/>
      <c r="NHU124" s="102"/>
      <c r="NHV124" s="100"/>
      <c r="NHW124" s="103"/>
      <c r="NHX124" s="104"/>
      <c r="NHY124" s="99"/>
      <c r="NHZ124" s="100"/>
      <c r="NIA124" s="100"/>
      <c r="NIB124" s="100"/>
      <c r="NIC124" s="100"/>
      <c r="NID124" s="101"/>
      <c r="NIE124" s="12"/>
      <c r="NIF124" s="12"/>
      <c r="NIG124" s="101"/>
      <c r="NIH124" s="101"/>
      <c r="NII124" s="11"/>
      <c r="NIJ124" s="11"/>
      <c r="NIK124" s="102"/>
      <c r="NIL124" s="100"/>
      <c r="NIM124" s="103"/>
      <c r="NIN124" s="104"/>
      <c r="NIO124" s="99"/>
      <c r="NIP124" s="100"/>
      <c r="NIQ124" s="100"/>
      <c r="NIR124" s="100"/>
      <c r="NIS124" s="100"/>
      <c r="NIT124" s="101"/>
      <c r="NIU124" s="12"/>
      <c r="NIV124" s="12"/>
      <c r="NIW124" s="101"/>
      <c r="NIX124" s="101"/>
      <c r="NIY124" s="11"/>
      <c r="NIZ124" s="11"/>
      <c r="NJA124" s="102"/>
      <c r="NJB124" s="100"/>
      <c r="NJC124" s="103"/>
      <c r="NJD124" s="104"/>
      <c r="NJE124" s="99"/>
      <c r="NJF124" s="100"/>
      <c r="NJG124" s="100"/>
      <c r="NJH124" s="100"/>
      <c r="NJI124" s="100"/>
      <c r="NJJ124" s="101"/>
      <c r="NJK124" s="12"/>
      <c r="NJL124" s="12"/>
      <c r="NJM124" s="101"/>
      <c r="NJN124" s="101"/>
      <c r="NJO124" s="11"/>
      <c r="NJP124" s="11"/>
      <c r="NJQ124" s="102"/>
      <c r="NJR124" s="100"/>
      <c r="NJS124" s="103"/>
      <c r="NJT124" s="104"/>
      <c r="NJU124" s="99"/>
      <c r="NJV124" s="100"/>
      <c r="NJW124" s="100"/>
      <c r="NJX124" s="100"/>
      <c r="NJY124" s="100"/>
      <c r="NJZ124" s="101"/>
      <c r="NKA124" s="12"/>
      <c r="NKB124" s="12"/>
      <c r="NKC124" s="101"/>
      <c r="NKD124" s="101"/>
      <c r="NKE124" s="11"/>
      <c r="NKF124" s="11"/>
      <c r="NKG124" s="102"/>
      <c r="NKH124" s="100"/>
      <c r="NKI124" s="103"/>
      <c r="NKJ124" s="104"/>
      <c r="NKK124" s="99"/>
      <c r="NKL124" s="100"/>
      <c r="NKM124" s="100"/>
      <c r="NKN124" s="100"/>
      <c r="NKO124" s="100"/>
      <c r="NKP124" s="101"/>
      <c r="NKQ124" s="12"/>
      <c r="NKR124" s="12"/>
      <c r="NKS124" s="101"/>
      <c r="NKT124" s="101"/>
      <c r="NKU124" s="11"/>
      <c r="NKV124" s="11"/>
      <c r="NKW124" s="102"/>
      <c r="NKX124" s="100"/>
      <c r="NKY124" s="103"/>
      <c r="NKZ124" s="104"/>
      <c r="NLA124" s="99"/>
      <c r="NLB124" s="100"/>
      <c r="NLC124" s="100"/>
      <c r="NLD124" s="100"/>
      <c r="NLE124" s="100"/>
      <c r="NLF124" s="101"/>
      <c r="NLG124" s="12"/>
      <c r="NLH124" s="12"/>
      <c r="NLI124" s="101"/>
      <c r="NLJ124" s="101"/>
      <c r="NLK124" s="11"/>
      <c r="NLL124" s="11"/>
      <c r="NLM124" s="102"/>
      <c r="NLN124" s="100"/>
      <c r="NLO124" s="103"/>
      <c r="NLP124" s="104"/>
      <c r="NLQ124" s="99"/>
      <c r="NLR124" s="100"/>
      <c r="NLS124" s="100"/>
      <c r="NLT124" s="100"/>
      <c r="NLU124" s="100"/>
      <c r="NLV124" s="101"/>
      <c r="NLW124" s="12"/>
      <c r="NLX124" s="12"/>
      <c r="NLY124" s="101"/>
      <c r="NLZ124" s="101"/>
      <c r="NMA124" s="11"/>
      <c r="NMB124" s="11"/>
      <c r="NMC124" s="102"/>
      <c r="NMD124" s="100"/>
      <c r="NME124" s="103"/>
      <c r="NMF124" s="104"/>
      <c r="NMG124" s="99"/>
      <c r="NMH124" s="100"/>
      <c r="NMI124" s="100"/>
      <c r="NMJ124" s="100"/>
      <c r="NMK124" s="100"/>
      <c r="NML124" s="101"/>
      <c r="NMM124" s="12"/>
      <c r="NMN124" s="12"/>
      <c r="NMO124" s="101"/>
      <c r="NMP124" s="101"/>
      <c r="NMQ124" s="11"/>
      <c r="NMR124" s="11"/>
      <c r="NMS124" s="102"/>
      <c r="NMT124" s="100"/>
      <c r="NMU124" s="103"/>
      <c r="NMV124" s="104"/>
      <c r="NMW124" s="99"/>
      <c r="NMX124" s="100"/>
      <c r="NMY124" s="100"/>
      <c r="NMZ124" s="100"/>
      <c r="NNA124" s="100"/>
      <c r="NNB124" s="101"/>
      <c r="NNC124" s="12"/>
      <c r="NND124" s="12"/>
      <c r="NNE124" s="101"/>
      <c r="NNF124" s="101"/>
      <c r="NNG124" s="11"/>
      <c r="NNH124" s="11"/>
      <c r="NNI124" s="102"/>
      <c r="NNJ124" s="100"/>
      <c r="NNK124" s="103"/>
      <c r="NNL124" s="104"/>
      <c r="NNM124" s="99"/>
      <c r="NNN124" s="100"/>
      <c r="NNO124" s="100"/>
      <c r="NNP124" s="100"/>
      <c r="NNQ124" s="100"/>
      <c r="NNR124" s="101"/>
      <c r="NNS124" s="12"/>
      <c r="NNT124" s="12"/>
      <c r="NNU124" s="101"/>
      <c r="NNV124" s="101"/>
      <c r="NNW124" s="11"/>
      <c r="NNX124" s="11"/>
      <c r="NNY124" s="102"/>
      <c r="NNZ124" s="100"/>
      <c r="NOA124" s="103"/>
      <c r="NOB124" s="104"/>
      <c r="NOC124" s="99"/>
      <c r="NOD124" s="100"/>
      <c r="NOE124" s="100"/>
      <c r="NOF124" s="100"/>
      <c r="NOG124" s="100"/>
      <c r="NOH124" s="101"/>
      <c r="NOI124" s="12"/>
      <c r="NOJ124" s="12"/>
      <c r="NOK124" s="101"/>
      <c r="NOL124" s="101"/>
      <c r="NOM124" s="11"/>
      <c r="NON124" s="11"/>
      <c r="NOO124" s="102"/>
      <c r="NOP124" s="100"/>
      <c r="NOQ124" s="103"/>
      <c r="NOR124" s="104"/>
      <c r="NOS124" s="99"/>
      <c r="NOT124" s="100"/>
      <c r="NOU124" s="100"/>
      <c r="NOV124" s="100"/>
      <c r="NOW124" s="100"/>
      <c r="NOX124" s="101"/>
      <c r="NOY124" s="12"/>
      <c r="NOZ124" s="12"/>
      <c r="NPA124" s="101"/>
      <c r="NPB124" s="101"/>
      <c r="NPC124" s="11"/>
      <c r="NPD124" s="11"/>
      <c r="NPE124" s="102"/>
      <c r="NPF124" s="100"/>
      <c r="NPG124" s="103"/>
      <c r="NPH124" s="104"/>
      <c r="NPI124" s="99"/>
      <c r="NPJ124" s="100"/>
      <c r="NPK124" s="100"/>
      <c r="NPL124" s="100"/>
      <c r="NPM124" s="100"/>
      <c r="NPN124" s="101"/>
      <c r="NPO124" s="12"/>
      <c r="NPP124" s="12"/>
      <c r="NPQ124" s="101"/>
      <c r="NPR124" s="101"/>
      <c r="NPS124" s="11"/>
      <c r="NPT124" s="11"/>
      <c r="NPU124" s="102"/>
      <c r="NPV124" s="100"/>
      <c r="NPW124" s="103"/>
      <c r="NPX124" s="104"/>
      <c r="NPY124" s="99"/>
      <c r="NPZ124" s="100"/>
      <c r="NQA124" s="100"/>
      <c r="NQB124" s="100"/>
      <c r="NQC124" s="100"/>
      <c r="NQD124" s="101"/>
      <c r="NQE124" s="12"/>
      <c r="NQF124" s="12"/>
      <c r="NQG124" s="101"/>
      <c r="NQH124" s="101"/>
      <c r="NQI124" s="11"/>
      <c r="NQJ124" s="11"/>
      <c r="NQK124" s="102"/>
      <c r="NQL124" s="100"/>
      <c r="NQM124" s="103"/>
      <c r="NQN124" s="104"/>
      <c r="NQO124" s="99"/>
      <c r="NQP124" s="100"/>
      <c r="NQQ124" s="100"/>
      <c r="NQR124" s="100"/>
      <c r="NQS124" s="100"/>
      <c r="NQT124" s="101"/>
      <c r="NQU124" s="12"/>
      <c r="NQV124" s="12"/>
      <c r="NQW124" s="101"/>
      <c r="NQX124" s="101"/>
      <c r="NQY124" s="11"/>
      <c r="NQZ124" s="11"/>
      <c r="NRA124" s="102"/>
      <c r="NRB124" s="100"/>
      <c r="NRC124" s="103"/>
      <c r="NRD124" s="104"/>
      <c r="NRE124" s="99"/>
      <c r="NRF124" s="100"/>
      <c r="NRG124" s="100"/>
      <c r="NRH124" s="100"/>
      <c r="NRI124" s="100"/>
      <c r="NRJ124" s="101"/>
      <c r="NRK124" s="12"/>
      <c r="NRL124" s="12"/>
      <c r="NRM124" s="101"/>
      <c r="NRN124" s="101"/>
      <c r="NRO124" s="11"/>
      <c r="NRP124" s="11"/>
      <c r="NRQ124" s="102"/>
      <c r="NRR124" s="100"/>
      <c r="NRS124" s="103"/>
      <c r="NRT124" s="104"/>
      <c r="NRU124" s="99"/>
      <c r="NRV124" s="100"/>
      <c r="NRW124" s="100"/>
      <c r="NRX124" s="100"/>
      <c r="NRY124" s="100"/>
      <c r="NRZ124" s="101"/>
      <c r="NSA124" s="12"/>
      <c r="NSB124" s="12"/>
      <c r="NSC124" s="101"/>
      <c r="NSD124" s="101"/>
      <c r="NSE124" s="11"/>
      <c r="NSF124" s="11"/>
      <c r="NSG124" s="102"/>
      <c r="NSH124" s="100"/>
      <c r="NSI124" s="103"/>
      <c r="NSJ124" s="104"/>
      <c r="NSK124" s="99"/>
      <c r="NSL124" s="100"/>
      <c r="NSM124" s="100"/>
      <c r="NSN124" s="100"/>
      <c r="NSO124" s="100"/>
      <c r="NSP124" s="101"/>
      <c r="NSQ124" s="12"/>
      <c r="NSR124" s="12"/>
      <c r="NSS124" s="101"/>
      <c r="NST124" s="101"/>
      <c r="NSU124" s="11"/>
      <c r="NSV124" s="11"/>
      <c r="NSW124" s="102"/>
      <c r="NSX124" s="100"/>
      <c r="NSY124" s="103"/>
      <c r="NSZ124" s="104"/>
      <c r="NTA124" s="99"/>
      <c r="NTB124" s="100"/>
      <c r="NTC124" s="100"/>
      <c r="NTD124" s="100"/>
      <c r="NTE124" s="100"/>
      <c r="NTF124" s="101"/>
      <c r="NTG124" s="12"/>
      <c r="NTH124" s="12"/>
      <c r="NTI124" s="101"/>
      <c r="NTJ124" s="101"/>
      <c r="NTK124" s="11"/>
      <c r="NTL124" s="11"/>
      <c r="NTM124" s="102"/>
      <c r="NTN124" s="100"/>
      <c r="NTO124" s="103"/>
      <c r="NTP124" s="104"/>
      <c r="NTQ124" s="99"/>
      <c r="NTR124" s="100"/>
      <c r="NTS124" s="100"/>
      <c r="NTT124" s="100"/>
      <c r="NTU124" s="100"/>
      <c r="NTV124" s="101"/>
      <c r="NTW124" s="12"/>
      <c r="NTX124" s="12"/>
      <c r="NTY124" s="101"/>
      <c r="NTZ124" s="101"/>
      <c r="NUA124" s="11"/>
      <c r="NUB124" s="11"/>
      <c r="NUC124" s="102"/>
      <c r="NUD124" s="100"/>
      <c r="NUE124" s="103"/>
      <c r="NUF124" s="104"/>
      <c r="NUG124" s="99"/>
      <c r="NUH124" s="100"/>
      <c r="NUI124" s="100"/>
      <c r="NUJ124" s="100"/>
      <c r="NUK124" s="100"/>
      <c r="NUL124" s="101"/>
      <c r="NUM124" s="12"/>
      <c r="NUN124" s="12"/>
      <c r="NUO124" s="101"/>
      <c r="NUP124" s="101"/>
      <c r="NUQ124" s="11"/>
      <c r="NUR124" s="11"/>
      <c r="NUS124" s="102"/>
      <c r="NUT124" s="100"/>
      <c r="NUU124" s="103"/>
      <c r="NUV124" s="104"/>
      <c r="NUW124" s="99"/>
      <c r="NUX124" s="100"/>
      <c r="NUY124" s="100"/>
      <c r="NUZ124" s="100"/>
      <c r="NVA124" s="100"/>
      <c r="NVB124" s="101"/>
      <c r="NVC124" s="12"/>
      <c r="NVD124" s="12"/>
      <c r="NVE124" s="101"/>
      <c r="NVF124" s="101"/>
      <c r="NVG124" s="11"/>
      <c r="NVH124" s="11"/>
      <c r="NVI124" s="102"/>
      <c r="NVJ124" s="100"/>
      <c r="NVK124" s="103"/>
      <c r="NVL124" s="104"/>
      <c r="NVM124" s="99"/>
      <c r="NVN124" s="100"/>
      <c r="NVO124" s="100"/>
      <c r="NVP124" s="100"/>
      <c r="NVQ124" s="100"/>
      <c r="NVR124" s="101"/>
      <c r="NVS124" s="12"/>
      <c r="NVT124" s="12"/>
      <c r="NVU124" s="101"/>
      <c r="NVV124" s="101"/>
      <c r="NVW124" s="11"/>
      <c r="NVX124" s="11"/>
      <c r="NVY124" s="102"/>
      <c r="NVZ124" s="100"/>
      <c r="NWA124" s="103"/>
      <c r="NWB124" s="104"/>
      <c r="NWC124" s="99"/>
      <c r="NWD124" s="100"/>
      <c r="NWE124" s="100"/>
      <c r="NWF124" s="100"/>
      <c r="NWG124" s="100"/>
      <c r="NWH124" s="101"/>
      <c r="NWI124" s="12"/>
      <c r="NWJ124" s="12"/>
      <c r="NWK124" s="101"/>
      <c r="NWL124" s="101"/>
      <c r="NWM124" s="11"/>
      <c r="NWN124" s="11"/>
      <c r="NWO124" s="102"/>
      <c r="NWP124" s="100"/>
      <c r="NWQ124" s="103"/>
      <c r="NWR124" s="104"/>
      <c r="NWS124" s="99"/>
      <c r="NWT124" s="100"/>
      <c r="NWU124" s="100"/>
      <c r="NWV124" s="100"/>
      <c r="NWW124" s="100"/>
      <c r="NWX124" s="101"/>
      <c r="NWY124" s="12"/>
      <c r="NWZ124" s="12"/>
      <c r="NXA124" s="101"/>
      <c r="NXB124" s="101"/>
      <c r="NXC124" s="11"/>
      <c r="NXD124" s="11"/>
      <c r="NXE124" s="102"/>
      <c r="NXF124" s="100"/>
      <c r="NXG124" s="103"/>
      <c r="NXH124" s="104"/>
      <c r="NXI124" s="99"/>
      <c r="NXJ124" s="100"/>
      <c r="NXK124" s="100"/>
      <c r="NXL124" s="100"/>
      <c r="NXM124" s="100"/>
      <c r="NXN124" s="101"/>
      <c r="NXO124" s="12"/>
      <c r="NXP124" s="12"/>
      <c r="NXQ124" s="101"/>
      <c r="NXR124" s="101"/>
      <c r="NXS124" s="11"/>
      <c r="NXT124" s="11"/>
      <c r="NXU124" s="102"/>
      <c r="NXV124" s="100"/>
      <c r="NXW124" s="103"/>
      <c r="NXX124" s="104"/>
      <c r="NXY124" s="99"/>
      <c r="NXZ124" s="100"/>
      <c r="NYA124" s="100"/>
      <c r="NYB124" s="100"/>
      <c r="NYC124" s="100"/>
      <c r="NYD124" s="101"/>
      <c r="NYE124" s="12"/>
      <c r="NYF124" s="12"/>
      <c r="NYG124" s="101"/>
      <c r="NYH124" s="101"/>
      <c r="NYI124" s="11"/>
      <c r="NYJ124" s="11"/>
      <c r="NYK124" s="102"/>
      <c r="NYL124" s="100"/>
      <c r="NYM124" s="103"/>
      <c r="NYN124" s="104"/>
      <c r="NYO124" s="99"/>
      <c r="NYP124" s="100"/>
      <c r="NYQ124" s="100"/>
      <c r="NYR124" s="100"/>
      <c r="NYS124" s="100"/>
      <c r="NYT124" s="101"/>
      <c r="NYU124" s="12"/>
      <c r="NYV124" s="12"/>
      <c r="NYW124" s="101"/>
      <c r="NYX124" s="101"/>
      <c r="NYY124" s="11"/>
      <c r="NYZ124" s="11"/>
      <c r="NZA124" s="102"/>
      <c r="NZB124" s="100"/>
      <c r="NZC124" s="103"/>
      <c r="NZD124" s="104"/>
      <c r="NZE124" s="99"/>
      <c r="NZF124" s="100"/>
      <c r="NZG124" s="100"/>
      <c r="NZH124" s="100"/>
      <c r="NZI124" s="100"/>
      <c r="NZJ124" s="101"/>
      <c r="NZK124" s="12"/>
      <c r="NZL124" s="12"/>
      <c r="NZM124" s="101"/>
      <c r="NZN124" s="101"/>
      <c r="NZO124" s="11"/>
      <c r="NZP124" s="11"/>
      <c r="NZQ124" s="102"/>
      <c r="NZR124" s="100"/>
      <c r="NZS124" s="103"/>
      <c r="NZT124" s="104"/>
      <c r="NZU124" s="99"/>
      <c r="NZV124" s="100"/>
      <c r="NZW124" s="100"/>
      <c r="NZX124" s="100"/>
      <c r="NZY124" s="100"/>
      <c r="NZZ124" s="101"/>
      <c r="OAA124" s="12"/>
      <c r="OAB124" s="12"/>
      <c r="OAC124" s="101"/>
      <c r="OAD124" s="101"/>
      <c r="OAE124" s="11"/>
      <c r="OAF124" s="11"/>
      <c r="OAG124" s="102"/>
      <c r="OAH124" s="100"/>
      <c r="OAI124" s="103"/>
      <c r="OAJ124" s="104"/>
      <c r="OAK124" s="99"/>
      <c r="OAL124" s="100"/>
      <c r="OAM124" s="100"/>
      <c r="OAN124" s="100"/>
      <c r="OAO124" s="100"/>
      <c r="OAP124" s="101"/>
      <c r="OAQ124" s="12"/>
      <c r="OAR124" s="12"/>
      <c r="OAS124" s="101"/>
      <c r="OAT124" s="101"/>
      <c r="OAU124" s="11"/>
      <c r="OAV124" s="11"/>
      <c r="OAW124" s="102"/>
      <c r="OAX124" s="100"/>
      <c r="OAY124" s="103"/>
      <c r="OAZ124" s="104"/>
      <c r="OBA124" s="99"/>
      <c r="OBB124" s="100"/>
      <c r="OBC124" s="100"/>
      <c r="OBD124" s="100"/>
      <c r="OBE124" s="100"/>
      <c r="OBF124" s="101"/>
      <c r="OBG124" s="12"/>
      <c r="OBH124" s="12"/>
      <c r="OBI124" s="101"/>
      <c r="OBJ124" s="101"/>
      <c r="OBK124" s="11"/>
      <c r="OBL124" s="11"/>
      <c r="OBM124" s="102"/>
      <c r="OBN124" s="100"/>
      <c r="OBO124" s="103"/>
      <c r="OBP124" s="104"/>
      <c r="OBQ124" s="99"/>
      <c r="OBR124" s="100"/>
      <c r="OBS124" s="100"/>
      <c r="OBT124" s="100"/>
      <c r="OBU124" s="100"/>
      <c r="OBV124" s="101"/>
      <c r="OBW124" s="12"/>
      <c r="OBX124" s="12"/>
      <c r="OBY124" s="101"/>
      <c r="OBZ124" s="101"/>
      <c r="OCA124" s="11"/>
      <c r="OCB124" s="11"/>
      <c r="OCC124" s="102"/>
      <c r="OCD124" s="100"/>
      <c r="OCE124" s="103"/>
      <c r="OCF124" s="104"/>
      <c r="OCG124" s="99"/>
      <c r="OCH124" s="100"/>
      <c r="OCI124" s="100"/>
      <c r="OCJ124" s="100"/>
      <c r="OCK124" s="100"/>
      <c r="OCL124" s="101"/>
      <c r="OCM124" s="12"/>
      <c r="OCN124" s="12"/>
      <c r="OCO124" s="101"/>
      <c r="OCP124" s="101"/>
      <c r="OCQ124" s="11"/>
      <c r="OCR124" s="11"/>
      <c r="OCS124" s="102"/>
      <c r="OCT124" s="100"/>
      <c r="OCU124" s="103"/>
      <c r="OCV124" s="104"/>
      <c r="OCW124" s="99"/>
      <c r="OCX124" s="100"/>
      <c r="OCY124" s="100"/>
      <c r="OCZ124" s="100"/>
      <c r="ODA124" s="100"/>
      <c r="ODB124" s="101"/>
      <c r="ODC124" s="12"/>
      <c r="ODD124" s="12"/>
      <c r="ODE124" s="101"/>
      <c r="ODF124" s="101"/>
      <c r="ODG124" s="11"/>
      <c r="ODH124" s="11"/>
      <c r="ODI124" s="102"/>
      <c r="ODJ124" s="100"/>
      <c r="ODK124" s="103"/>
      <c r="ODL124" s="104"/>
      <c r="ODM124" s="99"/>
      <c r="ODN124" s="100"/>
      <c r="ODO124" s="100"/>
      <c r="ODP124" s="100"/>
      <c r="ODQ124" s="100"/>
      <c r="ODR124" s="101"/>
      <c r="ODS124" s="12"/>
      <c r="ODT124" s="12"/>
      <c r="ODU124" s="101"/>
      <c r="ODV124" s="101"/>
      <c r="ODW124" s="11"/>
      <c r="ODX124" s="11"/>
      <c r="ODY124" s="102"/>
      <c r="ODZ124" s="100"/>
      <c r="OEA124" s="103"/>
      <c r="OEB124" s="104"/>
      <c r="OEC124" s="99"/>
      <c r="OED124" s="100"/>
      <c r="OEE124" s="100"/>
      <c r="OEF124" s="100"/>
      <c r="OEG124" s="100"/>
      <c r="OEH124" s="101"/>
      <c r="OEI124" s="12"/>
      <c r="OEJ124" s="12"/>
      <c r="OEK124" s="101"/>
      <c r="OEL124" s="101"/>
      <c r="OEM124" s="11"/>
      <c r="OEN124" s="11"/>
      <c r="OEO124" s="102"/>
      <c r="OEP124" s="100"/>
      <c r="OEQ124" s="103"/>
      <c r="OER124" s="104"/>
      <c r="OES124" s="99"/>
      <c r="OET124" s="100"/>
      <c r="OEU124" s="100"/>
      <c r="OEV124" s="100"/>
      <c r="OEW124" s="100"/>
      <c r="OEX124" s="101"/>
      <c r="OEY124" s="12"/>
      <c r="OEZ124" s="12"/>
      <c r="OFA124" s="101"/>
      <c r="OFB124" s="101"/>
      <c r="OFC124" s="11"/>
      <c r="OFD124" s="11"/>
      <c r="OFE124" s="102"/>
      <c r="OFF124" s="100"/>
      <c r="OFG124" s="103"/>
      <c r="OFH124" s="104"/>
      <c r="OFI124" s="99"/>
      <c r="OFJ124" s="100"/>
      <c r="OFK124" s="100"/>
      <c r="OFL124" s="100"/>
      <c r="OFM124" s="100"/>
      <c r="OFN124" s="101"/>
      <c r="OFO124" s="12"/>
      <c r="OFP124" s="12"/>
      <c r="OFQ124" s="101"/>
      <c r="OFR124" s="101"/>
      <c r="OFS124" s="11"/>
      <c r="OFT124" s="11"/>
      <c r="OFU124" s="102"/>
      <c r="OFV124" s="100"/>
      <c r="OFW124" s="103"/>
      <c r="OFX124" s="104"/>
      <c r="OFY124" s="99"/>
      <c r="OFZ124" s="100"/>
      <c r="OGA124" s="100"/>
      <c r="OGB124" s="100"/>
      <c r="OGC124" s="100"/>
      <c r="OGD124" s="101"/>
      <c r="OGE124" s="12"/>
      <c r="OGF124" s="12"/>
      <c r="OGG124" s="101"/>
      <c r="OGH124" s="101"/>
      <c r="OGI124" s="11"/>
      <c r="OGJ124" s="11"/>
      <c r="OGK124" s="102"/>
      <c r="OGL124" s="100"/>
      <c r="OGM124" s="103"/>
      <c r="OGN124" s="104"/>
      <c r="OGO124" s="99"/>
      <c r="OGP124" s="100"/>
      <c r="OGQ124" s="100"/>
      <c r="OGR124" s="100"/>
      <c r="OGS124" s="100"/>
      <c r="OGT124" s="101"/>
      <c r="OGU124" s="12"/>
      <c r="OGV124" s="12"/>
      <c r="OGW124" s="101"/>
      <c r="OGX124" s="101"/>
      <c r="OGY124" s="11"/>
      <c r="OGZ124" s="11"/>
      <c r="OHA124" s="102"/>
      <c r="OHB124" s="100"/>
      <c r="OHC124" s="103"/>
      <c r="OHD124" s="104"/>
      <c r="OHE124" s="99"/>
      <c r="OHF124" s="100"/>
      <c r="OHG124" s="100"/>
      <c r="OHH124" s="100"/>
      <c r="OHI124" s="100"/>
      <c r="OHJ124" s="101"/>
      <c r="OHK124" s="12"/>
      <c r="OHL124" s="12"/>
      <c r="OHM124" s="101"/>
      <c r="OHN124" s="101"/>
      <c r="OHO124" s="11"/>
      <c r="OHP124" s="11"/>
      <c r="OHQ124" s="102"/>
      <c r="OHR124" s="100"/>
      <c r="OHS124" s="103"/>
      <c r="OHT124" s="104"/>
      <c r="OHU124" s="99"/>
      <c r="OHV124" s="100"/>
      <c r="OHW124" s="100"/>
      <c r="OHX124" s="100"/>
      <c r="OHY124" s="100"/>
      <c r="OHZ124" s="101"/>
      <c r="OIA124" s="12"/>
      <c r="OIB124" s="12"/>
      <c r="OIC124" s="101"/>
      <c r="OID124" s="101"/>
      <c r="OIE124" s="11"/>
      <c r="OIF124" s="11"/>
      <c r="OIG124" s="102"/>
      <c r="OIH124" s="100"/>
      <c r="OII124" s="103"/>
      <c r="OIJ124" s="104"/>
      <c r="OIK124" s="99"/>
      <c r="OIL124" s="100"/>
      <c r="OIM124" s="100"/>
      <c r="OIN124" s="100"/>
      <c r="OIO124" s="100"/>
      <c r="OIP124" s="101"/>
      <c r="OIQ124" s="12"/>
      <c r="OIR124" s="12"/>
      <c r="OIS124" s="101"/>
      <c r="OIT124" s="101"/>
      <c r="OIU124" s="11"/>
      <c r="OIV124" s="11"/>
      <c r="OIW124" s="102"/>
      <c r="OIX124" s="100"/>
      <c r="OIY124" s="103"/>
      <c r="OIZ124" s="104"/>
      <c r="OJA124" s="99"/>
      <c r="OJB124" s="100"/>
      <c r="OJC124" s="100"/>
      <c r="OJD124" s="100"/>
      <c r="OJE124" s="100"/>
      <c r="OJF124" s="101"/>
      <c r="OJG124" s="12"/>
      <c r="OJH124" s="12"/>
      <c r="OJI124" s="101"/>
      <c r="OJJ124" s="101"/>
      <c r="OJK124" s="11"/>
      <c r="OJL124" s="11"/>
      <c r="OJM124" s="102"/>
      <c r="OJN124" s="100"/>
      <c r="OJO124" s="103"/>
      <c r="OJP124" s="104"/>
      <c r="OJQ124" s="99"/>
      <c r="OJR124" s="100"/>
      <c r="OJS124" s="100"/>
      <c r="OJT124" s="100"/>
      <c r="OJU124" s="100"/>
      <c r="OJV124" s="101"/>
      <c r="OJW124" s="12"/>
      <c r="OJX124" s="12"/>
      <c r="OJY124" s="101"/>
      <c r="OJZ124" s="101"/>
      <c r="OKA124" s="11"/>
      <c r="OKB124" s="11"/>
      <c r="OKC124" s="102"/>
      <c r="OKD124" s="100"/>
      <c r="OKE124" s="103"/>
      <c r="OKF124" s="104"/>
      <c r="OKG124" s="99"/>
      <c r="OKH124" s="100"/>
      <c r="OKI124" s="100"/>
      <c r="OKJ124" s="100"/>
      <c r="OKK124" s="100"/>
      <c r="OKL124" s="101"/>
      <c r="OKM124" s="12"/>
      <c r="OKN124" s="12"/>
      <c r="OKO124" s="101"/>
      <c r="OKP124" s="101"/>
      <c r="OKQ124" s="11"/>
      <c r="OKR124" s="11"/>
      <c r="OKS124" s="102"/>
      <c r="OKT124" s="100"/>
      <c r="OKU124" s="103"/>
      <c r="OKV124" s="104"/>
      <c r="OKW124" s="99"/>
      <c r="OKX124" s="100"/>
      <c r="OKY124" s="100"/>
      <c r="OKZ124" s="100"/>
      <c r="OLA124" s="100"/>
      <c r="OLB124" s="101"/>
      <c r="OLC124" s="12"/>
      <c r="OLD124" s="12"/>
      <c r="OLE124" s="101"/>
      <c r="OLF124" s="101"/>
      <c r="OLG124" s="11"/>
      <c r="OLH124" s="11"/>
      <c r="OLI124" s="102"/>
      <c r="OLJ124" s="100"/>
      <c r="OLK124" s="103"/>
      <c r="OLL124" s="104"/>
      <c r="OLM124" s="99"/>
      <c r="OLN124" s="100"/>
      <c r="OLO124" s="100"/>
      <c r="OLP124" s="100"/>
      <c r="OLQ124" s="100"/>
      <c r="OLR124" s="101"/>
      <c r="OLS124" s="12"/>
      <c r="OLT124" s="12"/>
      <c r="OLU124" s="101"/>
      <c r="OLV124" s="101"/>
      <c r="OLW124" s="11"/>
      <c r="OLX124" s="11"/>
      <c r="OLY124" s="102"/>
      <c r="OLZ124" s="100"/>
      <c r="OMA124" s="103"/>
      <c r="OMB124" s="104"/>
      <c r="OMC124" s="99"/>
      <c r="OMD124" s="100"/>
      <c r="OME124" s="100"/>
      <c r="OMF124" s="100"/>
      <c r="OMG124" s="100"/>
      <c r="OMH124" s="101"/>
      <c r="OMI124" s="12"/>
      <c r="OMJ124" s="12"/>
      <c r="OMK124" s="101"/>
      <c r="OML124" s="101"/>
      <c r="OMM124" s="11"/>
      <c r="OMN124" s="11"/>
      <c r="OMO124" s="102"/>
      <c r="OMP124" s="100"/>
      <c r="OMQ124" s="103"/>
      <c r="OMR124" s="104"/>
      <c r="OMS124" s="99"/>
      <c r="OMT124" s="100"/>
      <c r="OMU124" s="100"/>
      <c r="OMV124" s="100"/>
      <c r="OMW124" s="100"/>
      <c r="OMX124" s="101"/>
      <c r="OMY124" s="12"/>
      <c r="OMZ124" s="12"/>
      <c r="ONA124" s="101"/>
      <c r="ONB124" s="101"/>
      <c r="ONC124" s="11"/>
      <c r="OND124" s="11"/>
      <c r="ONE124" s="102"/>
      <c r="ONF124" s="100"/>
      <c r="ONG124" s="103"/>
      <c r="ONH124" s="104"/>
      <c r="ONI124" s="99"/>
      <c r="ONJ124" s="100"/>
      <c r="ONK124" s="100"/>
      <c r="ONL124" s="100"/>
      <c r="ONM124" s="100"/>
      <c r="ONN124" s="101"/>
      <c r="ONO124" s="12"/>
      <c r="ONP124" s="12"/>
      <c r="ONQ124" s="101"/>
      <c r="ONR124" s="101"/>
      <c r="ONS124" s="11"/>
      <c r="ONT124" s="11"/>
      <c r="ONU124" s="102"/>
      <c r="ONV124" s="100"/>
      <c r="ONW124" s="103"/>
      <c r="ONX124" s="104"/>
      <c r="ONY124" s="99"/>
      <c r="ONZ124" s="100"/>
      <c r="OOA124" s="100"/>
      <c r="OOB124" s="100"/>
      <c r="OOC124" s="100"/>
      <c r="OOD124" s="101"/>
      <c r="OOE124" s="12"/>
      <c r="OOF124" s="12"/>
      <c r="OOG124" s="101"/>
      <c r="OOH124" s="101"/>
      <c r="OOI124" s="11"/>
      <c r="OOJ124" s="11"/>
      <c r="OOK124" s="102"/>
      <c r="OOL124" s="100"/>
      <c r="OOM124" s="103"/>
      <c r="OON124" s="104"/>
      <c r="OOO124" s="99"/>
      <c r="OOP124" s="100"/>
      <c r="OOQ124" s="100"/>
      <c r="OOR124" s="100"/>
      <c r="OOS124" s="100"/>
      <c r="OOT124" s="101"/>
      <c r="OOU124" s="12"/>
      <c r="OOV124" s="12"/>
      <c r="OOW124" s="101"/>
      <c r="OOX124" s="101"/>
      <c r="OOY124" s="11"/>
      <c r="OOZ124" s="11"/>
      <c r="OPA124" s="102"/>
      <c r="OPB124" s="100"/>
      <c r="OPC124" s="103"/>
      <c r="OPD124" s="104"/>
      <c r="OPE124" s="99"/>
      <c r="OPF124" s="100"/>
      <c r="OPG124" s="100"/>
      <c r="OPH124" s="100"/>
      <c r="OPI124" s="100"/>
      <c r="OPJ124" s="101"/>
      <c r="OPK124" s="12"/>
      <c r="OPL124" s="12"/>
      <c r="OPM124" s="101"/>
      <c r="OPN124" s="101"/>
      <c r="OPO124" s="11"/>
      <c r="OPP124" s="11"/>
      <c r="OPQ124" s="102"/>
      <c r="OPR124" s="100"/>
      <c r="OPS124" s="103"/>
      <c r="OPT124" s="104"/>
      <c r="OPU124" s="99"/>
      <c r="OPV124" s="100"/>
      <c r="OPW124" s="100"/>
      <c r="OPX124" s="100"/>
      <c r="OPY124" s="100"/>
      <c r="OPZ124" s="101"/>
      <c r="OQA124" s="12"/>
      <c r="OQB124" s="12"/>
      <c r="OQC124" s="101"/>
      <c r="OQD124" s="101"/>
      <c r="OQE124" s="11"/>
      <c r="OQF124" s="11"/>
      <c r="OQG124" s="102"/>
      <c r="OQH124" s="100"/>
      <c r="OQI124" s="103"/>
      <c r="OQJ124" s="104"/>
      <c r="OQK124" s="99"/>
      <c r="OQL124" s="100"/>
      <c r="OQM124" s="100"/>
      <c r="OQN124" s="100"/>
      <c r="OQO124" s="100"/>
      <c r="OQP124" s="101"/>
      <c r="OQQ124" s="12"/>
      <c r="OQR124" s="12"/>
      <c r="OQS124" s="101"/>
      <c r="OQT124" s="101"/>
      <c r="OQU124" s="11"/>
      <c r="OQV124" s="11"/>
      <c r="OQW124" s="102"/>
      <c r="OQX124" s="100"/>
      <c r="OQY124" s="103"/>
      <c r="OQZ124" s="104"/>
      <c r="ORA124" s="99"/>
      <c r="ORB124" s="100"/>
      <c r="ORC124" s="100"/>
      <c r="ORD124" s="100"/>
      <c r="ORE124" s="100"/>
      <c r="ORF124" s="101"/>
      <c r="ORG124" s="12"/>
      <c r="ORH124" s="12"/>
      <c r="ORI124" s="101"/>
      <c r="ORJ124" s="101"/>
      <c r="ORK124" s="11"/>
      <c r="ORL124" s="11"/>
      <c r="ORM124" s="102"/>
      <c r="ORN124" s="100"/>
      <c r="ORO124" s="103"/>
      <c r="ORP124" s="104"/>
      <c r="ORQ124" s="99"/>
      <c r="ORR124" s="100"/>
      <c r="ORS124" s="100"/>
      <c r="ORT124" s="100"/>
      <c r="ORU124" s="100"/>
      <c r="ORV124" s="101"/>
      <c r="ORW124" s="12"/>
      <c r="ORX124" s="12"/>
      <c r="ORY124" s="101"/>
      <c r="ORZ124" s="101"/>
      <c r="OSA124" s="11"/>
      <c r="OSB124" s="11"/>
      <c r="OSC124" s="102"/>
      <c r="OSD124" s="100"/>
      <c r="OSE124" s="103"/>
      <c r="OSF124" s="104"/>
      <c r="OSG124" s="99"/>
      <c r="OSH124" s="100"/>
      <c r="OSI124" s="100"/>
      <c r="OSJ124" s="100"/>
      <c r="OSK124" s="100"/>
      <c r="OSL124" s="101"/>
      <c r="OSM124" s="12"/>
      <c r="OSN124" s="12"/>
      <c r="OSO124" s="101"/>
      <c r="OSP124" s="101"/>
      <c r="OSQ124" s="11"/>
      <c r="OSR124" s="11"/>
      <c r="OSS124" s="102"/>
      <c r="OST124" s="100"/>
      <c r="OSU124" s="103"/>
      <c r="OSV124" s="104"/>
      <c r="OSW124" s="99"/>
      <c r="OSX124" s="100"/>
      <c r="OSY124" s="100"/>
      <c r="OSZ124" s="100"/>
      <c r="OTA124" s="100"/>
      <c r="OTB124" s="101"/>
      <c r="OTC124" s="12"/>
      <c r="OTD124" s="12"/>
      <c r="OTE124" s="101"/>
      <c r="OTF124" s="101"/>
      <c r="OTG124" s="11"/>
      <c r="OTH124" s="11"/>
      <c r="OTI124" s="102"/>
      <c r="OTJ124" s="100"/>
      <c r="OTK124" s="103"/>
      <c r="OTL124" s="104"/>
      <c r="OTM124" s="99"/>
      <c r="OTN124" s="100"/>
      <c r="OTO124" s="100"/>
      <c r="OTP124" s="100"/>
      <c r="OTQ124" s="100"/>
      <c r="OTR124" s="101"/>
      <c r="OTS124" s="12"/>
      <c r="OTT124" s="12"/>
      <c r="OTU124" s="101"/>
      <c r="OTV124" s="101"/>
      <c r="OTW124" s="11"/>
      <c r="OTX124" s="11"/>
      <c r="OTY124" s="102"/>
      <c r="OTZ124" s="100"/>
      <c r="OUA124" s="103"/>
      <c r="OUB124" s="104"/>
      <c r="OUC124" s="99"/>
      <c r="OUD124" s="100"/>
      <c r="OUE124" s="100"/>
      <c r="OUF124" s="100"/>
      <c r="OUG124" s="100"/>
      <c r="OUH124" s="101"/>
      <c r="OUI124" s="12"/>
      <c r="OUJ124" s="12"/>
      <c r="OUK124" s="101"/>
      <c r="OUL124" s="101"/>
      <c r="OUM124" s="11"/>
      <c r="OUN124" s="11"/>
      <c r="OUO124" s="102"/>
      <c r="OUP124" s="100"/>
      <c r="OUQ124" s="103"/>
      <c r="OUR124" s="104"/>
      <c r="OUS124" s="99"/>
      <c r="OUT124" s="100"/>
      <c r="OUU124" s="100"/>
      <c r="OUV124" s="100"/>
      <c r="OUW124" s="100"/>
      <c r="OUX124" s="101"/>
      <c r="OUY124" s="12"/>
      <c r="OUZ124" s="12"/>
      <c r="OVA124" s="101"/>
      <c r="OVB124" s="101"/>
      <c r="OVC124" s="11"/>
      <c r="OVD124" s="11"/>
      <c r="OVE124" s="102"/>
      <c r="OVF124" s="100"/>
      <c r="OVG124" s="103"/>
      <c r="OVH124" s="104"/>
      <c r="OVI124" s="99"/>
      <c r="OVJ124" s="100"/>
      <c r="OVK124" s="100"/>
      <c r="OVL124" s="100"/>
      <c r="OVM124" s="100"/>
      <c r="OVN124" s="101"/>
      <c r="OVO124" s="12"/>
      <c r="OVP124" s="12"/>
      <c r="OVQ124" s="101"/>
      <c r="OVR124" s="101"/>
      <c r="OVS124" s="11"/>
      <c r="OVT124" s="11"/>
      <c r="OVU124" s="102"/>
      <c r="OVV124" s="100"/>
      <c r="OVW124" s="103"/>
      <c r="OVX124" s="104"/>
      <c r="OVY124" s="99"/>
      <c r="OVZ124" s="100"/>
      <c r="OWA124" s="100"/>
      <c r="OWB124" s="100"/>
      <c r="OWC124" s="100"/>
      <c r="OWD124" s="101"/>
      <c r="OWE124" s="12"/>
      <c r="OWF124" s="12"/>
      <c r="OWG124" s="101"/>
      <c r="OWH124" s="101"/>
      <c r="OWI124" s="11"/>
      <c r="OWJ124" s="11"/>
      <c r="OWK124" s="102"/>
      <c r="OWL124" s="100"/>
      <c r="OWM124" s="103"/>
      <c r="OWN124" s="104"/>
      <c r="OWO124" s="99"/>
      <c r="OWP124" s="100"/>
      <c r="OWQ124" s="100"/>
      <c r="OWR124" s="100"/>
      <c r="OWS124" s="100"/>
      <c r="OWT124" s="101"/>
      <c r="OWU124" s="12"/>
      <c r="OWV124" s="12"/>
      <c r="OWW124" s="101"/>
      <c r="OWX124" s="101"/>
      <c r="OWY124" s="11"/>
      <c r="OWZ124" s="11"/>
      <c r="OXA124" s="102"/>
      <c r="OXB124" s="100"/>
      <c r="OXC124" s="103"/>
      <c r="OXD124" s="104"/>
      <c r="OXE124" s="99"/>
      <c r="OXF124" s="100"/>
      <c r="OXG124" s="100"/>
      <c r="OXH124" s="100"/>
      <c r="OXI124" s="100"/>
      <c r="OXJ124" s="101"/>
      <c r="OXK124" s="12"/>
      <c r="OXL124" s="12"/>
      <c r="OXM124" s="101"/>
      <c r="OXN124" s="101"/>
      <c r="OXO124" s="11"/>
      <c r="OXP124" s="11"/>
      <c r="OXQ124" s="102"/>
      <c r="OXR124" s="100"/>
      <c r="OXS124" s="103"/>
      <c r="OXT124" s="104"/>
      <c r="OXU124" s="99"/>
      <c r="OXV124" s="100"/>
      <c r="OXW124" s="100"/>
      <c r="OXX124" s="100"/>
      <c r="OXY124" s="100"/>
      <c r="OXZ124" s="101"/>
      <c r="OYA124" s="12"/>
      <c r="OYB124" s="12"/>
      <c r="OYC124" s="101"/>
      <c r="OYD124" s="101"/>
      <c r="OYE124" s="11"/>
      <c r="OYF124" s="11"/>
      <c r="OYG124" s="102"/>
      <c r="OYH124" s="100"/>
      <c r="OYI124" s="103"/>
      <c r="OYJ124" s="104"/>
      <c r="OYK124" s="99"/>
      <c r="OYL124" s="100"/>
      <c r="OYM124" s="100"/>
      <c r="OYN124" s="100"/>
      <c r="OYO124" s="100"/>
      <c r="OYP124" s="101"/>
      <c r="OYQ124" s="12"/>
      <c r="OYR124" s="12"/>
      <c r="OYS124" s="101"/>
      <c r="OYT124" s="101"/>
      <c r="OYU124" s="11"/>
      <c r="OYV124" s="11"/>
      <c r="OYW124" s="102"/>
      <c r="OYX124" s="100"/>
      <c r="OYY124" s="103"/>
      <c r="OYZ124" s="104"/>
      <c r="OZA124" s="99"/>
      <c r="OZB124" s="100"/>
      <c r="OZC124" s="100"/>
      <c r="OZD124" s="100"/>
      <c r="OZE124" s="100"/>
      <c r="OZF124" s="101"/>
      <c r="OZG124" s="12"/>
      <c r="OZH124" s="12"/>
      <c r="OZI124" s="101"/>
      <c r="OZJ124" s="101"/>
      <c r="OZK124" s="11"/>
      <c r="OZL124" s="11"/>
      <c r="OZM124" s="102"/>
      <c r="OZN124" s="100"/>
      <c r="OZO124" s="103"/>
      <c r="OZP124" s="104"/>
      <c r="OZQ124" s="99"/>
      <c r="OZR124" s="100"/>
      <c r="OZS124" s="100"/>
      <c r="OZT124" s="100"/>
      <c r="OZU124" s="100"/>
      <c r="OZV124" s="101"/>
      <c r="OZW124" s="12"/>
      <c r="OZX124" s="12"/>
      <c r="OZY124" s="101"/>
      <c r="OZZ124" s="101"/>
      <c r="PAA124" s="11"/>
      <c r="PAB124" s="11"/>
      <c r="PAC124" s="102"/>
      <c r="PAD124" s="100"/>
      <c r="PAE124" s="103"/>
      <c r="PAF124" s="104"/>
      <c r="PAG124" s="99"/>
      <c r="PAH124" s="100"/>
      <c r="PAI124" s="100"/>
      <c r="PAJ124" s="100"/>
      <c r="PAK124" s="100"/>
      <c r="PAL124" s="101"/>
      <c r="PAM124" s="12"/>
      <c r="PAN124" s="12"/>
      <c r="PAO124" s="101"/>
      <c r="PAP124" s="101"/>
      <c r="PAQ124" s="11"/>
      <c r="PAR124" s="11"/>
      <c r="PAS124" s="102"/>
      <c r="PAT124" s="100"/>
      <c r="PAU124" s="103"/>
      <c r="PAV124" s="104"/>
      <c r="PAW124" s="99"/>
      <c r="PAX124" s="100"/>
      <c r="PAY124" s="100"/>
      <c r="PAZ124" s="100"/>
      <c r="PBA124" s="100"/>
      <c r="PBB124" s="101"/>
      <c r="PBC124" s="12"/>
      <c r="PBD124" s="12"/>
      <c r="PBE124" s="101"/>
      <c r="PBF124" s="101"/>
      <c r="PBG124" s="11"/>
      <c r="PBH124" s="11"/>
      <c r="PBI124" s="102"/>
      <c r="PBJ124" s="100"/>
      <c r="PBK124" s="103"/>
      <c r="PBL124" s="104"/>
      <c r="PBM124" s="99"/>
      <c r="PBN124" s="100"/>
      <c r="PBO124" s="100"/>
      <c r="PBP124" s="100"/>
      <c r="PBQ124" s="100"/>
      <c r="PBR124" s="101"/>
      <c r="PBS124" s="12"/>
      <c r="PBT124" s="12"/>
      <c r="PBU124" s="101"/>
      <c r="PBV124" s="101"/>
      <c r="PBW124" s="11"/>
      <c r="PBX124" s="11"/>
      <c r="PBY124" s="102"/>
      <c r="PBZ124" s="100"/>
      <c r="PCA124" s="103"/>
      <c r="PCB124" s="104"/>
      <c r="PCC124" s="99"/>
      <c r="PCD124" s="100"/>
      <c r="PCE124" s="100"/>
      <c r="PCF124" s="100"/>
      <c r="PCG124" s="100"/>
      <c r="PCH124" s="101"/>
      <c r="PCI124" s="12"/>
      <c r="PCJ124" s="12"/>
      <c r="PCK124" s="101"/>
      <c r="PCL124" s="101"/>
      <c r="PCM124" s="11"/>
      <c r="PCN124" s="11"/>
      <c r="PCO124" s="102"/>
      <c r="PCP124" s="100"/>
      <c r="PCQ124" s="103"/>
      <c r="PCR124" s="104"/>
      <c r="PCS124" s="99"/>
      <c r="PCT124" s="100"/>
      <c r="PCU124" s="100"/>
      <c r="PCV124" s="100"/>
      <c r="PCW124" s="100"/>
      <c r="PCX124" s="101"/>
      <c r="PCY124" s="12"/>
      <c r="PCZ124" s="12"/>
      <c r="PDA124" s="101"/>
      <c r="PDB124" s="101"/>
      <c r="PDC124" s="11"/>
      <c r="PDD124" s="11"/>
      <c r="PDE124" s="102"/>
      <c r="PDF124" s="100"/>
      <c r="PDG124" s="103"/>
      <c r="PDH124" s="104"/>
      <c r="PDI124" s="99"/>
      <c r="PDJ124" s="100"/>
      <c r="PDK124" s="100"/>
      <c r="PDL124" s="100"/>
      <c r="PDM124" s="100"/>
      <c r="PDN124" s="101"/>
      <c r="PDO124" s="12"/>
      <c r="PDP124" s="12"/>
      <c r="PDQ124" s="101"/>
      <c r="PDR124" s="101"/>
      <c r="PDS124" s="11"/>
      <c r="PDT124" s="11"/>
      <c r="PDU124" s="102"/>
      <c r="PDV124" s="100"/>
      <c r="PDW124" s="103"/>
      <c r="PDX124" s="104"/>
      <c r="PDY124" s="99"/>
      <c r="PDZ124" s="100"/>
      <c r="PEA124" s="100"/>
      <c r="PEB124" s="100"/>
      <c r="PEC124" s="100"/>
      <c r="PED124" s="101"/>
      <c r="PEE124" s="12"/>
      <c r="PEF124" s="12"/>
      <c r="PEG124" s="101"/>
      <c r="PEH124" s="101"/>
      <c r="PEI124" s="11"/>
      <c r="PEJ124" s="11"/>
      <c r="PEK124" s="102"/>
      <c r="PEL124" s="100"/>
      <c r="PEM124" s="103"/>
      <c r="PEN124" s="104"/>
      <c r="PEO124" s="99"/>
      <c r="PEP124" s="100"/>
      <c r="PEQ124" s="100"/>
      <c r="PER124" s="100"/>
      <c r="PES124" s="100"/>
      <c r="PET124" s="101"/>
      <c r="PEU124" s="12"/>
      <c r="PEV124" s="12"/>
      <c r="PEW124" s="101"/>
      <c r="PEX124" s="101"/>
      <c r="PEY124" s="11"/>
      <c r="PEZ124" s="11"/>
      <c r="PFA124" s="102"/>
      <c r="PFB124" s="100"/>
      <c r="PFC124" s="103"/>
      <c r="PFD124" s="104"/>
      <c r="PFE124" s="99"/>
      <c r="PFF124" s="100"/>
      <c r="PFG124" s="100"/>
      <c r="PFH124" s="100"/>
      <c r="PFI124" s="100"/>
      <c r="PFJ124" s="101"/>
      <c r="PFK124" s="12"/>
      <c r="PFL124" s="12"/>
      <c r="PFM124" s="101"/>
      <c r="PFN124" s="101"/>
      <c r="PFO124" s="11"/>
      <c r="PFP124" s="11"/>
      <c r="PFQ124" s="102"/>
      <c r="PFR124" s="100"/>
      <c r="PFS124" s="103"/>
      <c r="PFT124" s="104"/>
      <c r="PFU124" s="99"/>
      <c r="PFV124" s="100"/>
      <c r="PFW124" s="100"/>
      <c r="PFX124" s="100"/>
      <c r="PFY124" s="100"/>
      <c r="PFZ124" s="101"/>
      <c r="PGA124" s="12"/>
      <c r="PGB124" s="12"/>
      <c r="PGC124" s="101"/>
      <c r="PGD124" s="101"/>
      <c r="PGE124" s="11"/>
      <c r="PGF124" s="11"/>
      <c r="PGG124" s="102"/>
      <c r="PGH124" s="100"/>
      <c r="PGI124" s="103"/>
      <c r="PGJ124" s="104"/>
      <c r="PGK124" s="99"/>
      <c r="PGL124" s="100"/>
      <c r="PGM124" s="100"/>
      <c r="PGN124" s="100"/>
      <c r="PGO124" s="100"/>
      <c r="PGP124" s="101"/>
      <c r="PGQ124" s="12"/>
      <c r="PGR124" s="12"/>
      <c r="PGS124" s="101"/>
      <c r="PGT124" s="101"/>
      <c r="PGU124" s="11"/>
      <c r="PGV124" s="11"/>
      <c r="PGW124" s="102"/>
      <c r="PGX124" s="100"/>
      <c r="PGY124" s="103"/>
      <c r="PGZ124" s="104"/>
      <c r="PHA124" s="99"/>
      <c r="PHB124" s="100"/>
      <c r="PHC124" s="100"/>
      <c r="PHD124" s="100"/>
      <c r="PHE124" s="100"/>
      <c r="PHF124" s="101"/>
      <c r="PHG124" s="12"/>
      <c r="PHH124" s="12"/>
      <c r="PHI124" s="101"/>
      <c r="PHJ124" s="101"/>
      <c r="PHK124" s="11"/>
      <c r="PHL124" s="11"/>
      <c r="PHM124" s="102"/>
      <c r="PHN124" s="100"/>
      <c r="PHO124" s="103"/>
      <c r="PHP124" s="104"/>
      <c r="PHQ124" s="99"/>
      <c r="PHR124" s="100"/>
      <c r="PHS124" s="100"/>
      <c r="PHT124" s="100"/>
      <c r="PHU124" s="100"/>
      <c r="PHV124" s="101"/>
      <c r="PHW124" s="12"/>
      <c r="PHX124" s="12"/>
      <c r="PHY124" s="101"/>
      <c r="PHZ124" s="101"/>
      <c r="PIA124" s="11"/>
      <c r="PIB124" s="11"/>
      <c r="PIC124" s="102"/>
      <c r="PID124" s="100"/>
      <c r="PIE124" s="103"/>
      <c r="PIF124" s="104"/>
      <c r="PIG124" s="99"/>
      <c r="PIH124" s="100"/>
      <c r="PII124" s="100"/>
      <c r="PIJ124" s="100"/>
      <c r="PIK124" s="100"/>
      <c r="PIL124" s="101"/>
      <c r="PIM124" s="12"/>
      <c r="PIN124" s="12"/>
      <c r="PIO124" s="101"/>
      <c r="PIP124" s="101"/>
      <c r="PIQ124" s="11"/>
      <c r="PIR124" s="11"/>
      <c r="PIS124" s="102"/>
      <c r="PIT124" s="100"/>
      <c r="PIU124" s="103"/>
      <c r="PIV124" s="104"/>
      <c r="PIW124" s="99"/>
      <c r="PIX124" s="100"/>
      <c r="PIY124" s="100"/>
      <c r="PIZ124" s="100"/>
      <c r="PJA124" s="100"/>
      <c r="PJB124" s="101"/>
      <c r="PJC124" s="12"/>
      <c r="PJD124" s="12"/>
      <c r="PJE124" s="101"/>
      <c r="PJF124" s="101"/>
      <c r="PJG124" s="11"/>
      <c r="PJH124" s="11"/>
      <c r="PJI124" s="102"/>
      <c r="PJJ124" s="100"/>
      <c r="PJK124" s="103"/>
      <c r="PJL124" s="104"/>
      <c r="PJM124" s="99"/>
      <c r="PJN124" s="100"/>
      <c r="PJO124" s="100"/>
      <c r="PJP124" s="100"/>
      <c r="PJQ124" s="100"/>
      <c r="PJR124" s="101"/>
      <c r="PJS124" s="12"/>
      <c r="PJT124" s="12"/>
      <c r="PJU124" s="101"/>
      <c r="PJV124" s="101"/>
      <c r="PJW124" s="11"/>
      <c r="PJX124" s="11"/>
      <c r="PJY124" s="102"/>
      <c r="PJZ124" s="100"/>
      <c r="PKA124" s="103"/>
      <c r="PKB124" s="104"/>
      <c r="PKC124" s="99"/>
      <c r="PKD124" s="100"/>
      <c r="PKE124" s="100"/>
      <c r="PKF124" s="100"/>
      <c r="PKG124" s="100"/>
      <c r="PKH124" s="101"/>
      <c r="PKI124" s="12"/>
      <c r="PKJ124" s="12"/>
      <c r="PKK124" s="101"/>
      <c r="PKL124" s="101"/>
      <c r="PKM124" s="11"/>
      <c r="PKN124" s="11"/>
      <c r="PKO124" s="102"/>
      <c r="PKP124" s="100"/>
      <c r="PKQ124" s="103"/>
      <c r="PKR124" s="104"/>
      <c r="PKS124" s="99"/>
      <c r="PKT124" s="100"/>
      <c r="PKU124" s="100"/>
      <c r="PKV124" s="100"/>
      <c r="PKW124" s="100"/>
      <c r="PKX124" s="101"/>
      <c r="PKY124" s="12"/>
      <c r="PKZ124" s="12"/>
      <c r="PLA124" s="101"/>
      <c r="PLB124" s="101"/>
      <c r="PLC124" s="11"/>
      <c r="PLD124" s="11"/>
      <c r="PLE124" s="102"/>
      <c r="PLF124" s="100"/>
      <c r="PLG124" s="103"/>
      <c r="PLH124" s="104"/>
      <c r="PLI124" s="99"/>
      <c r="PLJ124" s="100"/>
      <c r="PLK124" s="100"/>
      <c r="PLL124" s="100"/>
      <c r="PLM124" s="100"/>
      <c r="PLN124" s="101"/>
      <c r="PLO124" s="12"/>
      <c r="PLP124" s="12"/>
      <c r="PLQ124" s="101"/>
      <c r="PLR124" s="101"/>
      <c r="PLS124" s="11"/>
      <c r="PLT124" s="11"/>
      <c r="PLU124" s="102"/>
      <c r="PLV124" s="100"/>
      <c r="PLW124" s="103"/>
      <c r="PLX124" s="104"/>
      <c r="PLY124" s="99"/>
      <c r="PLZ124" s="100"/>
      <c r="PMA124" s="100"/>
      <c r="PMB124" s="100"/>
      <c r="PMC124" s="100"/>
      <c r="PMD124" s="101"/>
      <c r="PME124" s="12"/>
      <c r="PMF124" s="12"/>
      <c r="PMG124" s="101"/>
      <c r="PMH124" s="101"/>
      <c r="PMI124" s="11"/>
      <c r="PMJ124" s="11"/>
      <c r="PMK124" s="102"/>
      <c r="PML124" s="100"/>
      <c r="PMM124" s="103"/>
      <c r="PMN124" s="104"/>
      <c r="PMO124" s="99"/>
      <c r="PMP124" s="100"/>
      <c r="PMQ124" s="100"/>
      <c r="PMR124" s="100"/>
      <c r="PMS124" s="100"/>
      <c r="PMT124" s="101"/>
      <c r="PMU124" s="12"/>
      <c r="PMV124" s="12"/>
      <c r="PMW124" s="101"/>
      <c r="PMX124" s="101"/>
      <c r="PMY124" s="11"/>
      <c r="PMZ124" s="11"/>
      <c r="PNA124" s="102"/>
      <c r="PNB124" s="100"/>
      <c r="PNC124" s="103"/>
      <c r="PND124" s="104"/>
      <c r="PNE124" s="99"/>
      <c r="PNF124" s="100"/>
      <c r="PNG124" s="100"/>
      <c r="PNH124" s="100"/>
      <c r="PNI124" s="100"/>
      <c r="PNJ124" s="101"/>
      <c r="PNK124" s="12"/>
      <c r="PNL124" s="12"/>
      <c r="PNM124" s="101"/>
      <c r="PNN124" s="101"/>
      <c r="PNO124" s="11"/>
      <c r="PNP124" s="11"/>
      <c r="PNQ124" s="102"/>
      <c r="PNR124" s="100"/>
      <c r="PNS124" s="103"/>
      <c r="PNT124" s="104"/>
      <c r="PNU124" s="99"/>
      <c r="PNV124" s="100"/>
      <c r="PNW124" s="100"/>
      <c r="PNX124" s="100"/>
      <c r="PNY124" s="100"/>
      <c r="PNZ124" s="101"/>
      <c r="POA124" s="12"/>
      <c r="POB124" s="12"/>
      <c r="POC124" s="101"/>
      <c r="POD124" s="101"/>
      <c r="POE124" s="11"/>
      <c r="POF124" s="11"/>
      <c r="POG124" s="102"/>
      <c r="POH124" s="100"/>
      <c r="POI124" s="103"/>
      <c r="POJ124" s="104"/>
      <c r="POK124" s="99"/>
      <c r="POL124" s="100"/>
      <c r="POM124" s="100"/>
      <c r="PON124" s="100"/>
      <c r="POO124" s="100"/>
      <c r="POP124" s="101"/>
      <c r="POQ124" s="12"/>
      <c r="POR124" s="12"/>
      <c r="POS124" s="101"/>
      <c r="POT124" s="101"/>
      <c r="POU124" s="11"/>
      <c r="POV124" s="11"/>
      <c r="POW124" s="102"/>
      <c r="POX124" s="100"/>
      <c r="POY124" s="103"/>
      <c r="POZ124" s="104"/>
      <c r="PPA124" s="99"/>
      <c r="PPB124" s="100"/>
      <c r="PPC124" s="100"/>
      <c r="PPD124" s="100"/>
      <c r="PPE124" s="100"/>
      <c r="PPF124" s="101"/>
      <c r="PPG124" s="12"/>
      <c r="PPH124" s="12"/>
      <c r="PPI124" s="101"/>
      <c r="PPJ124" s="101"/>
      <c r="PPK124" s="11"/>
      <c r="PPL124" s="11"/>
      <c r="PPM124" s="102"/>
      <c r="PPN124" s="100"/>
      <c r="PPO124" s="103"/>
      <c r="PPP124" s="104"/>
      <c r="PPQ124" s="99"/>
      <c r="PPR124" s="100"/>
      <c r="PPS124" s="100"/>
      <c r="PPT124" s="100"/>
      <c r="PPU124" s="100"/>
      <c r="PPV124" s="101"/>
      <c r="PPW124" s="12"/>
      <c r="PPX124" s="12"/>
      <c r="PPY124" s="101"/>
      <c r="PPZ124" s="101"/>
      <c r="PQA124" s="11"/>
      <c r="PQB124" s="11"/>
      <c r="PQC124" s="102"/>
      <c r="PQD124" s="100"/>
      <c r="PQE124" s="103"/>
      <c r="PQF124" s="104"/>
      <c r="PQG124" s="99"/>
      <c r="PQH124" s="100"/>
      <c r="PQI124" s="100"/>
      <c r="PQJ124" s="100"/>
      <c r="PQK124" s="100"/>
      <c r="PQL124" s="101"/>
      <c r="PQM124" s="12"/>
      <c r="PQN124" s="12"/>
      <c r="PQO124" s="101"/>
      <c r="PQP124" s="101"/>
      <c r="PQQ124" s="11"/>
      <c r="PQR124" s="11"/>
      <c r="PQS124" s="102"/>
      <c r="PQT124" s="100"/>
      <c r="PQU124" s="103"/>
      <c r="PQV124" s="104"/>
      <c r="PQW124" s="99"/>
      <c r="PQX124" s="100"/>
      <c r="PQY124" s="100"/>
      <c r="PQZ124" s="100"/>
      <c r="PRA124" s="100"/>
      <c r="PRB124" s="101"/>
      <c r="PRC124" s="12"/>
      <c r="PRD124" s="12"/>
      <c r="PRE124" s="101"/>
      <c r="PRF124" s="101"/>
      <c r="PRG124" s="11"/>
      <c r="PRH124" s="11"/>
      <c r="PRI124" s="102"/>
      <c r="PRJ124" s="100"/>
      <c r="PRK124" s="103"/>
      <c r="PRL124" s="104"/>
      <c r="PRM124" s="99"/>
      <c r="PRN124" s="100"/>
      <c r="PRO124" s="100"/>
      <c r="PRP124" s="100"/>
      <c r="PRQ124" s="100"/>
      <c r="PRR124" s="101"/>
      <c r="PRS124" s="12"/>
      <c r="PRT124" s="12"/>
      <c r="PRU124" s="101"/>
      <c r="PRV124" s="101"/>
      <c r="PRW124" s="11"/>
      <c r="PRX124" s="11"/>
      <c r="PRY124" s="102"/>
      <c r="PRZ124" s="100"/>
      <c r="PSA124" s="103"/>
      <c r="PSB124" s="104"/>
      <c r="PSC124" s="99"/>
      <c r="PSD124" s="100"/>
      <c r="PSE124" s="100"/>
      <c r="PSF124" s="100"/>
      <c r="PSG124" s="100"/>
      <c r="PSH124" s="101"/>
      <c r="PSI124" s="12"/>
      <c r="PSJ124" s="12"/>
      <c r="PSK124" s="101"/>
      <c r="PSL124" s="101"/>
      <c r="PSM124" s="11"/>
      <c r="PSN124" s="11"/>
      <c r="PSO124" s="102"/>
      <c r="PSP124" s="100"/>
      <c r="PSQ124" s="103"/>
      <c r="PSR124" s="104"/>
      <c r="PSS124" s="99"/>
      <c r="PST124" s="100"/>
      <c r="PSU124" s="100"/>
      <c r="PSV124" s="100"/>
      <c r="PSW124" s="100"/>
      <c r="PSX124" s="101"/>
      <c r="PSY124" s="12"/>
      <c r="PSZ124" s="12"/>
      <c r="PTA124" s="101"/>
      <c r="PTB124" s="101"/>
      <c r="PTC124" s="11"/>
      <c r="PTD124" s="11"/>
      <c r="PTE124" s="102"/>
      <c r="PTF124" s="100"/>
      <c r="PTG124" s="103"/>
      <c r="PTH124" s="104"/>
      <c r="PTI124" s="99"/>
      <c r="PTJ124" s="100"/>
      <c r="PTK124" s="100"/>
      <c r="PTL124" s="100"/>
      <c r="PTM124" s="100"/>
      <c r="PTN124" s="101"/>
      <c r="PTO124" s="12"/>
      <c r="PTP124" s="12"/>
      <c r="PTQ124" s="101"/>
      <c r="PTR124" s="101"/>
      <c r="PTS124" s="11"/>
      <c r="PTT124" s="11"/>
      <c r="PTU124" s="102"/>
      <c r="PTV124" s="100"/>
      <c r="PTW124" s="103"/>
      <c r="PTX124" s="104"/>
      <c r="PTY124" s="99"/>
      <c r="PTZ124" s="100"/>
      <c r="PUA124" s="100"/>
      <c r="PUB124" s="100"/>
      <c r="PUC124" s="100"/>
      <c r="PUD124" s="101"/>
      <c r="PUE124" s="12"/>
      <c r="PUF124" s="12"/>
      <c r="PUG124" s="101"/>
      <c r="PUH124" s="101"/>
      <c r="PUI124" s="11"/>
      <c r="PUJ124" s="11"/>
      <c r="PUK124" s="102"/>
      <c r="PUL124" s="100"/>
      <c r="PUM124" s="103"/>
      <c r="PUN124" s="104"/>
      <c r="PUO124" s="99"/>
      <c r="PUP124" s="100"/>
      <c r="PUQ124" s="100"/>
      <c r="PUR124" s="100"/>
      <c r="PUS124" s="100"/>
      <c r="PUT124" s="101"/>
      <c r="PUU124" s="12"/>
      <c r="PUV124" s="12"/>
      <c r="PUW124" s="101"/>
      <c r="PUX124" s="101"/>
      <c r="PUY124" s="11"/>
      <c r="PUZ124" s="11"/>
      <c r="PVA124" s="102"/>
      <c r="PVB124" s="100"/>
      <c r="PVC124" s="103"/>
      <c r="PVD124" s="104"/>
      <c r="PVE124" s="99"/>
      <c r="PVF124" s="100"/>
      <c r="PVG124" s="100"/>
      <c r="PVH124" s="100"/>
      <c r="PVI124" s="100"/>
      <c r="PVJ124" s="101"/>
      <c r="PVK124" s="12"/>
      <c r="PVL124" s="12"/>
      <c r="PVM124" s="101"/>
      <c r="PVN124" s="101"/>
      <c r="PVO124" s="11"/>
      <c r="PVP124" s="11"/>
      <c r="PVQ124" s="102"/>
      <c r="PVR124" s="100"/>
      <c r="PVS124" s="103"/>
      <c r="PVT124" s="104"/>
      <c r="PVU124" s="99"/>
      <c r="PVV124" s="100"/>
      <c r="PVW124" s="100"/>
      <c r="PVX124" s="100"/>
      <c r="PVY124" s="100"/>
      <c r="PVZ124" s="101"/>
      <c r="PWA124" s="12"/>
      <c r="PWB124" s="12"/>
      <c r="PWC124" s="101"/>
      <c r="PWD124" s="101"/>
      <c r="PWE124" s="11"/>
      <c r="PWF124" s="11"/>
      <c r="PWG124" s="102"/>
      <c r="PWH124" s="100"/>
      <c r="PWI124" s="103"/>
      <c r="PWJ124" s="104"/>
      <c r="PWK124" s="99"/>
      <c r="PWL124" s="100"/>
      <c r="PWM124" s="100"/>
      <c r="PWN124" s="100"/>
      <c r="PWO124" s="100"/>
      <c r="PWP124" s="101"/>
      <c r="PWQ124" s="12"/>
      <c r="PWR124" s="12"/>
      <c r="PWS124" s="101"/>
      <c r="PWT124" s="101"/>
      <c r="PWU124" s="11"/>
      <c r="PWV124" s="11"/>
      <c r="PWW124" s="102"/>
      <c r="PWX124" s="100"/>
      <c r="PWY124" s="103"/>
      <c r="PWZ124" s="104"/>
      <c r="PXA124" s="99"/>
      <c r="PXB124" s="100"/>
      <c r="PXC124" s="100"/>
      <c r="PXD124" s="100"/>
      <c r="PXE124" s="100"/>
      <c r="PXF124" s="101"/>
      <c r="PXG124" s="12"/>
      <c r="PXH124" s="12"/>
      <c r="PXI124" s="101"/>
      <c r="PXJ124" s="101"/>
      <c r="PXK124" s="11"/>
      <c r="PXL124" s="11"/>
      <c r="PXM124" s="102"/>
      <c r="PXN124" s="100"/>
      <c r="PXO124" s="103"/>
      <c r="PXP124" s="104"/>
      <c r="PXQ124" s="99"/>
      <c r="PXR124" s="100"/>
      <c r="PXS124" s="100"/>
      <c r="PXT124" s="100"/>
      <c r="PXU124" s="100"/>
      <c r="PXV124" s="101"/>
      <c r="PXW124" s="12"/>
      <c r="PXX124" s="12"/>
      <c r="PXY124" s="101"/>
      <c r="PXZ124" s="101"/>
      <c r="PYA124" s="11"/>
      <c r="PYB124" s="11"/>
      <c r="PYC124" s="102"/>
      <c r="PYD124" s="100"/>
      <c r="PYE124" s="103"/>
      <c r="PYF124" s="104"/>
      <c r="PYG124" s="99"/>
      <c r="PYH124" s="100"/>
      <c r="PYI124" s="100"/>
      <c r="PYJ124" s="100"/>
      <c r="PYK124" s="100"/>
      <c r="PYL124" s="101"/>
      <c r="PYM124" s="12"/>
      <c r="PYN124" s="12"/>
      <c r="PYO124" s="101"/>
      <c r="PYP124" s="101"/>
      <c r="PYQ124" s="11"/>
      <c r="PYR124" s="11"/>
      <c r="PYS124" s="102"/>
      <c r="PYT124" s="100"/>
      <c r="PYU124" s="103"/>
      <c r="PYV124" s="104"/>
      <c r="PYW124" s="99"/>
      <c r="PYX124" s="100"/>
      <c r="PYY124" s="100"/>
      <c r="PYZ124" s="100"/>
      <c r="PZA124" s="100"/>
      <c r="PZB124" s="101"/>
      <c r="PZC124" s="12"/>
      <c r="PZD124" s="12"/>
      <c r="PZE124" s="101"/>
      <c r="PZF124" s="101"/>
      <c r="PZG124" s="11"/>
      <c r="PZH124" s="11"/>
      <c r="PZI124" s="102"/>
      <c r="PZJ124" s="100"/>
      <c r="PZK124" s="103"/>
      <c r="PZL124" s="104"/>
      <c r="PZM124" s="99"/>
      <c r="PZN124" s="100"/>
      <c r="PZO124" s="100"/>
      <c r="PZP124" s="100"/>
      <c r="PZQ124" s="100"/>
      <c r="PZR124" s="101"/>
      <c r="PZS124" s="12"/>
      <c r="PZT124" s="12"/>
      <c r="PZU124" s="101"/>
      <c r="PZV124" s="101"/>
      <c r="PZW124" s="11"/>
      <c r="PZX124" s="11"/>
      <c r="PZY124" s="102"/>
      <c r="PZZ124" s="100"/>
      <c r="QAA124" s="103"/>
      <c r="QAB124" s="104"/>
      <c r="QAC124" s="99"/>
      <c r="QAD124" s="100"/>
      <c r="QAE124" s="100"/>
      <c r="QAF124" s="100"/>
      <c r="QAG124" s="100"/>
      <c r="QAH124" s="101"/>
      <c r="QAI124" s="12"/>
      <c r="QAJ124" s="12"/>
      <c r="QAK124" s="101"/>
      <c r="QAL124" s="101"/>
      <c r="QAM124" s="11"/>
      <c r="QAN124" s="11"/>
      <c r="QAO124" s="102"/>
      <c r="QAP124" s="100"/>
      <c r="QAQ124" s="103"/>
      <c r="QAR124" s="104"/>
      <c r="QAS124" s="99"/>
      <c r="QAT124" s="100"/>
      <c r="QAU124" s="100"/>
      <c r="QAV124" s="100"/>
      <c r="QAW124" s="100"/>
      <c r="QAX124" s="101"/>
      <c r="QAY124" s="12"/>
      <c r="QAZ124" s="12"/>
      <c r="QBA124" s="101"/>
      <c r="QBB124" s="101"/>
      <c r="QBC124" s="11"/>
      <c r="QBD124" s="11"/>
      <c r="QBE124" s="102"/>
      <c r="QBF124" s="100"/>
      <c r="QBG124" s="103"/>
      <c r="QBH124" s="104"/>
      <c r="QBI124" s="99"/>
      <c r="QBJ124" s="100"/>
      <c r="QBK124" s="100"/>
      <c r="QBL124" s="100"/>
      <c r="QBM124" s="100"/>
      <c r="QBN124" s="101"/>
      <c r="QBO124" s="12"/>
      <c r="QBP124" s="12"/>
      <c r="QBQ124" s="101"/>
      <c r="QBR124" s="101"/>
      <c r="QBS124" s="11"/>
      <c r="QBT124" s="11"/>
      <c r="QBU124" s="102"/>
      <c r="QBV124" s="100"/>
      <c r="QBW124" s="103"/>
      <c r="QBX124" s="104"/>
      <c r="QBY124" s="99"/>
      <c r="QBZ124" s="100"/>
      <c r="QCA124" s="100"/>
      <c r="QCB124" s="100"/>
      <c r="QCC124" s="100"/>
      <c r="QCD124" s="101"/>
      <c r="QCE124" s="12"/>
      <c r="QCF124" s="12"/>
      <c r="QCG124" s="101"/>
      <c r="QCH124" s="101"/>
      <c r="QCI124" s="11"/>
      <c r="QCJ124" s="11"/>
      <c r="QCK124" s="102"/>
      <c r="QCL124" s="100"/>
      <c r="QCM124" s="103"/>
      <c r="QCN124" s="104"/>
      <c r="QCO124" s="99"/>
      <c r="QCP124" s="100"/>
      <c r="QCQ124" s="100"/>
      <c r="QCR124" s="100"/>
      <c r="QCS124" s="100"/>
      <c r="QCT124" s="101"/>
      <c r="QCU124" s="12"/>
      <c r="QCV124" s="12"/>
      <c r="QCW124" s="101"/>
      <c r="QCX124" s="101"/>
      <c r="QCY124" s="11"/>
      <c r="QCZ124" s="11"/>
      <c r="QDA124" s="102"/>
      <c r="QDB124" s="100"/>
      <c r="QDC124" s="103"/>
      <c r="QDD124" s="104"/>
      <c r="QDE124" s="99"/>
      <c r="QDF124" s="100"/>
      <c r="QDG124" s="100"/>
      <c r="QDH124" s="100"/>
      <c r="QDI124" s="100"/>
      <c r="QDJ124" s="101"/>
      <c r="QDK124" s="12"/>
      <c r="QDL124" s="12"/>
      <c r="QDM124" s="101"/>
      <c r="QDN124" s="101"/>
      <c r="QDO124" s="11"/>
      <c r="QDP124" s="11"/>
      <c r="QDQ124" s="102"/>
      <c r="QDR124" s="100"/>
      <c r="QDS124" s="103"/>
      <c r="QDT124" s="104"/>
      <c r="QDU124" s="99"/>
      <c r="QDV124" s="100"/>
      <c r="QDW124" s="100"/>
      <c r="QDX124" s="100"/>
      <c r="QDY124" s="100"/>
      <c r="QDZ124" s="101"/>
      <c r="QEA124" s="12"/>
      <c r="QEB124" s="12"/>
      <c r="QEC124" s="101"/>
      <c r="QED124" s="101"/>
      <c r="QEE124" s="11"/>
      <c r="QEF124" s="11"/>
      <c r="QEG124" s="102"/>
      <c r="QEH124" s="100"/>
      <c r="QEI124" s="103"/>
      <c r="QEJ124" s="104"/>
      <c r="QEK124" s="99"/>
      <c r="QEL124" s="100"/>
      <c r="QEM124" s="100"/>
      <c r="QEN124" s="100"/>
      <c r="QEO124" s="100"/>
      <c r="QEP124" s="101"/>
      <c r="QEQ124" s="12"/>
      <c r="QER124" s="12"/>
      <c r="QES124" s="101"/>
      <c r="QET124" s="101"/>
      <c r="QEU124" s="11"/>
      <c r="QEV124" s="11"/>
      <c r="QEW124" s="102"/>
      <c r="QEX124" s="100"/>
      <c r="QEY124" s="103"/>
      <c r="QEZ124" s="104"/>
      <c r="QFA124" s="99"/>
      <c r="QFB124" s="100"/>
      <c r="QFC124" s="100"/>
      <c r="QFD124" s="100"/>
      <c r="QFE124" s="100"/>
      <c r="QFF124" s="101"/>
      <c r="QFG124" s="12"/>
      <c r="QFH124" s="12"/>
      <c r="QFI124" s="101"/>
      <c r="QFJ124" s="101"/>
      <c r="QFK124" s="11"/>
      <c r="QFL124" s="11"/>
      <c r="QFM124" s="102"/>
      <c r="QFN124" s="100"/>
      <c r="QFO124" s="103"/>
      <c r="QFP124" s="104"/>
      <c r="QFQ124" s="99"/>
      <c r="QFR124" s="100"/>
      <c r="QFS124" s="100"/>
      <c r="QFT124" s="100"/>
      <c r="QFU124" s="100"/>
      <c r="QFV124" s="101"/>
      <c r="QFW124" s="12"/>
      <c r="QFX124" s="12"/>
      <c r="QFY124" s="101"/>
      <c r="QFZ124" s="101"/>
      <c r="QGA124" s="11"/>
      <c r="QGB124" s="11"/>
      <c r="QGC124" s="102"/>
      <c r="QGD124" s="100"/>
      <c r="QGE124" s="103"/>
      <c r="QGF124" s="104"/>
      <c r="QGG124" s="99"/>
      <c r="QGH124" s="100"/>
      <c r="QGI124" s="100"/>
      <c r="QGJ124" s="100"/>
      <c r="QGK124" s="100"/>
      <c r="QGL124" s="101"/>
      <c r="QGM124" s="12"/>
      <c r="QGN124" s="12"/>
      <c r="QGO124" s="101"/>
      <c r="QGP124" s="101"/>
      <c r="QGQ124" s="11"/>
      <c r="QGR124" s="11"/>
      <c r="QGS124" s="102"/>
      <c r="QGT124" s="100"/>
      <c r="QGU124" s="103"/>
      <c r="QGV124" s="104"/>
      <c r="QGW124" s="99"/>
      <c r="QGX124" s="100"/>
      <c r="QGY124" s="100"/>
      <c r="QGZ124" s="100"/>
      <c r="QHA124" s="100"/>
      <c r="QHB124" s="101"/>
      <c r="QHC124" s="12"/>
      <c r="QHD124" s="12"/>
      <c r="QHE124" s="101"/>
      <c r="QHF124" s="101"/>
      <c r="QHG124" s="11"/>
      <c r="QHH124" s="11"/>
      <c r="QHI124" s="102"/>
      <c r="QHJ124" s="100"/>
      <c r="QHK124" s="103"/>
      <c r="QHL124" s="104"/>
      <c r="QHM124" s="99"/>
      <c r="QHN124" s="100"/>
      <c r="QHO124" s="100"/>
      <c r="QHP124" s="100"/>
      <c r="QHQ124" s="100"/>
      <c r="QHR124" s="101"/>
      <c r="QHS124" s="12"/>
      <c r="QHT124" s="12"/>
      <c r="QHU124" s="101"/>
      <c r="QHV124" s="101"/>
      <c r="QHW124" s="11"/>
      <c r="QHX124" s="11"/>
      <c r="QHY124" s="102"/>
      <c r="QHZ124" s="100"/>
      <c r="QIA124" s="103"/>
      <c r="QIB124" s="104"/>
      <c r="QIC124" s="99"/>
      <c r="QID124" s="100"/>
      <c r="QIE124" s="100"/>
      <c r="QIF124" s="100"/>
      <c r="QIG124" s="100"/>
      <c r="QIH124" s="101"/>
      <c r="QII124" s="12"/>
      <c r="QIJ124" s="12"/>
      <c r="QIK124" s="101"/>
      <c r="QIL124" s="101"/>
      <c r="QIM124" s="11"/>
      <c r="QIN124" s="11"/>
      <c r="QIO124" s="102"/>
      <c r="QIP124" s="100"/>
      <c r="QIQ124" s="103"/>
      <c r="QIR124" s="104"/>
      <c r="QIS124" s="99"/>
      <c r="QIT124" s="100"/>
      <c r="QIU124" s="100"/>
      <c r="QIV124" s="100"/>
      <c r="QIW124" s="100"/>
      <c r="QIX124" s="101"/>
      <c r="QIY124" s="12"/>
      <c r="QIZ124" s="12"/>
      <c r="QJA124" s="101"/>
      <c r="QJB124" s="101"/>
      <c r="QJC124" s="11"/>
      <c r="QJD124" s="11"/>
      <c r="QJE124" s="102"/>
      <c r="QJF124" s="100"/>
      <c r="QJG124" s="103"/>
      <c r="QJH124" s="104"/>
      <c r="QJI124" s="99"/>
      <c r="QJJ124" s="100"/>
      <c r="QJK124" s="100"/>
      <c r="QJL124" s="100"/>
      <c r="QJM124" s="100"/>
      <c r="QJN124" s="101"/>
      <c r="QJO124" s="12"/>
      <c r="QJP124" s="12"/>
      <c r="QJQ124" s="101"/>
      <c r="QJR124" s="101"/>
      <c r="QJS124" s="11"/>
      <c r="QJT124" s="11"/>
      <c r="QJU124" s="102"/>
      <c r="QJV124" s="100"/>
      <c r="QJW124" s="103"/>
      <c r="QJX124" s="104"/>
      <c r="QJY124" s="99"/>
      <c r="QJZ124" s="100"/>
      <c r="QKA124" s="100"/>
      <c r="QKB124" s="100"/>
      <c r="QKC124" s="100"/>
      <c r="QKD124" s="101"/>
      <c r="QKE124" s="12"/>
      <c r="QKF124" s="12"/>
      <c r="QKG124" s="101"/>
      <c r="QKH124" s="101"/>
      <c r="QKI124" s="11"/>
      <c r="QKJ124" s="11"/>
      <c r="QKK124" s="102"/>
      <c r="QKL124" s="100"/>
      <c r="QKM124" s="103"/>
      <c r="QKN124" s="104"/>
      <c r="QKO124" s="99"/>
      <c r="QKP124" s="100"/>
      <c r="QKQ124" s="100"/>
      <c r="QKR124" s="100"/>
      <c r="QKS124" s="100"/>
      <c r="QKT124" s="101"/>
      <c r="QKU124" s="12"/>
      <c r="QKV124" s="12"/>
      <c r="QKW124" s="101"/>
      <c r="QKX124" s="101"/>
      <c r="QKY124" s="11"/>
      <c r="QKZ124" s="11"/>
      <c r="QLA124" s="102"/>
      <c r="QLB124" s="100"/>
      <c r="QLC124" s="103"/>
      <c r="QLD124" s="104"/>
      <c r="QLE124" s="99"/>
      <c r="QLF124" s="100"/>
      <c r="QLG124" s="100"/>
      <c r="QLH124" s="100"/>
      <c r="QLI124" s="100"/>
      <c r="QLJ124" s="101"/>
      <c r="QLK124" s="12"/>
      <c r="QLL124" s="12"/>
      <c r="QLM124" s="101"/>
      <c r="QLN124" s="101"/>
      <c r="QLO124" s="11"/>
      <c r="QLP124" s="11"/>
      <c r="QLQ124" s="102"/>
      <c r="QLR124" s="100"/>
      <c r="QLS124" s="103"/>
      <c r="QLT124" s="104"/>
      <c r="QLU124" s="99"/>
      <c r="QLV124" s="100"/>
      <c r="QLW124" s="100"/>
      <c r="QLX124" s="100"/>
      <c r="QLY124" s="100"/>
      <c r="QLZ124" s="101"/>
      <c r="QMA124" s="12"/>
      <c r="QMB124" s="12"/>
      <c r="QMC124" s="101"/>
      <c r="QMD124" s="101"/>
      <c r="QME124" s="11"/>
      <c r="QMF124" s="11"/>
      <c r="QMG124" s="102"/>
      <c r="QMH124" s="100"/>
      <c r="QMI124" s="103"/>
      <c r="QMJ124" s="104"/>
      <c r="QMK124" s="99"/>
      <c r="QML124" s="100"/>
      <c r="QMM124" s="100"/>
      <c r="QMN124" s="100"/>
      <c r="QMO124" s="100"/>
      <c r="QMP124" s="101"/>
      <c r="QMQ124" s="12"/>
      <c r="QMR124" s="12"/>
      <c r="QMS124" s="101"/>
      <c r="QMT124" s="101"/>
      <c r="QMU124" s="11"/>
      <c r="QMV124" s="11"/>
      <c r="QMW124" s="102"/>
      <c r="QMX124" s="100"/>
      <c r="QMY124" s="103"/>
      <c r="QMZ124" s="104"/>
      <c r="QNA124" s="99"/>
      <c r="QNB124" s="100"/>
      <c r="QNC124" s="100"/>
      <c r="QND124" s="100"/>
      <c r="QNE124" s="100"/>
      <c r="QNF124" s="101"/>
      <c r="QNG124" s="12"/>
      <c r="QNH124" s="12"/>
      <c r="QNI124" s="101"/>
      <c r="QNJ124" s="101"/>
      <c r="QNK124" s="11"/>
      <c r="QNL124" s="11"/>
      <c r="QNM124" s="102"/>
      <c r="QNN124" s="100"/>
      <c r="QNO124" s="103"/>
      <c r="QNP124" s="104"/>
      <c r="QNQ124" s="99"/>
      <c r="QNR124" s="100"/>
      <c r="QNS124" s="100"/>
      <c r="QNT124" s="100"/>
      <c r="QNU124" s="100"/>
      <c r="QNV124" s="101"/>
      <c r="QNW124" s="12"/>
      <c r="QNX124" s="12"/>
      <c r="QNY124" s="101"/>
      <c r="QNZ124" s="101"/>
      <c r="QOA124" s="11"/>
      <c r="QOB124" s="11"/>
      <c r="QOC124" s="102"/>
      <c r="QOD124" s="100"/>
      <c r="QOE124" s="103"/>
      <c r="QOF124" s="104"/>
      <c r="QOG124" s="99"/>
      <c r="QOH124" s="100"/>
      <c r="QOI124" s="100"/>
      <c r="QOJ124" s="100"/>
      <c r="QOK124" s="100"/>
      <c r="QOL124" s="101"/>
      <c r="QOM124" s="12"/>
      <c r="QON124" s="12"/>
      <c r="QOO124" s="101"/>
      <c r="QOP124" s="101"/>
      <c r="QOQ124" s="11"/>
      <c r="QOR124" s="11"/>
      <c r="QOS124" s="102"/>
      <c r="QOT124" s="100"/>
      <c r="QOU124" s="103"/>
      <c r="QOV124" s="104"/>
      <c r="QOW124" s="99"/>
      <c r="QOX124" s="100"/>
      <c r="QOY124" s="100"/>
      <c r="QOZ124" s="100"/>
      <c r="QPA124" s="100"/>
      <c r="QPB124" s="101"/>
      <c r="QPC124" s="12"/>
      <c r="QPD124" s="12"/>
      <c r="QPE124" s="101"/>
      <c r="QPF124" s="101"/>
      <c r="QPG124" s="11"/>
      <c r="QPH124" s="11"/>
      <c r="QPI124" s="102"/>
      <c r="QPJ124" s="100"/>
      <c r="QPK124" s="103"/>
      <c r="QPL124" s="104"/>
      <c r="QPM124" s="99"/>
      <c r="QPN124" s="100"/>
      <c r="QPO124" s="100"/>
      <c r="QPP124" s="100"/>
      <c r="QPQ124" s="100"/>
      <c r="QPR124" s="101"/>
      <c r="QPS124" s="12"/>
      <c r="QPT124" s="12"/>
      <c r="QPU124" s="101"/>
      <c r="QPV124" s="101"/>
      <c r="QPW124" s="11"/>
      <c r="QPX124" s="11"/>
      <c r="QPY124" s="102"/>
      <c r="QPZ124" s="100"/>
      <c r="QQA124" s="103"/>
      <c r="QQB124" s="104"/>
      <c r="QQC124" s="99"/>
      <c r="QQD124" s="100"/>
      <c r="QQE124" s="100"/>
      <c r="QQF124" s="100"/>
      <c r="QQG124" s="100"/>
      <c r="QQH124" s="101"/>
      <c r="QQI124" s="12"/>
      <c r="QQJ124" s="12"/>
      <c r="QQK124" s="101"/>
      <c r="QQL124" s="101"/>
      <c r="QQM124" s="11"/>
      <c r="QQN124" s="11"/>
      <c r="QQO124" s="102"/>
      <c r="QQP124" s="100"/>
      <c r="QQQ124" s="103"/>
      <c r="QQR124" s="104"/>
      <c r="QQS124" s="99"/>
      <c r="QQT124" s="100"/>
      <c r="QQU124" s="100"/>
      <c r="QQV124" s="100"/>
      <c r="QQW124" s="100"/>
      <c r="QQX124" s="101"/>
      <c r="QQY124" s="12"/>
      <c r="QQZ124" s="12"/>
      <c r="QRA124" s="101"/>
      <c r="QRB124" s="101"/>
      <c r="QRC124" s="11"/>
      <c r="QRD124" s="11"/>
      <c r="QRE124" s="102"/>
      <c r="QRF124" s="100"/>
      <c r="QRG124" s="103"/>
      <c r="QRH124" s="104"/>
      <c r="QRI124" s="99"/>
      <c r="QRJ124" s="100"/>
      <c r="QRK124" s="100"/>
      <c r="QRL124" s="100"/>
      <c r="QRM124" s="100"/>
      <c r="QRN124" s="101"/>
      <c r="QRO124" s="12"/>
      <c r="QRP124" s="12"/>
      <c r="QRQ124" s="101"/>
      <c r="QRR124" s="101"/>
      <c r="QRS124" s="11"/>
      <c r="QRT124" s="11"/>
      <c r="QRU124" s="102"/>
      <c r="QRV124" s="100"/>
      <c r="QRW124" s="103"/>
      <c r="QRX124" s="104"/>
      <c r="QRY124" s="99"/>
      <c r="QRZ124" s="100"/>
      <c r="QSA124" s="100"/>
      <c r="QSB124" s="100"/>
      <c r="QSC124" s="100"/>
      <c r="QSD124" s="101"/>
      <c r="QSE124" s="12"/>
      <c r="QSF124" s="12"/>
      <c r="QSG124" s="101"/>
      <c r="QSH124" s="101"/>
      <c r="QSI124" s="11"/>
      <c r="QSJ124" s="11"/>
      <c r="QSK124" s="102"/>
      <c r="QSL124" s="100"/>
      <c r="QSM124" s="103"/>
      <c r="QSN124" s="104"/>
      <c r="QSO124" s="99"/>
      <c r="QSP124" s="100"/>
      <c r="QSQ124" s="100"/>
      <c r="QSR124" s="100"/>
      <c r="QSS124" s="100"/>
      <c r="QST124" s="101"/>
      <c r="QSU124" s="12"/>
      <c r="QSV124" s="12"/>
      <c r="QSW124" s="101"/>
      <c r="QSX124" s="101"/>
      <c r="QSY124" s="11"/>
      <c r="QSZ124" s="11"/>
      <c r="QTA124" s="102"/>
      <c r="QTB124" s="100"/>
      <c r="QTC124" s="103"/>
      <c r="QTD124" s="104"/>
      <c r="QTE124" s="99"/>
      <c r="QTF124" s="100"/>
      <c r="QTG124" s="100"/>
      <c r="QTH124" s="100"/>
      <c r="QTI124" s="100"/>
      <c r="QTJ124" s="101"/>
      <c r="QTK124" s="12"/>
      <c r="QTL124" s="12"/>
      <c r="QTM124" s="101"/>
      <c r="QTN124" s="101"/>
      <c r="QTO124" s="11"/>
      <c r="QTP124" s="11"/>
      <c r="QTQ124" s="102"/>
      <c r="QTR124" s="100"/>
      <c r="QTS124" s="103"/>
      <c r="QTT124" s="104"/>
      <c r="QTU124" s="99"/>
      <c r="QTV124" s="100"/>
      <c r="QTW124" s="100"/>
      <c r="QTX124" s="100"/>
      <c r="QTY124" s="100"/>
      <c r="QTZ124" s="101"/>
      <c r="QUA124" s="12"/>
      <c r="QUB124" s="12"/>
      <c r="QUC124" s="101"/>
      <c r="QUD124" s="101"/>
      <c r="QUE124" s="11"/>
      <c r="QUF124" s="11"/>
      <c r="QUG124" s="102"/>
      <c r="QUH124" s="100"/>
      <c r="QUI124" s="103"/>
      <c r="QUJ124" s="104"/>
      <c r="QUK124" s="99"/>
      <c r="QUL124" s="100"/>
      <c r="QUM124" s="100"/>
      <c r="QUN124" s="100"/>
      <c r="QUO124" s="100"/>
      <c r="QUP124" s="101"/>
      <c r="QUQ124" s="12"/>
      <c r="QUR124" s="12"/>
      <c r="QUS124" s="101"/>
      <c r="QUT124" s="101"/>
      <c r="QUU124" s="11"/>
      <c r="QUV124" s="11"/>
      <c r="QUW124" s="102"/>
      <c r="QUX124" s="100"/>
      <c r="QUY124" s="103"/>
      <c r="QUZ124" s="104"/>
      <c r="QVA124" s="99"/>
      <c r="QVB124" s="100"/>
      <c r="QVC124" s="100"/>
      <c r="QVD124" s="100"/>
      <c r="QVE124" s="100"/>
      <c r="QVF124" s="101"/>
      <c r="QVG124" s="12"/>
      <c r="QVH124" s="12"/>
      <c r="QVI124" s="101"/>
      <c r="QVJ124" s="101"/>
      <c r="QVK124" s="11"/>
      <c r="QVL124" s="11"/>
      <c r="QVM124" s="102"/>
      <c r="QVN124" s="100"/>
      <c r="QVO124" s="103"/>
      <c r="QVP124" s="104"/>
      <c r="QVQ124" s="99"/>
      <c r="QVR124" s="100"/>
      <c r="QVS124" s="100"/>
      <c r="QVT124" s="100"/>
      <c r="QVU124" s="100"/>
      <c r="QVV124" s="101"/>
      <c r="QVW124" s="12"/>
      <c r="QVX124" s="12"/>
      <c r="QVY124" s="101"/>
      <c r="QVZ124" s="101"/>
      <c r="QWA124" s="11"/>
      <c r="QWB124" s="11"/>
      <c r="QWC124" s="102"/>
      <c r="QWD124" s="100"/>
      <c r="QWE124" s="103"/>
      <c r="QWF124" s="104"/>
      <c r="QWG124" s="99"/>
      <c r="QWH124" s="100"/>
      <c r="QWI124" s="100"/>
      <c r="QWJ124" s="100"/>
      <c r="QWK124" s="100"/>
      <c r="QWL124" s="101"/>
      <c r="QWM124" s="12"/>
      <c r="QWN124" s="12"/>
      <c r="QWO124" s="101"/>
      <c r="QWP124" s="101"/>
      <c r="QWQ124" s="11"/>
      <c r="QWR124" s="11"/>
      <c r="QWS124" s="102"/>
      <c r="QWT124" s="100"/>
      <c r="QWU124" s="103"/>
      <c r="QWV124" s="104"/>
      <c r="QWW124" s="99"/>
      <c r="QWX124" s="100"/>
      <c r="QWY124" s="100"/>
      <c r="QWZ124" s="100"/>
      <c r="QXA124" s="100"/>
      <c r="QXB124" s="101"/>
      <c r="QXC124" s="12"/>
      <c r="QXD124" s="12"/>
      <c r="QXE124" s="101"/>
      <c r="QXF124" s="101"/>
      <c r="QXG124" s="11"/>
      <c r="QXH124" s="11"/>
      <c r="QXI124" s="102"/>
      <c r="QXJ124" s="100"/>
      <c r="QXK124" s="103"/>
      <c r="QXL124" s="104"/>
      <c r="QXM124" s="99"/>
      <c r="QXN124" s="100"/>
      <c r="QXO124" s="100"/>
      <c r="QXP124" s="100"/>
      <c r="QXQ124" s="100"/>
      <c r="QXR124" s="101"/>
      <c r="QXS124" s="12"/>
      <c r="QXT124" s="12"/>
      <c r="QXU124" s="101"/>
      <c r="QXV124" s="101"/>
      <c r="QXW124" s="11"/>
      <c r="QXX124" s="11"/>
      <c r="QXY124" s="102"/>
      <c r="QXZ124" s="100"/>
      <c r="QYA124" s="103"/>
      <c r="QYB124" s="104"/>
      <c r="QYC124" s="99"/>
      <c r="QYD124" s="100"/>
      <c r="QYE124" s="100"/>
      <c r="QYF124" s="100"/>
      <c r="QYG124" s="100"/>
      <c r="QYH124" s="101"/>
      <c r="QYI124" s="12"/>
      <c r="QYJ124" s="12"/>
      <c r="QYK124" s="101"/>
      <c r="QYL124" s="101"/>
      <c r="QYM124" s="11"/>
      <c r="QYN124" s="11"/>
      <c r="QYO124" s="102"/>
      <c r="QYP124" s="100"/>
      <c r="QYQ124" s="103"/>
      <c r="QYR124" s="104"/>
      <c r="QYS124" s="99"/>
      <c r="QYT124" s="100"/>
      <c r="QYU124" s="100"/>
      <c r="QYV124" s="100"/>
      <c r="QYW124" s="100"/>
      <c r="QYX124" s="101"/>
      <c r="QYY124" s="12"/>
      <c r="QYZ124" s="12"/>
      <c r="QZA124" s="101"/>
      <c r="QZB124" s="101"/>
      <c r="QZC124" s="11"/>
      <c r="QZD124" s="11"/>
      <c r="QZE124" s="102"/>
      <c r="QZF124" s="100"/>
      <c r="QZG124" s="103"/>
      <c r="QZH124" s="104"/>
      <c r="QZI124" s="99"/>
      <c r="QZJ124" s="100"/>
      <c r="QZK124" s="100"/>
      <c r="QZL124" s="100"/>
      <c r="QZM124" s="100"/>
      <c r="QZN124" s="101"/>
      <c r="QZO124" s="12"/>
      <c r="QZP124" s="12"/>
      <c r="QZQ124" s="101"/>
      <c r="QZR124" s="101"/>
      <c r="QZS124" s="11"/>
      <c r="QZT124" s="11"/>
      <c r="QZU124" s="102"/>
      <c r="QZV124" s="100"/>
      <c r="QZW124" s="103"/>
      <c r="QZX124" s="104"/>
      <c r="QZY124" s="99"/>
      <c r="QZZ124" s="100"/>
      <c r="RAA124" s="100"/>
      <c r="RAB124" s="100"/>
      <c r="RAC124" s="100"/>
      <c r="RAD124" s="101"/>
      <c r="RAE124" s="12"/>
      <c r="RAF124" s="12"/>
      <c r="RAG124" s="101"/>
      <c r="RAH124" s="101"/>
      <c r="RAI124" s="11"/>
      <c r="RAJ124" s="11"/>
      <c r="RAK124" s="102"/>
      <c r="RAL124" s="100"/>
      <c r="RAM124" s="103"/>
      <c r="RAN124" s="104"/>
      <c r="RAO124" s="99"/>
      <c r="RAP124" s="100"/>
      <c r="RAQ124" s="100"/>
      <c r="RAR124" s="100"/>
      <c r="RAS124" s="100"/>
      <c r="RAT124" s="101"/>
      <c r="RAU124" s="12"/>
      <c r="RAV124" s="12"/>
      <c r="RAW124" s="101"/>
      <c r="RAX124" s="101"/>
      <c r="RAY124" s="11"/>
      <c r="RAZ124" s="11"/>
      <c r="RBA124" s="102"/>
      <c r="RBB124" s="100"/>
      <c r="RBC124" s="103"/>
      <c r="RBD124" s="104"/>
      <c r="RBE124" s="99"/>
      <c r="RBF124" s="100"/>
      <c r="RBG124" s="100"/>
      <c r="RBH124" s="100"/>
      <c r="RBI124" s="100"/>
      <c r="RBJ124" s="101"/>
      <c r="RBK124" s="12"/>
      <c r="RBL124" s="12"/>
      <c r="RBM124" s="101"/>
      <c r="RBN124" s="101"/>
      <c r="RBO124" s="11"/>
      <c r="RBP124" s="11"/>
      <c r="RBQ124" s="102"/>
      <c r="RBR124" s="100"/>
      <c r="RBS124" s="103"/>
      <c r="RBT124" s="104"/>
      <c r="RBU124" s="99"/>
      <c r="RBV124" s="100"/>
      <c r="RBW124" s="100"/>
      <c r="RBX124" s="100"/>
      <c r="RBY124" s="100"/>
      <c r="RBZ124" s="101"/>
      <c r="RCA124" s="12"/>
      <c r="RCB124" s="12"/>
      <c r="RCC124" s="101"/>
      <c r="RCD124" s="101"/>
      <c r="RCE124" s="11"/>
      <c r="RCF124" s="11"/>
      <c r="RCG124" s="102"/>
      <c r="RCH124" s="100"/>
      <c r="RCI124" s="103"/>
      <c r="RCJ124" s="104"/>
      <c r="RCK124" s="99"/>
      <c r="RCL124" s="100"/>
      <c r="RCM124" s="100"/>
      <c r="RCN124" s="100"/>
      <c r="RCO124" s="100"/>
      <c r="RCP124" s="101"/>
      <c r="RCQ124" s="12"/>
      <c r="RCR124" s="12"/>
      <c r="RCS124" s="101"/>
      <c r="RCT124" s="101"/>
      <c r="RCU124" s="11"/>
      <c r="RCV124" s="11"/>
      <c r="RCW124" s="102"/>
      <c r="RCX124" s="100"/>
      <c r="RCY124" s="103"/>
      <c r="RCZ124" s="104"/>
      <c r="RDA124" s="99"/>
      <c r="RDB124" s="100"/>
      <c r="RDC124" s="100"/>
      <c r="RDD124" s="100"/>
      <c r="RDE124" s="100"/>
      <c r="RDF124" s="101"/>
      <c r="RDG124" s="12"/>
      <c r="RDH124" s="12"/>
      <c r="RDI124" s="101"/>
      <c r="RDJ124" s="101"/>
      <c r="RDK124" s="11"/>
      <c r="RDL124" s="11"/>
      <c r="RDM124" s="102"/>
      <c r="RDN124" s="100"/>
      <c r="RDO124" s="103"/>
      <c r="RDP124" s="104"/>
      <c r="RDQ124" s="99"/>
      <c r="RDR124" s="100"/>
      <c r="RDS124" s="100"/>
      <c r="RDT124" s="100"/>
      <c r="RDU124" s="100"/>
      <c r="RDV124" s="101"/>
      <c r="RDW124" s="12"/>
      <c r="RDX124" s="12"/>
      <c r="RDY124" s="101"/>
      <c r="RDZ124" s="101"/>
      <c r="REA124" s="11"/>
      <c r="REB124" s="11"/>
      <c r="REC124" s="102"/>
      <c r="RED124" s="100"/>
      <c r="REE124" s="103"/>
      <c r="REF124" s="104"/>
      <c r="REG124" s="99"/>
      <c r="REH124" s="100"/>
      <c r="REI124" s="100"/>
      <c r="REJ124" s="100"/>
      <c r="REK124" s="100"/>
      <c r="REL124" s="101"/>
      <c r="REM124" s="12"/>
      <c r="REN124" s="12"/>
      <c r="REO124" s="101"/>
      <c r="REP124" s="101"/>
      <c r="REQ124" s="11"/>
      <c r="RER124" s="11"/>
      <c r="RES124" s="102"/>
      <c r="RET124" s="100"/>
      <c r="REU124" s="103"/>
      <c r="REV124" s="104"/>
      <c r="REW124" s="99"/>
      <c r="REX124" s="100"/>
      <c r="REY124" s="100"/>
      <c r="REZ124" s="100"/>
      <c r="RFA124" s="100"/>
      <c r="RFB124" s="101"/>
      <c r="RFC124" s="12"/>
      <c r="RFD124" s="12"/>
      <c r="RFE124" s="101"/>
      <c r="RFF124" s="101"/>
      <c r="RFG124" s="11"/>
      <c r="RFH124" s="11"/>
      <c r="RFI124" s="102"/>
      <c r="RFJ124" s="100"/>
      <c r="RFK124" s="103"/>
      <c r="RFL124" s="104"/>
      <c r="RFM124" s="99"/>
      <c r="RFN124" s="100"/>
      <c r="RFO124" s="100"/>
      <c r="RFP124" s="100"/>
      <c r="RFQ124" s="100"/>
      <c r="RFR124" s="101"/>
      <c r="RFS124" s="12"/>
      <c r="RFT124" s="12"/>
      <c r="RFU124" s="101"/>
      <c r="RFV124" s="101"/>
      <c r="RFW124" s="11"/>
      <c r="RFX124" s="11"/>
      <c r="RFY124" s="102"/>
      <c r="RFZ124" s="100"/>
      <c r="RGA124" s="103"/>
      <c r="RGB124" s="104"/>
      <c r="RGC124" s="99"/>
      <c r="RGD124" s="100"/>
      <c r="RGE124" s="100"/>
      <c r="RGF124" s="100"/>
      <c r="RGG124" s="100"/>
      <c r="RGH124" s="101"/>
      <c r="RGI124" s="12"/>
      <c r="RGJ124" s="12"/>
      <c r="RGK124" s="101"/>
      <c r="RGL124" s="101"/>
      <c r="RGM124" s="11"/>
      <c r="RGN124" s="11"/>
      <c r="RGO124" s="102"/>
      <c r="RGP124" s="100"/>
      <c r="RGQ124" s="103"/>
      <c r="RGR124" s="104"/>
      <c r="RGS124" s="99"/>
      <c r="RGT124" s="100"/>
      <c r="RGU124" s="100"/>
      <c r="RGV124" s="100"/>
      <c r="RGW124" s="100"/>
      <c r="RGX124" s="101"/>
      <c r="RGY124" s="12"/>
      <c r="RGZ124" s="12"/>
      <c r="RHA124" s="101"/>
      <c r="RHB124" s="101"/>
      <c r="RHC124" s="11"/>
      <c r="RHD124" s="11"/>
      <c r="RHE124" s="102"/>
      <c r="RHF124" s="100"/>
      <c r="RHG124" s="103"/>
      <c r="RHH124" s="104"/>
      <c r="RHI124" s="99"/>
      <c r="RHJ124" s="100"/>
      <c r="RHK124" s="100"/>
      <c r="RHL124" s="100"/>
      <c r="RHM124" s="100"/>
      <c r="RHN124" s="101"/>
      <c r="RHO124" s="12"/>
      <c r="RHP124" s="12"/>
      <c r="RHQ124" s="101"/>
      <c r="RHR124" s="101"/>
      <c r="RHS124" s="11"/>
      <c r="RHT124" s="11"/>
      <c r="RHU124" s="102"/>
      <c r="RHV124" s="100"/>
      <c r="RHW124" s="103"/>
      <c r="RHX124" s="104"/>
      <c r="RHY124" s="99"/>
      <c r="RHZ124" s="100"/>
      <c r="RIA124" s="100"/>
      <c r="RIB124" s="100"/>
      <c r="RIC124" s="100"/>
      <c r="RID124" s="101"/>
      <c r="RIE124" s="12"/>
      <c r="RIF124" s="12"/>
      <c r="RIG124" s="101"/>
      <c r="RIH124" s="101"/>
      <c r="RII124" s="11"/>
      <c r="RIJ124" s="11"/>
      <c r="RIK124" s="102"/>
      <c r="RIL124" s="100"/>
      <c r="RIM124" s="103"/>
      <c r="RIN124" s="104"/>
      <c r="RIO124" s="99"/>
      <c r="RIP124" s="100"/>
      <c r="RIQ124" s="100"/>
      <c r="RIR124" s="100"/>
      <c r="RIS124" s="100"/>
      <c r="RIT124" s="101"/>
      <c r="RIU124" s="12"/>
      <c r="RIV124" s="12"/>
      <c r="RIW124" s="101"/>
      <c r="RIX124" s="101"/>
      <c r="RIY124" s="11"/>
      <c r="RIZ124" s="11"/>
      <c r="RJA124" s="102"/>
      <c r="RJB124" s="100"/>
      <c r="RJC124" s="103"/>
      <c r="RJD124" s="104"/>
      <c r="RJE124" s="99"/>
      <c r="RJF124" s="100"/>
      <c r="RJG124" s="100"/>
      <c r="RJH124" s="100"/>
      <c r="RJI124" s="100"/>
      <c r="RJJ124" s="101"/>
      <c r="RJK124" s="12"/>
      <c r="RJL124" s="12"/>
      <c r="RJM124" s="101"/>
      <c r="RJN124" s="101"/>
      <c r="RJO124" s="11"/>
      <c r="RJP124" s="11"/>
      <c r="RJQ124" s="102"/>
      <c r="RJR124" s="100"/>
      <c r="RJS124" s="103"/>
      <c r="RJT124" s="104"/>
      <c r="RJU124" s="99"/>
      <c r="RJV124" s="100"/>
      <c r="RJW124" s="100"/>
      <c r="RJX124" s="100"/>
      <c r="RJY124" s="100"/>
      <c r="RJZ124" s="101"/>
      <c r="RKA124" s="12"/>
      <c r="RKB124" s="12"/>
      <c r="RKC124" s="101"/>
      <c r="RKD124" s="101"/>
      <c r="RKE124" s="11"/>
      <c r="RKF124" s="11"/>
      <c r="RKG124" s="102"/>
      <c r="RKH124" s="100"/>
      <c r="RKI124" s="103"/>
      <c r="RKJ124" s="104"/>
      <c r="RKK124" s="99"/>
      <c r="RKL124" s="100"/>
      <c r="RKM124" s="100"/>
      <c r="RKN124" s="100"/>
      <c r="RKO124" s="100"/>
      <c r="RKP124" s="101"/>
      <c r="RKQ124" s="12"/>
      <c r="RKR124" s="12"/>
      <c r="RKS124" s="101"/>
      <c r="RKT124" s="101"/>
      <c r="RKU124" s="11"/>
      <c r="RKV124" s="11"/>
      <c r="RKW124" s="102"/>
      <c r="RKX124" s="100"/>
      <c r="RKY124" s="103"/>
      <c r="RKZ124" s="104"/>
      <c r="RLA124" s="99"/>
      <c r="RLB124" s="100"/>
      <c r="RLC124" s="100"/>
      <c r="RLD124" s="100"/>
      <c r="RLE124" s="100"/>
      <c r="RLF124" s="101"/>
      <c r="RLG124" s="12"/>
      <c r="RLH124" s="12"/>
      <c r="RLI124" s="101"/>
      <c r="RLJ124" s="101"/>
      <c r="RLK124" s="11"/>
      <c r="RLL124" s="11"/>
      <c r="RLM124" s="102"/>
      <c r="RLN124" s="100"/>
      <c r="RLO124" s="103"/>
      <c r="RLP124" s="104"/>
      <c r="RLQ124" s="99"/>
      <c r="RLR124" s="100"/>
      <c r="RLS124" s="100"/>
      <c r="RLT124" s="100"/>
      <c r="RLU124" s="100"/>
      <c r="RLV124" s="101"/>
      <c r="RLW124" s="12"/>
      <c r="RLX124" s="12"/>
      <c r="RLY124" s="101"/>
      <c r="RLZ124" s="101"/>
      <c r="RMA124" s="11"/>
      <c r="RMB124" s="11"/>
      <c r="RMC124" s="102"/>
      <c r="RMD124" s="100"/>
      <c r="RME124" s="103"/>
      <c r="RMF124" s="104"/>
      <c r="RMG124" s="99"/>
      <c r="RMH124" s="100"/>
      <c r="RMI124" s="100"/>
      <c r="RMJ124" s="100"/>
      <c r="RMK124" s="100"/>
      <c r="RML124" s="101"/>
      <c r="RMM124" s="12"/>
      <c r="RMN124" s="12"/>
      <c r="RMO124" s="101"/>
      <c r="RMP124" s="101"/>
      <c r="RMQ124" s="11"/>
      <c r="RMR124" s="11"/>
      <c r="RMS124" s="102"/>
      <c r="RMT124" s="100"/>
      <c r="RMU124" s="103"/>
      <c r="RMV124" s="104"/>
      <c r="RMW124" s="99"/>
      <c r="RMX124" s="100"/>
      <c r="RMY124" s="100"/>
      <c r="RMZ124" s="100"/>
      <c r="RNA124" s="100"/>
      <c r="RNB124" s="101"/>
      <c r="RNC124" s="12"/>
      <c r="RND124" s="12"/>
      <c r="RNE124" s="101"/>
      <c r="RNF124" s="101"/>
      <c r="RNG124" s="11"/>
      <c r="RNH124" s="11"/>
      <c r="RNI124" s="102"/>
      <c r="RNJ124" s="100"/>
      <c r="RNK124" s="103"/>
      <c r="RNL124" s="104"/>
      <c r="RNM124" s="99"/>
      <c r="RNN124" s="100"/>
      <c r="RNO124" s="100"/>
      <c r="RNP124" s="100"/>
      <c r="RNQ124" s="100"/>
      <c r="RNR124" s="101"/>
      <c r="RNS124" s="12"/>
      <c r="RNT124" s="12"/>
      <c r="RNU124" s="101"/>
      <c r="RNV124" s="101"/>
      <c r="RNW124" s="11"/>
      <c r="RNX124" s="11"/>
      <c r="RNY124" s="102"/>
      <c r="RNZ124" s="100"/>
      <c r="ROA124" s="103"/>
      <c r="ROB124" s="104"/>
      <c r="ROC124" s="99"/>
      <c r="ROD124" s="100"/>
      <c r="ROE124" s="100"/>
      <c r="ROF124" s="100"/>
      <c r="ROG124" s="100"/>
      <c r="ROH124" s="101"/>
      <c r="ROI124" s="12"/>
      <c r="ROJ124" s="12"/>
      <c r="ROK124" s="101"/>
      <c r="ROL124" s="101"/>
      <c r="ROM124" s="11"/>
      <c r="RON124" s="11"/>
      <c r="ROO124" s="102"/>
      <c r="ROP124" s="100"/>
      <c r="ROQ124" s="103"/>
      <c r="ROR124" s="104"/>
      <c r="ROS124" s="99"/>
      <c r="ROT124" s="100"/>
      <c r="ROU124" s="100"/>
      <c r="ROV124" s="100"/>
      <c r="ROW124" s="100"/>
      <c r="ROX124" s="101"/>
      <c r="ROY124" s="12"/>
      <c r="ROZ124" s="12"/>
      <c r="RPA124" s="101"/>
      <c r="RPB124" s="101"/>
      <c r="RPC124" s="11"/>
      <c r="RPD124" s="11"/>
      <c r="RPE124" s="102"/>
      <c r="RPF124" s="100"/>
      <c r="RPG124" s="103"/>
      <c r="RPH124" s="104"/>
      <c r="RPI124" s="99"/>
      <c r="RPJ124" s="100"/>
      <c r="RPK124" s="100"/>
      <c r="RPL124" s="100"/>
      <c r="RPM124" s="100"/>
      <c r="RPN124" s="101"/>
      <c r="RPO124" s="12"/>
      <c r="RPP124" s="12"/>
      <c r="RPQ124" s="101"/>
      <c r="RPR124" s="101"/>
      <c r="RPS124" s="11"/>
      <c r="RPT124" s="11"/>
      <c r="RPU124" s="102"/>
      <c r="RPV124" s="100"/>
      <c r="RPW124" s="103"/>
      <c r="RPX124" s="104"/>
      <c r="RPY124" s="99"/>
      <c r="RPZ124" s="100"/>
      <c r="RQA124" s="100"/>
      <c r="RQB124" s="100"/>
      <c r="RQC124" s="100"/>
      <c r="RQD124" s="101"/>
      <c r="RQE124" s="12"/>
      <c r="RQF124" s="12"/>
      <c r="RQG124" s="101"/>
      <c r="RQH124" s="101"/>
      <c r="RQI124" s="11"/>
      <c r="RQJ124" s="11"/>
      <c r="RQK124" s="102"/>
      <c r="RQL124" s="100"/>
      <c r="RQM124" s="103"/>
      <c r="RQN124" s="104"/>
      <c r="RQO124" s="99"/>
      <c r="RQP124" s="100"/>
      <c r="RQQ124" s="100"/>
      <c r="RQR124" s="100"/>
      <c r="RQS124" s="100"/>
      <c r="RQT124" s="101"/>
      <c r="RQU124" s="12"/>
      <c r="RQV124" s="12"/>
      <c r="RQW124" s="101"/>
      <c r="RQX124" s="101"/>
      <c r="RQY124" s="11"/>
      <c r="RQZ124" s="11"/>
      <c r="RRA124" s="102"/>
      <c r="RRB124" s="100"/>
      <c r="RRC124" s="103"/>
      <c r="RRD124" s="104"/>
      <c r="RRE124" s="99"/>
      <c r="RRF124" s="100"/>
      <c r="RRG124" s="100"/>
      <c r="RRH124" s="100"/>
      <c r="RRI124" s="100"/>
      <c r="RRJ124" s="101"/>
      <c r="RRK124" s="12"/>
      <c r="RRL124" s="12"/>
      <c r="RRM124" s="101"/>
      <c r="RRN124" s="101"/>
      <c r="RRO124" s="11"/>
      <c r="RRP124" s="11"/>
      <c r="RRQ124" s="102"/>
      <c r="RRR124" s="100"/>
      <c r="RRS124" s="103"/>
      <c r="RRT124" s="104"/>
      <c r="RRU124" s="99"/>
      <c r="RRV124" s="100"/>
      <c r="RRW124" s="100"/>
      <c r="RRX124" s="100"/>
      <c r="RRY124" s="100"/>
      <c r="RRZ124" s="101"/>
      <c r="RSA124" s="12"/>
      <c r="RSB124" s="12"/>
      <c r="RSC124" s="101"/>
      <c r="RSD124" s="101"/>
      <c r="RSE124" s="11"/>
      <c r="RSF124" s="11"/>
      <c r="RSG124" s="102"/>
      <c r="RSH124" s="100"/>
      <c r="RSI124" s="103"/>
      <c r="RSJ124" s="104"/>
      <c r="RSK124" s="99"/>
      <c r="RSL124" s="100"/>
      <c r="RSM124" s="100"/>
      <c r="RSN124" s="100"/>
      <c r="RSO124" s="100"/>
      <c r="RSP124" s="101"/>
      <c r="RSQ124" s="12"/>
      <c r="RSR124" s="12"/>
      <c r="RSS124" s="101"/>
      <c r="RST124" s="101"/>
      <c r="RSU124" s="11"/>
      <c r="RSV124" s="11"/>
      <c r="RSW124" s="102"/>
      <c r="RSX124" s="100"/>
      <c r="RSY124" s="103"/>
      <c r="RSZ124" s="104"/>
      <c r="RTA124" s="99"/>
      <c r="RTB124" s="100"/>
      <c r="RTC124" s="100"/>
      <c r="RTD124" s="100"/>
      <c r="RTE124" s="100"/>
      <c r="RTF124" s="101"/>
      <c r="RTG124" s="12"/>
      <c r="RTH124" s="12"/>
      <c r="RTI124" s="101"/>
      <c r="RTJ124" s="101"/>
      <c r="RTK124" s="11"/>
      <c r="RTL124" s="11"/>
      <c r="RTM124" s="102"/>
      <c r="RTN124" s="100"/>
      <c r="RTO124" s="103"/>
      <c r="RTP124" s="104"/>
      <c r="RTQ124" s="99"/>
      <c r="RTR124" s="100"/>
      <c r="RTS124" s="100"/>
      <c r="RTT124" s="100"/>
      <c r="RTU124" s="100"/>
      <c r="RTV124" s="101"/>
      <c r="RTW124" s="12"/>
      <c r="RTX124" s="12"/>
      <c r="RTY124" s="101"/>
      <c r="RTZ124" s="101"/>
      <c r="RUA124" s="11"/>
      <c r="RUB124" s="11"/>
      <c r="RUC124" s="102"/>
      <c r="RUD124" s="100"/>
      <c r="RUE124" s="103"/>
      <c r="RUF124" s="104"/>
      <c r="RUG124" s="99"/>
      <c r="RUH124" s="100"/>
      <c r="RUI124" s="100"/>
      <c r="RUJ124" s="100"/>
      <c r="RUK124" s="100"/>
      <c r="RUL124" s="101"/>
      <c r="RUM124" s="12"/>
      <c r="RUN124" s="12"/>
      <c r="RUO124" s="101"/>
      <c r="RUP124" s="101"/>
      <c r="RUQ124" s="11"/>
      <c r="RUR124" s="11"/>
      <c r="RUS124" s="102"/>
      <c r="RUT124" s="100"/>
      <c r="RUU124" s="103"/>
      <c r="RUV124" s="104"/>
      <c r="RUW124" s="99"/>
      <c r="RUX124" s="100"/>
      <c r="RUY124" s="100"/>
      <c r="RUZ124" s="100"/>
      <c r="RVA124" s="100"/>
      <c r="RVB124" s="101"/>
      <c r="RVC124" s="12"/>
      <c r="RVD124" s="12"/>
      <c r="RVE124" s="101"/>
      <c r="RVF124" s="101"/>
      <c r="RVG124" s="11"/>
      <c r="RVH124" s="11"/>
      <c r="RVI124" s="102"/>
      <c r="RVJ124" s="100"/>
      <c r="RVK124" s="103"/>
      <c r="RVL124" s="104"/>
      <c r="RVM124" s="99"/>
      <c r="RVN124" s="100"/>
      <c r="RVO124" s="100"/>
      <c r="RVP124" s="100"/>
      <c r="RVQ124" s="100"/>
      <c r="RVR124" s="101"/>
      <c r="RVS124" s="12"/>
      <c r="RVT124" s="12"/>
      <c r="RVU124" s="101"/>
      <c r="RVV124" s="101"/>
      <c r="RVW124" s="11"/>
      <c r="RVX124" s="11"/>
      <c r="RVY124" s="102"/>
      <c r="RVZ124" s="100"/>
      <c r="RWA124" s="103"/>
      <c r="RWB124" s="104"/>
      <c r="RWC124" s="99"/>
      <c r="RWD124" s="100"/>
      <c r="RWE124" s="100"/>
      <c r="RWF124" s="100"/>
      <c r="RWG124" s="100"/>
      <c r="RWH124" s="101"/>
      <c r="RWI124" s="12"/>
      <c r="RWJ124" s="12"/>
      <c r="RWK124" s="101"/>
      <c r="RWL124" s="101"/>
      <c r="RWM124" s="11"/>
      <c r="RWN124" s="11"/>
      <c r="RWO124" s="102"/>
      <c r="RWP124" s="100"/>
      <c r="RWQ124" s="103"/>
      <c r="RWR124" s="104"/>
      <c r="RWS124" s="99"/>
      <c r="RWT124" s="100"/>
      <c r="RWU124" s="100"/>
      <c r="RWV124" s="100"/>
      <c r="RWW124" s="100"/>
      <c r="RWX124" s="101"/>
      <c r="RWY124" s="12"/>
      <c r="RWZ124" s="12"/>
      <c r="RXA124" s="101"/>
      <c r="RXB124" s="101"/>
      <c r="RXC124" s="11"/>
      <c r="RXD124" s="11"/>
      <c r="RXE124" s="102"/>
      <c r="RXF124" s="100"/>
      <c r="RXG124" s="103"/>
      <c r="RXH124" s="104"/>
      <c r="RXI124" s="99"/>
      <c r="RXJ124" s="100"/>
      <c r="RXK124" s="100"/>
      <c r="RXL124" s="100"/>
      <c r="RXM124" s="100"/>
      <c r="RXN124" s="101"/>
      <c r="RXO124" s="12"/>
      <c r="RXP124" s="12"/>
      <c r="RXQ124" s="101"/>
      <c r="RXR124" s="101"/>
      <c r="RXS124" s="11"/>
      <c r="RXT124" s="11"/>
      <c r="RXU124" s="102"/>
      <c r="RXV124" s="100"/>
      <c r="RXW124" s="103"/>
      <c r="RXX124" s="104"/>
      <c r="RXY124" s="99"/>
      <c r="RXZ124" s="100"/>
      <c r="RYA124" s="100"/>
      <c r="RYB124" s="100"/>
      <c r="RYC124" s="100"/>
      <c r="RYD124" s="101"/>
      <c r="RYE124" s="12"/>
      <c r="RYF124" s="12"/>
      <c r="RYG124" s="101"/>
      <c r="RYH124" s="101"/>
      <c r="RYI124" s="11"/>
      <c r="RYJ124" s="11"/>
      <c r="RYK124" s="102"/>
      <c r="RYL124" s="100"/>
      <c r="RYM124" s="103"/>
      <c r="RYN124" s="104"/>
      <c r="RYO124" s="99"/>
      <c r="RYP124" s="100"/>
      <c r="RYQ124" s="100"/>
      <c r="RYR124" s="100"/>
      <c r="RYS124" s="100"/>
      <c r="RYT124" s="101"/>
      <c r="RYU124" s="12"/>
      <c r="RYV124" s="12"/>
      <c r="RYW124" s="101"/>
      <c r="RYX124" s="101"/>
      <c r="RYY124" s="11"/>
      <c r="RYZ124" s="11"/>
      <c r="RZA124" s="102"/>
      <c r="RZB124" s="100"/>
      <c r="RZC124" s="103"/>
      <c r="RZD124" s="104"/>
      <c r="RZE124" s="99"/>
      <c r="RZF124" s="100"/>
      <c r="RZG124" s="100"/>
      <c r="RZH124" s="100"/>
      <c r="RZI124" s="100"/>
      <c r="RZJ124" s="101"/>
      <c r="RZK124" s="12"/>
      <c r="RZL124" s="12"/>
      <c r="RZM124" s="101"/>
      <c r="RZN124" s="101"/>
      <c r="RZO124" s="11"/>
      <c r="RZP124" s="11"/>
      <c r="RZQ124" s="102"/>
      <c r="RZR124" s="100"/>
      <c r="RZS124" s="103"/>
      <c r="RZT124" s="104"/>
      <c r="RZU124" s="99"/>
      <c r="RZV124" s="100"/>
      <c r="RZW124" s="100"/>
      <c r="RZX124" s="100"/>
      <c r="RZY124" s="100"/>
      <c r="RZZ124" s="101"/>
      <c r="SAA124" s="12"/>
      <c r="SAB124" s="12"/>
      <c r="SAC124" s="101"/>
      <c r="SAD124" s="101"/>
      <c r="SAE124" s="11"/>
      <c r="SAF124" s="11"/>
      <c r="SAG124" s="102"/>
      <c r="SAH124" s="100"/>
      <c r="SAI124" s="103"/>
      <c r="SAJ124" s="104"/>
      <c r="SAK124" s="99"/>
      <c r="SAL124" s="100"/>
      <c r="SAM124" s="100"/>
      <c r="SAN124" s="100"/>
      <c r="SAO124" s="100"/>
      <c r="SAP124" s="101"/>
      <c r="SAQ124" s="12"/>
      <c r="SAR124" s="12"/>
      <c r="SAS124" s="101"/>
      <c r="SAT124" s="101"/>
      <c r="SAU124" s="11"/>
      <c r="SAV124" s="11"/>
      <c r="SAW124" s="102"/>
      <c r="SAX124" s="100"/>
      <c r="SAY124" s="103"/>
      <c r="SAZ124" s="104"/>
      <c r="SBA124" s="99"/>
      <c r="SBB124" s="100"/>
      <c r="SBC124" s="100"/>
      <c r="SBD124" s="100"/>
      <c r="SBE124" s="100"/>
      <c r="SBF124" s="101"/>
      <c r="SBG124" s="12"/>
      <c r="SBH124" s="12"/>
      <c r="SBI124" s="101"/>
      <c r="SBJ124" s="101"/>
      <c r="SBK124" s="11"/>
      <c r="SBL124" s="11"/>
      <c r="SBM124" s="102"/>
      <c r="SBN124" s="100"/>
      <c r="SBO124" s="103"/>
      <c r="SBP124" s="104"/>
      <c r="SBQ124" s="99"/>
      <c r="SBR124" s="100"/>
      <c r="SBS124" s="100"/>
      <c r="SBT124" s="100"/>
      <c r="SBU124" s="100"/>
      <c r="SBV124" s="101"/>
      <c r="SBW124" s="12"/>
      <c r="SBX124" s="12"/>
      <c r="SBY124" s="101"/>
      <c r="SBZ124" s="101"/>
      <c r="SCA124" s="11"/>
      <c r="SCB124" s="11"/>
      <c r="SCC124" s="102"/>
      <c r="SCD124" s="100"/>
      <c r="SCE124" s="103"/>
      <c r="SCF124" s="104"/>
      <c r="SCG124" s="99"/>
      <c r="SCH124" s="100"/>
      <c r="SCI124" s="100"/>
      <c r="SCJ124" s="100"/>
      <c r="SCK124" s="100"/>
      <c r="SCL124" s="101"/>
      <c r="SCM124" s="12"/>
      <c r="SCN124" s="12"/>
      <c r="SCO124" s="101"/>
      <c r="SCP124" s="101"/>
      <c r="SCQ124" s="11"/>
      <c r="SCR124" s="11"/>
      <c r="SCS124" s="102"/>
      <c r="SCT124" s="100"/>
      <c r="SCU124" s="103"/>
      <c r="SCV124" s="104"/>
      <c r="SCW124" s="99"/>
      <c r="SCX124" s="100"/>
      <c r="SCY124" s="100"/>
      <c r="SCZ124" s="100"/>
      <c r="SDA124" s="100"/>
      <c r="SDB124" s="101"/>
      <c r="SDC124" s="12"/>
      <c r="SDD124" s="12"/>
      <c r="SDE124" s="101"/>
      <c r="SDF124" s="101"/>
      <c r="SDG124" s="11"/>
      <c r="SDH124" s="11"/>
      <c r="SDI124" s="102"/>
      <c r="SDJ124" s="100"/>
      <c r="SDK124" s="103"/>
      <c r="SDL124" s="104"/>
      <c r="SDM124" s="99"/>
      <c r="SDN124" s="100"/>
      <c r="SDO124" s="100"/>
      <c r="SDP124" s="100"/>
      <c r="SDQ124" s="100"/>
      <c r="SDR124" s="101"/>
      <c r="SDS124" s="12"/>
      <c r="SDT124" s="12"/>
      <c r="SDU124" s="101"/>
      <c r="SDV124" s="101"/>
      <c r="SDW124" s="11"/>
      <c r="SDX124" s="11"/>
      <c r="SDY124" s="102"/>
      <c r="SDZ124" s="100"/>
      <c r="SEA124" s="103"/>
      <c r="SEB124" s="104"/>
      <c r="SEC124" s="99"/>
      <c r="SED124" s="100"/>
      <c r="SEE124" s="100"/>
      <c r="SEF124" s="100"/>
      <c r="SEG124" s="100"/>
      <c r="SEH124" s="101"/>
      <c r="SEI124" s="12"/>
      <c r="SEJ124" s="12"/>
      <c r="SEK124" s="101"/>
      <c r="SEL124" s="101"/>
      <c r="SEM124" s="11"/>
      <c r="SEN124" s="11"/>
      <c r="SEO124" s="102"/>
      <c r="SEP124" s="100"/>
      <c r="SEQ124" s="103"/>
      <c r="SER124" s="104"/>
      <c r="SES124" s="99"/>
      <c r="SET124" s="100"/>
      <c r="SEU124" s="100"/>
      <c r="SEV124" s="100"/>
      <c r="SEW124" s="100"/>
      <c r="SEX124" s="101"/>
      <c r="SEY124" s="12"/>
      <c r="SEZ124" s="12"/>
      <c r="SFA124" s="101"/>
      <c r="SFB124" s="101"/>
      <c r="SFC124" s="11"/>
      <c r="SFD124" s="11"/>
      <c r="SFE124" s="102"/>
      <c r="SFF124" s="100"/>
      <c r="SFG124" s="103"/>
      <c r="SFH124" s="104"/>
      <c r="SFI124" s="99"/>
      <c r="SFJ124" s="100"/>
      <c r="SFK124" s="100"/>
      <c r="SFL124" s="100"/>
      <c r="SFM124" s="100"/>
      <c r="SFN124" s="101"/>
      <c r="SFO124" s="12"/>
      <c r="SFP124" s="12"/>
      <c r="SFQ124" s="101"/>
      <c r="SFR124" s="101"/>
      <c r="SFS124" s="11"/>
      <c r="SFT124" s="11"/>
      <c r="SFU124" s="102"/>
      <c r="SFV124" s="100"/>
      <c r="SFW124" s="103"/>
      <c r="SFX124" s="104"/>
      <c r="SFY124" s="99"/>
      <c r="SFZ124" s="100"/>
      <c r="SGA124" s="100"/>
      <c r="SGB124" s="100"/>
      <c r="SGC124" s="100"/>
      <c r="SGD124" s="101"/>
      <c r="SGE124" s="12"/>
      <c r="SGF124" s="12"/>
      <c r="SGG124" s="101"/>
      <c r="SGH124" s="101"/>
      <c r="SGI124" s="11"/>
      <c r="SGJ124" s="11"/>
      <c r="SGK124" s="102"/>
      <c r="SGL124" s="100"/>
      <c r="SGM124" s="103"/>
      <c r="SGN124" s="104"/>
      <c r="SGO124" s="99"/>
      <c r="SGP124" s="100"/>
      <c r="SGQ124" s="100"/>
      <c r="SGR124" s="100"/>
      <c r="SGS124" s="100"/>
      <c r="SGT124" s="101"/>
      <c r="SGU124" s="12"/>
      <c r="SGV124" s="12"/>
      <c r="SGW124" s="101"/>
      <c r="SGX124" s="101"/>
      <c r="SGY124" s="11"/>
      <c r="SGZ124" s="11"/>
      <c r="SHA124" s="102"/>
      <c r="SHB124" s="100"/>
      <c r="SHC124" s="103"/>
      <c r="SHD124" s="104"/>
      <c r="SHE124" s="99"/>
      <c r="SHF124" s="100"/>
      <c r="SHG124" s="100"/>
      <c r="SHH124" s="100"/>
      <c r="SHI124" s="100"/>
      <c r="SHJ124" s="101"/>
      <c r="SHK124" s="12"/>
      <c r="SHL124" s="12"/>
      <c r="SHM124" s="101"/>
      <c r="SHN124" s="101"/>
      <c r="SHO124" s="11"/>
      <c r="SHP124" s="11"/>
      <c r="SHQ124" s="102"/>
      <c r="SHR124" s="100"/>
      <c r="SHS124" s="103"/>
      <c r="SHT124" s="104"/>
      <c r="SHU124" s="99"/>
      <c r="SHV124" s="100"/>
      <c r="SHW124" s="100"/>
      <c r="SHX124" s="100"/>
      <c r="SHY124" s="100"/>
      <c r="SHZ124" s="101"/>
      <c r="SIA124" s="12"/>
      <c r="SIB124" s="12"/>
      <c r="SIC124" s="101"/>
      <c r="SID124" s="101"/>
      <c r="SIE124" s="11"/>
      <c r="SIF124" s="11"/>
      <c r="SIG124" s="102"/>
      <c r="SIH124" s="100"/>
      <c r="SII124" s="103"/>
      <c r="SIJ124" s="104"/>
      <c r="SIK124" s="99"/>
      <c r="SIL124" s="100"/>
      <c r="SIM124" s="100"/>
      <c r="SIN124" s="100"/>
      <c r="SIO124" s="100"/>
      <c r="SIP124" s="101"/>
      <c r="SIQ124" s="12"/>
      <c r="SIR124" s="12"/>
      <c r="SIS124" s="101"/>
      <c r="SIT124" s="101"/>
      <c r="SIU124" s="11"/>
      <c r="SIV124" s="11"/>
      <c r="SIW124" s="102"/>
      <c r="SIX124" s="100"/>
      <c r="SIY124" s="103"/>
      <c r="SIZ124" s="104"/>
      <c r="SJA124" s="99"/>
      <c r="SJB124" s="100"/>
      <c r="SJC124" s="100"/>
      <c r="SJD124" s="100"/>
      <c r="SJE124" s="100"/>
      <c r="SJF124" s="101"/>
      <c r="SJG124" s="12"/>
      <c r="SJH124" s="12"/>
      <c r="SJI124" s="101"/>
      <c r="SJJ124" s="101"/>
      <c r="SJK124" s="11"/>
      <c r="SJL124" s="11"/>
      <c r="SJM124" s="102"/>
      <c r="SJN124" s="100"/>
      <c r="SJO124" s="103"/>
      <c r="SJP124" s="104"/>
      <c r="SJQ124" s="99"/>
      <c r="SJR124" s="100"/>
      <c r="SJS124" s="100"/>
      <c r="SJT124" s="100"/>
      <c r="SJU124" s="100"/>
      <c r="SJV124" s="101"/>
      <c r="SJW124" s="12"/>
      <c r="SJX124" s="12"/>
      <c r="SJY124" s="101"/>
      <c r="SJZ124" s="101"/>
      <c r="SKA124" s="11"/>
      <c r="SKB124" s="11"/>
      <c r="SKC124" s="102"/>
      <c r="SKD124" s="100"/>
      <c r="SKE124" s="103"/>
      <c r="SKF124" s="104"/>
      <c r="SKG124" s="99"/>
      <c r="SKH124" s="100"/>
      <c r="SKI124" s="100"/>
      <c r="SKJ124" s="100"/>
      <c r="SKK124" s="100"/>
      <c r="SKL124" s="101"/>
      <c r="SKM124" s="12"/>
      <c r="SKN124" s="12"/>
      <c r="SKO124" s="101"/>
      <c r="SKP124" s="101"/>
      <c r="SKQ124" s="11"/>
      <c r="SKR124" s="11"/>
      <c r="SKS124" s="102"/>
      <c r="SKT124" s="100"/>
      <c r="SKU124" s="103"/>
      <c r="SKV124" s="104"/>
      <c r="SKW124" s="99"/>
      <c r="SKX124" s="100"/>
      <c r="SKY124" s="100"/>
      <c r="SKZ124" s="100"/>
      <c r="SLA124" s="100"/>
      <c r="SLB124" s="101"/>
      <c r="SLC124" s="12"/>
      <c r="SLD124" s="12"/>
      <c r="SLE124" s="101"/>
      <c r="SLF124" s="101"/>
      <c r="SLG124" s="11"/>
      <c r="SLH124" s="11"/>
      <c r="SLI124" s="102"/>
      <c r="SLJ124" s="100"/>
      <c r="SLK124" s="103"/>
      <c r="SLL124" s="104"/>
      <c r="SLM124" s="99"/>
      <c r="SLN124" s="100"/>
      <c r="SLO124" s="100"/>
      <c r="SLP124" s="100"/>
      <c r="SLQ124" s="100"/>
      <c r="SLR124" s="101"/>
      <c r="SLS124" s="12"/>
      <c r="SLT124" s="12"/>
      <c r="SLU124" s="101"/>
      <c r="SLV124" s="101"/>
      <c r="SLW124" s="11"/>
      <c r="SLX124" s="11"/>
      <c r="SLY124" s="102"/>
      <c r="SLZ124" s="100"/>
      <c r="SMA124" s="103"/>
      <c r="SMB124" s="104"/>
      <c r="SMC124" s="99"/>
      <c r="SMD124" s="100"/>
      <c r="SME124" s="100"/>
      <c r="SMF124" s="100"/>
      <c r="SMG124" s="100"/>
      <c r="SMH124" s="101"/>
      <c r="SMI124" s="12"/>
      <c r="SMJ124" s="12"/>
      <c r="SMK124" s="101"/>
      <c r="SML124" s="101"/>
      <c r="SMM124" s="11"/>
      <c r="SMN124" s="11"/>
      <c r="SMO124" s="102"/>
      <c r="SMP124" s="100"/>
      <c r="SMQ124" s="103"/>
      <c r="SMR124" s="104"/>
      <c r="SMS124" s="99"/>
      <c r="SMT124" s="100"/>
      <c r="SMU124" s="100"/>
      <c r="SMV124" s="100"/>
      <c r="SMW124" s="100"/>
      <c r="SMX124" s="101"/>
      <c r="SMY124" s="12"/>
      <c r="SMZ124" s="12"/>
      <c r="SNA124" s="101"/>
      <c r="SNB124" s="101"/>
      <c r="SNC124" s="11"/>
      <c r="SND124" s="11"/>
      <c r="SNE124" s="102"/>
      <c r="SNF124" s="100"/>
      <c r="SNG124" s="103"/>
      <c r="SNH124" s="104"/>
      <c r="SNI124" s="99"/>
      <c r="SNJ124" s="100"/>
      <c r="SNK124" s="100"/>
      <c r="SNL124" s="100"/>
      <c r="SNM124" s="100"/>
      <c r="SNN124" s="101"/>
      <c r="SNO124" s="12"/>
      <c r="SNP124" s="12"/>
      <c r="SNQ124" s="101"/>
      <c r="SNR124" s="101"/>
      <c r="SNS124" s="11"/>
      <c r="SNT124" s="11"/>
      <c r="SNU124" s="102"/>
      <c r="SNV124" s="100"/>
      <c r="SNW124" s="103"/>
      <c r="SNX124" s="104"/>
      <c r="SNY124" s="99"/>
      <c r="SNZ124" s="100"/>
      <c r="SOA124" s="100"/>
      <c r="SOB124" s="100"/>
      <c r="SOC124" s="100"/>
      <c r="SOD124" s="101"/>
      <c r="SOE124" s="12"/>
      <c r="SOF124" s="12"/>
      <c r="SOG124" s="101"/>
      <c r="SOH124" s="101"/>
      <c r="SOI124" s="11"/>
      <c r="SOJ124" s="11"/>
      <c r="SOK124" s="102"/>
      <c r="SOL124" s="100"/>
      <c r="SOM124" s="103"/>
      <c r="SON124" s="104"/>
      <c r="SOO124" s="99"/>
      <c r="SOP124" s="100"/>
      <c r="SOQ124" s="100"/>
      <c r="SOR124" s="100"/>
      <c r="SOS124" s="100"/>
      <c r="SOT124" s="101"/>
      <c r="SOU124" s="12"/>
      <c r="SOV124" s="12"/>
      <c r="SOW124" s="101"/>
      <c r="SOX124" s="101"/>
      <c r="SOY124" s="11"/>
      <c r="SOZ124" s="11"/>
      <c r="SPA124" s="102"/>
      <c r="SPB124" s="100"/>
      <c r="SPC124" s="103"/>
      <c r="SPD124" s="104"/>
      <c r="SPE124" s="99"/>
      <c r="SPF124" s="100"/>
      <c r="SPG124" s="100"/>
      <c r="SPH124" s="100"/>
      <c r="SPI124" s="100"/>
      <c r="SPJ124" s="101"/>
      <c r="SPK124" s="12"/>
      <c r="SPL124" s="12"/>
      <c r="SPM124" s="101"/>
      <c r="SPN124" s="101"/>
      <c r="SPO124" s="11"/>
      <c r="SPP124" s="11"/>
      <c r="SPQ124" s="102"/>
      <c r="SPR124" s="100"/>
      <c r="SPS124" s="103"/>
      <c r="SPT124" s="104"/>
      <c r="SPU124" s="99"/>
      <c r="SPV124" s="100"/>
      <c r="SPW124" s="100"/>
      <c r="SPX124" s="100"/>
      <c r="SPY124" s="100"/>
      <c r="SPZ124" s="101"/>
      <c r="SQA124" s="12"/>
      <c r="SQB124" s="12"/>
      <c r="SQC124" s="101"/>
      <c r="SQD124" s="101"/>
      <c r="SQE124" s="11"/>
      <c r="SQF124" s="11"/>
      <c r="SQG124" s="102"/>
      <c r="SQH124" s="100"/>
      <c r="SQI124" s="103"/>
      <c r="SQJ124" s="104"/>
      <c r="SQK124" s="99"/>
      <c r="SQL124" s="100"/>
      <c r="SQM124" s="100"/>
      <c r="SQN124" s="100"/>
      <c r="SQO124" s="100"/>
      <c r="SQP124" s="101"/>
      <c r="SQQ124" s="12"/>
      <c r="SQR124" s="12"/>
      <c r="SQS124" s="101"/>
      <c r="SQT124" s="101"/>
      <c r="SQU124" s="11"/>
      <c r="SQV124" s="11"/>
      <c r="SQW124" s="102"/>
      <c r="SQX124" s="100"/>
      <c r="SQY124" s="103"/>
      <c r="SQZ124" s="104"/>
      <c r="SRA124" s="99"/>
      <c r="SRB124" s="100"/>
      <c r="SRC124" s="100"/>
      <c r="SRD124" s="100"/>
      <c r="SRE124" s="100"/>
      <c r="SRF124" s="101"/>
      <c r="SRG124" s="12"/>
      <c r="SRH124" s="12"/>
      <c r="SRI124" s="101"/>
      <c r="SRJ124" s="101"/>
      <c r="SRK124" s="11"/>
      <c r="SRL124" s="11"/>
      <c r="SRM124" s="102"/>
      <c r="SRN124" s="100"/>
      <c r="SRO124" s="103"/>
      <c r="SRP124" s="104"/>
      <c r="SRQ124" s="99"/>
      <c r="SRR124" s="100"/>
      <c r="SRS124" s="100"/>
      <c r="SRT124" s="100"/>
      <c r="SRU124" s="100"/>
      <c r="SRV124" s="101"/>
      <c r="SRW124" s="12"/>
      <c r="SRX124" s="12"/>
      <c r="SRY124" s="101"/>
      <c r="SRZ124" s="101"/>
      <c r="SSA124" s="11"/>
      <c r="SSB124" s="11"/>
      <c r="SSC124" s="102"/>
      <c r="SSD124" s="100"/>
      <c r="SSE124" s="103"/>
      <c r="SSF124" s="104"/>
      <c r="SSG124" s="99"/>
      <c r="SSH124" s="100"/>
      <c r="SSI124" s="100"/>
      <c r="SSJ124" s="100"/>
      <c r="SSK124" s="100"/>
      <c r="SSL124" s="101"/>
      <c r="SSM124" s="12"/>
      <c r="SSN124" s="12"/>
      <c r="SSO124" s="101"/>
      <c r="SSP124" s="101"/>
      <c r="SSQ124" s="11"/>
      <c r="SSR124" s="11"/>
      <c r="SSS124" s="102"/>
      <c r="SST124" s="100"/>
      <c r="SSU124" s="103"/>
      <c r="SSV124" s="104"/>
      <c r="SSW124" s="99"/>
      <c r="SSX124" s="100"/>
      <c r="SSY124" s="100"/>
      <c r="SSZ124" s="100"/>
      <c r="STA124" s="100"/>
      <c r="STB124" s="101"/>
      <c r="STC124" s="12"/>
      <c r="STD124" s="12"/>
      <c r="STE124" s="101"/>
      <c r="STF124" s="101"/>
      <c r="STG124" s="11"/>
      <c r="STH124" s="11"/>
      <c r="STI124" s="102"/>
      <c r="STJ124" s="100"/>
      <c r="STK124" s="103"/>
      <c r="STL124" s="104"/>
      <c r="STM124" s="99"/>
      <c r="STN124" s="100"/>
      <c r="STO124" s="100"/>
      <c r="STP124" s="100"/>
      <c r="STQ124" s="100"/>
      <c r="STR124" s="101"/>
      <c r="STS124" s="12"/>
      <c r="STT124" s="12"/>
      <c r="STU124" s="101"/>
      <c r="STV124" s="101"/>
      <c r="STW124" s="11"/>
      <c r="STX124" s="11"/>
      <c r="STY124" s="102"/>
      <c r="STZ124" s="100"/>
      <c r="SUA124" s="103"/>
      <c r="SUB124" s="104"/>
      <c r="SUC124" s="99"/>
      <c r="SUD124" s="100"/>
      <c r="SUE124" s="100"/>
      <c r="SUF124" s="100"/>
      <c r="SUG124" s="100"/>
      <c r="SUH124" s="101"/>
      <c r="SUI124" s="12"/>
      <c r="SUJ124" s="12"/>
      <c r="SUK124" s="101"/>
      <c r="SUL124" s="101"/>
      <c r="SUM124" s="11"/>
      <c r="SUN124" s="11"/>
      <c r="SUO124" s="102"/>
      <c r="SUP124" s="100"/>
      <c r="SUQ124" s="103"/>
      <c r="SUR124" s="104"/>
      <c r="SUS124" s="99"/>
      <c r="SUT124" s="100"/>
      <c r="SUU124" s="100"/>
      <c r="SUV124" s="100"/>
      <c r="SUW124" s="100"/>
      <c r="SUX124" s="101"/>
      <c r="SUY124" s="12"/>
      <c r="SUZ124" s="12"/>
      <c r="SVA124" s="101"/>
      <c r="SVB124" s="101"/>
      <c r="SVC124" s="11"/>
      <c r="SVD124" s="11"/>
      <c r="SVE124" s="102"/>
      <c r="SVF124" s="100"/>
      <c r="SVG124" s="103"/>
      <c r="SVH124" s="104"/>
      <c r="SVI124" s="99"/>
      <c r="SVJ124" s="100"/>
      <c r="SVK124" s="100"/>
      <c r="SVL124" s="100"/>
      <c r="SVM124" s="100"/>
      <c r="SVN124" s="101"/>
      <c r="SVO124" s="12"/>
      <c r="SVP124" s="12"/>
      <c r="SVQ124" s="101"/>
      <c r="SVR124" s="101"/>
      <c r="SVS124" s="11"/>
      <c r="SVT124" s="11"/>
      <c r="SVU124" s="102"/>
      <c r="SVV124" s="100"/>
      <c r="SVW124" s="103"/>
      <c r="SVX124" s="104"/>
      <c r="SVY124" s="99"/>
      <c r="SVZ124" s="100"/>
      <c r="SWA124" s="100"/>
      <c r="SWB124" s="100"/>
      <c r="SWC124" s="100"/>
      <c r="SWD124" s="101"/>
      <c r="SWE124" s="12"/>
      <c r="SWF124" s="12"/>
      <c r="SWG124" s="101"/>
      <c r="SWH124" s="101"/>
      <c r="SWI124" s="11"/>
      <c r="SWJ124" s="11"/>
      <c r="SWK124" s="102"/>
      <c r="SWL124" s="100"/>
      <c r="SWM124" s="103"/>
      <c r="SWN124" s="104"/>
      <c r="SWO124" s="99"/>
      <c r="SWP124" s="100"/>
      <c r="SWQ124" s="100"/>
      <c r="SWR124" s="100"/>
      <c r="SWS124" s="100"/>
      <c r="SWT124" s="101"/>
      <c r="SWU124" s="12"/>
      <c r="SWV124" s="12"/>
      <c r="SWW124" s="101"/>
      <c r="SWX124" s="101"/>
      <c r="SWY124" s="11"/>
      <c r="SWZ124" s="11"/>
      <c r="SXA124" s="102"/>
      <c r="SXB124" s="100"/>
      <c r="SXC124" s="103"/>
      <c r="SXD124" s="104"/>
      <c r="SXE124" s="99"/>
      <c r="SXF124" s="100"/>
      <c r="SXG124" s="100"/>
      <c r="SXH124" s="100"/>
      <c r="SXI124" s="100"/>
      <c r="SXJ124" s="101"/>
      <c r="SXK124" s="12"/>
      <c r="SXL124" s="12"/>
      <c r="SXM124" s="101"/>
      <c r="SXN124" s="101"/>
      <c r="SXO124" s="11"/>
      <c r="SXP124" s="11"/>
      <c r="SXQ124" s="102"/>
      <c r="SXR124" s="100"/>
      <c r="SXS124" s="103"/>
      <c r="SXT124" s="104"/>
      <c r="SXU124" s="99"/>
      <c r="SXV124" s="100"/>
      <c r="SXW124" s="100"/>
      <c r="SXX124" s="100"/>
      <c r="SXY124" s="100"/>
      <c r="SXZ124" s="101"/>
      <c r="SYA124" s="12"/>
      <c r="SYB124" s="12"/>
      <c r="SYC124" s="101"/>
      <c r="SYD124" s="101"/>
      <c r="SYE124" s="11"/>
      <c r="SYF124" s="11"/>
      <c r="SYG124" s="102"/>
      <c r="SYH124" s="100"/>
      <c r="SYI124" s="103"/>
      <c r="SYJ124" s="104"/>
      <c r="SYK124" s="99"/>
      <c r="SYL124" s="100"/>
      <c r="SYM124" s="100"/>
      <c r="SYN124" s="100"/>
      <c r="SYO124" s="100"/>
      <c r="SYP124" s="101"/>
      <c r="SYQ124" s="12"/>
      <c r="SYR124" s="12"/>
      <c r="SYS124" s="101"/>
      <c r="SYT124" s="101"/>
      <c r="SYU124" s="11"/>
      <c r="SYV124" s="11"/>
      <c r="SYW124" s="102"/>
      <c r="SYX124" s="100"/>
      <c r="SYY124" s="103"/>
      <c r="SYZ124" s="104"/>
      <c r="SZA124" s="99"/>
      <c r="SZB124" s="100"/>
      <c r="SZC124" s="100"/>
      <c r="SZD124" s="100"/>
      <c r="SZE124" s="100"/>
      <c r="SZF124" s="101"/>
      <c r="SZG124" s="12"/>
      <c r="SZH124" s="12"/>
      <c r="SZI124" s="101"/>
      <c r="SZJ124" s="101"/>
      <c r="SZK124" s="11"/>
      <c r="SZL124" s="11"/>
      <c r="SZM124" s="102"/>
      <c r="SZN124" s="100"/>
      <c r="SZO124" s="103"/>
      <c r="SZP124" s="104"/>
      <c r="SZQ124" s="99"/>
      <c r="SZR124" s="100"/>
      <c r="SZS124" s="100"/>
      <c r="SZT124" s="100"/>
      <c r="SZU124" s="100"/>
      <c r="SZV124" s="101"/>
      <c r="SZW124" s="12"/>
      <c r="SZX124" s="12"/>
      <c r="SZY124" s="101"/>
      <c r="SZZ124" s="101"/>
      <c r="TAA124" s="11"/>
      <c r="TAB124" s="11"/>
      <c r="TAC124" s="102"/>
      <c r="TAD124" s="100"/>
      <c r="TAE124" s="103"/>
      <c r="TAF124" s="104"/>
      <c r="TAG124" s="99"/>
      <c r="TAH124" s="100"/>
      <c r="TAI124" s="100"/>
      <c r="TAJ124" s="100"/>
      <c r="TAK124" s="100"/>
      <c r="TAL124" s="101"/>
      <c r="TAM124" s="12"/>
      <c r="TAN124" s="12"/>
      <c r="TAO124" s="101"/>
      <c r="TAP124" s="101"/>
      <c r="TAQ124" s="11"/>
      <c r="TAR124" s="11"/>
      <c r="TAS124" s="102"/>
      <c r="TAT124" s="100"/>
      <c r="TAU124" s="103"/>
      <c r="TAV124" s="104"/>
      <c r="TAW124" s="99"/>
      <c r="TAX124" s="100"/>
      <c r="TAY124" s="100"/>
      <c r="TAZ124" s="100"/>
      <c r="TBA124" s="100"/>
      <c r="TBB124" s="101"/>
      <c r="TBC124" s="12"/>
      <c r="TBD124" s="12"/>
      <c r="TBE124" s="101"/>
      <c r="TBF124" s="101"/>
      <c r="TBG124" s="11"/>
      <c r="TBH124" s="11"/>
      <c r="TBI124" s="102"/>
      <c r="TBJ124" s="100"/>
      <c r="TBK124" s="103"/>
      <c r="TBL124" s="104"/>
      <c r="TBM124" s="99"/>
      <c r="TBN124" s="100"/>
      <c r="TBO124" s="100"/>
      <c r="TBP124" s="100"/>
      <c r="TBQ124" s="100"/>
      <c r="TBR124" s="101"/>
      <c r="TBS124" s="12"/>
      <c r="TBT124" s="12"/>
      <c r="TBU124" s="101"/>
      <c r="TBV124" s="101"/>
      <c r="TBW124" s="11"/>
      <c r="TBX124" s="11"/>
      <c r="TBY124" s="102"/>
      <c r="TBZ124" s="100"/>
      <c r="TCA124" s="103"/>
      <c r="TCB124" s="104"/>
      <c r="TCC124" s="99"/>
      <c r="TCD124" s="100"/>
      <c r="TCE124" s="100"/>
      <c r="TCF124" s="100"/>
      <c r="TCG124" s="100"/>
      <c r="TCH124" s="101"/>
      <c r="TCI124" s="12"/>
      <c r="TCJ124" s="12"/>
      <c r="TCK124" s="101"/>
      <c r="TCL124" s="101"/>
      <c r="TCM124" s="11"/>
      <c r="TCN124" s="11"/>
      <c r="TCO124" s="102"/>
      <c r="TCP124" s="100"/>
      <c r="TCQ124" s="103"/>
      <c r="TCR124" s="104"/>
      <c r="TCS124" s="99"/>
      <c r="TCT124" s="100"/>
      <c r="TCU124" s="100"/>
      <c r="TCV124" s="100"/>
      <c r="TCW124" s="100"/>
      <c r="TCX124" s="101"/>
      <c r="TCY124" s="12"/>
      <c r="TCZ124" s="12"/>
      <c r="TDA124" s="101"/>
      <c r="TDB124" s="101"/>
      <c r="TDC124" s="11"/>
      <c r="TDD124" s="11"/>
      <c r="TDE124" s="102"/>
      <c r="TDF124" s="100"/>
      <c r="TDG124" s="103"/>
      <c r="TDH124" s="104"/>
      <c r="TDI124" s="99"/>
      <c r="TDJ124" s="100"/>
      <c r="TDK124" s="100"/>
      <c r="TDL124" s="100"/>
      <c r="TDM124" s="100"/>
      <c r="TDN124" s="101"/>
      <c r="TDO124" s="12"/>
      <c r="TDP124" s="12"/>
      <c r="TDQ124" s="101"/>
      <c r="TDR124" s="101"/>
      <c r="TDS124" s="11"/>
      <c r="TDT124" s="11"/>
      <c r="TDU124" s="102"/>
      <c r="TDV124" s="100"/>
      <c r="TDW124" s="103"/>
      <c r="TDX124" s="104"/>
      <c r="TDY124" s="99"/>
      <c r="TDZ124" s="100"/>
      <c r="TEA124" s="100"/>
      <c r="TEB124" s="100"/>
      <c r="TEC124" s="100"/>
      <c r="TED124" s="101"/>
      <c r="TEE124" s="12"/>
      <c r="TEF124" s="12"/>
      <c r="TEG124" s="101"/>
      <c r="TEH124" s="101"/>
      <c r="TEI124" s="11"/>
      <c r="TEJ124" s="11"/>
      <c r="TEK124" s="102"/>
      <c r="TEL124" s="100"/>
      <c r="TEM124" s="103"/>
      <c r="TEN124" s="104"/>
      <c r="TEO124" s="99"/>
      <c r="TEP124" s="100"/>
      <c r="TEQ124" s="100"/>
      <c r="TER124" s="100"/>
      <c r="TES124" s="100"/>
      <c r="TET124" s="101"/>
      <c r="TEU124" s="12"/>
      <c r="TEV124" s="12"/>
      <c r="TEW124" s="101"/>
      <c r="TEX124" s="101"/>
      <c r="TEY124" s="11"/>
      <c r="TEZ124" s="11"/>
      <c r="TFA124" s="102"/>
      <c r="TFB124" s="100"/>
      <c r="TFC124" s="103"/>
      <c r="TFD124" s="104"/>
      <c r="TFE124" s="99"/>
      <c r="TFF124" s="100"/>
      <c r="TFG124" s="100"/>
      <c r="TFH124" s="100"/>
      <c r="TFI124" s="100"/>
      <c r="TFJ124" s="101"/>
      <c r="TFK124" s="12"/>
      <c r="TFL124" s="12"/>
      <c r="TFM124" s="101"/>
      <c r="TFN124" s="101"/>
      <c r="TFO124" s="11"/>
      <c r="TFP124" s="11"/>
      <c r="TFQ124" s="102"/>
      <c r="TFR124" s="100"/>
      <c r="TFS124" s="103"/>
      <c r="TFT124" s="104"/>
      <c r="TFU124" s="99"/>
      <c r="TFV124" s="100"/>
      <c r="TFW124" s="100"/>
      <c r="TFX124" s="100"/>
      <c r="TFY124" s="100"/>
      <c r="TFZ124" s="101"/>
      <c r="TGA124" s="12"/>
      <c r="TGB124" s="12"/>
      <c r="TGC124" s="101"/>
      <c r="TGD124" s="101"/>
      <c r="TGE124" s="11"/>
      <c r="TGF124" s="11"/>
      <c r="TGG124" s="102"/>
      <c r="TGH124" s="100"/>
      <c r="TGI124" s="103"/>
      <c r="TGJ124" s="104"/>
      <c r="TGK124" s="99"/>
      <c r="TGL124" s="100"/>
      <c r="TGM124" s="100"/>
      <c r="TGN124" s="100"/>
      <c r="TGO124" s="100"/>
      <c r="TGP124" s="101"/>
      <c r="TGQ124" s="12"/>
      <c r="TGR124" s="12"/>
      <c r="TGS124" s="101"/>
      <c r="TGT124" s="101"/>
      <c r="TGU124" s="11"/>
      <c r="TGV124" s="11"/>
      <c r="TGW124" s="102"/>
      <c r="TGX124" s="100"/>
      <c r="TGY124" s="103"/>
      <c r="TGZ124" s="104"/>
      <c r="THA124" s="99"/>
      <c r="THB124" s="100"/>
      <c r="THC124" s="100"/>
      <c r="THD124" s="100"/>
      <c r="THE124" s="100"/>
      <c r="THF124" s="101"/>
      <c r="THG124" s="12"/>
      <c r="THH124" s="12"/>
      <c r="THI124" s="101"/>
      <c r="THJ124" s="101"/>
      <c r="THK124" s="11"/>
      <c r="THL124" s="11"/>
      <c r="THM124" s="102"/>
      <c r="THN124" s="100"/>
      <c r="THO124" s="103"/>
      <c r="THP124" s="104"/>
      <c r="THQ124" s="99"/>
      <c r="THR124" s="100"/>
      <c r="THS124" s="100"/>
      <c r="THT124" s="100"/>
      <c r="THU124" s="100"/>
      <c r="THV124" s="101"/>
      <c r="THW124" s="12"/>
      <c r="THX124" s="12"/>
      <c r="THY124" s="101"/>
      <c r="THZ124" s="101"/>
      <c r="TIA124" s="11"/>
      <c r="TIB124" s="11"/>
      <c r="TIC124" s="102"/>
      <c r="TID124" s="100"/>
      <c r="TIE124" s="103"/>
      <c r="TIF124" s="104"/>
      <c r="TIG124" s="99"/>
      <c r="TIH124" s="100"/>
      <c r="TII124" s="100"/>
      <c r="TIJ124" s="100"/>
      <c r="TIK124" s="100"/>
      <c r="TIL124" s="101"/>
      <c r="TIM124" s="12"/>
      <c r="TIN124" s="12"/>
      <c r="TIO124" s="101"/>
      <c r="TIP124" s="101"/>
      <c r="TIQ124" s="11"/>
      <c r="TIR124" s="11"/>
      <c r="TIS124" s="102"/>
      <c r="TIT124" s="100"/>
      <c r="TIU124" s="103"/>
      <c r="TIV124" s="104"/>
      <c r="TIW124" s="99"/>
      <c r="TIX124" s="100"/>
      <c r="TIY124" s="100"/>
      <c r="TIZ124" s="100"/>
      <c r="TJA124" s="100"/>
      <c r="TJB124" s="101"/>
      <c r="TJC124" s="12"/>
      <c r="TJD124" s="12"/>
      <c r="TJE124" s="101"/>
      <c r="TJF124" s="101"/>
      <c r="TJG124" s="11"/>
      <c r="TJH124" s="11"/>
      <c r="TJI124" s="102"/>
      <c r="TJJ124" s="100"/>
      <c r="TJK124" s="103"/>
      <c r="TJL124" s="104"/>
      <c r="TJM124" s="99"/>
      <c r="TJN124" s="100"/>
      <c r="TJO124" s="100"/>
      <c r="TJP124" s="100"/>
      <c r="TJQ124" s="100"/>
      <c r="TJR124" s="101"/>
      <c r="TJS124" s="12"/>
      <c r="TJT124" s="12"/>
      <c r="TJU124" s="101"/>
      <c r="TJV124" s="101"/>
      <c r="TJW124" s="11"/>
      <c r="TJX124" s="11"/>
      <c r="TJY124" s="102"/>
      <c r="TJZ124" s="100"/>
      <c r="TKA124" s="103"/>
      <c r="TKB124" s="104"/>
      <c r="TKC124" s="99"/>
      <c r="TKD124" s="100"/>
      <c r="TKE124" s="100"/>
      <c r="TKF124" s="100"/>
      <c r="TKG124" s="100"/>
      <c r="TKH124" s="101"/>
      <c r="TKI124" s="12"/>
      <c r="TKJ124" s="12"/>
      <c r="TKK124" s="101"/>
      <c r="TKL124" s="101"/>
      <c r="TKM124" s="11"/>
      <c r="TKN124" s="11"/>
      <c r="TKO124" s="102"/>
      <c r="TKP124" s="100"/>
      <c r="TKQ124" s="103"/>
      <c r="TKR124" s="104"/>
      <c r="TKS124" s="99"/>
      <c r="TKT124" s="100"/>
      <c r="TKU124" s="100"/>
      <c r="TKV124" s="100"/>
      <c r="TKW124" s="100"/>
      <c r="TKX124" s="101"/>
      <c r="TKY124" s="12"/>
      <c r="TKZ124" s="12"/>
      <c r="TLA124" s="101"/>
      <c r="TLB124" s="101"/>
      <c r="TLC124" s="11"/>
      <c r="TLD124" s="11"/>
      <c r="TLE124" s="102"/>
      <c r="TLF124" s="100"/>
      <c r="TLG124" s="103"/>
      <c r="TLH124" s="104"/>
      <c r="TLI124" s="99"/>
      <c r="TLJ124" s="100"/>
      <c r="TLK124" s="100"/>
      <c r="TLL124" s="100"/>
      <c r="TLM124" s="100"/>
      <c r="TLN124" s="101"/>
      <c r="TLO124" s="12"/>
      <c r="TLP124" s="12"/>
      <c r="TLQ124" s="101"/>
      <c r="TLR124" s="101"/>
      <c r="TLS124" s="11"/>
      <c r="TLT124" s="11"/>
      <c r="TLU124" s="102"/>
      <c r="TLV124" s="100"/>
      <c r="TLW124" s="103"/>
      <c r="TLX124" s="104"/>
      <c r="TLY124" s="99"/>
      <c r="TLZ124" s="100"/>
      <c r="TMA124" s="100"/>
      <c r="TMB124" s="100"/>
      <c r="TMC124" s="100"/>
      <c r="TMD124" s="101"/>
      <c r="TME124" s="12"/>
      <c r="TMF124" s="12"/>
      <c r="TMG124" s="101"/>
      <c r="TMH124" s="101"/>
      <c r="TMI124" s="11"/>
      <c r="TMJ124" s="11"/>
      <c r="TMK124" s="102"/>
      <c r="TML124" s="100"/>
      <c r="TMM124" s="103"/>
      <c r="TMN124" s="104"/>
      <c r="TMO124" s="99"/>
      <c r="TMP124" s="100"/>
      <c r="TMQ124" s="100"/>
      <c r="TMR124" s="100"/>
      <c r="TMS124" s="100"/>
      <c r="TMT124" s="101"/>
      <c r="TMU124" s="12"/>
      <c r="TMV124" s="12"/>
      <c r="TMW124" s="101"/>
      <c r="TMX124" s="101"/>
      <c r="TMY124" s="11"/>
      <c r="TMZ124" s="11"/>
      <c r="TNA124" s="102"/>
      <c r="TNB124" s="100"/>
      <c r="TNC124" s="103"/>
      <c r="TND124" s="104"/>
      <c r="TNE124" s="99"/>
      <c r="TNF124" s="100"/>
      <c r="TNG124" s="100"/>
      <c r="TNH124" s="100"/>
      <c r="TNI124" s="100"/>
      <c r="TNJ124" s="101"/>
      <c r="TNK124" s="12"/>
      <c r="TNL124" s="12"/>
      <c r="TNM124" s="101"/>
      <c r="TNN124" s="101"/>
      <c r="TNO124" s="11"/>
      <c r="TNP124" s="11"/>
      <c r="TNQ124" s="102"/>
      <c r="TNR124" s="100"/>
      <c r="TNS124" s="103"/>
      <c r="TNT124" s="104"/>
      <c r="TNU124" s="99"/>
      <c r="TNV124" s="100"/>
      <c r="TNW124" s="100"/>
      <c r="TNX124" s="100"/>
      <c r="TNY124" s="100"/>
      <c r="TNZ124" s="101"/>
      <c r="TOA124" s="12"/>
      <c r="TOB124" s="12"/>
      <c r="TOC124" s="101"/>
      <c r="TOD124" s="101"/>
      <c r="TOE124" s="11"/>
      <c r="TOF124" s="11"/>
      <c r="TOG124" s="102"/>
      <c r="TOH124" s="100"/>
      <c r="TOI124" s="103"/>
      <c r="TOJ124" s="104"/>
      <c r="TOK124" s="99"/>
      <c r="TOL124" s="100"/>
      <c r="TOM124" s="100"/>
      <c r="TON124" s="100"/>
      <c r="TOO124" s="100"/>
      <c r="TOP124" s="101"/>
      <c r="TOQ124" s="12"/>
      <c r="TOR124" s="12"/>
      <c r="TOS124" s="101"/>
      <c r="TOT124" s="101"/>
      <c r="TOU124" s="11"/>
      <c r="TOV124" s="11"/>
      <c r="TOW124" s="102"/>
      <c r="TOX124" s="100"/>
      <c r="TOY124" s="103"/>
      <c r="TOZ124" s="104"/>
      <c r="TPA124" s="99"/>
      <c r="TPB124" s="100"/>
      <c r="TPC124" s="100"/>
      <c r="TPD124" s="100"/>
      <c r="TPE124" s="100"/>
      <c r="TPF124" s="101"/>
      <c r="TPG124" s="12"/>
      <c r="TPH124" s="12"/>
      <c r="TPI124" s="101"/>
      <c r="TPJ124" s="101"/>
      <c r="TPK124" s="11"/>
      <c r="TPL124" s="11"/>
      <c r="TPM124" s="102"/>
      <c r="TPN124" s="100"/>
      <c r="TPO124" s="103"/>
      <c r="TPP124" s="104"/>
      <c r="TPQ124" s="99"/>
      <c r="TPR124" s="100"/>
      <c r="TPS124" s="100"/>
      <c r="TPT124" s="100"/>
      <c r="TPU124" s="100"/>
      <c r="TPV124" s="101"/>
      <c r="TPW124" s="12"/>
      <c r="TPX124" s="12"/>
      <c r="TPY124" s="101"/>
      <c r="TPZ124" s="101"/>
      <c r="TQA124" s="11"/>
      <c r="TQB124" s="11"/>
      <c r="TQC124" s="102"/>
      <c r="TQD124" s="100"/>
      <c r="TQE124" s="103"/>
      <c r="TQF124" s="104"/>
      <c r="TQG124" s="99"/>
      <c r="TQH124" s="100"/>
      <c r="TQI124" s="100"/>
      <c r="TQJ124" s="100"/>
      <c r="TQK124" s="100"/>
      <c r="TQL124" s="101"/>
      <c r="TQM124" s="12"/>
      <c r="TQN124" s="12"/>
      <c r="TQO124" s="101"/>
      <c r="TQP124" s="101"/>
      <c r="TQQ124" s="11"/>
      <c r="TQR124" s="11"/>
      <c r="TQS124" s="102"/>
      <c r="TQT124" s="100"/>
      <c r="TQU124" s="103"/>
      <c r="TQV124" s="104"/>
      <c r="TQW124" s="99"/>
      <c r="TQX124" s="100"/>
      <c r="TQY124" s="100"/>
      <c r="TQZ124" s="100"/>
      <c r="TRA124" s="100"/>
      <c r="TRB124" s="101"/>
      <c r="TRC124" s="12"/>
      <c r="TRD124" s="12"/>
      <c r="TRE124" s="101"/>
      <c r="TRF124" s="101"/>
      <c r="TRG124" s="11"/>
      <c r="TRH124" s="11"/>
      <c r="TRI124" s="102"/>
      <c r="TRJ124" s="100"/>
      <c r="TRK124" s="103"/>
      <c r="TRL124" s="104"/>
      <c r="TRM124" s="99"/>
      <c r="TRN124" s="100"/>
      <c r="TRO124" s="100"/>
      <c r="TRP124" s="100"/>
      <c r="TRQ124" s="100"/>
      <c r="TRR124" s="101"/>
      <c r="TRS124" s="12"/>
      <c r="TRT124" s="12"/>
      <c r="TRU124" s="101"/>
      <c r="TRV124" s="101"/>
      <c r="TRW124" s="11"/>
      <c r="TRX124" s="11"/>
      <c r="TRY124" s="102"/>
      <c r="TRZ124" s="100"/>
      <c r="TSA124" s="103"/>
      <c r="TSB124" s="104"/>
      <c r="TSC124" s="99"/>
      <c r="TSD124" s="100"/>
      <c r="TSE124" s="100"/>
      <c r="TSF124" s="100"/>
      <c r="TSG124" s="100"/>
      <c r="TSH124" s="101"/>
      <c r="TSI124" s="12"/>
      <c r="TSJ124" s="12"/>
      <c r="TSK124" s="101"/>
      <c r="TSL124" s="101"/>
      <c r="TSM124" s="11"/>
      <c r="TSN124" s="11"/>
      <c r="TSO124" s="102"/>
      <c r="TSP124" s="100"/>
      <c r="TSQ124" s="103"/>
      <c r="TSR124" s="104"/>
      <c r="TSS124" s="99"/>
      <c r="TST124" s="100"/>
      <c r="TSU124" s="100"/>
      <c r="TSV124" s="100"/>
      <c r="TSW124" s="100"/>
      <c r="TSX124" s="101"/>
      <c r="TSY124" s="12"/>
      <c r="TSZ124" s="12"/>
      <c r="TTA124" s="101"/>
      <c r="TTB124" s="101"/>
      <c r="TTC124" s="11"/>
      <c r="TTD124" s="11"/>
      <c r="TTE124" s="102"/>
      <c r="TTF124" s="100"/>
      <c r="TTG124" s="103"/>
      <c r="TTH124" s="104"/>
      <c r="TTI124" s="99"/>
      <c r="TTJ124" s="100"/>
      <c r="TTK124" s="100"/>
      <c r="TTL124" s="100"/>
      <c r="TTM124" s="100"/>
      <c r="TTN124" s="101"/>
      <c r="TTO124" s="12"/>
      <c r="TTP124" s="12"/>
      <c r="TTQ124" s="101"/>
      <c r="TTR124" s="101"/>
      <c r="TTS124" s="11"/>
      <c r="TTT124" s="11"/>
      <c r="TTU124" s="102"/>
      <c r="TTV124" s="100"/>
      <c r="TTW124" s="103"/>
      <c r="TTX124" s="104"/>
      <c r="TTY124" s="99"/>
      <c r="TTZ124" s="100"/>
      <c r="TUA124" s="100"/>
      <c r="TUB124" s="100"/>
      <c r="TUC124" s="100"/>
      <c r="TUD124" s="101"/>
      <c r="TUE124" s="12"/>
      <c r="TUF124" s="12"/>
      <c r="TUG124" s="101"/>
      <c r="TUH124" s="101"/>
      <c r="TUI124" s="11"/>
      <c r="TUJ124" s="11"/>
      <c r="TUK124" s="102"/>
      <c r="TUL124" s="100"/>
      <c r="TUM124" s="103"/>
      <c r="TUN124" s="104"/>
      <c r="TUO124" s="99"/>
      <c r="TUP124" s="100"/>
      <c r="TUQ124" s="100"/>
      <c r="TUR124" s="100"/>
      <c r="TUS124" s="100"/>
      <c r="TUT124" s="101"/>
      <c r="TUU124" s="12"/>
      <c r="TUV124" s="12"/>
      <c r="TUW124" s="101"/>
      <c r="TUX124" s="101"/>
      <c r="TUY124" s="11"/>
      <c r="TUZ124" s="11"/>
      <c r="TVA124" s="102"/>
      <c r="TVB124" s="100"/>
      <c r="TVC124" s="103"/>
      <c r="TVD124" s="104"/>
      <c r="TVE124" s="99"/>
      <c r="TVF124" s="100"/>
      <c r="TVG124" s="100"/>
      <c r="TVH124" s="100"/>
      <c r="TVI124" s="100"/>
      <c r="TVJ124" s="101"/>
      <c r="TVK124" s="12"/>
      <c r="TVL124" s="12"/>
      <c r="TVM124" s="101"/>
      <c r="TVN124" s="101"/>
      <c r="TVO124" s="11"/>
      <c r="TVP124" s="11"/>
      <c r="TVQ124" s="102"/>
      <c r="TVR124" s="100"/>
      <c r="TVS124" s="103"/>
      <c r="TVT124" s="104"/>
      <c r="TVU124" s="99"/>
      <c r="TVV124" s="100"/>
      <c r="TVW124" s="100"/>
      <c r="TVX124" s="100"/>
      <c r="TVY124" s="100"/>
      <c r="TVZ124" s="101"/>
      <c r="TWA124" s="12"/>
      <c r="TWB124" s="12"/>
      <c r="TWC124" s="101"/>
      <c r="TWD124" s="101"/>
      <c r="TWE124" s="11"/>
      <c r="TWF124" s="11"/>
      <c r="TWG124" s="102"/>
      <c r="TWH124" s="100"/>
      <c r="TWI124" s="103"/>
      <c r="TWJ124" s="104"/>
      <c r="TWK124" s="99"/>
      <c r="TWL124" s="100"/>
      <c r="TWM124" s="100"/>
      <c r="TWN124" s="100"/>
      <c r="TWO124" s="100"/>
      <c r="TWP124" s="101"/>
      <c r="TWQ124" s="12"/>
      <c r="TWR124" s="12"/>
      <c r="TWS124" s="101"/>
      <c r="TWT124" s="101"/>
      <c r="TWU124" s="11"/>
      <c r="TWV124" s="11"/>
      <c r="TWW124" s="102"/>
      <c r="TWX124" s="100"/>
      <c r="TWY124" s="103"/>
      <c r="TWZ124" s="104"/>
      <c r="TXA124" s="99"/>
      <c r="TXB124" s="100"/>
      <c r="TXC124" s="100"/>
      <c r="TXD124" s="100"/>
      <c r="TXE124" s="100"/>
      <c r="TXF124" s="101"/>
      <c r="TXG124" s="12"/>
      <c r="TXH124" s="12"/>
      <c r="TXI124" s="101"/>
      <c r="TXJ124" s="101"/>
      <c r="TXK124" s="11"/>
      <c r="TXL124" s="11"/>
      <c r="TXM124" s="102"/>
      <c r="TXN124" s="100"/>
      <c r="TXO124" s="103"/>
      <c r="TXP124" s="104"/>
      <c r="TXQ124" s="99"/>
      <c r="TXR124" s="100"/>
      <c r="TXS124" s="100"/>
      <c r="TXT124" s="100"/>
      <c r="TXU124" s="100"/>
      <c r="TXV124" s="101"/>
      <c r="TXW124" s="12"/>
      <c r="TXX124" s="12"/>
      <c r="TXY124" s="101"/>
      <c r="TXZ124" s="101"/>
      <c r="TYA124" s="11"/>
      <c r="TYB124" s="11"/>
      <c r="TYC124" s="102"/>
      <c r="TYD124" s="100"/>
      <c r="TYE124" s="103"/>
      <c r="TYF124" s="104"/>
      <c r="TYG124" s="99"/>
      <c r="TYH124" s="100"/>
      <c r="TYI124" s="100"/>
      <c r="TYJ124" s="100"/>
      <c r="TYK124" s="100"/>
      <c r="TYL124" s="101"/>
      <c r="TYM124" s="12"/>
      <c r="TYN124" s="12"/>
      <c r="TYO124" s="101"/>
      <c r="TYP124" s="101"/>
      <c r="TYQ124" s="11"/>
      <c r="TYR124" s="11"/>
      <c r="TYS124" s="102"/>
      <c r="TYT124" s="100"/>
      <c r="TYU124" s="103"/>
      <c r="TYV124" s="104"/>
      <c r="TYW124" s="99"/>
      <c r="TYX124" s="100"/>
      <c r="TYY124" s="100"/>
      <c r="TYZ124" s="100"/>
      <c r="TZA124" s="100"/>
      <c r="TZB124" s="101"/>
      <c r="TZC124" s="12"/>
      <c r="TZD124" s="12"/>
      <c r="TZE124" s="101"/>
      <c r="TZF124" s="101"/>
      <c r="TZG124" s="11"/>
      <c r="TZH124" s="11"/>
      <c r="TZI124" s="102"/>
      <c r="TZJ124" s="100"/>
      <c r="TZK124" s="103"/>
      <c r="TZL124" s="104"/>
      <c r="TZM124" s="99"/>
      <c r="TZN124" s="100"/>
      <c r="TZO124" s="100"/>
      <c r="TZP124" s="100"/>
      <c r="TZQ124" s="100"/>
      <c r="TZR124" s="101"/>
      <c r="TZS124" s="12"/>
      <c r="TZT124" s="12"/>
      <c r="TZU124" s="101"/>
      <c r="TZV124" s="101"/>
      <c r="TZW124" s="11"/>
      <c r="TZX124" s="11"/>
      <c r="TZY124" s="102"/>
      <c r="TZZ124" s="100"/>
      <c r="UAA124" s="103"/>
      <c r="UAB124" s="104"/>
      <c r="UAC124" s="99"/>
      <c r="UAD124" s="100"/>
      <c r="UAE124" s="100"/>
      <c r="UAF124" s="100"/>
      <c r="UAG124" s="100"/>
      <c r="UAH124" s="101"/>
      <c r="UAI124" s="12"/>
      <c r="UAJ124" s="12"/>
      <c r="UAK124" s="101"/>
      <c r="UAL124" s="101"/>
      <c r="UAM124" s="11"/>
      <c r="UAN124" s="11"/>
      <c r="UAO124" s="102"/>
      <c r="UAP124" s="100"/>
      <c r="UAQ124" s="103"/>
      <c r="UAR124" s="104"/>
      <c r="UAS124" s="99"/>
      <c r="UAT124" s="100"/>
      <c r="UAU124" s="100"/>
      <c r="UAV124" s="100"/>
      <c r="UAW124" s="100"/>
      <c r="UAX124" s="101"/>
      <c r="UAY124" s="12"/>
      <c r="UAZ124" s="12"/>
      <c r="UBA124" s="101"/>
      <c r="UBB124" s="101"/>
      <c r="UBC124" s="11"/>
      <c r="UBD124" s="11"/>
      <c r="UBE124" s="102"/>
      <c r="UBF124" s="100"/>
      <c r="UBG124" s="103"/>
      <c r="UBH124" s="104"/>
      <c r="UBI124" s="99"/>
      <c r="UBJ124" s="100"/>
      <c r="UBK124" s="100"/>
      <c r="UBL124" s="100"/>
      <c r="UBM124" s="100"/>
      <c r="UBN124" s="101"/>
      <c r="UBO124" s="12"/>
      <c r="UBP124" s="12"/>
      <c r="UBQ124" s="101"/>
      <c r="UBR124" s="101"/>
      <c r="UBS124" s="11"/>
      <c r="UBT124" s="11"/>
      <c r="UBU124" s="102"/>
      <c r="UBV124" s="100"/>
      <c r="UBW124" s="103"/>
      <c r="UBX124" s="104"/>
      <c r="UBY124" s="99"/>
      <c r="UBZ124" s="100"/>
      <c r="UCA124" s="100"/>
      <c r="UCB124" s="100"/>
      <c r="UCC124" s="100"/>
      <c r="UCD124" s="101"/>
      <c r="UCE124" s="12"/>
      <c r="UCF124" s="12"/>
      <c r="UCG124" s="101"/>
      <c r="UCH124" s="101"/>
      <c r="UCI124" s="11"/>
      <c r="UCJ124" s="11"/>
      <c r="UCK124" s="102"/>
      <c r="UCL124" s="100"/>
      <c r="UCM124" s="103"/>
      <c r="UCN124" s="104"/>
      <c r="UCO124" s="99"/>
      <c r="UCP124" s="100"/>
      <c r="UCQ124" s="100"/>
      <c r="UCR124" s="100"/>
      <c r="UCS124" s="100"/>
      <c r="UCT124" s="101"/>
      <c r="UCU124" s="12"/>
      <c r="UCV124" s="12"/>
      <c r="UCW124" s="101"/>
      <c r="UCX124" s="101"/>
      <c r="UCY124" s="11"/>
      <c r="UCZ124" s="11"/>
      <c r="UDA124" s="102"/>
      <c r="UDB124" s="100"/>
      <c r="UDC124" s="103"/>
      <c r="UDD124" s="104"/>
      <c r="UDE124" s="99"/>
      <c r="UDF124" s="100"/>
      <c r="UDG124" s="100"/>
      <c r="UDH124" s="100"/>
      <c r="UDI124" s="100"/>
      <c r="UDJ124" s="101"/>
      <c r="UDK124" s="12"/>
      <c r="UDL124" s="12"/>
      <c r="UDM124" s="101"/>
      <c r="UDN124" s="101"/>
      <c r="UDO124" s="11"/>
      <c r="UDP124" s="11"/>
      <c r="UDQ124" s="102"/>
      <c r="UDR124" s="100"/>
      <c r="UDS124" s="103"/>
      <c r="UDT124" s="104"/>
      <c r="UDU124" s="99"/>
      <c r="UDV124" s="100"/>
      <c r="UDW124" s="100"/>
      <c r="UDX124" s="100"/>
      <c r="UDY124" s="100"/>
      <c r="UDZ124" s="101"/>
      <c r="UEA124" s="12"/>
      <c r="UEB124" s="12"/>
      <c r="UEC124" s="101"/>
      <c r="UED124" s="101"/>
      <c r="UEE124" s="11"/>
      <c r="UEF124" s="11"/>
      <c r="UEG124" s="102"/>
      <c r="UEH124" s="100"/>
      <c r="UEI124" s="103"/>
      <c r="UEJ124" s="104"/>
      <c r="UEK124" s="99"/>
      <c r="UEL124" s="100"/>
      <c r="UEM124" s="100"/>
      <c r="UEN124" s="100"/>
      <c r="UEO124" s="100"/>
      <c r="UEP124" s="101"/>
      <c r="UEQ124" s="12"/>
      <c r="UER124" s="12"/>
      <c r="UES124" s="101"/>
      <c r="UET124" s="101"/>
      <c r="UEU124" s="11"/>
      <c r="UEV124" s="11"/>
      <c r="UEW124" s="102"/>
      <c r="UEX124" s="100"/>
      <c r="UEY124" s="103"/>
      <c r="UEZ124" s="104"/>
      <c r="UFA124" s="99"/>
      <c r="UFB124" s="100"/>
      <c r="UFC124" s="100"/>
      <c r="UFD124" s="100"/>
      <c r="UFE124" s="100"/>
      <c r="UFF124" s="101"/>
      <c r="UFG124" s="12"/>
      <c r="UFH124" s="12"/>
      <c r="UFI124" s="101"/>
      <c r="UFJ124" s="101"/>
      <c r="UFK124" s="11"/>
      <c r="UFL124" s="11"/>
      <c r="UFM124" s="102"/>
      <c r="UFN124" s="100"/>
      <c r="UFO124" s="103"/>
      <c r="UFP124" s="104"/>
      <c r="UFQ124" s="99"/>
      <c r="UFR124" s="100"/>
      <c r="UFS124" s="100"/>
      <c r="UFT124" s="100"/>
      <c r="UFU124" s="100"/>
      <c r="UFV124" s="101"/>
      <c r="UFW124" s="12"/>
      <c r="UFX124" s="12"/>
      <c r="UFY124" s="101"/>
      <c r="UFZ124" s="101"/>
      <c r="UGA124" s="11"/>
      <c r="UGB124" s="11"/>
      <c r="UGC124" s="102"/>
      <c r="UGD124" s="100"/>
      <c r="UGE124" s="103"/>
      <c r="UGF124" s="104"/>
      <c r="UGG124" s="99"/>
      <c r="UGH124" s="100"/>
      <c r="UGI124" s="100"/>
      <c r="UGJ124" s="100"/>
      <c r="UGK124" s="100"/>
      <c r="UGL124" s="101"/>
      <c r="UGM124" s="12"/>
      <c r="UGN124" s="12"/>
      <c r="UGO124" s="101"/>
      <c r="UGP124" s="101"/>
      <c r="UGQ124" s="11"/>
      <c r="UGR124" s="11"/>
      <c r="UGS124" s="102"/>
      <c r="UGT124" s="100"/>
      <c r="UGU124" s="103"/>
      <c r="UGV124" s="104"/>
      <c r="UGW124" s="99"/>
      <c r="UGX124" s="100"/>
      <c r="UGY124" s="100"/>
      <c r="UGZ124" s="100"/>
      <c r="UHA124" s="100"/>
      <c r="UHB124" s="101"/>
      <c r="UHC124" s="12"/>
      <c r="UHD124" s="12"/>
      <c r="UHE124" s="101"/>
      <c r="UHF124" s="101"/>
      <c r="UHG124" s="11"/>
      <c r="UHH124" s="11"/>
      <c r="UHI124" s="102"/>
      <c r="UHJ124" s="100"/>
      <c r="UHK124" s="103"/>
      <c r="UHL124" s="104"/>
      <c r="UHM124" s="99"/>
      <c r="UHN124" s="100"/>
      <c r="UHO124" s="100"/>
      <c r="UHP124" s="100"/>
      <c r="UHQ124" s="100"/>
      <c r="UHR124" s="101"/>
      <c r="UHS124" s="12"/>
      <c r="UHT124" s="12"/>
      <c r="UHU124" s="101"/>
      <c r="UHV124" s="101"/>
      <c r="UHW124" s="11"/>
      <c r="UHX124" s="11"/>
      <c r="UHY124" s="102"/>
      <c r="UHZ124" s="100"/>
      <c r="UIA124" s="103"/>
      <c r="UIB124" s="104"/>
      <c r="UIC124" s="99"/>
      <c r="UID124" s="100"/>
      <c r="UIE124" s="100"/>
      <c r="UIF124" s="100"/>
      <c r="UIG124" s="100"/>
      <c r="UIH124" s="101"/>
      <c r="UII124" s="12"/>
      <c r="UIJ124" s="12"/>
      <c r="UIK124" s="101"/>
      <c r="UIL124" s="101"/>
      <c r="UIM124" s="11"/>
      <c r="UIN124" s="11"/>
      <c r="UIO124" s="102"/>
      <c r="UIP124" s="100"/>
      <c r="UIQ124" s="103"/>
      <c r="UIR124" s="104"/>
      <c r="UIS124" s="99"/>
      <c r="UIT124" s="100"/>
      <c r="UIU124" s="100"/>
      <c r="UIV124" s="100"/>
      <c r="UIW124" s="100"/>
      <c r="UIX124" s="101"/>
      <c r="UIY124" s="12"/>
      <c r="UIZ124" s="12"/>
      <c r="UJA124" s="101"/>
      <c r="UJB124" s="101"/>
      <c r="UJC124" s="11"/>
      <c r="UJD124" s="11"/>
      <c r="UJE124" s="102"/>
      <c r="UJF124" s="100"/>
      <c r="UJG124" s="103"/>
      <c r="UJH124" s="104"/>
      <c r="UJI124" s="99"/>
      <c r="UJJ124" s="100"/>
      <c r="UJK124" s="100"/>
      <c r="UJL124" s="100"/>
      <c r="UJM124" s="100"/>
      <c r="UJN124" s="101"/>
      <c r="UJO124" s="12"/>
      <c r="UJP124" s="12"/>
      <c r="UJQ124" s="101"/>
      <c r="UJR124" s="101"/>
      <c r="UJS124" s="11"/>
      <c r="UJT124" s="11"/>
      <c r="UJU124" s="102"/>
      <c r="UJV124" s="100"/>
      <c r="UJW124" s="103"/>
      <c r="UJX124" s="104"/>
      <c r="UJY124" s="99"/>
      <c r="UJZ124" s="100"/>
      <c r="UKA124" s="100"/>
      <c r="UKB124" s="100"/>
      <c r="UKC124" s="100"/>
      <c r="UKD124" s="101"/>
      <c r="UKE124" s="12"/>
      <c r="UKF124" s="12"/>
      <c r="UKG124" s="101"/>
      <c r="UKH124" s="101"/>
      <c r="UKI124" s="11"/>
      <c r="UKJ124" s="11"/>
      <c r="UKK124" s="102"/>
      <c r="UKL124" s="100"/>
      <c r="UKM124" s="103"/>
      <c r="UKN124" s="104"/>
      <c r="UKO124" s="99"/>
      <c r="UKP124" s="100"/>
      <c r="UKQ124" s="100"/>
      <c r="UKR124" s="100"/>
      <c r="UKS124" s="100"/>
      <c r="UKT124" s="101"/>
      <c r="UKU124" s="12"/>
      <c r="UKV124" s="12"/>
      <c r="UKW124" s="101"/>
      <c r="UKX124" s="101"/>
      <c r="UKY124" s="11"/>
      <c r="UKZ124" s="11"/>
      <c r="ULA124" s="102"/>
      <c r="ULB124" s="100"/>
      <c r="ULC124" s="103"/>
      <c r="ULD124" s="104"/>
      <c r="ULE124" s="99"/>
      <c r="ULF124" s="100"/>
      <c r="ULG124" s="100"/>
      <c r="ULH124" s="100"/>
      <c r="ULI124" s="100"/>
      <c r="ULJ124" s="101"/>
      <c r="ULK124" s="12"/>
      <c r="ULL124" s="12"/>
      <c r="ULM124" s="101"/>
      <c r="ULN124" s="101"/>
      <c r="ULO124" s="11"/>
      <c r="ULP124" s="11"/>
      <c r="ULQ124" s="102"/>
      <c r="ULR124" s="100"/>
      <c r="ULS124" s="103"/>
      <c r="ULT124" s="104"/>
      <c r="ULU124" s="99"/>
      <c r="ULV124" s="100"/>
      <c r="ULW124" s="100"/>
      <c r="ULX124" s="100"/>
      <c r="ULY124" s="100"/>
      <c r="ULZ124" s="101"/>
      <c r="UMA124" s="12"/>
      <c r="UMB124" s="12"/>
      <c r="UMC124" s="101"/>
      <c r="UMD124" s="101"/>
      <c r="UME124" s="11"/>
      <c r="UMF124" s="11"/>
      <c r="UMG124" s="102"/>
      <c r="UMH124" s="100"/>
      <c r="UMI124" s="103"/>
      <c r="UMJ124" s="104"/>
      <c r="UMK124" s="99"/>
      <c r="UML124" s="100"/>
      <c r="UMM124" s="100"/>
      <c r="UMN124" s="100"/>
      <c r="UMO124" s="100"/>
      <c r="UMP124" s="101"/>
      <c r="UMQ124" s="12"/>
      <c r="UMR124" s="12"/>
      <c r="UMS124" s="101"/>
      <c r="UMT124" s="101"/>
      <c r="UMU124" s="11"/>
      <c r="UMV124" s="11"/>
      <c r="UMW124" s="102"/>
      <c r="UMX124" s="100"/>
      <c r="UMY124" s="103"/>
      <c r="UMZ124" s="104"/>
      <c r="UNA124" s="99"/>
      <c r="UNB124" s="100"/>
      <c r="UNC124" s="100"/>
      <c r="UND124" s="100"/>
      <c r="UNE124" s="100"/>
      <c r="UNF124" s="101"/>
      <c r="UNG124" s="12"/>
      <c r="UNH124" s="12"/>
      <c r="UNI124" s="101"/>
      <c r="UNJ124" s="101"/>
      <c r="UNK124" s="11"/>
      <c r="UNL124" s="11"/>
      <c r="UNM124" s="102"/>
      <c r="UNN124" s="100"/>
      <c r="UNO124" s="103"/>
      <c r="UNP124" s="104"/>
      <c r="UNQ124" s="99"/>
      <c r="UNR124" s="100"/>
      <c r="UNS124" s="100"/>
      <c r="UNT124" s="100"/>
      <c r="UNU124" s="100"/>
      <c r="UNV124" s="101"/>
      <c r="UNW124" s="12"/>
      <c r="UNX124" s="12"/>
      <c r="UNY124" s="101"/>
      <c r="UNZ124" s="101"/>
      <c r="UOA124" s="11"/>
      <c r="UOB124" s="11"/>
      <c r="UOC124" s="102"/>
      <c r="UOD124" s="100"/>
      <c r="UOE124" s="103"/>
      <c r="UOF124" s="104"/>
      <c r="UOG124" s="99"/>
      <c r="UOH124" s="100"/>
      <c r="UOI124" s="100"/>
      <c r="UOJ124" s="100"/>
      <c r="UOK124" s="100"/>
      <c r="UOL124" s="101"/>
      <c r="UOM124" s="12"/>
      <c r="UON124" s="12"/>
      <c r="UOO124" s="101"/>
      <c r="UOP124" s="101"/>
      <c r="UOQ124" s="11"/>
      <c r="UOR124" s="11"/>
      <c r="UOS124" s="102"/>
      <c r="UOT124" s="100"/>
      <c r="UOU124" s="103"/>
      <c r="UOV124" s="104"/>
      <c r="UOW124" s="99"/>
      <c r="UOX124" s="100"/>
      <c r="UOY124" s="100"/>
      <c r="UOZ124" s="100"/>
      <c r="UPA124" s="100"/>
      <c r="UPB124" s="101"/>
      <c r="UPC124" s="12"/>
      <c r="UPD124" s="12"/>
      <c r="UPE124" s="101"/>
      <c r="UPF124" s="101"/>
      <c r="UPG124" s="11"/>
      <c r="UPH124" s="11"/>
      <c r="UPI124" s="102"/>
      <c r="UPJ124" s="100"/>
      <c r="UPK124" s="103"/>
      <c r="UPL124" s="104"/>
      <c r="UPM124" s="99"/>
      <c r="UPN124" s="100"/>
      <c r="UPO124" s="100"/>
      <c r="UPP124" s="100"/>
      <c r="UPQ124" s="100"/>
      <c r="UPR124" s="101"/>
      <c r="UPS124" s="12"/>
      <c r="UPT124" s="12"/>
      <c r="UPU124" s="101"/>
      <c r="UPV124" s="101"/>
      <c r="UPW124" s="11"/>
      <c r="UPX124" s="11"/>
      <c r="UPY124" s="102"/>
      <c r="UPZ124" s="100"/>
      <c r="UQA124" s="103"/>
      <c r="UQB124" s="104"/>
      <c r="UQC124" s="99"/>
      <c r="UQD124" s="100"/>
      <c r="UQE124" s="100"/>
      <c r="UQF124" s="100"/>
      <c r="UQG124" s="100"/>
      <c r="UQH124" s="101"/>
      <c r="UQI124" s="12"/>
      <c r="UQJ124" s="12"/>
      <c r="UQK124" s="101"/>
      <c r="UQL124" s="101"/>
      <c r="UQM124" s="11"/>
      <c r="UQN124" s="11"/>
      <c r="UQO124" s="102"/>
      <c r="UQP124" s="100"/>
      <c r="UQQ124" s="103"/>
      <c r="UQR124" s="104"/>
      <c r="UQS124" s="99"/>
      <c r="UQT124" s="100"/>
      <c r="UQU124" s="100"/>
      <c r="UQV124" s="100"/>
      <c r="UQW124" s="100"/>
      <c r="UQX124" s="101"/>
      <c r="UQY124" s="12"/>
      <c r="UQZ124" s="12"/>
      <c r="URA124" s="101"/>
      <c r="URB124" s="101"/>
      <c r="URC124" s="11"/>
      <c r="URD124" s="11"/>
      <c r="URE124" s="102"/>
      <c r="URF124" s="100"/>
      <c r="URG124" s="103"/>
      <c r="URH124" s="104"/>
      <c r="URI124" s="99"/>
      <c r="URJ124" s="100"/>
      <c r="URK124" s="100"/>
      <c r="URL124" s="100"/>
      <c r="URM124" s="100"/>
      <c r="URN124" s="101"/>
      <c r="URO124" s="12"/>
      <c r="URP124" s="12"/>
      <c r="URQ124" s="101"/>
      <c r="URR124" s="101"/>
      <c r="URS124" s="11"/>
      <c r="URT124" s="11"/>
      <c r="URU124" s="102"/>
      <c r="URV124" s="100"/>
      <c r="URW124" s="103"/>
      <c r="URX124" s="104"/>
      <c r="URY124" s="99"/>
      <c r="URZ124" s="100"/>
      <c r="USA124" s="100"/>
      <c r="USB124" s="100"/>
      <c r="USC124" s="100"/>
      <c r="USD124" s="101"/>
      <c r="USE124" s="12"/>
      <c r="USF124" s="12"/>
      <c r="USG124" s="101"/>
      <c r="USH124" s="101"/>
      <c r="USI124" s="11"/>
      <c r="USJ124" s="11"/>
      <c r="USK124" s="102"/>
      <c r="USL124" s="100"/>
      <c r="USM124" s="103"/>
      <c r="USN124" s="104"/>
      <c r="USO124" s="99"/>
      <c r="USP124" s="100"/>
      <c r="USQ124" s="100"/>
      <c r="USR124" s="100"/>
      <c r="USS124" s="100"/>
      <c r="UST124" s="101"/>
      <c r="USU124" s="12"/>
      <c r="USV124" s="12"/>
      <c r="USW124" s="101"/>
      <c r="USX124" s="101"/>
      <c r="USY124" s="11"/>
      <c r="USZ124" s="11"/>
      <c r="UTA124" s="102"/>
      <c r="UTB124" s="100"/>
      <c r="UTC124" s="103"/>
      <c r="UTD124" s="104"/>
      <c r="UTE124" s="99"/>
      <c r="UTF124" s="100"/>
      <c r="UTG124" s="100"/>
      <c r="UTH124" s="100"/>
      <c r="UTI124" s="100"/>
      <c r="UTJ124" s="101"/>
      <c r="UTK124" s="12"/>
      <c r="UTL124" s="12"/>
      <c r="UTM124" s="101"/>
      <c r="UTN124" s="101"/>
      <c r="UTO124" s="11"/>
      <c r="UTP124" s="11"/>
      <c r="UTQ124" s="102"/>
      <c r="UTR124" s="100"/>
      <c r="UTS124" s="103"/>
      <c r="UTT124" s="104"/>
      <c r="UTU124" s="99"/>
      <c r="UTV124" s="100"/>
      <c r="UTW124" s="100"/>
      <c r="UTX124" s="100"/>
      <c r="UTY124" s="100"/>
      <c r="UTZ124" s="101"/>
      <c r="UUA124" s="12"/>
      <c r="UUB124" s="12"/>
      <c r="UUC124" s="101"/>
      <c r="UUD124" s="101"/>
      <c r="UUE124" s="11"/>
      <c r="UUF124" s="11"/>
      <c r="UUG124" s="102"/>
      <c r="UUH124" s="100"/>
      <c r="UUI124" s="103"/>
      <c r="UUJ124" s="104"/>
      <c r="UUK124" s="99"/>
      <c r="UUL124" s="100"/>
      <c r="UUM124" s="100"/>
      <c r="UUN124" s="100"/>
      <c r="UUO124" s="100"/>
      <c r="UUP124" s="101"/>
      <c r="UUQ124" s="12"/>
      <c r="UUR124" s="12"/>
      <c r="UUS124" s="101"/>
      <c r="UUT124" s="101"/>
      <c r="UUU124" s="11"/>
      <c r="UUV124" s="11"/>
      <c r="UUW124" s="102"/>
      <c r="UUX124" s="100"/>
      <c r="UUY124" s="103"/>
      <c r="UUZ124" s="104"/>
      <c r="UVA124" s="99"/>
      <c r="UVB124" s="100"/>
      <c r="UVC124" s="100"/>
      <c r="UVD124" s="100"/>
      <c r="UVE124" s="100"/>
      <c r="UVF124" s="101"/>
      <c r="UVG124" s="12"/>
      <c r="UVH124" s="12"/>
      <c r="UVI124" s="101"/>
      <c r="UVJ124" s="101"/>
      <c r="UVK124" s="11"/>
      <c r="UVL124" s="11"/>
      <c r="UVM124" s="102"/>
      <c r="UVN124" s="100"/>
      <c r="UVO124" s="103"/>
      <c r="UVP124" s="104"/>
      <c r="UVQ124" s="99"/>
      <c r="UVR124" s="100"/>
      <c r="UVS124" s="100"/>
      <c r="UVT124" s="100"/>
      <c r="UVU124" s="100"/>
      <c r="UVV124" s="101"/>
      <c r="UVW124" s="12"/>
      <c r="UVX124" s="12"/>
      <c r="UVY124" s="101"/>
      <c r="UVZ124" s="101"/>
      <c r="UWA124" s="11"/>
      <c r="UWB124" s="11"/>
      <c r="UWC124" s="102"/>
      <c r="UWD124" s="100"/>
      <c r="UWE124" s="103"/>
      <c r="UWF124" s="104"/>
      <c r="UWG124" s="99"/>
      <c r="UWH124" s="100"/>
      <c r="UWI124" s="100"/>
      <c r="UWJ124" s="100"/>
      <c r="UWK124" s="100"/>
      <c r="UWL124" s="101"/>
      <c r="UWM124" s="12"/>
      <c r="UWN124" s="12"/>
      <c r="UWO124" s="101"/>
      <c r="UWP124" s="101"/>
      <c r="UWQ124" s="11"/>
      <c r="UWR124" s="11"/>
      <c r="UWS124" s="102"/>
      <c r="UWT124" s="100"/>
      <c r="UWU124" s="103"/>
      <c r="UWV124" s="104"/>
      <c r="UWW124" s="99"/>
      <c r="UWX124" s="100"/>
      <c r="UWY124" s="100"/>
      <c r="UWZ124" s="100"/>
      <c r="UXA124" s="100"/>
      <c r="UXB124" s="101"/>
      <c r="UXC124" s="12"/>
      <c r="UXD124" s="12"/>
      <c r="UXE124" s="101"/>
      <c r="UXF124" s="101"/>
      <c r="UXG124" s="11"/>
      <c r="UXH124" s="11"/>
      <c r="UXI124" s="102"/>
      <c r="UXJ124" s="100"/>
      <c r="UXK124" s="103"/>
      <c r="UXL124" s="104"/>
      <c r="UXM124" s="99"/>
      <c r="UXN124" s="100"/>
      <c r="UXO124" s="100"/>
      <c r="UXP124" s="100"/>
      <c r="UXQ124" s="100"/>
      <c r="UXR124" s="101"/>
      <c r="UXS124" s="12"/>
      <c r="UXT124" s="12"/>
      <c r="UXU124" s="101"/>
      <c r="UXV124" s="101"/>
      <c r="UXW124" s="11"/>
      <c r="UXX124" s="11"/>
      <c r="UXY124" s="102"/>
      <c r="UXZ124" s="100"/>
      <c r="UYA124" s="103"/>
      <c r="UYB124" s="104"/>
      <c r="UYC124" s="99"/>
      <c r="UYD124" s="100"/>
      <c r="UYE124" s="100"/>
      <c r="UYF124" s="100"/>
      <c r="UYG124" s="100"/>
      <c r="UYH124" s="101"/>
      <c r="UYI124" s="12"/>
      <c r="UYJ124" s="12"/>
      <c r="UYK124" s="101"/>
      <c r="UYL124" s="101"/>
      <c r="UYM124" s="11"/>
      <c r="UYN124" s="11"/>
      <c r="UYO124" s="102"/>
      <c r="UYP124" s="100"/>
      <c r="UYQ124" s="103"/>
      <c r="UYR124" s="104"/>
      <c r="UYS124" s="99"/>
      <c r="UYT124" s="100"/>
      <c r="UYU124" s="100"/>
      <c r="UYV124" s="100"/>
      <c r="UYW124" s="100"/>
      <c r="UYX124" s="101"/>
      <c r="UYY124" s="12"/>
      <c r="UYZ124" s="12"/>
      <c r="UZA124" s="101"/>
      <c r="UZB124" s="101"/>
      <c r="UZC124" s="11"/>
      <c r="UZD124" s="11"/>
      <c r="UZE124" s="102"/>
      <c r="UZF124" s="100"/>
      <c r="UZG124" s="103"/>
      <c r="UZH124" s="104"/>
      <c r="UZI124" s="99"/>
      <c r="UZJ124" s="100"/>
      <c r="UZK124" s="100"/>
      <c r="UZL124" s="100"/>
      <c r="UZM124" s="100"/>
      <c r="UZN124" s="101"/>
      <c r="UZO124" s="12"/>
      <c r="UZP124" s="12"/>
      <c r="UZQ124" s="101"/>
      <c r="UZR124" s="101"/>
      <c r="UZS124" s="11"/>
      <c r="UZT124" s="11"/>
      <c r="UZU124" s="102"/>
      <c r="UZV124" s="100"/>
      <c r="UZW124" s="103"/>
      <c r="UZX124" s="104"/>
      <c r="UZY124" s="99"/>
      <c r="UZZ124" s="100"/>
      <c r="VAA124" s="100"/>
      <c r="VAB124" s="100"/>
      <c r="VAC124" s="100"/>
      <c r="VAD124" s="101"/>
      <c r="VAE124" s="12"/>
      <c r="VAF124" s="12"/>
      <c r="VAG124" s="101"/>
      <c r="VAH124" s="101"/>
      <c r="VAI124" s="11"/>
      <c r="VAJ124" s="11"/>
      <c r="VAK124" s="102"/>
      <c r="VAL124" s="100"/>
      <c r="VAM124" s="103"/>
      <c r="VAN124" s="104"/>
      <c r="VAO124" s="99"/>
      <c r="VAP124" s="100"/>
      <c r="VAQ124" s="100"/>
      <c r="VAR124" s="100"/>
      <c r="VAS124" s="100"/>
      <c r="VAT124" s="101"/>
      <c r="VAU124" s="12"/>
      <c r="VAV124" s="12"/>
      <c r="VAW124" s="101"/>
      <c r="VAX124" s="101"/>
      <c r="VAY124" s="11"/>
      <c r="VAZ124" s="11"/>
      <c r="VBA124" s="102"/>
      <c r="VBB124" s="100"/>
      <c r="VBC124" s="103"/>
      <c r="VBD124" s="104"/>
      <c r="VBE124" s="99"/>
      <c r="VBF124" s="100"/>
      <c r="VBG124" s="100"/>
      <c r="VBH124" s="100"/>
      <c r="VBI124" s="100"/>
      <c r="VBJ124" s="101"/>
      <c r="VBK124" s="12"/>
      <c r="VBL124" s="12"/>
      <c r="VBM124" s="101"/>
      <c r="VBN124" s="101"/>
      <c r="VBO124" s="11"/>
      <c r="VBP124" s="11"/>
      <c r="VBQ124" s="102"/>
      <c r="VBR124" s="100"/>
      <c r="VBS124" s="103"/>
      <c r="VBT124" s="104"/>
      <c r="VBU124" s="99"/>
      <c r="VBV124" s="100"/>
      <c r="VBW124" s="100"/>
      <c r="VBX124" s="100"/>
      <c r="VBY124" s="100"/>
      <c r="VBZ124" s="101"/>
      <c r="VCA124" s="12"/>
      <c r="VCB124" s="12"/>
      <c r="VCC124" s="101"/>
      <c r="VCD124" s="101"/>
      <c r="VCE124" s="11"/>
      <c r="VCF124" s="11"/>
      <c r="VCG124" s="102"/>
      <c r="VCH124" s="100"/>
      <c r="VCI124" s="103"/>
      <c r="VCJ124" s="104"/>
      <c r="VCK124" s="99"/>
      <c r="VCL124" s="100"/>
      <c r="VCM124" s="100"/>
      <c r="VCN124" s="100"/>
      <c r="VCO124" s="100"/>
      <c r="VCP124" s="101"/>
      <c r="VCQ124" s="12"/>
      <c r="VCR124" s="12"/>
      <c r="VCS124" s="101"/>
      <c r="VCT124" s="101"/>
      <c r="VCU124" s="11"/>
      <c r="VCV124" s="11"/>
      <c r="VCW124" s="102"/>
      <c r="VCX124" s="100"/>
      <c r="VCY124" s="103"/>
      <c r="VCZ124" s="104"/>
      <c r="VDA124" s="99"/>
      <c r="VDB124" s="100"/>
      <c r="VDC124" s="100"/>
      <c r="VDD124" s="100"/>
      <c r="VDE124" s="100"/>
      <c r="VDF124" s="101"/>
      <c r="VDG124" s="12"/>
      <c r="VDH124" s="12"/>
      <c r="VDI124" s="101"/>
      <c r="VDJ124" s="101"/>
      <c r="VDK124" s="11"/>
      <c r="VDL124" s="11"/>
      <c r="VDM124" s="102"/>
      <c r="VDN124" s="100"/>
      <c r="VDO124" s="103"/>
      <c r="VDP124" s="104"/>
      <c r="VDQ124" s="99"/>
      <c r="VDR124" s="100"/>
      <c r="VDS124" s="100"/>
      <c r="VDT124" s="100"/>
      <c r="VDU124" s="100"/>
      <c r="VDV124" s="101"/>
      <c r="VDW124" s="12"/>
      <c r="VDX124" s="12"/>
      <c r="VDY124" s="101"/>
      <c r="VDZ124" s="101"/>
      <c r="VEA124" s="11"/>
      <c r="VEB124" s="11"/>
      <c r="VEC124" s="102"/>
      <c r="VED124" s="100"/>
      <c r="VEE124" s="103"/>
      <c r="VEF124" s="104"/>
      <c r="VEG124" s="99"/>
      <c r="VEH124" s="100"/>
      <c r="VEI124" s="100"/>
      <c r="VEJ124" s="100"/>
      <c r="VEK124" s="100"/>
      <c r="VEL124" s="101"/>
      <c r="VEM124" s="12"/>
      <c r="VEN124" s="12"/>
      <c r="VEO124" s="101"/>
      <c r="VEP124" s="101"/>
      <c r="VEQ124" s="11"/>
      <c r="VER124" s="11"/>
      <c r="VES124" s="102"/>
      <c r="VET124" s="100"/>
      <c r="VEU124" s="103"/>
      <c r="VEV124" s="104"/>
      <c r="VEW124" s="99"/>
      <c r="VEX124" s="100"/>
      <c r="VEY124" s="100"/>
      <c r="VEZ124" s="100"/>
      <c r="VFA124" s="100"/>
      <c r="VFB124" s="101"/>
      <c r="VFC124" s="12"/>
      <c r="VFD124" s="12"/>
      <c r="VFE124" s="101"/>
      <c r="VFF124" s="101"/>
      <c r="VFG124" s="11"/>
      <c r="VFH124" s="11"/>
      <c r="VFI124" s="102"/>
      <c r="VFJ124" s="100"/>
      <c r="VFK124" s="103"/>
      <c r="VFL124" s="104"/>
      <c r="VFM124" s="99"/>
      <c r="VFN124" s="100"/>
      <c r="VFO124" s="100"/>
      <c r="VFP124" s="100"/>
      <c r="VFQ124" s="100"/>
      <c r="VFR124" s="101"/>
      <c r="VFS124" s="12"/>
      <c r="VFT124" s="12"/>
      <c r="VFU124" s="101"/>
      <c r="VFV124" s="101"/>
      <c r="VFW124" s="11"/>
      <c r="VFX124" s="11"/>
      <c r="VFY124" s="102"/>
      <c r="VFZ124" s="100"/>
      <c r="VGA124" s="103"/>
      <c r="VGB124" s="104"/>
      <c r="VGC124" s="99"/>
      <c r="VGD124" s="100"/>
      <c r="VGE124" s="100"/>
      <c r="VGF124" s="100"/>
      <c r="VGG124" s="100"/>
      <c r="VGH124" s="101"/>
      <c r="VGI124" s="12"/>
      <c r="VGJ124" s="12"/>
      <c r="VGK124" s="101"/>
      <c r="VGL124" s="101"/>
      <c r="VGM124" s="11"/>
      <c r="VGN124" s="11"/>
      <c r="VGO124" s="102"/>
      <c r="VGP124" s="100"/>
      <c r="VGQ124" s="103"/>
      <c r="VGR124" s="104"/>
      <c r="VGS124" s="99"/>
      <c r="VGT124" s="100"/>
      <c r="VGU124" s="100"/>
      <c r="VGV124" s="100"/>
      <c r="VGW124" s="100"/>
      <c r="VGX124" s="101"/>
      <c r="VGY124" s="12"/>
      <c r="VGZ124" s="12"/>
      <c r="VHA124" s="101"/>
      <c r="VHB124" s="101"/>
      <c r="VHC124" s="11"/>
      <c r="VHD124" s="11"/>
      <c r="VHE124" s="102"/>
      <c r="VHF124" s="100"/>
      <c r="VHG124" s="103"/>
      <c r="VHH124" s="104"/>
      <c r="VHI124" s="99"/>
      <c r="VHJ124" s="100"/>
      <c r="VHK124" s="100"/>
      <c r="VHL124" s="100"/>
      <c r="VHM124" s="100"/>
      <c r="VHN124" s="101"/>
      <c r="VHO124" s="12"/>
      <c r="VHP124" s="12"/>
      <c r="VHQ124" s="101"/>
      <c r="VHR124" s="101"/>
      <c r="VHS124" s="11"/>
      <c r="VHT124" s="11"/>
      <c r="VHU124" s="102"/>
      <c r="VHV124" s="100"/>
      <c r="VHW124" s="103"/>
      <c r="VHX124" s="104"/>
      <c r="VHY124" s="99"/>
      <c r="VHZ124" s="100"/>
      <c r="VIA124" s="100"/>
      <c r="VIB124" s="100"/>
      <c r="VIC124" s="100"/>
      <c r="VID124" s="101"/>
      <c r="VIE124" s="12"/>
      <c r="VIF124" s="12"/>
      <c r="VIG124" s="101"/>
      <c r="VIH124" s="101"/>
      <c r="VII124" s="11"/>
      <c r="VIJ124" s="11"/>
      <c r="VIK124" s="102"/>
      <c r="VIL124" s="100"/>
      <c r="VIM124" s="103"/>
      <c r="VIN124" s="104"/>
      <c r="VIO124" s="99"/>
      <c r="VIP124" s="100"/>
      <c r="VIQ124" s="100"/>
      <c r="VIR124" s="100"/>
      <c r="VIS124" s="100"/>
      <c r="VIT124" s="101"/>
      <c r="VIU124" s="12"/>
      <c r="VIV124" s="12"/>
      <c r="VIW124" s="101"/>
      <c r="VIX124" s="101"/>
      <c r="VIY124" s="11"/>
      <c r="VIZ124" s="11"/>
      <c r="VJA124" s="102"/>
      <c r="VJB124" s="100"/>
      <c r="VJC124" s="103"/>
      <c r="VJD124" s="104"/>
      <c r="VJE124" s="99"/>
      <c r="VJF124" s="100"/>
      <c r="VJG124" s="100"/>
      <c r="VJH124" s="100"/>
      <c r="VJI124" s="100"/>
      <c r="VJJ124" s="101"/>
      <c r="VJK124" s="12"/>
      <c r="VJL124" s="12"/>
      <c r="VJM124" s="101"/>
      <c r="VJN124" s="101"/>
      <c r="VJO124" s="11"/>
      <c r="VJP124" s="11"/>
      <c r="VJQ124" s="102"/>
      <c r="VJR124" s="100"/>
      <c r="VJS124" s="103"/>
      <c r="VJT124" s="104"/>
      <c r="VJU124" s="99"/>
      <c r="VJV124" s="100"/>
      <c r="VJW124" s="100"/>
      <c r="VJX124" s="100"/>
      <c r="VJY124" s="100"/>
      <c r="VJZ124" s="101"/>
      <c r="VKA124" s="12"/>
      <c r="VKB124" s="12"/>
      <c r="VKC124" s="101"/>
      <c r="VKD124" s="101"/>
      <c r="VKE124" s="11"/>
      <c r="VKF124" s="11"/>
      <c r="VKG124" s="102"/>
      <c r="VKH124" s="100"/>
      <c r="VKI124" s="103"/>
      <c r="VKJ124" s="104"/>
      <c r="VKK124" s="99"/>
      <c r="VKL124" s="100"/>
      <c r="VKM124" s="100"/>
      <c r="VKN124" s="100"/>
      <c r="VKO124" s="100"/>
      <c r="VKP124" s="101"/>
      <c r="VKQ124" s="12"/>
      <c r="VKR124" s="12"/>
      <c r="VKS124" s="101"/>
      <c r="VKT124" s="101"/>
      <c r="VKU124" s="11"/>
      <c r="VKV124" s="11"/>
      <c r="VKW124" s="102"/>
      <c r="VKX124" s="100"/>
      <c r="VKY124" s="103"/>
      <c r="VKZ124" s="104"/>
      <c r="VLA124" s="99"/>
      <c r="VLB124" s="100"/>
      <c r="VLC124" s="100"/>
      <c r="VLD124" s="100"/>
      <c r="VLE124" s="100"/>
      <c r="VLF124" s="101"/>
      <c r="VLG124" s="12"/>
      <c r="VLH124" s="12"/>
      <c r="VLI124" s="101"/>
      <c r="VLJ124" s="101"/>
      <c r="VLK124" s="11"/>
      <c r="VLL124" s="11"/>
      <c r="VLM124" s="102"/>
      <c r="VLN124" s="100"/>
      <c r="VLO124" s="103"/>
      <c r="VLP124" s="104"/>
      <c r="VLQ124" s="99"/>
      <c r="VLR124" s="100"/>
      <c r="VLS124" s="100"/>
      <c r="VLT124" s="100"/>
      <c r="VLU124" s="100"/>
      <c r="VLV124" s="101"/>
      <c r="VLW124" s="12"/>
      <c r="VLX124" s="12"/>
      <c r="VLY124" s="101"/>
      <c r="VLZ124" s="101"/>
      <c r="VMA124" s="11"/>
      <c r="VMB124" s="11"/>
      <c r="VMC124" s="102"/>
      <c r="VMD124" s="100"/>
      <c r="VME124" s="103"/>
      <c r="VMF124" s="104"/>
      <c r="VMG124" s="99"/>
      <c r="VMH124" s="100"/>
      <c r="VMI124" s="100"/>
      <c r="VMJ124" s="100"/>
      <c r="VMK124" s="100"/>
      <c r="VML124" s="101"/>
      <c r="VMM124" s="12"/>
      <c r="VMN124" s="12"/>
      <c r="VMO124" s="101"/>
      <c r="VMP124" s="101"/>
      <c r="VMQ124" s="11"/>
      <c r="VMR124" s="11"/>
      <c r="VMS124" s="102"/>
      <c r="VMT124" s="100"/>
      <c r="VMU124" s="103"/>
      <c r="VMV124" s="104"/>
      <c r="VMW124" s="99"/>
      <c r="VMX124" s="100"/>
      <c r="VMY124" s="100"/>
      <c r="VMZ124" s="100"/>
      <c r="VNA124" s="100"/>
      <c r="VNB124" s="101"/>
      <c r="VNC124" s="12"/>
      <c r="VND124" s="12"/>
      <c r="VNE124" s="101"/>
      <c r="VNF124" s="101"/>
      <c r="VNG124" s="11"/>
      <c r="VNH124" s="11"/>
      <c r="VNI124" s="102"/>
      <c r="VNJ124" s="100"/>
      <c r="VNK124" s="103"/>
      <c r="VNL124" s="104"/>
      <c r="VNM124" s="99"/>
      <c r="VNN124" s="100"/>
      <c r="VNO124" s="100"/>
      <c r="VNP124" s="100"/>
      <c r="VNQ124" s="100"/>
      <c r="VNR124" s="101"/>
      <c r="VNS124" s="12"/>
      <c r="VNT124" s="12"/>
      <c r="VNU124" s="101"/>
      <c r="VNV124" s="101"/>
      <c r="VNW124" s="11"/>
      <c r="VNX124" s="11"/>
      <c r="VNY124" s="102"/>
      <c r="VNZ124" s="100"/>
      <c r="VOA124" s="103"/>
      <c r="VOB124" s="104"/>
      <c r="VOC124" s="99"/>
      <c r="VOD124" s="100"/>
      <c r="VOE124" s="100"/>
      <c r="VOF124" s="100"/>
      <c r="VOG124" s="100"/>
      <c r="VOH124" s="101"/>
      <c r="VOI124" s="12"/>
      <c r="VOJ124" s="12"/>
      <c r="VOK124" s="101"/>
      <c r="VOL124" s="101"/>
      <c r="VOM124" s="11"/>
      <c r="VON124" s="11"/>
      <c r="VOO124" s="102"/>
      <c r="VOP124" s="100"/>
      <c r="VOQ124" s="103"/>
      <c r="VOR124" s="104"/>
      <c r="VOS124" s="99"/>
      <c r="VOT124" s="100"/>
      <c r="VOU124" s="100"/>
      <c r="VOV124" s="100"/>
      <c r="VOW124" s="100"/>
      <c r="VOX124" s="101"/>
      <c r="VOY124" s="12"/>
      <c r="VOZ124" s="12"/>
      <c r="VPA124" s="101"/>
      <c r="VPB124" s="101"/>
      <c r="VPC124" s="11"/>
      <c r="VPD124" s="11"/>
      <c r="VPE124" s="102"/>
      <c r="VPF124" s="100"/>
      <c r="VPG124" s="103"/>
      <c r="VPH124" s="104"/>
      <c r="VPI124" s="99"/>
      <c r="VPJ124" s="100"/>
      <c r="VPK124" s="100"/>
      <c r="VPL124" s="100"/>
      <c r="VPM124" s="100"/>
      <c r="VPN124" s="101"/>
      <c r="VPO124" s="12"/>
      <c r="VPP124" s="12"/>
      <c r="VPQ124" s="101"/>
      <c r="VPR124" s="101"/>
      <c r="VPS124" s="11"/>
      <c r="VPT124" s="11"/>
      <c r="VPU124" s="102"/>
      <c r="VPV124" s="100"/>
      <c r="VPW124" s="103"/>
      <c r="VPX124" s="104"/>
      <c r="VPY124" s="99"/>
      <c r="VPZ124" s="100"/>
      <c r="VQA124" s="100"/>
      <c r="VQB124" s="100"/>
      <c r="VQC124" s="100"/>
      <c r="VQD124" s="101"/>
      <c r="VQE124" s="12"/>
      <c r="VQF124" s="12"/>
      <c r="VQG124" s="101"/>
      <c r="VQH124" s="101"/>
      <c r="VQI124" s="11"/>
      <c r="VQJ124" s="11"/>
      <c r="VQK124" s="102"/>
      <c r="VQL124" s="100"/>
      <c r="VQM124" s="103"/>
      <c r="VQN124" s="104"/>
      <c r="VQO124" s="99"/>
      <c r="VQP124" s="100"/>
      <c r="VQQ124" s="100"/>
      <c r="VQR124" s="100"/>
      <c r="VQS124" s="100"/>
      <c r="VQT124" s="101"/>
      <c r="VQU124" s="12"/>
      <c r="VQV124" s="12"/>
      <c r="VQW124" s="101"/>
      <c r="VQX124" s="101"/>
      <c r="VQY124" s="11"/>
      <c r="VQZ124" s="11"/>
      <c r="VRA124" s="102"/>
      <c r="VRB124" s="100"/>
      <c r="VRC124" s="103"/>
      <c r="VRD124" s="104"/>
      <c r="VRE124" s="99"/>
      <c r="VRF124" s="100"/>
      <c r="VRG124" s="100"/>
      <c r="VRH124" s="100"/>
      <c r="VRI124" s="100"/>
      <c r="VRJ124" s="101"/>
      <c r="VRK124" s="12"/>
      <c r="VRL124" s="12"/>
      <c r="VRM124" s="101"/>
      <c r="VRN124" s="101"/>
      <c r="VRO124" s="11"/>
      <c r="VRP124" s="11"/>
      <c r="VRQ124" s="102"/>
      <c r="VRR124" s="100"/>
      <c r="VRS124" s="103"/>
      <c r="VRT124" s="104"/>
      <c r="VRU124" s="99"/>
      <c r="VRV124" s="100"/>
      <c r="VRW124" s="100"/>
      <c r="VRX124" s="100"/>
      <c r="VRY124" s="100"/>
      <c r="VRZ124" s="101"/>
      <c r="VSA124" s="12"/>
      <c r="VSB124" s="12"/>
      <c r="VSC124" s="101"/>
      <c r="VSD124" s="101"/>
      <c r="VSE124" s="11"/>
      <c r="VSF124" s="11"/>
      <c r="VSG124" s="102"/>
      <c r="VSH124" s="100"/>
      <c r="VSI124" s="103"/>
      <c r="VSJ124" s="104"/>
      <c r="VSK124" s="99"/>
      <c r="VSL124" s="100"/>
      <c r="VSM124" s="100"/>
      <c r="VSN124" s="100"/>
      <c r="VSO124" s="100"/>
      <c r="VSP124" s="101"/>
      <c r="VSQ124" s="12"/>
      <c r="VSR124" s="12"/>
      <c r="VSS124" s="101"/>
      <c r="VST124" s="101"/>
      <c r="VSU124" s="11"/>
      <c r="VSV124" s="11"/>
      <c r="VSW124" s="102"/>
      <c r="VSX124" s="100"/>
      <c r="VSY124" s="103"/>
      <c r="VSZ124" s="104"/>
      <c r="VTA124" s="99"/>
      <c r="VTB124" s="100"/>
      <c r="VTC124" s="100"/>
      <c r="VTD124" s="100"/>
      <c r="VTE124" s="100"/>
      <c r="VTF124" s="101"/>
      <c r="VTG124" s="12"/>
      <c r="VTH124" s="12"/>
      <c r="VTI124" s="101"/>
      <c r="VTJ124" s="101"/>
      <c r="VTK124" s="11"/>
      <c r="VTL124" s="11"/>
      <c r="VTM124" s="102"/>
      <c r="VTN124" s="100"/>
      <c r="VTO124" s="103"/>
      <c r="VTP124" s="104"/>
      <c r="VTQ124" s="99"/>
      <c r="VTR124" s="100"/>
      <c r="VTS124" s="100"/>
      <c r="VTT124" s="100"/>
      <c r="VTU124" s="100"/>
      <c r="VTV124" s="101"/>
      <c r="VTW124" s="12"/>
      <c r="VTX124" s="12"/>
      <c r="VTY124" s="101"/>
      <c r="VTZ124" s="101"/>
      <c r="VUA124" s="11"/>
      <c r="VUB124" s="11"/>
      <c r="VUC124" s="102"/>
      <c r="VUD124" s="100"/>
      <c r="VUE124" s="103"/>
      <c r="VUF124" s="104"/>
      <c r="VUG124" s="99"/>
      <c r="VUH124" s="100"/>
      <c r="VUI124" s="100"/>
      <c r="VUJ124" s="100"/>
      <c r="VUK124" s="100"/>
      <c r="VUL124" s="101"/>
      <c r="VUM124" s="12"/>
      <c r="VUN124" s="12"/>
      <c r="VUO124" s="101"/>
      <c r="VUP124" s="101"/>
      <c r="VUQ124" s="11"/>
      <c r="VUR124" s="11"/>
      <c r="VUS124" s="102"/>
      <c r="VUT124" s="100"/>
      <c r="VUU124" s="103"/>
      <c r="VUV124" s="104"/>
      <c r="VUW124" s="99"/>
      <c r="VUX124" s="100"/>
      <c r="VUY124" s="100"/>
      <c r="VUZ124" s="100"/>
      <c r="VVA124" s="100"/>
      <c r="VVB124" s="101"/>
      <c r="VVC124" s="12"/>
      <c r="VVD124" s="12"/>
      <c r="VVE124" s="101"/>
      <c r="VVF124" s="101"/>
      <c r="VVG124" s="11"/>
      <c r="VVH124" s="11"/>
      <c r="VVI124" s="102"/>
      <c r="VVJ124" s="100"/>
      <c r="VVK124" s="103"/>
      <c r="VVL124" s="104"/>
      <c r="VVM124" s="99"/>
      <c r="VVN124" s="100"/>
      <c r="VVO124" s="100"/>
      <c r="VVP124" s="100"/>
      <c r="VVQ124" s="100"/>
      <c r="VVR124" s="101"/>
      <c r="VVS124" s="12"/>
      <c r="VVT124" s="12"/>
      <c r="VVU124" s="101"/>
      <c r="VVV124" s="101"/>
      <c r="VVW124" s="11"/>
      <c r="VVX124" s="11"/>
      <c r="VVY124" s="102"/>
      <c r="VVZ124" s="100"/>
      <c r="VWA124" s="103"/>
      <c r="VWB124" s="104"/>
      <c r="VWC124" s="99"/>
      <c r="VWD124" s="100"/>
      <c r="VWE124" s="100"/>
      <c r="VWF124" s="100"/>
      <c r="VWG124" s="100"/>
      <c r="VWH124" s="101"/>
      <c r="VWI124" s="12"/>
      <c r="VWJ124" s="12"/>
      <c r="VWK124" s="101"/>
      <c r="VWL124" s="101"/>
      <c r="VWM124" s="11"/>
      <c r="VWN124" s="11"/>
      <c r="VWO124" s="102"/>
      <c r="VWP124" s="100"/>
      <c r="VWQ124" s="103"/>
      <c r="VWR124" s="104"/>
      <c r="VWS124" s="99"/>
      <c r="VWT124" s="100"/>
      <c r="VWU124" s="100"/>
      <c r="VWV124" s="100"/>
      <c r="VWW124" s="100"/>
      <c r="VWX124" s="101"/>
      <c r="VWY124" s="12"/>
      <c r="VWZ124" s="12"/>
      <c r="VXA124" s="101"/>
      <c r="VXB124" s="101"/>
      <c r="VXC124" s="11"/>
      <c r="VXD124" s="11"/>
      <c r="VXE124" s="102"/>
      <c r="VXF124" s="100"/>
      <c r="VXG124" s="103"/>
      <c r="VXH124" s="104"/>
      <c r="VXI124" s="99"/>
      <c r="VXJ124" s="100"/>
      <c r="VXK124" s="100"/>
      <c r="VXL124" s="100"/>
      <c r="VXM124" s="100"/>
      <c r="VXN124" s="101"/>
      <c r="VXO124" s="12"/>
      <c r="VXP124" s="12"/>
      <c r="VXQ124" s="101"/>
      <c r="VXR124" s="101"/>
      <c r="VXS124" s="11"/>
      <c r="VXT124" s="11"/>
      <c r="VXU124" s="102"/>
      <c r="VXV124" s="100"/>
      <c r="VXW124" s="103"/>
      <c r="VXX124" s="104"/>
      <c r="VXY124" s="99"/>
      <c r="VXZ124" s="100"/>
      <c r="VYA124" s="100"/>
      <c r="VYB124" s="100"/>
      <c r="VYC124" s="100"/>
      <c r="VYD124" s="101"/>
      <c r="VYE124" s="12"/>
      <c r="VYF124" s="12"/>
      <c r="VYG124" s="101"/>
      <c r="VYH124" s="101"/>
      <c r="VYI124" s="11"/>
      <c r="VYJ124" s="11"/>
      <c r="VYK124" s="102"/>
      <c r="VYL124" s="100"/>
      <c r="VYM124" s="103"/>
      <c r="VYN124" s="104"/>
      <c r="VYO124" s="99"/>
      <c r="VYP124" s="100"/>
      <c r="VYQ124" s="100"/>
      <c r="VYR124" s="100"/>
      <c r="VYS124" s="100"/>
      <c r="VYT124" s="101"/>
      <c r="VYU124" s="12"/>
      <c r="VYV124" s="12"/>
      <c r="VYW124" s="101"/>
      <c r="VYX124" s="101"/>
      <c r="VYY124" s="11"/>
      <c r="VYZ124" s="11"/>
      <c r="VZA124" s="102"/>
      <c r="VZB124" s="100"/>
      <c r="VZC124" s="103"/>
      <c r="VZD124" s="104"/>
      <c r="VZE124" s="99"/>
      <c r="VZF124" s="100"/>
      <c r="VZG124" s="100"/>
      <c r="VZH124" s="100"/>
      <c r="VZI124" s="100"/>
      <c r="VZJ124" s="101"/>
      <c r="VZK124" s="12"/>
      <c r="VZL124" s="12"/>
      <c r="VZM124" s="101"/>
      <c r="VZN124" s="101"/>
      <c r="VZO124" s="11"/>
      <c r="VZP124" s="11"/>
      <c r="VZQ124" s="102"/>
      <c r="VZR124" s="100"/>
      <c r="VZS124" s="103"/>
      <c r="VZT124" s="104"/>
      <c r="VZU124" s="99"/>
      <c r="VZV124" s="100"/>
      <c r="VZW124" s="100"/>
      <c r="VZX124" s="100"/>
      <c r="VZY124" s="100"/>
      <c r="VZZ124" s="101"/>
      <c r="WAA124" s="12"/>
      <c r="WAB124" s="12"/>
      <c r="WAC124" s="101"/>
      <c r="WAD124" s="101"/>
      <c r="WAE124" s="11"/>
      <c r="WAF124" s="11"/>
      <c r="WAG124" s="102"/>
      <c r="WAH124" s="100"/>
      <c r="WAI124" s="103"/>
      <c r="WAJ124" s="104"/>
      <c r="WAK124" s="99"/>
      <c r="WAL124" s="100"/>
      <c r="WAM124" s="100"/>
      <c r="WAN124" s="100"/>
      <c r="WAO124" s="100"/>
      <c r="WAP124" s="101"/>
      <c r="WAQ124" s="12"/>
      <c r="WAR124" s="12"/>
      <c r="WAS124" s="101"/>
      <c r="WAT124" s="101"/>
      <c r="WAU124" s="11"/>
      <c r="WAV124" s="11"/>
      <c r="WAW124" s="102"/>
      <c r="WAX124" s="100"/>
      <c r="WAY124" s="103"/>
      <c r="WAZ124" s="104"/>
      <c r="WBA124" s="99"/>
      <c r="WBB124" s="100"/>
      <c r="WBC124" s="100"/>
      <c r="WBD124" s="100"/>
      <c r="WBE124" s="100"/>
      <c r="WBF124" s="101"/>
      <c r="WBG124" s="12"/>
      <c r="WBH124" s="12"/>
      <c r="WBI124" s="101"/>
      <c r="WBJ124" s="101"/>
      <c r="WBK124" s="11"/>
      <c r="WBL124" s="11"/>
      <c r="WBM124" s="102"/>
      <c r="WBN124" s="100"/>
      <c r="WBO124" s="103"/>
      <c r="WBP124" s="104"/>
      <c r="WBQ124" s="99"/>
      <c r="WBR124" s="100"/>
      <c r="WBS124" s="100"/>
      <c r="WBT124" s="100"/>
      <c r="WBU124" s="100"/>
      <c r="WBV124" s="101"/>
      <c r="WBW124" s="12"/>
      <c r="WBX124" s="12"/>
      <c r="WBY124" s="101"/>
      <c r="WBZ124" s="101"/>
      <c r="WCA124" s="11"/>
      <c r="WCB124" s="11"/>
      <c r="WCC124" s="102"/>
      <c r="WCD124" s="100"/>
      <c r="WCE124" s="103"/>
      <c r="WCF124" s="104"/>
      <c r="WCG124" s="99"/>
      <c r="WCH124" s="100"/>
      <c r="WCI124" s="100"/>
      <c r="WCJ124" s="100"/>
      <c r="WCK124" s="100"/>
      <c r="WCL124" s="101"/>
      <c r="WCM124" s="12"/>
      <c r="WCN124" s="12"/>
      <c r="WCO124" s="101"/>
      <c r="WCP124" s="101"/>
      <c r="WCQ124" s="11"/>
      <c r="WCR124" s="11"/>
      <c r="WCS124" s="102"/>
      <c r="WCT124" s="100"/>
      <c r="WCU124" s="103"/>
      <c r="WCV124" s="104"/>
      <c r="WCW124" s="99"/>
      <c r="WCX124" s="100"/>
      <c r="WCY124" s="100"/>
      <c r="WCZ124" s="100"/>
      <c r="WDA124" s="100"/>
      <c r="WDB124" s="101"/>
      <c r="WDC124" s="12"/>
      <c r="WDD124" s="12"/>
      <c r="WDE124" s="101"/>
      <c r="WDF124" s="101"/>
      <c r="WDG124" s="11"/>
      <c r="WDH124" s="11"/>
      <c r="WDI124" s="102"/>
      <c r="WDJ124" s="100"/>
      <c r="WDK124" s="103"/>
      <c r="WDL124" s="104"/>
      <c r="WDM124" s="99"/>
      <c r="WDN124" s="100"/>
      <c r="WDO124" s="100"/>
      <c r="WDP124" s="100"/>
      <c r="WDQ124" s="100"/>
      <c r="WDR124" s="101"/>
      <c r="WDS124" s="12"/>
      <c r="WDT124" s="12"/>
      <c r="WDU124" s="101"/>
      <c r="WDV124" s="101"/>
      <c r="WDW124" s="11"/>
      <c r="WDX124" s="11"/>
      <c r="WDY124" s="102"/>
      <c r="WDZ124" s="100"/>
      <c r="WEA124" s="103"/>
      <c r="WEB124" s="104"/>
      <c r="WEC124" s="99"/>
      <c r="WED124" s="100"/>
      <c r="WEE124" s="100"/>
      <c r="WEF124" s="100"/>
      <c r="WEG124" s="100"/>
      <c r="WEH124" s="101"/>
      <c r="WEI124" s="12"/>
      <c r="WEJ124" s="12"/>
      <c r="WEK124" s="101"/>
      <c r="WEL124" s="101"/>
      <c r="WEM124" s="11"/>
      <c r="WEN124" s="11"/>
      <c r="WEO124" s="102"/>
      <c r="WEP124" s="100"/>
      <c r="WEQ124" s="103"/>
      <c r="WER124" s="104"/>
      <c r="WES124" s="99"/>
      <c r="WET124" s="100"/>
      <c r="WEU124" s="100"/>
      <c r="WEV124" s="100"/>
      <c r="WEW124" s="100"/>
      <c r="WEX124" s="101"/>
      <c r="WEY124" s="12"/>
      <c r="WEZ124" s="12"/>
      <c r="WFA124" s="101"/>
      <c r="WFB124" s="101"/>
      <c r="WFC124" s="11"/>
      <c r="WFD124" s="11"/>
      <c r="WFE124" s="102"/>
      <c r="WFF124" s="100"/>
      <c r="WFG124" s="103"/>
      <c r="WFH124" s="104"/>
      <c r="WFI124" s="99"/>
      <c r="WFJ124" s="100"/>
      <c r="WFK124" s="100"/>
      <c r="WFL124" s="100"/>
      <c r="WFM124" s="100"/>
      <c r="WFN124" s="101"/>
      <c r="WFO124" s="12"/>
      <c r="WFP124" s="12"/>
      <c r="WFQ124" s="101"/>
      <c r="WFR124" s="101"/>
      <c r="WFS124" s="11"/>
      <c r="WFT124" s="11"/>
      <c r="WFU124" s="102"/>
      <c r="WFV124" s="100"/>
      <c r="WFW124" s="103"/>
      <c r="WFX124" s="104"/>
      <c r="WFY124" s="99"/>
      <c r="WFZ124" s="100"/>
      <c r="WGA124" s="100"/>
      <c r="WGB124" s="100"/>
      <c r="WGC124" s="100"/>
      <c r="WGD124" s="101"/>
      <c r="WGE124" s="12"/>
      <c r="WGF124" s="12"/>
      <c r="WGG124" s="101"/>
      <c r="WGH124" s="101"/>
      <c r="WGI124" s="11"/>
      <c r="WGJ124" s="11"/>
      <c r="WGK124" s="102"/>
      <c r="WGL124" s="100"/>
      <c r="WGM124" s="103"/>
      <c r="WGN124" s="104"/>
      <c r="WGO124" s="99"/>
      <c r="WGP124" s="100"/>
      <c r="WGQ124" s="100"/>
      <c r="WGR124" s="100"/>
      <c r="WGS124" s="100"/>
      <c r="WGT124" s="101"/>
      <c r="WGU124" s="12"/>
      <c r="WGV124" s="12"/>
      <c r="WGW124" s="101"/>
      <c r="WGX124" s="101"/>
      <c r="WGY124" s="11"/>
      <c r="WGZ124" s="11"/>
      <c r="WHA124" s="102"/>
      <c r="WHB124" s="100"/>
      <c r="WHC124" s="103"/>
      <c r="WHD124" s="104"/>
      <c r="WHE124" s="99"/>
      <c r="WHF124" s="100"/>
      <c r="WHG124" s="100"/>
      <c r="WHH124" s="100"/>
      <c r="WHI124" s="100"/>
      <c r="WHJ124" s="101"/>
      <c r="WHK124" s="12"/>
      <c r="WHL124" s="12"/>
      <c r="WHM124" s="101"/>
      <c r="WHN124" s="101"/>
      <c r="WHO124" s="11"/>
      <c r="WHP124" s="11"/>
      <c r="WHQ124" s="102"/>
      <c r="WHR124" s="100"/>
      <c r="WHS124" s="103"/>
      <c r="WHT124" s="104"/>
      <c r="WHU124" s="99"/>
      <c r="WHV124" s="100"/>
      <c r="WHW124" s="100"/>
      <c r="WHX124" s="100"/>
      <c r="WHY124" s="100"/>
      <c r="WHZ124" s="101"/>
      <c r="WIA124" s="12"/>
      <c r="WIB124" s="12"/>
      <c r="WIC124" s="101"/>
      <c r="WID124" s="101"/>
      <c r="WIE124" s="11"/>
      <c r="WIF124" s="11"/>
      <c r="WIG124" s="102"/>
      <c r="WIH124" s="100"/>
      <c r="WII124" s="103"/>
      <c r="WIJ124" s="104"/>
      <c r="WIK124" s="99"/>
      <c r="WIL124" s="100"/>
      <c r="WIM124" s="100"/>
      <c r="WIN124" s="100"/>
      <c r="WIO124" s="100"/>
      <c r="WIP124" s="101"/>
      <c r="WIQ124" s="12"/>
      <c r="WIR124" s="12"/>
      <c r="WIS124" s="101"/>
      <c r="WIT124" s="101"/>
      <c r="WIU124" s="11"/>
      <c r="WIV124" s="11"/>
      <c r="WIW124" s="102"/>
      <c r="WIX124" s="100"/>
      <c r="WIY124" s="103"/>
      <c r="WIZ124" s="104"/>
      <c r="WJA124" s="99"/>
      <c r="WJB124" s="100"/>
      <c r="WJC124" s="100"/>
      <c r="WJD124" s="100"/>
      <c r="WJE124" s="100"/>
      <c r="WJF124" s="101"/>
      <c r="WJG124" s="12"/>
      <c r="WJH124" s="12"/>
      <c r="WJI124" s="101"/>
      <c r="WJJ124" s="101"/>
      <c r="WJK124" s="11"/>
      <c r="WJL124" s="11"/>
      <c r="WJM124" s="102"/>
      <c r="WJN124" s="100"/>
      <c r="WJO124" s="103"/>
      <c r="WJP124" s="104"/>
      <c r="WJQ124" s="99"/>
      <c r="WJR124" s="100"/>
      <c r="WJS124" s="100"/>
      <c r="WJT124" s="100"/>
      <c r="WJU124" s="100"/>
      <c r="WJV124" s="101"/>
      <c r="WJW124" s="12"/>
      <c r="WJX124" s="12"/>
      <c r="WJY124" s="101"/>
      <c r="WJZ124" s="101"/>
      <c r="WKA124" s="11"/>
      <c r="WKB124" s="11"/>
      <c r="WKC124" s="102"/>
      <c r="WKD124" s="100"/>
      <c r="WKE124" s="103"/>
      <c r="WKF124" s="104"/>
      <c r="WKG124" s="99"/>
      <c r="WKH124" s="100"/>
      <c r="WKI124" s="100"/>
      <c r="WKJ124" s="100"/>
      <c r="WKK124" s="100"/>
      <c r="WKL124" s="101"/>
      <c r="WKM124" s="12"/>
      <c r="WKN124" s="12"/>
      <c r="WKO124" s="101"/>
      <c r="WKP124" s="101"/>
      <c r="WKQ124" s="11"/>
      <c r="WKR124" s="11"/>
      <c r="WKS124" s="102"/>
      <c r="WKT124" s="100"/>
      <c r="WKU124" s="103"/>
      <c r="WKV124" s="104"/>
      <c r="WKW124" s="99"/>
      <c r="WKX124" s="100"/>
      <c r="WKY124" s="100"/>
      <c r="WKZ124" s="100"/>
      <c r="WLA124" s="100"/>
      <c r="WLB124" s="101"/>
      <c r="WLC124" s="12"/>
      <c r="WLD124" s="12"/>
      <c r="WLE124" s="101"/>
      <c r="WLF124" s="101"/>
      <c r="WLG124" s="11"/>
      <c r="WLH124" s="11"/>
      <c r="WLI124" s="102"/>
      <c r="WLJ124" s="100"/>
      <c r="WLK124" s="103"/>
      <c r="WLL124" s="104"/>
      <c r="WLM124" s="99"/>
      <c r="WLN124" s="100"/>
      <c r="WLO124" s="100"/>
      <c r="WLP124" s="100"/>
      <c r="WLQ124" s="100"/>
      <c r="WLR124" s="101"/>
      <c r="WLS124" s="12"/>
      <c r="WLT124" s="12"/>
      <c r="WLU124" s="101"/>
      <c r="WLV124" s="101"/>
      <c r="WLW124" s="11"/>
      <c r="WLX124" s="11"/>
      <c r="WLY124" s="102"/>
      <c r="WLZ124" s="100"/>
      <c r="WMA124" s="103"/>
      <c r="WMB124" s="104"/>
      <c r="WMC124" s="99"/>
      <c r="WMD124" s="100"/>
      <c r="WME124" s="100"/>
      <c r="WMF124" s="100"/>
      <c r="WMG124" s="100"/>
      <c r="WMH124" s="101"/>
      <c r="WMI124" s="12"/>
      <c r="WMJ124" s="12"/>
      <c r="WMK124" s="101"/>
      <c r="WML124" s="101"/>
      <c r="WMM124" s="11"/>
      <c r="WMN124" s="11"/>
      <c r="WMO124" s="102"/>
      <c r="WMP124" s="100"/>
      <c r="WMQ124" s="103"/>
      <c r="WMR124" s="104"/>
      <c r="WMS124" s="99"/>
      <c r="WMT124" s="100"/>
      <c r="WMU124" s="100"/>
      <c r="WMV124" s="100"/>
      <c r="WMW124" s="100"/>
      <c r="WMX124" s="101"/>
      <c r="WMY124" s="12"/>
      <c r="WMZ124" s="12"/>
      <c r="WNA124" s="101"/>
      <c r="WNB124" s="101"/>
      <c r="WNC124" s="11"/>
      <c r="WND124" s="11"/>
      <c r="WNE124" s="102"/>
      <c r="WNF124" s="100"/>
      <c r="WNG124" s="103"/>
      <c r="WNH124" s="104"/>
      <c r="WNI124" s="99"/>
      <c r="WNJ124" s="100"/>
      <c r="WNK124" s="100"/>
      <c r="WNL124" s="100"/>
      <c r="WNM124" s="100"/>
      <c r="WNN124" s="101"/>
      <c r="WNO124" s="12"/>
      <c r="WNP124" s="12"/>
      <c r="WNQ124" s="101"/>
      <c r="WNR124" s="101"/>
      <c r="WNS124" s="11"/>
      <c r="WNT124" s="11"/>
      <c r="WNU124" s="102"/>
      <c r="WNV124" s="100"/>
      <c r="WNW124" s="103"/>
      <c r="WNX124" s="104"/>
      <c r="WNY124" s="99"/>
      <c r="WNZ124" s="100"/>
      <c r="WOA124" s="100"/>
      <c r="WOB124" s="100"/>
      <c r="WOC124" s="100"/>
      <c r="WOD124" s="101"/>
      <c r="WOE124" s="12"/>
      <c r="WOF124" s="12"/>
      <c r="WOG124" s="101"/>
      <c r="WOH124" s="101"/>
      <c r="WOI124" s="11"/>
      <c r="WOJ124" s="11"/>
      <c r="WOK124" s="102"/>
      <c r="WOL124" s="100"/>
      <c r="WOM124" s="103"/>
      <c r="WON124" s="104"/>
      <c r="WOO124" s="99"/>
      <c r="WOP124" s="100"/>
      <c r="WOQ124" s="100"/>
      <c r="WOR124" s="100"/>
      <c r="WOS124" s="100"/>
      <c r="WOT124" s="101"/>
      <c r="WOU124" s="12"/>
      <c r="WOV124" s="12"/>
      <c r="WOW124" s="101"/>
      <c r="WOX124" s="101"/>
      <c r="WOY124" s="11"/>
      <c r="WOZ124" s="11"/>
      <c r="WPA124" s="102"/>
      <c r="WPB124" s="100"/>
      <c r="WPC124" s="103"/>
      <c r="WPD124" s="104"/>
      <c r="WPE124" s="99"/>
      <c r="WPF124" s="100"/>
      <c r="WPG124" s="100"/>
      <c r="WPH124" s="100"/>
      <c r="WPI124" s="100"/>
      <c r="WPJ124" s="101"/>
      <c r="WPK124" s="12"/>
      <c r="WPL124" s="12"/>
      <c r="WPM124" s="101"/>
      <c r="WPN124" s="101"/>
      <c r="WPO124" s="11"/>
      <c r="WPP124" s="11"/>
      <c r="WPQ124" s="102"/>
      <c r="WPR124" s="100"/>
      <c r="WPS124" s="103"/>
      <c r="WPT124" s="104"/>
      <c r="WPU124" s="99"/>
      <c r="WPV124" s="100"/>
      <c r="WPW124" s="100"/>
      <c r="WPX124" s="100"/>
      <c r="WPY124" s="100"/>
      <c r="WPZ124" s="101"/>
      <c r="WQA124" s="12"/>
      <c r="WQB124" s="12"/>
      <c r="WQC124" s="101"/>
      <c r="WQD124" s="101"/>
      <c r="WQE124" s="11"/>
      <c r="WQF124" s="11"/>
      <c r="WQG124" s="102"/>
      <c r="WQH124" s="100"/>
      <c r="WQI124" s="103"/>
      <c r="WQJ124" s="104"/>
      <c r="WQK124" s="99"/>
      <c r="WQL124" s="100"/>
      <c r="WQM124" s="100"/>
      <c r="WQN124" s="100"/>
      <c r="WQO124" s="100"/>
      <c r="WQP124" s="101"/>
      <c r="WQQ124" s="12"/>
      <c r="WQR124" s="12"/>
      <c r="WQS124" s="101"/>
      <c r="WQT124" s="101"/>
      <c r="WQU124" s="11"/>
      <c r="WQV124" s="11"/>
      <c r="WQW124" s="102"/>
      <c r="WQX124" s="100"/>
      <c r="WQY124" s="103"/>
      <c r="WQZ124" s="104"/>
      <c r="WRA124" s="99"/>
      <c r="WRB124" s="100"/>
      <c r="WRC124" s="100"/>
      <c r="WRD124" s="100"/>
      <c r="WRE124" s="100"/>
      <c r="WRF124" s="101"/>
      <c r="WRG124" s="12"/>
      <c r="WRH124" s="12"/>
      <c r="WRI124" s="101"/>
      <c r="WRJ124" s="101"/>
      <c r="WRK124" s="11"/>
      <c r="WRL124" s="11"/>
      <c r="WRM124" s="102"/>
      <c r="WRN124" s="100"/>
      <c r="WRO124" s="103"/>
      <c r="WRP124" s="104"/>
      <c r="WRQ124" s="99"/>
      <c r="WRR124" s="100"/>
      <c r="WRS124" s="100"/>
      <c r="WRT124" s="100"/>
      <c r="WRU124" s="100"/>
      <c r="WRV124" s="101"/>
      <c r="WRW124" s="12"/>
      <c r="WRX124" s="12"/>
      <c r="WRY124" s="101"/>
      <c r="WRZ124" s="101"/>
      <c r="WSA124" s="11"/>
      <c r="WSB124" s="11"/>
      <c r="WSC124" s="102"/>
      <c r="WSD124" s="100"/>
      <c r="WSE124" s="103"/>
      <c r="WSF124" s="104"/>
      <c r="WSG124" s="99"/>
      <c r="WSH124" s="100"/>
      <c r="WSI124" s="100"/>
      <c r="WSJ124" s="100"/>
      <c r="WSK124" s="100"/>
      <c r="WSL124" s="101"/>
      <c r="WSM124" s="12"/>
      <c r="WSN124" s="12"/>
      <c r="WSO124" s="101"/>
      <c r="WSP124" s="101"/>
      <c r="WSQ124" s="11"/>
      <c r="WSR124" s="11"/>
      <c r="WSS124" s="102"/>
      <c r="WST124" s="100"/>
      <c r="WSU124" s="103"/>
      <c r="WSV124" s="104"/>
      <c r="WSW124" s="99"/>
      <c r="WSX124" s="100"/>
      <c r="WSY124" s="100"/>
      <c r="WSZ124" s="100"/>
      <c r="WTA124" s="100"/>
      <c r="WTB124" s="101"/>
      <c r="WTC124" s="12"/>
      <c r="WTD124" s="12"/>
      <c r="WTE124" s="101"/>
      <c r="WTF124" s="101"/>
      <c r="WTG124" s="11"/>
      <c r="WTH124" s="11"/>
      <c r="WTI124" s="102"/>
      <c r="WTJ124" s="100"/>
      <c r="WTK124" s="103"/>
      <c r="WTL124" s="104"/>
      <c r="WTM124" s="99"/>
      <c r="WTN124" s="100"/>
      <c r="WTO124" s="100"/>
      <c r="WTP124" s="100"/>
      <c r="WTQ124" s="100"/>
      <c r="WTR124" s="101"/>
      <c r="WTS124" s="12"/>
      <c r="WTT124" s="12"/>
      <c r="WTU124" s="101"/>
      <c r="WTV124" s="101"/>
      <c r="WTW124" s="11"/>
      <c r="WTX124" s="11"/>
      <c r="WTY124" s="102"/>
      <c r="WTZ124" s="100"/>
      <c r="WUA124" s="103"/>
      <c r="WUB124" s="104"/>
      <c r="WUC124" s="99"/>
      <c r="WUD124" s="100"/>
      <c r="WUE124" s="100"/>
      <c r="WUF124" s="100"/>
      <c r="WUG124" s="100"/>
      <c r="WUH124" s="101"/>
      <c r="WUI124" s="12"/>
      <c r="WUJ124" s="12"/>
      <c r="WUK124" s="101"/>
      <c r="WUL124" s="101"/>
      <c r="WUM124" s="11"/>
      <c r="WUN124" s="11"/>
      <c r="WUO124" s="102"/>
      <c r="WUP124" s="100"/>
      <c r="WUQ124" s="103"/>
      <c r="WUR124" s="104"/>
      <c r="WUS124" s="99"/>
      <c r="WUT124" s="100"/>
      <c r="WUU124" s="100"/>
      <c r="WUV124" s="100"/>
      <c r="WUW124" s="100"/>
      <c r="WUX124" s="101"/>
      <c r="WUY124" s="12"/>
      <c r="WUZ124" s="12"/>
      <c r="WVA124" s="101"/>
      <c r="WVB124" s="101"/>
      <c r="WVC124" s="11"/>
      <c r="WVD124" s="11"/>
      <c r="WVE124" s="102"/>
      <c r="WVF124" s="100"/>
      <c r="WVG124" s="103"/>
      <c r="WVH124" s="104"/>
      <c r="WVI124" s="99"/>
      <c r="WVJ124" s="100"/>
      <c r="WVK124" s="100"/>
      <c r="WVL124" s="100"/>
      <c r="WVM124" s="100"/>
      <c r="WVN124" s="101"/>
      <c r="WVO124" s="12"/>
      <c r="WVP124" s="12"/>
      <c r="WVQ124" s="101"/>
      <c r="WVR124" s="101"/>
      <c r="WVS124" s="11"/>
      <c r="WVT124" s="11"/>
      <c r="WVU124" s="102"/>
      <c r="WVV124" s="100"/>
      <c r="WVW124" s="103"/>
      <c r="WVX124" s="104"/>
      <c r="WVY124" s="99"/>
      <c r="WVZ124" s="100"/>
      <c r="WWA124" s="100"/>
      <c r="WWB124" s="100"/>
      <c r="WWC124" s="100"/>
      <c r="WWD124" s="101"/>
      <c r="WWE124" s="12"/>
      <c r="WWF124" s="12"/>
      <c r="WWG124" s="101"/>
      <c r="WWH124" s="101"/>
      <c r="WWI124" s="11"/>
      <c r="WWJ124" s="11"/>
      <c r="WWK124" s="102"/>
      <c r="WWL124" s="100"/>
      <c r="WWM124" s="103"/>
      <c r="WWN124" s="104"/>
      <c r="WWO124" s="99"/>
      <c r="WWP124" s="100"/>
      <c r="WWQ124" s="100"/>
      <c r="WWR124" s="100"/>
      <c r="WWS124" s="100"/>
      <c r="WWT124" s="101"/>
      <c r="WWU124" s="12"/>
      <c r="WWV124" s="12"/>
      <c r="WWW124" s="101"/>
      <c r="WWX124" s="101"/>
      <c r="WWY124" s="11"/>
      <c r="WWZ124" s="11"/>
      <c r="WXA124" s="102"/>
      <c r="WXB124" s="100"/>
      <c r="WXC124" s="103"/>
      <c r="WXD124" s="104"/>
      <c r="WXE124" s="99"/>
      <c r="WXF124" s="100"/>
      <c r="WXG124" s="100"/>
      <c r="WXH124" s="100"/>
      <c r="WXI124" s="100"/>
      <c r="WXJ124" s="101"/>
      <c r="WXK124" s="12"/>
      <c r="WXL124" s="12"/>
      <c r="WXM124" s="101"/>
      <c r="WXN124" s="101"/>
      <c r="WXO124" s="11"/>
      <c r="WXP124" s="11"/>
      <c r="WXQ124" s="102"/>
      <c r="WXR124" s="100"/>
      <c r="WXS124" s="103"/>
      <c r="WXT124" s="104"/>
      <c r="WXU124" s="99"/>
      <c r="WXV124" s="100"/>
      <c r="WXW124" s="100"/>
      <c r="WXX124" s="100"/>
      <c r="WXY124" s="100"/>
      <c r="WXZ124" s="101"/>
      <c r="WYA124" s="12"/>
      <c r="WYB124" s="12"/>
      <c r="WYC124" s="101"/>
      <c r="WYD124" s="101"/>
      <c r="WYE124" s="11"/>
      <c r="WYF124" s="11"/>
      <c r="WYG124" s="102"/>
      <c r="WYH124" s="100"/>
      <c r="WYI124" s="103"/>
      <c r="WYJ124" s="104"/>
      <c r="WYK124" s="99"/>
      <c r="WYL124" s="100"/>
      <c r="WYM124" s="100"/>
      <c r="WYN124" s="100"/>
      <c r="WYO124" s="100"/>
      <c r="WYP124" s="101"/>
      <c r="WYQ124" s="12"/>
      <c r="WYR124" s="12"/>
      <c r="WYS124" s="101"/>
      <c r="WYT124" s="101"/>
      <c r="WYU124" s="11"/>
      <c r="WYV124" s="11"/>
      <c r="WYW124" s="102"/>
      <c r="WYX124" s="100"/>
      <c r="WYY124" s="103"/>
      <c r="WYZ124" s="104"/>
      <c r="WZA124" s="99"/>
      <c r="WZB124" s="100"/>
      <c r="WZC124" s="100"/>
      <c r="WZD124" s="100"/>
      <c r="WZE124" s="100"/>
      <c r="WZF124" s="101"/>
      <c r="WZG124" s="12"/>
      <c r="WZH124" s="12"/>
      <c r="WZI124" s="101"/>
      <c r="WZJ124" s="101"/>
      <c r="WZK124" s="11"/>
      <c r="WZL124" s="11"/>
      <c r="WZM124" s="102"/>
      <c r="WZN124" s="100"/>
      <c r="WZO124" s="103"/>
      <c r="WZP124" s="104"/>
      <c r="WZQ124" s="99"/>
      <c r="WZR124" s="100"/>
      <c r="WZS124" s="100"/>
      <c r="WZT124" s="100"/>
      <c r="WZU124" s="100"/>
      <c r="WZV124" s="101"/>
      <c r="WZW124" s="12"/>
      <c r="WZX124" s="12"/>
      <c r="WZY124" s="101"/>
      <c r="WZZ124" s="101"/>
      <c r="XAA124" s="11"/>
      <c r="XAB124" s="11"/>
      <c r="XAC124" s="102"/>
      <c r="XAD124" s="100"/>
      <c r="XAE124" s="103"/>
      <c r="XAF124" s="104"/>
      <c r="XAG124" s="99"/>
      <c r="XAH124" s="100"/>
      <c r="XAI124" s="100"/>
      <c r="XAJ124" s="100"/>
      <c r="XAK124" s="100"/>
      <c r="XAL124" s="101"/>
      <c r="XAM124" s="12"/>
      <c r="XAN124" s="12"/>
      <c r="XAO124" s="101"/>
      <c r="XAP124" s="101"/>
      <c r="XAQ124" s="11"/>
      <c r="XAR124" s="11"/>
      <c r="XAS124" s="102"/>
      <c r="XAT124" s="100"/>
      <c r="XAU124" s="103"/>
      <c r="XAV124" s="104"/>
      <c r="XAW124" s="99"/>
      <c r="XAX124" s="100"/>
      <c r="XAY124" s="100"/>
      <c r="XAZ124" s="100"/>
      <c r="XBA124" s="100"/>
      <c r="XBB124" s="101"/>
      <c r="XBC124" s="12"/>
      <c r="XBD124" s="12"/>
      <c r="XBE124" s="101"/>
      <c r="XBF124" s="101"/>
      <c r="XBG124" s="11"/>
      <c r="XBH124" s="11"/>
      <c r="XBI124" s="102"/>
      <c r="XBJ124" s="100"/>
      <c r="XBK124" s="103"/>
      <c r="XBL124" s="104"/>
      <c r="XBM124" s="99"/>
      <c r="XBN124" s="100"/>
      <c r="XBO124" s="100"/>
      <c r="XBP124" s="100"/>
      <c r="XBQ124" s="100"/>
      <c r="XBR124" s="101"/>
      <c r="XBS124" s="12"/>
      <c r="XBT124" s="12"/>
      <c r="XBU124" s="101"/>
      <c r="XBV124" s="101"/>
      <c r="XBW124" s="11"/>
      <c r="XBX124" s="11"/>
      <c r="XBY124" s="102"/>
      <c r="XBZ124" s="100"/>
      <c r="XCA124" s="103"/>
      <c r="XCB124" s="104"/>
      <c r="XCC124" s="99"/>
      <c r="XCD124" s="100"/>
      <c r="XCE124" s="100"/>
      <c r="XCF124" s="100"/>
      <c r="XCG124" s="100"/>
      <c r="XCH124" s="101"/>
      <c r="XCI124" s="12"/>
      <c r="XCJ124" s="12"/>
      <c r="XCK124" s="101"/>
      <c r="XCL124" s="101"/>
      <c r="XCM124" s="11"/>
      <c r="XCN124" s="11"/>
      <c r="XCO124" s="102"/>
      <c r="XCP124" s="100"/>
      <c r="XCQ124" s="103"/>
      <c r="XCR124" s="104"/>
      <c r="XCS124" s="99"/>
      <c r="XCT124" s="100"/>
      <c r="XCU124" s="100"/>
      <c r="XCV124" s="100"/>
      <c r="XCW124" s="100"/>
      <c r="XCX124" s="101"/>
      <c r="XCY124" s="12"/>
      <c r="XCZ124" s="12"/>
      <c r="XDA124" s="101"/>
      <c r="XDB124" s="101"/>
      <c r="XDC124" s="11"/>
      <c r="XDD124" s="11"/>
      <c r="XDE124" s="102"/>
      <c r="XDF124" s="100"/>
      <c r="XDG124" s="103"/>
      <c r="XDH124" s="104"/>
      <c r="XDI124" s="99"/>
      <c r="XDJ124" s="100"/>
      <c r="XDK124" s="100"/>
      <c r="XDL124" s="100"/>
      <c r="XDM124" s="100"/>
      <c r="XDN124" s="101"/>
      <c r="XDO124" s="12"/>
      <c r="XDP124" s="12"/>
      <c r="XDQ124" s="101"/>
      <c r="XDR124" s="101"/>
      <c r="XDS124" s="11"/>
      <c r="XDT124" s="11"/>
      <c r="XDU124" s="102"/>
      <c r="XDV124" s="100"/>
      <c r="XDW124" s="103"/>
      <c r="XDX124" s="104"/>
      <c r="XDY124" s="99"/>
      <c r="XDZ124" s="100"/>
      <c r="XEA124" s="100"/>
      <c r="XEB124" s="100"/>
      <c r="XEC124" s="100"/>
      <c r="XED124" s="101"/>
      <c r="XEE124" s="12"/>
      <c r="XEF124" s="12"/>
      <c r="XEG124" s="101"/>
      <c r="XEH124" s="101"/>
      <c r="XEI124" s="11"/>
      <c r="XEJ124" s="11"/>
      <c r="XEK124" s="102"/>
      <c r="XEL124" s="100"/>
      <c r="XEM124" s="103"/>
    </row>
    <row r="125" spans="1:16367" s="13" customFormat="1" ht="52.5" customHeight="1" x14ac:dyDescent="0.2">
      <c r="A125" s="5"/>
      <c r="B125" s="68">
        <v>91111603</v>
      </c>
      <c r="C125" s="15" t="s">
        <v>108021</v>
      </c>
      <c r="D125" s="16">
        <v>3</v>
      </c>
      <c r="E125" s="16">
        <v>4</v>
      </c>
      <c r="F125" s="16">
        <v>1</v>
      </c>
      <c r="G125" s="41">
        <v>1</v>
      </c>
      <c r="H125" s="41">
        <v>0</v>
      </c>
      <c r="I125" s="18">
        <v>4370000</v>
      </c>
      <c r="J125" s="42">
        <f>+I125</f>
        <v>4370000</v>
      </c>
      <c r="K125" s="16">
        <v>0</v>
      </c>
      <c r="L125" s="16">
        <v>0</v>
      </c>
      <c r="M125" s="32" t="s">
        <v>107823</v>
      </c>
      <c r="N125" s="19" t="s">
        <v>15</v>
      </c>
      <c r="O125" s="32" t="s">
        <v>108022</v>
      </c>
      <c r="P125" s="105" t="s">
        <v>108029</v>
      </c>
      <c r="Q125" s="96" t="s">
        <v>108028</v>
      </c>
      <c r="ANC125" s="65"/>
      <c r="AND125" s="65"/>
      <c r="ANE125" s="65"/>
      <c r="ANF125" s="65"/>
      <c r="ANG125" s="65"/>
      <c r="ANH125" s="65"/>
      <c r="ANI125" s="65"/>
      <c r="ANJ125" s="65"/>
      <c r="ANK125" s="65"/>
      <c r="ANL125" s="65"/>
      <c r="ANM125" s="65"/>
      <c r="ANN125" s="65"/>
      <c r="ANO125" s="106"/>
      <c r="ANP125" s="107"/>
      <c r="ANQ125" s="65"/>
      <c r="ANR125" s="65"/>
      <c r="ANS125" s="65"/>
      <c r="ANT125" s="65"/>
      <c r="ANU125" s="65"/>
      <c r="ANV125" s="65"/>
      <c r="ANW125" s="65"/>
      <c r="ANX125" s="65"/>
      <c r="ANY125" s="65"/>
      <c r="ANZ125" s="65"/>
      <c r="AOA125" s="65"/>
      <c r="AOB125" s="65"/>
      <c r="AOC125" s="65"/>
      <c r="AOD125" s="65"/>
      <c r="AOE125" s="106"/>
      <c r="AOF125" s="107"/>
      <c r="AOG125" s="65"/>
      <c r="AOH125" s="65"/>
      <c r="AOI125" s="65"/>
      <c r="AOJ125" s="65"/>
      <c r="AOK125" s="65"/>
      <c r="AOL125" s="65"/>
      <c r="AOM125" s="65"/>
      <c r="AON125" s="65"/>
      <c r="AOO125" s="65"/>
      <c r="AOP125" s="65"/>
      <c r="AOQ125" s="65"/>
      <c r="AOR125" s="65"/>
      <c r="AOS125" s="65"/>
      <c r="AOT125" s="65"/>
      <c r="AOU125" s="106"/>
      <c r="AOV125" s="107"/>
      <c r="AOW125" s="65"/>
      <c r="AOX125" s="65"/>
      <c r="AOY125" s="65"/>
      <c r="AOZ125" s="65"/>
      <c r="APA125" s="65"/>
      <c r="APB125" s="65"/>
      <c r="APC125" s="65"/>
      <c r="APD125" s="65"/>
      <c r="APE125" s="65"/>
      <c r="APF125" s="65"/>
      <c r="APG125" s="65"/>
      <c r="APH125" s="65"/>
      <c r="API125" s="65"/>
      <c r="APJ125" s="65"/>
      <c r="APK125" s="106"/>
      <c r="APL125" s="107"/>
      <c r="APM125" s="65"/>
      <c r="APN125" s="65"/>
      <c r="APO125" s="65"/>
      <c r="APP125" s="65"/>
      <c r="APQ125" s="65"/>
      <c r="APR125" s="65"/>
      <c r="APS125" s="65"/>
      <c r="APT125" s="65"/>
      <c r="APU125" s="65"/>
      <c r="APV125" s="65"/>
      <c r="APW125" s="65"/>
      <c r="APX125" s="65"/>
      <c r="APY125" s="65"/>
      <c r="APZ125" s="65"/>
      <c r="AQA125" s="106"/>
      <c r="AQB125" s="107"/>
      <c r="AQC125" s="65"/>
      <c r="AQD125" s="65"/>
      <c r="AQE125" s="65"/>
      <c r="AQF125" s="65"/>
      <c r="AQG125" s="65"/>
      <c r="AQH125" s="65"/>
      <c r="AQI125" s="65"/>
      <c r="AQJ125" s="65"/>
      <c r="AQK125" s="65"/>
      <c r="AQL125" s="65"/>
      <c r="AQM125" s="65"/>
      <c r="AQN125" s="65"/>
      <c r="AQO125" s="65"/>
      <c r="AQP125" s="65"/>
      <c r="AQQ125" s="106"/>
      <c r="AQR125" s="107"/>
      <c r="AQS125" s="65"/>
      <c r="AQT125" s="65"/>
      <c r="AQU125" s="65"/>
      <c r="AQV125" s="65"/>
      <c r="AQW125" s="65"/>
      <c r="AQX125" s="65"/>
      <c r="AQY125" s="65"/>
      <c r="AQZ125" s="65"/>
      <c r="ARA125" s="65"/>
      <c r="ARB125" s="65"/>
      <c r="ARC125" s="65"/>
      <c r="ARD125" s="65"/>
      <c r="ARE125" s="65"/>
      <c r="ARF125" s="65"/>
      <c r="ARG125" s="106"/>
      <c r="ARH125" s="107"/>
      <c r="ARI125" s="65"/>
      <c r="ARJ125" s="65"/>
      <c r="ARK125" s="65"/>
      <c r="ARL125" s="65"/>
      <c r="ARM125" s="65"/>
      <c r="ARN125" s="65"/>
      <c r="ARO125" s="65"/>
      <c r="ARP125" s="65"/>
      <c r="ARQ125" s="65"/>
      <c r="ARR125" s="65"/>
      <c r="ARS125" s="65"/>
      <c r="ART125" s="65"/>
      <c r="ARU125" s="65"/>
      <c r="ARV125" s="65"/>
      <c r="ARW125" s="106"/>
      <c r="ARX125" s="107"/>
      <c r="ARY125" s="65"/>
      <c r="ARZ125" s="65"/>
      <c r="ASA125" s="65"/>
      <c r="ASB125" s="65"/>
      <c r="ASC125" s="65"/>
      <c r="ASD125" s="65"/>
      <c r="ASE125" s="65"/>
      <c r="ASF125" s="65"/>
      <c r="ASG125" s="65"/>
      <c r="ASH125" s="65"/>
      <c r="ASI125" s="65"/>
      <c r="ASJ125" s="65"/>
      <c r="ASK125" s="65"/>
      <c r="ASL125" s="65"/>
      <c r="ASM125" s="106"/>
      <c r="ASN125" s="107"/>
      <c r="ASO125" s="65"/>
      <c r="ASP125" s="65"/>
      <c r="ASQ125" s="65"/>
      <c r="ASR125" s="65"/>
      <c r="ASS125" s="65"/>
      <c r="AST125" s="65"/>
      <c r="ASU125" s="65"/>
      <c r="ASV125" s="65"/>
      <c r="ASW125" s="65"/>
      <c r="ASX125" s="65"/>
      <c r="ASY125" s="65"/>
      <c r="ASZ125" s="65"/>
      <c r="ATA125" s="65"/>
      <c r="ATB125" s="65"/>
      <c r="ATC125" s="106"/>
      <c r="ATD125" s="107"/>
      <c r="ATE125" s="65"/>
      <c r="ATF125" s="65"/>
      <c r="ATG125" s="65"/>
      <c r="ATH125" s="65"/>
      <c r="ATI125" s="65"/>
      <c r="ATJ125" s="65"/>
      <c r="ATK125" s="65"/>
      <c r="ATL125" s="65"/>
      <c r="ATM125" s="65"/>
      <c r="ATN125" s="65"/>
      <c r="ATO125" s="65"/>
      <c r="ATP125" s="65"/>
      <c r="ATQ125" s="65"/>
      <c r="ATR125" s="65"/>
      <c r="ATS125" s="106"/>
      <c r="ATT125" s="107"/>
      <c r="ATU125" s="65"/>
      <c r="ATV125" s="65"/>
      <c r="ATW125" s="65"/>
      <c r="ATX125" s="65"/>
      <c r="ATY125" s="65"/>
      <c r="ATZ125" s="65"/>
      <c r="AUA125" s="65"/>
      <c r="AUB125" s="65"/>
      <c r="AUC125" s="65"/>
      <c r="AUD125" s="65"/>
      <c r="AUE125" s="65"/>
      <c r="AUF125" s="65"/>
      <c r="AUG125" s="65"/>
      <c r="AUH125" s="65"/>
      <c r="AUI125" s="106"/>
      <c r="AUJ125" s="107"/>
      <c r="AUK125" s="65"/>
      <c r="AUL125" s="65"/>
      <c r="AUM125" s="65"/>
      <c r="AUN125" s="65"/>
      <c r="AUO125" s="65"/>
      <c r="AUP125" s="65"/>
      <c r="AUQ125" s="65"/>
      <c r="AUR125" s="65"/>
      <c r="AUS125" s="65"/>
      <c r="AUT125" s="65"/>
      <c r="AUU125" s="65"/>
      <c r="AUV125" s="65"/>
      <c r="AUW125" s="65"/>
      <c r="AUX125" s="65"/>
      <c r="AUY125" s="106"/>
      <c r="AUZ125" s="107"/>
      <c r="AVA125" s="65"/>
      <c r="AVB125" s="65"/>
      <c r="AVC125" s="65"/>
      <c r="AVD125" s="65"/>
      <c r="AVE125" s="65"/>
      <c r="AVF125" s="65"/>
      <c r="AVG125" s="65"/>
      <c r="AVH125" s="65"/>
      <c r="AVI125" s="65"/>
      <c r="AVJ125" s="65"/>
      <c r="AVK125" s="65"/>
      <c r="AVL125" s="65"/>
      <c r="AVM125" s="65"/>
      <c r="AVN125" s="65"/>
      <c r="AVO125" s="106"/>
      <c r="AVP125" s="107"/>
      <c r="AVQ125" s="65"/>
      <c r="AVR125" s="65"/>
      <c r="AVS125" s="65"/>
      <c r="AVT125" s="65"/>
      <c r="AVU125" s="65"/>
      <c r="AVV125" s="65"/>
      <c r="AVW125" s="65"/>
      <c r="AVX125" s="65"/>
      <c r="AVY125" s="65"/>
      <c r="AVZ125" s="65"/>
      <c r="AWA125" s="65"/>
      <c r="AWB125" s="65"/>
      <c r="AWC125" s="65"/>
      <c r="AWD125" s="65"/>
      <c r="AWE125" s="106"/>
      <c r="AWF125" s="107"/>
      <c r="AWG125" s="65"/>
      <c r="AWH125" s="65"/>
      <c r="AWI125" s="65"/>
      <c r="AWJ125" s="65"/>
      <c r="AWK125" s="65"/>
      <c r="AWL125" s="65"/>
      <c r="AWM125" s="65"/>
      <c r="AWN125" s="65"/>
      <c r="AWO125" s="65"/>
      <c r="AWP125" s="65"/>
      <c r="AWQ125" s="65"/>
      <c r="AWR125" s="65"/>
      <c r="AWS125" s="65"/>
      <c r="AWT125" s="65"/>
      <c r="AWU125" s="106"/>
      <c r="AWV125" s="107"/>
      <c r="AWW125" s="65"/>
      <c r="AWX125" s="65"/>
      <c r="AWY125" s="65"/>
      <c r="AWZ125" s="65"/>
      <c r="AXA125" s="65"/>
      <c r="AXB125" s="65"/>
      <c r="AXC125" s="65"/>
      <c r="AXD125" s="65"/>
      <c r="AXE125" s="65"/>
      <c r="AXF125" s="65"/>
      <c r="AXG125" s="65"/>
      <c r="AXH125" s="65"/>
      <c r="AXI125" s="65"/>
      <c r="AXJ125" s="65"/>
      <c r="AXK125" s="106"/>
      <c r="AXL125" s="107"/>
      <c r="AXM125" s="65"/>
      <c r="AXN125" s="65"/>
      <c r="AXO125" s="65"/>
      <c r="AXP125" s="65"/>
      <c r="AXQ125" s="65"/>
      <c r="AXR125" s="65"/>
      <c r="AXS125" s="65"/>
      <c r="AXT125" s="65"/>
      <c r="AXU125" s="65"/>
      <c r="AXV125" s="65"/>
      <c r="AXW125" s="65"/>
      <c r="AXX125" s="65"/>
      <c r="AXY125" s="65"/>
      <c r="AXZ125" s="65"/>
      <c r="AYA125" s="106"/>
      <c r="AYB125" s="107"/>
      <c r="AYC125" s="65"/>
      <c r="AYD125" s="65"/>
      <c r="AYE125" s="65"/>
      <c r="AYF125" s="65"/>
      <c r="AYG125" s="65"/>
      <c r="AYH125" s="65"/>
      <c r="AYI125" s="65"/>
      <c r="AYJ125" s="65"/>
      <c r="AYK125" s="65"/>
      <c r="AYL125" s="65"/>
      <c r="AYM125" s="65"/>
      <c r="AYN125" s="65"/>
      <c r="AYO125" s="65"/>
      <c r="AYP125" s="65"/>
      <c r="AYQ125" s="106"/>
      <c r="AYR125" s="107"/>
      <c r="AYS125" s="65"/>
      <c r="AYT125" s="65"/>
      <c r="AYU125" s="65"/>
      <c r="AYV125" s="65"/>
      <c r="AYW125" s="65"/>
      <c r="AYX125" s="65"/>
      <c r="AYY125" s="65"/>
      <c r="AYZ125" s="65"/>
      <c r="AZA125" s="65"/>
      <c r="AZB125" s="65"/>
      <c r="AZC125" s="65"/>
      <c r="AZD125" s="65"/>
      <c r="AZE125" s="65"/>
      <c r="AZF125" s="65"/>
      <c r="AZG125" s="106"/>
      <c r="AZH125" s="107"/>
      <c r="AZI125" s="65"/>
      <c r="AZJ125" s="65"/>
      <c r="AZK125" s="65"/>
      <c r="AZL125" s="65"/>
      <c r="AZM125" s="65"/>
      <c r="AZN125" s="65"/>
      <c r="AZO125" s="65"/>
      <c r="AZP125" s="65"/>
      <c r="AZQ125" s="65"/>
      <c r="AZR125" s="65"/>
      <c r="AZS125" s="65"/>
      <c r="AZT125" s="65"/>
      <c r="AZU125" s="65"/>
      <c r="AZV125" s="65"/>
      <c r="AZW125" s="106"/>
      <c r="AZX125" s="107"/>
      <c r="AZY125" s="65"/>
      <c r="AZZ125" s="65"/>
      <c r="BAA125" s="65"/>
      <c r="BAB125" s="65"/>
      <c r="BAC125" s="65"/>
      <c r="BAD125" s="65"/>
      <c r="BAE125" s="65"/>
      <c r="BAF125" s="65"/>
      <c r="BAG125" s="65"/>
      <c r="BAH125" s="65"/>
      <c r="BAI125" s="65"/>
      <c r="BAJ125" s="65"/>
      <c r="BAK125" s="65"/>
      <c r="BAL125" s="65"/>
      <c r="BAM125" s="106"/>
      <c r="BAN125" s="107"/>
      <c r="BAO125" s="65"/>
      <c r="BAP125" s="65"/>
      <c r="BAQ125" s="65"/>
      <c r="BAR125" s="65"/>
      <c r="BAS125" s="65"/>
      <c r="BAT125" s="65"/>
      <c r="BAU125" s="65"/>
      <c r="BAV125" s="65"/>
      <c r="BAW125" s="65"/>
      <c r="BAX125" s="65"/>
      <c r="BAY125" s="65"/>
      <c r="BAZ125" s="65"/>
      <c r="BBA125" s="65"/>
      <c r="BBB125" s="65"/>
      <c r="BBC125" s="106"/>
      <c r="BBD125" s="107"/>
      <c r="BBE125" s="65"/>
      <c r="BBF125" s="65"/>
      <c r="BBG125" s="65"/>
      <c r="BBH125" s="65"/>
      <c r="BBI125" s="65"/>
      <c r="BBJ125" s="65"/>
      <c r="BBK125" s="65"/>
      <c r="BBL125" s="65"/>
      <c r="BBM125" s="65"/>
      <c r="BBN125" s="65"/>
      <c r="BBO125" s="65"/>
      <c r="BBP125" s="65"/>
      <c r="BBQ125" s="65"/>
      <c r="BBR125" s="65"/>
      <c r="BBS125" s="106"/>
      <c r="BBT125" s="107"/>
      <c r="BBU125" s="65"/>
      <c r="BBV125" s="65"/>
      <c r="BBW125" s="65"/>
      <c r="BBX125" s="65"/>
      <c r="BBY125" s="65"/>
      <c r="BBZ125" s="65"/>
      <c r="BCA125" s="65"/>
      <c r="BCB125" s="65"/>
      <c r="BCC125" s="65"/>
      <c r="BCD125" s="65"/>
      <c r="BCE125" s="65"/>
      <c r="BCF125" s="65"/>
      <c r="BCG125" s="65"/>
      <c r="BCH125" s="65"/>
      <c r="BCI125" s="106"/>
      <c r="BCJ125" s="107"/>
      <c r="BCK125" s="65"/>
      <c r="BCL125" s="65"/>
      <c r="BCM125" s="65"/>
      <c r="BCN125" s="65"/>
      <c r="BCO125" s="65"/>
      <c r="BCP125" s="65"/>
      <c r="BCQ125" s="65"/>
      <c r="BCR125" s="65"/>
      <c r="BCS125" s="65"/>
      <c r="BCT125" s="65"/>
      <c r="BCU125" s="65"/>
      <c r="BCV125" s="65"/>
      <c r="BCW125" s="65"/>
      <c r="BCX125" s="65"/>
      <c r="BCY125" s="106"/>
      <c r="BCZ125" s="107"/>
      <c r="BDA125" s="65"/>
      <c r="BDB125" s="65"/>
      <c r="BDC125" s="65"/>
      <c r="BDD125" s="65"/>
      <c r="BDE125" s="65"/>
      <c r="BDF125" s="65"/>
      <c r="BDG125" s="65"/>
      <c r="BDH125" s="65"/>
      <c r="BDI125" s="65"/>
      <c r="BDJ125" s="65"/>
      <c r="BDK125" s="65"/>
      <c r="BDL125" s="65"/>
      <c r="BDM125" s="65"/>
      <c r="BDN125" s="65"/>
      <c r="BDO125" s="106"/>
      <c r="BDP125" s="107"/>
      <c r="BDQ125" s="65"/>
      <c r="BDR125" s="65"/>
      <c r="BDS125" s="65"/>
      <c r="BDT125" s="65"/>
      <c r="BDU125" s="65"/>
      <c r="BDV125" s="65"/>
      <c r="BDW125" s="65"/>
      <c r="BDX125" s="65"/>
      <c r="BDY125" s="65"/>
      <c r="BDZ125" s="65"/>
      <c r="BEA125" s="65"/>
      <c r="BEB125" s="65"/>
      <c r="BEC125" s="65"/>
      <c r="BED125" s="65"/>
      <c r="BEE125" s="106"/>
      <c r="BEF125" s="107"/>
      <c r="BEG125" s="65"/>
      <c r="BEH125" s="65"/>
      <c r="BEI125" s="65"/>
      <c r="BEJ125" s="65"/>
      <c r="BEK125" s="65"/>
      <c r="BEL125" s="65"/>
      <c r="BEM125" s="65"/>
      <c r="BEN125" s="65"/>
      <c r="BEO125" s="65"/>
      <c r="BEP125" s="65"/>
      <c r="BEQ125" s="65"/>
      <c r="BER125" s="65"/>
      <c r="BES125" s="65"/>
      <c r="BET125" s="65"/>
      <c r="BEU125" s="106"/>
      <c r="BEV125" s="107"/>
      <c r="BEW125" s="65"/>
      <c r="BEX125" s="65"/>
      <c r="BEY125" s="65"/>
      <c r="BEZ125" s="65"/>
      <c r="BFA125" s="65"/>
      <c r="BFB125" s="65"/>
      <c r="BFC125" s="65"/>
      <c r="BFD125" s="65"/>
      <c r="BFE125" s="65"/>
      <c r="BFF125" s="65"/>
      <c r="BFG125" s="65"/>
      <c r="BFH125" s="65"/>
      <c r="BFI125" s="65"/>
      <c r="BFJ125" s="65"/>
      <c r="BFK125" s="106"/>
      <c r="BFL125" s="107"/>
      <c r="BFM125" s="65"/>
      <c r="BFN125" s="65"/>
      <c r="BFO125" s="65"/>
      <c r="BFP125" s="65"/>
      <c r="BFQ125" s="65"/>
      <c r="BFR125" s="65"/>
      <c r="BFS125" s="65"/>
      <c r="BFT125" s="65"/>
      <c r="BFU125" s="65"/>
      <c r="BFV125" s="65"/>
      <c r="BFW125" s="65"/>
      <c r="BFX125" s="65"/>
      <c r="BFY125" s="65"/>
      <c r="BFZ125" s="65"/>
      <c r="BGA125" s="106"/>
      <c r="BGB125" s="107"/>
      <c r="BGC125" s="65"/>
      <c r="BGD125" s="65"/>
      <c r="BGE125" s="65"/>
      <c r="BGF125" s="65"/>
      <c r="BGG125" s="65"/>
      <c r="BGH125" s="65"/>
      <c r="BGI125" s="65"/>
      <c r="BGJ125" s="65"/>
      <c r="BGK125" s="65"/>
      <c r="BGL125" s="65"/>
      <c r="BGM125" s="65"/>
      <c r="BGN125" s="65"/>
      <c r="BGO125" s="65"/>
      <c r="BGP125" s="65"/>
      <c r="BGQ125" s="106"/>
      <c r="BGR125" s="107"/>
      <c r="BGS125" s="65"/>
      <c r="BGT125" s="65"/>
      <c r="BGU125" s="65"/>
      <c r="BGV125" s="65"/>
      <c r="BGW125" s="65"/>
      <c r="BGX125" s="65"/>
      <c r="BGY125" s="65"/>
      <c r="BGZ125" s="65"/>
      <c r="BHA125" s="65"/>
      <c r="BHB125" s="65"/>
      <c r="BHC125" s="65"/>
      <c r="BHD125" s="65"/>
      <c r="BHE125" s="65"/>
      <c r="BHF125" s="65"/>
      <c r="BHG125" s="106"/>
      <c r="BHH125" s="107"/>
      <c r="BHI125" s="65"/>
      <c r="BHJ125" s="65"/>
      <c r="BHK125" s="65"/>
      <c r="BHL125" s="65"/>
      <c r="BHM125" s="65"/>
      <c r="BHN125" s="65"/>
      <c r="BHO125" s="65"/>
      <c r="BHP125" s="65"/>
      <c r="BHQ125" s="65"/>
      <c r="BHR125" s="65"/>
      <c r="BHS125" s="65"/>
      <c r="BHT125" s="65"/>
      <c r="BHU125" s="65"/>
      <c r="BHV125" s="65"/>
      <c r="BHW125" s="106"/>
      <c r="BHX125" s="107"/>
      <c r="BHY125" s="65"/>
      <c r="BHZ125" s="65"/>
      <c r="BIA125" s="65"/>
      <c r="BIB125" s="65"/>
      <c r="BIC125" s="65"/>
      <c r="BID125" s="65"/>
      <c r="BIE125" s="65"/>
      <c r="BIF125" s="65"/>
      <c r="BIG125" s="65"/>
      <c r="BIH125" s="65"/>
      <c r="BII125" s="65"/>
      <c r="BIJ125" s="65"/>
      <c r="BIK125" s="65"/>
      <c r="BIL125" s="65"/>
      <c r="BIM125" s="106"/>
      <c r="BIN125" s="107"/>
      <c r="BIO125" s="65"/>
      <c r="BIP125" s="65"/>
      <c r="BIQ125" s="65"/>
      <c r="BIR125" s="65"/>
      <c r="BIS125" s="65"/>
      <c r="BIT125" s="65"/>
      <c r="BIU125" s="65"/>
      <c r="BIV125" s="65"/>
      <c r="BIW125" s="65"/>
      <c r="BIX125" s="65"/>
      <c r="BIY125" s="65"/>
      <c r="BIZ125" s="65"/>
      <c r="BJA125" s="65"/>
      <c r="BJB125" s="65"/>
      <c r="BJC125" s="106"/>
      <c r="BJD125" s="107"/>
      <c r="BJE125" s="65"/>
      <c r="BJF125" s="65"/>
      <c r="BJG125" s="65"/>
      <c r="BJH125" s="65"/>
      <c r="BJI125" s="65"/>
      <c r="BJJ125" s="65"/>
      <c r="BJK125" s="65"/>
      <c r="BJL125" s="65"/>
      <c r="BJM125" s="65"/>
      <c r="BJN125" s="65"/>
      <c r="BJO125" s="65"/>
      <c r="BJP125" s="65"/>
      <c r="BJQ125" s="65"/>
      <c r="BJR125" s="65"/>
      <c r="BJS125" s="106"/>
      <c r="BJT125" s="107"/>
      <c r="BJU125" s="65"/>
      <c r="BJV125" s="65"/>
      <c r="BJW125" s="65"/>
      <c r="BJX125" s="65"/>
      <c r="BJY125" s="65"/>
      <c r="BJZ125" s="65"/>
      <c r="BKA125" s="65"/>
      <c r="BKB125" s="65"/>
      <c r="BKC125" s="65"/>
      <c r="BKD125" s="65"/>
      <c r="BKE125" s="65"/>
      <c r="BKF125" s="65"/>
      <c r="BKG125" s="65"/>
      <c r="BKH125" s="65"/>
      <c r="BKI125" s="106"/>
      <c r="BKJ125" s="107"/>
      <c r="BKK125" s="65"/>
      <c r="BKL125" s="65"/>
      <c r="BKM125" s="65"/>
      <c r="BKN125" s="65"/>
      <c r="BKO125" s="65"/>
      <c r="BKP125" s="65"/>
      <c r="BKQ125" s="65"/>
      <c r="BKR125" s="65"/>
      <c r="BKS125" s="65"/>
      <c r="BKT125" s="65"/>
      <c r="BKU125" s="65"/>
      <c r="BKV125" s="65"/>
      <c r="BKW125" s="65"/>
      <c r="BKX125" s="65"/>
      <c r="BKY125" s="106"/>
      <c r="BKZ125" s="107"/>
      <c r="BLA125" s="65"/>
      <c r="BLB125" s="65"/>
      <c r="BLC125" s="65"/>
      <c r="BLD125" s="65"/>
      <c r="BLE125" s="65"/>
      <c r="BLF125" s="65"/>
      <c r="BLG125" s="65"/>
      <c r="BLH125" s="65"/>
      <c r="BLI125" s="65"/>
      <c r="BLJ125" s="65"/>
      <c r="BLK125" s="65"/>
      <c r="BLL125" s="65"/>
      <c r="BLM125" s="65"/>
      <c r="BLN125" s="65"/>
      <c r="BLO125" s="106"/>
      <c r="BLP125" s="107"/>
      <c r="BLQ125" s="65"/>
      <c r="BLR125" s="65"/>
      <c r="BLS125" s="65"/>
      <c r="BLT125" s="65"/>
      <c r="BLU125" s="65"/>
      <c r="BLV125" s="65"/>
      <c r="BLW125" s="65"/>
      <c r="BLX125" s="65"/>
      <c r="BLY125" s="65"/>
      <c r="BLZ125" s="65"/>
      <c r="BMA125" s="65"/>
      <c r="BMB125" s="65"/>
      <c r="BMC125" s="65"/>
      <c r="BMD125" s="65"/>
      <c r="BME125" s="106"/>
      <c r="BMF125" s="107"/>
      <c r="BMG125" s="65"/>
      <c r="BMH125" s="65"/>
      <c r="BMI125" s="65"/>
      <c r="BMJ125" s="65"/>
      <c r="BMK125" s="65"/>
      <c r="BML125" s="65"/>
      <c r="BMM125" s="65"/>
      <c r="BMN125" s="65"/>
      <c r="BMO125" s="65"/>
      <c r="BMP125" s="65"/>
      <c r="BMQ125" s="65"/>
      <c r="BMR125" s="65"/>
      <c r="BMS125" s="65"/>
      <c r="BMT125" s="65"/>
      <c r="BMU125" s="106"/>
      <c r="BMV125" s="107"/>
      <c r="BMW125" s="65"/>
      <c r="BMX125" s="65"/>
      <c r="BMY125" s="65"/>
      <c r="BMZ125" s="65"/>
      <c r="BNA125" s="65"/>
      <c r="BNB125" s="65"/>
      <c r="BNC125" s="65"/>
      <c r="BND125" s="65"/>
      <c r="BNE125" s="65"/>
      <c r="BNF125" s="65"/>
      <c r="BNG125" s="65"/>
      <c r="BNH125" s="65"/>
      <c r="BNI125" s="65"/>
      <c r="BNJ125" s="65"/>
      <c r="BNK125" s="106"/>
      <c r="BNL125" s="107"/>
      <c r="BNM125" s="65"/>
      <c r="BNN125" s="65"/>
      <c r="BNO125" s="65"/>
      <c r="BNP125" s="65"/>
      <c r="BNQ125" s="65"/>
      <c r="BNR125" s="65"/>
      <c r="BNS125" s="65"/>
      <c r="BNT125" s="65"/>
      <c r="BNU125" s="65"/>
      <c r="BNV125" s="65"/>
      <c r="BNW125" s="65"/>
      <c r="BNX125" s="65"/>
      <c r="BNY125" s="65"/>
      <c r="BNZ125" s="65"/>
      <c r="BOA125" s="106"/>
      <c r="BOB125" s="107"/>
      <c r="BOC125" s="65"/>
      <c r="BOD125" s="65"/>
      <c r="BOE125" s="65"/>
      <c r="BOF125" s="65"/>
      <c r="BOG125" s="65"/>
      <c r="BOH125" s="65"/>
      <c r="BOI125" s="65"/>
      <c r="BOJ125" s="65"/>
      <c r="BOK125" s="65"/>
      <c r="BOL125" s="65"/>
      <c r="BOM125" s="65"/>
      <c r="BON125" s="65"/>
      <c r="BOO125" s="65"/>
      <c r="BOP125" s="65"/>
      <c r="BOQ125" s="106"/>
      <c r="BOR125" s="107"/>
      <c r="BOS125" s="65"/>
      <c r="BOT125" s="65"/>
      <c r="BOU125" s="65"/>
      <c r="BOV125" s="65"/>
      <c r="BOW125" s="65"/>
      <c r="BOX125" s="65"/>
      <c r="BOY125" s="65"/>
      <c r="BOZ125" s="65"/>
      <c r="BPA125" s="65"/>
      <c r="BPB125" s="65"/>
      <c r="BPC125" s="65"/>
      <c r="BPD125" s="65"/>
      <c r="BPE125" s="65"/>
      <c r="BPF125" s="65"/>
      <c r="BPG125" s="106"/>
      <c r="BPH125" s="107"/>
      <c r="BPI125" s="65"/>
      <c r="BPJ125" s="65"/>
      <c r="BPK125" s="65"/>
      <c r="BPL125" s="65"/>
      <c r="BPM125" s="65"/>
      <c r="BPN125" s="65"/>
      <c r="BPO125" s="65"/>
      <c r="BPP125" s="65"/>
      <c r="BPQ125" s="65"/>
      <c r="BPR125" s="65"/>
      <c r="BPS125" s="65"/>
      <c r="BPT125" s="65"/>
      <c r="BPU125" s="65"/>
      <c r="BPV125" s="65"/>
      <c r="BPW125" s="106"/>
      <c r="BPX125" s="107"/>
      <c r="BPY125" s="65"/>
      <c r="BPZ125" s="65"/>
      <c r="BQA125" s="65"/>
      <c r="BQB125" s="65"/>
      <c r="BQC125" s="65"/>
      <c r="BQD125" s="65"/>
      <c r="BQE125" s="65"/>
      <c r="BQF125" s="65"/>
      <c r="BQG125" s="65"/>
      <c r="BQH125" s="65"/>
      <c r="BQI125" s="65"/>
      <c r="BQJ125" s="65"/>
      <c r="BQK125" s="65"/>
      <c r="BQL125" s="65"/>
      <c r="BQM125" s="106"/>
      <c r="BQN125" s="107"/>
      <c r="BQO125" s="65"/>
      <c r="BQP125" s="65"/>
      <c r="BQQ125" s="65"/>
      <c r="BQR125" s="65"/>
      <c r="BQS125" s="65"/>
      <c r="BQT125" s="65"/>
      <c r="BQU125" s="65"/>
      <c r="BQV125" s="65"/>
      <c r="BQW125" s="65"/>
      <c r="BQX125" s="65"/>
      <c r="BQY125" s="65"/>
      <c r="BQZ125" s="65"/>
      <c r="BRA125" s="65"/>
      <c r="BRB125" s="65"/>
      <c r="BRC125" s="106"/>
      <c r="BRD125" s="107"/>
      <c r="BRE125" s="65"/>
      <c r="BRF125" s="65"/>
      <c r="BRG125" s="65"/>
      <c r="BRH125" s="65"/>
      <c r="BRI125" s="65"/>
      <c r="BRJ125" s="65"/>
      <c r="BRK125" s="65"/>
      <c r="BRL125" s="65"/>
      <c r="BRM125" s="65"/>
      <c r="BRN125" s="65"/>
      <c r="BRO125" s="65"/>
      <c r="BRP125" s="65"/>
      <c r="BRQ125" s="65"/>
      <c r="BRR125" s="65"/>
      <c r="BRS125" s="106"/>
      <c r="BRT125" s="107"/>
      <c r="BRU125" s="65"/>
      <c r="BRV125" s="65"/>
      <c r="BRW125" s="65"/>
      <c r="BRX125" s="65"/>
      <c r="BRY125" s="65"/>
      <c r="BRZ125" s="65"/>
      <c r="BSA125" s="65"/>
      <c r="BSB125" s="65"/>
      <c r="BSC125" s="65"/>
      <c r="BSD125" s="65"/>
      <c r="BSE125" s="65"/>
      <c r="BSF125" s="65"/>
      <c r="BSG125" s="65"/>
      <c r="BSH125" s="65"/>
      <c r="BSI125" s="106"/>
      <c r="BSJ125" s="107"/>
      <c r="BSK125" s="65"/>
      <c r="BSL125" s="65"/>
      <c r="BSM125" s="65"/>
      <c r="BSN125" s="65"/>
      <c r="BSO125" s="65"/>
      <c r="BSP125" s="65"/>
      <c r="BSQ125" s="65"/>
      <c r="BSR125" s="65"/>
      <c r="BSS125" s="65"/>
      <c r="BST125" s="65"/>
      <c r="BSU125" s="65"/>
      <c r="BSV125" s="65"/>
      <c r="BSW125" s="65"/>
      <c r="BSX125" s="65"/>
      <c r="BSY125" s="106"/>
      <c r="BSZ125" s="107"/>
      <c r="BTA125" s="65"/>
      <c r="BTB125" s="65"/>
      <c r="BTC125" s="65"/>
      <c r="BTD125" s="65"/>
      <c r="BTE125" s="65"/>
      <c r="BTF125" s="65"/>
      <c r="BTG125" s="65"/>
      <c r="BTH125" s="65"/>
      <c r="BTI125" s="65"/>
      <c r="BTJ125" s="65"/>
      <c r="BTK125" s="65"/>
      <c r="BTL125" s="65"/>
      <c r="BTM125" s="65"/>
      <c r="BTN125" s="65"/>
      <c r="BTO125" s="106"/>
      <c r="BTP125" s="107"/>
      <c r="BTQ125" s="65"/>
      <c r="BTR125" s="65"/>
      <c r="BTS125" s="65"/>
      <c r="BTT125" s="65"/>
      <c r="BTU125" s="65"/>
      <c r="BTV125" s="65"/>
      <c r="BTW125" s="65"/>
      <c r="BTX125" s="65"/>
      <c r="BTY125" s="65"/>
      <c r="BTZ125" s="65"/>
      <c r="BUA125" s="65"/>
      <c r="BUB125" s="65"/>
      <c r="BUC125" s="65"/>
      <c r="BUD125" s="65"/>
      <c r="BUE125" s="106"/>
      <c r="BUF125" s="107"/>
      <c r="BUG125" s="65"/>
      <c r="BUH125" s="65"/>
      <c r="BUI125" s="65"/>
      <c r="BUJ125" s="65"/>
      <c r="BUK125" s="65"/>
      <c r="BUL125" s="65"/>
      <c r="BUM125" s="65"/>
      <c r="BUN125" s="65"/>
      <c r="BUO125" s="65"/>
      <c r="BUP125" s="65"/>
      <c r="BUQ125" s="65"/>
      <c r="BUR125" s="65"/>
      <c r="BUS125" s="65"/>
      <c r="BUT125" s="65"/>
      <c r="BUU125" s="106"/>
      <c r="BUV125" s="107"/>
      <c r="BUW125" s="65"/>
      <c r="BUX125" s="65"/>
      <c r="BUY125" s="65"/>
      <c r="BUZ125" s="65"/>
      <c r="BVA125" s="65"/>
      <c r="BVB125" s="65"/>
      <c r="BVC125" s="65"/>
      <c r="BVD125" s="65"/>
      <c r="BVE125" s="65"/>
      <c r="BVF125" s="65"/>
      <c r="BVG125" s="65"/>
      <c r="BVH125" s="65"/>
      <c r="BVI125" s="65"/>
      <c r="BVJ125" s="65"/>
      <c r="BVK125" s="106"/>
      <c r="BVL125" s="107"/>
      <c r="BVM125" s="65"/>
      <c r="BVN125" s="65"/>
      <c r="BVO125" s="65"/>
      <c r="BVP125" s="65"/>
      <c r="BVQ125" s="65"/>
      <c r="BVR125" s="65"/>
      <c r="BVS125" s="65"/>
      <c r="BVT125" s="65"/>
      <c r="BVU125" s="65"/>
      <c r="BVV125" s="65"/>
      <c r="BVW125" s="65"/>
      <c r="BVX125" s="65"/>
      <c r="BVY125" s="65"/>
      <c r="BVZ125" s="65"/>
      <c r="BWA125" s="106"/>
      <c r="BWB125" s="107"/>
      <c r="BWC125" s="65"/>
      <c r="BWD125" s="65"/>
      <c r="BWE125" s="65"/>
      <c r="BWF125" s="65"/>
      <c r="BWG125" s="65"/>
      <c r="BWH125" s="65"/>
      <c r="BWI125" s="65"/>
      <c r="BWJ125" s="65"/>
      <c r="BWK125" s="65"/>
      <c r="BWL125" s="65"/>
      <c r="BWM125" s="65"/>
      <c r="BWN125" s="65"/>
      <c r="BWO125" s="65"/>
      <c r="BWP125" s="65"/>
      <c r="BWQ125" s="106"/>
      <c r="BWR125" s="107"/>
      <c r="BWS125" s="65"/>
      <c r="BWT125" s="65"/>
      <c r="BWU125" s="65"/>
      <c r="BWV125" s="65"/>
      <c r="BWW125" s="65"/>
      <c r="BWX125" s="65"/>
      <c r="BWY125" s="65"/>
      <c r="BWZ125" s="65"/>
      <c r="BXA125" s="65"/>
      <c r="BXB125" s="65"/>
      <c r="BXC125" s="65"/>
      <c r="BXD125" s="65"/>
      <c r="BXE125" s="65"/>
      <c r="BXF125" s="65"/>
      <c r="BXG125" s="106"/>
      <c r="BXH125" s="107"/>
      <c r="BXI125" s="65"/>
      <c r="BXJ125" s="65"/>
      <c r="BXK125" s="65"/>
      <c r="BXL125" s="65"/>
      <c r="BXM125" s="65"/>
      <c r="BXN125" s="65"/>
      <c r="BXO125" s="65"/>
      <c r="BXP125" s="65"/>
      <c r="BXQ125" s="65"/>
      <c r="BXR125" s="65"/>
      <c r="BXS125" s="65"/>
      <c r="BXT125" s="65"/>
      <c r="BXU125" s="65"/>
      <c r="BXV125" s="65"/>
      <c r="BXW125" s="106"/>
      <c r="BXX125" s="107"/>
      <c r="BXY125" s="65"/>
      <c r="BXZ125" s="65"/>
      <c r="BYA125" s="65"/>
      <c r="BYB125" s="65"/>
      <c r="BYC125" s="65"/>
      <c r="BYD125" s="65"/>
      <c r="BYE125" s="65"/>
      <c r="BYF125" s="65"/>
      <c r="BYG125" s="65"/>
      <c r="BYH125" s="65"/>
      <c r="BYI125" s="65"/>
      <c r="BYJ125" s="65"/>
      <c r="BYK125" s="65"/>
      <c r="BYL125" s="65"/>
      <c r="BYM125" s="106"/>
      <c r="BYN125" s="107"/>
      <c r="BYO125" s="65"/>
      <c r="BYP125" s="65"/>
      <c r="BYQ125" s="65"/>
      <c r="BYR125" s="65"/>
      <c r="BYS125" s="65"/>
      <c r="BYT125" s="65"/>
      <c r="BYU125" s="65"/>
      <c r="BYV125" s="65"/>
      <c r="BYW125" s="65"/>
      <c r="BYX125" s="65"/>
      <c r="BYY125" s="65"/>
      <c r="BYZ125" s="65"/>
      <c r="BZA125" s="65"/>
      <c r="BZB125" s="65"/>
      <c r="BZC125" s="106"/>
      <c r="BZD125" s="107"/>
      <c r="BZE125" s="65"/>
      <c r="BZF125" s="65"/>
      <c r="BZG125" s="65"/>
      <c r="BZH125" s="65"/>
      <c r="BZI125" s="65"/>
      <c r="BZJ125" s="65"/>
      <c r="BZK125" s="65"/>
      <c r="BZL125" s="65"/>
      <c r="BZM125" s="65"/>
      <c r="BZN125" s="65"/>
      <c r="BZO125" s="65"/>
      <c r="BZP125" s="65"/>
      <c r="BZQ125" s="65"/>
      <c r="BZR125" s="65"/>
      <c r="BZS125" s="106"/>
      <c r="BZT125" s="107"/>
      <c r="BZU125" s="65"/>
      <c r="BZV125" s="65"/>
      <c r="BZW125" s="65"/>
      <c r="BZX125" s="65"/>
      <c r="BZY125" s="65"/>
      <c r="BZZ125" s="65"/>
      <c r="CAA125" s="65"/>
      <c r="CAB125" s="65"/>
      <c r="CAC125" s="65"/>
      <c r="CAD125" s="65"/>
      <c r="CAE125" s="65"/>
      <c r="CAF125" s="65"/>
      <c r="CAG125" s="65"/>
      <c r="CAH125" s="65"/>
      <c r="CAI125" s="106"/>
      <c r="CAJ125" s="107"/>
      <c r="CAK125" s="65"/>
      <c r="CAL125" s="65"/>
      <c r="CAM125" s="65"/>
      <c r="CAN125" s="65"/>
      <c r="CAO125" s="65"/>
      <c r="CAP125" s="65"/>
      <c r="CAQ125" s="65"/>
      <c r="CAR125" s="65"/>
      <c r="CAS125" s="65"/>
      <c r="CAT125" s="65"/>
      <c r="CAU125" s="65"/>
      <c r="CAV125" s="65"/>
      <c r="CAW125" s="65"/>
      <c r="CAX125" s="65"/>
      <c r="CAY125" s="106"/>
      <c r="CAZ125" s="107"/>
      <c r="CBA125" s="65"/>
      <c r="CBB125" s="65"/>
      <c r="CBC125" s="65"/>
      <c r="CBD125" s="65"/>
      <c r="CBE125" s="65"/>
      <c r="CBF125" s="65"/>
      <c r="CBG125" s="65"/>
      <c r="CBH125" s="65"/>
      <c r="CBI125" s="65"/>
      <c r="CBJ125" s="65"/>
      <c r="CBK125" s="65"/>
      <c r="CBL125" s="65"/>
      <c r="CBM125" s="65"/>
      <c r="CBN125" s="65"/>
      <c r="CBO125" s="106"/>
      <c r="CBP125" s="107"/>
      <c r="CBQ125" s="65"/>
      <c r="CBR125" s="65"/>
      <c r="CBS125" s="65"/>
      <c r="CBT125" s="65"/>
      <c r="CBU125" s="65"/>
      <c r="CBV125" s="65"/>
      <c r="CBW125" s="65"/>
      <c r="CBX125" s="65"/>
      <c r="CBY125" s="65"/>
      <c r="CBZ125" s="65"/>
      <c r="CCA125" s="65"/>
      <c r="CCB125" s="65"/>
      <c r="CCC125" s="65"/>
      <c r="CCD125" s="65"/>
      <c r="CCE125" s="106"/>
      <c r="CCF125" s="107"/>
      <c r="CCG125" s="65"/>
      <c r="CCH125" s="65"/>
      <c r="CCI125" s="65"/>
      <c r="CCJ125" s="65"/>
      <c r="CCK125" s="65"/>
      <c r="CCL125" s="65"/>
      <c r="CCM125" s="65"/>
      <c r="CCN125" s="65"/>
      <c r="CCO125" s="65"/>
      <c r="CCP125" s="65"/>
      <c r="CCQ125" s="65"/>
      <c r="CCR125" s="65"/>
      <c r="CCS125" s="65"/>
      <c r="CCT125" s="65"/>
      <c r="CCU125" s="106"/>
      <c r="CCV125" s="107"/>
      <c r="CCW125" s="65"/>
      <c r="CCX125" s="65"/>
      <c r="CCY125" s="65"/>
      <c r="CCZ125" s="65"/>
      <c r="CDA125" s="65"/>
      <c r="CDB125" s="65"/>
      <c r="CDC125" s="65"/>
      <c r="CDD125" s="65"/>
      <c r="CDE125" s="65"/>
      <c r="CDF125" s="65"/>
      <c r="CDG125" s="65"/>
      <c r="CDH125" s="65"/>
      <c r="CDI125" s="65"/>
      <c r="CDJ125" s="65"/>
      <c r="CDK125" s="106"/>
      <c r="CDL125" s="107"/>
      <c r="CDM125" s="65"/>
      <c r="CDN125" s="65"/>
      <c r="CDO125" s="65"/>
      <c r="CDP125" s="65"/>
      <c r="CDQ125" s="65"/>
      <c r="CDR125" s="65"/>
      <c r="CDS125" s="65"/>
      <c r="CDT125" s="65"/>
      <c r="CDU125" s="65"/>
      <c r="CDV125" s="65"/>
      <c r="CDW125" s="65"/>
      <c r="CDX125" s="65"/>
      <c r="CDY125" s="65"/>
      <c r="CDZ125" s="65"/>
      <c r="CEA125" s="106"/>
      <c r="CEB125" s="107"/>
      <c r="CEC125" s="65"/>
      <c r="CED125" s="65"/>
      <c r="CEE125" s="65"/>
      <c r="CEF125" s="65"/>
      <c r="CEG125" s="65"/>
      <c r="CEH125" s="65"/>
      <c r="CEI125" s="65"/>
      <c r="CEJ125" s="65"/>
      <c r="CEK125" s="65"/>
      <c r="CEL125" s="65"/>
      <c r="CEM125" s="65"/>
      <c r="CEN125" s="65"/>
      <c r="CEO125" s="65"/>
      <c r="CEP125" s="65"/>
      <c r="CEQ125" s="106"/>
      <c r="CER125" s="107"/>
      <c r="CES125" s="65"/>
      <c r="CET125" s="65"/>
      <c r="CEU125" s="65"/>
      <c r="CEV125" s="65"/>
      <c r="CEW125" s="65"/>
      <c r="CEX125" s="65"/>
      <c r="CEY125" s="65"/>
      <c r="CEZ125" s="65"/>
      <c r="CFA125" s="65"/>
      <c r="CFB125" s="65"/>
      <c r="CFC125" s="65"/>
      <c r="CFD125" s="65"/>
      <c r="CFE125" s="65"/>
      <c r="CFF125" s="65"/>
      <c r="CFG125" s="106"/>
      <c r="CFH125" s="107"/>
      <c r="CFI125" s="65"/>
      <c r="CFJ125" s="65"/>
      <c r="CFK125" s="65"/>
      <c r="CFL125" s="65"/>
      <c r="CFM125" s="65"/>
      <c r="CFN125" s="65"/>
      <c r="CFO125" s="65"/>
      <c r="CFP125" s="65"/>
      <c r="CFQ125" s="65"/>
      <c r="CFR125" s="65"/>
      <c r="CFS125" s="65"/>
      <c r="CFT125" s="65"/>
      <c r="CFU125" s="65"/>
      <c r="CFV125" s="65"/>
      <c r="CFW125" s="106"/>
      <c r="CFX125" s="107"/>
      <c r="CFY125" s="65"/>
      <c r="CFZ125" s="65"/>
      <c r="CGA125" s="65"/>
      <c r="CGB125" s="65"/>
      <c r="CGC125" s="65"/>
      <c r="CGD125" s="65"/>
      <c r="CGE125" s="65"/>
      <c r="CGF125" s="65"/>
      <c r="CGG125" s="65"/>
      <c r="CGH125" s="65"/>
      <c r="CGI125" s="65"/>
      <c r="CGJ125" s="65"/>
      <c r="CGK125" s="65"/>
      <c r="CGL125" s="65"/>
      <c r="CGM125" s="106"/>
      <c r="CGN125" s="107"/>
      <c r="CGO125" s="65"/>
      <c r="CGP125" s="65"/>
      <c r="CGQ125" s="65"/>
      <c r="CGR125" s="65"/>
      <c r="CGS125" s="65"/>
      <c r="CGT125" s="65"/>
      <c r="CGU125" s="65"/>
      <c r="CGV125" s="65"/>
      <c r="CGW125" s="65"/>
      <c r="CGX125" s="65"/>
      <c r="CGY125" s="65"/>
      <c r="CGZ125" s="65"/>
      <c r="CHA125" s="65"/>
      <c r="CHB125" s="65"/>
      <c r="CHC125" s="106"/>
      <c r="CHD125" s="107"/>
      <c r="CHE125" s="65"/>
      <c r="CHF125" s="65"/>
      <c r="CHG125" s="65"/>
      <c r="CHH125" s="65"/>
      <c r="CHI125" s="65"/>
      <c r="CHJ125" s="65"/>
      <c r="CHK125" s="65"/>
      <c r="CHL125" s="65"/>
      <c r="CHM125" s="65"/>
      <c r="CHN125" s="65"/>
      <c r="CHO125" s="65"/>
      <c r="CHP125" s="65"/>
      <c r="CHQ125" s="65"/>
      <c r="CHR125" s="65"/>
      <c r="CHS125" s="106"/>
      <c r="CHT125" s="107"/>
      <c r="CHU125" s="65"/>
      <c r="CHV125" s="65"/>
      <c r="CHW125" s="65"/>
      <c r="CHX125" s="65"/>
      <c r="CHY125" s="65"/>
      <c r="CHZ125" s="65"/>
      <c r="CIA125" s="65"/>
      <c r="CIB125" s="65"/>
      <c r="CIC125" s="65"/>
      <c r="CID125" s="65"/>
      <c r="CIE125" s="65"/>
      <c r="CIF125" s="65"/>
      <c r="CIG125" s="65"/>
      <c r="CIH125" s="65"/>
      <c r="CII125" s="106"/>
      <c r="CIJ125" s="107"/>
      <c r="CIK125" s="65"/>
      <c r="CIL125" s="65"/>
      <c r="CIM125" s="65"/>
      <c r="CIN125" s="65"/>
      <c r="CIO125" s="65"/>
      <c r="CIP125" s="65"/>
      <c r="CIQ125" s="65"/>
      <c r="CIR125" s="65"/>
      <c r="CIS125" s="65"/>
      <c r="CIT125" s="65"/>
      <c r="CIU125" s="65"/>
      <c r="CIV125" s="65"/>
      <c r="CIW125" s="65"/>
      <c r="CIX125" s="65"/>
      <c r="CIY125" s="106"/>
      <c r="CIZ125" s="107"/>
      <c r="CJA125" s="65"/>
      <c r="CJB125" s="65"/>
      <c r="CJC125" s="65"/>
      <c r="CJD125" s="65"/>
      <c r="CJE125" s="65"/>
      <c r="CJF125" s="65"/>
      <c r="CJG125" s="65"/>
      <c r="CJH125" s="65"/>
      <c r="CJI125" s="65"/>
      <c r="CJJ125" s="65"/>
      <c r="CJK125" s="65"/>
      <c r="CJL125" s="65"/>
      <c r="CJM125" s="65"/>
      <c r="CJN125" s="65"/>
      <c r="CJO125" s="106"/>
      <c r="CJP125" s="107"/>
      <c r="CJQ125" s="65"/>
      <c r="CJR125" s="65"/>
      <c r="CJS125" s="65"/>
      <c r="CJT125" s="65"/>
      <c r="CJU125" s="65"/>
      <c r="CJV125" s="65"/>
      <c r="CJW125" s="65"/>
      <c r="CJX125" s="65"/>
      <c r="CJY125" s="65"/>
      <c r="CJZ125" s="65"/>
      <c r="CKA125" s="65"/>
      <c r="CKB125" s="65"/>
      <c r="CKC125" s="65"/>
      <c r="CKD125" s="65"/>
      <c r="CKE125" s="106"/>
      <c r="CKF125" s="107"/>
      <c r="CKG125" s="65"/>
      <c r="CKH125" s="65"/>
      <c r="CKI125" s="65"/>
      <c r="CKJ125" s="65"/>
      <c r="CKK125" s="65"/>
      <c r="CKL125" s="65"/>
      <c r="CKM125" s="65"/>
      <c r="CKN125" s="65"/>
      <c r="CKO125" s="65"/>
      <c r="CKP125" s="65"/>
      <c r="CKQ125" s="65"/>
      <c r="CKR125" s="65"/>
      <c r="CKS125" s="65"/>
      <c r="CKT125" s="65"/>
      <c r="CKU125" s="106"/>
      <c r="CKV125" s="107"/>
      <c r="CKW125" s="65"/>
      <c r="CKX125" s="65"/>
      <c r="CKY125" s="65"/>
      <c r="CKZ125" s="65"/>
      <c r="CLA125" s="65"/>
      <c r="CLB125" s="65"/>
      <c r="CLC125" s="65"/>
      <c r="CLD125" s="65"/>
      <c r="CLE125" s="65"/>
      <c r="CLF125" s="65"/>
      <c r="CLG125" s="65"/>
      <c r="CLH125" s="65"/>
      <c r="CLI125" s="65"/>
      <c r="CLJ125" s="65"/>
      <c r="CLK125" s="106"/>
      <c r="CLL125" s="107"/>
      <c r="CLM125" s="65"/>
      <c r="CLN125" s="65"/>
      <c r="CLO125" s="65"/>
      <c r="CLP125" s="65"/>
      <c r="CLQ125" s="65"/>
      <c r="CLR125" s="65"/>
      <c r="CLS125" s="65"/>
      <c r="CLT125" s="65"/>
      <c r="CLU125" s="65"/>
      <c r="CLV125" s="65"/>
      <c r="CLW125" s="65"/>
      <c r="CLX125" s="65"/>
      <c r="CLY125" s="65"/>
      <c r="CLZ125" s="65"/>
      <c r="CMA125" s="106"/>
      <c r="CMB125" s="107"/>
      <c r="CMC125" s="65"/>
      <c r="CMD125" s="65"/>
      <c r="CME125" s="65"/>
      <c r="CMF125" s="65"/>
      <c r="CMG125" s="65"/>
      <c r="CMH125" s="65"/>
      <c r="CMI125" s="65"/>
      <c r="CMJ125" s="65"/>
      <c r="CMK125" s="65"/>
      <c r="CML125" s="65"/>
      <c r="CMM125" s="65"/>
      <c r="CMN125" s="65"/>
      <c r="CMO125" s="65"/>
      <c r="CMP125" s="65"/>
      <c r="CMQ125" s="106"/>
      <c r="CMR125" s="107"/>
      <c r="CMS125" s="65"/>
      <c r="CMT125" s="65"/>
      <c r="CMU125" s="65"/>
      <c r="CMV125" s="65"/>
      <c r="CMW125" s="65"/>
      <c r="CMX125" s="65"/>
      <c r="CMY125" s="65"/>
      <c r="CMZ125" s="65"/>
      <c r="CNA125" s="65"/>
      <c r="CNB125" s="65"/>
      <c r="CNC125" s="65"/>
      <c r="CND125" s="65"/>
      <c r="CNE125" s="65"/>
      <c r="CNF125" s="65"/>
      <c r="CNG125" s="106"/>
      <c r="CNH125" s="107"/>
      <c r="CNI125" s="65"/>
      <c r="CNJ125" s="65"/>
      <c r="CNK125" s="65"/>
      <c r="CNL125" s="65"/>
      <c r="CNM125" s="65"/>
      <c r="CNN125" s="65"/>
      <c r="CNO125" s="65"/>
      <c r="CNP125" s="65"/>
      <c r="CNQ125" s="65"/>
      <c r="CNR125" s="65"/>
      <c r="CNS125" s="65"/>
      <c r="CNT125" s="65"/>
      <c r="CNU125" s="65"/>
      <c r="CNV125" s="65"/>
      <c r="CNW125" s="106"/>
      <c r="CNX125" s="107"/>
      <c r="CNY125" s="65"/>
      <c r="CNZ125" s="65"/>
      <c r="COA125" s="65"/>
      <c r="COB125" s="65"/>
      <c r="COC125" s="65"/>
      <c r="COD125" s="65"/>
      <c r="COE125" s="65"/>
      <c r="COF125" s="65"/>
      <c r="COG125" s="65"/>
      <c r="COH125" s="65"/>
      <c r="COI125" s="65"/>
      <c r="COJ125" s="65"/>
      <c r="COK125" s="65"/>
      <c r="COL125" s="65"/>
      <c r="COM125" s="106"/>
      <c r="CON125" s="107"/>
      <c r="COO125" s="65"/>
      <c r="COP125" s="65"/>
      <c r="COQ125" s="65"/>
      <c r="COR125" s="65"/>
      <c r="COS125" s="65"/>
      <c r="COT125" s="65"/>
      <c r="COU125" s="65"/>
      <c r="COV125" s="65"/>
      <c r="COW125" s="65"/>
      <c r="COX125" s="65"/>
      <c r="COY125" s="65"/>
      <c r="COZ125" s="65"/>
      <c r="CPA125" s="65"/>
      <c r="CPB125" s="65"/>
      <c r="CPC125" s="106"/>
      <c r="CPD125" s="107"/>
      <c r="CPE125" s="65"/>
      <c r="CPF125" s="65"/>
      <c r="CPG125" s="65"/>
      <c r="CPH125" s="65"/>
      <c r="CPI125" s="65"/>
      <c r="CPJ125" s="65"/>
      <c r="CPK125" s="65"/>
      <c r="CPL125" s="65"/>
      <c r="CPM125" s="65"/>
      <c r="CPN125" s="65"/>
      <c r="CPO125" s="65"/>
      <c r="CPP125" s="65"/>
      <c r="CPQ125" s="65"/>
      <c r="CPR125" s="65"/>
      <c r="CPS125" s="106"/>
      <c r="CPT125" s="107"/>
      <c r="CPU125" s="65"/>
      <c r="CPV125" s="65"/>
      <c r="CPW125" s="65"/>
      <c r="CPX125" s="65"/>
      <c r="CPY125" s="65"/>
      <c r="CPZ125" s="65"/>
      <c r="CQA125" s="65"/>
      <c r="CQB125" s="65"/>
      <c r="CQC125" s="65"/>
      <c r="CQD125" s="65"/>
      <c r="CQE125" s="65"/>
      <c r="CQF125" s="65"/>
      <c r="CQG125" s="65"/>
      <c r="CQH125" s="65"/>
      <c r="CQI125" s="106"/>
      <c r="CQJ125" s="107"/>
      <c r="CQK125" s="65"/>
      <c r="CQL125" s="65"/>
      <c r="CQM125" s="65"/>
      <c r="CQN125" s="65"/>
      <c r="CQO125" s="65"/>
      <c r="CQP125" s="65"/>
      <c r="CQQ125" s="65"/>
      <c r="CQR125" s="65"/>
      <c r="CQS125" s="65"/>
      <c r="CQT125" s="65"/>
      <c r="CQU125" s="65"/>
      <c r="CQV125" s="65"/>
      <c r="CQW125" s="65"/>
      <c r="CQX125" s="65"/>
      <c r="CQY125" s="106"/>
      <c r="CQZ125" s="107"/>
      <c r="CRA125" s="65"/>
      <c r="CRB125" s="65"/>
      <c r="CRC125" s="65"/>
      <c r="CRD125" s="65"/>
      <c r="CRE125" s="65"/>
      <c r="CRF125" s="65"/>
      <c r="CRG125" s="65"/>
      <c r="CRH125" s="65"/>
      <c r="CRI125" s="65"/>
      <c r="CRJ125" s="65"/>
      <c r="CRK125" s="65"/>
      <c r="CRL125" s="65"/>
      <c r="CRM125" s="65"/>
      <c r="CRN125" s="65"/>
      <c r="CRO125" s="106"/>
      <c r="CRP125" s="107"/>
      <c r="CRQ125" s="65"/>
      <c r="CRR125" s="65"/>
      <c r="CRS125" s="65"/>
      <c r="CRT125" s="65"/>
      <c r="CRU125" s="65"/>
      <c r="CRV125" s="65"/>
      <c r="CRW125" s="65"/>
      <c r="CRX125" s="65"/>
      <c r="CRY125" s="65"/>
      <c r="CRZ125" s="65"/>
      <c r="CSA125" s="65"/>
      <c r="CSB125" s="65"/>
      <c r="CSC125" s="65"/>
      <c r="CSD125" s="65"/>
      <c r="CSE125" s="106"/>
      <c r="CSF125" s="107"/>
      <c r="CSG125" s="65"/>
      <c r="CSH125" s="65"/>
      <c r="CSI125" s="65"/>
      <c r="CSJ125" s="65"/>
      <c r="CSK125" s="65"/>
      <c r="CSL125" s="65"/>
      <c r="CSM125" s="65"/>
      <c r="CSN125" s="65"/>
      <c r="CSO125" s="65"/>
      <c r="CSP125" s="65"/>
      <c r="CSQ125" s="65"/>
      <c r="CSR125" s="65"/>
      <c r="CSS125" s="65"/>
      <c r="CST125" s="65"/>
      <c r="CSU125" s="106"/>
      <c r="CSV125" s="107"/>
      <c r="CSW125" s="65"/>
      <c r="CSX125" s="65"/>
      <c r="CSY125" s="65"/>
      <c r="CSZ125" s="65"/>
      <c r="CTA125" s="65"/>
      <c r="CTB125" s="65"/>
      <c r="CTC125" s="65"/>
      <c r="CTD125" s="65"/>
      <c r="CTE125" s="65"/>
      <c r="CTF125" s="65"/>
      <c r="CTG125" s="65"/>
      <c r="CTH125" s="65"/>
      <c r="CTI125" s="65"/>
      <c r="CTJ125" s="65"/>
      <c r="CTK125" s="106"/>
      <c r="CTL125" s="107"/>
      <c r="CTM125" s="65"/>
      <c r="CTN125" s="65"/>
      <c r="CTO125" s="65"/>
      <c r="CTP125" s="65"/>
      <c r="CTQ125" s="65"/>
      <c r="CTR125" s="65"/>
      <c r="CTS125" s="65"/>
      <c r="CTT125" s="65"/>
      <c r="CTU125" s="65"/>
      <c r="CTV125" s="65"/>
      <c r="CTW125" s="65"/>
      <c r="CTX125" s="65"/>
      <c r="CTY125" s="65"/>
      <c r="CTZ125" s="65"/>
      <c r="CUA125" s="106"/>
      <c r="CUB125" s="107"/>
      <c r="CUC125" s="65"/>
      <c r="CUD125" s="65"/>
      <c r="CUE125" s="65"/>
      <c r="CUF125" s="65"/>
      <c r="CUG125" s="65"/>
      <c r="CUH125" s="65"/>
      <c r="CUI125" s="65"/>
      <c r="CUJ125" s="65"/>
      <c r="CUK125" s="65"/>
      <c r="CUL125" s="65"/>
      <c r="CUM125" s="65"/>
      <c r="CUN125" s="65"/>
      <c r="CUO125" s="65"/>
      <c r="CUP125" s="65"/>
      <c r="CUQ125" s="106"/>
      <c r="CUR125" s="107"/>
      <c r="CUS125" s="65"/>
      <c r="CUT125" s="65"/>
      <c r="CUU125" s="65"/>
      <c r="CUV125" s="65"/>
      <c r="CUW125" s="65"/>
      <c r="CUX125" s="65"/>
      <c r="CUY125" s="65"/>
      <c r="CUZ125" s="65"/>
      <c r="CVA125" s="65"/>
      <c r="CVB125" s="65"/>
      <c r="CVC125" s="65"/>
      <c r="CVD125" s="65"/>
      <c r="CVE125" s="65"/>
      <c r="CVF125" s="65"/>
      <c r="CVG125" s="106"/>
      <c r="CVH125" s="107"/>
      <c r="CVI125" s="65"/>
      <c r="CVJ125" s="65"/>
      <c r="CVK125" s="65"/>
      <c r="CVL125" s="65"/>
      <c r="CVM125" s="65"/>
      <c r="CVN125" s="65"/>
      <c r="CVO125" s="65"/>
      <c r="CVP125" s="65"/>
      <c r="CVQ125" s="65"/>
      <c r="CVR125" s="65"/>
      <c r="CVS125" s="65"/>
      <c r="CVT125" s="65"/>
      <c r="CVU125" s="65"/>
      <c r="CVV125" s="65"/>
      <c r="CVW125" s="106"/>
      <c r="CVX125" s="107"/>
      <c r="CVY125" s="65"/>
      <c r="CVZ125" s="65"/>
      <c r="CWA125" s="65"/>
      <c r="CWB125" s="65"/>
      <c r="CWC125" s="65"/>
      <c r="CWD125" s="65"/>
      <c r="CWE125" s="65"/>
      <c r="CWF125" s="65"/>
      <c r="CWG125" s="65"/>
      <c r="CWH125" s="65"/>
      <c r="CWI125" s="65"/>
      <c r="CWJ125" s="65"/>
      <c r="CWK125" s="65"/>
      <c r="CWL125" s="65"/>
      <c r="CWM125" s="106"/>
      <c r="CWN125" s="107"/>
      <c r="CWO125" s="65"/>
      <c r="CWP125" s="65"/>
      <c r="CWQ125" s="65"/>
      <c r="CWR125" s="65"/>
      <c r="CWS125" s="65"/>
      <c r="CWT125" s="65"/>
      <c r="CWU125" s="65"/>
      <c r="CWV125" s="65"/>
      <c r="CWW125" s="65"/>
      <c r="CWX125" s="65"/>
      <c r="CWY125" s="65"/>
      <c r="CWZ125" s="65"/>
      <c r="CXA125" s="65"/>
      <c r="CXB125" s="65"/>
      <c r="CXC125" s="106"/>
      <c r="CXD125" s="107"/>
      <c r="CXE125" s="65"/>
      <c r="CXF125" s="65"/>
      <c r="CXG125" s="65"/>
      <c r="CXH125" s="65"/>
      <c r="CXI125" s="65"/>
      <c r="CXJ125" s="65"/>
      <c r="CXK125" s="65"/>
      <c r="CXL125" s="65"/>
      <c r="CXM125" s="65"/>
      <c r="CXN125" s="65"/>
      <c r="CXO125" s="65"/>
      <c r="CXP125" s="65"/>
      <c r="CXQ125" s="65"/>
      <c r="CXR125" s="65"/>
      <c r="CXS125" s="106"/>
      <c r="CXT125" s="107"/>
      <c r="CXU125" s="65"/>
      <c r="CXV125" s="65"/>
      <c r="CXW125" s="65"/>
      <c r="CXX125" s="65"/>
      <c r="CXY125" s="65"/>
      <c r="CXZ125" s="65"/>
      <c r="CYA125" s="65"/>
      <c r="CYB125" s="65"/>
      <c r="CYC125" s="65"/>
      <c r="CYD125" s="65"/>
      <c r="CYE125" s="65"/>
      <c r="CYF125" s="65"/>
      <c r="CYG125" s="65"/>
      <c r="CYH125" s="65"/>
      <c r="CYI125" s="106"/>
      <c r="CYJ125" s="107"/>
      <c r="CYK125" s="65"/>
      <c r="CYL125" s="65"/>
      <c r="CYM125" s="65"/>
      <c r="CYN125" s="65"/>
      <c r="CYO125" s="65"/>
      <c r="CYP125" s="65"/>
      <c r="CYQ125" s="65"/>
      <c r="CYR125" s="65"/>
      <c r="CYS125" s="65"/>
      <c r="CYT125" s="65"/>
      <c r="CYU125" s="65"/>
      <c r="CYV125" s="65"/>
      <c r="CYW125" s="65"/>
      <c r="CYX125" s="65"/>
      <c r="CYY125" s="106"/>
      <c r="CYZ125" s="107"/>
      <c r="CZA125" s="65"/>
      <c r="CZB125" s="65"/>
      <c r="CZC125" s="65"/>
      <c r="CZD125" s="65"/>
      <c r="CZE125" s="65"/>
      <c r="CZF125" s="65"/>
      <c r="CZG125" s="65"/>
      <c r="CZH125" s="65"/>
      <c r="CZI125" s="65"/>
      <c r="CZJ125" s="65"/>
      <c r="CZK125" s="65"/>
      <c r="CZL125" s="65"/>
      <c r="CZM125" s="65"/>
      <c r="CZN125" s="65"/>
      <c r="CZO125" s="106"/>
      <c r="CZP125" s="107"/>
      <c r="CZQ125" s="65"/>
      <c r="CZR125" s="65"/>
      <c r="CZS125" s="65"/>
      <c r="CZT125" s="65"/>
      <c r="CZU125" s="65"/>
      <c r="CZV125" s="65"/>
      <c r="CZW125" s="65"/>
      <c r="CZX125" s="65"/>
      <c r="CZY125" s="65"/>
      <c r="CZZ125" s="65"/>
      <c r="DAA125" s="65"/>
      <c r="DAB125" s="65"/>
      <c r="DAC125" s="65"/>
      <c r="DAD125" s="65"/>
      <c r="DAE125" s="106"/>
      <c r="DAF125" s="107"/>
      <c r="DAG125" s="65"/>
      <c r="DAH125" s="65"/>
      <c r="DAI125" s="65"/>
      <c r="DAJ125" s="65"/>
      <c r="DAK125" s="65"/>
      <c r="DAL125" s="65"/>
      <c r="DAM125" s="65"/>
      <c r="DAN125" s="65"/>
      <c r="DAO125" s="65"/>
      <c r="DAP125" s="65"/>
      <c r="DAQ125" s="65"/>
      <c r="DAR125" s="65"/>
      <c r="DAS125" s="65"/>
      <c r="DAT125" s="65"/>
      <c r="DAU125" s="106"/>
      <c r="DAV125" s="107"/>
      <c r="DAW125" s="65"/>
      <c r="DAX125" s="65"/>
      <c r="DAY125" s="65"/>
      <c r="DAZ125" s="65"/>
      <c r="DBA125" s="65"/>
      <c r="DBB125" s="65"/>
      <c r="DBC125" s="65"/>
      <c r="DBD125" s="65"/>
      <c r="DBE125" s="65"/>
      <c r="DBF125" s="65"/>
      <c r="DBG125" s="65"/>
      <c r="DBH125" s="65"/>
      <c r="DBI125" s="65"/>
      <c r="DBJ125" s="65"/>
      <c r="DBK125" s="106"/>
      <c r="DBL125" s="107"/>
      <c r="DBM125" s="65"/>
      <c r="DBN125" s="65"/>
      <c r="DBO125" s="65"/>
      <c r="DBP125" s="65"/>
      <c r="DBQ125" s="65"/>
      <c r="DBR125" s="65"/>
      <c r="DBS125" s="65"/>
      <c r="DBT125" s="65"/>
      <c r="DBU125" s="65"/>
      <c r="DBV125" s="65"/>
      <c r="DBW125" s="65"/>
      <c r="DBX125" s="65"/>
      <c r="DBY125" s="65"/>
      <c r="DBZ125" s="65"/>
      <c r="DCA125" s="106"/>
      <c r="DCB125" s="107"/>
      <c r="DCC125" s="65"/>
      <c r="DCD125" s="65"/>
      <c r="DCE125" s="65"/>
      <c r="DCF125" s="65"/>
      <c r="DCG125" s="65"/>
      <c r="DCH125" s="65"/>
      <c r="DCI125" s="65"/>
      <c r="DCJ125" s="65"/>
      <c r="DCK125" s="65"/>
      <c r="DCL125" s="65"/>
      <c r="DCM125" s="65"/>
      <c r="DCN125" s="65"/>
      <c r="DCO125" s="65"/>
      <c r="DCP125" s="65"/>
      <c r="DCQ125" s="106"/>
      <c r="DCR125" s="107"/>
      <c r="DCS125" s="65"/>
      <c r="DCT125" s="65"/>
      <c r="DCU125" s="65"/>
      <c r="DCV125" s="65"/>
      <c r="DCW125" s="65"/>
      <c r="DCX125" s="65"/>
      <c r="DCY125" s="65"/>
      <c r="DCZ125" s="65"/>
      <c r="DDA125" s="65"/>
      <c r="DDB125" s="65"/>
      <c r="DDC125" s="65"/>
      <c r="DDD125" s="65"/>
      <c r="DDE125" s="65"/>
      <c r="DDF125" s="65"/>
      <c r="DDG125" s="106"/>
      <c r="DDH125" s="107"/>
      <c r="DDI125" s="65"/>
      <c r="DDJ125" s="65"/>
      <c r="DDK125" s="65"/>
      <c r="DDL125" s="65"/>
      <c r="DDM125" s="65"/>
      <c r="DDN125" s="65"/>
      <c r="DDO125" s="65"/>
      <c r="DDP125" s="65"/>
      <c r="DDQ125" s="65"/>
      <c r="DDR125" s="65"/>
      <c r="DDS125" s="65"/>
      <c r="DDT125" s="65"/>
      <c r="DDU125" s="65"/>
      <c r="DDV125" s="65"/>
      <c r="DDW125" s="106"/>
      <c r="DDX125" s="107"/>
      <c r="DDY125" s="65"/>
      <c r="DDZ125" s="65"/>
      <c r="DEA125" s="65"/>
      <c r="DEB125" s="65"/>
      <c r="DEC125" s="65"/>
      <c r="DED125" s="65"/>
      <c r="DEE125" s="65"/>
      <c r="DEF125" s="65"/>
      <c r="DEG125" s="65"/>
      <c r="DEH125" s="65"/>
      <c r="DEI125" s="65"/>
      <c r="DEJ125" s="65"/>
      <c r="DEK125" s="65"/>
      <c r="DEL125" s="65"/>
      <c r="DEM125" s="106"/>
      <c r="DEN125" s="107"/>
      <c r="DEO125" s="65"/>
      <c r="DEP125" s="65"/>
      <c r="DEQ125" s="65"/>
      <c r="DER125" s="65"/>
      <c r="DES125" s="65"/>
      <c r="DET125" s="65"/>
      <c r="DEU125" s="65"/>
      <c r="DEV125" s="65"/>
      <c r="DEW125" s="65"/>
      <c r="DEX125" s="65"/>
      <c r="DEY125" s="65"/>
      <c r="DEZ125" s="65"/>
      <c r="DFA125" s="65"/>
      <c r="DFB125" s="65"/>
      <c r="DFC125" s="106"/>
      <c r="DFD125" s="107"/>
      <c r="DFE125" s="65"/>
      <c r="DFF125" s="65"/>
      <c r="DFG125" s="65"/>
      <c r="DFH125" s="65"/>
      <c r="DFI125" s="65"/>
      <c r="DFJ125" s="65"/>
      <c r="DFK125" s="65"/>
      <c r="DFL125" s="65"/>
      <c r="DFM125" s="65"/>
      <c r="DFN125" s="65"/>
      <c r="DFO125" s="65"/>
      <c r="DFP125" s="65"/>
      <c r="DFQ125" s="65"/>
      <c r="DFR125" s="65"/>
      <c r="DFS125" s="106"/>
      <c r="DFT125" s="107"/>
      <c r="DFU125" s="65"/>
      <c r="DFV125" s="65"/>
      <c r="DFW125" s="65"/>
      <c r="DFX125" s="65"/>
      <c r="DFY125" s="65"/>
      <c r="DFZ125" s="65"/>
      <c r="DGA125" s="65"/>
      <c r="DGB125" s="65"/>
      <c r="DGC125" s="65"/>
      <c r="DGD125" s="65"/>
      <c r="DGE125" s="65"/>
      <c r="DGF125" s="65"/>
      <c r="DGG125" s="65"/>
      <c r="DGH125" s="65"/>
      <c r="DGI125" s="106"/>
      <c r="DGJ125" s="107"/>
      <c r="DGK125" s="65"/>
      <c r="DGL125" s="65"/>
      <c r="DGM125" s="65"/>
      <c r="DGN125" s="65"/>
      <c r="DGO125" s="65"/>
      <c r="DGP125" s="65"/>
      <c r="DGQ125" s="65"/>
      <c r="DGR125" s="65"/>
      <c r="DGS125" s="65"/>
      <c r="DGT125" s="65"/>
      <c r="DGU125" s="65"/>
      <c r="DGV125" s="65"/>
      <c r="DGW125" s="65"/>
      <c r="DGX125" s="65"/>
      <c r="DGY125" s="106"/>
      <c r="DGZ125" s="107"/>
      <c r="DHA125" s="65"/>
      <c r="DHB125" s="65"/>
      <c r="DHC125" s="65"/>
      <c r="DHD125" s="65"/>
      <c r="DHE125" s="65"/>
      <c r="DHF125" s="65"/>
      <c r="DHG125" s="65"/>
      <c r="DHH125" s="65"/>
      <c r="DHI125" s="65"/>
      <c r="DHJ125" s="65"/>
      <c r="DHK125" s="65"/>
      <c r="DHL125" s="65"/>
      <c r="DHM125" s="65"/>
      <c r="DHN125" s="65"/>
      <c r="DHO125" s="106"/>
      <c r="DHP125" s="107"/>
      <c r="DHQ125" s="65"/>
      <c r="DHR125" s="65"/>
      <c r="DHS125" s="65"/>
      <c r="DHT125" s="65"/>
      <c r="DHU125" s="65"/>
      <c r="DHV125" s="65"/>
      <c r="DHW125" s="65"/>
      <c r="DHX125" s="65"/>
      <c r="DHY125" s="65"/>
      <c r="DHZ125" s="65"/>
      <c r="DIA125" s="65"/>
      <c r="DIB125" s="65"/>
      <c r="DIC125" s="65"/>
      <c r="DID125" s="65"/>
      <c r="DIE125" s="106"/>
      <c r="DIF125" s="107"/>
      <c r="DIG125" s="65"/>
      <c r="DIH125" s="65"/>
      <c r="DII125" s="65"/>
      <c r="DIJ125" s="65"/>
      <c r="DIK125" s="65"/>
      <c r="DIL125" s="65"/>
      <c r="DIM125" s="65"/>
      <c r="DIN125" s="65"/>
      <c r="DIO125" s="65"/>
      <c r="DIP125" s="65"/>
      <c r="DIQ125" s="65"/>
      <c r="DIR125" s="65"/>
      <c r="DIS125" s="65"/>
      <c r="DIT125" s="65"/>
      <c r="DIU125" s="106"/>
      <c r="DIV125" s="107"/>
      <c r="DIW125" s="65"/>
      <c r="DIX125" s="65"/>
      <c r="DIY125" s="65"/>
      <c r="DIZ125" s="65"/>
      <c r="DJA125" s="65"/>
      <c r="DJB125" s="65"/>
      <c r="DJC125" s="65"/>
      <c r="DJD125" s="65"/>
      <c r="DJE125" s="65"/>
      <c r="DJF125" s="65"/>
      <c r="DJG125" s="65"/>
      <c r="DJH125" s="65"/>
      <c r="DJI125" s="65"/>
      <c r="DJJ125" s="65"/>
      <c r="DJK125" s="106"/>
      <c r="DJL125" s="107"/>
      <c r="DJM125" s="65"/>
      <c r="DJN125" s="65"/>
      <c r="DJO125" s="65"/>
      <c r="DJP125" s="65"/>
      <c r="DJQ125" s="65"/>
      <c r="DJR125" s="65"/>
      <c r="DJS125" s="65"/>
      <c r="DJT125" s="65"/>
      <c r="DJU125" s="65"/>
      <c r="DJV125" s="65"/>
      <c r="DJW125" s="65"/>
      <c r="DJX125" s="65"/>
      <c r="DJY125" s="65"/>
      <c r="DJZ125" s="65"/>
      <c r="DKA125" s="106"/>
      <c r="DKB125" s="107"/>
      <c r="DKC125" s="65"/>
      <c r="DKD125" s="65"/>
      <c r="DKE125" s="65"/>
      <c r="DKF125" s="65"/>
      <c r="DKG125" s="65"/>
      <c r="DKH125" s="65"/>
      <c r="DKI125" s="65"/>
      <c r="DKJ125" s="65"/>
      <c r="DKK125" s="65"/>
      <c r="DKL125" s="65"/>
      <c r="DKM125" s="65"/>
      <c r="DKN125" s="65"/>
      <c r="DKO125" s="65"/>
      <c r="DKP125" s="65"/>
      <c r="DKQ125" s="106"/>
      <c r="DKR125" s="107"/>
      <c r="DKS125" s="65"/>
      <c r="DKT125" s="65"/>
      <c r="DKU125" s="65"/>
      <c r="DKV125" s="65"/>
      <c r="DKW125" s="65"/>
      <c r="DKX125" s="65"/>
      <c r="DKY125" s="65"/>
      <c r="DKZ125" s="65"/>
      <c r="DLA125" s="65"/>
      <c r="DLB125" s="65"/>
      <c r="DLC125" s="65"/>
      <c r="DLD125" s="65"/>
      <c r="DLE125" s="65"/>
      <c r="DLF125" s="65"/>
      <c r="DLG125" s="106"/>
      <c r="DLH125" s="107"/>
      <c r="DLI125" s="65"/>
      <c r="DLJ125" s="65"/>
      <c r="DLK125" s="65"/>
      <c r="DLL125" s="65"/>
      <c r="DLM125" s="65"/>
      <c r="DLN125" s="65"/>
      <c r="DLO125" s="65"/>
      <c r="DLP125" s="65"/>
      <c r="DLQ125" s="65"/>
      <c r="DLR125" s="65"/>
      <c r="DLS125" s="65"/>
      <c r="DLT125" s="65"/>
      <c r="DLU125" s="65"/>
      <c r="DLV125" s="65"/>
      <c r="DLW125" s="106"/>
      <c r="DLX125" s="107"/>
      <c r="DLY125" s="65"/>
      <c r="DLZ125" s="65"/>
      <c r="DMA125" s="65"/>
      <c r="DMB125" s="65"/>
      <c r="DMC125" s="65"/>
      <c r="DMD125" s="65"/>
      <c r="DME125" s="65"/>
      <c r="DMF125" s="65"/>
      <c r="DMG125" s="65"/>
      <c r="DMH125" s="65"/>
      <c r="DMI125" s="65"/>
      <c r="DMJ125" s="65"/>
      <c r="DMK125" s="65"/>
      <c r="DML125" s="65"/>
      <c r="DMM125" s="106"/>
      <c r="DMN125" s="107"/>
      <c r="DMO125" s="65"/>
      <c r="DMP125" s="65"/>
      <c r="DMQ125" s="65"/>
      <c r="DMR125" s="65"/>
      <c r="DMS125" s="65"/>
      <c r="DMT125" s="65"/>
      <c r="DMU125" s="65"/>
      <c r="DMV125" s="65"/>
      <c r="DMW125" s="65"/>
      <c r="DMX125" s="65"/>
      <c r="DMY125" s="65"/>
      <c r="DMZ125" s="65"/>
      <c r="DNA125" s="65"/>
      <c r="DNB125" s="65"/>
      <c r="DNC125" s="106"/>
      <c r="DND125" s="107"/>
      <c r="DNE125" s="65"/>
      <c r="DNF125" s="65"/>
      <c r="DNG125" s="65"/>
      <c r="DNH125" s="65"/>
      <c r="DNI125" s="65"/>
      <c r="DNJ125" s="65"/>
      <c r="DNK125" s="65"/>
      <c r="DNL125" s="65"/>
      <c r="DNM125" s="65"/>
      <c r="DNN125" s="65"/>
      <c r="DNO125" s="65"/>
      <c r="DNP125" s="65"/>
      <c r="DNQ125" s="65"/>
      <c r="DNR125" s="65"/>
      <c r="DNS125" s="106"/>
      <c r="DNT125" s="107"/>
      <c r="DNU125" s="65"/>
      <c r="DNV125" s="65"/>
      <c r="DNW125" s="65"/>
      <c r="DNX125" s="65"/>
      <c r="DNY125" s="65"/>
      <c r="DNZ125" s="65"/>
      <c r="DOA125" s="65"/>
      <c r="DOB125" s="65"/>
      <c r="DOC125" s="65"/>
      <c r="DOD125" s="65"/>
      <c r="DOE125" s="65"/>
      <c r="DOF125" s="65"/>
      <c r="DOG125" s="65"/>
      <c r="DOH125" s="65"/>
      <c r="DOI125" s="106"/>
      <c r="DOJ125" s="107"/>
      <c r="DOK125" s="65"/>
      <c r="DOL125" s="65"/>
      <c r="DOM125" s="65"/>
      <c r="DON125" s="65"/>
      <c r="DOO125" s="65"/>
      <c r="DOP125" s="65"/>
      <c r="DOQ125" s="65"/>
      <c r="DOR125" s="65"/>
      <c r="DOS125" s="65"/>
      <c r="DOT125" s="65"/>
      <c r="DOU125" s="65"/>
      <c r="DOV125" s="65"/>
      <c r="DOW125" s="65"/>
      <c r="DOX125" s="65"/>
      <c r="DOY125" s="106"/>
      <c r="DOZ125" s="107"/>
      <c r="DPA125" s="65"/>
      <c r="DPB125" s="65"/>
      <c r="DPC125" s="65"/>
      <c r="DPD125" s="65"/>
      <c r="DPE125" s="65"/>
      <c r="DPF125" s="65"/>
      <c r="DPG125" s="65"/>
      <c r="DPH125" s="65"/>
      <c r="DPI125" s="65"/>
      <c r="DPJ125" s="65"/>
      <c r="DPK125" s="65"/>
      <c r="DPL125" s="65"/>
      <c r="DPM125" s="65"/>
      <c r="DPN125" s="65"/>
      <c r="DPO125" s="106"/>
      <c r="DPP125" s="107"/>
      <c r="DPQ125" s="65"/>
      <c r="DPR125" s="65"/>
      <c r="DPS125" s="65"/>
      <c r="DPT125" s="65"/>
      <c r="DPU125" s="65"/>
      <c r="DPV125" s="65"/>
      <c r="DPW125" s="65"/>
      <c r="DPX125" s="65"/>
      <c r="DPY125" s="65"/>
      <c r="DPZ125" s="65"/>
      <c r="DQA125" s="65"/>
      <c r="DQB125" s="65"/>
      <c r="DQC125" s="65"/>
      <c r="DQD125" s="65"/>
      <c r="DQE125" s="106"/>
      <c r="DQF125" s="107"/>
      <c r="DQG125" s="65"/>
      <c r="DQH125" s="65"/>
      <c r="DQI125" s="65"/>
      <c r="DQJ125" s="65"/>
      <c r="DQK125" s="65"/>
      <c r="DQL125" s="65"/>
      <c r="DQM125" s="65"/>
      <c r="DQN125" s="65"/>
      <c r="DQO125" s="65"/>
      <c r="DQP125" s="65"/>
      <c r="DQQ125" s="65"/>
      <c r="DQR125" s="65"/>
      <c r="DQS125" s="65"/>
      <c r="DQT125" s="65"/>
      <c r="DQU125" s="106"/>
      <c r="DQV125" s="107"/>
      <c r="DQW125" s="65"/>
      <c r="DQX125" s="65"/>
      <c r="DQY125" s="65"/>
      <c r="DQZ125" s="65"/>
      <c r="DRA125" s="65"/>
      <c r="DRB125" s="65"/>
      <c r="DRC125" s="65"/>
      <c r="DRD125" s="65"/>
      <c r="DRE125" s="65"/>
      <c r="DRF125" s="65"/>
      <c r="DRG125" s="65"/>
      <c r="DRH125" s="65"/>
      <c r="DRI125" s="65"/>
      <c r="DRJ125" s="65"/>
      <c r="DRK125" s="106"/>
      <c r="DRL125" s="107"/>
      <c r="DRM125" s="65"/>
      <c r="DRN125" s="65"/>
      <c r="DRO125" s="65"/>
      <c r="DRP125" s="65"/>
      <c r="DRQ125" s="65"/>
      <c r="DRR125" s="65"/>
      <c r="DRS125" s="65"/>
      <c r="DRT125" s="65"/>
      <c r="DRU125" s="65"/>
      <c r="DRV125" s="65"/>
      <c r="DRW125" s="65"/>
      <c r="DRX125" s="65"/>
      <c r="DRY125" s="65"/>
      <c r="DRZ125" s="65"/>
      <c r="DSA125" s="106"/>
      <c r="DSB125" s="107"/>
      <c r="DSC125" s="65"/>
      <c r="DSD125" s="65"/>
      <c r="DSE125" s="65"/>
      <c r="DSF125" s="65"/>
      <c r="DSG125" s="65"/>
      <c r="DSH125" s="65"/>
      <c r="DSI125" s="65"/>
      <c r="DSJ125" s="65"/>
      <c r="DSK125" s="65"/>
      <c r="DSL125" s="65"/>
      <c r="DSM125" s="65"/>
      <c r="DSN125" s="65"/>
      <c r="DSO125" s="65"/>
      <c r="DSP125" s="65"/>
      <c r="DSQ125" s="106"/>
      <c r="DSR125" s="107"/>
      <c r="DSS125" s="65"/>
      <c r="DST125" s="65"/>
      <c r="DSU125" s="65"/>
      <c r="DSV125" s="65"/>
      <c r="DSW125" s="65"/>
      <c r="DSX125" s="65"/>
      <c r="DSY125" s="65"/>
      <c r="DSZ125" s="65"/>
      <c r="DTA125" s="65"/>
      <c r="DTB125" s="65"/>
      <c r="DTC125" s="65"/>
      <c r="DTD125" s="65"/>
      <c r="DTE125" s="65"/>
      <c r="DTF125" s="65"/>
      <c r="DTG125" s="106"/>
      <c r="DTH125" s="107"/>
      <c r="DTI125" s="65"/>
      <c r="DTJ125" s="65"/>
      <c r="DTK125" s="65"/>
      <c r="DTL125" s="65"/>
      <c r="DTM125" s="65"/>
      <c r="DTN125" s="65"/>
      <c r="DTO125" s="65"/>
      <c r="DTP125" s="65"/>
      <c r="DTQ125" s="65"/>
      <c r="DTR125" s="65"/>
      <c r="DTS125" s="65"/>
      <c r="DTT125" s="65"/>
      <c r="DTU125" s="65"/>
      <c r="DTV125" s="65"/>
      <c r="DTW125" s="106"/>
      <c r="DTX125" s="107"/>
      <c r="DTY125" s="65"/>
      <c r="DTZ125" s="65"/>
      <c r="DUA125" s="65"/>
      <c r="DUB125" s="65"/>
      <c r="DUC125" s="65"/>
      <c r="DUD125" s="65"/>
      <c r="DUE125" s="65"/>
      <c r="DUF125" s="65"/>
      <c r="DUG125" s="65"/>
      <c r="DUH125" s="65"/>
      <c r="DUI125" s="65"/>
      <c r="DUJ125" s="65"/>
      <c r="DUK125" s="65"/>
      <c r="DUL125" s="65"/>
      <c r="DUM125" s="106"/>
      <c r="DUN125" s="107"/>
      <c r="DUO125" s="65"/>
      <c r="DUP125" s="65"/>
      <c r="DUQ125" s="65"/>
      <c r="DUR125" s="65"/>
      <c r="DUS125" s="65"/>
      <c r="DUT125" s="65"/>
      <c r="DUU125" s="65"/>
      <c r="DUV125" s="65"/>
      <c r="DUW125" s="65"/>
      <c r="DUX125" s="65"/>
      <c r="DUY125" s="65"/>
      <c r="DUZ125" s="65"/>
      <c r="DVA125" s="65"/>
      <c r="DVB125" s="65"/>
      <c r="DVC125" s="106"/>
      <c r="DVD125" s="107"/>
      <c r="DVE125" s="65"/>
      <c r="DVF125" s="65"/>
      <c r="DVG125" s="65"/>
      <c r="DVH125" s="65"/>
      <c r="DVI125" s="65"/>
      <c r="DVJ125" s="65"/>
      <c r="DVK125" s="65"/>
      <c r="DVL125" s="65"/>
      <c r="DVM125" s="65"/>
      <c r="DVN125" s="65"/>
      <c r="DVO125" s="65"/>
      <c r="DVP125" s="65"/>
      <c r="DVQ125" s="65"/>
      <c r="DVR125" s="65"/>
      <c r="DVS125" s="106"/>
      <c r="DVT125" s="107"/>
      <c r="DVU125" s="65"/>
      <c r="DVV125" s="65"/>
      <c r="DVW125" s="65"/>
      <c r="DVX125" s="65"/>
      <c r="DVY125" s="65"/>
      <c r="DVZ125" s="65"/>
      <c r="DWA125" s="65"/>
      <c r="DWB125" s="65"/>
      <c r="DWC125" s="65"/>
      <c r="DWD125" s="65"/>
      <c r="DWE125" s="65"/>
      <c r="DWF125" s="65"/>
      <c r="DWG125" s="65"/>
      <c r="DWH125" s="65"/>
      <c r="DWI125" s="106"/>
      <c r="DWJ125" s="107"/>
      <c r="DWK125" s="65"/>
      <c r="DWL125" s="65"/>
      <c r="DWM125" s="65"/>
      <c r="DWN125" s="65"/>
      <c r="DWO125" s="65"/>
      <c r="DWP125" s="65"/>
      <c r="DWQ125" s="65"/>
      <c r="DWR125" s="65"/>
      <c r="DWS125" s="65"/>
      <c r="DWT125" s="65"/>
      <c r="DWU125" s="65"/>
      <c r="DWV125" s="65"/>
      <c r="DWW125" s="65"/>
      <c r="DWX125" s="65"/>
      <c r="DWY125" s="106"/>
      <c r="DWZ125" s="107"/>
      <c r="DXA125" s="65"/>
      <c r="DXB125" s="65"/>
      <c r="DXC125" s="65"/>
      <c r="DXD125" s="65"/>
      <c r="DXE125" s="65"/>
      <c r="DXF125" s="65"/>
      <c r="DXG125" s="65"/>
      <c r="DXH125" s="65"/>
      <c r="DXI125" s="65"/>
      <c r="DXJ125" s="65"/>
      <c r="DXK125" s="65"/>
      <c r="DXL125" s="65"/>
      <c r="DXM125" s="65"/>
      <c r="DXN125" s="65"/>
      <c r="DXO125" s="106"/>
      <c r="DXP125" s="107"/>
      <c r="DXQ125" s="65"/>
      <c r="DXR125" s="65"/>
      <c r="DXS125" s="65"/>
      <c r="DXT125" s="65"/>
      <c r="DXU125" s="65"/>
      <c r="DXV125" s="65"/>
      <c r="DXW125" s="65"/>
      <c r="DXX125" s="65"/>
      <c r="DXY125" s="65"/>
      <c r="DXZ125" s="65"/>
      <c r="DYA125" s="65"/>
      <c r="DYB125" s="65"/>
      <c r="DYC125" s="65"/>
      <c r="DYD125" s="65"/>
      <c r="DYE125" s="106"/>
      <c r="DYF125" s="107"/>
      <c r="DYG125" s="65"/>
      <c r="DYH125" s="65"/>
      <c r="DYI125" s="65"/>
      <c r="DYJ125" s="65"/>
      <c r="DYK125" s="65"/>
      <c r="DYL125" s="65"/>
      <c r="DYM125" s="65"/>
      <c r="DYN125" s="65"/>
      <c r="DYO125" s="65"/>
      <c r="DYP125" s="65"/>
      <c r="DYQ125" s="65"/>
      <c r="DYR125" s="65"/>
      <c r="DYS125" s="65"/>
      <c r="DYT125" s="65"/>
      <c r="DYU125" s="106"/>
      <c r="DYV125" s="107"/>
      <c r="DYW125" s="65"/>
      <c r="DYX125" s="65"/>
      <c r="DYY125" s="65"/>
      <c r="DYZ125" s="65"/>
      <c r="DZA125" s="65"/>
      <c r="DZB125" s="65"/>
      <c r="DZC125" s="65"/>
      <c r="DZD125" s="65"/>
      <c r="DZE125" s="65"/>
      <c r="DZF125" s="65"/>
      <c r="DZG125" s="65"/>
      <c r="DZH125" s="65"/>
      <c r="DZI125" s="65"/>
      <c r="DZJ125" s="65"/>
      <c r="DZK125" s="106"/>
      <c r="DZL125" s="107"/>
      <c r="DZM125" s="65"/>
      <c r="DZN125" s="65"/>
      <c r="DZO125" s="65"/>
      <c r="DZP125" s="65"/>
      <c r="DZQ125" s="65"/>
      <c r="DZR125" s="65"/>
      <c r="DZS125" s="65"/>
      <c r="DZT125" s="65"/>
      <c r="DZU125" s="65"/>
      <c r="DZV125" s="65"/>
      <c r="DZW125" s="65"/>
      <c r="DZX125" s="65"/>
      <c r="DZY125" s="65"/>
      <c r="DZZ125" s="65"/>
      <c r="EAA125" s="106"/>
      <c r="EAB125" s="107"/>
      <c r="EAC125" s="65"/>
      <c r="EAD125" s="65"/>
      <c r="EAE125" s="65"/>
      <c r="EAF125" s="65"/>
      <c r="EAG125" s="65"/>
      <c r="EAH125" s="65"/>
      <c r="EAI125" s="65"/>
      <c r="EAJ125" s="65"/>
      <c r="EAK125" s="65"/>
      <c r="EAL125" s="65"/>
      <c r="EAM125" s="65"/>
      <c r="EAN125" s="65"/>
      <c r="EAO125" s="65"/>
      <c r="EAP125" s="65"/>
      <c r="EAQ125" s="106"/>
      <c r="EAR125" s="107"/>
      <c r="EAS125" s="65"/>
      <c r="EAT125" s="65"/>
      <c r="EAU125" s="65"/>
      <c r="EAV125" s="65"/>
      <c r="EAW125" s="65"/>
      <c r="EAX125" s="65"/>
      <c r="EAY125" s="65"/>
      <c r="EAZ125" s="65"/>
      <c r="EBA125" s="65"/>
      <c r="EBB125" s="65"/>
      <c r="EBC125" s="65"/>
      <c r="EBD125" s="65"/>
      <c r="EBE125" s="65"/>
      <c r="EBF125" s="65"/>
      <c r="EBG125" s="106"/>
      <c r="EBH125" s="107"/>
      <c r="EBI125" s="65"/>
      <c r="EBJ125" s="65"/>
      <c r="EBK125" s="65"/>
      <c r="EBL125" s="65"/>
      <c r="EBM125" s="65"/>
      <c r="EBN125" s="65"/>
      <c r="EBO125" s="65"/>
      <c r="EBP125" s="65"/>
      <c r="EBQ125" s="65"/>
      <c r="EBR125" s="65"/>
      <c r="EBS125" s="65"/>
      <c r="EBT125" s="65"/>
      <c r="EBU125" s="65"/>
      <c r="EBV125" s="65"/>
      <c r="EBW125" s="106"/>
      <c r="EBX125" s="107"/>
      <c r="EBY125" s="65"/>
      <c r="EBZ125" s="65"/>
      <c r="ECA125" s="65"/>
      <c r="ECB125" s="65"/>
      <c r="ECC125" s="65"/>
      <c r="ECD125" s="65"/>
      <c r="ECE125" s="65"/>
      <c r="ECF125" s="65"/>
      <c r="ECG125" s="65"/>
      <c r="ECH125" s="65"/>
      <c r="ECI125" s="65"/>
      <c r="ECJ125" s="65"/>
      <c r="ECK125" s="65"/>
      <c r="ECL125" s="65"/>
      <c r="ECM125" s="106"/>
      <c r="ECN125" s="107"/>
      <c r="ECO125" s="65"/>
      <c r="ECP125" s="65"/>
      <c r="ECQ125" s="65"/>
      <c r="ECR125" s="65"/>
      <c r="ECS125" s="65"/>
      <c r="ECT125" s="65"/>
      <c r="ECU125" s="65"/>
      <c r="ECV125" s="65"/>
      <c r="ECW125" s="65"/>
      <c r="ECX125" s="65"/>
      <c r="ECY125" s="65"/>
      <c r="ECZ125" s="65"/>
      <c r="EDA125" s="65"/>
      <c r="EDB125" s="65"/>
      <c r="EDC125" s="106"/>
      <c r="EDD125" s="107"/>
      <c r="EDE125" s="65"/>
      <c r="EDF125" s="65"/>
      <c r="EDG125" s="65"/>
      <c r="EDH125" s="65"/>
      <c r="EDI125" s="65"/>
      <c r="EDJ125" s="65"/>
      <c r="EDK125" s="65"/>
      <c r="EDL125" s="65"/>
      <c r="EDM125" s="65"/>
      <c r="EDN125" s="65"/>
      <c r="EDO125" s="65"/>
      <c r="EDP125" s="65"/>
      <c r="EDQ125" s="65"/>
      <c r="EDR125" s="65"/>
      <c r="EDS125" s="106"/>
      <c r="EDT125" s="107"/>
      <c r="EDU125" s="65"/>
      <c r="EDV125" s="65"/>
      <c r="EDW125" s="65"/>
      <c r="EDX125" s="65"/>
      <c r="EDY125" s="65"/>
      <c r="EDZ125" s="65"/>
      <c r="EEA125" s="65"/>
      <c r="EEB125" s="65"/>
      <c r="EEC125" s="65"/>
      <c r="EED125" s="65"/>
      <c r="EEE125" s="65"/>
      <c r="EEF125" s="65"/>
      <c r="EEG125" s="65"/>
      <c r="EEH125" s="65"/>
      <c r="EEI125" s="106"/>
      <c r="EEJ125" s="107"/>
      <c r="EEK125" s="65"/>
      <c r="EEL125" s="65"/>
      <c r="EEM125" s="65"/>
      <c r="EEN125" s="65"/>
      <c r="EEO125" s="65"/>
      <c r="EEP125" s="65"/>
      <c r="EEQ125" s="65"/>
      <c r="EER125" s="65"/>
      <c r="EES125" s="65"/>
      <c r="EET125" s="65"/>
      <c r="EEU125" s="65"/>
      <c r="EEV125" s="65"/>
      <c r="EEW125" s="65"/>
      <c r="EEX125" s="65"/>
      <c r="EEY125" s="106"/>
      <c r="EEZ125" s="107"/>
      <c r="EFA125" s="65"/>
      <c r="EFB125" s="65"/>
      <c r="EFC125" s="65"/>
      <c r="EFD125" s="65"/>
      <c r="EFE125" s="65"/>
      <c r="EFF125" s="65"/>
      <c r="EFG125" s="65"/>
      <c r="EFH125" s="65"/>
      <c r="EFI125" s="65"/>
      <c r="EFJ125" s="65"/>
      <c r="EFK125" s="65"/>
      <c r="EFL125" s="65"/>
      <c r="EFM125" s="65"/>
      <c r="EFN125" s="65"/>
      <c r="EFO125" s="106"/>
      <c r="EFP125" s="107"/>
      <c r="EFQ125" s="65"/>
      <c r="EFR125" s="65"/>
      <c r="EFS125" s="65"/>
      <c r="EFT125" s="65"/>
      <c r="EFU125" s="65"/>
      <c r="EFV125" s="65"/>
      <c r="EFW125" s="65"/>
      <c r="EFX125" s="65"/>
      <c r="EFY125" s="65"/>
      <c r="EFZ125" s="65"/>
      <c r="EGA125" s="65"/>
      <c r="EGB125" s="65"/>
      <c r="EGC125" s="65"/>
      <c r="EGD125" s="65"/>
      <c r="EGE125" s="106"/>
      <c r="EGF125" s="107"/>
      <c r="EGG125" s="65"/>
      <c r="EGH125" s="65"/>
      <c r="EGI125" s="65"/>
      <c r="EGJ125" s="65"/>
      <c r="EGK125" s="65"/>
      <c r="EGL125" s="65"/>
      <c r="EGM125" s="65"/>
      <c r="EGN125" s="65"/>
      <c r="EGO125" s="65"/>
      <c r="EGP125" s="65"/>
      <c r="EGQ125" s="65"/>
      <c r="EGR125" s="65"/>
      <c r="EGS125" s="65"/>
      <c r="EGT125" s="65"/>
      <c r="EGU125" s="106"/>
      <c r="EGV125" s="107"/>
      <c r="EGW125" s="65"/>
      <c r="EGX125" s="65"/>
      <c r="EGY125" s="65"/>
      <c r="EGZ125" s="65"/>
      <c r="EHA125" s="65"/>
      <c r="EHB125" s="65"/>
      <c r="EHC125" s="65"/>
      <c r="EHD125" s="65"/>
      <c r="EHE125" s="65"/>
      <c r="EHF125" s="65"/>
      <c r="EHG125" s="65"/>
      <c r="EHH125" s="65"/>
      <c r="EHI125" s="65"/>
      <c r="EHJ125" s="65"/>
      <c r="EHK125" s="106"/>
      <c r="EHL125" s="107"/>
      <c r="EHM125" s="65"/>
      <c r="EHN125" s="65"/>
      <c r="EHO125" s="65"/>
      <c r="EHP125" s="65"/>
      <c r="EHQ125" s="65"/>
      <c r="EHR125" s="65"/>
      <c r="EHS125" s="65"/>
      <c r="EHT125" s="65"/>
      <c r="EHU125" s="65"/>
      <c r="EHV125" s="65"/>
      <c r="EHW125" s="65"/>
      <c r="EHX125" s="65"/>
      <c r="EHY125" s="65"/>
      <c r="EHZ125" s="65"/>
      <c r="EIA125" s="106"/>
      <c r="EIB125" s="107"/>
      <c r="EIC125" s="65"/>
      <c r="EID125" s="65"/>
      <c r="EIE125" s="65"/>
      <c r="EIF125" s="65"/>
      <c r="EIG125" s="65"/>
      <c r="EIH125" s="65"/>
      <c r="EII125" s="65"/>
      <c r="EIJ125" s="65"/>
      <c r="EIK125" s="65"/>
      <c r="EIL125" s="65"/>
      <c r="EIM125" s="65"/>
      <c r="EIN125" s="65"/>
      <c r="EIO125" s="65"/>
      <c r="EIP125" s="65"/>
      <c r="EIQ125" s="106"/>
      <c r="EIR125" s="107"/>
      <c r="EIS125" s="65"/>
      <c r="EIT125" s="65"/>
      <c r="EIU125" s="65"/>
      <c r="EIV125" s="65"/>
      <c r="EIW125" s="65"/>
      <c r="EIX125" s="65"/>
      <c r="EIY125" s="65"/>
      <c r="EIZ125" s="65"/>
      <c r="EJA125" s="65"/>
      <c r="EJB125" s="65"/>
      <c r="EJC125" s="65"/>
      <c r="EJD125" s="65"/>
      <c r="EJE125" s="65"/>
      <c r="EJF125" s="65"/>
      <c r="EJG125" s="106"/>
      <c r="EJH125" s="107"/>
      <c r="EJI125" s="65"/>
      <c r="EJJ125" s="65"/>
      <c r="EJK125" s="65"/>
      <c r="EJL125" s="65"/>
      <c r="EJM125" s="65"/>
      <c r="EJN125" s="65"/>
      <c r="EJO125" s="65"/>
      <c r="EJP125" s="65"/>
      <c r="EJQ125" s="65"/>
      <c r="EJR125" s="65"/>
      <c r="EJS125" s="65"/>
      <c r="EJT125" s="65"/>
      <c r="EJU125" s="65"/>
      <c r="EJV125" s="65"/>
      <c r="EJW125" s="106"/>
      <c r="EJX125" s="107"/>
      <c r="EJY125" s="65"/>
      <c r="EJZ125" s="65"/>
      <c r="EKA125" s="65"/>
      <c r="EKB125" s="65"/>
      <c r="EKC125" s="65"/>
      <c r="EKD125" s="65"/>
      <c r="EKE125" s="65"/>
      <c r="EKF125" s="65"/>
      <c r="EKG125" s="65"/>
      <c r="EKH125" s="65"/>
      <c r="EKI125" s="65"/>
      <c r="EKJ125" s="65"/>
      <c r="EKK125" s="65"/>
      <c r="EKL125" s="65"/>
      <c r="EKM125" s="106"/>
      <c r="EKN125" s="107"/>
      <c r="EKO125" s="65"/>
      <c r="EKP125" s="65"/>
      <c r="EKQ125" s="65"/>
      <c r="EKR125" s="65"/>
      <c r="EKS125" s="65"/>
      <c r="EKT125" s="65"/>
      <c r="EKU125" s="65"/>
      <c r="EKV125" s="65"/>
      <c r="EKW125" s="65"/>
      <c r="EKX125" s="65"/>
      <c r="EKY125" s="65"/>
      <c r="EKZ125" s="65"/>
      <c r="ELA125" s="65"/>
      <c r="ELB125" s="65"/>
      <c r="ELC125" s="106"/>
      <c r="ELD125" s="107"/>
      <c r="ELE125" s="65"/>
      <c r="ELF125" s="65"/>
      <c r="ELG125" s="65"/>
      <c r="ELH125" s="65"/>
      <c r="ELI125" s="65"/>
      <c r="ELJ125" s="65"/>
      <c r="ELK125" s="65"/>
      <c r="ELL125" s="65"/>
      <c r="ELM125" s="65"/>
      <c r="ELN125" s="65"/>
      <c r="ELO125" s="65"/>
      <c r="ELP125" s="65"/>
      <c r="ELQ125" s="65"/>
      <c r="ELR125" s="65"/>
      <c r="ELS125" s="106"/>
      <c r="ELT125" s="107"/>
      <c r="ELU125" s="65"/>
      <c r="ELV125" s="65"/>
      <c r="ELW125" s="65"/>
      <c r="ELX125" s="65"/>
      <c r="ELY125" s="65"/>
      <c r="ELZ125" s="65"/>
      <c r="EMA125" s="65"/>
      <c r="EMB125" s="65"/>
      <c r="EMC125" s="65"/>
      <c r="EMD125" s="65"/>
      <c r="EME125" s="65"/>
      <c r="EMF125" s="65"/>
      <c r="EMG125" s="65"/>
      <c r="EMH125" s="65"/>
      <c r="EMI125" s="106"/>
      <c r="EMJ125" s="107"/>
      <c r="EMK125" s="65"/>
      <c r="EML125" s="65"/>
      <c r="EMM125" s="65"/>
      <c r="EMN125" s="65"/>
      <c r="EMO125" s="65"/>
      <c r="EMP125" s="65"/>
      <c r="EMQ125" s="65"/>
      <c r="EMR125" s="65"/>
      <c r="EMS125" s="65"/>
      <c r="EMT125" s="65"/>
      <c r="EMU125" s="65"/>
      <c r="EMV125" s="65"/>
      <c r="EMW125" s="65"/>
      <c r="EMX125" s="65"/>
      <c r="EMY125" s="106"/>
      <c r="EMZ125" s="107"/>
      <c r="ENA125" s="65"/>
      <c r="ENB125" s="65"/>
      <c r="ENC125" s="65"/>
      <c r="END125" s="65"/>
      <c r="ENE125" s="65"/>
      <c r="ENF125" s="65"/>
      <c r="ENG125" s="65"/>
      <c r="ENH125" s="65"/>
      <c r="ENI125" s="65"/>
      <c r="ENJ125" s="65"/>
      <c r="ENK125" s="65"/>
      <c r="ENL125" s="65"/>
      <c r="ENM125" s="65"/>
      <c r="ENN125" s="65"/>
      <c r="ENO125" s="106"/>
      <c r="ENP125" s="107"/>
      <c r="ENQ125" s="65"/>
      <c r="ENR125" s="65"/>
      <c r="ENS125" s="65"/>
      <c r="ENT125" s="65"/>
      <c r="ENU125" s="65"/>
      <c r="ENV125" s="65"/>
      <c r="ENW125" s="65"/>
      <c r="ENX125" s="65"/>
      <c r="ENY125" s="65"/>
      <c r="ENZ125" s="65"/>
      <c r="EOA125" s="65"/>
      <c r="EOB125" s="65"/>
      <c r="EOC125" s="65"/>
      <c r="EOD125" s="65"/>
      <c r="EOE125" s="106"/>
      <c r="EOF125" s="107"/>
      <c r="EOG125" s="65"/>
      <c r="EOH125" s="65"/>
      <c r="EOI125" s="65"/>
      <c r="EOJ125" s="65"/>
      <c r="EOK125" s="65"/>
      <c r="EOL125" s="65"/>
      <c r="EOM125" s="65"/>
      <c r="EON125" s="65"/>
      <c r="EOO125" s="65"/>
      <c r="EOP125" s="65"/>
      <c r="EOQ125" s="65"/>
      <c r="EOR125" s="65"/>
      <c r="EOS125" s="65"/>
      <c r="EOT125" s="65"/>
      <c r="EOU125" s="106"/>
      <c r="EOV125" s="107"/>
      <c r="EOW125" s="65"/>
      <c r="EOX125" s="65"/>
      <c r="EOY125" s="65"/>
      <c r="EOZ125" s="65"/>
      <c r="EPA125" s="65"/>
      <c r="EPB125" s="65"/>
      <c r="EPC125" s="65"/>
      <c r="EPD125" s="65"/>
      <c r="EPE125" s="65"/>
      <c r="EPF125" s="65"/>
      <c r="EPG125" s="65"/>
      <c r="EPH125" s="65"/>
      <c r="EPI125" s="65"/>
      <c r="EPJ125" s="65"/>
      <c r="EPK125" s="106"/>
      <c r="EPL125" s="107"/>
      <c r="EPM125" s="65"/>
      <c r="EPN125" s="65"/>
      <c r="EPO125" s="65"/>
      <c r="EPP125" s="65"/>
      <c r="EPQ125" s="65"/>
      <c r="EPR125" s="65"/>
      <c r="EPS125" s="65"/>
      <c r="EPT125" s="65"/>
      <c r="EPU125" s="65"/>
      <c r="EPV125" s="65"/>
      <c r="EPW125" s="65"/>
      <c r="EPX125" s="65"/>
      <c r="EPY125" s="65"/>
      <c r="EPZ125" s="65"/>
      <c r="EQA125" s="106"/>
      <c r="EQB125" s="107"/>
      <c r="EQC125" s="65"/>
      <c r="EQD125" s="65"/>
      <c r="EQE125" s="65"/>
      <c r="EQF125" s="65"/>
      <c r="EQG125" s="65"/>
      <c r="EQH125" s="65"/>
      <c r="EQI125" s="65"/>
      <c r="EQJ125" s="65"/>
      <c r="EQK125" s="65"/>
      <c r="EQL125" s="65"/>
      <c r="EQM125" s="65"/>
      <c r="EQN125" s="65"/>
      <c r="EQO125" s="65"/>
      <c r="EQP125" s="65"/>
      <c r="EQQ125" s="106"/>
      <c r="EQR125" s="107"/>
      <c r="EQS125" s="65"/>
      <c r="EQT125" s="65"/>
      <c r="EQU125" s="65"/>
      <c r="EQV125" s="65"/>
      <c r="EQW125" s="65"/>
      <c r="EQX125" s="65"/>
      <c r="EQY125" s="65"/>
      <c r="EQZ125" s="65"/>
      <c r="ERA125" s="65"/>
      <c r="ERB125" s="65"/>
      <c r="ERC125" s="65"/>
      <c r="ERD125" s="65"/>
      <c r="ERE125" s="65"/>
      <c r="ERF125" s="65"/>
      <c r="ERG125" s="106"/>
      <c r="ERH125" s="107"/>
      <c r="ERI125" s="65"/>
      <c r="ERJ125" s="65"/>
      <c r="ERK125" s="65"/>
      <c r="ERL125" s="65"/>
      <c r="ERM125" s="65"/>
      <c r="ERN125" s="65"/>
      <c r="ERO125" s="65"/>
      <c r="ERP125" s="65"/>
      <c r="ERQ125" s="65"/>
      <c r="ERR125" s="65"/>
      <c r="ERS125" s="65"/>
      <c r="ERT125" s="65"/>
      <c r="ERU125" s="65"/>
      <c r="ERV125" s="65"/>
      <c r="ERW125" s="106"/>
      <c r="ERX125" s="107"/>
      <c r="ERY125" s="65"/>
      <c r="ERZ125" s="65"/>
      <c r="ESA125" s="65"/>
      <c r="ESB125" s="65"/>
      <c r="ESC125" s="65"/>
      <c r="ESD125" s="65"/>
      <c r="ESE125" s="65"/>
      <c r="ESF125" s="65"/>
      <c r="ESG125" s="65"/>
      <c r="ESH125" s="65"/>
      <c r="ESI125" s="65"/>
      <c r="ESJ125" s="65"/>
      <c r="ESK125" s="65"/>
      <c r="ESL125" s="65"/>
      <c r="ESM125" s="106"/>
      <c r="ESN125" s="107"/>
      <c r="ESO125" s="65"/>
      <c r="ESP125" s="65"/>
      <c r="ESQ125" s="65"/>
      <c r="ESR125" s="65"/>
      <c r="ESS125" s="65"/>
      <c r="EST125" s="65"/>
      <c r="ESU125" s="65"/>
      <c r="ESV125" s="65"/>
      <c r="ESW125" s="65"/>
      <c r="ESX125" s="65"/>
      <c r="ESY125" s="65"/>
      <c r="ESZ125" s="65"/>
      <c r="ETA125" s="65"/>
      <c r="ETB125" s="65"/>
      <c r="ETC125" s="106"/>
      <c r="ETD125" s="107"/>
      <c r="ETE125" s="65"/>
      <c r="ETF125" s="65"/>
      <c r="ETG125" s="65"/>
      <c r="ETH125" s="65"/>
      <c r="ETI125" s="65"/>
      <c r="ETJ125" s="65"/>
      <c r="ETK125" s="65"/>
      <c r="ETL125" s="65"/>
      <c r="ETM125" s="65"/>
      <c r="ETN125" s="65"/>
      <c r="ETO125" s="65"/>
      <c r="ETP125" s="65"/>
      <c r="ETQ125" s="65"/>
      <c r="ETR125" s="65"/>
      <c r="ETS125" s="106"/>
      <c r="ETT125" s="107"/>
      <c r="ETU125" s="65"/>
      <c r="ETV125" s="65"/>
      <c r="ETW125" s="65"/>
      <c r="ETX125" s="65"/>
      <c r="ETY125" s="65"/>
      <c r="ETZ125" s="65"/>
      <c r="EUA125" s="65"/>
      <c r="EUB125" s="65"/>
      <c r="EUC125" s="65"/>
      <c r="EUD125" s="65"/>
      <c r="EUE125" s="65"/>
      <c r="EUF125" s="65"/>
      <c r="EUG125" s="65"/>
      <c r="EUH125" s="65"/>
      <c r="EUI125" s="106"/>
      <c r="EUJ125" s="107"/>
      <c r="EUK125" s="65"/>
      <c r="EUL125" s="65"/>
      <c r="EUM125" s="65"/>
      <c r="EUN125" s="65"/>
      <c r="EUO125" s="65"/>
      <c r="EUP125" s="65"/>
      <c r="EUQ125" s="65"/>
      <c r="EUR125" s="65"/>
      <c r="EUS125" s="65"/>
      <c r="EUT125" s="65"/>
      <c r="EUU125" s="65"/>
      <c r="EUV125" s="65"/>
      <c r="EUW125" s="65"/>
      <c r="EUX125" s="65"/>
      <c r="EUY125" s="106"/>
      <c r="EUZ125" s="107"/>
      <c r="EVA125" s="65"/>
      <c r="EVB125" s="65"/>
      <c r="EVC125" s="65"/>
      <c r="EVD125" s="65"/>
      <c r="EVE125" s="65"/>
      <c r="EVF125" s="65"/>
      <c r="EVG125" s="65"/>
      <c r="EVH125" s="65"/>
      <c r="EVI125" s="65"/>
      <c r="EVJ125" s="65"/>
      <c r="EVK125" s="65"/>
      <c r="EVL125" s="65"/>
      <c r="EVM125" s="65"/>
      <c r="EVN125" s="65"/>
      <c r="EVO125" s="106"/>
      <c r="EVP125" s="107"/>
      <c r="EVQ125" s="65"/>
      <c r="EVR125" s="65"/>
      <c r="EVS125" s="65"/>
      <c r="EVT125" s="65"/>
      <c r="EVU125" s="65"/>
      <c r="EVV125" s="65"/>
      <c r="EVW125" s="65"/>
      <c r="EVX125" s="65"/>
      <c r="EVY125" s="65"/>
      <c r="EVZ125" s="65"/>
      <c r="EWA125" s="65"/>
      <c r="EWB125" s="65"/>
      <c r="EWC125" s="65"/>
      <c r="EWD125" s="65"/>
      <c r="EWE125" s="106"/>
      <c r="EWF125" s="107"/>
      <c r="EWG125" s="65"/>
      <c r="EWH125" s="65"/>
      <c r="EWI125" s="65"/>
      <c r="EWJ125" s="65"/>
      <c r="EWK125" s="65"/>
      <c r="EWL125" s="65"/>
      <c r="EWM125" s="65"/>
      <c r="EWN125" s="65"/>
      <c r="EWO125" s="65"/>
      <c r="EWP125" s="65"/>
      <c r="EWQ125" s="65"/>
      <c r="EWR125" s="65"/>
      <c r="EWS125" s="65"/>
      <c r="EWT125" s="65"/>
      <c r="EWU125" s="106"/>
      <c r="EWV125" s="107"/>
      <c r="EWW125" s="65"/>
      <c r="EWX125" s="65"/>
      <c r="EWY125" s="65"/>
      <c r="EWZ125" s="65"/>
      <c r="EXA125" s="65"/>
      <c r="EXB125" s="65"/>
      <c r="EXC125" s="65"/>
      <c r="EXD125" s="65"/>
      <c r="EXE125" s="65"/>
      <c r="EXF125" s="65"/>
      <c r="EXG125" s="65"/>
      <c r="EXH125" s="65"/>
      <c r="EXI125" s="65"/>
      <c r="EXJ125" s="65"/>
      <c r="EXK125" s="106"/>
      <c r="EXL125" s="107"/>
      <c r="EXM125" s="65"/>
      <c r="EXN125" s="65"/>
      <c r="EXO125" s="65"/>
      <c r="EXP125" s="65"/>
      <c r="EXQ125" s="65"/>
      <c r="EXR125" s="65"/>
      <c r="EXS125" s="65"/>
      <c r="EXT125" s="65"/>
      <c r="EXU125" s="65"/>
      <c r="EXV125" s="65"/>
      <c r="EXW125" s="65"/>
      <c r="EXX125" s="65"/>
      <c r="EXY125" s="65"/>
      <c r="EXZ125" s="65"/>
      <c r="EYA125" s="106"/>
      <c r="EYB125" s="107"/>
      <c r="EYC125" s="65"/>
      <c r="EYD125" s="65"/>
      <c r="EYE125" s="65"/>
      <c r="EYF125" s="65"/>
      <c r="EYG125" s="65"/>
      <c r="EYH125" s="65"/>
      <c r="EYI125" s="65"/>
      <c r="EYJ125" s="65"/>
      <c r="EYK125" s="65"/>
      <c r="EYL125" s="65"/>
      <c r="EYM125" s="65"/>
      <c r="EYN125" s="65"/>
      <c r="EYO125" s="65"/>
      <c r="EYP125" s="65"/>
      <c r="EYQ125" s="106"/>
      <c r="EYR125" s="107"/>
      <c r="EYS125" s="65"/>
      <c r="EYT125" s="65"/>
      <c r="EYU125" s="65"/>
      <c r="EYV125" s="65"/>
      <c r="EYW125" s="65"/>
      <c r="EYX125" s="65"/>
      <c r="EYY125" s="65"/>
      <c r="EYZ125" s="65"/>
      <c r="EZA125" s="65"/>
      <c r="EZB125" s="65"/>
      <c r="EZC125" s="65"/>
      <c r="EZD125" s="65"/>
      <c r="EZE125" s="65"/>
      <c r="EZF125" s="65"/>
      <c r="EZG125" s="106"/>
      <c r="EZH125" s="107"/>
      <c r="EZI125" s="65"/>
      <c r="EZJ125" s="65"/>
      <c r="EZK125" s="65"/>
      <c r="EZL125" s="65"/>
      <c r="EZM125" s="65"/>
      <c r="EZN125" s="65"/>
      <c r="EZO125" s="65"/>
      <c r="EZP125" s="65"/>
      <c r="EZQ125" s="65"/>
      <c r="EZR125" s="65"/>
      <c r="EZS125" s="65"/>
      <c r="EZT125" s="65"/>
      <c r="EZU125" s="65"/>
      <c r="EZV125" s="65"/>
      <c r="EZW125" s="106"/>
      <c r="EZX125" s="107"/>
      <c r="EZY125" s="65"/>
      <c r="EZZ125" s="65"/>
      <c r="FAA125" s="65"/>
      <c r="FAB125" s="65"/>
      <c r="FAC125" s="65"/>
      <c r="FAD125" s="65"/>
      <c r="FAE125" s="65"/>
      <c r="FAF125" s="65"/>
      <c r="FAG125" s="65"/>
      <c r="FAH125" s="65"/>
      <c r="FAI125" s="65"/>
      <c r="FAJ125" s="65"/>
      <c r="FAK125" s="65"/>
      <c r="FAL125" s="65"/>
      <c r="FAM125" s="106"/>
      <c r="FAN125" s="107"/>
      <c r="FAO125" s="65"/>
      <c r="FAP125" s="65"/>
      <c r="FAQ125" s="65"/>
      <c r="FAR125" s="65"/>
      <c r="FAS125" s="65"/>
      <c r="FAT125" s="65"/>
      <c r="FAU125" s="65"/>
      <c r="FAV125" s="65"/>
      <c r="FAW125" s="65"/>
      <c r="FAX125" s="65"/>
      <c r="FAY125" s="65"/>
      <c r="FAZ125" s="65"/>
      <c r="FBA125" s="65"/>
      <c r="FBB125" s="65"/>
      <c r="FBC125" s="106"/>
      <c r="FBD125" s="107"/>
      <c r="FBE125" s="65"/>
      <c r="FBF125" s="65"/>
      <c r="FBG125" s="65"/>
      <c r="FBH125" s="65"/>
      <c r="FBI125" s="65"/>
      <c r="FBJ125" s="65"/>
      <c r="FBK125" s="65"/>
      <c r="FBL125" s="65"/>
      <c r="FBM125" s="65"/>
      <c r="FBN125" s="65"/>
      <c r="FBO125" s="65"/>
      <c r="FBP125" s="65"/>
      <c r="FBQ125" s="65"/>
      <c r="FBR125" s="65"/>
      <c r="FBS125" s="106"/>
      <c r="FBT125" s="107"/>
      <c r="FBU125" s="65"/>
      <c r="FBV125" s="65"/>
      <c r="FBW125" s="65"/>
      <c r="FBX125" s="65"/>
      <c r="FBY125" s="65"/>
      <c r="FBZ125" s="65"/>
      <c r="FCA125" s="65"/>
      <c r="FCB125" s="65"/>
      <c r="FCC125" s="65"/>
      <c r="FCD125" s="65"/>
      <c r="FCE125" s="65"/>
      <c r="FCF125" s="65"/>
      <c r="FCG125" s="65"/>
      <c r="FCH125" s="65"/>
      <c r="FCI125" s="106"/>
      <c r="FCJ125" s="107"/>
      <c r="FCK125" s="65"/>
      <c r="FCL125" s="65"/>
      <c r="FCM125" s="65"/>
      <c r="FCN125" s="65"/>
      <c r="FCO125" s="65"/>
      <c r="FCP125" s="65"/>
      <c r="FCQ125" s="65"/>
      <c r="FCR125" s="65"/>
      <c r="FCS125" s="65"/>
      <c r="FCT125" s="65"/>
      <c r="FCU125" s="65"/>
      <c r="FCV125" s="65"/>
      <c r="FCW125" s="65"/>
      <c r="FCX125" s="65"/>
      <c r="FCY125" s="106"/>
      <c r="FCZ125" s="107"/>
      <c r="FDA125" s="65"/>
      <c r="FDB125" s="65"/>
      <c r="FDC125" s="65"/>
      <c r="FDD125" s="65"/>
      <c r="FDE125" s="65"/>
      <c r="FDF125" s="65"/>
      <c r="FDG125" s="65"/>
      <c r="FDH125" s="65"/>
      <c r="FDI125" s="65"/>
      <c r="FDJ125" s="65"/>
      <c r="FDK125" s="65"/>
      <c r="FDL125" s="65"/>
      <c r="FDM125" s="65"/>
      <c r="FDN125" s="65"/>
      <c r="FDO125" s="106"/>
      <c r="FDP125" s="107"/>
      <c r="FDQ125" s="65"/>
      <c r="FDR125" s="65"/>
      <c r="FDS125" s="65"/>
      <c r="FDT125" s="65"/>
      <c r="FDU125" s="65"/>
      <c r="FDV125" s="65"/>
      <c r="FDW125" s="65"/>
      <c r="FDX125" s="65"/>
      <c r="FDY125" s="65"/>
      <c r="FDZ125" s="65"/>
      <c r="FEA125" s="65"/>
      <c r="FEB125" s="65"/>
      <c r="FEC125" s="65"/>
      <c r="FED125" s="65"/>
      <c r="FEE125" s="106"/>
      <c r="FEF125" s="107"/>
      <c r="FEG125" s="65"/>
      <c r="FEH125" s="65"/>
      <c r="FEI125" s="65"/>
      <c r="FEJ125" s="65"/>
      <c r="FEK125" s="65"/>
      <c r="FEL125" s="65"/>
      <c r="FEM125" s="65"/>
      <c r="FEN125" s="65"/>
      <c r="FEO125" s="65"/>
      <c r="FEP125" s="65"/>
      <c r="FEQ125" s="65"/>
      <c r="FER125" s="65"/>
      <c r="FES125" s="65"/>
      <c r="FET125" s="65"/>
      <c r="FEU125" s="106"/>
      <c r="FEV125" s="107"/>
      <c r="FEW125" s="65"/>
      <c r="FEX125" s="65"/>
      <c r="FEY125" s="65"/>
      <c r="FEZ125" s="65"/>
      <c r="FFA125" s="65"/>
      <c r="FFB125" s="65"/>
      <c r="FFC125" s="65"/>
      <c r="FFD125" s="65"/>
      <c r="FFE125" s="65"/>
      <c r="FFF125" s="65"/>
      <c r="FFG125" s="65"/>
      <c r="FFH125" s="65"/>
      <c r="FFI125" s="65"/>
      <c r="FFJ125" s="65"/>
      <c r="FFK125" s="106"/>
      <c r="FFL125" s="107"/>
      <c r="FFM125" s="65"/>
      <c r="FFN125" s="65"/>
      <c r="FFO125" s="65"/>
      <c r="FFP125" s="65"/>
      <c r="FFQ125" s="65"/>
      <c r="FFR125" s="65"/>
      <c r="FFS125" s="65"/>
      <c r="FFT125" s="65"/>
      <c r="FFU125" s="65"/>
      <c r="FFV125" s="65"/>
      <c r="FFW125" s="65"/>
      <c r="FFX125" s="65"/>
      <c r="FFY125" s="65"/>
      <c r="FFZ125" s="65"/>
      <c r="FGA125" s="106"/>
      <c r="FGB125" s="107"/>
      <c r="FGC125" s="65"/>
      <c r="FGD125" s="65"/>
      <c r="FGE125" s="65"/>
      <c r="FGF125" s="65"/>
      <c r="FGG125" s="65"/>
      <c r="FGH125" s="65"/>
      <c r="FGI125" s="65"/>
      <c r="FGJ125" s="65"/>
      <c r="FGK125" s="65"/>
      <c r="FGL125" s="65"/>
      <c r="FGM125" s="65"/>
      <c r="FGN125" s="65"/>
      <c r="FGO125" s="65"/>
      <c r="FGP125" s="65"/>
      <c r="FGQ125" s="106"/>
      <c r="FGR125" s="107"/>
      <c r="FGS125" s="65"/>
      <c r="FGT125" s="65"/>
      <c r="FGU125" s="65"/>
      <c r="FGV125" s="65"/>
      <c r="FGW125" s="65"/>
      <c r="FGX125" s="65"/>
      <c r="FGY125" s="65"/>
      <c r="FGZ125" s="65"/>
      <c r="FHA125" s="65"/>
      <c r="FHB125" s="65"/>
      <c r="FHC125" s="65"/>
      <c r="FHD125" s="65"/>
      <c r="FHE125" s="65"/>
      <c r="FHF125" s="65"/>
      <c r="FHG125" s="106"/>
      <c r="FHH125" s="107"/>
      <c r="FHI125" s="65"/>
      <c r="FHJ125" s="65"/>
      <c r="FHK125" s="65"/>
      <c r="FHL125" s="65"/>
      <c r="FHM125" s="65"/>
      <c r="FHN125" s="65"/>
      <c r="FHO125" s="65"/>
      <c r="FHP125" s="65"/>
      <c r="FHQ125" s="65"/>
      <c r="FHR125" s="65"/>
      <c r="FHS125" s="65"/>
      <c r="FHT125" s="65"/>
      <c r="FHU125" s="65"/>
      <c r="FHV125" s="65"/>
      <c r="FHW125" s="106"/>
      <c r="FHX125" s="107"/>
      <c r="FHY125" s="65"/>
      <c r="FHZ125" s="65"/>
      <c r="FIA125" s="65"/>
      <c r="FIB125" s="65"/>
      <c r="FIC125" s="65"/>
      <c r="FID125" s="65"/>
      <c r="FIE125" s="65"/>
      <c r="FIF125" s="65"/>
      <c r="FIG125" s="65"/>
      <c r="FIH125" s="65"/>
      <c r="FII125" s="65"/>
      <c r="FIJ125" s="65"/>
      <c r="FIK125" s="65"/>
      <c r="FIL125" s="65"/>
      <c r="FIM125" s="106"/>
      <c r="FIN125" s="107"/>
      <c r="FIO125" s="65"/>
      <c r="FIP125" s="65"/>
      <c r="FIQ125" s="65"/>
      <c r="FIR125" s="65"/>
      <c r="FIS125" s="65"/>
      <c r="FIT125" s="65"/>
      <c r="FIU125" s="65"/>
      <c r="FIV125" s="65"/>
      <c r="FIW125" s="65"/>
      <c r="FIX125" s="65"/>
      <c r="FIY125" s="65"/>
      <c r="FIZ125" s="65"/>
      <c r="FJA125" s="65"/>
      <c r="FJB125" s="65"/>
      <c r="FJC125" s="106"/>
      <c r="FJD125" s="107"/>
      <c r="FJE125" s="65"/>
      <c r="FJF125" s="65"/>
      <c r="FJG125" s="65"/>
      <c r="FJH125" s="65"/>
      <c r="FJI125" s="65"/>
      <c r="FJJ125" s="65"/>
      <c r="FJK125" s="65"/>
      <c r="FJL125" s="65"/>
      <c r="FJM125" s="65"/>
      <c r="FJN125" s="65"/>
      <c r="FJO125" s="65"/>
      <c r="FJP125" s="65"/>
      <c r="FJQ125" s="65"/>
      <c r="FJR125" s="65"/>
      <c r="FJS125" s="106"/>
      <c r="FJT125" s="107"/>
      <c r="FJU125" s="65"/>
      <c r="FJV125" s="65"/>
      <c r="FJW125" s="65"/>
      <c r="FJX125" s="65"/>
      <c r="FJY125" s="65"/>
      <c r="FJZ125" s="65"/>
      <c r="FKA125" s="65"/>
      <c r="FKB125" s="65"/>
      <c r="FKC125" s="65"/>
      <c r="FKD125" s="65"/>
      <c r="FKE125" s="65"/>
      <c r="FKF125" s="65"/>
      <c r="FKG125" s="65"/>
      <c r="FKH125" s="65"/>
      <c r="FKI125" s="106"/>
      <c r="FKJ125" s="107"/>
      <c r="FKK125" s="65"/>
      <c r="FKL125" s="65"/>
      <c r="FKM125" s="65"/>
      <c r="FKN125" s="65"/>
      <c r="FKO125" s="65"/>
      <c r="FKP125" s="65"/>
      <c r="FKQ125" s="65"/>
      <c r="FKR125" s="65"/>
      <c r="FKS125" s="65"/>
      <c r="FKT125" s="65"/>
      <c r="FKU125" s="65"/>
      <c r="FKV125" s="65"/>
      <c r="FKW125" s="65"/>
      <c r="FKX125" s="65"/>
      <c r="FKY125" s="106"/>
      <c r="FKZ125" s="107"/>
      <c r="FLA125" s="65"/>
      <c r="FLB125" s="65"/>
      <c r="FLC125" s="65"/>
      <c r="FLD125" s="65"/>
      <c r="FLE125" s="65"/>
      <c r="FLF125" s="65"/>
      <c r="FLG125" s="65"/>
      <c r="FLH125" s="65"/>
      <c r="FLI125" s="65"/>
      <c r="FLJ125" s="65"/>
      <c r="FLK125" s="65"/>
      <c r="FLL125" s="65"/>
      <c r="FLM125" s="65"/>
      <c r="FLN125" s="65"/>
      <c r="FLO125" s="106"/>
      <c r="FLP125" s="107"/>
      <c r="FLQ125" s="65"/>
      <c r="FLR125" s="65"/>
      <c r="FLS125" s="65"/>
      <c r="FLT125" s="65"/>
      <c r="FLU125" s="65"/>
      <c r="FLV125" s="65"/>
      <c r="FLW125" s="65"/>
      <c r="FLX125" s="65"/>
      <c r="FLY125" s="65"/>
      <c r="FLZ125" s="65"/>
      <c r="FMA125" s="65"/>
      <c r="FMB125" s="65"/>
      <c r="FMC125" s="65"/>
      <c r="FMD125" s="65"/>
      <c r="FME125" s="106"/>
      <c r="FMF125" s="107"/>
      <c r="FMG125" s="65"/>
      <c r="FMH125" s="65"/>
      <c r="FMI125" s="65"/>
      <c r="FMJ125" s="65"/>
      <c r="FMK125" s="65"/>
      <c r="FML125" s="65"/>
      <c r="FMM125" s="65"/>
      <c r="FMN125" s="65"/>
      <c r="FMO125" s="65"/>
      <c r="FMP125" s="65"/>
      <c r="FMQ125" s="65"/>
      <c r="FMR125" s="65"/>
      <c r="FMS125" s="65"/>
      <c r="FMT125" s="65"/>
      <c r="FMU125" s="106"/>
      <c r="FMV125" s="107"/>
      <c r="FMW125" s="65"/>
      <c r="FMX125" s="65"/>
      <c r="FMY125" s="65"/>
      <c r="FMZ125" s="65"/>
      <c r="FNA125" s="65"/>
      <c r="FNB125" s="65"/>
      <c r="FNC125" s="65"/>
      <c r="FND125" s="65"/>
      <c r="FNE125" s="65"/>
      <c r="FNF125" s="65"/>
      <c r="FNG125" s="65"/>
      <c r="FNH125" s="65"/>
      <c r="FNI125" s="65"/>
      <c r="FNJ125" s="65"/>
      <c r="FNK125" s="106"/>
      <c r="FNL125" s="107"/>
      <c r="FNM125" s="65"/>
      <c r="FNN125" s="65"/>
      <c r="FNO125" s="65"/>
      <c r="FNP125" s="65"/>
      <c r="FNQ125" s="65"/>
      <c r="FNR125" s="65"/>
      <c r="FNS125" s="65"/>
      <c r="FNT125" s="65"/>
      <c r="FNU125" s="65"/>
      <c r="FNV125" s="65"/>
      <c r="FNW125" s="65"/>
      <c r="FNX125" s="65"/>
      <c r="FNY125" s="65"/>
      <c r="FNZ125" s="65"/>
      <c r="FOA125" s="106"/>
      <c r="FOB125" s="107"/>
      <c r="FOC125" s="65"/>
      <c r="FOD125" s="65"/>
      <c r="FOE125" s="65"/>
      <c r="FOF125" s="65"/>
      <c r="FOG125" s="65"/>
      <c r="FOH125" s="65"/>
      <c r="FOI125" s="65"/>
      <c r="FOJ125" s="65"/>
      <c r="FOK125" s="65"/>
      <c r="FOL125" s="65"/>
      <c r="FOM125" s="65"/>
      <c r="FON125" s="65"/>
      <c r="FOO125" s="65"/>
      <c r="FOP125" s="65"/>
      <c r="FOQ125" s="106"/>
      <c r="FOR125" s="107"/>
      <c r="FOS125" s="65"/>
      <c r="FOT125" s="65"/>
      <c r="FOU125" s="65"/>
      <c r="FOV125" s="65"/>
      <c r="FOW125" s="65"/>
      <c r="FOX125" s="65"/>
      <c r="FOY125" s="65"/>
      <c r="FOZ125" s="65"/>
      <c r="FPA125" s="65"/>
      <c r="FPB125" s="65"/>
      <c r="FPC125" s="65"/>
      <c r="FPD125" s="65"/>
      <c r="FPE125" s="65"/>
      <c r="FPF125" s="65"/>
      <c r="FPG125" s="106"/>
      <c r="FPH125" s="107"/>
      <c r="FPI125" s="65"/>
      <c r="FPJ125" s="65"/>
      <c r="FPK125" s="65"/>
      <c r="FPL125" s="65"/>
      <c r="FPM125" s="65"/>
      <c r="FPN125" s="65"/>
      <c r="FPO125" s="65"/>
      <c r="FPP125" s="65"/>
      <c r="FPQ125" s="65"/>
      <c r="FPR125" s="65"/>
      <c r="FPS125" s="65"/>
      <c r="FPT125" s="65"/>
      <c r="FPU125" s="65"/>
      <c r="FPV125" s="65"/>
      <c r="FPW125" s="106"/>
      <c r="FPX125" s="107"/>
      <c r="FPY125" s="65"/>
      <c r="FPZ125" s="65"/>
      <c r="FQA125" s="65"/>
      <c r="FQB125" s="65"/>
      <c r="FQC125" s="65"/>
      <c r="FQD125" s="65"/>
      <c r="FQE125" s="65"/>
      <c r="FQF125" s="65"/>
      <c r="FQG125" s="65"/>
      <c r="FQH125" s="65"/>
      <c r="FQI125" s="65"/>
      <c r="FQJ125" s="65"/>
      <c r="FQK125" s="65"/>
      <c r="FQL125" s="65"/>
      <c r="FQM125" s="106"/>
      <c r="FQN125" s="107"/>
      <c r="FQO125" s="65"/>
      <c r="FQP125" s="65"/>
      <c r="FQQ125" s="65"/>
      <c r="FQR125" s="65"/>
      <c r="FQS125" s="65"/>
      <c r="FQT125" s="65"/>
      <c r="FQU125" s="65"/>
      <c r="FQV125" s="65"/>
      <c r="FQW125" s="65"/>
      <c r="FQX125" s="65"/>
      <c r="FQY125" s="65"/>
      <c r="FQZ125" s="65"/>
      <c r="FRA125" s="65"/>
      <c r="FRB125" s="65"/>
      <c r="FRC125" s="106"/>
      <c r="FRD125" s="107"/>
      <c r="FRE125" s="65"/>
      <c r="FRF125" s="65"/>
      <c r="FRG125" s="65"/>
      <c r="FRH125" s="65"/>
      <c r="FRI125" s="65"/>
      <c r="FRJ125" s="65"/>
      <c r="FRK125" s="65"/>
      <c r="FRL125" s="65"/>
      <c r="FRM125" s="65"/>
      <c r="FRN125" s="65"/>
      <c r="FRO125" s="65"/>
      <c r="FRP125" s="65"/>
      <c r="FRQ125" s="65"/>
      <c r="FRR125" s="65"/>
      <c r="FRS125" s="106"/>
      <c r="FRT125" s="107"/>
      <c r="FRU125" s="65"/>
      <c r="FRV125" s="65"/>
      <c r="FRW125" s="65"/>
      <c r="FRX125" s="65"/>
      <c r="FRY125" s="65"/>
      <c r="FRZ125" s="65"/>
      <c r="FSA125" s="65"/>
      <c r="FSB125" s="65"/>
      <c r="FSC125" s="65"/>
      <c r="FSD125" s="65"/>
      <c r="FSE125" s="65"/>
      <c r="FSF125" s="65"/>
      <c r="FSG125" s="65"/>
      <c r="FSH125" s="65"/>
      <c r="FSI125" s="106"/>
      <c r="FSJ125" s="107"/>
      <c r="FSK125" s="65"/>
      <c r="FSL125" s="65"/>
      <c r="FSM125" s="65"/>
      <c r="FSN125" s="65"/>
      <c r="FSO125" s="65"/>
      <c r="FSP125" s="65"/>
      <c r="FSQ125" s="65"/>
      <c r="FSR125" s="65"/>
      <c r="FSS125" s="65"/>
      <c r="FST125" s="65"/>
      <c r="FSU125" s="65"/>
      <c r="FSV125" s="65"/>
      <c r="FSW125" s="65"/>
      <c r="FSX125" s="65"/>
      <c r="FSY125" s="106"/>
      <c r="FSZ125" s="107"/>
      <c r="FTA125" s="65"/>
      <c r="FTB125" s="65"/>
      <c r="FTC125" s="65"/>
      <c r="FTD125" s="65"/>
      <c r="FTE125" s="65"/>
      <c r="FTF125" s="65"/>
      <c r="FTG125" s="65"/>
      <c r="FTH125" s="65"/>
      <c r="FTI125" s="65"/>
      <c r="FTJ125" s="65"/>
      <c r="FTK125" s="65"/>
      <c r="FTL125" s="65"/>
      <c r="FTM125" s="65"/>
      <c r="FTN125" s="65"/>
      <c r="FTO125" s="106"/>
      <c r="FTP125" s="107"/>
      <c r="FTQ125" s="65"/>
      <c r="FTR125" s="65"/>
      <c r="FTS125" s="65"/>
      <c r="FTT125" s="65"/>
      <c r="FTU125" s="65"/>
      <c r="FTV125" s="65"/>
      <c r="FTW125" s="65"/>
      <c r="FTX125" s="65"/>
      <c r="FTY125" s="65"/>
      <c r="FTZ125" s="65"/>
      <c r="FUA125" s="65"/>
      <c r="FUB125" s="65"/>
      <c r="FUC125" s="65"/>
      <c r="FUD125" s="65"/>
      <c r="FUE125" s="106"/>
      <c r="FUF125" s="107"/>
      <c r="FUG125" s="65"/>
      <c r="FUH125" s="65"/>
      <c r="FUI125" s="65"/>
      <c r="FUJ125" s="65"/>
      <c r="FUK125" s="65"/>
      <c r="FUL125" s="65"/>
      <c r="FUM125" s="65"/>
      <c r="FUN125" s="65"/>
      <c r="FUO125" s="65"/>
      <c r="FUP125" s="65"/>
      <c r="FUQ125" s="65"/>
      <c r="FUR125" s="65"/>
      <c r="FUS125" s="65"/>
      <c r="FUT125" s="65"/>
      <c r="FUU125" s="106"/>
      <c r="FUV125" s="107"/>
      <c r="FUW125" s="65"/>
      <c r="FUX125" s="65"/>
      <c r="FUY125" s="65"/>
      <c r="FUZ125" s="65"/>
      <c r="FVA125" s="65"/>
      <c r="FVB125" s="65"/>
      <c r="FVC125" s="65"/>
      <c r="FVD125" s="65"/>
      <c r="FVE125" s="65"/>
      <c r="FVF125" s="65"/>
      <c r="FVG125" s="65"/>
      <c r="FVH125" s="65"/>
      <c r="FVI125" s="65"/>
      <c r="FVJ125" s="65"/>
      <c r="FVK125" s="106"/>
      <c r="FVL125" s="107"/>
      <c r="FVM125" s="65"/>
      <c r="FVN125" s="65"/>
      <c r="FVO125" s="65"/>
      <c r="FVP125" s="65"/>
      <c r="FVQ125" s="65"/>
      <c r="FVR125" s="65"/>
      <c r="FVS125" s="65"/>
      <c r="FVT125" s="65"/>
      <c r="FVU125" s="65"/>
      <c r="FVV125" s="65"/>
      <c r="FVW125" s="65"/>
      <c r="FVX125" s="65"/>
      <c r="FVY125" s="65"/>
      <c r="FVZ125" s="65"/>
      <c r="FWA125" s="106"/>
      <c r="FWB125" s="107"/>
      <c r="FWC125" s="65"/>
      <c r="FWD125" s="65"/>
      <c r="FWE125" s="65"/>
      <c r="FWF125" s="65"/>
      <c r="FWG125" s="65"/>
      <c r="FWH125" s="65"/>
      <c r="FWI125" s="65"/>
      <c r="FWJ125" s="65"/>
      <c r="FWK125" s="65"/>
      <c r="FWL125" s="65"/>
      <c r="FWM125" s="65"/>
      <c r="FWN125" s="65"/>
      <c r="FWO125" s="65"/>
      <c r="FWP125" s="65"/>
      <c r="FWQ125" s="106"/>
      <c r="FWR125" s="107"/>
      <c r="FWS125" s="65"/>
      <c r="FWT125" s="65"/>
      <c r="FWU125" s="65"/>
      <c r="FWV125" s="65"/>
      <c r="FWW125" s="65"/>
      <c r="FWX125" s="65"/>
      <c r="FWY125" s="65"/>
      <c r="FWZ125" s="65"/>
      <c r="FXA125" s="65"/>
      <c r="FXB125" s="65"/>
      <c r="FXC125" s="65"/>
      <c r="FXD125" s="65"/>
      <c r="FXE125" s="65"/>
      <c r="FXF125" s="65"/>
      <c r="FXG125" s="106"/>
      <c r="FXH125" s="107"/>
      <c r="FXI125" s="65"/>
      <c r="FXJ125" s="65"/>
      <c r="FXK125" s="65"/>
      <c r="FXL125" s="65"/>
      <c r="FXM125" s="65"/>
      <c r="FXN125" s="65"/>
      <c r="FXO125" s="65"/>
      <c r="FXP125" s="65"/>
      <c r="FXQ125" s="65"/>
      <c r="FXR125" s="65"/>
      <c r="FXS125" s="65"/>
      <c r="FXT125" s="65"/>
      <c r="FXU125" s="65"/>
      <c r="FXV125" s="65"/>
      <c r="FXW125" s="106"/>
      <c r="FXX125" s="107"/>
      <c r="FXY125" s="65"/>
      <c r="FXZ125" s="65"/>
      <c r="FYA125" s="65"/>
      <c r="FYB125" s="65"/>
      <c r="FYC125" s="65"/>
      <c r="FYD125" s="65"/>
      <c r="FYE125" s="65"/>
      <c r="FYF125" s="65"/>
      <c r="FYG125" s="65"/>
      <c r="FYH125" s="65"/>
      <c r="FYI125" s="65"/>
      <c r="FYJ125" s="65"/>
      <c r="FYK125" s="65"/>
      <c r="FYL125" s="65"/>
      <c r="FYM125" s="106"/>
      <c r="FYN125" s="107"/>
      <c r="FYO125" s="65"/>
      <c r="FYP125" s="65"/>
      <c r="FYQ125" s="65"/>
      <c r="FYR125" s="65"/>
      <c r="FYS125" s="65"/>
      <c r="FYT125" s="65"/>
      <c r="FYU125" s="65"/>
      <c r="FYV125" s="65"/>
      <c r="FYW125" s="65"/>
      <c r="FYX125" s="65"/>
      <c r="FYY125" s="65"/>
      <c r="FYZ125" s="65"/>
      <c r="FZA125" s="65"/>
      <c r="FZB125" s="65"/>
      <c r="FZC125" s="106"/>
      <c r="FZD125" s="107"/>
      <c r="FZE125" s="65"/>
      <c r="FZF125" s="65"/>
      <c r="FZG125" s="65"/>
      <c r="FZH125" s="65"/>
      <c r="FZI125" s="65"/>
      <c r="FZJ125" s="65"/>
      <c r="FZK125" s="65"/>
      <c r="FZL125" s="65"/>
      <c r="FZM125" s="65"/>
      <c r="FZN125" s="65"/>
      <c r="FZO125" s="65"/>
      <c r="FZP125" s="65"/>
      <c r="FZQ125" s="65"/>
      <c r="FZR125" s="65"/>
      <c r="FZS125" s="106"/>
      <c r="FZT125" s="107"/>
      <c r="FZU125" s="65"/>
      <c r="FZV125" s="65"/>
      <c r="FZW125" s="65"/>
      <c r="FZX125" s="65"/>
      <c r="FZY125" s="65"/>
      <c r="FZZ125" s="65"/>
      <c r="GAA125" s="65"/>
      <c r="GAB125" s="65"/>
      <c r="GAC125" s="65"/>
      <c r="GAD125" s="65"/>
      <c r="GAE125" s="65"/>
      <c r="GAF125" s="65"/>
      <c r="GAG125" s="65"/>
      <c r="GAH125" s="65"/>
      <c r="GAI125" s="106"/>
      <c r="GAJ125" s="107"/>
      <c r="GAK125" s="65"/>
      <c r="GAL125" s="65"/>
      <c r="GAM125" s="65"/>
      <c r="GAN125" s="65"/>
      <c r="GAO125" s="65"/>
      <c r="GAP125" s="65"/>
      <c r="GAQ125" s="65"/>
      <c r="GAR125" s="65"/>
      <c r="GAS125" s="65"/>
      <c r="GAT125" s="65"/>
      <c r="GAU125" s="65"/>
      <c r="GAV125" s="65"/>
      <c r="GAW125" s="65"/>
      <c r="GAX125" s="65"/>
      <c r="GAY125" s="106"/>
      <c r="GAZ125" s="107"/>
      <c r="GBA125" s="65"/>
      <c r="GBB125" s="65"/>
      <c r="GBC125" s="65"/>
      <c r="GBD125" s="65"/>
      <c r="GBE125" s="65"/>
      <c r="GBF125" s="65"/>
      <c r="GBG125" s="65"/>
      <c r="GBH125" s="65"/>
      <c r="GBI125" s="65"/>
      <c r="GBJ125" s="65"/>
      <c r="GBK125" s="65"/>
      <c r="GBL125" s="65"/>
      <c r="GBM125" s="65"/>
      <c r="GBN125" s="65"/>
      <c r="GBO125" s="106"/>
      <c r="GBP125" s="107"/>
      <c r="GBQ125" s="65"/>
      <c r="GBR125" s="65"/>
      <c r="GBS125" s="65"/>
      <c r="GBT125" s="65"/>
      <c r="GBU125" s="65"/>
      <c r="GBV125" s="65"/>
      <c r="GBW125" s="65"/>
      <c r="GBX125" s="65"/>
      <c r="GBY125" s="65"/>
      <c r="GBZ125" s="65"/>
      <c r="GCA125" s="65"/>
      <c r="GCB125" s="65"/>
      <c r="GCC125" s="65"/>
      <c r="GCD125" s="65"/>
      <c r="GCE125" s="106"/>
      <c r="GCF125" s="107"/>
      <c r="GCG125" s="65"/>
      <c r="GCH125" s="65"/>
      <c r="GCI125" s="65"/>
      <c r="GCJ125" s="65"/>
      <c r="GCK125" s="65"/>
      <c r="GCL125" s="65"/>
      <c r="GCM125" s="65"/>
      <c r="GCN125" s="65"/>
      <c r="GCO125" s="65"/>
      <c r="GCP125" s="65"/>
      <c r="GCQ125" s="65"/>
      <c r="GCR125" s="65"/>
      <c r="GCS125" s="65"/>
      <c r="GCT125" s="65"/>
      <c r="GCU125" s="106"/>
      <c r="GCV125" s="107"/>
      <c r="GCW125" s="65"/>
      <c r="GCX125" s="65"/>
      <c r="GCY125" s="65"/>
      <c r="GCZ125" s="65"/>
      <c r="GDA125" s="65"/>
      <c r="GDB125" s="65"/>
      <c r="GDC125" s="65"/>
      <c r="GDD125" s="65"/>
      <c r="GDE125" s="65"/>
      <c r="GDF125" s="65"/>
      <c r="GDG125" s="65"/>
      <c r="GDH125" s="65"/>
      <c r="GDI125" s="65"/>
      <c r="GDJ125" s="65"/>
      <c r="GDK125" s="106"/>
      <c r="GDL125" s="107"/>
      <c r="GDM125" s="65"/>
      <c r="GDN125" s="65"/>
      <c r="GDO125" s="65"/>
      <c r="GDP125" s="65"/>
      <c r="GDQ125" s="65"/>
      <c r="GDR125" s="65"/>
      <c r="GDS125" s="65"/>
      <c r="GDT125" s="65"/>
      <c r="GDU125" s="65"/>
      <c r="GDV125" s="65"/>
      <c r="GDW125" s="65"/>
      <c r="GDX125" s="65"/>
      <c r="GDY125" s="65"/>
      <c r="GDZ125" s="65"/>
      <c r="GEA125" s="106"/>
      <c r="GEB125" s="107"/>
      <c r="GEC125" s="65"/>
      <c r="GED125" s="65"/>
      <c r="GEE125" s="65"/>
      <c r="GEF125" s="65"/>
      <c r="GEG125" s="65"/>
      <c r="GEH125" s="65"/>
      <c r="GEI125" s="65"/>
      <c r="GEJ125" s="65"/>
      <c r="GEK125" s="65"/>
      <c r="GEL125" s="65"/>
      <c r="GEM125" s="65"/>
      <c r="GEN125" s="65"/>
      <c r="GEO125" s="65"/>
      <c r="GEP125" s="65"/>
      <c r="GEQ125" s="106"/>
      <c r="GER125" s="107"/>
      <c r="GES125" s="65"/>
      <c r="GET125" s="65"/>
      <c r="GEU125" s="65"/>
      <c r="GEV125" s="65"/>
      <c r="GEW125" s="65"/>
      <c r="GEX125" s="65"/>
      <c r="GEY125" s="65"/>
      <c r="GEZ125" s="65"/>
      <c r="GFA125" s="65"/>
      <c r="GFB125" s="65"/>
      <c r="GFC125" s="65"/>
      <c r="GFD125" s="65"/>
      <c r="GFE125" s="65"/>
      <c r="GFF125" s="65"/>
      <c r="GFG125" s="106"/>
      <c r="GFH125" s="107"/>
      <c r="GFI125" s="65"/>
      <c r="GFJ125" s="65"/>
      <c r="GFK125" s="65"/>
      <c r="GFL125" s="65"/>
      <c r="GFM125" s="65"/>
      <c r="GFN125" s="65"/>
      <c r="GFO125" s="65"/>
      <c r="GFP125" s="65"/>
      <c r="GFQ125" s="65"/>
      <c r="GFR125" s="65"/>
      <c r="GFS125" s="65"/>
      <c r="GFT125" s="65"/>
      <c r="GFU125" s="65"/>
      <c r="GFV125" s="65"/>
      <c r="GFW125" s="106"/>
      <c r="GFX125" s="107"/>
      <c r="GFY125" s="65"/>
      <c r="GFZ125" s="65"/>
      <c r="GGA125" s="65"/>
      <c r="GGB125" s="65"/>
      <c r="GGC125" s="65"/>
      <c r="GGD125" s="65"/>
      <c r="GGE125" s="65"/>
      <c r="GGF125" s="65"/>
      <c r="GGG125" s="65"/>
      <c r="GGH125" s="65"/>
      <c r="GGI125" s="65"/>
      <c r="GGJ125" s="65"/>
      <c r="GGK125" s="65"/>
      <c r="GGL125" s="65"/>
      <c r="GGM125" s="106"/>
      <c r="GGN125" s="107"/>
      <c r="GGO125" s="65"/>
      <c r="GGP125" s="65"/>
      <c r="GGQ125" s="65"/>
      <c r="GGR125" s="65"/>
      <c r="GGS125" s="65"/>
      <c r="GGT125" s="65"/>
      <c r="GGU125" s="65"/>
      <c r="GGV125" s="65"/>
      <c r="GGW125" s="65"/>
      <c r="GGX125" s="65"/>
      <c r="GGY125" s="65"/>
      <c r="GGZ125" s="65"/>
      <c r="GHA125" s="65"/>
      <c r="GHB125" s="65"/>
      <c r="GHC125" s="106"/>
      <c r="GHD125" s="107"/>
      <c r="GHE125" s="65"/>
      <c r="GHF125" s="65"/>
      <c r="GHG125" s="65"/>
      <c r="GHH125" s="65"/>
      <c r="GHI125" s="65"/>
      <c r="GHJ125" s="65"/>
      <c r="GHK125" s="65"/>
      <c r="GHL125" s="65"/>
      <c r="GHM125" s="65"/>
      <c r="GHN125" s="65"/>
      <c r="GHO125" s="65"/>
      <c r="GHP125" s="65"/>
      <c r="GHQ125" s="65"/>
      <c r="GHR125" s="65"/>
      <c r="GHS125" s="106"/>
      <c r="GHT125" s="107"/>
      <c r="GHU125" s="65"/>
      <c r="GHV125" s="65"/>
      <c r="GHW125" s="65"/>
      <c r="GHX125" s="65"/>
      <c r="GHY125" s="65"/>
      <c r="GHZ125" s="65"/>
      <c r="GIA125" s="65"/>
      <c r="GIB125" s="65"/>
      <c r="GIC125" s="65"/>
      <c r="GID125" s="65"/>
      <c r="GIE125" s="65"/>
      <c r="GIF125" s="65"/>
      <c r="GIG125" s="65"/>
      <c r="GIH125" s="65"/>
      <c r="GII125" s="106"/>
      <c r="GIJ125" s="107"/>
      <c r="GIK125" s="65"/>
      <c r="GIL125" s="65"/>
      <c r="GIM125" s="65"/>
      <c r="GIN125" s="65"/>
      <c r="GIO125" s="65"/>
      <c r="GIP125" s="65"/>
      <c r="GIQ125" s="65"/>
      <c r="GIR125" s="65"/>
      <c r="GIS125" s="65"/>
      <c r="GIT125" s="65"/>
      <c r="GIU125" s="65"/>
      <c r="GIV125" s="65"/>
      <c r="GIW125" s="65"/>
      <c r="GIX125" s="65"/>
      <c r="GIY125" s="106"/>
      <c r="GIZ125" s="107"/>
      <c r="GJA125" s="65"/>
      <c r="GJB125" s="65"/>
      <c r="GJC125" s="65"/>
      <c r="GJD125" s="65"/>
      <c r="GJE125" s="65"/>
      <c r="GJF125" s="65"/>
      <c r="GJG125" s="65"/>
      <c r="GJH125" s="65"/>
      <c r="GJI125" s="65"/>
      <c r="GJJ125" s="65"/>
      <c r="GJK125" s="65"/>
      <c r="GJL125" s="65"/>
      <c r="GJM125" s="65"/>
      <c r="GJN125" s="65"/>
      <c r="GJO125" s="106"/>
      <c r="GJP125" s="107"/>
      <c r="GJQ125" s="65"/>
      <c r="GJR125" s="65"/>
      <c r="GJS125" s="65"/>
      <c r="GJT125" s="65"/>
      <c r="GJU125" s="65"/>
      <c r="GJV125" s="65"/>
      <c r="GJW125" s="65"/>
      <c r="GJX125" s="65"/>
      <c r="GJY125" s="65"/>
      <c r="GJZ125" s="65"/>
      <c r="GKA125" s="65"/>
      <c r="GKB125" s="65"/>
      <c r="GKC125" s="65"/>
      <c r="GKD125" s="65"/>
      <c r="GKE125" s="106"/>
      <c r="GKF125" s="107"/>
      <c r="GKG125" s="65"/>
      <c r="GKH125" s="65"/>
      <c r="GKI125" s="65"/>
      <c r="GKJ125" s="65"/>
      <c r="GKK125" s="65"/>
      <c r="GKL125" s="65"/>
      <c r="GKM125" s="65"/>
      <c r="GKN125" s="65"/>
      <c r="GKO125" s="65"/>
      <c r="GKP125" s="65"/>
      <c r="GKQ125" s="65"/>
      <c r="GKR125" s="65"/>
      <c r="GKS125" s="65"/>
      <c r="GKT125" s="65"/>
      <c r="GKU125" s="106"/>
      <c r="GKV125" s="107"/>
      <c r="GKW125" s="65"/>
      <c r="GKX125" s="65"/>
      <c r="GKY125" s="65"/>
      <c r="GKZ125" s="65"/>
      <c r="GLA125" s="65"/>
      <c r="GLB125" s="65"/>
      <c r="GLC125" s="65"/>
      <c r="GLD125" s="65"/>
      <c r="GLE125" s="65"/>
      <c r="GLF125" s="65"/>
      <c r="GLG125" s="65"/>
      <c r="GLH125" s="65"/>
      <c r="GLI125" s="65"/>
      <c r="GLJ125" s="65"/>
      <c r="GLK125" s="106"/>
      <c r="GLL125" s="107"/>
      <c r="GLM125" s="65"/>
      <c r="GLN125" s="65"/>
      <c r="GLO125" s="65"/>
      <c r="GLP125" s="65"/>
      <c r="GLQ125" s="65"/>
      <c r="GLR125" s="65"/>
      <c r="GLS125" s="65"/>
      <c r="GLT125" s="65"/>
      <c r="GLU125" s="65"/>
      <c r="GLV125" s="65"/>
      <c r="GLW125" s="65"/>
      <c r="GLX125" s="65"/>
      <c r="GLY125" s="65"/>
      <c r="GLZ125" s="65"/>
      <c r="GMA125" s="106"/>
      <c r="GMB125" s="107"/>
      <c r="GMC125" s="65"/>
      <c r="GMD125" s="65"/>
      <c r="GME125" s="65"/>
      <c r="GMF125" s="65"/>
      <c r="GMG125" s="65"/>
      <c r="GMH125" s="65"/>
      <c r="GMI125" s="65"/>
      <c r="GMJ125" s="65"/>
      <c r="GMK125" s="65"/>
      <c r="GML125" s="65"/>
      <c r="GMM125" s="65"/>
      <c r="GMN125" s="65"/>
      <c r="GMO125" s="65"/>
      <c r="GMP125" s="65"/>
      <c r="GMQ125" s="106"/>
      <c r="GMR125" s="107"/>
      <c r="GMS125" s="65"/>
      <c r="GMT125" s="65"/>
      <c r="GMU125" s="65"/>
      <c r="GMV125" s="65"/>
      <c r="GMW125" s="65"/>
      <c r="GMX125" s="65"/>
      <c r="GMY125" s="65"/>
      <c r="GMZ125" s="65"/>
      <c r="GNA125" s="65"/>
      <c r="GNB125" s="65"/>
      <c r="GNC125" s="65"/>
      <c r="GND125" s="65"/>
      <c r="GNE125" s="65"/>
      <c r="GNF125" s="65"/>
      <c r="GNG125" s="106"/>
      <c r="GNH125" s="107"/>
      <c r="GNI125" s="65"/>
      <c r="GNJ125" s="65"/>
      <c r="GNK125" s="65"/>
      <c r="GNL125" s="65"/>
      <c r="GNM125" s="65"/>
      <c r="GNN125" s="65"/>
      <c r="GNO125" s="65"/>
      <c r="GNP125" s="65"/>
      <c r="GNQ125" s="65"/>
      <c r="GNR125" s="65"/>
      <c r="GNS125" s="65"/>
      <c r="GNT125" s="65"/>
      <c r="GNU125" s="65"/>
      <c r="GNV125" s="65"/>
      <c r="GNW125" s="106"/>
      <c r="GNX125" s="107"/>
      <c r="GNY125" s="65"/>
      <c r="GNZ125" s="65"/>
      <c r="GOA125" s="65"/>
      <c r="GOB125" s="65"/>
      <c r="GOC125" s="65"/>
      <c r="GOD125" s="65"/>
      <c r="GOE125" s="65"/>
      <c r="GOF125" s="65"/>
      <c r="GOG125" s="65"/>
      <c r="GOH125" s="65"/>
      <c r="GOI125" s="65"/>
      <c r="GOJ125" s="65"/>
      <c r="GOK125" s="65"/>
      <c r="GOL125" s="65"/>
      <c r="GOM125" s="106"/>
      <c r="GON125" s="107"/>
      <c r="GOO125" s="65"/>
      <c r="GOP125" s="65"/>
      <c r="GOQ125" s="65"/>
      <c r="GOR125" s="65"/>
      <c r="GOS125" s="65"/>
      <c r="GOT125" s="65"/>
      <c r="GOU125" s="65"/>
      <c r="GOV125" s="65"/>
      <c r="GOW125" s="65"/>
      <c r="GOX125" s="65"/>
      <c r="GOY125" s="65"/>
      <c r="GOZ125" s="65"/>
      <c r="GPA125" s="65"/>
      <c r="GPB125" s="65"/>
      <c r="GPC125" s="106"/>
      <c r="GPD125" s="107"/>
      <c r="GPE125" s="65"/>
      <c r="GPF125" s="65"/>
      <c r="GPG125" s="65"/>
      <c r="GPH125" s="65"/>
      <c r="GPI125" s="65"/>
      <c r="GPJ125" s="65"/>
      <c r="GPK125" s="65"/>
      <c r="GPL125" s="65"/>
      <c r="GPM125" s="65"/>
      <c r="GPN125" s="65"/>
      <c r="GPO125" s="65"/>
      <c r="GPP125" s="65"/>
      <c r="GPQ125" s="65"/>
      <c r="GPR125" s="65"/>
      <c r="GPS125" s="106"/>
      <c r="GPT125" s="107"/>
      <c r="GPU125" s="65"/>
      <c r="GPV125" s="65"/>
      <c r="GPW125" s="65"/>
      <c r="GPX125" s="65"/>
      <c r="GPY125" s="65"/>
      <c r="GPZ125" s="65"/>
      <c r="GQA125" s="65"/>
      <c r="GQB125" s="65"/>
      <c r="GQC125" s="65"/>
      <c r="GQD125" s="65"/>
      <c r="GQE125" s="65"/>
      <c r="GQF125" s="65"/>
      <c r="GQG125" s="65"/>
      <c r="GQH125" s="65"/>
      <c r="GQI125" s="106"/>
      <c r="GQJ125" s="107"/>
      <c r="GQK125" s="65"/>
      <c r="GQL125" s="65"/>
      <c r="GQM125" s="65"/>
      <c r="GQN125" s="65"/>
      <c r="GQO125" s="65"/>
      <c r="GQP125" s="65"/>
      <c r="GQQ125" s="65"/>
      <c r="GQR125" s="65"/>
      <c r="GQS125" s="65"/>
      <c r="GQT125" s="65"/>
      <c r="GQU125" s="65"/>
      <c r="GQV125" s="65"/>
      <c r="GQW125" s="65"/>
      <c r="GQX125" s="65"/>
      <c r="GQY125" s="106"/>
      <c r="GQZ125" s="107"/>
      <c r="GRA125" s="65"/>
      <c r="GRB125" s="65"/>
      <c r="GRC125" s="65"/>
      <c r="GRD125" s="65"/>
      <c r="GRE125" s="65"/>
      <c r="GRF125" s="65"/>
      <c r="GRG125" s="65"/>
      <c r="GRH125" s="65"/>
      <c r="GRI125" s="65"/>
      <c r="GRJ125" s="65"/>
      <c r="GRK125" s="65"/>
      <c r="GRL125" s="65"/>
      <c r="GRM125" s="65"/>
      <c r="GRN125" s="65"/>
      <c r="GRO125" s="106"/>
      <c r="GRP125" s="107"/>
      <c r="GRQ125" s="65"/>
      <c r="GRR125" s="65"/>
      <c r="GRS125" s="65"/>
      <c r="GRT125" s="65"/>
      <c r="GRU125" s="65"/>
      <c r="GRV125" s="65"/>
      <c r="GRW125" s="65"/>
      <c r="GRX125" s="65"/>
      <c r="GRY125" s="65"/>
      <c r="GRZ125" s="65"/>
      <c r="GSA125" s="65"/>
      <c r="GSB125" s="65"/>
      <c r="GSC125" s="65"/>
      <c r="GSD125" s="65"/>
      <c r="GSE125" s="106"/>
      <c r="GSF125" s="107"/>
      <c r="GSG125" s="65"/>
      <c r="GSH125" s="65"/>
      <c r="GSI125" s="65"/>
      <c r="GSJ125" s="65"/>
      <c r="GSK125" s="65"/>
      <c r="GSL125" s="65"/>
      <c r="GSM125" s="65"/>
      <c r="GSN125" s="65"/>
      <c r="GSO125" s="65"/>
      <c r="GSP125" s="65"/>
      <c r="GSQ125" s="65"/>
      <c r="GSR125" s="65"/>
      <c r="GSS125" s="65"/>
      <c r="GST125" s="65"/>
      <c r="GSU125" s="106"/>
      <c r="GSV125" s="107"/>
      <c r="GSW125" s="65"/>
      <c r="GSX125" s="65"/>
      <c r="GSY125" s="65"/>
      <c r="GSZ125" s="65"/>
      <c r="GTA125" s="65"/>
      <c r="GTB125" s="65"/>
      <c r="GTC125" s="65"/>
      <c r="GTD125" s="65"/>
      <c r="GTE125" s="65"/>
      <c r="GTF125" s="65"/>
      <c r="GTG125" s="65"/>
      <c r="GTH125" s="65"/>
      <c r="GTI125" s="65"/>
      <c r="GTJ125" s="65"/>
      <c r="GTK125" s="106"/>
      <c r="GTL125" s="107"/>
      <c r="GTM125" s="65"/>
      <c r="GTN125" s="65"/>
      <c r="GTO125" s="65"/>
      <c r="GTP125" s="65"/>
      <c r="GTQ125" s="65"/>
      <c r="GTR125" s="65"/>
      <c r="GTS125" s="65"/>
      <c r="GTT125" s="65"/>
      <c r="GTU125" s="65"/>
      <c r="GTV125" s="65"/>
      <c r="GTW125" s="65"/>
      <c r="GTX125" s="65"/>
      <c r="GTY125" s="65"/>
      <c r="GTZ125" s="65"/>
      <c r="GUA125" s="106"/>
      <c r="GUB125" s="107"/>
      <c r="GUC125" s="65"/>
      <c r="GUD125" s="65"/>
      <c r="GUE125" s="65"/>
      <c r="GUF125" s="65"/>
      <c r="GUG125" s="65"/>
      <c r="GUH125" s="65"/>
      <c r="GUI125" s="65"/>
      <c r="GUJ125" s="65"/>
      <c r="GUK125" s="65"/>
      <c r="GUL125" s="65"/>
      <c r="GUM125" s="65"/>
      <c r="GUN125" s="65"/>
      <c r="GUO125" s="65"/>
      <c r="GUP125" s="65"/>
      <c r="GUQ125" s="106"/>
      <c r="GUR125" s="107"/>
      <c r="GUS125" s="65"/>
      <c r="GUT125" s="65"/>
      <c r="GUU125" s="65"/>
      <c r="GUV125" s="65"/>
      <c r="GUW125" s="65"/>
      <c r="GUX125" s="65"/>
      <c r="GUY125" s="65"/>
      <c r="GUZ125" s="65"/>
      <c r="GVA125" s="65"/>
      <c r="GVB125" s="65"/>
      <c r="GVC125" s="65"/>
      <c r="GVD125" s="65"/>
      <c r="GVE125" s="65"/>
      <c r="GVF125" s="65"/>
      <c r="GVG125" s="106"/>
      <c r="GVH125" s="107"/>
      <c r="GVI125" s="65"/>
      <c r="GVJ125" s="65"/>
      <c r="GVK125" s="65"/>
      <c r="GVL125" s="65"/>
      <c r="GVM125" s="65"/>
      <c r="GVN125" s="65"/>
      <c r="GVO125" s="65"/>
      <c r="GVP125" s="65"/>
      <c r="GVQ125" s="65"/>
      <c r="GVR125" s="65"/>
      <c r="GVS125" s="65"/>
      <c r="GVT125" s="65"/>
      <c r="GVU125" s="65"/>
      <c r="GVV125" s="65"/>
      <c r="GVW125" s="106"/>
      <c r="GVX125" s="107"/>
      <c r="GVY125" s="65"/>
      <c r="GVZ125" s="65"/>
      <c r="GWA125" s="65"/>
      <c r="GWB125" s="65"/>
      <c r="GWC125" s="65"/>
      <c r="GWD125" s="65"/>
      <c r="GWE125" s="65"/>
      <c r="GWF125" s="65"/>
      <c r="GWG125" s="65"/>
      <c r="GWH125" s="65"/>
      <c r="GWI125" s="65"/>
      <c r="GWJ125" s="65"/>
      <c r="GWK125" s="65"/>
      <c r="GWL125" s="65"/>
      <c r="GWM125" s="106"/>
      <c r="GWN125" s="107"/>
      <c r="GWO125" s="65"/>
      <c r="GWP125" s="65"/>
      <c r="GWQ125" s="65"/>
      <c r="GWR125" s="65"/>
      <c r="GWS125" s="65"/>
      <c r="GWT125" s="65"/>
      <c r="GWU125" s="65"/>
      <c r="GWV125" s="65"/>
      <c r="GWW125" s="65"/>
      <c r="GWX125" s="65"/>
      <c r="GWY125" s="65"/>
      <c r="GWZ125" s="65"/>
      <c r="GXA125" s="65"/>
      <c r="GXB125" s="65"/>
      <c r="GXC125" s="106"/>
      <c r="GXD125" s="107"/>
      <c r="GXE125" s="65"/>
      <c r="GXF125" s="65"/>
      <c r="GXG125" s="65"/>
      <c r="GXH125" s="65"/>
      <c r="GXI125" s="65"/>
      <c r="GXJ125" s="65"/>
      <c r="GXK125" s="65"/>
      <c r="GXL125" s="65"/>
      <c r="GXM125" s="65"/>
      <c r="GXN125" s="65"/>
      <c r="GXO125" s="65"/>
      <c r="GXP125" s="65"/>
      <c r="GXQ125" s="65"/>
      <c r="GXR125" s="65"/>
      <c r="GXS125" s="106"/>
      <c r="GXT125" s="107"/>
      <c r="GXU125" s="65"/>
      <c r="GXV125" s="65"/>
      <c r="GXW125" s="65"/>
      <c r="GXX125" s="65"/>
      <c r="GXY125" s="65"/>
      <c r="GXZ125" s="65"/>
      <c r="GYA125" s="65"/>
      <c r="GYB125" s="65"/>
      <c r="GYC125" s="65"/>
      <c r="GYD125" s="65"/>
      <c r="GYE125" s="65"/>
      <c r="GYF125" s="65"/>
      <c r="GYG125" s="65"/>
      <c r="GYH125" s="65"/>
      <c r="GYI125" s="106"/>
      <c r="GYJ125" s="107"/>
      <c r="GYK125" s="65"/>
      <c r="GYL125" s="65"/>
      <c r="GYM125" s="65"/>
      <c r="GYN125" s="65"/>
      <c r="GYO125" s="65"/>
      <c r="GYP125" s="65"/>
      <c r="GYQ125" s="65"/>
      <c r="GYR125" s="65"/>
      <c r="GYS125" s="65"/>
      <c r="GYT125" s="65"/>
      <c r="GYU125" s="65"/>
      <c r="GYV125" s="65"/>
      <c r="GYW125" s="65"/>
      <c r="GYX125" s="65"/>
      <c r="GYY125" s="106"/>
      <c r="GYZ125" s="107"/>
      <c r="GZA125" s="65"/>
      <c r="GZB125" s="65"/>
      <c r="GZC125" s="65"/>
      <c r="GZD125" s="65"/>
      <c r="GZE125" s="65"/>
      <c r="GZF125" s="65"/>
      <c r="GZG125" s="65"/>
      <c r="GZH125" s="65"/>
      <c r="GZI125" s="65"/>
      <c r="GZJ125" s="65"/>
      <c r="GZK125" s="65"/>
      <c r="GZL125" s="65"/>
      <c r="GZM125" s="65"/>
      <c r="GZN125" s="65"/>
      <c r="GZO125" s="106"/>
      <c r="GZP125" s="107"/>
      <c r="GZQ125" s="65"/>
      <c r="GZR125" s="65"/>
      <c r="GZS125" s="65"/>
      <c r="GZT125" s="65"/>
      <c r="GZU125" s="65"/>
      <c r="GZV125" s="65"/>
      <c r="GZW125" s="65"/>
      <c r="GZX125" s="65"/>
      <c r="GZY125" s="65"/>
      <c r="GZZ125" s="65"/>
      <c r="HAA125" s="65"/>
      <c r="HAB125" s="65"/>
      <c r="HAC125" s="65"/>
      <c r="HAD125" s="65"/>
      <c r="HAE125" s="106"/>
      <c r="HAF125" s="107"/>
      <c r="HAG125" s="65"/>
      <c r="HAH125" s="65"/>
      <c r="HAI125" s="65"/>
      <c r="HAJ125" s="65"/>
      <c r="HAK125" s="65"/>
      <c r="HAL125" s="65"/>
      <c r="HAM125" s="65"/>
      <c r="HAN125" s="65"/>
      <c r="HAO125" s="65"/>
      <c r="HAP125" s="65"/>
      <c r="HAQ125" s="65"/>
      <c r="HAR125" s="65"/>
      <c r="HAS125" s="65"/>
      <c r="HAT125" s="65"/>
      <c r="HAU125" s="106"/>
      <c r="HAV125" s="107"/>
      <c r="HAW125" s="65"/>
      <c r="HAX125" s="65"/>
      <c r="HAY125" s="65"/>
      <c r="HAZ125" s="65"/>
      <c r="HBA125" s="65"/>
      <c r="HBB125" s="65"/>
      <c r="HBC125" s="65"/>
      <c r="HBD125" s="65"/>
      <c r="HBE125" s="65"/>
      <c r="HBF125" s="65"/>
      <c r="HBG125" s="65"/>
      <c r="HBH125" s="65"/>
      <c r="HBI125" s="65"/>
      <c r="HBJ125" s="65"/>
      <c r="HBK125" s="106"/>
      <c r="HBL125" s="107"/>
      <c r="HBM125" s="65"/>
      <c r="HBN125" s="65"/>
      <c r="HBO125" s="65"/>
      <c r="HBP125" s="65"/>
      <c r="HBQ125" s="65"/>
      <c r="HBR125" s="65"/>
      <c r="HBS125" s="65"/>
      <c r="HBT125" s="65"/>
      <c r="HBU125" s="65"/>
      <c r="HBV125" s="65"/>
      <c r="HBW125" s="65"/>
      <c r="HBX125" s="65"/>
      <c r="HBY125" s="65"/>
      <c r="HBZ125" s="65"/>
      <c r="HCA125" s="106"/>
      <c r="HCB125" s="107"/>
      <c r="HCC125" s="65"/>
      <c r="HCD125" s="65"/>
      <c r="HCE125" s="65"/>
      <c r="HCF125" s="65"/>
      <c r="HCG125" s="65"/>
      <c r="HCH125" s="65"/>
      <c r="HCI125" s="65"/>
      <c r="HCJ125" s="65"/>
      <c r="HCK125" s="65"/>
      <c r="HCL125" s="65"/>
      <c r="HCM125" s="65"/>
      <c r="HCN125" s="65"/>
      <c r="HCO125" s="65"/>
      <c r="HCP125" s="65"/>
      <c r="HCQ125" s="106"/>
      <c r="HCR125" s="107"/>
      <c r="HCS125" s="65"/>
      <c r="HCT125" s="65"/>
      <c r="HCU125" s="65"/>
      <c r="HCV125" s="65"/>
      <c r="HCW125" s="65"/>
      <c r="HCX125" s="65"/>
      <c r="HCY125" s="65"/>
      <c r="HCZ125" s="65"/>
      <c r="HDA125" s="65"/>
      <c r="HDB125" s="65"/>
      <c r="HDC125" s="65"/>
      <c r="HDD125" s="65"/>
      <c r="HDE125" s="65"/>
      <c r="HDF125" s="65"/>
      <c r="HDG125" s="106"/>
      <c r="HDH125" s="107"/>
      <c r="HDI125" s="65"/>
      <c r="HDJ125" s="65"/>
      <c r="HDK125" s="65"/>
      <c r="HDL125" s="65"/>
      <c r="HDM125" s="65"/>
      <c r="HDN125" s="65"/>
      <c r="HDO125" s="65"/>
      <c r="HDP125" s="65"/>
      <c r="HDQ125" s="65"/>
      <c r="HDR125" s="65"/>
      <c r="HDS125" s="65"/>
      <c r="HDT125" s="65"/>
      <c r="HDU125" s="65"/>
      <c r="HDV125" s="65"/>
      <c r="HDW125" s="106"/>
      <c r="HDX125" s="107"/>
      <c r="HDY125" s="65"/>
      <c r="HDZ125" s="65"/>
      <c r="HEA125" s="65"/>
      <c r="HEB125" s="65"/>
      <c r="HEC125" s="65"/>
      <c r="HED125" s="65"/>
      <c r="HEE125" s="65"/>
      <c r="HEF125" s="65"/>
      <c r="HEG125" s="65"/>
      <c r="HEH125" s="65"/>
      <c r="HEI125" s="65"/>
      <c r="HEJ125" s="65"/>
      <c r="HEK125" s="65"/>
      <c r="HEL125" s="65"/>
      <c r="HEM125" s="106"/>
      <c r="HEN125" s="107"/>
      <c r="HEO125" s="65"/>
      <c r="HEP125" s="65"/>
      <c r="HEQ125" s="65"/>
      <c r="HER125" s="65"/>
      <c r="HES125" s="65"/>
      <c r="HET125" s="65"/>
      <c r="HEU125" s="65"/>
      <c r="HEV125" s="65"/>
      <c r="HEW125" s="65"/>
      <c r="HEX125" s="65"/>
      <c r="HEY125" s="65"/>
      <c r="HEZ125" s="65"/>
      <c r="HFA125" s="65"/>
      <c r="HFB125" s="65"/>
      <c r="HFC125" s="106"/>
      <c r="HFD125" s="107"/>
      <c r="HFE125" s="65"/>
      <c r="HFF125" s="65"/>
      <c r="HFG125" s="65"/>
      <c r="HFH125" s="65"/>
      <c r="HFI125" s="65"/>
      <c r="HFJ125" s="65"/>
      <c r="HFK125" s="65"/>
      <c r="HFL125" s="65"/>
      <c r="HFM125" s="65"/>
      <c r="HFN125" s="65"/>
      <c r="HFO125" s="65"/>
      <c r="HFP125" s="65"/>
      <c r="HFQ125" s="65"/>
      <c r="HFR125" s="65"/>
      <c r="HFS125" s="106"/>
      <c r="HFT125" s="107"/>
      <c r="HFU125" s="65"/>
      <c r="HFV125" s="65"/>
      <c r="HFW125" s="65"/>
      <c r="HFX125" s="65"/>
      <c r="HFY125" s="65"/>
      <c r="HFZ125" s="65"/>
      <c r="HGA125" s="65"/>
      <c r="HGB125" s="65"/>
      <c r="HGC125" s="65"/>
      <c r="HGD125" s="65"/>
      <c r="HGE125" s="65"/>
      <c r="HGF125" s="65"/>
      <c r="HGG125" s="65"/>
      <c r="HGH125" s="65"/>
      <c r="HGI125" s="106"/>
      <c r="HGJ125" s="107"/>
      <c r="HGK125" s="65"/>
      <c r="HGL125" s="65"/>
      <c r="HGM125" s="65"/>
      <c r="HGN125" s="65"/>
      <c r="HGO125" s="65"/>
      <c r="HGP125" s="65"/>
      <c r="HGQ125" s="65"/>
      <c r="HGR125" s="65"/>
      <c r="HGS125" s="65"/>
      <c r="HGT125" s="65"/>
      <c r="HGU125" s="65"/>
      <c r="HGV125" s="65"/>
      <c r="HGW125" s="65"/>
      <c r="HGX125" s="65"/>
      <c r="HGY125" s="106"/>
      <c r="HGZ125" s="107"/>
      <c r="HHA125" s="65"/>
      <c r="HHB125" s="65"/>
      <c r="HHC125" s="65"/>
      <c r="HHD125" s="65"/>
      <c r="HHE125" s="65"/>
      <c r="HHF125" s="65"/>
      <c r="HHG125" s="65"/>
      <c r="HHH125" s="65"/>
      <c r="HHI125" s="65"/>
      <c r="HHJ125" s="65"/>
      <c r="HHK125" s="65"/>
      <c r="HHL125" s="65"/>
      <c r="HHM125" s="65"/>
      <c r="HHN125" s="65"/>
      <c r="HHO125" s="106"/>
      <c r="HHP125" s="107"/>
      <c r="HHQ125" s="65"/>
      <c r="HHR125" s="65"/>
      <c r="HHS125" s="65"/>
      <c r="HHT125" s="65"/>
      <c r="HHU125" s="65"/>
      <c r="HHV125" s="65"/>
      <c r="HHW125" s="65"/>
      <c r="HHX125" s="65"/>
      <c r="HHY125" s="65"/>
      <c r="HHZ125" s="65"/>
      <c r="HIA125" s="65"/>
      <c r="HIB125" s="65"/>
      <c r="HIC125" s="65"/>
      <c r="HID125" s="65"/>
      <c r="HIE125" s="106"/>
      <c r="HIF125" s="107"/>
      <c r="HIG125" s="65"/>
      <c r="HIH125" s="65"/>
      <c r="HII125" s="65"/>
      <c r="HIJ125" s="65"/>
      <c r="HIK125" s="65"/>
      <c r="HIL125" s="65"/>
      <c r="HIM125" s="65"/>
      <c r="HIN125" s="65"/>
      <c r="HIO125" s="65"/>
      <c r="HIP125" s="65"/>
      <c r="HIQ125" s="65"/>
      <c r="HIR125" s="65"/>
      <c r="HIS125" s="65"/>
      <c r="HIT125" s="65"/>
      <c r="HIU125" s="106"/>
      <c r="HIV125" s="107"/>
      <c r="HIW125" s="65"/>
      <c r="HIX125" s="65"/>
      <c r="HIY125" s="65"/>
      <c r="HIZ125" s="65"/>
      <c r="HJA125" s="65"/>
      <c r="HJB125" s="65"/>
      <c r="HJC125" s="65"/>
      <c r="HJD125" s="65"/>
      <c r="HJE125" s="65"/>
      <c r="HJF125" s="65"/>
      <c r="HJG125" s="65"/>
      <c r="HJH125" s="65"/>
      <c r="HJI125" s="65"/>
      <c r="HJJ125" s="65"/>
      <c r="HJK125" s="106"/>
      <c r="HJL125" s="107"/>
      <c r="HJM125" s="65"/>
      <c r="HJN125" s="65"/>
      <c r="HJO125" s="65"/>
      <c r="HJP125" s="65"/>
      <c r="HJQ125" s="65"/>
      <c r="HJR125" s="65"/>
      <c r="HJS125" s="65"/>
      <c r="HJT125" s="65"/>
      <c r="HJU125" s="65"/>
      <c r="HJV125" s="65"/>
      <c r="HJW125" s="65"/>
      <c r="HJX125" s="65"/>
      <c r="HJY125" s="65"/>
      <c r="HJZ125" s="65"/>
      <c r="HKA125" s="106"/>
      <c r="HKB125" s="107"/>
      <c r="HKC125" s="65"/>
      <c r="HKD125" s="65"/>
      <c r="HKE125" s="65"/>
      <c r="HKF125" s="65"/>
      <c r="HKG125" s="65"/>
      <c r="HKH125" s="65"/>
      <c r="HKI125" s="65"/>
      <c r="HKJ125" s="65"/>
      <c r="HKK125" s="65"/>
      <c r="HKL125" s="65"/>
      <c r="HKM125" s="65"/>
      <c r="HKN125" s="65"/>
      <c r="HKO125" s="65"/>
      <c r="HKP125" s="65"/>
      <c r="HKQ125" s="106"/>
      <c r="HKR125" s="107"/>
      <c r="HKS125" s="65"/>
      <c r="HKT125" s="65"/>
      <c r="HKU125" s="65"/>
      <c r="HKV125" s="65"/>
      <c r="HKW125" s="65"/>
      <c r="HKX125" s="65"/>
      <c r="HKY125" s="65"/>
      <c r="HKZ125" s="65"/>
      <c r="HLA125" s="65"/>
      <c r="HLB125" s="65"/>
      <c r="HLC125" s="65"/>
      <c r="HLD125" s="65"/>
      <c r="HLE125" s="65"/>
      <c r="HLF125" s="65"/>
      <c r="HLG125" s="106"/>
      <c r="HLH125" s="107"/>
      <c r="HLI125" s="65"/>
      <c r="HLJ125" s="65"/>
      <c r="HLK125" s="65"/>
      <c r="HLL125" s="65"/>
      <c r="HLM125" s="65"/>
      <c r="HLN125" s="65"/>
      <c r="HLO125" s="65"/>
      <c r="HLP125" s="65"/>
      <c r="HLQ125" s="65"/>
      <c r="HLR125" s="65"/>
      <c r="HLS125" s="65"/>
      <c r="HLT125" s="65"/>
      <c r="HLU125" s="65"/>
      <c r="HLV125" s="65"/>
      <c r="HLW125" s="106"/>
      <c r="HLX125" s="107"/>
      <c r="HLY125" s="65"/>
      <c r="HLZ125" s="65"/>
      <c r="HMA125" s="65"/>
      <c r="HMB125" s="65"/>
      <c r="HMC125" s="65"/>
      <c r="HMD125" s="65"/>
      <c r="HME125" s="65"/>
      <c r="HMF125" s="65"/>
      <c r="HMG125" s="65"/>
      <c r="HMH125" s="65"/>
      <c r="HMI125" s="65"/>
      <c r="HMJ125" s="65"/>
      <c r="HMK125" s="65"/>
      <c r="HML125" s="65"/>
      <c r="HMM125" s="106"/>
      <c r="HMN125" s="107"/>
      <c r="HMO125" s="65"/>
      <c r="HMP125" s="65"/>
      <c r="HMQ125" s="65"/>
      <c r="HMR125" s="65"/>
      <c r="HMS125" s="65"/>
      <c r="HMT125" s="65"/>
      <c r="HMU125" s="65"/>
      <c r="HMV125" s="65"/>
      <c r="HMW125" s="65"/>
      <c r="HMX125" s="65"/>
      <c r="HMY125" s="65"/>
      <c r="HMZ125" s="65"/>
      <c r="HNA125" s="65"/>
      <c r="HNB125" s="65"/>
      <c r="HNC125" s="106"/>
      <c r="HND125" s="107"/>
      <c r="HNE125" s="65"/>
      <c r="HNF125" s="65"/>
      <c r="HNG125" s="65"/>
      <c r="HNH125" s="65"/>
      <c r="HNI125" s="65"/>
      <c r="HNJ125" s="65"/>
      <c r="HNK125" s="65"/>
      <c r="HNL125" s="65"/>
      <c r="HNM125" s="65"/>
      <c r="HNN125" s="65"/>
      <c r="HNO125" s="65"/>
      <c r="HNP125" s="65"/>
      <c r="HNQ125" s="65"/>
      <c r="HNR125" s="65"/>
      <c r="HNS125" s="106"/>
      <c r="HNT125" s="107"/>
      <c r="HNU125" s="65"/>
      <c r="HNV125" s="65"/>
      <c r="HNW125" s="65"/>
      <c r="HNX125" s="65"/>
      <c r="HNY125" s="65"/>
      <c r="HNZ125" s="65"/>
      <c r="HOA125" s="65"/>
      <c r="HOB125" s="65"/>
      <c r="HOC125" s="65"/>
      <c r="HOD125" s="65"/>
      <c r="HOE125" s="65"/>
      <c r="HOF125" s="65"/>
      <c r="HOG125" s="65"/>
      <c r="HOH125" s="65"/>
      <c r="HOI125" s="106"/>
      <c r="HOJ125" s="107"/>
      <c r="HOK125" s="65"/>
      <c r="HOL125" s="65"/>
      <c r="HOM125" s="65"/>
      <c r="HON125" s="65"/>
      <c r="HOO125" s="65"/>
      <c r="HOP125" s="65"/>
      <c r="HOQ125" s="65"/>
      <c r="HOR125" s="65"/>
      <c r="HOS125" s="65"/>
      <c r="HOT125" s="65"/>
      <c r="HOU125" s="65"/>
      <c r="HOV125" s="65"/>
      <c r="HOW125" s="65"/>
      <c r="HOX125" s="65"/>
      <c r="HOY125" s="106"/>
      <c r="HOZ125" s="107"/>
      <c r="HPA125" s="65"/>
      <c r="HPB125" s="65"/>
      <c r="HPC125" s="65"/>
      <c r="HPD125" s="65"/>
      <c r="HPE125" s="65"/>
      <c r="HPF125" s="65"/>
      <c r="HPG125" s="65"/>
      <c r="HPH125" s="65"/>
      <c r="HPI125" s="65"/>
      <c r="HPJ125" s="65"/>
      <c r="HPK125" s="65"/>
      <c r="HPL125" s="65"/>
      <c r="HPM125" s="65"/>
      <c r="HPN125" s="65"/>
      <c r="HPO125" s="106"/>
      <c r="HPP125" s="107"/>
      <c r="HPQ125" s="65"/>
      <c r="HPR125" s="65"/>
      <c r="HPS125" s="65"/>
      <c r="HPT125" s="65"/>
      <c r="HPU125" s="65"/>
      <c r="HPV125" s="65"/>
      <c r="HPW125" s="65"/>
      <c r="HPX125" s="65"/>
      <c r="HPY125" s="65"/>
      <c r="HPZ125" s="65"/>
      <c r="HQA125" s="65"/>
      <c r="HQB125" s="65"/>
      <c r="HQC125" s="65"/>
      <c r="HQD125" s="65"/>
      <c r="HQE125" s="106"/>
      <c r="HQF125" s="107"/>
      <c r="HQG125" s="65"/>
      <c r="HQH125" s="65"/>
      <c r="HQI125" s="65"/>
      <c r="HQJ125" s="65"/>
      <c r="HQK125" s="65"/>
      <c r="HQL125" s="65"/>
      <c r="HQM125" s="65"/>
      <c r="HQN125" s="65"/>
      <c r="HQO125" s="65"/>
      <c r="HQP125" s="65"/>
      <c r="HQQ125" s="65"/>
      <c r="HQR125" s="65"/>
      <c r="HQS125" s="65"/>
      <c r="HQT125" s="65"/>
      <c r="HQU125" s="106"/>
      <c r="HQV125" s="107"/>
      <c r="HQW125" s="65"/>
      <c r="HQX125" s="65"/>
      <c r="HQY125" s="65"/>
      <c r="HQZ125" s="65"/>
      <c r="HRA125" s="65"/>
      <c r="HRB125" s="65"/>
      <c r="HRC125" s="65"/>
      <c r="HRD125" s="65"/>
      <c r="HRE125" s="65"/>
      <c r="HRF125" s="65"/>
      <c r="HRG125" s="65"/>
      <c r="HRH125" s="65"/>
      <c r="HRI125" s="65"/>
      <c r="HRJ125" s="65"/>
      <c r="HRK125" s="106"/>
      <c r="HRL125" s="107"/>
      <c r="HRM125" s="65"/>
      <c r="HRN125" s="65"/>
      <c r="HRO125" s="65"/>
      <c r="HRP125" s="65"/>
      <c r="HRQ125" s="65"/>
      <c r="HRR125" s="65"/>
      <c r="HRS125" s="65"/>
      <c r="HRT125" s="65"/>
      <c r="HRU125" s="65"/>
      <c r="HRV125" s="65"/>
      <c r="HRW125" s="65"/>
      <c r="HRX125" s="65"/>
      <c r="HRY125" s="65"/>
      <c r="HRZ125" s="65"/>
      <c r="HSA125" s="106"/>
      <c r="HSB125" s="107"/>
      <c r="HSC125" s="65"/>
      <c r="HSD125" s="65"/>
      <c r="HSE125" s="65"/>
      <c r="HSF125" s="65"/>
      <c r="HSG125" s="65"/>
      <c r="HSH125" s="65"/>
      <c r="HSI125" s="65"/>
      <c r="HSJ125" s="65"/>
      <c r="HSK125" s="65"/>
      <c r="HSL125" s="65"/>
      <c r="HSM125" s="65"/>
      <c r="HSN125" s="65"/>
      <c r="HSO125" s="65"/>
      <c r="HSP125" s="65"/>
      <c r="HSQ125" s="106"/>
      <c r="HSR125" s="107"/>
      <c r="HSS125" s="65"/>
      <c r="HST125" s="65"/>
      <c r="HSU125" s="65"/>
      <c r="HSV125" s="65"/>
      <c r="HSW125" s="65"/>
      <c r="HSX125" s="65"/>
      <c r="HSY125" s="65"/>
      <c r="HSZ125" s="65"/>
      <c r="HTA125" s="65"/>
      <c r="HTB125" s="65"/>
      <c r="HTC125" s="65"/>
      <c r="HTD125" s="65"/>
      <c r="HTE125" s="65"/>
      <c r="HTF125" s="65"/>
      <c r="HTG125" s="106"/>
      <c r="HTH125" s="107"/>
      <c r="HTI125" s="65"/>
      <c r="HTJ125" s="65"/>
      <c r="HTK125" s="65"/>
      <c r="HTL125" s="65"/>
      <c r="HTM125" s="65"/>
      <c r="HTN125" s="65"/>
      <c r="HTO125" s="65"/>
      <c r="HTP125" s="65"/>
      <c r="HTQ125" s="65"/>
      <c r="HTR125" s="65"/>
      <c r="HTS125" s="65"/>
      <c r="HTT125" s="65"/>
      <c r="HTU125" s="65"/>
      <c r="HTV125" s="65"/>
      <c r="HTW125" s="106"/>
      <c r="HTX125" s="107"/>
      <c r="HTY125" s="65"/>
      <c r="HTZ125" s="65"/>
      <c r="HUA125" s="65"/>
      <c r="HUB125" s="65"/>
      <c r="HUC125" s="65"/>
      <c r="HUD125" s="65"/>
      <c r="HUE125" s="65"/>
      <c r="HUF125" s="65"/>
      <c r="HUG125" s="65"/>
      <c r="HUH125" s="65"/>
      <c r="HUI125" s="65"/>
      <c r="HUJ125" s="65"/>
      <c r="HUK125" s="65"/>
      <c r="HUL125" s="65"/>
      <c r="HUM125" s="106"/>
      <c r="HUN125" s="107"/>
      <c r="HUO125" s="65"/>
      <c r="HUP125" s="65"/>
      <c r="HUQ125" s="65"/>
      <c r="HUR125" s="65"/>
      <c r="HUS125" s="65"/>
      <c r="HUT125" s="65"/>
      <c r="HUU125" s="65"/>
      <c r="HUV125" s="65"/>
      <c r="HUW125" s="65"/>
      <c r="HUX125" s="65"/>
      <c r="HUY125" s="65"/>
      <c r="HUZ125" s="65"/>
      <c r="HVA125" s="65"/>
      <c r="HVB125" s="65"/>
      <c r="HVC125" s="106"/>
      <c r="HVD125" s="107"/>
      <c r="HVE125" s="65"/>
      <c r="HVF125" s="65"/>
      <c r="HVG125" s="65"/>
      <c r="HVH125" s="65"/>
      <c r="HVI125" s="65"/>
      <c r="HVJ125" s="65"/>
      <c r="HVK125" s="65"/>
      <c r="HVL125" s="65"/>
      <c r="HVM125" s="65"/>
      <c r="HVN125" s="65"/>
      <c r="HVO125" s="65"/>
      <c r="HVP125" s="65"/>
      <c r="HVQ125" s="65"/>
      <c r="HVR125" s="65"/>
      <c r="HVS125" s="106"/>
      <c r="HVT125" s="107"/>
      <c r="HVU125" s="65"/>
      <c r="HVV125" s="65"/>
      <c r="HVW125" s="65"/>
      <c r="HVX125" s="65"/>
      <c r="HVY125" s="65"/>
      <c r="HVZ125" s="65"/>
      <c r="HWA125" s="65"/>
      <c r="HWB125" s="65"/>
      <c r="HWC125" s="65"/>
      <c r="HWD125" s="65"/>
      <c r="HWE125" s="65"/>
      <c r="HWF125" s="65"/>
      <c r="HWG125" s="65"/>
      <c r="HWH125" s="65"/>
      <c r="HWI125" s="106"/>
      <c r="HWJ125" s="107"/>
      <c r="HWK125" s="65"/>
      <c r="HWL125" s="65"/>
      <c r="HWM125" s="65"/>
      <c r="HWN125" s="65"/>
      <c r="HWO125" s="65"/>
      <c r="HWP125" s="65"/>
      <c r="HWQ125" s="65"/>
      <c r="HWR125" s="65"/>
      <c r="HWS125" s="65"/>
      <c r="HWT125" s="65"/>
      <c r="HWU125" s="65"/>
      <c r="HWV125" s="65"/>
      <c r="HWW125" s="65"/>
      <c r="HWX125" s="65"/>
      <c r="HWY125" s="106"/>
      <c r="HWZ125" s="107"/>
      <c r="HXA125" s="65"/>
      <c r="HXB125" s="65"/>
      <c r="HXC125" s="65"/>
      <c r="HXD125" s="65"/>
      <c r="HXE125" s="65"/>
      <c r="HXF125" s="65"/>
      <c r="HXG125" s="65"/>
      <c r="HXH125" s="65"/>
      <c r="HXI125" s="65"/>
      <c r="HXJ125" s="65"/>
      <c r="HXK125" s="65"/>
      <c r="HXL125" s="65"/>
      <c r="HXM125" s="65"/>
      <c r="HXN125" s="65"/>
      <c r="HXO125" s="106"/>
      <c r="HXP125" s="107"/>
      <c r="HXQ125" s="65"/>
      <c r="HXR125" s="65"/>
      <c r="HXS125" s="65"/>
      <c r="HXT125" s="65"/>
      <c r="HXU125" s="65"/>
      <c r="HXV125" s="65"/>
      <c r="HXW125" s="65"/>
      <c r="HXX125" s="65"/>
      <c r="HXY125" s="65"/>
      <c r="HXZ125" s="65"/>
      <c r="HYA125" s="65"/>
      <c r="HYB125" s="65"/>
      <c r="HYC125" s="65"/>
      <c r="HYD125" s="65"/>
      <c r="HYE125" s="106"/>
      <c r="HYF125" s="107"/>
      <c r="HYG125" s="65"/>
      <c r="HYH125" s="65"/>
      <c r="HYI125" s="65"/>
      <c r="HYJ125" s="65"/>
      <c r="HYK125" s="65"/>
      <c r="HYL125" s="65"/>
      <c r="HYM125" s="65"/>
      <c r="HYN125" s="65"/>
      <c r="HYO125" s="65"/>
      <c r="HYP125" s="65"/>
      <c r="HYQ125" s="65"/>
      <c r="HYR125" s="65"/>
      <c r="HYS125" s="65"/>
      <c r="HYT125" s="65"/>
      <c r="HYU125" s="106"/>
      <c r="HYV125" s="107"/>
      <c r="HYW125" s="65"/>
      <c r="HYX125" s="65"/>
      <c r="HYY125" s="65"/>
      <c r="HYZ125" s="65"/>
      <c r="HZA125" s="65"/>
      <c r="HZB125" s="65"/>
      <c r="HZC125" s="65"/>
      <c r="HZD125" s="65"/>
      <c r="HZE125" s="65"/>
      <c r="HZF125" s="65"/>
      <c r="HZG125" s="65"/>
      <c r="HZH125" s="65"/>
      <c r="HZI125" s="65"/>
      <c r="HZJ125" s="65"/>
      <c r="HZK125" s="106"/>
      <c r="HZL125" s="107"/>
      <c r="HZM125" s="65"/>
      <c r="HZN125" s="65"/>
      <c r="HZO125" s="65"/>
      <c r="HZP125" s="65"/>
      <c r="HZQ125" s="65"/>
      <c r="HZR125" s="65"/>
      <c r="HZS125" s="65"/>
      <c r="HZT125" s="65"/>
      <c r="HZU125" s="65"/>
      <c r="HZV125" s="65"/>
      <c r="HZW125" s="65"/>
      <c r="HZX125" s="65"/>
      <c r="HZY125" s="65"/>
      <c r="HZZ125" s="65"/>
      <c r="IAA125" s="106"/>
      <c r="IAB125" s="107"/>
      <c r="IAC125" s="65"/>
      <c r="IAD125" s="65"/>
      <c r="IAE125" s="65"/>
      <c r="IAF125" s="65"/>
      <c r="IAG125" s="65"/>
      <c r="IAH125" s="65"/>
      <c r="IAI125" s="65"/>
      <c r="IAJ125" s="65"/>
      <c r="IAK125" s="65"/>
      <c r="IAL125" s="65"/>
      <c r="IAM125" s="65"/>
      <c r="IAN125" s="65"/>
      <c r="IAO125" s="65"/>
      <c r="IAP125" s="65"/>
      <c r="IAQ125" s="106"/>
      <c r="IAR125" s="107"/>
      <c r="IAS125" s="65"/>
      <c r="IAT125" s="65"/>
      <c r="IAU125" s="65"/>
      <c r="IAV125" s="65"/>
      <c r="IAW125" s="65"/>
      <c r="IAX125" s="65"/>
      <c r="IAY125" s="65"/>
      <c r="IAZ125" s="65"/>
      <c r="IBA125" s="65"/>
      <c r="IBB125" s="65"/>
      <c r="IBC125" s="65"/>
      <c r="IBD125" s="65"/>
      <c r="IBE125" s="65"/>
      <c r="IBF125" s="65"/>
      <c r="IBG125" s="106"/>
      <c r="IBH125" s="107"/>
      <c r="IBI125" s="65"/>
      <c r="IBJ125" s="65"/>
      <c r="IBK125" s="65"/>
      <c r="IBL125" s="65"/>
      <c r="IBM125" s="65"/>
      <c r="IBN125" s="65"/>
      <c r="IBO125" s="65"/>
      <c r="IBP125" s="65"/>
      <c r="IBQ125" s="65"/>
      <c r="IBR125" s="65"/>
      <c r="IBS125" s="65"/>
      <c r="IBT125" s="65"/>
      <c r="IBU125" s="65"/>
      <c r="IBV125" s="65"/>
      <c r="IBW125" s="106"/>
      <c r="IBX125" s="107"/>
      <c r="IBY125" s="65"/>
      <c r="IBZ125" s="65"/>
      <c r="ICA125" s="65"/>
      <c r="ICB125" s="65"/>
      <c r="ICC125" s="65"/>
      <c r="ICD125" s="65"/>
      <c r="ICE125" s="65"/>
      <c r="ICF125" s="65"/>
      <c r="ICG125" s="65"/>
      <c r="ICH125" s="65"/>
      <c r="ICI125" s="65"/>
      <c r="ICJ125" s="65"/>
      <c r="ICK125" s="65"/>
      <c r="ICL125" s="65"/>
      <c r="ICM125" s="106"/>
      <c r="ICN125" s="107"/>
      <c r="ICO125" s="65"/>
      <c r="ICP125" s="65"/>
      <c r="ICQ125" s="65"/>
      <c r="ICR125" s="65"/>
      <c r="ICS125" s="65"/>
      <c r="ICT125" s="65"/>
      <c r="ICU125" s="65"/>
      <c r="ICV125" s="65"/>
      <c r="ICW125" s="65"/>
      <c r="ICX125" s="65"/>
      <c r="ICY125" s="65"/>
      <c r="ICZ125" s="65"/>
      <c r="IDA125" s="65"/>
      <c r="IDB125" s="65"/>
      <c r="IDC125" s="106"/>
      <c r="IDD125" s="107"/>
      <c r="IDE125" s="65"/>
      <c r="IDF125" s="65"/>
      <c r="IDG125" s="65"/>
      <c r="IDH125" s="65"/>
      <c r="IDI125" s="65"/>
      <c r="IDJ125" s="65"/>
      <c r="IDK125" s="65"/>
      <c r="IDL125" s="65"/>
      <c r="IDM125" s="65"/>
      <c r="IDN125" s="65"/>
      <c r="IDO125" s="65"/>
      <c r="IDP125" s="65"/>
      <c r="IDQ125" s="65"/>
      <c r="IDR125" s="65"/>
      <c r="IDS125" s="106"/>
      <c r="IDT125" s="107"/>
      <c r="IDU125" s="65"/>
      <c r="IDV125" s="65"/>
      <c r="IDW125" s="65"/>
      <c r="IDX125" s="65"/>
      <c r="IDY125" s="65"/>
      <c r="IDZ125" s="65"/>
      <c r="IEA125" s="65"/>
      <c r="IEB125" s="65"/>
      <c r="IEC125" s="65"/>
      <c r="IED125" s="65"/>
      <c r="IEE125" s="65"/>
      <c r="IEF125" s="65"/>
      <c r="IEG125" s="65"/>
      <c r="IEH125" s="65"/>
      <c r="IEI125" s="106"/>
      <c r="IEJ125" s="107"/>
      <c r="IEK125" s="65"/>
      <c r="IEL125" s="65"/>
      <c r="IEM125" s="65"/>
      <c r="IEN125" s="65"/>
      <c r="IEO125" s="65"/>
      <c r="IEP125" s="65"/>
      <c r="IEQ125" s="65"/>
      <c r="IER125" s="65"/>
      <c r="IES125" s="65"/>
      <c r="IET125" s="65"/>
      <c r="IEU125" s="65"/>
      <c r="IEV125" s="65"/>
      <c r="IEW125" s="65"/>
      <c r="IEX125" s="65"/>
      <c r="IEY125" s="106"/>
      <c r="IEZ125" s="107"/>
      <c r="IFA125" s="65"/>
      <c r="IFB125" s="65"/>
      <c r="IFC125" s="65"/>
      <c r="IFD125" s="65"/>
      <c r="IFE125" s="65"/>
      <c r="IFF125" s="65"/>
      <c r="IFG125" s="65"/>
      <c r="IFH125" s="65"/>
      <c r="IFI125" s="65"/>
      <c r="IFJ125" s="65"/>
      <c r="IFK125" s="65"/>
      <c r="IFL125" s="65"/>
      <c r="IFM125" s="65"/>
      <c r="IFN125" s="65"/>
      <c r="IFO125" s="106"/>
      <c r="IFP125" s="107"/>
      <c r="IFQ125" s="65"/>
      <c r="IFR125" s="65"/>
      <c r="IFS125" s="65"/>
      <c r="IFT125" s="65"/>
      <c r="IFU125" s="65"/>
      <c r="IFV125" s="65"/>
      <c r="IFW125" s="65"/>
      <c r="IFX125" s="65"/>
      <c r="IFY125" s="65"/>
      <c r="IFZ125" s="65"/>
      <c r="IGA125" s="65"/>
      <c r="IGB125" s="65"/>
      <c r="IGC125" s="65"/>
      <c r="IGD125" s="65"/>
      <c r="IGE125" s="106"/>
      <c r="IGF125" s="107"/>
      <c r="IGG125" s="65"/>
      <c r="IGH125" s="65"/>
      <c r="IGI125" s="65"/>
      <c r="IGJ125" s="65"/>
      <c r="IGK125" s="65"/>
      <c r="IGL125" s="65"/>
      <c r="IGM125" s="65"/>
      <c r="IGN125" s="65"/>
      <c r="IGO125" s="65"/>
      <c r="IGP125" s="65"/>
      <c r="IGQ125" s="65"/>
      <c r="IGR125" s="65"/>
      <c r="IGS125" s="65"/>
      <c r="IGT125" s="65"/>
      <c r="IGU125" s="106"/>
      <c r="IGV125" s="107"/>
      <c r="IGW125" s="65"/>
      <c r="IGX125" s="65"/>
      <c r="IGY125" s="65"/>
      <c r="IGZ125" s="65"/>
      <c r="IHA125" s="65"/>
      <c r="IHB125" s="65"/>
      <c r="IHC125" s="65"/>
      <c r="IHD125" s="65"/>
      <c r="IHE125" s="65"/>
      <c r="IHF125" s="65"/>
      <c r="IHG125" s="65"/>
      <c r="IHH125" s="65"/>
      <c r="IHI125" s="65"/>
      <c r="IHJ125" s="65"/>
      <c r="IHK125" s="106"/>
      <c r="IHL125" s="107"/>
      <c r="IHM125" s="65"/>
      <c r="IHN125" s="65"/>
      <c r="IHO125" s="65"/>
      <c r="IHP125" s="65"/>
      <c r="IHQ125" s="65"/>
      <c r="IHR125" s="65"/>
      <c r="IHS125" s="65"/>
      <c r="IHT125" s="65"/>
      <c r="IHU125" s="65"/>
      <c r="IHV125" s="65"/>
      <c r="IHW125" s="65"/>
      <c r="IHX125" s="65"/>
      <c r="IHY125" s="65"/>
      <c r="IHZ125" s="65"/>
      <c r="IIA125" s="106"/>
      <c r="IIB125" s="107"/>
      <c r="IIC125" s="65"/>
      <c r="IID125" s="65"/>
      <c r="IIE125" s="65"/>
      <c r="IIF125" s="65"/>
      <c r="IIG125" s="65"/>
      <c r="IIH125" s="65"/>
      <c r="III125" s="65"/>
      <c r="IIJ125" s="65"/>
      <c r="IIK125" s="65"/>
      <c r="IIL125" s="65"/>
      <c r="IIM125" s="65"/>
      <c r="IIN125" s="65"/>
      <c r="IIO125" s="65"/>
      <c r="IIP125" s="65"/>
      <c r="IIQ125" s="106"/>
      <c r="IIR125" s="107"/>
      <c r="IIS125" s="65"/>
      <c r="IIT125" s="65"/>
      <c r="IIU125" s="65"/>
      <c r="IIV125" s="65"/>
      <c r="IIW125" s="65"/>
      <c r="IIX125" s="65"/>
      <c r="IIY125" s="65"/>
      <c r="IIZ125" s="65"/>
      <c r="IJA125" s="65"/>
      <c r="IJB125" s="65"/>
      <c r="IJC125" s="65"/>
      <c r="IJD125" s="65"/>
      <c r="IJE125" s="65"/>
      <c r="IJF125" s="65"/>
      <c r="IJG125" s="106"/>
      <c r="IJH125" s="107"/>
      <c r="IJI125" s="65"/>
      <c r="IJJ125" s="65"/>
      <c r="IJK125" s="65"/>
      <c r="IJL125" s="65"/>
      <c r="IJM125" s="65"/>
      <c r="IJN125" s="65"/>
      <c r="IJO125" s="65"/>
      <c r="IJP125" s="65"/>
      <c r="IJQ125" s="65"/>
      <c r="IJR125" s="65"/>
      <c r="IJS125" s="65"/>
      <c r="IJT125" s="65"/>
      <c r="IJU125" s="65"/>
      <c r="IJV125" s="65"/>
      <c r="IJW125" s="106"/>
      <c r="IJX125" s="107"/>
      <c r="IJY125" s="65"/>
      <c r="IJZ125" s="65"/>
      <c r="IKA125" s="65"/>
      <c r="IKB125" s="65"/>
      <c r="IKC125" s="65"/>
      <c r="IKD125" s="65"/>
      <c r="IKE125" s="65"/>
      <c r="IKF125" s="65"/>
      <c r="IKG125" s="65"/>
      <c r="IKH125" s="65"/>
      <c r="IKI125" s="65"/>
      <c r="IKJ125" s="65"/>
      <c r="IKK125" s="65"/>
      <c r="IKL125" s="65"/>
      <c r="IKM125" s="106"/>
      <c r="IKN125" s="107"/>
      <c r="IKO125" s="65"/>
      <c r="IKP125" s="65"/>
      <c r="IKQ125" s="65"/>
      <c r="IKR125" s="65"/>
      <c r="IKS125" s="65"/>
      <c r="IKT125" s="65"/>
      <c r="IKU125" s="65"/>
      <c r="IKV125" s="65"/>
      <c r="IKW125" s="65"/>
      <c r="IKX125" s="65"/>
      <c r="IKY125" s="65"/>
      <c r="IKZ125" s="65"/>
      <c r="ILA125" s="65"/>
      <c r="ILB125" s="65"/>
      <c r="ILC125" s="106"/>
      <c r="ILD125" s="107"/>
      <c r="ILE125" s="65"/>
      <c r="ILF125" s="65"/>
      <c r="ILG125" s="65"/>
      <c r="ILH125" s="65"/>
      <c r="ILI125" s="65"/>
      <c r="ILJ125" s="65"/>
      <c r="ILK125" s="65"/>
      <c r="ILL125" s="65"/>
      <c r="ILM125" s="65"/>
      <c r="ILN125" s="65"/>
      <c r="ILO125" s="65"/>
      <c r="ILP125" s="65"/>
      <c r="ILQ125" s="65"/>
      <c r="ILR125" s="65"/>
      <c r="ILS125" s="106"/>
      <c r="ILT125" s="107"/>
      <c r="ILU125" s="65"/>
      <c r="ILV125" s="65"/>
      <c r="ILW125" s="65"/>
      <c r="ILX125" s="65"/>
      <c r="ILY125" s="65"/>
      <c r="ILZ125" s="65"/>
      <c r="IMA125" s="65"/>
      <c r="IMB125" s="65"/>
      <c r="IMC125" s="65"/>
      <c r="IMD125" s="65"/>
      <c r="IME125" s="65"/>
      <c r="IMF125" s="65"/>
      <c r="IMG125" s="65"/>
      <c r="IMH125" s="65"/>
      <c r="IMI125" s="106"/>
      <c r="IMJ125" s="107"/>
      <c r="IMK125" s="65"/>
      <c r="IML125" s="65"/>
      <c r="IMM125" s="65"/>
      <c r="IMN125" s="65"/>
      <c r="IMO125" s="65"/>
      <c r="IMP125" s="65"/>
      <c r="IMQ125" s="65"/>
      <c r="IMR125" s="65"/>
      <c r="IMS125" s="65"/>
      <c r="IMT125" s="65"/>
      <c r="IMU125" s="65"/>
      <c r="IMV125" s="65"/>
      <c r="IMW125" s="65"/>
      <c r="IMX125" s="65"/>
      <c r="IMY125" s="106"/>
      <c r="IMZ125" s="107"/>
      <c r="INA125" s="65"/>
      <c r="INB125" s="65"/>
      <c r="INC125" s="65"/>
      <c r="IND125" s="65"/>
      <c r="INE125" s="65"/>
      <c r="INF125" s="65"/>
      <c r="ING125" s="65"/>
      <c r="INH125" s="65"/>
      <c r="INI125" s="65"/>
      <c r="INJ125" s="65"/>
      <c r="INK125" s="65"/>
      <c r="INL125" s="65"/>
      <c r="INM125" s="65"/>
      <c r="INN125" s="65"/>
      <c r="INO125" s="106"/>
      <c r="INP125" s="107"/>
      <c r="INQ125" s="65"/>
      <c r="INR125" s="65"/>
      <c r="INS125" s="65"/>
      <c r="INT125" s="65"/>
      <c r="INU125" s="65"/>
      <c r="INV125" s="65"/>
      <c r="INW125" s="65"/>
      <c r="INX125" s="65"/>
      <c r="INY125" s="65"/>
      <c r="INZ125" s="65"/>
      <c r="IOA125" s="65"/>
      <c r="IOB125" s="65"/>
      <c r="IOC125" s="65"/>
      <c r="IOD125" s="65"/>
      <c r="IOE125" s="106"/>
      <c r="IOF125" s="107"/>
      <c r="IOG125" s="65"/>
      <c r="IOH125" s="65"/>
      <c r="IOI125" s="65"/>
      <c r="IOJ125" s="65"/>
      <c r="IOK125" s="65"/>
      <c r="IOL125" s="65"/>
      <c r="IOM125" s="65"/>
      <c r="ION125" s="65"/>
      <c r="IOO125" s="65"/>
      <c r="IOP125" s="65"/>
      <c r="IOQ125" s="65"/>
      <c r="IOR125" s="65"/>
      <c r="IOS125" s="65"/>
      <c r="IOT125" s="65"/>
      <c r="IOU125" s="106"/>
      <c r="IOV125" s="107"/>
      <c r="IOW125" s="65"/>
      <c r="IOX125" s="65"/>
      <c r="IOY125" s="65"/>
      <c r="IOZ125" s="65"/>
      <c r="IPA125" s="65"/>
      <c r="IPB125" s="65"/>
      <c r="IPC125" s="65"/>
      <c r="IPD125" s="65"/>
      <c r="IPE125" s="65"/>
      <c r="IPF125" s="65"/>
      <c r="IPG125" s="65"/>
      <c r="IPH125" s="65"/>
      <c r="IPI125" s="65"/>
      <c r="IPJ125" s="65"/>
      <c r="IPK125" s="106"/>
      <c r="IPL125" s="107"/>
      <c r="IPM125" s="65"/>
      <c r="IPN125" s="65"/>
      <c r="IPO125" s="65"/>
      <c r="IPP125" s="65"/>
      <c r="IPQ125" s="65"/>
      <c r="IPR125" s="65"/>
      <c r="IPS125" s="65"/>
      <c r="IPT125" s="65"/>
      <c r="IPU125" s="65"/>
      <c r="IPV125" s="65"/>
      <c r="IPW125" s="65"/>
      <c r="IPX125" s="65"/>
      <c r="IPY125" s="65"/>
      <c r="IPZ125" s="65"/>
      <c r="IQA125" s="106"/>
      <c r="IQB125" s="107"/>
      <c r="IQC125" s="65"/>
      <c r="IQD125" s="65"/>
      <c r="IQE125" s="65"/>
      <c r="IQF125" s="65"/>
      <c r="IQG125" s="65"/>
      <c r="IQH125" s="65"/>
      <c r="IQI125" s="65"/>
      <c r="IQJ125" s="65"/>
      <c r="IQK125" s="65"/>
      <c r="IQL125" s="65"/>
      <c r="IQM125" s="65"/>
      <c r="IQN125" s="65"/>
      <c r="IQO125" s="65"/>
      <c r="IQP125" s="65"/>
      <c r="IQQ125" s="106"/>
      <c r="IQR125" s="107"/>
      <c r="IQS125" s="65"/>
      <c r="IQT125" s="65"/>
      <c r="IQU125" s="65"/>
      <c r="IQV125" s="65"/>
      <c r="IQW125" s="65"/>
      <c r="IQX125" s="65"/>
      <c r="IQY125" s="65"/>
      <c r="IQZ125" s="65"/>
      <c r="IRA125" s="65"/>
      <c r="IRB125" s="65"/>
      <c r="IRC125" s="65"/>
      <c r="IRD125" s="65"/>
      <c r="IRE125" s="65"/>
      <c r="IRF125" s="65"/>
      <c r="IRG125" s="106"/>
      <c r="IRH125" s="107"/>
      <c r="IRI125" s="65"/>
      <c r="IRJ125" s="65"/>
      <c r="IRK125" s="65"/>
      <c r="IRL125" s="65"/>
      <c r="IRM125" s="65"/>
      <c r="IRN125" s="65"/>
      <c r="IRO125" s="65"/>
      <c r="IRP125" s="65"/>
      <c r="IRQ125" s="65"/>
      <c r="IRR125" s="65"/>
      <c r="IRS125" s="65"/>
      <c r="IRT125" s="65"/>
      <c r="IRU125" s="65"/>
      <c r="IRV125" s="65"/>
      <c r="IRW125" s="106"/>
      <c r="IRX125" s="107"/>
      <c r="IRY125" s="65"/>
      <c r="IRZ125" s="65"/>
      <c r="ISA125" s="65"/>
      <c r="ISB125" s="65"/>
      <c r="ISC125" s="65"/>
      <c r="ISD125" s="65"/>
      <c r="ISE125" s="65"/>
      <c r="ISF125" s="65"/>
      <c r="ISG125" s="65"/>
      <c r="ISH125" s="65"/>
      <c r="ISI125" s="65"/>
      <c r="ISJ125" s="65"/>
      <c r="ISK125" s="65"/>
      <c r="ISL125" s="65"/>
      <c r="ISM125" s="106"/>
      <c r="ISN125" s="107"/>
      <c r="ISO125" s="65"/>
      <c r="ISP125" s="65"/>
      <c r="ISQ125" s="65"/>
      <c r="ISR125" s="65"/>
      <c r="ISS125" s="65"/>
      <c r="IST125" s="65"/>
      <c r="ISU125" s="65"/>
      <c r="ISV125" s="65"/>
      <c r="ISW125" s="65"/>
      <c r="ISX125" s="65"/>
      <c r="ISY125" s="65"/>
      <c r="ISZ125" s="65"/>
      <c r="ITA125" s="65"/>
      <c r="ITB125" s="65"/>
      <c r="ITC125" s="106"/>
      <c r="ITD125" s="107"/>
      <c r="ITE125" s="65"/>
      <c r="ITF125" s="65"/>
      <c r="ITG125" s="65"/>
      <c r="ITH125" s="65"/>
      <c r="ITI125" s="65"/>
      <c r="ITJ125" s="65"/>
      <c r="ITK125" s="65"/>
      <c r="ITL125" s="65"/>
      <c r="ITM125" s="65"/>
      <c r="ITN125" s="65"/>
      <c r="ITO125" s="65"/>
      <c r="ITP125" s="65"/>
      <c r="ITQ125" s="65"/>
      <c r="ITR125" s="65"/>
      <c r="ITS125" s="106"/>
      <c r="ITT125" s="107"/>
      <c r="ITU125" s="65"/>
      <c r="ITV125" s="65"/>
      <c r="ITW125" s="65"/>
      <c r="ITX125" s="65"/>
      <c r="ITY125" s="65"/>
      <c r="ITZ125" s="65"/>
      <c r="IUA125" s="65"/>
      <c r="IUB125" s="65"/>
      <c r="IUC125" s="65"/>
      <c r="IUD125" s="65"/>
      <c r="IUE125" s="65"/>
      <c r="IUF125" s="65"/>
      <c r="IUG125" s="65"/>
      <c r="IUH125" s="65"/>
      <c r="IUI125" s="106"/>
      <c r="IUJ125" s="107"/>
      <c r="IUK125" s="65"/>
      <c r="IUL125" s="65"/>
      <c r="IUM125" s="65"/>
      <c r="IUN125" s="65"/>
      <c r="IUO125" s="65"/>
      <c r="IUP125" s="65"/>
      <c r="IUQ125" s="65"/>
      <c r="IUR125" s="65"/>
      <c r="IUS125" s="65"/>
      <c r="IUT125" s="65"/>
      <c r="IUU125" s="65"/>
      <c r="IUV125" s="65"/>
      <c r="IUW125" s="65"/>
      <c r="IUX125" s="65"/>
      <c r="IUY125" s="106"/>
      <c r="IUZ125" s="107"/>
      <c r="IVA125" s="65"/>
      <c r="IVB125" s="65"/>
      <c r="IVC125" s="65"/>
      <c r="IVD125" s="65"/>
      <c r="IVE125" s="65"/>
      <c r="IVF125" s="65"/>
      <c r="IVG125" s="65"/>
      <c r="IVH125" s="65"/>
      <c r="IVI125" s="65"/>
      <c r="IVJ125" s="65"/>
      <c r="IVK125" s="65"/>
      <c r="IVL125" s="65"/>
      <c r="IVM125" s="65"/>
      <c r="IVN125" s="65"/>
      <c r="IVO125" s="106"/>
      <c r="IVP125" s="107"/>
      <c r="IVQ125" s="65"/>
      <c r="IVR125" s="65"/>
      <c r="IVS125" s="65"/>
      <c r="IVT125" s="65"/>
      <c r="IVU125" s="65"/>
      <c r="IVV125" s="65"/>
      <c r="IVW125" s="65"/>
      <c r="IVX125" s="65"/>
      <c r="IVY125" s="65"/>
      <c r="IVZ125" s="65"/>
      <c r="IWA125" s="65"/>
      <c r="IWB125" s="65"/>
      <c r="IWC125" s="65"/>
      <c r="IWD125" s="65"/>
      <c r="IWE125" s="106"/>
      <c r="IWF125" s="107"/>
      <c r="IWG125" s="65"/>
      <c r="IWH125" s="65"/>
      <c r="IWI125" s="65"/>
      <c r="IWJ125" s="65"/>
      <c r="IWK125" s="65"/>
      <c r="IWL125" s="65"/>
      <c r="IWM125" s="65"/>
      <c r="IWN125" s="65"/>
      <c r="IWO125" s="65"/>
      <c r="IWP125" s="65"/>
      <c r="IWQ125" s="65"/>
      <c r="IWR125" s="65"/>
      <c r="IWS125" s="65"/>
      <c r="IWT125" s="65"/>
      <c r="IWU125" s="106"/>
      <c r="IWV125" s="107"/>
      <c r="IWW125" s="65"/>
      <c r="IWX125" s="65"/>
      <c r="IWY125" s="65"/>
      <c r="IWZ125" s="65"/>
      <c r="IXA125" s="65"/>
      <c r="IXB125" s="65"/>
      <c r="IXC125" s="65"/>
      <c r="IXD125" s="65"/>
      <c r="IXE125" s="65"/>
      <c r="IXF125" s="65"/>
      <c r="IXG125" s="65"/>
      <c r="IXH125" s="65"/>
      <c r="IXI125" s="65"/>
      <c r="IXJ125" s="65"/>
      <c r="IXK125" s="106"/>
      <c r="IXL125" s="107"/>
      <c r="IXM125" s="65"/>
      <c r="IXN125" s="65"/>
      <c r="IXO125" s="65"/>
      <c r="IXP125" s="65"/>
      <c r="IXQ125" s="65"/>
      <c r="IXR125" s="65"/>
      <c r="IXS125" s="65"/>
      <c r="IXT125" s="65"/>
      <c r="IXU125" s="65"/>
      <c r="IXV125" s="65"/>
      <c r="IXW125" s="65"/>
      <c r="IXX125" s="65"/>
      <c r="IXY125" s="65"/>
      <c r="IXZ125" s="65"/>
      <c r="IYA125" s="106"/>
      <c r="IYB125" s="107"/>
      <c r="IYC125" s="65"/>
      <c r="IYD125" s="65"/>
      <c r="IYE125" s="65"/>
      <c r="IYF125" s="65"/>
      <c r="IYG125" s="65"/>
      <c r="IYH125" s="65"/>
      <c r="IYI125" s="65"/>
      <c r="IYJ125" s="65"/>
      <c r="IYK125" s="65"/>
      <c r="IYL125" s="65"/>
      <c r="IYM125" s="65"/>
      <c r="IYN125" s="65"/>
      <c r="IYO125" s="65"/>
      <c r="IYP125" s="65"/>
      <c r="IYQ125" s="106"/>
      <c r="IYR125" s="107"/>
      <c r="IYS125" s="65"/>
      <c r="IYT125" s="65"/>
      <c r="IYU125" s="65"/>
      <c r="IYV125" s="65"/>
      <c r="IYW125" s="65"/>
      <c r="IYX125" s="65"/>
      <c r="IYY125" s="65"/>
      <c r="IYZ125" s="65"/>
      <c r="IZA125" s="65"/>
      <c r="IZB125" s="65"/>
      <c r="IZC125" s="65"/>
      <c r="IZD125" s="65"/>
      <c r="IZE125" s="65"/>
      <c r="IZF125" s="65"/>
      <c r="IZG125" s="106"/>
      <c r="IZH125" s="107"/>
      <c r="IZI125" s="65"/>
      <c r="IZJ125" s="65"/>
      <c r="IZK125" s="65"/>
      <c r="IZL125" s="65"/>
      <c r="IZM125" s="65"/>
      <c r="IZN125" s="65"/>
      <c r="IZO125" s="65"/>
      <c r="IZP125" s="65"/>
      <c r="IZQ125" s="65"/>
      <c r="IZR125" s="65"/>
      <c r="IZS125" s="65"/>
      <c r="IZT125" s="65"/>
      <c r="IZU125" s="65"/>
      <c r="IZV125" s="65"/>
      <c r="IZW125" s="106"/>
      <c r="IZX125" s="107"/>
      <c r="IZY125" s="65"/>
      <c r="IZZ125" s="65"/>
      <c r="JAA125" s="65"/>
      <c r="JAB125" s="65"/>
      <c r="JAC125" s="65"/>
      <c r="JAD125" s="65"/>
      <c r="JAE125" s="65"/>
      <c r="JAF125" s="65"/>
      <c r="JAG125" s="65"/>
      <c r="JAH125" s="65"/>
      <c r="JAI125" s="65"/>
      <c r="JAJ125" s="65"/>
      <c r="JAK125" s="65"/>
      <c r="JAL125" s="65"/>
      <c r="JAM125" s="106"/>
      <c r="JAN125" s="107"/>
      <c r="JAO125" s="65"/>
      <c r="JAP125" s="65"/>
      <c r="JAQ125" s="65"/>
      <c r="JAR125" s="65"/>
      <c r="JAS125" s="65"/>
      <c r="JAT125" s="65"/>
      <c r="JAU125" s="65"/>
      <c r="JAV125" s="65"/>
      <c r="JAW125" s="65"/>
      <c r="JAX125" s="65"/>
      <c r="JAY125" s="65"/>
      <c r="JAZ125" s="65"/>
      <c r="JBA125" s="65"/>
      <c r="JBB125" s="65"/>
      <c r="JBC125" s="106"/>
      <c r="JBD125" s="107"/>
      <c r="JBE125" s="65"/>
      <c r="JBF125" s="65"/>
      <c r="JBG125" s="65"/>
      <c r="JBH125" s="65"/>
      <c r="JBI125" s="65"/>
      <c r="JBJ125" s="65"/>
      <c r="JBK125" s="65"/>
      <c r="JBL125" s="65"/>
      <c r="JBM125" s="65"/>
      <c r="JBN125" s="65"/>
      <c r="JBO125" s="65"/>
      <c r="JBP125" s="65"/>
      <c r="JBQ125" s="65"/>
      <c r="JBR125" s="65"/>
      <c r="JBS125" s="106"/>
      <c r="JBT125" s="107"/>
      <c r="JBU125" s="65"/>
      <c r="JBV125" s="65"/>
      <c r="JBW125" s="65"/>
      <c r="JBX125" s="65"/>
      <c r="JBY125" s="65"/>
      <c r="JBZ125" s="65"/>
      <c r="JCA125" s="65"/>
      <c r="JCB125" s="65"/>
      <c r="JCC125" s="65"/>
      <c r="JCD125" s="65"/>
      <c r="JCE125" s="65"/>
      <c r="JCF125" s="65"/>
      <c r="JCG125" s="65"/>
      <c r="JCH125" s="65"/>
      <c r="JCI125" s="106"/>
      <c r="JCJ125" s="107"/>
      <c r="JCK125" s="65"/>
      <c r="JCL125" s="65"/>
      <c r="JCM125" s="65"/>
      <c r="JCN125" s="65"/>
      <c r="JCO125" s="65"/>
      <c r="JCP125" s="65"/>
      <c r="JCQ125" s="65"/>
      <c r="JCR125" s="65"/>
      <c r="JCS125" s="65"/>
      <c r="JCT125" s="65"/>
      <c r="JCU125" s="65"/>
      <c r="JCV125" s="65"/>
      <c r="JCW125" s="65"/>
      <c r="JCX125" s="65"/>
      <c r="JCY125" s="106"/>
      <c r="JCZ125" s="107"/>
      <c r="JDA125" s="65"/>
      <c r="JDB125" s="65"/>
      <c r="JDC125" s="65"/>
      <c r="JDD125" s="65"/>
      <c r="JDE125" s="65"/>
      <c r="JDF125" s="65"/>
      <c r="JDG125" s="65"/>
      <c r="JDH125" s="65"/>
      <c r="JDI125" s="65"/>
      <c r="JDJ125" s="65"/>
      <c r="JDK125" s="65"/>
      <c r="JDL125" s="65"/>
      <c r="JDM125" s="65"/>
      <c r="JDN125" s="65"/>
      <c r="JDO125" s="106"/>
      <c r="JDP125" s="107"/>
      <c r="JDQ125" s="65"/>
      <c r="JDR125" s="65"/>
      <c r="JDS125" s="65"/>
      <c r="JDT125" s="65"/>
      <c r="JDU125" s="65"/>
      <c r="JDV125" s="65"/>
      <c r="JDW125" s="65"/>
      <c r="JDX125" s="65"/>
      <c r="JDY125" s="65"/>
      <c r="JDZ125" s="65"/>
      <c r="JEA125" s="65"/>
      <c r="JEB125" s="65"/>
      <c r="JEC125" s="65"/>
      <c r="JED125" s="65"/>
      <c r="JEE125" s="106"/>
      <c r="JEF125" s="107"/>
      <c r="JEG125" s="65"/>
      <c r="JEH125" s="65"/>
      <c r="JEI125" s="65"/>
      <c r="JEJ125" s="65"/>
      <c r="JEK125" s="65"/>
      <c r="JEL125" s="65"/>
      <c r="JEM125" s="65"/>
      <c r="JEN125" s="65"/>
      <c r="JEO125" s="65"/>
      <c r="JEP125" s="65"/>
      <c r="JEQ125" s="65"/>
      <c r="JER125" s="65"/>
      <c r="JES125" s="65"/>
      <c r="JET125" s="65"/>
      <c r="JEU125" s="106"/>
      <c r="JEV125" s="107"/>
      <c r="JEW125" s="65"/>
      <c r="JEX125" s="65"/>
      <c r="JEY125" s="65"/>
      <c r="JEZ125" s="65"/>
      <c r="JFA125" s="65"/>
      <c r="JFB125" s="65"/>
      <c r="JFC125" s="65"/>
      <c r="JFD125" s="65"/>
      <c r="JFE125" s="65"/>
      <c r="JFF125" s="65"/>
      <c r="JFG125" s="65"/>
      <c r="JFH125" s="65"/>
      <c r="JFI125" s="65"/>
      <c r="JFJ125" s="65"/>
      <c r="JFK125" s="106"/>
      <c r="JFL125" s="107"/>
      <c r="JFM125" s="65"/>
      <c r="JFN125" s="65"/>
      <c r="JFO125" s="65"/>
      <c r="JFP125" s="65"/>
      <c r="JFQ125" s="65"/>
      <c r="JFR125" s="65"/>
      <c r="JFS125" s="65"/>
      <c r="JFT125" s="65"/>
      <c r="JFU125" s="65"/>
      <c r="JFV125" s="65"/>
      <c r="JFW125" s="65"/>
      <c r="JFX125" s="65"/>
      <c r="JFY125" s="65"/>
      <c r="JFZ125" s="65"/>
      <c r="JGA125" s="106"/>
      <c r="JGB125" s="107"/>
      <c r="JGC125" s="65"/>
      <c r="JGD125" s="65"/>
      <c r="JGE125" s="65"/>
      <c r="JGF125" s="65"/>
      <c r="JGG125" s="65"/>
      <c r="JGH125" s="65"/>
      <c r="JGI125" s="65"/>
      <c r="JGJ125" s="65"/>
      <c r="JGK125" s="65"/>
      <c r="JGL125" s="65"/>
      <c r="JGM125" s="65"/>
      <c r="JGN125" s="65"/>
      <c r="JGO125" s="65"/>
      <c r="JGP125" s="65"/>
      <c r="JGQ125" s="106"/>
      <c r="JGR125" s="107"/>
      <c r="JGS125" s="65"/>
      <c r="JGT125" s="65"/>
      <c r="JGU125" s="65"/>
      <c r="JGV125" s="65"/>
      <c r="JGW125" s="65"/>
      <c r="JGX125" s="65"/>
      <c r="JGY125" s="65"/>
      <c r="JGZ125" s="65"/>
      <c r="JHA125" s="65"/>
      <c r="JHB125" s="65"/>
      <c r="JHC125" s="65"/>
      <c r="JHD125" s="65"/>
      <c r="JHE125" s="65"/>
      <c r="JHF125" s="65"/>
      <c r="JHG125" s="106"/>
      <c r="JHH125" s="107"/>
      <c r="JHI125" s="65"/>
      <c r="JHJ125" s="65"/>
      <c r="JHK125" s="65"/>
      <c r="JHL125" s="65"/>
      <c r="JHM125" s="65"/>
      <c r="JHN125" s="65"/>
      <c r="JHO125" s="65"/>
      <c r="JHP125" s="65"/>
      <c r="JHQ125" s="65"/>
      <c r="JHR125" s="65"/>
      <c r="JHS125" s="65"/>
      <c r="JHT125" s="65"/>
      <c r="JHU125" s="65"/>
      <c r="JHV125" s="65"/>
      <c r="JHW125" s="106"/>
      <c r="JHX125" s="107"/>
      <c r="JHY125" s="65"/>
      <c r="JHZ125" s="65"/>
      <c r="JIA125" s="65"/>
      <c r="JIB125" s="65"/>
      <c r="JIC125" s="65"/>
      <c r="JID125" s="65"/>
      <c r="JIE125" s="65"/>
      <c r="JIF125" s="65"/>
      <c r="JIG125" s="65"/>
      <c r="JIH125" s="65"/>
      <c r="JII125" s="65"/>
      <c r="JIJ125" s="65"/>
      <c r="JIK125" s="65"/>
      <c r="JIL125" s="65"/>
      <c r="JIM125" s="106"/>
      <c r="JIN125" s="107"/>
      <c r="JIO125" s="65"/>
      <c r="JIP125" s="65"/>
      <c r="JIQ125" s="65"/>
      <c r="JIR125" s="65"/>
      <c r="JIS125" s="65"/>
      <c r="JIT125" s="65"/>
      <c r="JIU125" s="65"/>
      <c r="JIV125" s="65"/>
      <c r="JIW125" s="65"/>
      <c r="JIX125" s="65"/>
      <c r="JIY125" s="65"/>
      <c r="JIZ125" s="65"/>
      <c r="JJA125" s="65"/>
      <c r="JJB125" s="65"/>
      <c r="JJC125" s="106"/>
      <c r="JJD125" s="107"/>
      <c r="JJE125" s="65"/>
      <c r="JJF125" s="65"/>
      <c r="JJG125" s="65"/>
      <c r="JJH125" s="65"/>
      <c r="JJI125" s="65"/>
      <c r="JJJ125" s="65"/>
      <c r="JJK125" s="65"/>
      <c r="JJL125" s="65"/>
      <c r="JJM125" s="65"/>
      <c r="JJN125" s="65"/>
      <c r="JJO125" s="65"/>
      <c r="JJP125" s="65"/>
      <c r="JJQ125" s="65"/>
      <c r="JJR125" s="65"/>
      <c r="JJS125" s="106"/>
      <c r="JJT125" s="107"/>
      <c r="JJU125" s="65"/>
      <c r="JJV125" s="65"/>
      <c r="JJW125" s="65"/>
      <c r="JJX125" s="65"/>
      <c r="JJY125" s="65"/>
      <c r="JJZ125" s="65"/>
      <c r="JKA125" s="65"/>
      <c r="JKB125" s="65"/>
      <c r="JKC125" s="65"/>
      <c r="JKD125" s="65"/>
      <c r="JKE125" s="65"/>
      <c r="JKF125" s="65"/>
      <c r="JKG125" s="65"/>
      <c r="JKH125" s="65"/>
      <c r="JKI125" s="106"/>
      <c r="JKJ125" s="107"/>
      <c r="JKK125" s="65"/>
      <c r="JKL125" s="65"/>
      <c r="JKM125" s="65"/>
      <c r="JKN125" s="65"/>
      <c r="JKO125" s="65"/>
      <c r="JKP125" s="65"/>
      <c r="JKQ125" s="65"/>
      <c r="JKR125" s="65"/>
      <c r="JKS125" s="65"/>
      <c r="JKT125" s="65"/>
      <c r="JKU125" s="65"/>
      <c r="JKV125" s="65"/>
      <c r="JKW125" s="65"/>
      <c r="JKX125" s="65"/>
      <c r="JKY125" s="106"/>
      <c r="JKZ125" s="107"/>
      <c r="JLA125" s="65"/>
      <c r="JLB125" s="65"/>
      <c r="JLC125" s="65"/>
      <c r="JLD125" s="65"/>
      <c r="JLE125" s="65"/>
      <c r="JLF125" s="65"/>
      <c r="JLG125" s="65"/>
      <c r="JLH125" s="65"/>
      <c r="JLI125" s="65"/>
      <c r="JLJ125" s="65"/>
      <c r="JLK125" s="65"/>
      <c r="JLL125" s="65"/>
      <c r="JLM125" s="65"/>
      <c r="JLN125" s="65"/>
      <c r="JLO125" s="106"/>
      <c r="JLP125" s="107"/>
      <c r="JLQ125" s="65"/>
      <c r="JLR125" s="65"/>
      <c r="JLS125" s="65"/>
      <c r="JLT125" s="65"/>
      <c r="JLU125" s="65"/>
      <c r="JLV125" s="65"/>
      <c r="JLW125" s="65"/>
      <c r="JLX125" s="65"/>
      <c r="JLY125" s="65"/>
      <c r="JLZ125" s="65"/>
      <c r="JMA125" s="65"/>
      <c r="JMB125" s="65"/>
      <c r="JMC125" s="65"/>
      <c r="JMD125" s="65"/>
      <c r="JME125" s="106"/>
      <c r="JMF125" s="107"/>
      <c r="JMG125" s="65"/>
      <c r="JMH125" s="65"/>
      <c r="JMI125" s="65"/>
      <c r="JMJ125" s="65"/>
      <c r="JMK125" s="65"/>
      <c r="JML125" s="65"/>
      <c r="JMM125" s="65"/>
      <c r="JMN125" s="65"/>
      <c r="JMO125" s="65"/>
      <c r="JMP125" s="65"/>
      <c r="JMQ125" s="65"/>
      <c r="JMR125" s="65"/>
      <c r="JMS125" s="65"/>
      <c r="JMT125" s="65"/>
      <c r="JMU125" s="106"/>
      <c r="JMV125" s="107"/>
      <c r="JMW125" s="65"/>
      <c r="JMX125" s="65"/>
      <c r="JMY125" s="65"/>
      <c r="JMZ125" s="65"/>
      <c r="JNA125" s="65"/>
      <c r="JNB125" s="65"/>
      <c r="JNC125" s="65"/>
      <c r="JND125" s="65"/>
      <c r="JNE125" s="65"/>
      <c r="JNF125" s="65"/>
      <c r="JNG125" s="65"/>
      <c r="JNH125" s="65"/>
      <c r="JNI125" s="65"/>
      <c r="JNJ125" s="65"/>
      <c r="JNK125" s="106"/>
      <c r="JNL125" s="107"/>
      <c r="JNM125" s="65"/>
      <c r="JNN125" s="65"/>
      <c r="JNO125" s="65"/>
      <c r="JNP125" s="65"/>
      <c r="JNQ125" s="65"/>
      <c r="JNR125" s="65"/>
      <c r="JNS125" s="65"/>
      <c r="JNT125" s="65"/>
      <c r="JNU125" s="65"/>
      <c r="JNV125" s="65"/>
      <c r="JNW125" s="65"/>
      <c r="JNX125" s="65"/>
      <c r="JNY125" s="65"/>
      <c r="JNZ125" s="65"/>
      <c r="JOA125" s="106"/>
      <c r="JOB125" s="107"/>
      <c r="JOC125" s="65"/>
      <c r="JOD125" s="65"/>
      <c r="JOE125" s="65"/>
      <c r="JOF125" s="65"/>
      <c r="JOG125" s="65"/>
      <c r="JOH125" s="65"/>
      <c r="JOI125" s="65"/>
      <c r="JOJ125" s="65"/>
      <c r="JOK125" s="65"/>
      <c r="JOL125" s="65"/>
      <c r="JOM125" s="65"/>
      <c r="JON125" s="65"/>
      <c r="JOO125" s="65"/>
      <c r="JOP125" s="65"/>
      <c r="JOQ125" s="106"/>
      <c r="JOR125" s="107"/>
      <c r="JOS125" s="65"/>
      <c r="JOT125" s="65"/>
      <c r="JOU125" s="65"/>
      <c r="JOV125" s="65"/>
      <c r="JOW125" s="65"/>
      <c r="JOX125" s="65"/>
      <c r="JOY125" s="65"/>
      <c r="JOZ125" s="65"/>
      <c r="JPA125" s="65"/>
      <c r="JPB125" s="65"/>
      <c r="JPC125" s="65"/>
      <c r="JPD125" s="65"/>
      <c r="JPE125" s="65"/>
      <c r="JPF125" s="65"/>
      <c r="JPG125" s="106"/>
      <c r="JPH125" s="107"/>
      <c r="JPI125" s="65"/>
      <c r="JPJ125" s="65"/>
      <c r="JPK125" s="65"/>
      <c r="JPL125" s="65"/>
      <c r="JPM125" s="65"/>
      <c r="JPN125" s="65"/>
      <c r="JPO125" s="65"/>
      <c r="JPP125" s="65"/>
      <c r="JPQ125" s="65"/>
      <c r="JPR125" s="65"/>
      <c r="JPS125" s="65"/>
      <c r="JPT125" s="65"/>
      <c r="JPU125" s="65"/>
      <c r="JPV125" s="65"/>
      <c r="JPW125" s="106"/>
      <c r="JPX125" s="107"/>
      <c r="JPY125" s="65"/>
      <c r="JPZ125" s="65"/>
      <c r="JQA125" s="65"/>
      <c r="JQB125" s="65"/>
      <c r="JQC125" s="65"/>
      <c r="JQD125" s="65"/>
      <c r="JQE125" s="65"/>
      <c r="JQF125" s="65"/>
      <c r="JQG125" s="65"/>
      <c r="JQH125" s="65"/>
      <c r="JQI125" s="65"/>
      <c r="JQJ125" s="65"/>
      <c r="JQK125" s="65"/>
      <c r="JQL125" s="65"/>
      <c r="JQM125" s="106"/>
      <c r="JQN125" s="107"/>
      <c r="JQO125" s="65"/>
      <c r="JQP125" s="65"/>
      <c r="JQQ125" s="65"/>
      <c r="JQR125" s="65"/>
      <c r="JQS125" s="65"/>
      <c r="JQT125" s="65"/>
      <c r="JQU125" s="65"/>
      <c r="JQV125" s="65"/>
      <c r="JQW125" s="65"/>
      <c r="JQX125" s="65"/>
      <c r="JQY125" s="65"/>
      <c r="JQZ125" s="65"/>
      <c r="JRA125" s="65"/>
      <c r="JRB125" s="65"/>
      <c r="JRC125" s="106"/>
      <c r="JRD125" s="107"/>
      <c r="JRE125" s="65"/>
      <c r="JRF125" s="65"/>
      <c r="JRG125" s="65"/>
      <c r="JRH125" s="65"/>
      <c r="JRI125" s="65"/>
      <c r="JRJ125" s="65"/>
      <c r="JRK125" s="65"/>
      <c r="JRL125" s="65"/>
      <c r="JRM125" s="65"/>
      <c r="JRN125" s="65"/>
      <c r="JRO125" s="65"/>
      <c r="JRP125" s="65"/>
      <c r="JRQ125" s="65"/>
      <c r="JRR125" s="65"/>
      <c r="JRS125" s="106"/>
      <c r="JRT125" s="107"/>
      <c r="JRU125" s="65"/>
      <c r="JRV125" s="65"/>
      <c r="JRW125" s="65"/>
      <c r="JRX125" s="65"/>
      <c r="JRY125" s="65"/>
      <c r="JRZ125" s="65"/>
      <c r="JSA125" s="65"/>
      <c r="JSB125" s="65"/>
      <c r="JSC125" s="65"/>
      <c r="JSD125" s="65"/>
      <c r="JSE125" s="65"/>
      <c r="JSF125" s="65"/>
      <c r="JSG125" s="65"/>
      <c r="JSH125" s="65"/>
      <c r="JSI125" s="106"/>
      <c r="JSJ125" s="107"/>
      <c r="JSK125" s="65"/>
      <c r="JSL125" s="65"/>
      <c r="JSM125" s="65"/>
      <c r="JSN125" s="65"/>
      <c r="JSO125" s="65"/>
      <c r="JSP125" s="65"/>
      <c r="JSQ125" s="65"/>
      <c r="JSR125" s="65"/>
      <c r="JSS125" s="65"/>
      <c r="JST125" s="65"/>
      <c r="JSU125" s="65"/>
      <c r="JSV125" s="65"/>
      <c r="JSW125" s="65"/>
      <c r="JSX125" s="65"/>
      <c r="JSY125" s="106"/>
      <c r="JSZ125" s="107"/>
      <c r="JTA125" s="65"/>
      <c r="JTB125" s="65"/>
      <c r="JTC125" s="65"/>
      <c r="JTD125" s="65"/>
      <c r="JTE125" s="65"/>
      <c r="JTF125" s="65"/>
      <c r="JTG125" s="65"/>
      <c r="JTH125" s="65"/>
      <c r="JTI125" s="65"/>
      <c r="JTJ125" s="65"/>
      <c r="JTK125" s="65"/>
      <c r="JTL125" s="65"/>
      <c r="JTM125" s="65"/>
      <c r="JTN125" s="65"/>
      <c r="JTO125" s="106"/>
      <c r="JTP125" s="107"/>
      <c r="JTQ125" s="65"/>
      <c r="JTR125" s="65"/>
      <c r="JTS125" s="65"/>
      <c r="JTT125" s="65"/>
      <c r="JTU125" s="65"/>
      <c r="JTV125" s="65"/>
      <c r="JTW125" s="65"/>
      <c r="JTX125" s="65"/>
      <c r="JTY125" s="65"/>
      <c r="JTZ125" s="65"/>
      <c r="JUA125" s="65"/>
      <c r="JUB125" s="65"/>
      <c r="JUC125" s="65"/>
      <c r="JUD125" s="65"/>
      <c r="JUE125" s="106"/>
      <c r="JUF125" s="107"/>
      <c r="JUG125" s="65"/>
      <c r="JUH125" s="65"/>
      <c r="JUI125" s="65"/>
      <c r="JUJ125" s="65"/>
      <c r="JUK125" s="65"/>
      <c r="JUL125" s="65"/>
      <c r="JUM125" s="65"/>
      <c r="JUN125" s="65"/>
      <c r="JUO125" s="65"/>
      <c r="JUP125" s="65"/>
      <c r="JUQ125" s="65"/>
      <c r="JUR125" s="65"/>
      <c r="JUS125" s="65"/>
      <c r="JUT125" s="65"/>
      <c r="JUU125" s="106"/>
      <c r="JUV125" s="107"/>
      <c r="JUW125" s="65"/>
      <c r="JUX125" s="65"/>
      <c r="JUY125" s="65"/>
      <c r="JUZ125" s="65"/>
      <c r="JVA125" s="65"/>
      <c r="JVB125" s="65"/>
      <c r="JVC125" s="65"/>
      <c r="JVD125" s="65"/>
      <c r="JVE125" s="65"/>
      <c r="JVF125" s="65"/>
      <c r="JVG125" s="65"/>
      <c r="JVH125" s="65"/>
      <c r="JVI125" s="65"/>
      <c r="JVJ125" s="65"/>
      <c r="JVK125" s="106"/>
      <c r="JVL125" s="107"/>
      <c r="JVM125" s="65"/>
      <c r="JVN125" s="65"/>
      <c r="JVO125" s="65"/>
      <c r="JVP125" s="65"/>
      <c r="JVQ125" s="65"/>
      <c r="JVR125" s="65"/>
      <c r="JVS125" s="65"/>
      <c r="JVT125" s="65"/>
      <c r="JVU125" s="65"/>
      <c r="JVV125" s="65"/>
      <c r="JVW125" s="65"/>
      <c r="JVX125" s="65"/>
      <c r="JVY125" s="65"/>
      <c r="JVZ125" s="65"/>
      <c r="JWA125" s="106"/>
      <c r="JWB125" s="107"/>
      <c r="JWC125" s="65"/>
      <c r="JWD125" s="65"/>
      <c r="JWE125" s="65"/>
      <c r="JWF125" s="65"/>
      <c r="JWG125" s="65"/>
      <c r="JWH125" s="65"/>
      <c r="JWI125" s="65"/>
      <c r="JWJ125" s="65"/>
      <c r="JWK125" s="65"/>
      <c r="JWL125" s="65"/>
      <c r="JWM125" s="65"/>
      <c r="JWN125" s="65"/>
      <c r="JWO125" s="65"/>
      <c r="JWP125" s="65"/>
      <c r="JWQ125" s="106"/>
      <c r="JWR125" s="107"/>
      <c r="JWS125" s="65"/>
      <c r="JWT125" s="65"/>
      <c r="JWU125" s="65"/>
      <c r="JWV125" s="65"/>
      <c r="JWW125" s="65"/>
      <c r="JWX125" s="65"/>
      <c r="JWY125" s="65"/>
      <c r="JWZ125" s="65"/>
      <c r="JXA125" s="65"/>
      <c r="JXB125" s="65"/>
      <c r="JXC125" s="65"/>
      <c r="JXD125" s="65"/>
      <c r="JXE125" s="65"/>
      <c r="JXF125" s="65"/>
      <c r="JXG125" s="106"/>
      <c r="JXH125" s="107"/>
      <c r="JXI125" s="65"/>
      <c r="JXJ125" s="65"/>
      <c r="JXK125" s="65"/>
      <c r="JXL125" s="65"/>
      <c r="JXM125" s="65"/>
      <c r="JXN125" s="65"/>
      <c r="JXO125" s="65"/>
      <c r="JXP125" s="65"/>
      <c r="JXQ125" s="65"/>
      <c r="JXR125" s="65"/>
      <c r="JXS125" s="65"/>
      <c r="JXT125" s="65"/>
      <c r="JXU125" s="65"/>
      <c r="JXV125" s="65"/>
      <c r="JXW125" s="106"/>
      <c r="JXX125" s="107"/>
      <c r="JXY125" s="65"/>
      <c r="JXZ125" s="65"/>
      <c r="JYA125" s="65"/>
      <c r="JYB125" s="65"/>
      <c r="JYC125" s="65"/>
      <c r="JYD125" s="65"/>
      <c r="JYE125" s="65"/>
      <c r="JYF125" s="65"/>
      <c r="JYG125" s="65"/>
      <c r="JYH125" s="65"/>
      <c r="JYI125" s="65"/>
      <c r="JYJ125" s="65"/>
      <c r="JYK125" s="65"/>
      <c r="JYL125" s="65"/>
      <c r="JYM125" s="106"/>
      <c r="JYN125" s="107"/>
      <c r="JYO125" s="65"/>
      <c r="JYP125" s="65"/>
      <c r="JYQ125" s="65"/>
      <c r="JYR125" s="65"/>
      <c r="JYS125" s="65"/>
      <c r="JYT125" s="65"/>
      <c r="JYU125" s="65"/>
      <c r="JYV125" s="65"/>
      <c r="JYW125" s="65"/>
      <c r="JYX125" s="65"/>
      <c r="JYY125" s="65"/>
      <c r="JYZ125" s="65"/>
      <c r="JZA125" s="65"/>
      <c r="JZB125" s="65"/>
      <c r="JZC125" s="106"/>
      <c r="JZD125" s="107"/>
      <c r="JZE125" s="65"/>
      <c r="JZF125" s="65"/>
      <c r="JZG125" s="65"/>
      <c r="JZH125" s="65"/>
      <c r="JZI125" s="65"/>
      <c r="JZJ125" s="65"/>
      <c r="JZK125" s="65"/>
      <c r="JZL125" s="65"/>
      <c r="JZM125" s="65"/>
      <c r="JZN125" s="65"/>
      <c r="JZO125" s="65"/>
      <c r="JZP125" s="65"/>
      <c r="JZQ125" s="65"/>
      <c r="JZR125" s="65"/>
      <c r="JZS125" s="106"/>
      <c r="JZT125" s="107"/>
      <c r="JZU125" s="65"/>
      <c r="JZV125" s="65"/>
      <c r="JZW125" s="65"/>
      <c r="JZX125" s="65"/>
      <c r="JZY125" s="65"/>
      <c r="JZZ125" s="65"/>
      <c r="KAA125" s="65"/>
      <c r="KAB125" s="65"/>
      <c r="KAC125" s="65"/>
      <c r="KAD125" s="65"/>
      <c r="KAE125" s="65"/>
      <c r="KAF125" s="65"/>
      <c r="KAG125" s="65"/>
      <c r="KAH125" s="65"/>
      <c r="KAI125" s="106"/>
      <c r="KAJ125" s="107"/>
      <c r="KAK125" s="65"/>
      <c r="KAL125" s="65"/>
      <c r="KAM125" s="65"/>
      <c r="KAN125" s="65"/>
      <c r="KAO125" s="65"/>
      <c r="KAP125" s="65"/>
      <c r="KAQ125" s="65"/>
      <c r="KAR125" s="65"/>
      <c r="KAS125" s="65"/>
      <c r="KAT125" s="65"/>
      <c r="KAU125" s="65"/>
      <c r="KAV125" s="65"/>
      <c r="KAW125" s="65"/>
      <c r="KAX125" s="65"/>
      <c r="KAY125" s="106"/>
      <c r="KAZ125" s="107"/>
      <c r="KBA125" s="65"/>
      <c r="KBB125" s="65"/>
      <c r="KBC125" s="65"/>
      <c r="KBD125" s="65"/>
      <c r="KBE125" s="65"/>
      <c r="KBF125" s="65"/>
      <c r="KBG125" s="65"/>
      <c r="KBH125" s="65"/>
      <c r="KBI125" s="65"/>
      <c r="KBJ125" s="65"/>
      <c r="KBK125" s="65"/>
      <c r="KBL125" s="65"/>
      <c r="KBM125" s="65"/>
      <c r="KBN125" s="65"/>
      <c r="KBO125" s="106"/>
      <c r="KBP125" s="107"/>
      <c r="KBQ125" s="65"/>
      <c r="KBR125" s="65"/>
      <c r="KBS125" s="65"/>
      <c r="KBT125" s="65"/>
      <c r="KBU125" s="65"/>
      <c r="KBV125" s="65"/>
      <c r="KBW125" s="65"/>
      <c r="KBX125" s="65"/>
      <c r="KBY125" s="65"/>
      <c r="KBZ125" s="65"/>
      <c r="KCA125" s="65"/>
      <c r="KCB125" s="65"/>
      <c r="KCC125" s="65"/>
      <c r="KCD125" s="65"/>
      <c r="KCE125" s="106"/>
      <c r="KCF125" s="107"/>
      <c r="KCG125" s="65"/>
      <c r="KCH125" s="65"/>
      <c r="KCI125" s="65"/>
      <c r="KCJ125" s="65"/>
      <c r="KCK125" s="65"/>
      <c r="KCL125" s="65"/>
      <c r="KCM125" s="65"/>
      <c r="KCN125" s="65"/>
      <c r="KCO125" s="65"/>
      <c r="KCP125" s="65"/>
      <c r="KCQ125" s="65"/>
      <c r="KCR125" s="65"/>
      <c r="KCS125" s="65"/>
      <c r="KCT125" s="65"/>
      <c r="KCU125" s="106"/>
      <c r="KCV125" s="107"/>
      <c r="KCW125" s="65"/>
      <c r="KCX125" s="65"/>
      <c r="KCY125" s="65"/>
      <c r="KCZ125" s="65"/>
      <c r="KDA125" s="65"/>
      <c r="KDB125" s="65"/>
      <c r="KDC125" s="65"/>
      <c r="KDD125" s="65"/>
      <c r="KDE125" s="65"/>
      <c r="KDF125" s="65"/>
      <c r="KDG125" s="65"/>
      <c r="KDH125" s="65"/>
      <c r="KDI125" s="65"/>
      <c r="KDJ125" s="65"/>
      <c r="KDK125" s="106"/>
      <c r="KDL125" s="107"/>
      <c r="KDM125" s="65"/>
      <c r="KDN125" s="65"/>
      <c r="KDO125" s="65"/>
      <c r="KDP125" s="65"/>
      <c r="KDQ125" s="65"/>
      <c r="KDR125" s="65"/>
      <c r="KDS125" s="65"/>
      <c r="KDT125" s="65"/>
      <c r="KDU125" s="65"/>
      <c r="KDV125" s="65"/>
      <c r="KDW125" s="65"/>
      <c r="KDX125" s="65"/>
      <c r="KDY125" s="65"/>
      <c r="KDZ125" s="65"/>
      <c r="KEA125" s="106"/>
      <c r="KEB125" s="107"/>
      <c r="KEC125" s="65"/>
      <c r="KED125" s="65"/>
      <c r="KEE125" s="65"/>
      <c r="KEF125" s="65"/>
      <c r="KEG125" s="65"/>
      <c r="KEH125" s="65"/>
      <c r="KEI125" s="65"/>
      <c r="KEJ125" s="65"/>
      <c r="KEK125" s="65"/>
      <c r="KEL125" s="65"/>
      <c r="KEM125" s="65"/>
      <c r="KEN125" s="65"/>
      <c r="KEO125" s="65"/>
      <c r="KEP125" s="65"/>
      <c r="KEQ125" s="106"/>
      <c r="KER125" s="107"/>
      <c r="KES125" s="65"/>
      <c r="KET125" s="65"/>
      <c r="KEU125" s="65"/>
      <c r="KEV125" s="65"/>
      <c r="KEW125" s="65"/>
      <c r="KEX125" s="65"/>
      <c r="KEY125" s="65"/>
      <c r="KEZ125" s="65"/>
      <c r="KFA125" s="65"/>
      <c r="KFB125" s="65"/>
      <c r="KFC125" s="65"/>
      <c r="KFD125" s="65"/>
      <c r="KFE125" s="65"/>
      <c r="KFF125" s="65"/>
      <c r="KFG125" s="106"/>
      <c r="KFH125" s="107"/>
      <c r="KFI125" s="65"/>
      <c r="KFJ125" s="65"/>
      <c r="KFK125" s="65"/>
      <c r="KFL125" s="65"/>
      <c r="KFM125" s="65"/>
      <c r="KFN125" s="65"/>
      <c r="KFO125" s="65"/>
      <c r="KFP125" s="65"/>
      <c r="KFQ125" s="65"/>
      <c r="KFR125" s="65"/>
      <c r="KFS125" s="65"/>
      <c r="KFT125" s="65"/>
      <c r="KFU125" s="65"/>
      <c r="KFV125" s="65"/>
      <c r="KFW125" s="106"/>
      <c r="KFX125" s="107"/>
      <c r="KFY125" s="65"/>
      <c r="KFZ125" s="65"/>
      <c r="KGA125" s="65"/>
      <c r="KGB125" s="65"/>
      <c r="KGC125" s="65"/>
      <c r="KGD125" s="65"/>
      <c r="KGE125" s="65"/>
      <c r="KGF125" s="65"/>
      <c r="KGG125" s="65"/>
      <c r="KGH125" s="65"/>
      <c r="KGI125" s="65"/>
      <c r="KGJ125" s="65"/>
      <c r="KGK125" s="65"/>
      <c r="KGL125" s="65"/>
      <c r="KGM125" s="106"/>
      <c r="KGN125" s="107"/>
      <c r="KGO125" s="65"/>
      <c r="KGP125" s="65"/>
      <c r="KGQ125" s="65"/>
      <c r="KGR125" s="65"/>
      <c r="KGS125" s="65"/>
      <c r="KGT125" s="65"/>
      <c r="KGU125" s="65"/>
      <c r="KGV125" s="65"/>
      <c r="KGW125" s="65"/>
      <c r="KGX125" s="65"/>
      <c r="KGY125" s="65"/>
      <c r="KGZ125" s="65"/>
      <c r="KHA125" s="65"/>
      <c r="KHB125" s="65"/>
      <c r="KHC125" s="106"/>
      <c r="KHD125" s="107"/>
      <c r="KHE125" s="65"/>
      <c r="KHF125" s="65"/>
      <c r="KHG125" s="65"/>
      <c r="KHH125" s="65"/>
      <c r="KHI125" s="65"/>
      <c r="KHJ125" s="65"/>
      <c r="KHK125" s="65"/>
      <c r="KHL125" s="65"/>
      <c r="KHM125" s="65"/>
      <c r="KHN125" s="65"/>
      <c r="KHO125" s="65"/>
      <c r="KHP125" s="65"/>
      <c r="KHQ125" s="65"/>
      <c r="KHR125" s="65"/>
      <c r="KHS125" s="106"/>
      <c r="KHT125" s="107"/>
      <c r="KHU125" s="65"/>
      <c r="KHV125" s="65"/>
      <c r="KHW125" s="65"/>
      <c r="KHX125" s="65"/>
      <c r="KHY125" s="65"/>
      <c r="KHZ125" s="65"/>
      <c r="KIA125" s="65"/>
      <c r="KIB125" s="65"/>
      <c r="KIC125" s="65"/>
      <c r="KID125" s="65"/>
      <c r="KIE125" s="65"/>
      <c r="KIF125" s="65"/>
      <c r="KIG125" s="65"/>
      <c r="KIH125" s="65"/>
      <c r="KII125" s="106"/>
      <c r="KIJ125" s="107"/>
      <c r="KIK125" s="65"/>
      <c r="KIL125" s="65"/>
      <c r="KIM125" s="65"/>
      <c r="KIN125" s="65"/>
      <c r="KIO125" s="65"/>
      <c r="KIP125" s="65"/>
      <c r="KIQ125" s="65"/>
      <c r="KIR125" s="65"/>
      <c r="KIS125" s="65"/>
      <c r="KIT125" s="65"/>
      <c r="KIU125" s="65"/>
      <c r="KIV125" s="65"/>
      <c r="KIW125" s="65"/>
      <c r="KIX125" s="65"/>
      <c r="KIY125" s="106"/>
      <c r="KIZ125" s="107"/>
      <c r="KJA125" s="65"/>
      <c r="KJB125" s="65"/>
      <c r="KJC125" s="65"/>
      <c r="KJD125" s="65"/>
      <c r="KJE125" s="65"/>
      <c r="KJF125" s="65"/>
      <c r="KJG125" s="65"/>
      <c r="KJH125" s="65"/>
      <c r="KJI125" s="65"/>
      <c r="KJJ125" s="65"/>
      <c r="KJK125" s="65"/>
      <c r="KJL125" s="65"/>
      <c r="KJM125" s="65"/>
      <c r="KJN125" s="65"/>
      <c r="KJO125" s="106"/>
      <c r="KJP125" s="107"/>
      <c r="KJQ125" s="65"/>
      <c r="KJR125" s="65"/>
      <c r="KJS125" s="65"/>
      <c r="KJT125" s="65"/>
      <c r="KJU125" s="65"/>
      <c r="KJV125" s="65"/>
      <c r="KJW125" s="65"/>
      <c r="KJX125" s="65"/>
      <c r="KJY125" s="65"/>
      <c r="KJZ125" s="65"/>
      <c r="KKA125" s="65"/>
      <c r="KKB125" s="65"/>
      <c r="KKC125" s="65"/>
      <c r="KKD125" s="65"/>
      <c r="KKE125" s="106"/>
      <c r="KKF125" s="107"/>
      <c r="KKG125" s="65"/>
      <c r="KKH125" s="65"/>
      <c r="KKI125" s="65"/>
      <c r="KKJ125" s="65"/>
      <c r="KKK125" s="65"/>
      <c r="KKL125" s="65"/>
      <c r="KKM125" s="65"/>
      <c r="KKN125" s="65"/>
      <c r="KKO125" s="65"/>
      <c r="KKP125" s="65"/>
      <c r="KKQ125" s="65"/>
      <c r="KKR125" s="65"/>
      <c r="KKS125" s="65"/>
      <c r="KKT125" s="65"/>
      <c r="KKU125" s="106"/>
      <c r="KKV125" s="107"/>
      <c r="KKW125" s="65"/>
      <c r="KKX125" s="65"/>
      <c r="KKY125" s="65"/>
      <c r="KKZ125" s="65"/>
      <c r="KLA125" s="65"/>
      <c r="KLB125" s="65"/>
      <c r="KLC125" s="65"/>
      <c r="KLD125" s="65"/>
      <c r="KLE125" s="65"/>
      <c r="KLF125" s="65"/>
      <c r="KLG125" s="65"/>
      <c r="KLH125" s="65"/>
      <c r="KLI125" s="65"/>
      <c r="KLJ125" s="65"/>
      <c r="KLK125" s="106"/>
      <c r="KLL125" s="107"/>
      <c r="KLM125" s="65"/>
      <c r="KLN125" s="65"/>
      <c r="KLO125" s="65"/>
      <c r="KLP125" s="65"/>
      <c r="KLQ125" s="65"/>
      <c r="KLR125" s="65"/>
      <c r="KLS125" s="65"/>
      <c r="KLT125" s="65"/>
      <c r="KLU125" s="65"/>
      <c r="KLV125" s="65"/>
      <c r="KLW125" s="65"/>
      <c r="KLX125" s="65"/>
      <c r="KLY125" s="65"/>
      <c r="KLZ125" s="65"/>
      <c r="KMA125" s="106"/>
      <c r="KMB125" s="107"/>
      <c r="KMC125" s="65"/>
      <c r="KMD125" s="65"/>
      <c r="KME125" s="65"/>
      <c r="KMF125" s="65"/>
      <c r="KMG125" s="65"/>
      <c r="KMH125" s="65"/>
      <c r="KMI125" s="65"/>
      <c r="KMJ125" s="65"/>
      <c r="KMK125" s="65"/>
      <c r="KML125" s="65"/>
      <c r="KMM125" s="65"/>
      <c r="KMN125" s="65"/>
      <c r="KMO125" s="65"/>
      <c r="KMP125" s="65"/>
      <c r="KMQ125" s="106"/>
      <c r="KMR125" s="107"/>
      <c r="KMS125" s="65"/>
      <c r="KMT125" s="65"/>
      <c r="KMU125" s="65"/>
      <c r="KMV125" s="65"/>
      <c r="KMW125" s="65"/>
      <c r="KMX125" s="65"/>
      <c r="KMY125" s="65"/>
      <c r="KMZ125" s="65"/>
      <c r="KNA125" s="65"/>
      <c r="KNB125" s="65"/>
      <c r="KNC125" s="65"/>
      <c r="KND125" s="65"/>
      <c r="KNE125" s="65"/>
      <c r="KNF125" s="65"/>
      <c r="KNG125" s="106"/>
      <c r="KNH125" s="107"/>
      <c r="KNI125" s="65"/>
      <c r="KNJ125" s="65"/>
      <c r="KNK125" s="65"/>
      <c r="KNL125" s="65"/>
      <c r="KNM125" s="65"/>
      <c r="KNN125" s="65"/>
      <c r="KNO125" s="65"/>
      <c r="KNP125" s="65"/>
      <c r="KNQ125" s="65"/>
      <c r="KNR125" s="65"/>
      <c r="KNS125" s="65"/>
      <c r="KNT125" s="65"/>
      <c r="KNU125" s="65"/>
      <c r="KNV125" s="65"/>
      <c r="KNW125" s="106"/>
      <c r="KNX125" s="107"/>
      <c r="KNY125" s="65"/>
      <c r="KNZ125" s="65"/>
      <c r="KOA125" s="65"/>
      <c r="KOB125" s="65"/>
      <c r="KOC125" s="65"/>
      <c r="KOD125" s="65"/>
      <c r="KOE125" s="65"/>
      <c r="KOF125" s="65"/>
      <c r="KOG125" s="65"/>
      <c r="KOH125" s="65"/>
      <c r="KOI125" s="65"/>
      <c r="KOJ125" s="65"/>
      <c r="KOK125" s="65"/>
      <c r="KOL125" s="65"/>
      <c r="KOM125" s="106"/>
      <c r="KON125" s="107"/>
      <c r="KOO125" s="65"/>
      <c r="KOP125" s="65"/>
      <c r="KOQ125" s="65"/>
      <c r="KOR125" s="65"/>
      <c r="KOS125" s="65"/>
      <c r="KOT125" s="65"/>
      <c r="KOU125" s="65"/>
      <c r="KOV125" s="65"/>
      <c r="KOW125" s="65"/>
      <c r="KOX125" s="65"/>
      <c r="KOY125" s="65"/>
      <c r="KOZ125" s="65"/>
      <c r="KPA125" s="65"/>
      <c r="KPB125" s="65"/>
      <c r="KPC125" s="106"/>
      <c r="KPD125" s="107"/>
      <c r="KPE125" s="65"/>
      <c r="KPF125" s="65"/>
      <c r="KPG125" s="65"/>
      <c r="KPH125" s="65"/>
      <c r="KPI125" s="65"/>
      <c r="KPJ125" s="65"/>
      <c r="KPK125" s="65"/>
      <c r="KPL125" s="65"/>
      <c r="KPM125" s="65"/>
      <c r="KPN125" s="65"/>
      <c r="KPO125" s="65"/>
      <c r="KPP125" s="65"/>
      <c r="KPQ125" s="65"/>
      <c r="KPR125" s="65"/>
      <c r="KPS125" s="106"/>
      <c r="KPT125" s="107"/>
      <c r="KPU125" s="65"/>
      <c r="KPV125" s="65"/>
      <c r="KPW125" s="65"/>
      <c r="KPX125" s="65"/>
      <c r="KPY125" s="65"/>
      <c r="KPZ125" s="65"/>
      <c r="KQA125" s="65"/>
      <c r="KQB125" s="65"/>
      <c r="KQC125" s="65"/>
      <c r="KQD125" s="65"/>
      <c r="KQE125" s="65"/>
      <c r="KQF125" s="65"/>
      <c r="KQG125" s="65"/>
      <c r="KQH125" s="65"/>
      <c r="KQI125" s="106"/>
      <c r="KQJ125" s="107"/>
      <c r="KQK125" s="65"/>
      <c r="KQL125" s="65"/>
      <c r="KQM125" s="65"/>
      <c r="KQN125" s="65"/>
      <c r="KQO125" s="65"/>
      <c r="KQP125" s="65"/>
      <c r="KQQ125" s="65"/>
      <c r="KQR125" s="65"/>
      <c r="KQS125" s="65"/>
      <c r="KQT125" s="65"/>
      <c r="KQU125" s="65"/>
      <c r="KQV125" s="65"/>
      <c r="KQW125" s="65"/>
      <c r="KQX125" s="65"/>
      <c r="KQY125" s="106"/>
      <c r="KQZ125" s="107"/>
      <c r="KRA125" s="65"/>
      <c r="KRB125" s="65"/>
      <c r="KRC125" s="65"/>
      <c r="KRD125" s="65"/>
      <c r="KRE125" s="65"/>
      <c r="KRF125" s="65"/>
      <c r="KRG125" s="65"/>
      <c r="KRH125" s="65"/>
      <c r="KRI125" s="65"/>
      <c r="KRJ125" s="65"/>
      <c r="KRK125" s="65"/>
      <c r="KRL125" s="65"/>
      <c r="KRM125" s="65"/>
      <c r="KRN125" s="65"/>
      <c r="KRO125" s="106"/>
      <c r="KRP125" s="107"/>
      <c r="KRQ125" s="65"/>
      <c r="KRR125" s="65"/>
      <c r="KRS125" s="65"/>
      <c r="KRT125" s="65"/>
      <c r="KRU125" s="65"/>
      <c r="KRV125" s="65"/>
      <c r="KRW125" s="65"/>
      <c r="KRX125" s="65"/>
      <c r="KRY125" s="65"/>
      <c r="KRZ125" s="65"/>
      <c r="KSA125" s="65"/>
      <c r="KSB125" s="65"/>
      <c r="KSC125" s="65"/>
      <c r="KSD125" s="65"/>
      <c r="KSE125" s="106"/>
      <c r="KSF125" s="107"/>
      <c r="KSG125" s="65"/>
      <c r="KSH125" s="65"/>
      <c r="KSI125" s="65"/>
      <c r="KSJ125" s="65"/>
      <c r="KSK125" s="65"/>
      <c r="KSL125" s="65"/>
      <c r="KSM125" s="65"/>
      <c r="KSN125" s="65"/>
      <c r="KSO125" s="65"/>
      <c r="KSP125" s="65"/>
      <c r="KSQ125" s="65"/>
      <c r="KSR125" s="65"/>
      <c r="KSS125" s="65"/>
      <c r="KST125" s="65"/>
      <c r="KSU125" s="106"/>
      <c r="KSV125" s="107"/>
      <c r="KSW125" s="65"/>
      <c r="KSX125" s="65"/>
      <c r="KSY125" s="65"/>
      <c r="KSZ125" s="65"/>
      <c r="KTA125" s="65"/>
      <c r="KTB125" s="65"/>
      <c r="KTC125" s="65"/>
      <c r="KTD125" s="65"/>
      <c r="KTE125" s="65"/>
      <c r="KTF125" s="65"/>
      <c r="KTG125" s="65"/>
      <c r="KTH125" s="65"/>
      <c r="KTI125" s="65"/>
      <c r="KTJ125" s="65"/>
      <c r="KTK125" s="106"/>
      <c r="KTL125" s="107"/>
      <c r="KTM125" s="65"/>
      <c r="KTN125" s="65"/>
      <c r="KTO125" s="65"/>
      <c r="KTP125" s="65"/>
      <c r="KTQ125" s="65"/>
      <c r="KTR125" s="65"/>
      <c r="KTS125" s="65"/>
      <c r="KTT125" s="65"/>
      <c r="KTU125" s="65"/>
      <c r="KTV125" s="65"/>
      <c r="KTW125" s="65"/>
      <c r="KTX125" s="65"/>
      <c r="KTY125" s="65"/>
      <c r="KTZ125" s="65"/>
      <c r="KUA125" s="106"/>
      <c r="KUB125" s="107"/>
      <c r="KUC125" s="65"/>
      <c r="KUD125" s="65"/>
      <c r="KUE125" s="65"/>
      <c r="KUF125" s="65"/>
      <c r="KUG125" s="65"/>
      <c r="KUH125" s="65"/>
      <c r="KUI125" s="65"/>
      <c r="KUJ125" s="65"/>
      <c r="KUK125" s="65"/>
      <c r="KUL125" s="65"/>
      <c r="KUM125" s="65"/>
      <c r="KUN125" s="65"/>
      <c r="KUO125" s="65"/>
      <c r="KUP125" s="65"/>
      <c r="KUQ125" s="106"/>
      <c r="KUR125" s="107"/>
      <c r="KUS125" s="65"/>
      <c r="KUT125" s="65"/>
      <c r="KUU125" s="65"/>
      <c r="KUV125" s="65"/>
      <c r="KUW125" s="65"/>
      <c r="KUX125" s="65"/>
      <c r="KUY125" s="65"/>
      <c r="KUZ125" s="65"/>
      <c r="KVA125" s="65"/>
      <c r="KVB125" s="65"/>
      <c r="KVC125" s="65"/>
      <c r="KVD125" s="65"/>
      <c r="KVE125" s="65"/>
      <c r="KVF125" s="65"/>
      <c r="KVG125" s="106"/>
      <c r="KVH125" s="107"/>
      <c r="KVI125" s="65"/>
      <c r="KVJ125" s="65"/>
      <c r="KVK125" s="65"/>
      <c r="KVL125" s="65"/>
      <c r="KVM125" s="65"/>
      <c r="KVN125" s="65"/>
      <c r="KVO125" s="65"/>
      <c r="KVP125" s="65"/>
      <c r="KVQ125" s="65"/>
      <c r="KVR125" s="65"/>
      <c r="KVS125" s="65"/>
      <c r="KVT125" s="65"/>
      <c r="KVU125" s="65"/>
      <c r="KVV125" s="65"/>
      <c r="KVW125" s="106"/>
      <c r="KVX125" s="107"/>
      <c r="KVY125" s="65"/>
      <c r="KVZ125" s="65"/>
      <c r="KWA125" s="65"/>
      <c r="KWB125" s="65"/>
      <c r="KWC125" s="65"/>
      <c r="KWD125" s="65"/>
      <c r="KWE125" s="65"/>
      <c r="KWF125" s="65"/>
      <c r="KWG125" s="65"/>
      <c r="KWH125" s="65"/>
      <c r="KWI125" s="65"/>
      <c r="KWJ125" s="65"/>
      <c r="KWK125" s="65"/>
      <c r="KWL125" s="65"/>
      <c r="KWM125" s="106"/>
      <c r="KWN125" s="107"/>
      <c r="KWO125" s="65"/>
      <c r="KWP125" s="65"/>
      <c r="KWQ125" s="65"/>
      <c r="KWR125" s="65"/>
      <c r="KWS125" s="65"/>
      <c r="KWT125" s="65"/>
      <c r="KWU125" s="65"/>
      <c r="KWV125" s="65"/>
      <c r="KWW125" s="65"/>
      <c r="KWX125" s="65"/>
      <c r="KWY125" s="65"/>
      <c r="KWZ125" s="65"/>
      <c r="KXA125" s="65"/>
      <c r="KXB125" s="65"/>
      <c r="KXC125" s="106"/>
      <c r="KXD125" s="107"/>
      <c r="KXE125" s="65"/>
      <c r="KXF125" s="65"/>
      <c r="KXG125" s="65"/>
      <c r="KXH125" s="65"/>
      <c r="KXI125" s="65"/>
      <c r="KXJ125" s="65"/>
      <c r="KXK125" s="65"/>
      <c r="KXL125" s="65"/>
      <c r="KXM125" s="65"/>
      <c r="KXN125" s="65"/>
      <c r="KXO125" s="65"/>
      <c r="KXP125" s="65"/>
      <c r="KXQ125" s="65"/>
      <c r="KXR125" s="65"/>
      <c r="KXS125" s="106"/>
      <c r="KXT125" s="107"/>
      <c r="KXU125" s="65"/>
      <c r="KXV125" s="65"/>
      <c r="KXW125" s="65"/>
      <c r="KXX125" s="65"/>
      <c r="KXY125" s="65"/>
      <c r="KXZ125" s="65"/>
      <c r="KYA125" s="65"/>
      <c r="KYB125" s="65"/>
      <c r="KYC125" s="65"/>
      <c r="KYD125" s="65"/>
      <c r="KYE125" s="65"/>
      <c r="KYF125" s="65"/>
      <c r="KYG125" s="65"/>
      <c r="KYH125" s="65"/>
      <c r="KYI125" s="106"/>
      <c r="KYJ125" s="107"/>
      <c r="KYK125" s="65"/>
      <c r="KYL125" s="65"/>
      <c r="KYM125" s="65"/>
      <c r="KYN125" s="65"/>
      <c r="KYO125" s="65"/>
      <c r="KYP125" s="65"/>
      <c r="KYQ125" s="65"/>
      <c r="KYR125" s="65"/>
      <c r="KYS125" s="65"/>
      <c r="KYT125" s="65"/>
      <c r="KYU125" s="65"/>
      <c r="KYV125" s="65"/>
      <c r="KYW125" s="65"/>
      <c r="KYX125" s="65"/>
      <c r="KYY125" s="106"/>
      <c r="KYZ125" s="107"/>
      <c r="KZA125" s="65"/>
      <c r="KZB125" s="65"/>
      <c r="KZC125" s="65"/>
      <c r="KZD125" s="65"/>
      <c r="KZE125" s="65"/>
      <c r="KZF125" s="65"/>
      <c r="KZG125" s="65"/>
      <c r="KZH125" s="65"/>
      <c r="KZI125" s="65"/>
      <c r="KZJ125" s="65"/>
      <c r="KZK125" s="65"/>
      <c r="KZL125" s="65"/>
      <c r="KZM125" s="65"/>
      <c r="KZN125" s="65"/>
      <c r="KZO125" s="106"/>
      <c r="KZP125" s="107"/>
      <c r="KZQ125" s="65"/>
      <c r="KZR125" s="65"/>
      <c r="KZS125" s="65"/>
      <c r="KZT125" s="65"/>
      <c r="KZU125" s="65"/>
      <c r="KZV125" s="65"/>
      <c r="KZW125" s="65"/>
      <c r="KZX125" s="65"/>
      <c r="KZY125" s="65"/>
      <c r="KZZ125" s="65"/>
      <c r="LAA125" s="65"/>
      <c r="LAB125" s="65"/>
      <c r="LAC125" s="65"/>
      <c r="LAD125" s="65"/>
      <c r="LAE125" s="106"/>
      <c r="LAF125" s="107"/>
      <c r="LAG125" s="65"/>
      <c r="LAH125" s="65"/>
      <c r="LAI125" s="65"/>
      <c r="LAJ125" s="65"/>
      <c r="LAK125" s="65"/>
      <c r="LAL125" s="65"/>
      <c r="LAM125" s="65"/>
      <c r="LAN125" s="65"/>
      <c r="LAO125" s="65"/>
      <c r="LAP125" s="65"/>
      <c r="LAQ125" s="65"/>
      <c r="LAR125" s="65"/>
      <c r="LAS125" s="65"/>
      <c r="LAT125" s="65"/>
      <c r="LAU125" s="106"/>
      <c r="LAV125" s="107"/>
      <c r="LAW125" s="65"/>
      <c r="LAX125" s="65"/>
      <c r="LAY125" s="65"/>
      <c r="LAZ125" s="65"/>
      <c r="LBA125" s="65"/>
      <c r="LBB125" s="65"/>
      <c r="LBC125" s="65"/>
      <c r="LBD125" s="65"/>
      <c r="LBE125" s="65"/>
      <c r="LBF125" s="65"/>
      <c r="LBG125" s="65"/>
      <c r="LBH125" s="65"/>
      <c r="LBI125" s="65"/>
      <c r="LBJ125" s="65"/>
      <c r="LBK125" s="106"/>
      <c r="LBL125" s="107"/>
      <c r="LBM125" s="65"/>
      <c r="LBN125" s="65"/>
      <c r="LBO125" s="65"/>
      <c r="LBP125" s="65"/>
      <c r="LBQ125" s="65"/>
      <c r="LBR125" s="65"/>
      <c r="LBS125" s="65"/>
      <c r="LBT125" s="65"/>
      <c r="LBU125" s="65"/>
      <c r="LBV125" s="65"/>
      <c r="LBW125" s="65"/>
      <c r="LBX125" s="65"/>
      <c r="LBY125" s="65"/>
      <c r="LBZ125" s="65"/>
      <c r="LCA125" s="106"/>
      <c r="LCB125" s="107"/>
      <c r="LCC125" s="65"/>
      <c r="LCD125" s="65"/>
      <c r="LCE125" s="65"/>
      <c r="LCF125" s="65"/>
      <c r="LCG125" s="65"/>
      <c r="LCH125" s="65"/>
      <c r="LCI125" s="65"/>
      <c r="LCJ125" s="65"/>
      <c r="LCK125" s="65"/>
      <c r="LCL125" s="65"/>
      <c r="LCM125" s="65"/>
      <c r="LCN125" s="65"/>
      <c r="LCO125" s="65"/>
      <c r="LCP125" s="65"/>
      <c r="LCQ125" s="106"/>
      <c r="LCR125" s="107"/>
      <c r="LCS125" s="65"/>
      <c r="LCT125" s="65"/>
      <c r="LCU125" s="65"/>
      <c r="LCV125" s="65"/>
      <c r="LCW125" s="65"/>
      <c r="LCX125" s="65"/>
      <c r="LCY125" s="65"/>
      <c r="LCZ125" s="65"/>
      <c r="LDA125" s="65"/>
      <c r="LDB125" s="65"/>
      <c r="LDC125" s="65"/>
      <c r="LDD125" s="65"/>
      <c r="LDE125" s="65"/>
      <c r="LDF125" s="65"/>
      <c r="LDG125" s="106"/>
      <c r="LDH125" s="107"/>
      <c r="LDI125" s="65"/>
      <c r="LDJ125" s="65"/>
      <c r="LDK125" s="65"/>
      <c r="LDL125" s="65"/>
      <c r="LDM125" s="65"/>
      <c r="LDN125" s="65"/>
      <c r="LDO125" s="65"/>
      <c r="LDP125" s="65"/>
      <c r="LDQ125" s="65"/>
      <c r="LDR125" s="65"/>
      <c r="LDS125" s="65"/>
      <c r="LDT125" s="65"/>
      <c r="LDU125" s="65"/>
      <c r="LDV125" s="65"/>
      <c r="LDW125" s="106"/>
      <c r="LDX125" s="107"/>
      <c r="LDY125" s="65"/>
      <c r="LDZ125" s="65"/>
      <c r="LEA125" s="65"/>
      <c r="LEB125" s="65"/>
      <c r="LEC125" s="65"/>
      <c r="LED125" s="65"/>
      <c r="LEE125" s="65"/>
      <c r="LEF125" s="65"/>
      <c r="LEG125" s="65"/>
      <c r="LEH125" s="65"/>
      <c r="LEI125" s="65"/>
      <c r="LEJ125" s="65"/>
      <c r="LEK125" s="65"/>
      <c r="LEL125" s="65"/>
      <c r="LEM125" s="106"/>
      <c r="LEN125" s="107"/>
      <c r="LEO125" s="65"/>
      <c r="LEP125" s="65"/>
      <c r="LEQ125" s="65"/>
      <c r="LER125" s="65"/>
      <c r="LES125" s="65"/>
      <c r="LET125" s="65"/>
      <c r="LEU125" s="65"/>
      <c r="LEV125" s="65"/>
      <c r="LEW125" s="65"/>
      <c r="LEX125" s="65"/>
      <c r="LEY125" s="65"/>
      <c r="LEZ125" s="65"/>
      <c r="LFA125" s="65"/>
      <c r="LFB125" s="65"/>
      <c r="LFC125" s="106"/>
      <c r="LFD125" s="107"/>
      <c r="LFE125" s="65"/>
      <c r="LFF125" s="65"/>
      <c r="LFG125" s="65"/>
      <c r="LFH125" s="65"/>
      <c r="LFI125" s="65"/>
      <c r="LFJ125" s="65"/>
      <c r="LFK125" s="65"/>
      <c r="LFL125" s="65"/>
      <c r="LFM125" s="65"/>
      <c r="LFN125" s="65"/>
      <c r="LFO125" s="65"/>
      <c r="LFP125" s="65"/>
      <c r="LFQ125" s="65"/>
      <c r="LFR125" s="65"/>
      <c r="LFS125" s="106"/>
      <c r="LFT125" s="107"/>
      <c r="LFU125" s="65"/>
      <c r="LFV125" s="65"/>
      <c r="LFW125" s="65"/>
      <c r="LFX125" s="65"/>
      <c r="LFY125" s="65"/>
      <c r="LFZ125" s="65"/>
      <c r="LGA125" s="65"/>
      <c r="LGB125" s="65"/>
      <c r="LGC125" s="65"/>
      <c r="LGD125" s="65"/>
      <c r="LGE125" s="65"/>
      <c r="LGF125" s="65"/>
      <c r="LGG125" s="65"/>
      <c r="LGH125" s="65"/>
      <c r="LGI125" s="106"/>
      <c r="LGJ125" s="107"/>
      <c r="LGK125" s="65"/>
      <c r="LGL125" s="65"/>
      <c r="LGM125" s="65"/>
      <c r="LGN125" s="65"/>
      <c r="LGO125" s="65"/>
      <c r="LGP125" s="65"/>
      <c r="LGQ125" s="65"/>
      <c r="LGR125" s="65"/>
      <c r="LGS125" s="65"/>
      <c r="LGT125" s="65"/>
      <c r="LGU125" s="65"/>
      <c r="LGV125" s="65"/>
      <c r="LGW125" s="65"/>
      <c r="LGX125" s="65"/>
      <c r="LGY125" s="106"/>
      <c r="LGZ125" s="107"/>
      <c r="LHA125" s="65"/>
      <c r="LHB125" s="65"/>
      <c r="LHC125" s="65"/>
      <c r="LHD125" s="65"/>
      <c r="LHE125" s="65"/>
      <c r="LHF125" s="65"/>
      <c r="LHG125" s="65"/>
      <c r="LHH125" s="65"/>
      <c r="LHI125" s="65"/>
      <c r="LHJ125" s="65"/>
      <c r="LHK125" s="65"/>
      <c r="LHL125" s="65"/>
      <c r="LHM125" s="65"/>
      <c r="LHN125" s="65"/>
      <c r="LHO125" s="106"/>
      <c r="LHP125" s="107"/>
      <c r="LHQ125" s="65"/>
      <c r="LHR125" s="65"/>
      <c r="LHS125" s="65"/>
      <c r="LHT125" s="65"/>
      <c r="LHU125" s="65"/>
      <c r="LHV125" s="65"/>
      <c r="LHW125" s="65"/>
      <c r="LHX125" s="65"/>
      <c r="LHY125" s="65"/>
      <c r="LHZ125" s="65"/>
      <c r="LIA125" s="65"/>
      <c r="LIB125" s="65"/>
      <c r="LIC125" s="65"/>
      <c r="LID125" s="65"/>
      <c r="LIE125" s="106"/>
      <c r="LIF125" s="107"/>
      <c r="LIG125" s="65"/>
      <c r="LIH125" s="65"/>
      <c r="LII125" s="65"/>
      <c r="LIJ125" s="65"/>
      <c r="LIK125" s="65"/>
      <c r="LIL125" s="65"/>
      <c r="LIM125" s="65"/>
      <c r="LIN125" s="65"/>
      <c r="LIO125" s="65"/>
      <c r="LIP125" s="65"/>
      <c r="LIQ125" s="65"/>
      <c r="LIR125" s="65"/>
      <c r="LIS125" s="65"/>
      <c r="LIT125" s="65"/>
      <c r="LIU125" s="106"/>
      <c r="LIV125" s="107"/>
      <c r="LIW125" s="65"/>
      <c r="LIX125" s="65"/>
      <c r="LIY125" s="65"/>
      <c r="LIZ125" s="65"/>
      <c r="LJA125" s="65"/>
      <c r="LJB125" s="65"/>
      <c r="LJC125" s="65"/>
      <c r="LJD125" s="65"/>
      <c r="LJE125" s="65"/>
      <c r="LJF125" s="65"/>
      <c r="LJG125" s="65"/>
      <c r="LJH125" s="65"/>
      <c r="LJI125" s="65"/>
      <c r="LJJ125" s="65"/>
      <c r="LJK125" s="106"/>
      <c r="LJL125" s="107"/>
      <c r="LJM125" s="65"/>
      <c r="LJN125" s="65"/>
      <c r="LJO125" s="65"/>
      <c r="LJP125" s="65"/>
      <c r="LJQ125" s="65"/>
      <c r="LJR125" s="65"/>
      <c r="LJS125" s="65"/>
      <c r="LJT125" s="65"/>
      <c r="LJU125" s="65"/>
      <c r="LJV125" s="65"/>
      <c r="LJW125" s="65"/>
      <c r="LJX125" s="65"/>
      <c r="LJY125" s="65"/>
      <c r="LJZ125" s="65"/>
      <c r="LKA125" s="106"/>
      <c r="LKB125" s="107"/>
      <c r="LKC125" s="65"/>
      <c r="LKD125" s="65"/>
      <c r="LKE125" s="65"/>
      <c r="LKF125" s="65"/>
      <c r="LKG125" s="65"/>
      <c r="LKH125" s="65"/>
      <c r="LKI125" s="65"/>
      <c r="LKJ125" s="65"/>
      <c r="LKK125" s="65"/>
      <c r="LKL125" s="65"/>
      <c r="LKM125" s="65"/>
      <c r="LKN125" s="65"/>
      <c r="LKO125" s="65"/>
      <c r="LKP125" s="65"/>
      <c r="LKQ125" s="106"/>
      <c r="LKR125" s="107"/>
      <c r="LKS125" s="65"/>
      <c r="LKT125" s="65"/>
      <c r="LKU125" s="65"/>
      <c r="LKV125" s="65"/>
      <c r="LKW125" s="65"/>
      <c r="LKX125" s="65"/>
      <c r="LKY125" s="65"/>
      <c r="LKZ125" s="65"/>
      <c r="LLA125" s="65"/>
      <c r="LLB125" s="65"/>
      <c r="LLC125" s="65"/>
      <c r="LLD125" s="65"/>
      <c r="LLE125" s="65"/>
      <c r="LLF125" s="65"/>
      <c r="LLG125" s="106"/>
      <c r="LLH125" s="107"/>
      <c r="LLI125" s="65"/>
      <c r="LLJ125" s="65"/>
      <c r="LLK125" s="65"/>
      <c r="LLL125" s="65"/>
      <c r="LLM125" s="65"/>
      <c r="LLN125" s="65"/>
      <c r="LLO125" s="65"/>
      <c r="LLP125" s="65"/>
      <c r="LLQ125" s="65"/>
      <c r="LLR125" s="65"/>
      <c r="LLS125" s="65"/>
      <c r="LLT125" s="65"/>
      <c r="LLU125" s="65"/>
      <c r="LLV125" s="65"/>
      <c r="LLW125" s="106"/>
      <c r="LLX125" s="107"/>
      <c r="LLY125" s="65"/>
      <c r="LLZ125" s="65"/>
      <c r="LMA125" s="65"/>
      <c r="LMB125" s="65"/>
      <c r="LMC125" s="65"/>
      <c r="LMD125" s="65"/>
      <c r="LME125" s="65"/>
      <c r="LMF125" s="65"/>
      <c r="LMG125" s="65"/>
      <c r="LMH125" s="65"/>
      <c r="LMI125" s="65"/>
      <c r="LMJ125" s="65"/>
      <c r="LMK125" s="65"/>
      <c r="LML125" s="65"/>
      <c r="LMM125" s="106"/>
      <c r="LMN125" s="107"/>
      <c r="LMO125" s="65"/>
      <c r="LMP125" s="65"/>
      <c r="LMQ125" s="65"/>
      <c r="LMR125" s="65"/>
      <c r="LMS125" s="65"/>
      <c r="LMT125" s="65"/>
      <c r="LMU125" s="65"/>
      <c r="LMV125" s="65"/>
      <c r="LMW125" s="65"/>
      <c r="LMX125" s="65"/>
      <c r="LMY125" s="65"/>
      <c r="LMZ125" s="65"/>
      <c r="LNA125" s="65"/>
      <c r="LNB125" s="65"/>
      <c r="LNC125" s="106"/>
      <c r="LND125" s="107"/>
      <c r="LNE125" s="65"/>
      <c r="LNF125" s="65"/>
      <c r="LNG125" s="65"/>
      <c r="LNH125" s="65"/>
      <c r="LNI125" s="65"/>
      <c r="LNJ125" s="65"/>
      <c r="LNK125" s="65"/>
      <c r="LNL125" s="65"/>
      <c r="LNM125" s="65"/>
      <c r="LNN125" s="65"/>
      <c r="LNO125" s="65"/>
      <c r="LNP125" s="65"/>
      <c r="LNQ125" s="65"/>
      <c r="LNR125" s="65"/>
      <c r="LNS125" s="106"/>
      <c r="LNT125" s="107"/>
      <c r="LNU125" s="65"/>
      <c r="LNV125" s="65"/>
      <c r="LNW125" s="65"/>
      <c r="LNX125" s="65"/>
      <c r="LNY125" s="65"/>
      <c r="LNZ125" s="65"/>
      <c r="LOA125" s="65"/>
      <c r="LOB125" s="65"/>
      <c r="LOC125" s="65"/>
      <c r="LOD125" s="65"/>
      <c r="LOE125" s="65"/>
      <c r="LOF125" s="65"/>
      <c r="LOG125" s="65"/>
      <c r="LOH125" s="65"/>
      <c r="LOI125" s="106"/>
      <c r="LOJ125" s="107"/>
      <c r="LOK125" s="65"/>
      <c r="LOL125" s="65"/>
      <c r="LOM125" s="65"/>
      <c r="LON125" s="65"/>
      <c r="LOO125" s="65"/>
      <c r="LOP125" s="65"/>
      <c r="LOQ125" s="65"/>
      <c r="LOR125" s="65"/>
      <c r="LOS125" s="65"/>
      <c r="LOT125" s="65"/>
      <c r="LOU125" s="65"/>
      <c r="LOV125" s="65"/>
      <c r="LOW125" s="65"/>
      <c r="LOX125" s="65"/>
      <c r="LOY125" s="106"/>
      <c r="LOZ125" s="107"/>
      <c r="LPA125" s="65"/>
      <c r="LPB125" s="65"/>
      <c r="LPC125" s="65"/>
      <c r="LPD125" s="65"/>
      <c r="LPE125" s="65"/>
      <c r="LPF125" s="65"/>
      <c r="LPG125" s="65"/>
      <c r="LPH125" s="65"/>
      <c r="LPI125" s="65"/>
      <c r="LPJ125" s="65"/>
      <c r="LPK125" s="65"/>
      <c r="LPL125" s="65"/>
      <c r="LPM125" s="65"/>
      <c r="LPN125" s="65"/>
      <c r="LPO125" s="106"/>
      <c r="LPP125" s="107"/>
      <c r="LPQ125" s="65"/>
      <c r="LPR125" s="65"/>
      <c r="LPS125" s="65"/>
      <c r="LPT125" s="65"/>
      <c r="LPU125" s="65"/>
      <c r="LPV125" s="65"/>
      <c r="LPW125" s="65"/>
      <c r="LPX125" s="65"/>
      <c r="LPY125" s="65"/>
      <c r="LPZ125" s="65"/>
      <c r="LQA125" s="65"/>
      <c r="LQB125" s="65"/>
      <c r="LQC125" s="65"/>
      <c r="LQD125" s="65"/>
      <c r="LQE125" s="106"/>
      <c r="LQF125" s="107"/>
      <c r="LQG125" s="65"/>
      <c r="LQH125" s="65"/>
      <c r="LQI125" s="65"/>
      <c r="LQJ125" s="65"/>
      <c r="LQK125" s="65"/>
      <c r="LQL125" s="65"/>
      <c r="LQM125" s="65"/>
      <c r="LQN125" s="65"/>
      <c r="LQO125" s="65"/>
      <c r="LQP125" s="65"/>
      <c r="LQQ125" s="65"/>
      <c r="LQR125" s="65"/>
      <c r="LQS125" s="65"/>
      <c r="LQT125" s="65"/>
      <c r="LQU125" s="106"/>
      <c r="LQV125" s="107"/>
      <c r="LQW125" s="65"/>
      <c r="LQX125" s="65"/>
      <c r="LQY125" s="65"/>
      <c r="LQZ125" s="65"/>
      <c r="LRA125" s="65"/>
      <c r="LRB125" s="65"/>
      <c r="LRC125" s="65"/>
      <c r="LRD125" s="65"/>
      <c r="LRE125" s="65"/>
      <c r="LRF125" s="65"/>
      <c r="LRG125" s="65"/>
      <c r="LRH125" s="65"/>
      <c r="LRI125" s="65"/>
      <c r="LRJ125" s="65"/>
      <c r="LRK125" s="106"/>
      <c r="LRL125" s="107"/>
      <c r="LRM125" s="65"/>
      <c r="LRN125" s="65"/>
      <c r="LRO125" s="65"/>
      <c r="LRP125" s="65"/>
      <c r="LRQ125" s="65"/>
      <c r="LRR125" s="65"/>
      <c r="LRS125" s="65"/>
      <c r="LRT125" s="65"/>
      <c r="LRU125" s="65"/>
      <c r="LRV125" s="65"/>
      <c r="LRW125" s="65"/>
      <c r="LRX125" s="65"/>
      <c r="LRY125" s="65"/>
      <c r="LRZ125" s="65"/>
      <c r="LSA125" s="106"/>
      <c r="LSB125" s="107"/>
      <c r="LSC125" s="65"/>
      <c r="LSD125" s="65"/>
      <c r="LSE125" s="65"/>
      <c r="LSF125" s="65"/>
      <c r="LSG125" s="65"/>
      <c r="LSH125" s="65"/>
      <c r="LSI125" s="65"/>
      <c r="LSJ125" s="65"/>
      <c r="LSK125" s="65"/>
      <c r="LSL125" s="65"/>
      <c r="LSM125" s="65"/>
      <c r="LSN125" s="65"/>
      <c r="LSO125" s="65"/>
      <c r="LSP125" s="65"/>
      <c r="LSQ125" s="106"/>
      <c r="LSR125" s="107"/>
      <c r="LSS125" s="65"/>
      <c r="LST125" s="65"/>
      <c r="LSU125" s="65"/>
      <c r="LSV125" s="65"/>
      <c r="LSW125" s="65"/>
      <c r="LSX125" s="65"/>
      <c r="LSY125" s="65"/>
      <c r="LSZ125" s="65"/>
      <c r="LTA125" s="65"/>
      <c r="LTB125" s="65"/>
      <c r="LTC125" s="65"/>
      <c r="LTD125" s="65"/>
      <c r="LTE125" s="65"/>
      <c r="LTF125" s="65"/>
      <c r="LTG125" s="106"/>
      <c r="LTH125" s="107"/>
      <c r="LTI125" s="65"/>
      <c r="LTJ125" s="65"/>
      <c r="LTK125" s="65"/>
      <c r="LTL125" s="65"/>
      <c r="LTM125" s="65"/>
      <c r="LTN125" s="65"/>
      <c r="LTO125" s="65"/>
      <c r="LTP125" s="65"/>
      <c r="LTQ125" s="65"/>
      <c r="LTR125" s="65"/>
      <c r="LTS125" s="65"/>
      <c r="LTT125" s="65"/>
      <c r="LTU125" s="65"/>
      <c r="LTV125" s="65"/>
      <c r="LTW125" s="106"/>
      <c r="LTX125" s="107"/>
      <c r="LTY125" s="65"/>
      <c r="LTZ125" s="65"/>
      <c r="LUA125" s="65"/>
      <c r="LUB125" s="65"/>
      <c r="LUC125" s="65"/>
      <c r="LUD125" s="65"/>
      <c r="LUE125" s="65"/>
      <c r="LUF125" s="65"/>
      <c r="LUG125" s="65"/>
      <c r="LUH125" s="65"/>
      <c r="LUI125" s="65"/>
      <c r="LUJ125" s="65"/>
      <c r="LUK125" s="65"/>
      <c r="LUL125" s="65"/>
      <c r="LUM125" s="106"/>
      <c r="LUN125" s="107"/>
      <c r="LUO125" s="65"/>
      <c r="LUP125" s="65"/>
      <c r="LUQ125" s="65"/>
      <c r="LUR125" s="65"/>
      <c r="LUS125" s="65"/>
      <c r="LUT125" s="65"/>
      <c r="LUU125" s="65"/>
      <c r="LUV125" s="65"/>
      <c r="LUW125" s="65"/>
      <c r="LUX125" s="65"/>
      <c r="LUY125" s="65"/>
      <c r="LUZ125" s="65"/>
      <c r="LVA125" s="65"/>
      <c r="LVB125" s="65"/>
      <c r="LVC125" s="106"/>
      <c r="LVD125" s="107"/>
      <c r="LVE125" s="65"/>
      <c r="LVF125" s="65"/>
      <c r="LVG125" s="65"/>
      <c r="LVH125" s="65"/>
      <c r="LVI125" s="65"/>
      <c r="LVJ125" s="65"/>
      <c r="LVK125" s="65"/>
      <c r="LVL125" s="65"/>
      <c r="LVM125" s="65"/>
      <c r="LVN125" s="65"/>
      <c r="LVO125" s="65"/>
      <c r="LVP125" s="65"/>
      <c r="LVQ125" s="65"/>
      <c r="LVR125" s="65"/>
      <c r="LVS125" s="106"/>
      <c r="LVT125" s="107"/>
      <c r="LVU125" s="65"/>
      <c r="LVV125" s="65"/>
      <c r="LVW125" s="65"/>
      <c r="LVX125" s="65"/>
      <c r="LVY125" s="65"/>
      <c r="LVZ125" s="65"/>
      <c r="LWA125" s="65"/>
      <c r="LWB125" s="65"/>
      <c r="LWC125" s="65"/>
      <c r="LWD125" s="65"/>
      <c r="LWE125" s="65"/>
      <c r="LWF125" s="65"/>
      <c r="LWG125" s="65"/>
      <c r="LWH125" s="65"/>
      <c r="LWI125" s="106"/>
      <c r="LWJ125" s="107"/>
      <c r="LWK125" s="65"/>
      <c r="LWL125" s="65"/>
      <c r="LWM125" s="65"/>
      <c r="LWN125" s="65"/>
      <c r="LWO125" s="65"/>
      <c r="LWP125" s="65"/>
      <c r="LWQ125" s="65"/>
      <c r="LWR125" s="65"/>
      <c r="LWS125" s="65"/>
      <c r="LWT125" s="65"/>
      <c r="LWU125" s="65"/>
      <c r="LWV125" s="65"/>
      <c r="LWW125" s="65"/>
      <c r="LWX125" s="65"/>
      <c r="LWY125" s="106"/>
      <c r="LWZ125" s="107"/>
      <c r="LXA125" s="65"/>
      <c r="LXB125" s="65"/>
      <c r="LXC125" s="65"/>
      <c r="LXD125" s="65"/>
      <c r="LXE125" s="65"/>
      <c r="LXF125" s="65"/>
      <c r="LXG125" s="65"/>
      <c r="LXH125" s="65"/>
      <c r="LXI125" s="65"/>
      <c r="LXJ125" s="65"/>
      <c r="LXK125" s="65"/>
      <c r="LXL125" s="65"/>
      <c r="LXM125" s="65"/>
      <c r="LXN125" s="65"/>
      <c r="LXO125" s="106"/>
      <c r="LXP125" s="107"/>
      <c r="LXQ125" s="65"/>
      <c r="LXR125" s="65"/>
      <c r="LXS125" s="65"/>
      <c r="LXT125" s="65"/>
      <c r="LXU125" s="65"/>
      <c r="LXV125" s="65"/>
      <c r="LXW125" s="65"/>
      <c r="LXX125" s="65"/>
      <c r="LXY125" s="65"/>
      <c r="LXZ125" s="65"/>
      <c r="LYA125" s="65"/>
      <c r="LYB125" s="65"/>
      <c r="LYC125" s="65"/>
      <c r="LYD125" s="65"/>
      <c r="LYE125" s="106"/>
      <c r="LYF125" s="107"/>
      <c r="LYG125" s="65"/>
      <c r="LYH125" s="65"/>
      <c r="LYI125" s="65"/>
      <c r="LYJ125" s="65"/>
      <c r="LYK125" s="65"/>
      <c r="LYL125" s="65"/>
      <c r="LYM125" s="65"/>
      <c r="LYN125" s="65"/>
      <c r="LYO125" s="65"/>
      <c r="LYP125" s="65"/>
      <c r="LYQ125" s="65"/>
      <c r="LYR125" s="65"/>
      <c r="LYS125" s="65"/>
      <c r="LYT125" s="65"/>
      <c r="LYU125" s="106"/>
      <c r="LYV125" s="107"/>
      <c r="LYW125" s="65"/>
      <c r="LYX125" s="65"/>
      <c r="LYY125" s="65"/>
      <c r="LYZ125" s="65"/>
      <c r="LZA125" s="65"/>
      <c r="LZB125" s="65"/>
      <c r="LZC125" s="65"/>
      <c r="LZD125" s="65"/>
      <c r="LZE125" s="65"/>
      <c r="LZF125" s="65"/>
      <c r="LZG125" s="65"/>
      <c r="LZH125" s="65"/>
      <c r="LZI125" s="65"/>
      <c r="LZJ125" s="65"/>
      <c r="LZK125" s="106"/>
      <c r="LZL125" s="107"/>
      <c r="LZM125" s="65"/>
      <c r="LZN125" s="65"/>
      <c r="LZO125" s="65"/>
      <c r="LZP125" s="65"/>
      <c r="LZQ125" s="65"/>
      <c r="LZR125" s="65"/>
      <c r="LZS125" s="65"/>
      <c r="LZT125" s="65"/>
      <c r="LZU125" s="65"/>
      <c r="LZV125" s="65"/>
      <c r="LZW125" s="65"/>
      <c r="LZX125" s="65"/>
      <c r="LZY125" s="65"/>
      <c r="LZZ125" s="65"/>
      <c r="MAA125" s="106"/>
      <c r="MAB125" s="107"/>
      <c r="MAC125" s="65"/>
      <c r="MAD125" s="65"/>
      <c r="MAE125" s="65"/>
      <c r="MAF125" s="65"/>
      <c r="MAG125" s="65"/>
      <c r="MAH125" s="65"/>
      <c r="MAI125" s="65"/>
      <c r="MAJ125" s="65"/>
      <c r="MAK125" s="65"/>
      <c r="MAL125" s="65"/>
      <c r="MAM125" s="65"/>
      <c r="MAN125" s="65"/>
      <c r="MAO125" s="65"/>
      <c r="MAP125" s="65"/>
      <c r="MAQ125" s="106"/>
      <c r="MAR125" s="107"/>
      <c r="MAS125" s="65"/>
      <c r="MAT125" s="65"/>
      <c r="MAU125" s="65"/>
      <c r="MAV125" s="65"/>
      <c r="MAW125" s="65"/>
      <c r="MAX125" s="65"/>
      <c r="MAY125" s="65"/>
      <c r="MAZ125" s="65"/>
      <c r="MBA125" s="65"/>
      <c r="MBB125" s="65"/>
      <c r="MBC125" s="65"/>
      <c r="MBD125" s="65"/>
      <c r="MBE125" s="65"/>
      <c r="MBF125" s="65"/>
      <c r="MBG125" s="106"/>
      <c r="MBH125" s="107"/>
      <c r="MBI125" s="65"/>
      <c r="MBJ125" s="65"/>
      <c r="MBK125" s="65"/>
      <c r="MBL125" s="65"/>
      <c r="MBM125" s="65"/>
      <c r="MBN125" s="65"/>
      <c r="MBO125" s="65"/>
      <c r="MBP125" s="65"/>
      <c r="MBQ125" s="65"/>
      <c r="MBR125" s="65"/>
      <c r="MBS125" s="65"/>
      <c r="MBT125" s="65"/>
      <c r="MBU125" s="65"/>
      <c r="MBV125" s="65"/>
      <c r="MBW125" s="106"/>
      <c r="MBX125" s="107"/>
      <c r="MBY125" s="65"/>
      <c r="MBZ125" s="65"/>
      <c r="MCA125" s="65"/>
      <c r="MCB125" s="65"/>
      <c r="MCC125" s="65"/>
      <c r="MCD125" s="65"/>
      <c r="MCE125" s="65"/>
      <c r="MCF125" s="65"/>
      <c r="MCG125" s="65"/>
      <c r="MCH125" s="65"/>
      <c r="MCI125" s="65"/>
      <c r="MCJ125" s="65"/>
      <c r="MCK125" s="65"/>
      <c r="MCL125" s="65"/>
      <c r="MCM125" s="106"/>
      <c r="MCN125" s="107"/>
      <c r="MCO125" s="65"/>
      <c r="MCP125" s="65"/>
      <c r="MCQ125" s="65"/>
      <c r="MCR125" s="65"/>
      <c r="MCS125" s="65"/>
      <c r="MCT125" s="65"/>
      <c r="MCU125" s="65"/>
      <c r="MCV125" s="65"/>
      <c r="MCW125" s="65"/>
      <c r="MCX125" s="65"/>
      <c r="MCY125" s="65"/>
      <c r="MCZ125" s="65"/>
      <c r="MDA125" s="65"/>
      <c r="MDB125" s="65"/>
      <c r="MDC125" s="106"/>
      <c r="MDD125" s="107"/>
      <c r="MDE125" s="65"/>
      <c r="MDF125" s="65"/>
      <c r="MDG125" s="65"/>
      <c r="MDH125" s="65"/>
      <c r="MDI125" s="65"/>
      <c r="MDJ125" s="65"/>
      <c r="MDK125" s="65"/>
      <c r="MDL125" s="65"/>
      <c r="MDM125" s="65"/>
      <c r="MDN125" s="65"/>
      <c r="MDO125" s="65"/>
      <c r="MDP125" s="65"/>
      <c r="MDQ125" s="65"/>
      <c r="MDR125" s="65"/>
      <c r="MDS125" s="106"/>
      <c r="MDT125" s="107"/>
      <c r="MDU125" s="65"/>
      <c r="MDV125" s="65"/>
      <c r="MDW125" s="65"/>
      <c r="MDX125" s="65"/>
      <c r="MDY125" s="65"/>
      <c r="MDZ125" s="65"/>
      <c r="MEA125" s="65"/>
      <c r="MEB125" s="65"/>
      <c r="MEC125" s="65"/>
      <c r="MED125" s="65"/>
      <c r="MEE125" s="65"/>
      <c r="MEF125" s="65"/>
      <c r="MEG125" s="65"/>
      <c r="MEH125" s="65"/>
      <c r="MEI125" s="106"/>
      <c r="MEJ125" s="107"/>
      <c r="MEK125" s="65"/>
      <c r="MEL125" s="65"/>
      <c r="MEM125" s="65"/>
      <c r="MEN125" s="65"/>
      <c r="MEO125" s="65"/>
      <c r="MEP125" s="65"/>
      <c r="MEQ125" s="65"/>
      <c r="MER125" s="65"/>
      <c r="MES125" s="65"/>
      <c r="MET125" s="65"/>
      <c r="MEU125" s="65"/>
      <c r="MEV125" s="65"/>
      <c r="MEW125" s="65"/>
      <c r="MEX125" s="65"/>
      <c r="MEY125" s="106"/>
      <c r="MEZ125" s="107"/>
      <c r="MFA125" s="65"/>
      <c r="MFB125" s="65"/>
      <c r="MFC125" s="65"/>
      <c r="MFD125" s="65"/>
      <c r="MFE125" s="65"/>
      <c r="MFF125" s="65"/>
      <c r="MFG125" s="65"/>
      <c r="MFH125" s="65"/>
      <c r="MFI125" s="65"/>
      <c r="MFJ125" s="65"/>
      <c r="MFK125" s="65"/>
      <c r="MFL125" s="65"/>
      <c r="MFM125" s="65"/>
      <c r="MFN125" s="65"/>
      <c r="MFO125" s="106"/>
      <c r="MFP125" s="107"/>
      <c r="MFQ125" s="65"/>
      <c r="MFR125" s="65"/>
      <c r="MFS125" s="65"/>
      <c r="MFT125" s="65"/>
      <c r="MFU125" s="65"/>
      <c r="MFV125" s="65"/>
      <c r="MFW125" s="65"/>
      <c r="MFX125" s="65"/>
      <c r="MFY125" s="65"/>
      <c r="MFZ125" s="65"/>
      <c r="MGA125" s="65"/>
      <c r="MGB125" s="65"/>
      <c r="MGC125" s="65"/>
      <c r="MGD125" s="65"/>
      <c r="MGE125" s="106"/>
      <c r="MGF125" s="107"/>
      <c r="MGG125" s="65"/>
      <c r="MGH125" s="65"/>
      <c r="MGI125" s="65"/>
      <c r="MGJ125" s="65"/>
      <c r="MGK125" s="65"/>
      <c r="MGL125" s="65"/>
      <c r="MGM125" s="65"/>
      <c r="MGN125" s="65"/>
      <c r="MGO125" s="65"/>
      <c r="MGP125" s="65"/>
      <c r="MGQ125" s="65"/>
      <c r="MGR125" s="65"/>
      <c r="MGS125" s="65"/>
      <c r="MGT125" s="65"/>
      <c r="MGU125" s="106"/>
      <c r="MGV125" s="107"/>
      <c r="MGW125" s="65"/>
      <c r="MGX125" s="65"/>
      <c r="MGY125" s="65"/>
      <c r="MGZ125" s="65"/>
      <c r="MHA125" s="65"/>
      <c r="MHB125" s="65"/>
      <c r="MHC125" s="65"/>
      <c r="MHD125" s="65"/>
      <c r="MHE125" s="65"/>
      <c r="MHF125" s="65"/>
      <c r="MHG125" s="65"/>
      <c r="MHH125" s="65"/>
      <c r="MHI125" s="65"/>
      <c r="MHJ125" s="65"/>
      <c r="MHK125" s="106"/>
      <c r="MHL125" s="107"/>
      <c r="MHM125" s="65"/>
      <c r="MHN125" s="65"/>
      <c r="MHO125" s="65"/>
      <c r="MHP125" s="65"/>
      <c r="MHQ125" s="65"/>
      <c r="MHR125" s="65"/>
      <c r="MHS125" s="65"/>
      <c r="MHT125" s="65"/>
      <c r="MHU125" s="65"/>
      <c r="MHV125" s="65"/>
      <c r="MHW125" s="65"/>
      <c r="MHX125" s="65"/>
      <c r="MHY125" s="65"/>
      <c r="MHZ125" s="65"/>
      <c r="MIA125" s="106"/>
      <c r="MIB125" s="107"/>
      <c r="MIC125" s="65"/>
      <c r="MID125" s="65"/>
      <c r="MIE125" s="65"/>
      <c r="MIF125" s="65"/>
      <c r="MIG125" s="65"/>
      <c r="MIH125" s="65"/>
      <c r="MII125" s="65"/>
      <c r="MIJ125" s="65"/>
      <c r="MIK125" s="65"/>
      <c r="MIL125" s="65"/>
      <c r="MIM125" s="65"/>
      <c r="MIN125" s="65"/>
      <c r="MIO125" s="65"/>
      <c r="MIP125" s="65"/>
      <c r="MIQ125" s="106"/>
      <c r="MIR125" s="107"/>
      <c r="MIS125" s="65"/>
      <c r="MIT125" s="65"/>
      <c r="MIU125" s="65"/>
      <c r="MIV125" s="65"/>
      <c r="MIW125" s="65"/>
      <c r="MIX125" s="65"/>
      <c r="MIY125" s="65"/>
      <c r="MIZ125" s="65"/>
      <c r="MJA125" s="65"/>
      <c r="MJB125" s="65"/>
      <c r="MJC125" s="65"/>
      <c r="MJD125" s="65"/>
      <c r="MJE125" s="65"/>
      <c r="MJF125" s="65"/>
      <c r="MJG125" s="106"/>
      <c r="MJH125" s="107"/>
      <c r="MJI125" s="65"/>
      <c r="MJJ125" s="65"/>
      <c r="MJK125" s="65"/>
      <c r="MJL125" s="65"/>
      <c r="MJM125" s="65"/>
      <c r="MJN125" s="65"/>
      <c r="MJO125" s="65"/>
      <c r="MJP125" s="65"/>
      <c r="MJQ125" s="65"/>
      <c r="MJR125" s="65"/>
      <c r="MJS125" s="65"/>
      <c r="MJT125" s="65"/>
      <c r="MJU125" s="65"/>
      <c r="MJV125" s="65"/>
      <c r="MJW125" s="106"/>
      <c r="MJX125" s="107"/>
      <c r="MJY125" s="65"/>
      <c r="MJZ125" s="65"/>
      <c r="MKA125" s="65"/>
      <c r="MKB125" s="65"/>
      <c r="MKC125" s="65"/>
      <c r="MKD125" s="65"/>
      <c r="MKE125" s="65"/>
      <c r="MKF125" s="65"/>
      <c r="MKG125" s="65"/>
      <c r="MKH125" s="65"/>
      <c r="MKI125" s="65"/>
      <c r="MKJ125" s="65"/>
      <c r="MKK125" s="65"/>
      <c r="MKL125" s="65"/>
      <c r="MKM125" s="106"/>
      <c r="MKN125" s="107"/>
      <c r="MKO125" s="65"/>
      <c r="MKP125" s="65"/>
      <c r="MKQ125" s="65"/>
      <c r="MKR125" s="65"/>
      <c r="MKS125" s="65"/>
      <c r="MKT125" s="65"/>
      <c r="MKU125" s="65"/>
      <c r="MKV125" s="65"/>
      <c r="MKW125" s="65"/>
      <c r="MKX125" s="65"/>
      <c r="MKY125" s="65"/>
      <c r="MKZ125" s="65"/>
      <c r="MLA125" s="65"/>
      <c r="MLB125" s="65"/>
      <c r="MLC125" s="106"/>
      <c r="MLD125" s="107"/>
      <c r="MLE125" s="65"/>
      <c r="MLF125" s="65"/>
      <c r="MLG125" s="65"/>
      <c r="MLH125" s="65"/>
      <c r="MLI125" s="65"/>
      <c r="MLJ125" s="65"/>
      <c r="MLK125" s="65"/>
      <c r="MLL125" s="65"/>
      <c r="MLM125" s="65"/>
      <c r="MLN125" s="65"/>
      <c r="MLO125" s="65"/>
      <c r="MLP125" s="65"/>
      <c r="MLQ125" s="65"/>
      <c r="MLR125" s="65"/>
      <c r="MLS125" s="106"/>
      <c r="MLT125" s="107"/>
      <c r="MLU125" s="65"/>
      <c r="MLV125" s="65"/>
      <c r="MLW125" s="65"/>
      <c r="MLX125" s="65"/>
      <c r="MLY125" s="65"/>
      <c r="MLZ125" s="65"/>
      <c r="MMA125" s="65"/>
      <c r="MMB125" s="65"/>
      <c r="MMC125" s="65"/>
      <c r="MMD125" s="65"/>
      <c r="MME125" s="65"/>
      <c r="MMF125" s="65"/>
      <c r="MMG125" s="65"/>
      <c r="MMH125" s="65"/>
      <c r="MMI125" s="106"/>
      <c r="MMJ125" s="107"/>
      <c r="MMK125" s="65"/>
      <c r="MML125" s="65"/>
      <c r="MMM125" s="65"/>
      <c r="MMN125" s="65"/>
      <c r="MMO125" s="65"/>
      <c r="MMP125" s="65"/>
      <c r="MMQ125" s="65"/>
      <c r="MMR125" s="65"/>
      <c r="MMS125" s="65"/>
      <c r="MMT125" s="65"/>
      <c r="MMU125" s="65"/>
      <c r="MMV125" s="65"/>
      <c r="MMW125" s="65"/>
      <c r="MMX125" s="65"/>
      <c r="MMY125" s="106"/>
      <c r="MMZ125" s="107"/>
      <c r="MNA125" s="65"/>
      <c r="MNB125" s="65"/>
      <c r="MNC125" s="65"/>
      <c r="MND125" s="65"/>
      <c r="MNE125" s="65"/>
      <c r="MNF125" s="65"/>
      <c r="MNG125" s="65"/>
      <c r="MNH125" s="65"/>
      <c r="MNI125" s="65"/>
      <c r="MNJ125" s="65"/>
      <c r="MNK125" s="65"/>
      <c r="MNL125" s="65"/>
      <c r="MNM125" s="65"/>
      <c r="MNN125" s="65"/>
      <c r="MNO125" s="106"/>
      <c r="MNP125" s="107"/>
      <c r="MNQ125" s="65"/>
      <c r="MNR125" s="65"/>
      <c r="MNS125" s="65"/>
      <c r="MNT125" s="65"/>
      <c r="MNU125" s="65"/>
      <c r="MNV125" s="65"/>
      <c r="MNW125" s="65"/>
      <c r="MNX125" s="65"/>
      <c r="MNY125" s="65"/>
      <c r="MNZ125" s="65"/>
      <c r="MOA125" s="65"/>
      <c r="MOB125" s="65"/>
      <c r="MOC125" s="65"/>
      <c r="MOD125" s="65"/>
      <c r="MOE125" s="106"/>
      <c r="MOF125" s="107"/>
      <c r="MOG125" s="65"/>
      <c r="MOH125" s="65"/>
      <c r="MOI125" s="65"/>
      <c r="MOJ125" s="65"/>
      <c r="MOK125" s="65"/>
      <c r="MOL125" s="65"/>
      <c r="MOM125" s="65"/>
      <c r="MON125" s="65"/>
      <c r="MOO125" s="65"/>
      <c r="MOP125" s="65"/>
      <c r="MOQ125" s="65"/>
      <c r="MOR125" s="65"/>
      <c r="MOS125" s="65"/>
      <c r="MOT125" s="65"/>
      <c r="MOU125" s="106"/>
      <c r="MOV125" s="107"/>
      <c r="MOW125" s="65"/>
      <c r="MOX125" s="65"/>
      <c r="MOY125" s="65"/>
      <c r="MOZ125" s="65"/>
      <c r="MPA125" s="65"/>
      <c r="MPB125" s="65"/>
      <c r="MPC125" s="65"/>
      <c r="MPD125" s="65"/>
      <c r="MPE125" s="65"/>
      <c r="MPF125" s="65"/>
      <c r="MPG125" s="65"/>
      <c r="MPH125" s="65"/>
      <c r="MPI125" s="65"/>
      <c r="MPJ125" s="65"/>
      <c r="MPK125" s="106"/>
      <c r="MPL125" s="107"/>
      <c r="MPM125" s="65"/>
      <c r="MPN125" s="65"/>
      <c r="MPO125" s="65"/>
      <c r="MPP125" s="65"/>
      <c r="MPQ125" s="65"/>
      <c r="MPR125" s="65"/>
      <c r="MPS125" s="65"/>
      <c r="MPT125" s="65"/>
      <c r="MPU125" s="65"/>
      <c r="MPV125" s="65"/>
      <c r="MPW125" s="65"/>
      <c r="MPX125" s="65"/>
      <c r="MPY125" s="65"/>
      <c r="MPZ125" s="65"/>
      <c r="MQA125" s="106"/>
      <c r="MQB125" s="107"/>
      <c r="MQC125" s="65"/>
      <c r="MQD125" s="65"/>
      <c r="MQE125" s="65"/>
      <c r="MQF125" s="65"/>
      <c r="MQG125" s="65"/>
      <c r="MQH125" s="65"/>
      <c r="MQI125" s="65"/>
      <c r="MQJ125" s="65"/>
      <c r="MQK125" s="65"/>
      <c r="MQL125" s="65"/>
      <c r="MQM125" s="65"/>
      <c r="MQN125" s="65"/>
      <c r="MQO125" s="65"/>
      <c r="MQP125" s="65"/>
      <c r="MQQ125" s="106"/>
      <c r="MQR125" s="107"/>
      <c r="MQS125" s="65"/>
      <c r="MQT125" s="65"/>
      <c r="MQU125" s="65"/>
      <c r="MQV125" s="65"/>
      <c r="MQW125" s="65"/>
      <c r="MQX125" s="65"/>
      <c r="MQY125" s="65"/>
      <c r="MQZ125" s="65"/>
      <c r="MRA125" s="65"/>
      <c r="MRB125" s="65"/>
      <c r="MRC125" s="65"/>
      <c r="MRD125" s="65"/>
      <c r="MRE125" s="65"/>
      <c r="MRF125" s="65"/>
      <c r="MRG125" s="106"/>
      <c r="MRH125" s="107"/>
      <c r="MRI125" s="65"/>
      <c r="MRJ125" s="65"/>
      <c r="MRK125" s="65"/>
      <c r="MRL125" s="65"/>
      <c r="MRM125" s="65"/>
      <c r="MRN125" s="65"/>
      <c r="MRO125" s="65"/>
      <c r="MRP125" s="65"/>
      <c r="MRQ125" s="65"/>
      <c r="MRR125" s="65"/>
      <c r="MRS125" s="65"/>
      <c r="MRT125" s="65"/>
      <c r="MRU125" s="65"/>
      <c r="MRV125" s="65"/>
      <c r="MRW125" s="106"/>
      <c r="MRX125" s="107"/>
      <c r="MRY125" s="65"/>
      <c r="MRZ125" s="65"/>
      <c r="MSA125" s="65"/>
      <c r="MSB125" s="65"/>
      <c r="MSC125" s="65"/>
      <c r="MSD125" s="65"/>
      <c r="MSE125" s="65"/>
      <c r="MSF125" s="65"/>
      <c r="MSG125" s="65"/>
      <c r="MSH125" s="65"/>
      <c r="MSI125" s="65"/>
      <c r="MSJ125" s="65"/>
      <c r="MSK125" s="65"/>
      <c r="MSL125" s="65"/>
      <c r="MSM125" s="106"/>
      <c r="MSN125" s="107"/>
      <c r="MSO125" s="65"/>
      <c r="MSP125" s="65"/>
      <c r="MSQ125" s="65"/>
      <c r="MSR125" s="65"/>
      <c r="MSS125" s="65"/>
      <c r="MST125" s="65"/>
      <c r="MSU125" s="65"/>
      <c r="MSV125" s="65"/>
      <c r="MSW125" s="65"/>
      <c r="MSX125" s="65"/>
      <c r="MSY125" s="65"/>
      <c r="MSZ125" s="65"/>
      <c r="MTA125" s="65"/>
      <c r="MTB125" s="65"/>
      <c r="MTC125" s="106"/>
      <c r="MTD125" s="107"/>
      <c r="MTE125" s="65"/>
      <c r="MTF125" s="65"/>
      <c r="MTG125" s="65"/>
      <c r="MTH125" s="65"/>
      <c r="MTI125" s="65"/>
      <c r="MTJ125" s="65"/>
      <c r="MTK125" s="65"/>
      <c r="MTL125" s="65"/>
      <c r="MTM125" s="65"/>
      <c r="MTN125" s="65"/>
      <c r="MTO125" s="65"/>
      <c r="MTP125" s="65"/>
      <c r="MTQ125" s="65"/>
      <c r="MTR125" s="65"/>
      <c r="MTS125" s="106"/>
      <c r="MTT125" s="107"/>
      <c r="MTU125" s="65"/>
      <c r="MTV125" s="65"/>
      <c r="MTW125" s="65"/>
      <c r="MTX125" s="65"/>
      <c r="MTY125" s="65"/>
      <c r="MTZ125" s="65"/>
      <c r="MUA125" s="65"/>
      <c r="MUB125" s="65"/>
      <c r="MUC125" s="65"/>
      <c r="MUD125" s="65"/>
      <c r="MUE125" s="65"/>
      <c r="MUF125" s="65"/>
      <c r="MUG125" s="65"/>
      <c r="MUH125" s="65"/>
      <c r="MUI125" s="106"/>
      <c r="MUJ125" s="107"/>
      <c r="MUK125" s="65"/>
      <c r="MUL125" s="65"/>
      <c r="MUM125" s="65"/>
      <c r="MUN125" s="65"/>
      <c r="MUO125" s="65"/>
      <c r="MUP125" s="65"/>
      <c r="MUQ125" s="65"/>
      <c r="MUR125" s="65"/>
      <c r="MUS125" s="65"/>
      <c r="MUT125" s="65"/>
      <c r="MUU125" s="65"/>
      <c r="MUV125" s="65"/>
      <c r="MUW125" s="65"/>
      <c r="MUX125" s="65"/>
      <c r="MUY125" s="106"/>
      <c r="MUZ125" s="107"/>
      <c r="MVA125" s="65"/>
      <c r="MVB125" s="65"/>
      <c r="MVC125" s="65"/>
      <c r="MVD125" s="65"/>
      <c r="MVE125" s="65"/>
      <c r="MVF125" s="65"/>
      <c r="MVG125" s="65"/>
      <c r="MVH125" s="65"/>
      <c r="MVI125" s="65"/>
      <c r="MVJ125" s="65"/>
      <c r="MVK125" s="65"/>
      <c r="MVL125" s="65"/>
      <c r="MVM125" s="65"/>
      <c r="MVN125" s="65"/>
      <c r="MVO125" s="106"/>
      <c r="MVP125" s="107"/>
      <c r="MVQ125" s="65"/>
      <c r="MVR125" s="65"/>
      <c r="MVS125" s="65"/>
      <c r="MVT125" s="65"/>
      <c r="MVU125" s="65"/>
      <c r="MVV125" s="65"/>
      <c r="MVW125" s="65"/>
      <c r="MVX125" s="65"/>
      <c r="MVY125" s="65"/>
      <c r="MVZ125" s="65"/>
      <c r="MWA125" s="65"/>
      <c r="MWB125" s="65"/>
      <c r="MWC125" s="65"/>
      <c r="MWD125" s="65"/>
      <c r="MWE125" s="106"/>
      <c r="MWF125" s="107"/>
      <c r="MWG125" s="65"/>
      <c r="MWH125" s="65"/>
      <c r="MWI125" s="65"/>
      <c r="MWJ125" s="65"/>
      <c r="MWK125" s="65"/>
      <c r="MWL125" s="65"/>
      <c r="MWM125" s="65"/>
      <c r="MWN125" s="65"/>
      <c r="MWO125" s="65"/>
      <c r="MWP125" s="65"/>
      <c r="MWQ125" s="65"/>
      <c r="MWR125" s="65"/>
      <c r="MWS125" s="65"/>
      <c r="MWT125" s="65"/>
      <c r="MWU125" s="106"/>
      <c r="MWV125" s="107"/>
      <c r="MWW125" s="65"/>
      <c r="MWX125" s="65"/>
      <c r="MWY125" s="65"/>
      <c r="MWZ125" s="65"/>
      <c r="MXA125" s="65"/>
      <c r="MXB125" s="65"/>
      <c r="MXC125" s="65"/>
      <c r="MXD125" s="65"/>
      <c r="MXE125" s="65"/>
      <c r="MXF125" s="65"/>
      <c r="MXG125" s="65"/>
      <c r="MXH125" s="65"/>
      <c r="MXI125" s="65"/>
      <c r="MXJ125" s="65"/>
      <c r="MXK125" s="106"/>
      <c r="MXL125" s="107"/>
      <c r="MXM125" s="65"/>
      <c r="MXN125" s="65"/>
      <c r="MXO125" s="65"/>
      <c r="MXP125" s="65"/>
      <c r="MXQ125" s="65"/>
      <c r="MXR125" s="65"/>
      <c r="MXS125" s="65"/>
      <c r="MXT125" s="65"/>
      <c r="MXU125" s="65"/>
      <c r="MXV125" s="65"/>
      <c r="MXW125" s="65"/>
      <c r="MXX125" s="65"/>
      <c r="MXY125" s="65"/>
      <c r="MXZ125" s="65"/>
      <c r="MYA125" s="106"/>
      <c r="MYB125" s="107"/>
      <c r="MYC125" s="65"/>
      <c r="MYD125" s="65"/>
      <c r="MYE125" s="65"/>
      <c r="MYF125" s="65"/>
      <c r="MYG125" s="65"/>
      <c r="MYH125" s="65"/>
      <c r="MYI125" s="65"/>
      <c r="MYJ125" s="65"/>
      <c r="MYK125" s="65"/>
      <c r="MYL125" s="65"/>
      <c r="MYM125" s="65"/>
      <c r="MYN125" s="65"/>
      <c r="MYO125" s="65"/>
      <c r="MYP125" s="65"/>
      <c r="MYQ125" s="106"/>
      <c r="MYR125" s="107"/>
      <c r="MYS125" s="65"/>
      <c r="MYT125" s="65"/>
      <c r="MYU125" s="65"/>
      <c r="MYV125" s="65"/>
      <c r="MYW125" s="65"/>
      <c r="MYX125" s="65"/>
      <c r="MYY125" s="65"/>
      <c r="MYZ125" s="65"/>
      <c r="MZA125" s="65"/>
      <c r="MZB125" s="65"/>
      <c r="MZC125" s="65"/>
      <c r="MZD125" s="65"/>
      <c r="MZE125" s="65"/>
      <c r="MZF125" s="65"/>
      <c r="MZG125" s="106"/>
      <c r="MZH125" s="107"/>
      <c r="MZI125" s="65"/>
      <c r="MZJ125" s="65"/>
      <c r="MZK125" s="65"/>
      <c r="MZL125" s="65"/>
      <c r="MZM125" s="65"/>
      <c r="MZN125" s="65"/>
      <c r="MZO125" s="65"/>
      <c r="MZP125" s="65"/>
      <c r="MZQ125" s="65"/>
      <c r="MZR125" s="65"/>
      <c r="MZS125" s="65"/>
      <c r="MZT125" s="65"/>
      <c r="MZU125" s="65"/>
      <c r="MZV125" s="65"/>
      <c r="MZW125" s="106"/>
      <c r="MZX125" s="107"/>
      <c r="MZY125" s="65"/>
      <c r="MZZ125" s="65"/>
      <c r="NAA125" s="65"/>
      <c r="NAB125" s="65"/>
      <c r="NAC125" s="65"/>
      <c r="NAD125" s="65"/>
      <c r="NAE125" s="65"/>
      <c r="NAF125" s="65"/>
      <c r="NAG125" s="65"/>
      <c r="NAH125" s="65"/>
      <c r="NAI125" s="65"/>
      <c r="NAJ125" s="65"/>
      <c r="NAK125" s="65"/>
      <c r="NAL125" s="65"/>
      <c r="NAM125" s="106"/>
      <c r="NAN125" s="107"/>
      <c r="NAO125" s="65"/>
      <c r="NAP125" s="65"/>
      <c r="NAQ125" s="65"/>
      <c r="NAR125" s="65"/>
      <c r="NAS125" s="65"/>
      <c r="NAT125" s="65"/>
      <c r="NAU125" s="65"/>
      <c r="NAV125" s="65"/>
      <c r="NAW125" s="65"/>
      <c r="NAX125" s="65"/>
      <c r="NAY125" s="65"/>
      <c r="NAZ125" s="65"/>
      <c r="NBA125" s="65"/>
      <c r="NBB125" s="65"/>
      <c r="NBC125" s="106"/>
      <c r="NBD125" s="107"/>
      <c r="NBE125" s="65"/>
      <c r="NBF125" s="65"/>
      <c r="NBG125" s="65"/>
      <c r="NBH125" s="65"/>
      <c r="NBI125" s="65"/>
      <c r="NBJ125" s="65"/>
      <c r="NBK125" s="65"/>
      <c r="NBL125" s="65"/>
      <c r="NBM125" s="65"/>
      <c r="NBN125" s="65"/>
      <c r="NBO125" s="65"/>
      <c r="NBP125" s="65"/>
      <c r="NBQ125" s="65"/>
      <c r="NBR125" s="65"/>
      <c r="NBS125" s="106"/>
      <c r="NBT125" s="107"/>
      <c r="NBU125" s="65"/>
      <c r="NBV125" s="65"/>
      <c r="NBW125" s="65"/>
      <c r="NBX125" s="65"/>
      <c r="NBY125" s="65"/>
      <c r="NBZ125" s="65"/>
      <c r="NCA125" s="65"/>
      <c r="NCB125" s="65"/>
      <c r="NCC125" s="65"/>
      <c r="NCD125" s="65"/>
      <c r="NCE125" s="65"/>
      <c r="NCF125" s="65"/>
      <c r="NCG125" s="65"/>
      <c r="NCH125" s="65"/>
      <c r="NCI125" s="106"/>
      <c r="NCJ125" s="107"/>
      <c r="NCK125" s="65"/>
      <c r="NCL125" s="65"/>
      <c r="NCM125" s="65"/>
      <c r="NCN125" s="65"/>
      <c r="NCO125" s="65"/>
      <c r="NCP125" s="65"/>
      <c r="NCQ125" s="65"/>
      <c r="NCR125" s="65"/>
      <c r="NCS125" s="65"/>
      <c r="NCT125" s="65"/>
      <c r="NCU125" s="65"/>
      <c r="NCV125" s="65"/>
      <c r="NCW125" s="65"/>
      <c r="NCX125" s="65"/>
      <c r="NCY125" s="106"/>
      <c r="NCZ125" s="107"/>
      <c r="NDA125" s="65"/>
      <c r="NDB125" s="65"/>
      <c r="NDC125" s="65"/>
      <c r="NDD125" s="65"/>
      <c r="NDE125" s="65"/>
      <c r="NDF125" s="65"/>
      <c r="NDG125" s="65"/>
      <c r="NDH125" s="65"/>
      <c r="NDI125" s="65"/>
      <c r="NDJ125" s="65"/>
      <c r="NDK125" s="65"/>
      <c r="NDL125" s="65"/>
      <c r="NDM125" s="65"/>
      <c r="NDN125" s="65"/>
      <c r="NDO125" s="106"/>
      <c r="NDP125" s="107"/>
      <c r="NDQ125" s="65"/>
      <c r="NDR125" s="65"/>
      <c r="NDS125" s="65"/>
      <c r="NDT125" s="65"/>
      <c r="NDU125" s="65"/>
      <c r="NDV125" s="65"/>
      <c r="NDW125" s="65"/>
      <c r="NDX125" s="65"/>
      <c r="NDY125" s="65"/>
      <c r="NDZ125" s="65"/>
      <c r="NEA125" s="65"/>
      <c r="NEB125" s="65"/>
      <c r="NEC125" s="65"/>
      <c r="NED125" s="65"/>
      <c r="NEE125" s="106"/>
      <c r="NEF125" s="107"/>
      <c r="NEG125" s="65"/>
      <c r="NEH125" s="65"/>
      <c r="NEI125" s="65"/>
      <c r="NEJ125" s="65"/>
      <c r="NEK125" s="65"/>
      <c r="NEL125" s="65"/>
      <c r="NEM125" s="65"/>
      <c r="NEN125" s="65"/>
      <c r="NEO125" s="65"/>
      <c r="NEP125" s="65"/>
      <c r="NEQ125" s="65"/>
      <c r="NER125" s="65"/>
      <c r="NES125" s="65"/>
      <c r="NET125" s="65"/>
      <c r="NEU125" s="106"/>
      <c r="NEV125" s="107"/>
      <c r="NEW125" s="65"/>
      <c r="NEX125" s="65"/>
      <c r="NEY125" s="65"/>
      <c r="NEZ125" s="65"/>
      <c r="NFA125" s="65"/>
      <c r="NFB125" s="65"/>
      <c r="NFC125" s="65"/>
      <c r="NFD125" s="65"/>
      <c r="NFE125" s="65"/>
      <c r="NFF125" s="65"/>
      <c r="NFG125" s="65"/>
      <c r="NFH125" s="65"/>
      <c r="NFI125" s="65"/>
      <c r="NFJ125" s="65"/>
      <c r="NFK125" s="106"/>
      <c r="NFL125" s="107"/>
      <c r="NFM125" s="65"/>
      <c r="NFN125" s="65"/>
      <c r="NFO125" s="65"/>
      <c r="NFP125" s="65"/>
      <c r="NFQ125" s="65"/>
      <c r="NFR125" s="65"/>
      <c r="NFS125" s="65"/>
      <c r="NFT125" s="65"/>
      <c r="NFU125" s="65"/>
      <c r="NFV125" s="65"/>
      <c r="NFW125" s="65"/>
      <c r="NFX125" s="65"/>
      <c r="NFY125" s="65"/>
      <c r="NFZ125" s="65"/>
      <c r="NGA125" s="106"/>
      <c r="NGB125" s="107"/>
      <c r="NGC125" s="65"/>
      <c r="NGD125" s="65"/>
      <c r="NGE125" s="65"/>
      <c r="NGF125" s="65"/>
      <c r="NGG125" s="65"/>
      <c r="NGH125" s="65"/>
      <c r="NGI125" s="65"/>
      <c r="NGJ125" s="65"/>
      <c r="NGK125" s="65"/>
      <c r="NGL125" s="65"/>
      <c r="NGM125" s="65"/>
      <c r="NGN125" s="65"/>
      <c r="NGO125" s="65"/>
      <c r="NGP125" s="65"/>
      <c r="NGQ125" s="106"/>
      <c r="NGR125" s="107"/>
      <c r="NGS125" s="65"/>
      <c r="NGT125" s="65"/>
      <c r="NGU125" s="65"/>
      <c r="NGV125" s="65"/>
      <c r="NGW125" s="65"/>
      <c r="NGX125" s="65"/>
      <c r="NGY125" s="65"/>
      <c r="NGZ125" s="65"/>
      <c r="NHA125" s="65"/>
      <c r="NHB125" s="65"/>
      <c r="NHC125" s="65"/>
      <c r="NHD125" s="65"/>
      <c r="NHE125" s="65"/>
      <c r="NHF125" s="65"/>
      <c r="NHG125" s="106"/>
      <c r="NHH125" s="107"/>
      <c r="NHI125" s="65"/>
      <c r="NHJ125" s="65"/>
      <c r="NHK125" s="65"/>
      <c r="NHL125" s="65"/>
      <c r="NHM125" s="65"/>
      <c r="NHN125" s="65"/>
      <c r="NHO125" s="65"/>
      <c r="NHP125" s="65"/>
      <c r="NHQ125" s="65"/>
      <c r="NHR125" s="65"/>
      <c r="NHS125" s="65"/>
      <c r="NHT125" s="65"/>
      <c r="NHU125" s="65"/>
      <c r="NHV125" s="65"/>
      <c r="NHW125" s="106"/>
      <c r="NHX125" s="107"/>
      <c r="NHY125" s="65"/>
      <c r="NHZ125" s="65"/>
      <c r="NIA125" s="65"/>
      <c r="NIB125" s="65"/>
      <c r="NIC125" s="65"/>
      <c r="NID125" s="65"/>
      <c r="NIE125" s="65"/>
      <c r="NIF125" s="65"/>
      <c r="NIG125" s="65"/>
      <c r="NIH125" s="65"/>
      <c r="NII125" s="65"/>
      <c r="NIJ125" s="65"/>
      <c r="NIK125" s="65"/>
      <c r="NIL125" s="65"/>
      <c r="NIM125" s="106"/>
      <c r="NIN125" s="107"/>
      <c r="NIO125" s="65"/>
      <c r="NIP125" s="65"/>
      <c r="NIQ125" s="65"/>
      <c r="NIR125" s="65"/>
      <c r="NIS125" s="65"/>
      <c r="NIT125" s="65"/>
      <c r="NIU125" s="65"/>
      <c r="NIV125" s="65"/>
      <c r="NIW125" s="65"/>
      <c r="NIX125" s="65"/>
      <c r="NIY125" s="65"/>
      <c r="NIZ125" s="65"/>
      <c r="NJA125" s="65"/>
      <c r="NJB125" s="65"/>
      <c r="NJC125" s="106"/>
      <c r="NJD125" s="107"/>
      <c r="NJE125" s="65"/>
      <c r="NJF125" s="65"/>
      <c r="NJG125" s="65"/>
      <c r="NJH125" s="65"/>
      <c r="NJI125" s="65"/>
      <c r="NJJ125" s="65"/>
      <c r="NJK125" s="65"/>
      <c r="NJL125" s="65"/>
      <c r="NJM125" s="65"/>
      <c r="NJN125" s="65"/>
      <c r="NJO125" s="65"/>
      <c r="NJP125" s="65"/>
      <c r="NJQ125" s="65"/>
      <c r="NJR125" s="65"/>
      <c r="NJS125" s="106"/>
      <c r="NJT125" s="107"/>
      <c r="NJU125" s="65"/>
      <c r="NJV125" s="65"/>
      <c r="NJW125" s="65"/>
      <c r="NJX125" s="65"/>
      <c r="NJY125" s="65"/>
      <c r="NJZ125" s="65"/>
      <c r="NKA125" s="65"/>
      <c r="NKB125" s="65"/>
      <c r="NKC125" s="65"/>
      <c r="NKD125" s="65"/>
      <c r="NKE125" s="65"/>
      <c r="NKF125" s="65"/>
      <c r="NKG125" s="65"/>
      <c r="NKH125" s="65"/>
      <c r="NKI125" s="106"/>
      <c r="NKJ125" s="107"/>
      <c r="NKK125" s="65"/>
      <c r="NKL125" s="65"/>
      <c r="NKM125" s="65"/>
      <c r="NKN125" s="65"/>
      <c r="NKO125" s="65"/>
      <c r="NKP125" s="65"/>
      <c r="NKQ125" s="65"/>
      <c r="NKR125" s="65"/>
      <c r="NKS125" s="65"/>
      <c r="NKT125" s="65"/>
      <c r="NKU125" s="65"/>
      <c r="NKV125" s="65"/>
      <c r="NKW125" s="65"/>
      <c r="NKX125" s="65"/>
      <c r="NKY125" s="106"/>
      <c r="NKZ125" s="107"/>
      <c r="NLA125" s="65"/>
      <c r="NLB125" s="65"/>
      <c r="NLC125" s="65"/>
      <c r="NLD125" s="65"/>
      <c r="NLE125" s="65"/>
      <c r="NLF125" s="65"/>
      <c r="NLG125" s="65"/>
      <c r="NLH125" s="65"/>
      <c r="NLI125" s="65"/>
      <c r="NLJ125" s="65"/>
      <c r="NLK125" s="65"/>
      <c r="NLL125" s="65"/>
      <c r="NLM125" s="65"/>
      <c r="NLN125" s="65"/>
      <c r="NLO125" s="106"/>
      <c r="NLP125" s="107"/>
      <c r="NLQ125" s="65"/>
      <c r="NLR125" s="65"/>
      <c r="NLS125" s="65"/>
      <c r="NLT125" s="65"/>
      <c r="NLU125" s="65"/>
      <c r="NLV125" s="65"/>
      <c r="NLW125" s="65"/>
      <c r="NLX125" s="65"/>
      <c r="NLY125" s="65"/>
      <c r="NLZ125" s="65"/>
      <c r="NMA125" s="65"/>
      <c r="NMB125" s="65"/>
      <c r="NMC125" s="65"/>
      <c r="NMD125" s="65"/>
      <c r="NME125" s="106"/>
      <c r="NMF125" s="107"/>
      <c r="NMG125" s="65"/>
      <c r="NMH125" s="65"/>
      <c r="NMI125" s="65"/>
      <c r="NMJ125" s="65"/>
      <c r="NMK125" s="65"/>
      <c r="NML125" s="65"/>
      <c r="NMM125" s="65"/>
      <c r="NMN125" s="65"/>
      <c r="NMO125" s="65"/>
      <c r="NMP125" s="65"/>
      <c r="NMQ125" s="65"/>
      <c r="NMR125" s="65"/>
      <c r="NMS125" s="65"/>
      <c r="NMT125" s="65"/>
      <c r="NMU125" s="106"/>
      <c r="NMV125" s="107"/>
      <c r="NMW125" s="65"/>
      <c r="NMX125" s="65"/>
      <c r="NMY125" s="65"/>
      <c r="NMZ125" s="65"/>
      <c r="NNA125" s="65"/>
      <c r="NNB125" s="65"/>
      <c r="NNC125" s="65"/>
      <c r="NND125" s="65"/>
      <c r="NNE125" s="65"/>
      <c r="NNF125" s="65"/>
      <c r="NNG125" s="65"/>
      <c r="NNH125" s="65"/>
      <c r="NNI125" s="65"/>
      <c r="NNJ125" s="65"/>
      <c r="NNK125" s="106"/>
      <c r="NNL125" s="107"/>
      <c r="NNM125" s="65"/>
      <c r="NNN125" s="65"/>
      <c r="NNO125" s="65"/>
      <c r="NNP125" s="65"/>
      <c r="NNQ125" s="65"/>
      <c r="NNR125" s="65"/>
      <c r="NNS125" s="65"/>
      <c r="NNT125" s="65"/>
      <c r="NNU125" s="65"/>
      <c r="NNV125" s="65"/>
      <c r="NNW125" s="65"/>
      <c r="NNX125" s="65"/>
      <c r="NNY125" s="65"/>
      <c r="NNZ125" s="65"/>
      <c r="NOA125" s="106"/>
      <c r="NOB125" s="107"/>
      <c r="NOC125" s="65"/>
      <c r="NOD125" s="65"/>
      <c r="NOE125" s="65"/>
      <c r="NOF125" s="65"/>
      <c r="NOG125" s="65"/>
      <c r="NOH125" s="65"/>
      <c r="NOI125" s="65"/>
      <c r="NOJ125" s="65"/>
      <c r="NOK125" s="65"/>
      <c r="NOL125" s="65"/>
      <c r="NOM125" s="65"/>
      <c r="NON125" s="65"/>
      <c r="NOO125" s="65"/>
      <c r="NOP125" s="65"/>
      <c r="NOQ125" s="106"/>
      <c r="NOR125" s="107"/>
      <c r="NOS125" s="65"/>
      <c r="NOT125" s="65"/>
      <c r="NOU125" s="65"/>
      <c r="NOV125" s="65"/>
      <c r="NOW125" s="65"/>
      <c r="NOX125" s="65"/>
      <c r="NOY125" s="65"/>
      <c r="NOZ125" s="65"/>
      <c r="NPA125" s="65"/>
      <c r="NPB125" s="65"/>
      <c r="NPC125" s="65"/>
      <c r="NPD125" s="65"/>
      <c r="NPE125" s="65"/>
      <c r="NPF125" s="65"/>
      <c r="NPG125" s="106"/>
      <c r="NPH125" s="107"/>
      <c r="NPI125" s="65"/>
      <c r="NPJ125" s="65"/>
      <c r="NPK125" s="65"/>
      <c r="NPL125" s="65"/>
      <c r="NPM125" s="65"/>
      <c r="NPN125" s="65"/>
      <c r="NPO125" s="65"/>
      <c r="NPP125" s="65"/>
      <c r="NPQ125" s="65"/>
      <c r="NPR125" s="65"/>
      <c r="NPS125" s="65"/>
      <c r="NPT125" s="65"/>
      <c r="NPU125" s="65"/>
      <c r="NPV125" s="65"/>
      <c r="NPW125" s="106"/>
      <c r="NPX125" s="107"/>
      <c r="NPY125" s="65"/>
      <c r="NPZ125" s="65"/>
      <c r="NQA125" s="65"/>
      <c r="NQB125" s="65"/>
      <c r="NQC125" s="65"/>
      <c r="NQD125" s="65"/>
      <c r="NQE125" s="65"/>
      <c r="NQF125" s="65"/>
      <c r="NQG125" s="65"/>
      <c r="NQH125" s="65"/>
      <c r="NQI125" s="65"/>
      <c r="NQJ125" s="65"/>
      <c r="NQK125" s="65"/>
      <c r="NQL125" s="65"/>
      <c r="NQM125" s="106"/>
      <c r="NQN125" s="107"/>
      <c r="NQO125" s="65"/>
      <c r="NQP125" s="65"/>
      <c r="NQQ125" s="65"/>
      <c r="NQR125" s="65"/>
      <c r="NQS125" s="65"/>
      <c r="NQT125" s="65"/>
      <c r="NQU125" s="65"/>
      <c r="NQV125" s="65"/>
      <c r="NQW125" s="65"/>
      <c r="NQX125" s="65"/>
      <c r="NQY125" s="65"/>
      <c r="NQZ125" s="65"/>
      <c r="NRA125" s="65"/>
      <c r="NRB125" s="65"/>
      <c r="NRC125" s="106"/>
      <c r="NRD125" s="107"/>
      <c r="NRE125" s="65"/>
      <c r="NRF125" s="65"/>
      <c r="NRG125" s="65"/>
      <c r="NRH125" s="65"/>
      <c r="NRI125" s="65"/>
      <c r="NRJ125" s="65"/>
      <c r="NRK125" s="65"/>
      <c r="NRL125" s="65"/>
      <c r="NRM125" s="65"/>
      <c r="NRN125" s="65"/>
      <c r="NRO125" s="65"/>
      <c r="NRP125" s="65"/>
      <c r="NRQ125" s="65"/>
      <c r="NRR125" s="65"/>
      <c r="NRS125" s="106"/>
      <c r="NRT125" s="107"/>
      <c r="NRU125" s="65"/>
      <c r="NRV125" s="65"/>
      <c r="NRW125" s="65"/>
      <c r="NRX125" s="65"/>
      <c r="NRY125" s="65"/>
      <c r="NRZ125" s="65"/>
      <c r="NSA125" s="65"/>
      <c r="NSB125" s="65"/>
      <c r="NSC125" s="65"/>
      <c r="NSD125" s="65"/>
      <c r="NSE125" s="65"/>
      <c r="NSF125" s="65"/>
      <c r="NSG125" s="65"/>
      <c r="NSH125" s="65"/>
      <c r="NSI125" s="106"/>
      <c r="NSJ125" s="107"/>
      <c r="NSK125" s="65"/>
      <c r="NSL125" s="65"/>
      <c r="NSM125" s="65"/>
      <c r="NSN125" s="65"/>
      <c r="NSO125" s="65"/>
      <c r="NSP125" s="65"/>
      <c r="NSQ125" s="65"/>
      <c r="NSR125" s="65"/>
      <c r="NSS125" s="65"/>
      <c r="NST125" s="65"/>
      <c r="NSU125" s="65"/>
      <c r="NSV125" s="65"/>
      <c r="NSW125" s="65"/>
      <c r="NSX125" s="65"/>
      <c r="NSY125" s="106"/>
      <c r="NSZ125" s="107"/>
      <c r="NTA125" s="65"/>
      <c r="NTB125" s="65"/>
      <c r="NTC125" s="65"/>
      <c r="NTD125" s="65"/>
      <c r="NTE125" s="65"/>
      <c r="NTF125" s="65"/>
      <c r="NTG125" s="65"/>
      <c r="NTH125" s="65"/>
      <c r="NTI125" s="65"/>
      <c r="NTJ125" s="65"/>
      <c r="NTK125" s="65"/>
      <c r="NTL125" s="65"/>
      <c r="NTM125" s="65"/>
      <c r="NTN125" s="65"/>
      <c r="NTO125" s="106"/>
      <c r="NTP125" s="107"/>
      <c r="NTQ125" s="65"/>
      <c r="NTR125" s="65"/>
      <c r="NTS125" s="65"/>
      <c r="NTT125" s="65"/>
      <c r="NTU125" s="65"/>
      <c r="NTV125" s="65"/>
      <c r="NTW125" s="65"/>
      <c r="NTX125" s="65"/>
      <c r="NTY125" s="65"/>
      <c r="NTZ125" s="65"/>
      <c r="NUA125" s="65"/>
      <c r="NUB125" s="65"/>
      <c r="NUC125" s="65"/>
      <c r="NUD125" s="65"/>
      <c r="NUE125" s="106"/>
      <c r="NUF125" s="107"/>
      <c r="NUG125" s="65"/>
      <c r="NUH125" s="65"/>
      <c r="NUI125" s="65"/>
      <c r="NUJ125" s="65"/>
      <c r="NUK125" s="65"/>
      <c r="NUL125" s="65"/>
      <c r="NUM125" s="65"/>
      <c r="NUN125" s="65"/>
      <c r="NUO125" s="65"/>
      <c r="NUP125" s="65"/>
      <c r="NUQ125" s="65"/>
      <c r="NUR125" s="65"/>
      <c r="NUS125" s="65"/>
      <c r="NUT125" s="65"/>
      <c r="NUU125" s="106"/>
      <c r="NUV125" s="107"/>
      <c r="NUW125" s="65"/>
      <c r="NUX125" s="65"/>
      <c r="NUY125" s="65"/>
      <c r="NUZ125" s="65"/>
      <c r="NVA125" s="65"/>
      <c r="NVB125" s="65"/>
      <c r="NVC125" s="65"/>
      <c r="NVD125" s="65"/>
      <c r="NVE125" s="65"/>
      <c r="NVF125" s="65"/>
      <c r="NVG125" s="65"/>
      <c r="NVH125" s="65"/>
      <c r="NVI125" s="65"/>
      <c r="NVJ125" s="65"/>
      <c r="NVK125" s="106"/>
      <c r="NVL125" s="107"/>
      <c r="NVM125" s="65"/>
      <c r="NVN125" s="65"/>
      <c r="NVO125" s="65"/>
      <c r="NVP125" s="65"/>
      <c r="NVQ125" s="65"/>
      <c r="NVR125" s="65"/>
      <c r="NVS125" s="65"/>
      <c r="NVT125" s="65"/>
      <c r="NVU125" s="65"/>
      <c r="NVV125" s="65"/>
      <c r="NVW125" s="65"/>
      <c r="NVX125" s="65"/>
      <c r="NVY125" s="65"/>
      <c r="NVZ125" s="65"/>
      <c r="NWA125" s="106"/>
      <c r="NWB125" s="107"/>
      <c r="NWC125" s="65"/>
      <c r="NWD125" s="65"/>
      <c r="NWE125" s="65"/>
      <c r="NWF125" s="65"/>
      <c r="NWG125" s="65"/>
      <c r="NWH125" s="65"/>
      <c r="NWI125" s="65"/>
      <c r="NWJ125" s="65"/>
      <c r="NWK125" s="65"/>
      <c r="NWL125" s="65"/>
      <c r="NWM125" s="65"/>
      <c r="NWN125" s="65"/>
      <c r="NWO125" s="65"/>
      <c r="NWP125" s="65"/>
      <c r="NWQ125" s="106"/>
      <c r="NWR125" s="107"/>
      <c r="NWS125" s="65"/>
      <c r="NWT125" s="65"/>
      <c r="NWU125" s="65"/>
      <c r="NWV125" s="65"/>
      <c r="NWW125" s="65"/>
      <c r="NWX125" s="65"/>
      <c r="NWY125" s="65"/>
      <c r="NWZ125" s="65"/>
      <c r="NXA125" s="65"/>
      <c r="NXB125" s="65"/>
      <c r="NXC125" s="65"/>
      <c r="NXD125" s="65"/>
      <c r="NXE125" s="65"/>
      <c r="NXF125" s="65"/>
      <c r="NXG125" s="106"/>
      <c r="NXH125" s="107"/>
      <c r="NXI125" s="65"/>
      <c r="NXJ125" s="65"/>
      <c r="NXK125" s="65"/>
      <c r="NXL125" s="65"/>
      <c r="NXM125" s="65"/>
      <c r="NXN125" s="65"/>
      <c r="NXO125" s="65"/>
      <c r="NXP125" s="65"/>
      <c r="NXQ125" s="65"/>
      <c r="NXR125" s="65"/>
      <c r="NXS125" s="65"/>
      <c r="NXT125" s="65"/>
      <c r="NXU125" s="65"/>
      <c r="NXV125" s="65"/>
      <c r="NXW125" s="106"/>
      <c r="NXX125" s="107"/>
      <c r="NXY125" s="65"/>
      <c r="NXZ125" s="65"/>
      <c r="NYA125" s="65"/>
      <c r="NYB125" s="65"/>
      <c r="NYC125" s="65"/>
      <c r="NYD125" s="65"/>
      <c r="NYE125" s="65"/>
      <c r="NYF125" s="65"/>
      <c r="NYG125" s="65"/>
      <c r="NYH125" s="65"/>
      <c r="NYI125" s="65"/>
      <c r="NYJ125" s="65"/>
      <c r="NYK125" s="65"/>
      <c r="NYL125" s="65"/>
      <c r="NYM125" s="106"/>
      <c r="NYN125" s="107"/>
      <c r="NYO125" s="65"/>
      <c r="NYP125" s="65"/>
      <c r="NYQ125" s="65"/>
      <c r="NYR125" s="65"/>
      <c r="NYS125" s="65"/>
      <c r="NYT125" s="65"/>
      <c r="NYU125" s="65"/>
      <c r="NYV125" s="65"/>
      <c r="NYW125" s="65"/>
      <c r="NYX125" s="65"/>
      <c r="NYY125" s="65"/>
      <c r="NYZ125" s="65"/>
      <c r="NZA125" s="65"/>
      <c r="NZB125" s="65"/>
      <c r="NZC125" s="106"/>
      <c r="NZD125" s="107"/>
      <c r="NZE125" s="65"/>
      <c r="NZF125" s="65"/>
      <c r="NZG125" s="65"/>
      <c r="NZH125" s="65"/>
      <c r="NZI125" s="65"/>
      <c r="NZJ125" s="65"/>
      <c r="NZK125" s="65"/>
      <c r="NZL125" s="65"/>
      <c r="NZM125" s="65"/>
      <c r="NZN125" s="65"/>
      <c r="NZO125" s="65"/>
      <c r="NZP125" s="65"/>
      <c r="NZQ125" s="65"/>
      <c r="NZR125" s="65"/>
      <c r="NZS125" s="106"/>
      <c r="NZT125" s="107"/>
      <c r="NZU125" s="65"/>
      <c r="NZV125" s="65"/>
      <c r="NZW125" s="65"/>
      <c r="NZX125" s="65"/>
      <c r="NZY125" s="65"/>
      <c r="NZZ125" s="65"/>
      <c r="OAA125" s="65"/>
      <c r="OAB125" s="65"/>
      <c r="OAC125" s="65"/>
      <c r="OAD125" s="65"/>
      <c r="OAE125" s="65"/>
      <c r="OAF125" s="65"/>
      <c r="OAG125" s="65"/>
      <c r="OAH125" s="65"/>
      <c r="OAI125" s="106"/>
      <c r="OAJ125" s="107"/>
      <c r="OAK125" s="65"/>
      <c r="OAL125" s="65"/>
      <c r="OAM125" s="65"/>
      <c r="OAN125" s="65"/>
      <c r="OAO125" s="65"/>
      <c r="OAP125" s="65"/>
      <c r="OAQ125" s="65"/>
      <c r="OAR125" s="65"/>
      <c r="OAS125" s="65"/>
      <c r="OAT125" s="65"/>
      <c r="OAU125" s="65"/>
      <c r="OAV125" s="65"/>
      <c r="OAW125" s="65"/>
      <c r="OAX125" s="65"/>
      <c r="OAY125" s="106"/>
      <c r="OAZ125" s="107"/>
      <c r="OBA125" s="65"/>
      <c r="OBB125" s="65"/>
      <c r="OBC125" s="65"/>
      <c r="OBD125" s="65"/>
      <c r="OBE125" s="65"/>
      <c r="OBF125" s="65"/>
      <c r="OBG125" s="65"/>
      <c r="OBH125" s="65"/>
      <c r="OBI125" s="65"/>
      <c r="OBJ125" s="65"/>
      <c r="OBK125" s="65"/>
      <c r="OBL125" s="65"/>
      <c r="OBM125" s="65"/>
      <c r="OBN125" s="65"/>
      <c r="OBO125" s="106"/>
      <c r="OBP125" s="107"/>
      <c r="OBQ125" s="65"/>
      <c r="OBR125" s="65"/>
      <c r="OBS125" s="65"/>
      <c r="OBT125" s="65"/>
      <c r="OBU125" s="65"/>
      <c r="OBV125" s="65"/>
      <c r="OBW125" s="65"/>
      <c r="OBX125" s="65"/>
      <c r="OBY125" s="65"/>
      <c r="OBZ125" s="65"/>
      <c r="OCA125" s="65"/>
      <c r="OCB125" s="65"/>
      <c r="OCC125" s="65"/>
      <c r="OCD125" s="65"/>
      <c r="OCE125" s="106"/>
      <c r="OCF125" s="107"/>
      <c r="OCG125" s="65"/>
      <c r="OCH125" s="65"/>
      <c r="OCI125" s="65"/>
      <c r="OCJ125" s="65"/>
      <c r="OCK125" s="65"/>
      <c r="OCL125" s="65"/>
      <c r="OCM125" s="65"/>
      <c r="OCN125" s="65"/>
      <c r="OCO125" s="65"/>
      <c r="OCP125" s="65"/>
      <c r="OCQ125" s="65"/>
      <c r="OCR125" s="65"/>
      <c r="OCS125" s="65"/>
      <c r="OCT125" s="65"/>
      <c r="OCU125" s="106"/>
      <c r="OCV125" s="107"/>
      <c r="OCW125" s="65"/>
      <c r="OCX125" s="65"/>
      <c r="OCY125" s="65"/>
      <c r="OCZ125" s="65"/>
      <c r="ODA125" s="65"/>
      <c r="ODB125" s="65"/>
      <c r="ODC125" s="65"/>
      <c r="ODD125" s="65"/>
      <c r="ODE125" s="65"/>
      <c r="ODF125" s="65"/>
      <c r="ODG125" s="65"/>
      <c r="ODH125" s="65"/>
      <c r="ODI125" s="65"/>
      <c r="ODJ125" s="65"/>
      <c r="ODK125" s="106"/>
      <c r="ODL125" s="107"/>
      <c r="ODM125" s="65"/>
      <c r="ODN125" s="65"/>
      <c r="ODO125" s="65"/>
      <c r="ODP125" s="65"/>
      <c r="ODQ125" s="65"/>
      <c r="ODR125" s="65"/>
      <c r="ODS125" s="65"/>
      <c r="ODT125" s="65"/>
      <c r="ODU125" s="65"/>
      <c r="ODV125" s="65"/>
      <c r="ODW125" s="65"/>
      <c r="ODX125" s="65"/>
      <c r="ODY125" s="65"/>
      <c r="ODZ125" s="65"/>
      <c r="OEA125" s="106"/>
      <c r="OEB125" s="107"/>
      <c r="OEC125" s="65"/>
      <c r="OED125" s="65"/>
      <c r="OEE125" s="65"/>
      <c r="OEF125" s="65"/>
      <c r="OEG125" s="65"/>
      <c r="OEH125" s="65"/>
      <c r="OEI125" s="65"/>
      <c r="OEJ125" s="65"/>
      <c r="OEK125" s="65"/>
      <c r="OEL125" s="65"/>
      <c r="OEM125" s="65"/>
      <c r="OEN125" s="65"/>
      <c r="OEO125" s="65"/>
      <c r="OEP125" s="65"/>
      <c r="OEQ125" s="106"/>
      <c r="OER125" s="107"/>
      <c r="OES125" s="65"/>
      <c r="OET125" s="65"/>
      <c r="OEU125" s="65"/>
      <c r="OEV125" s="65"/>
      <c r="OEW125" s="65"/>
      <c r="OEX125" s="65"/>
      <c r="OEY125" s="65"/>
      <c r="OEZ125" s="65"/>
      <c r="OFA125" s="65"/>
      <c r="OFB125" s="65"/>
      <c r="OFC125" s="65"/>
      <c r="OFD125" s="65"/>
      <c r="OFE125" s="65"/>
      <c r="OFF125" s="65"/>
      <c r="OFG125" s="106"/>
      <c r="OFH125" s="107"/>
      <c r="OFI125" s="65"/>
      <c r="OFJ125" s="65"/>
      <c r="OFK125" s="65"/>
      <c r="OFL125" s="65"/>
      <c r="OFM125" s="65"/>
      <c r="OFN125" s="65"/>
      <c r="OFO125" s="65"/>
      <c r="OFP125" s="65"/>
      <c r="OFQ125" s="65"/>
      <c r="OFR125" s="65"/>
      <c r="OFS125" s="65"/>
      <c r="OFT125" s="65"/>
      <c r="OFU125" s="65"/>
      <c r="OFV125" s="65"/>
      <c r="OFW125" s="106"/>
      <c r="OFX125" s="107"/>
      <c r="OFY125" s="65"/>
      <c r="OFZ125" s="65"/>
      <c r="OGA125" s="65"/>
      <c r="OGB125" s="65"/>
      <c r="OGC125" s="65"/>
      <c r="OGD125" s="65"/>
      <c r="OGE125" s="65"/>
      <c r="OGF125" s="65"/>
      <c r="OGG125" s="65"/>
      <c r="OGH125" s="65"/>
      <c r="OGI125" s="65"/>
      <c r="OGJ125" s="65"/>
      <c r="OGK125" s="65"/>
      <c r="OGL125" s="65"/>
      <c r="OGM125" s="106"/>
      <c r="OGN125" s="107"/>
      <c r="OGO125" s="65"/>
      <c r="OGP125" s="65"/>
      <c r="OGQ125" s="65"/>
      <c r="OGR125" s="65"/>
      <c r="OGS125" s="65"/>
      <c r="OGT125" s="65"/>
      <c r="OGU125" s="65"/>
      <c r="OGV125" s="65"/>
      <c r="OGW125" s="65"/>
      <c r="OGX125" s="65"/>
      <c r="OGY125" s="65"/>
      <c r="OGZ125" s="65"/>
      <c r="OHA125" s="65"/>
      <c r="OHB125" s="65"/>
      <c r="OHC125" s="106"/>
      <c r="OHD125" s="107"/>
      <c r="OHE125" s="65"/>
      <c r="OHF125" s="65"/>
      <c r="OHG125" s="65"/>
      <c r="OHH125" s="65"/>
      <c r="OHI125" s="65"/>
      <c r="OHJ125" s="65"/>
      <c r="OHK125" s="65"/>
      <c r="OHL125" s="65"/>
      <c r="OHM125" s="65"/>
      <c r="OHN125" s="65"/>
      <c r="OHO125" s="65"/>
      <c r="OHP125" s="65"/>
      <c r="OHQ125" s="65"/>
      <c r="OHR125" s="65"/>
      <c r="OHS125" s="106"/>
      <c r="OHT125" s="107"/>
      <c r="OHU125" s="65"/>
      <c r="OHV125" s="65"/>
      <c r="OHW125" s="65"/>
      <c r="OHX125" s="65"/>
      <c r="OHY125" s="65"/>
      <c r="OHZ125" s="65"/>
      <c r="OIA125" s="65"/>
      <c r="OIB125" s="65"/>
      <c r="OIC125" s="65"/>
      <c r="OID125" s="65"/>
      <c r="OIE125" s="65"/>
      <c r="OIF125" s="65"/>
      <c r="OIG125" s="65"/>
      <c r="OIH125" s="65"/>
      <c r="OII125" s="106"/>
      <c r="OIJ125" s="107"/>
      <c r="OIK125" s="65"/>
      <c r="OIL125" s="65"/>
      <c r="OIM125" s="65"/>
      <c r="OIN125" s="65"/>
      <c r="OIO125" s="65"/>
      <c r="OIP125" s="65"/>
      <c r="OIQ125" s="65"/>
      <c r="OIR125" s="65"/>
      <c r="OIS125" s="65"/>
      <c r="OIT125" s="65"/>
      <c r="OIU125" s="65"/>
      <c r="OIV125" s="65"/>
      <c r="OIW125" s="65"/>
      <c r="OIX125" s="65"/>
      <c r="OIY125" s="106"/>
      <c r="OIZ125" s="107"/>
      <c r="OJA125" s="65"/>
      <c r="OJB125" s="65"/>
      <c r="OJC125" s="65"/>
      <c r="OJD125" s="65"/>
      <c r="OJE125" s="65"/>
      <c r="OJF125" s="65"/>
      <c r="OJG125" s="65"/>
      <c r="OJH125" s="65"/>
      <c r="OJI125" s="65"/>
      <c r="OJJ125" s="65"/>
      <c r="OJK125" s="65"/>
      <c r="OJL125" s="65"/>
      <c r="OJM125" s="65"/>
      <c r="OJN125" s="65"/>
      <c r="OJO125" s="106"/>
      <c r="OJP125" s="107"/>
      <c r="OJQ125" s="65"/>
      <c r="OJR125" s="65"/>
      <c r="OJS125" s="65"/>
      <c r="OJT125" s="65"/>
      <c r="OJU125" s="65"/>
      <c r="OJV125" s="65"/>
      <c r="OJW125" s="65"/>
      <c r="OJX125" s="65"/>
      <c r="OJY125" s="65"/>
      <c r="OJZ125" s="65"/>
      <c r="OKA125" s="65"/>
      <c r="OKB125" s="65"/>
      <c r="OKC125" s="65"/>
      <c r="OKD125" s="65"/>
      <c r="OKE125" s="106"/>
      <c r="OKF125" s="107"/>
      <c r="OKG125" s="65"/>
      <c r="OKH125" s="65"/>
      <c r="OKI125" s="65"/>
      <c r="OKJ125" s="65"/>
      <c r="OKK125" s="65"/>
      <c r="OKL125" s="65"/>
      <c r="OKM125" s="65"/>
      <c r="OKN125" s="65"/>
      <c r="OKO125" s="65"/>
      <c r="OKP125" s="65"/>
      <c r="OKQ125" s="65"/>
      <c r="OKR125" s="65"/>
      <c r="OKS125" s="65"/>
      <c r="OKT125" s="65"/>
      <c r="OKU125" s="106"/>
      <c r="OKV125" s="107"/>
      <c r="OKW125" s="65"/>
      <c r="OKX125" s="65"/>
      <c r="OKY125" s="65"/>
      <c r="OKZ125" s="65"/>
      <c r="OLA125" s="65"/>
      <c r="OLB125" s="65"/>
      <c r="OLC125" s="65"/>
      <c r="OLD125" s="65"/>
      <c r="OLE125" s="65"/>
      <c r="OLF125" s="65"/>
      <c r="OLG125" s="65"/>
      <c r="OLH125" s="65"/>
      <c r="OLI125" s="65"/>
      <c r="OLJ125" s="65"/>
      <c r="OLK125" s="106"/>
      <c r="OLL125" s="107"/>
      <c r="OLM125" s="65"/>
      <c r="OLN125" s="65"/>
      <c r="OLO125" s="65"/>
      <c r="OLP125" s="65"/>
      <c r="OLQ125" s="65"/>
      <c r="OLR125" s="65"/>
      <c r="OLS125" s="65"/>
      <c r="OLT125" s="65"/>
      <c r="OLU125" s="65"/>
      <c r="OLV125" s="65"/>
      <c r="OLW125" s="65"/>
      <c r="OLX125" s="65"/>
      <c r="OLY125" s="65"/>
      <c r="OLZ125" s="65"/>
      <c r="OMA125" s="106"/>
      <c r="OMB125" s="107"/>
      <c r="OMC125" s="65"/>
      <c r="OMD125" s="65"/>
      <c r="OME125" s="65"/>
      <c r="OMF125" s="65"/>
      <c r="OMG125" s="65"/>
      <c r="OMH125" s="65"/>
      <c r="OMI125" s="65"/>
      <c r="OMJ125" s="65"/>
      <c r="OMK125" s="65"/>
      <c r="OML125" s="65"/>
      <c r="OMM125" s="65"/>
      <c r="OMN125" s="65"/>
      <c r="OMO125" s="65"/>
      <c r="OMP125" s="65"/>
      <c r="OMQ125" s="106"/>
      <c r="OMR125" s="107"/>
      <c r="OMS125" s="65"/>
      <c r="OMT125" s="65"/>
      <c r="OMU125" s="65"/>
      <c r="OMV125" s="65"/>
      <c r="OMW125" s="65"/>
      <c r="OMX125" s="65"/>
      <c r="OMY125" s="65"/>
      <c r="OMZ125" s="65"/>
      <c r="ONA125" s="65"/>
      <c r="ONB125" s="65"/>
      <c r="ONC125" s="65"/>
      <c r="OND125" s="65"/>
      <c r="ONE125" s="65"/>
      <c r="ONF125" s="65"/>
      <c r="ONG125" s="106"/>
      <c r="ONH125" s="107"/>
      <c r="ONI125" s="65"/>
      <c r="ONJ125" s="65"/>
      <c r="ONK125" s="65"/>
      <c r="ONL125" s="65"/>
      <c r="ONM125" s="65"/>
      <c r="ONN125" s="65"/>
      <c r="ONO125" s="65"/>
      <c r="ONP125" s="65"/>
      <c r="ONQ125" s="65"/>
      <c r="ONR125" s="65"/>
      <c r="ONS125" s="65"/>
      <c r="ONT125" s="65"/>
      <c r="ONU125" s="65"/>
      <c r="ONV125" s="65"/>
      <c r="ONW125" s="106"/>
      <c r="ONX125" s="107"/>
      <c r="ONY125" s="65"/>
      <c r="ONZ125" s="65"/>
      <c r="OOA125" s="65"/>
      <c r="OOB125" s="65"/>
      <c r="OOC125" s="65"/>
      <c r="OOD125" s="65"/>
      <c r="OOE125" s="65"/>
      <c r="OOF125" s="65"/>
      <c r="OOG125" s="65"/>
      <c r="OOH125" s="65"/>
      <c r="OOI125" s="65"/>
      <c r="OOJ125" s="65"/>
      <c r="OOK125" s="65"/>
      <c r="OOL125" s="65"/>
      <c r="OOM125" s="106"/>
      <c r="OON125" s="107"/>
      <c r="OOO125" s="65"/>
      <c r="OOP125" s="65"/>
      <c r="OOQ125" s="65"/>
      <c r="OOR125" s="65"/>
      <c r="OOS125" s="65"/>
      <c r="OOT125" s="65"/>
      <c r="OOU125" s="65"/>
      <c r="OOV125" s="65"/>
      <c r="OOW125" s="65"/>
      <c r="OOX125" s="65"/>
      <c r="OOY125" s="65"/>
      <c r="OOZ125" s="65"/>
      <c r="OPA125" s="65"/>
      <c r="OPB125" s="65"/>
      <c r="OPC125" s="106"/>
      <c r="OPD125" s="107"/>
      <c r="OPE125" s="65"/>
      <c r="OPF125" s="65"/>
      <c r="OPG125" s="65"/>
      <c r="OPH125" s="65"/>
      <c r="OPI125" s="65"/>
      <c r="OPJ125" s="65"/>
      <c r="OPK125" s="65"/>
      <c r="OPL125" s="65"/>
      <c r="OPM125" s="65"/>
      <c r="OPN125" s="65"/>
      <c r="OPO125" s="65"/>
      <c r="OPP125" s="65"/>
      <c r="OPQ125" s="65"/>
      <c r="OPR125" s="65"/>
      <c r="OPS125" s="106"/>
      <c r="OPT125" s="107"/>
      <c r="OPU125" s="65"/>
      <c r="OPV125" s="65"/>
      <c r="OPW125" s="65"/>
      <c r="OPX125" s="65"/>
      <c r="OPY125" s="65"/>
      <c r="OPZ125" s="65"/>
      <c r="OQA125" s="65"/>
      <c r="OQB125" s="65"/>
      <c r="OQC125" s="65"/>
      <c r="OQD125" s="65"/>
      <c r="OQE125" s="65"/>
      <c r="OQF125" s="65"/>
      <c r="OQG125" s="65"/>
      <c r="OQH125" s="65"/>
      <c r="OQI125" s="106"/>
      <c r="OQJ125" s="107"/>
      <c r="OQK125" s="65"/>
      <c r="OQL125" s="65"/>
      <c r="OQM125" s="65"/>
      <c r="OQN125" s="65"/>
      <c r="OQO125" s="65"/>
      <c r="OQP125" s="65"/>
      <c r="OQQ125" s="65"/>
      <c r="OQR125" s="65"/>
      <c r="OQS125" s="65"/>
      <c r="OQT125" s="65"/>
      <c r="OQU125" s="65"/>
      <c r="OQV125" s="65"/>
      <c r="OQW125" s="65"/>
      <c r="OQX125" s="65"/>
      <c r="OQY125" s="106"/>
      <c r="OQZ125" s="107"/>
      <c r="ORA125" s="65"/>
      <c r="ORB125" s="65"/>
      <c r="ORC125" s="65"/>
      <c r="ORD125" s="65"/>
      <c r="ORE125" s="65"/>
      <c r="ORF125" s="65"/>
      <c r="ORG125" s="65"/>
      <c r="ORH125" s="65"/>
      <c r="ORI125" s="65"/>
      <c r="ORJ125" s="65"/>
      <c r="ORK125" s="65"/>
      <c r="ORL125" s="65"/>
      <c r="ORM125" s="65"/>
      <c r="ORN125" s="65"/>
      <c r="ORO125" s="106"/>
      <c r="ORP125" s="107"/>
      <c r="ORQ125" s="65"/>
      <c r="ORR125" s="65"/>
      <c r="ORS125" s="65"/>
      <c r="ORT125" s="65"/>
      <c r="ORU125" s="65"/>
      <c r="ORV125" s="65"/>
      <c r="ORW125" s="65"/>
      <c r="ORX125" s="65"/>
      <c r="ORY125" s="65"/>
      <c r="ORZ125" s="65"/>
      <c r="OSA125" s="65"/>
      <c r="OSB125" s="65"/>
      <c r="OSC125" s="65"/>
      <c r="OSD125" s="65"/>
      <c r="OSE125" s="106"/>
      <c r="OSF125" s="107"/>
      <c r="OSG125" s="65"/>
      <c r="OSH125" s="65"/>
      <c r="OSI125" s="65"/>
      <c r="OSJ125" s="65"/>
      <c r="OSK125" s="65"/>
      <c r="OSL125" s="65"/>
      <c r="OSM125" s="65"/>
      <c r="OSN125" s="65"/>
      <c r="OSO125" s="65"/>
      <c r="OSP125" s="65"/>
      <c r="OSQ125" s="65"/>
      <c r="OSR125" s="65"/>
      <c r="OSS125" s="65"/>
      <c r="OST125" s="65"/>
      <c r="OSU125" s="106"/>
      <c r="OSV125" s="107"/>
      <c r="OSW125" s="65"/>
      <c r="OSX125" s="65"/>
      <c r="OSY125" s="65"/>
      <c r="OSZ125" s="65"/>
      <c r="OTA125" s="65"/>
      <c r="OTB125" s="65"/>
      <c r="OTC125" s="65"/>
      <c r="OTD125" s="65"/>
      <c r="OTE125" s="65"/>
      <c r="OTF125" s="65"/>
      <c r="OTG125" s="65"/>
      <c r="OTH125" s="65"/>
      <c r="OTI125" s="65"/>
      <c r="OTJ125" s="65"/>
      <c r="OTK125" s="106"/>
      <c r="OTL125" s="107"/>
      <c r="OTM125" s="65"/>
      <c r="OTN125" s="65"/>
      <c r="OTO125" s="65"/>
      <c r="OTP125" s="65"/>
      <c r="OTQ125" s="65"/>
      <c r="OTR125" s="65"/>
      <c r="OTS125" s="65"/>
      <c r="OTT125" s="65"/>
      <c r="OTU125" s="65"/>
      <c r="OTV125" s="65"/>
      <c r="OTW125" s="65"/>
      <c r="OTX125" s="65"/>
      <c r="OTY125" s="65"/>
      <c r="OTZ125" s="65"/>
      <c r="OUA125" s="106"/>
      <c r="OUB125" s="107"/>
      <c r="OUC125" s="65"/>
      <c r="OUD125" s="65"/>
      <c r="OUE125" s="65"/>
      <c r="OUF125" s="65"/>
      <c r="OUG125" s="65"/>
      <c r="OUH125" s="65"/>
      <c r="OUI125" s="65"/>
      <c r="OUJ125" s="65"/>
      <c r="OUK125" s="65"/>
      <c r="OUL125" s="65"/>
      <c r="OUM125" s="65"/>
      <c r="OUN125" s="65"/>
      <c r="OUO125" s="65"/>
      <c r="OUP125" s="65"/>
      <c r="OUQ125" s="106"/>
      <c r="OUR125" s="107"/>
      <c r="OUS125" s="65"/>
      <c r="OUT125" s="65"/>
      <c r="OUU125" s="65"/>
      <c r="OUV125" s="65"/>
      <c r="OUW125" s="65"/>
      <c r="OUX125" s="65"/>
      <c r="OUY125" s="65"/>
      <c r="OUZ125" s="65"/>
      <c r="OVA125" s="65"/>
      <c r="OVB125" s="65"/>
      <c r="OVC125" s="65"/>
      <c r="OVD125" s="65"/>
      <c r="OVE125" s="65"/>
      <c r="OVF125" s="65"/>
      <c r="OVG125" s="106"/>
      <c r="OVH125" s="107"/>
      <c r="OVI125" s="65"/>
      <c r="OVJ125" s="65"/>
      <c r="OVK125" s="65"/>
      <c r="OVL125" s="65"/>
      <c r="OVM125" s="65"/>
      <c r="OVN125" s="65"/>
      <c r="OVO125" s="65"/>
      <c r="OVP125" s="65"/>
      <c r="OVQ125" s="65"/>
      <c r="OVR125" s="65"/>
      <c r="OVS125" s="65"/>
      <c r="OVT125" s="65"/>
      <c r="OVU125" s="65"/>
      <c r="OVV125" s="65"/>
      <c r="OVW125" s="106"/>
      <c r="OVX125" s="107"/>
      <c r="OVY125" s="65"/>
      <c r="OVZ125" s="65"/>
      <c r="OWA125" s="65"/>
      <c r="OWB125" s="65"/>
      <c r="OWC125" s="65"/>
      <c r="OWD125" s="65"/>
      <c r="OWE125" s="65"/>
      <c r="OWF125" s="65"/>
      <c r="OWG125" s="65"/>
      <c r="OWH125" s="65"/>
      <c r="OWI125" s="65"/>
      <c r="OWJ125" s="65"/>
      <c r="OWK125" s="65"/>
      <c r="OWL125" s="65"/>
      <c r="OWM125" s="106"/>
      <c r="OWN125" s="107"/>
      <c r="OWO125" s="65"/>
      <c r="OWP125" s="65"/>
      <c r="OWQ125" s="65"/>
      <c r="OWR125" s="65"/>
      <c r="OWS125" s="65"/>
      <c r="OWT125" s="65"/>
      <c r="OWU125" s="65"/>
      <c r="OWV125" s="65"/>
      <c r="OWW125" s="65"/>
      <c r="OWX125" s="65"/>
      <c r="OWY125" s="65"/>
      <c r="OWZ125" s="65"/>
      <c r="OXA125" s="65"/>
      <c r="OXB125" s="65"/>
      <c r="OXC125" s="106"/>
      <c r="OXD125" s="107"/>
      <c r="OXE125" s="65"/>
      <c r="OXF125" s="65"/>
      <c r="OXG125" s="65"/>
      <c r="OXH125" s="65"/>
      <c r="OXI125" s="65"/>
      <c r="OXJ125" s="65"/>
      <c r="OXK125" s="65"/>
      <c r="OXL125" s="65"/>
      <c r="OXM125" s="65"/>
      <c r="OXN125" s="65"/>
      <c r="OXO125" s="65"/>
      <c r="OXP125" s="65"/>
      <c r="OXQ125" s="65"/>
      <c r="OXR125" s="65"/>
      <c r="OXS125" s="106"/>
      <c r="OXT125" s="107"/>
      <c r="OXU125" s="65"/>
      <c r="OXV125" s="65"/>
      <c r="OXW125" s="65"/>
      <c r="OXX125" s="65"/>
      <c r="OXY125" s="65"/>
      <c r="OXZ125" s="65"/>
      <c r="OYA125" s="65"/>
      <c r="OYB125" s="65"/>
      <c r="OYC125" s="65"/>
      <c r="OYD125" s="65"/>
      <c r="OYE125" s="65"/>
      <c r="OYF125" s="65"/>
      <c r="OYG125" s="65"/>
      <c r="OYH125" s="65"/>
      <c r="OYI125" s="106"/>
      <c r="OYJ125" s="107"/>
      <c r="OYK125" s="65"/>
      <c r="OYL125" s="65"/>
      <c r="OYM125" s="65"/>
      <c r="OYN125" s="65"/>
      <c r="OYO125" s="65"/>
      <c r="OYP125" s="65"/>
      <c r="OYQ125" s="65"/>
      <c r="OYR125" s="65"/>
      <c r="OYS125" s="65"/>
      <c r="OYT125" s="65"/>
      <c r="OYU125" s="65"/>
      <c r="OYV125" s="65"/>
      <c r="OYW125" s="65"/>
      <c r="OYX125" s="65"/>
      <c r="OYY125" s="106"/>
      <c r="OYZ125" s="107"/>
      <c r="OZA125" s="65"/>
      <c r="OZB125" s="65"/>
      <c r="OZC125" s="65"/>
      <c r="OZD125" s="65"/>
      <c r="OZE125" s="65"/>
      <c r="OZF125" s="65"/>
      <c r="OZG125" s="65"/>
      <c r="OZH125" s="65"/>
      <c r="OZI125" s="65"/>
      <c r="OZJ125" s="65"/>
      <c r="OZK125" s="65"/>
      <c r="OZL125" s="65"/>
      <c r="OZM125" s="65"/>
      <c r="OZN125" s="65"/>
      <c r="OZO125" s="106"/>
      <c r="OZP125" s="107"/>
      <c r="OZQ125" s="65"/>
      <c r="OZR125" s="65"/>
      <c r="OZS125" s="65"/>
      <c r="OZT125" s="65"/>
      <c r="OZU125" s="65"/>
      <c r="OZV125" s="65"/>
      <c r="OZW125" s="65"/>
      <c r="OZX125" s="65"/>
      <c r="OZY125" s="65"/>
      <c r="OZZ125" s="65"/>
      <c r="PAA125" s="65"/>
      <c r="PAB125" s="65"/>
      <c r="PAC125" s="65"/>
      <c r="PAD125" s="65"/>
      <c r="PAE125" s="106"/>
      <c r="PAF125" s="107"/>
      <c r="PAG125" s="65"/>
      <c r="PAH125" s="65"/>
      <c r="PAI125" s="65"/>
      <c r="PAJ125" s="65"/>
      <c r="PAK125" s="65"/>
      <c r="PAL125" s="65"/>
      <c r="PAM125" s="65"/>
      <c r="PAN125" s="65"/>
      <c r="PAO125" s="65"/>
      <c r="PAP125" s="65"/>
      <c r="PAQ125" s="65"/>
      <c r="PAR125" s="65"/>
      <c r="PAS125" s="65"/>
      <c r="PAT125" s="65"/>
      <c r="PAU125" s="106"/>
      <c r="PAV125" s="107"/>
      <c r="PAW125" s="65"/>
      <c r="PAX125" s="65"/>
      <c r="PAY125" s="65"/>
      <c r="PAZ125" s="65"/>
      <c r="PBA125" s="65"/>
      <c r="PBB125" s="65"/>
      <c r="PBC125" s="65"/>
      <c r="PBD125" s="65"/>
      <c r="PBE125" s="65"/>
      <c r="PBF125" s="65"/>
      <c r="PBG125" s="65"/>
      <c r="PBH125" s="65"/>
      <c r="PBI125" s="65"/>
      <c r="PBJ125" s="65"/>
      <c r="PBK125" s="106"/>
      <c r="PBL125" s="107"/>
      <c r="PBM125" s="65"/>
      <c r="PBN125" s="65"/>
      <c r="PBO125" s="65"/>
      <c r="PBP125" s="65"/>
      <c r="PBQ125" s="65"/>
      <c r="PBR125" s="65"/>
      <c r="PBS125" s="65"/>
      <c r="PBT125" s="65"/>
      <c r="PBU125" s="65"/>
      <c r="PBV125" s="65"/>
      <c r="PBW125" s="65"/>
      <c r="PBX125" s="65"/>
      <c r="PBY125" s="65"/>
      <c r="PBZ125" s="65"/>
      <c r="PCA125" s="106"/>
      <c r="PCB125" s="107"/>
      <c r="PCC125" s="65"/>
      <c r="PCD125" s="65"/>
      <c r="PCE125" s="65"/>
      <c r="PCF125" s="65"/>
      <c r="PCG125" s="65"/>
      <c r="PCH125" s="65"/>
      <c r="PCI125" s="65"/>
      <c r="PCJ125" s="65"/>
      <c r="PCK125" s="65"/>
      <c r="PCL125" s="65"/>
      <c r="PCM125" s="65"/>
      <c r="PCN125" s="65"/>
      <c r="PCO125" s="65"/>
      <c r="PCP125" s="65"/>
      <c r="PCQ125" s="106"/>
      <c r="PCR125" s="107"/>
      <c r="PCS125" s="65"/>
      <c r="PCT125" s="65"/>
      <c r="PCU125" s="65"/>
      <c r="PCV125" s="65"/>
      <c r="PCW125" s="65"/>
      <c r="PCX125" s="65"/>
      <c r="PCY125" s="65"/>
      <c r="PCZ125" s="65"/>
      <c r="PDA125" s="65"/>
      <c r="PDB125" s="65"/>
      <c r="PDC125" s="65"/>
      <c r="PDD125" s="65"/>
      <c r="PDE125" s="65"/>
      <c r="PDF125" s="65"/>
      <c r="PDG125" s="106"/>
      <c r="PDH125" s="107"/>
      <c r="PDI125" s="65"/>
      <c r="PDJ125" s="65"/>
      <c r="PDK125" s="65"/>
      <c r="PDL125" s="65"/>
      <c r="PDM125" s="65"/>
      <c r="PDN125" s="65"/>
      <c r="PDO125" s="65"/>
      <c r="PDP125" s="65"/>
      <c r="PDQ125" s="65"/>
      <c r="PDR125" s="65"/>
      <c r="PDS125" s="65"/>
      <c r="PDT125" s="65"/>
      <c r="PDU125" s="65"/>
      <c r="PDV125" s="65"/>
      <c r="PDW125" s="106"/>
      <c r="PDX125" s="107"/>
      <c r="PDY125" s="65"/>
      <c r="PDZ125" s="65"/>
      <c r="PEA125" s="65"/>
      <c r="PEB125" s="65"/>
      <c r="PEC125" s="65"/>
      <c r="PED125" s="65"/>
      <c r="PEE125" s="65"/>
      <c r="PEF125" s="65"/>
      <c r="PEG125" s="65"/>
      <c r="PEH125" s="65"/>
      <c r="PEI125" s="65"/>
      <c r="PEJ125" s="65"/>
      <c r="PEK125" s="65"/>
      <c r="PEL125" s="65"/>
      <c r="PEM125" s="106"/>
      <c r="PEN125" s="107"/>
      <c r="PEO125" s="65"/>
      <c r="PEP125" s="65"/>
      <c r="PEQ125" s="65"/>
      <c r="PER125" s="65"/>
      <c r="PES125" s="65"/>
      <c r="PET125" s="65"/>
      <c r="PEU125" s="65"/>
      <c r="PEV125" s="65"/>
      <c r="PEW125" s="65"/>
      <c r="PEX125" s="65"/>
      <c r="PEY125" s="65"/>
      <c r="PEZ125" s="65"/>
      <c r="PFA125" s="65"/>
      <c r="PFB125" s="65"/>
      <c r="PFC125" s="106"/>
      <c r="PFD125" s="107"/>
      <c r="PFE125" s="65"/>
      <c r="PFF125" s="65"/>
      <c r="PFG125" s="65"/>
      <c r="PFH125" s="65"/>
      <c r="PFI125" s="65"/>
      <c r="PFJ125" s="65"/>
      <c r="PFK125" s="65"/>
      <c r="PFL125" s="65"/>
      <c r="PFM125" s="65"/>
      <c r="PFN125" s="65"/>
      <c r="PFO125" s="65"/>
      <c r="PFP125" s="65"/>
      <c r="PFQ125" s="65"/>
      <c r="PFR125" s="65"/>
      <c r="PFS125" s="106"/>
      <c r="PFT125" s="107"/>
      <c r="PFU125" s="65"/>
      <c r="PFV125" s="65"/>
      <c r="PFW125" s="65"/>
      <c r="PFX125" s="65"/>
      <c r="PFY125" s="65"/>
      <c r="PFZ125" s="65"/>
      <c r="PGA125" s="65"/>
      <c r="PGB125" s="65"/>
      <c r="PGC125" s="65"/>
      <c r="PGD125" s="65"/>
      <c r="PGE125" s="65"/>
      <c r="PGF125" s="65"/>
      <c r="PGG125" s="65"/>
      <c r="PGH125" s="65"/>
      <c r="PGI125" s="106"/>
      <c r="PGJ125" s="107"/>
      <c r="PGK125" s="65"/>
      <c r="PGL125" s="65"/>
      <c r="PGM125" s="65"/>
      <c r="PGN125" s="65"/>
      <c r="PGO125" s="65"/>
      <c r="PGP125" s="65"/>
      <c r="PGQ125" s="65"/>
      <c r="PGR125" s="65"/>
      <c r="PGS125" s="65"/>
      <c r="PGT125" s="65"/>
      <c r="PGU125" s="65"/>
      <c r="PGV125" s="65"/>
      <c r="PGW125" s="65"/>
      <c r="PGX125" s="65"/>
      <c r="PGY125" s="106"/>
      <c r="PGZ125" s="107"/>
      <c r="PHA125" s="65"/>
      <c r="PHB125" s="65"/>
      <c r="PHC125" s="65"/>
      <c r="PHD125" s="65"/>
      <c r="PHE125" s="65"/>
      <c r="PHF125" s="65"/>
      <c r="PHG125" s="65"/>
      <c r="PHH125" s="65"/>
      <c r="PHI125" s="65"/>
      <c r="PHJ125" s="65"/>
      <c r="PHK125" s="65"/>
      <c r="PHL125" s="65"/>
      <c r="PHM125" s="65"/>
      <c r="PHN125" s="65"/>
      <c r="PHO125" s="106"/>
      <c r="PHP125" s="107"/>
      <c r="PHQ125" s="65"/>
      <c r="PHR125" s="65"/>
      <c r="PHS125" s="65"/>
      <c r="PHT125" s="65"/>
      <c r="PHU125" s="65"/>
      <c r="PHV125" s="65"/>
      <c r="PHW125" s="65"/>
      <c r="PHX125" s="65"/>
      <c r="PHY125" s="65"/>
      <c r="PHZ125" s="65"/>
      <c r="PIA125" s="65"/>
      <c r="PIB125" s="65"/>
      <c r="PIC125" s="65"/>
      <c r="PID125" s="65"/>
      <c r="PIE125" s="106"/>
      <c r="PIF125" s="107"/>
      <c r="PIG125" s="65"/>
      <c r="PIH125" s="65"/>
      <c r="PII125" s="65"/>
      <c r="PIJ125" s="65"/>
      <c r="PIK125" s="65"/>
      <c r="PIL125" s="65"/>
      <c r="PIM125" s="65"/>
      <c r="PIN125" s="65"/>
      <c r="PIO125" s="65"/>
      <c r="PIP125" s="65"/>
      <c r="PIQ125" s="65"/>
      <c r="PIR125" s="65"/>
      <c r="PIS125" s="65"/>
      <c r="PIT125" s="65"/>
      <c r="PIU125" s="106"/>
      <c r="PIV125" s="107"/>
      <c r="PIW125" s="65"/>
      <c r="PIX125" s="65"/>
      <c r="PIY125" s="65"/>
      <c r="PIZ125" s="65"/>
      <c r="PJA125" s="65"/>
      <c r="PJB125" s="65"/>
      <c r="PJC125" s="65"/>
      <c r="PJD125" s="65"/>
      <c r="PJE125" s="65"/>
      <c r="PJF125" s="65"/>
      <c r="PJG125" s="65"/>
      <c r="PJH125" s="65"/>
      <c r="PJI125" s="65"/>
      <c r="PJJ125" s="65"/>
      <c r="PJK125" s="106"/>
      <c r="PJL125" s="107"/>
      <c r="PJM125" s="65"/>
      <c r="PJN125" s="65"/>
      <c r="PJO125" s="65"/>
      <c r="PJP125" s="65"/>
      <c r="PJQ125" s="65"/>
      <c r="PJR125" s="65"/>
      <c r="PJS125" s="65"/>
      <c r="PJT125" s="65"/>
      <c r="PJU125" s="65"/>
      <c r="PJV125" s="65"/>
      <c r="PJW125" s="65"/>
      <c r="PJX125" s="65"/>
      <c r="PJY125" s="65"/>
      <c r="PJZ125" s="65"/>
      <c r="PKA125" s="106"/>
      <c r="PKB125" s="107"/>
      <c r="PKC125" s="65"/>
      <c r="PKD125" s="65"/>
      <c r="PKE125" s="65"/>
      <c r="PKF125" s="65"/>
      <c r="PKG125" s="65"/>
      <c r="PKH125" s="65"/>
      <c r="PKI125" s="65"/>
      <c r="PKJ125" s="65"/>
      <c r="PKK125" s="65"/>
      <c r="PKL125" s="65"/>
      <c r="PKM125" s="65"/>
      <c r="PKN125" s="65"/>
      <c r="PKO125" s="65"/>
      <c r="PKP125" s="65"/>
      <c r="PKQ125" s="106"/>
      <c r="PKR125" s="107"/>
      <c r="PKS125" s="65"/>
      <c r="PKT125" s="65"/>
      <c r="PKU125" s="65"/>
      <c r="PKV125" s="65"/>
      <c r="PKW125" s="65"/>
      <c r="PKX125" s="65"/>
      <c r="PKY125" s="65"/>
      <c r="PKZ125" s="65"/>
      <c r="PLA125" s="65"/>
      <c r="PLB125" s="65"/>
      <c r="PLC125" s="65"/>
      <c r="PLD125" s="65"/>
      <c r="PLE125" s="65"/>
      <c r="PLF125" s="65"/>
      <c r="PLG125" s="106"/>
      <c r="PLH125" s="107"/>
      <c r="PLI125" s="65"/>
      <c r="PLJ125" s="65"/>
      <c r="PLK125" s="65"/>
      <c r="PLL125" s="65"/>
      <c r="PLM125" s="65"/>
      <c r="PLN125" s="65"/>
      <c r="PLO125" s="65"/>
      <c r="PLP125" s="65"/>
      <c r="PLQ125" s="65"/>
      <c r="PLR125" s="65"/>
      <c r="PLS125" s="65"/>
      <c r="PLT125" s="65"/>
      <c r="PLU125" s="65"/>
      <c r="PLV125" s="65"/>
      <c r="PLW125" s="106"/>
      <c r="PLX125" s="107"/>
      <c r="PLY125" s="65"/>
      <c r="PLZ125" s="65"/>
      <c r="PMA125" s="65"/>
      <c r="PMB125" s="65"/>
      <c r="PMC125" s="65"/>
      <c r="PMD125" s="65"/>
      <c r="PME125" s="65"/>
      <c r="PMF125" s="65"/>
      <c r="PMG125" s="65"/>
      <c r="PMH125" s="65"/>
      <c r="PMI125" s="65"/>
      <c r="PMJ125" s="65"/>
      <c r="PMK125" s="65"/>
      <c r="PML125" s="65"/>
      <c r="PMM125" s="106"/>
      <c r="PMN125" s="107"/>
      <c r="PMO125" s="65"/>
      <c r="PMP125" s="65"/>
      <c r="PMQ125" s="65"/>
      <c r="PMR125" s="65"/>
      <c r="PMS125" s="65"/>
      <c r="PMT125" s="65"/>
      <c r="PMU125" s="65"/>
      <c r="PMV125" s="65"/>
      <c r="PMW125" s="65"/>
      <c r="PMX125" s="65"/>
      <c r="PMY125" s="65"/>
      <c r="PMZ125" s="65"/>
      <c r="PNA125" s="65"/>
      <c r="PNB125" s="65"/>
      <c r="PNC125" s="106"/>
      <c r="PND125" s="107"/>
      <c r="PNE125" s="65"/>
      <c r="PNF125" s="65"/>
      <c r="PNG125" s="65"/>
      <c r="PNH125" s="65"/>
      <c r="PNI125" s="65"/>
      <c r="PNJ125" s="65"/>
      <c r="PNK125" s="65"/>
      <c r="PNL125" s="65"/>
      <c r="PNM125" s="65"/>
      <c r="PNN125" s="65"/>
      <c r="PNO125" s="65"/>
      <c r="PNP125" s="65"/>
      <c r="PNQ125" s="65"/>
      <c r="PNR125" s="65"/>
      <c r="PNS125" s="106"/>
      <c r="PNT125" s="107"/>
      <c r="PNU125" s="65"/>
      <c r="PNV125" s="65"/>
      <c r="PNW125" s="65"/>
      <c r="PNX125" s="65"/>
      <c r="PNY125" s="65"/>
      <c r="PNZ125" s="65"/>
      <c r="POA125" s="65"/>
      <c r="POB125" s="65"/>
      <c r="POC125" s="65"/>
      <c r="POD125" s="65"/>
      <c r="POE125" s="65"/>
      <c r="POF125" s="65"/>
      <c r="POG125" s="65"/>
      <c r="POH125" s="65"/>
      <c r="POI125" s="106"/>
      <c r="POJ125" s="107"/>
      <c r="POK125" s="65"/>
      <c r="POL125" s="65"/>
      <c r="POM125" s="65"/>
      <c r="PON125" s="65"/>
      <c r="POO125" s="65"/>
      <c r="POP125" s="65"/>
      <c r="POQ125" s="65"/>
      <c r="POR125" s="65"/>
      <c r="POS125" s="65"/>
      <c r="POT125" s="65"/>
      <c r="POU125" s="65"/>
      <c r="POV125" s="65"/>
      <c r="POW125" s="65"/>
      <c r="POX125" s="65"/>
      <c r="POY125" s="106"/>
      <c r="POZ125" s="107"/>
      <c r="PPA125" s="65"/>
      <c r="PPB125" s="65"/>
      <c r="PPC125" s="65"/>
      <c r="PPD125" s="65"/>
      <c r="PPE125" s="65"/>
      <c r="PPF125" s="65"/>
      <c r="PPG125" s="65"/>
      <c r="PPH125" s="65"/>
      <c r="PPI125" s="65"/>
      <c r="PPJ125" s="65"/>
      <c r="PPK125" s="65"/>
      <c r="PPL125" s="65"/>
      <c r="PPM125" s="65"/>
      <c r="PPN125" s="65"/>
      <c r="PPO125" s="106"/>
      <c r="PPP125" s="107"/>
      <c r="PPQ125" s="65"/>
      <c r="PPR125" s="65"/>
      <c r="PPS125" s="65"/>
      <c r="PPT125" s="65"/>
      <c r="PPU125" s="65"/>
      <c r="PPV125" s="65"/>
      <c r="PPW125" s="65"/>
      <c r="PPX125" s="65"/>
      <c r="PPY125" s="65"/>
      <c r="PPZ125" s="65"/>
      <c r="PQA125" s="65"/>
      <c r="PQB125" s="65"/>
      <c r="PQC125" s="65"/>
      <c r="PQD125" s="65"/>
      <c r="PQE125" s="106"/>
      <c r="PQF125" s="107"/>
      <c r="PQG125" s="65"/>
      <c r="PQH125" s="65"/>
      <c r="PQI125" s="65"/>
      <c r="PQJ125" s="65"/>
      <c r="PQK125" s="65"/>
      <c r="PQL125" s="65"/>
      <c r="PQM125" s="65"/>
      <c r="PQN125" s="65"/>
      <c r="PQO125" s="65"/>
      <c r="PQP125" s="65"/>
      <c r="PQQ125" s="65"/>
      <c r="PQR125" s="65"/>
      <c r="PQS125" s="65"/>
      <c r="PQT125" s="65"/>
      <c r="PQU125" s="106"/>
      <c r="PQV125" s="107"/>
      <c r="PQW125" s="65"/>
      <c r="PQX125" s="65"/>
      <c r="PQY125" s="65"/>
      <c r="PQZ125" s="65"/>
      <c r="PRA125" s="65"/>
      <c r="PRB125" s="65"/>
      <c r="PRC125" s="65"/>
      <c r="PRD125" s="65"/>
      <c r="PRE125" s="65"/>
      <c r="PRF125" s="65"/>
      <c r="PRG125" s="65"/>
      <c r="PRH125" s="65"/>
      <c r="PRI125" s="65"/>
      <c r="PRJ125" s="65"/>
      <c r="PRK125" s="106"/>
      <c r="PRL125" s="107"/>
      <c r="PRM125" s="65"/>
      <c r="PRN125" s="65"/>
      <c r="PRO125" s="65"/>
      <c r="PRP125" s="65"/>
      <c r="PRQ125" s="65"/>
      <c r="PRR125" s="65"/>
      <c r="PRS125" s="65"/>
      <c r="PRT125" s="65"/>
      <c r="PRU125" s="65"/>
      <c r="PRV125" s="65"/>
      <c r="PRW125" s="65"/>
      <c r="PRX125" s="65"/>
      <c r="PRY125" s="65"/>
      <c r="PRZ125" s="65"/>
      <c r="PSA125" s="106"/>
      <c r="PSB125" s="107"/>
      <c r="PSC125" s="65"/>
      <c r="PSD125" s="65"/>
      <c r="PSE125" s="65"/>
      <c r="PSF125" s="65"/>
      <c r="PSG125" s="65"/>
      <c r="PSH125" s="65"/>
      <c r="PSI125" s="65"/>
      <c r="PSJ125" s="65"/>
      <c r="PSK125" s="65"/>
      <c r="PSL125" s="65"/>
      <c r="PSM125" s="65"/>
      <c r="PSN125" s="65"/>
      <c r="PSO125" s="65"/>
      <c r="PSP125" s="65"/>
      <c r="PSQ125" s="106"/>
      <c r="PSR125" s="107"/>
      <c r="PSS125" s="65"/>
      <c r="PST125" s="65"/>
      <c r="PSU125" s="65"/>
      <c r="PSV125" s="65"/>
      <c r="PSW125" s="65"/>
      <c r="PSX125" s="65"/>
      <c r="PSY125" s="65"/>
      <c r="PSZ125" s="65"/>
      <c r="PTA125" s="65"/>
      <c r="PTB125" s="65"/>
      <c r="PTC125" s="65"/>
      <c r="PTD125" s="65"/>
      <c r="PTE125" s="65"/>
      <c r="PTF125" s="65"/>
      <c r="PTG125" s="106"/>
      <c r="PTH125" s="107"/>
      <c r="PTI125" s="65"/>
      <c r="PTJ125" s="65"/>
      <c r="PTK125" s="65"/>
      <c r="PTL125" s="65"/>
      <c r="PTM125" s="65"/>
      <c r="PTN125" s="65"/>
      <c r="PTO125" s="65"/>
      <c r="PTP125" s="65"/>
      <c r="PTQ125" s="65"/>
      <c r="PTR125" s="65"/>
      <c r="PTS125" s="65"/>
      <c r="PTT125" s="65"/>
      <c r="PTU125" s="65"/>
      <c r="PTV125" s="65"/>
      <c r="PTW125" s="106"/>
      <c r="PTX125" s="107"/>
      <c r="PTY125" s="65"/>
      <c r="PTZ125" s="65"/>
      <c r="PUA125" s="65"/>
      <c r="PUB125" s="65"/>
      <c r="PUC125" s="65"/>
      <c r="PUD125" s="65"/>
      <c r="PUE125" s="65"/>
      <c r="PUF125" s="65"/>
      <c r="PUG125" s="65"/>
      <c r="PUH125" s="65"/>
      <c r="PUI125" s="65"/>
      <c r="PUJ125" s="65"/>
      <c r="PUK125" s="65"/>
      <c r="PUL125" s="65"/>
      <c r="PUM125" s="106"/>
      <c r="PUN125" s="107"/>
      <c r="PUO125" s="65"/>
      <c r="PUP125" s="65"/>
      <c r="PUQ125" s="65"/>
      <c r="PUR125" s="65"/>
      <c r="PUS125" s="65"/>
      <c r="PUT125" s="65"/>
      <c r="PUU125" s="65"/>
      <c r="PUV125" s="65"/>
      <c r="PUW125" s="65"/>
      <c r="PUX125" s="65"/>
      <c r="PUY125" s="65"/>
      <c r="PUZ125" s="65"/>
      <c r="PVA125" s="65"/>
      <c r="PVB125" s="65"/>
      <c r="PVC125" s="106"/>
      <c r="PVD125" s="107"/>
      <c r="PVE125" s="65"/>
      <c r="PVF125" s="65"/>
      <c r="PVG125" s="65"/>
      <c r="PVH125" s="65"/>
      <c r="PVI125" s="65"/>
      <c r="PVJ125" s="65"/>
      <c r="PVK125" s="65"/>
      <c r="PVL125" s="65"/>
      <c r="PVM125" s="65"/>
      <c r="PVN125" s="65"/>
      <c r="PVO125" s="65"/>
      <c r="PVP125" s="65"/>
      <c r="PVQ125" s="65"/>
      <c r="PVR125" s="65"/>
      <c r="PVS125" s="106"/>
      <c r="PVT125" s="107"/>
      <c r="PVU125" s="65"/>
      <c r="PVV125" s="65"/>
      <c r="PVW125" s="65"/>
      <c r="PVX125" s="65"/>
      <c r="PVY125" s="65"/>
      <c r="PVZ125" s="65"/>
      <c r="PWA125" s="65"/>
      <c r="PWB125" s="65"/>
      <c r="PWC125" s="65"/>
      <c r="PWD125" s="65"/>
      <c r="PWE125" s="65"/>
      <c r="PWF125" s="65"/>
      <c r="PWG125" s="65"/>
      <c r="PWH125" s="65"/>
      <c r="PWI125" s="106"/>
      <c r="PWJ125" s="107"/>
      <c r="PWK125" s="65"/>
      <c r="PWL125" s="65"/>
      <c r="PWM125" s="65"/>
      <c r="PWN125" s="65"/>
      <c r="PWO125" s="65"/>
      <c r="PWP125" s="65"/>
      <c r="PWQ125" s="65"/>
      <c r="PWR125" s="65"/>
      <c r="PWS125" s="65"/>
      <c r="PWT125" s="65"/>
      <c r="PWU125" s="65"/>
      <c r="PWV125" s="65"/>
      <c r="PWW125" s="65"/>
      <c r="PWX125" s="65"/>
      <c r="PWY125" s="106"/>
      <c r="PWZ125" s="107"/>
      <c r="PXA125" s="65"/>
      <c r="PXB125" s="65"/>
      <c r="PXC125" s="65"/>
      <c r="PXD125" s="65"/>
      <c r="PXE125" s="65"/>
      <c r="PXF125" s="65"/>
      <c r="PXG125" s="65"/>
      <c r="PXH125" s="65"/>
      <c r="PXI125" s="65"/>
      <c r="PXJ125" s="65"/>
      <c r="PXK125" s="65"/>
      <c r="PXL125" s="65"/>
      <c r="PXM125" s="65"/>
      <c r="PXN125" s="65"/>
      <c r="PXO125" s="106"/>
      <c r="PXP125" s="107"/>
      <c r="PXQ125" s="65"/>
      <c r="PXR125" s="65"/>
      <c r="PXS125" s="65"/>
      <c r="PXT125" s="65"/>
      <c r="PXU125" s="65"/>
      <c r="PXV125" s="65"/>
      <c r="PXW125" s="65"/>
      <c r="PXX125" s="65"/>
      <c r="PXY125" s="65"/>
      <c r="PXZ125" s="65"/>
      <c r="PYA125" s="65"/>
      <c r="PYB125" s="65"/>
      <c r="PYC125" s="65"/>
      <c r="PYD125" s="65"/>
      <c r="PYE125" s="106"/>
      <c r="PYF125" s="107"/>
      <c r="PYG125" s="65"/>
      <c r="PYH125" s="65"/>
      <c r="PYI125" s="65"/>
      <c r="PYJ125" s="65"/>
      <c r="PYK125" s="65"/>
      <c r="PYL125" s="65"/>
      <c r="PYM125" s="65"/>
      <c r="PYN125" s="65"/>
      <c r="PYO125" s="65"/>
      <c r="PYP125" s="65"/>
      <c r="PYQ125" s="65"/>
      <c r="PYR125" s="65"/>
      <c r="PYS125" s="65"/>
      <c r="PYT125" s="65"/>
      <c r="PYU125" s="106"/>
      <c r="PYV125" s="107"/>
      <c r="PYW125" s="65"/>
      <c r="PYX125" s="65"/>
      <c r="PYY125" s="65"/>
      <c r="PYZ125" s="65"/>
      <c r="PZA125" s="65"/>
      <c r="PZB125" s="65"/>
      <c r="PZC125" s="65"/>
      <c r="PZD125" s="65"/>
      <c r="PZE125" s="65"/>
      <c r="PZF125" s="65"/>
      <c r="PZG125" s="65"/>
      <c r="PZH125" s="65"/>
      <c r="PZI125" s="65"/>
      <c r="PZJ125" s="65"/>
      <c r="PZK125" s="106"/>
      <c r="PZL125" s="107"/>
      <c r="PZM125" s="65"/>
      <c r="PZN125" s="65"/>
      <c r="PZO125" s="65"/>
      <c r="PZP125" s="65"/>
      <c r="PZQ125" s="65"/>
      <c r="PZR125" s="65"/>
      <c r="PZS125" s="65"/>
      <c r="PZT125" s="65"/>
      <c r="PZU125" s="65"/>
      <c r="PZV125" s="65"/>
      <c r="PZW125" s="65"/>
      <c r="PZX125" s="65"/>
      <c r="PZY125" s="65"/>
      <c r="PZZ125" s="65"/>
      <c r="QAA125" s="106"/>
      <c r="QAB125" s="107"/>
      <c r="QAC125" s="65"/>
      <c r="QAD125" s="65"/>
      <c r="QAE125" s="65"/>
      <c r="QAF125" s="65"/>
      <c r="QAG125" s="65"/>
      <c r="QAH125" s="65"/>
      <c r="QAI125" s="65"/>
      <c r="QAJ125" s="65"/>
      <c r="QAK125" s="65"/>
      <c r="QAL125" s="65"/>
      <c r="QAM125" s="65"/>
      <c r="QAN125" s="65"/>
      <c r="QAO125" s="65"/>
      <c r="QAP125" s="65"/>
      <c r="QAQ125" s="106"/>
      <c r="QAR125" s="107"/>
      <c r="QAS125" s="65"/>
      <c r="QAT125" s="65"/>
      <c r="QAU125" s="65"/>
      <c r="QAV125" s="65"/>
      <c r="QAW125" s="65"/>
      <c r="QAX125" s="65"/>
      <c r="QAY125" s="65"/>
      <c r="QAZ125" s="65"/>
      <c r="QBA125" s="65"/>
      <c r="QBB125" s="65"/>
      <c r="QBC125" s="65"/>
      <c r="QBD125" s="65"/>
      <c r="QBE125" s="65"/>
      <c r="QBF125" s="65"/>
      <c r="QBG125" s="106"/>
      <c r="QBH125" s="107"/>
      <c r="QBI125" s="65"/>
      <c r="QBJ125" s="65"/>
      <c r="QBK125" s="65"/>
      <c r="QBL125" s="65"/>
      <c r="QBM125" s="65"/>
      <c r="QBN125" s="65"/>
      <c r="QBO125" s="65"/>
      <c r="QBP125" s="65"/>
      <c r="QBQ125" s="65"/>
      <c r="QBR125" s="65"/>
      <c r="QBS125" s="65"/>
      <c r="QBT125" s="65"/>
      <c r="QBU125" s="65"/>
      <c r="QBV125" s="65"/>
      <c r="QBW125" s="106"/>
      <c r="QBX125" s="107"/>
      <c r="QBY125" s="65"/>
      <c r="QBZ125" s="65"/>
      <c r="QCA125" s="65"/>
      <c r="QCB125" s="65"/>
      <c r="QCC125" s="65"/>
      <c r="QCD125" s="65"/>
      <c r="QCE125" s="65"/>
      <c r="QCF125" s="65"/>
      <c r="QCG125" s="65"/>
      <c r="QCH125" s="65"/>
      <c r="QCI125" s="65"/>
      <c r="QCJ125" s="65"/>
      <c r="QCK125" s="65"/>
      <c r="QCL125" s="65"/>
      <c r="QCM125" s="106"/>
      <c r="QCN125" s="107"/>
      <c r="QCO125" s="65"/>
      <c r="QCP125" s="65"/>
      <c r="QCQ125" s="65"/>
      <c r="QCR125" s="65"/>
      <c r="QCS125" s="65"/>
      <c r="QCT125" s="65"/>
      <c r="QCU125" s="65"/>
      <c r="QCV125" s="65"/>
      <c r="QCW125" s="65"/>
      <c r="QCX125" s="65"/>
      <c r="QCY125" s="65"/>
      <c r="QCZ125" s="65"/>
      <c r="QDA125" s="65"/>
      <c r="QDB125" s="65"/>
      <c r="QDC125" s="106"/>
      <c r="QDD125" s="107"/>
      <c r="QDE125" s="65"/>
      <c r="QDF125" s="65"/>
      <c r="QDG125" s="65"/>
      <c r="QDH125" s="65"/>
      <c r="QDI125" s="65"/>
      <c r="QDJ125" s="65"/>
      <c r="QDK125" s="65"/>
      <c r="QDL125" s="65"/>
      <c r="QDM125" s="65"/>
      <c r="QDN125" s="65"/>
      <c r="QDO125" s="65"/>
      <c r="QDP125" s="65"/>
      <c r="QDQ125" s="65"/>
      <c r="QDR125" s="65"/>
      <c r="QDS125" s="106"/>
      <c r="QDT125" s="107"/>
      <c r="QDU125" s="65"/>
      <c r="QDV125" s="65"/>
      <c r="QDW125" s="65"/>
      <c r="QDX125" s="65"/>
      <c r="QDY125" s="65"/>
      <c r="QDZ125" s="65"/>
      <c r="QEA125" s="65"/>
      <c r="QEB125" s="65"/>
      <c r="QEC125" s="65"/>
      <c r="QED125" s="65"/>
      <c r="QEE125" s="65"/>
      <c r="QEF125" s="65"/>
      <c r="QEG125" s="65"/>
      <c r="QEH125" s="65"/>
      <c r="QEI125" s="106"/>
      <c r="QEJ125" s="107"/>
      <c r="QEK125" s="65"/>
      <c r="QEL125" s="65"/>
      <c r="QEM125" s="65"/>
      <c r="QEN125" s="65"/>
      <c r="QEO125" s="65"/>
      <c r="QEP125" s="65"/>
      <c r="QEQ125" s="65"/>
      <c r="QER125" s="65"/>
      <c r="QES125" s="65"/>
      <c r="QET125" s="65"/>
      <c r="QEU125" s="65"/>
      <c r="QEV125" s="65"/>
      <c r="QEW125" s="65"/>
      <c r="QEX125" s="65"/>
      <c r="QEY125" s="106"/>
      <c r="QEZ125" s="107"/>
      <c r="QFA125" s="65"/>
      <c r="QFB125" s="65"/>
      <c r="QFC125" s="65"/>
      <c r="QFD125" s="65"/>
      <c r="QFE125" s="65"/>
      <c r="QFF125" s="65"/>
      <c r="QFG125" s="65"/>
      <c r="QFH125" s="65"/>
      <c r="QFI125" s="65"/>
      <c r="QFJ125" s="65"/>
      <c r="QFK125" s="65"/>
      <c r="QFL125" s="65"/>
      <c r="QFM125" s="65"/>
      <c r="QFN125" s="65"/>
      <c r="QFO125" s="106"/>
      <c r="QFP125" s="107"/>
      <c r="QFQ125" s="65"/>
      <c r="QFR125" s="65"/>
      <c r="QFS125" s="65"/>
      <c r="QFT125" s="65"/>
      <c r="QFU125" s="65"/>
      <c r="QFV125" s="65"/>
      <c r="QFW125" s="65"/>
      <c r="QFX125" s="65"/>
      <c r="QFY125" s="65"/>
      <c r="QFZ125" s="65"/>
      <c r="QGA125" s="65"/>
      <c r="QGB125" s="65"/>
      <c r="QGC125" s="65"/>
      <c r="QGD125" s="65"/>
      <c r="QGE125" s="106"/>
      <c r="QGF125" s="107"/>
      <c r="QGG125" s="65"/>
      <c r="QGH125" s="65"/>
      <c r="QGI125" s="65"/>
      <c r="QGJ125" s="65"/>
      <c r="QGK125" s="65"/>
      <c r="QGL125" s="65"/>
      <c r="QGM125" s="65"/>
      <c r="QGN125" s="65"/>
      <c r="QGO125" s="65"/>
      <c r="QGP125" s="65"/>
      <c r="QGQ125" s="65"/>
      <c r="QGR125" s="65"/>
      <c r="QGS125" s="65"/>
      <c r="QGT125" s="65"/>
      <c r="QGU125" s="106"/>
      <c r="QGV125" s="107"/>
      <c r="QGW125" s="65"/>
      <c r="QGX125" s="65"/>
      <c r="QGY125" s="65"/>
      <c r="QGZ125" s="65"/>
      <c r="QHA125" s="65"/>
      <c r="QHB125" s="65"/>
      <c r="QHC125" s="65"/>
      <c r="QHD125" s="65"/>
      <c r="QHE125" s="65"/>
      <c r="QHF125" s="65"/>
      <c r="QHG125" s="65"/>
      <c r="QHH125" s="65"/>
      <c r="QHI125" s="65"/>
      <c r="QHJ125" s="65"/>
      <c r="QHK125" s="106"/>
      <c r="QHL125" s="107"/>
      <c r="QHM125" s="65"/>
      <c r="QHN125" s="65"/>
      <c r="QHO125" s="65"/>
      <c r="QHP125" s="65"/>
      <c r="QHQ125" s="65"/>
      <c r="QHR125" s="65"/>
      <c r="QHS125" s="65"/>
      <c r="QHT125" s="65"/>
      <c r="QHU125" s="65"/>
      <c r="QHV125" s="65"/>
      <c r="QHW125" s="65"/>
      <c r="QHX125" s="65"/>
      <c r="QHY125" s="65"/>
      <c r="QHZ125" s="65"/>
      <c r="QIA125" s="106"/>
      <c r="QIB125" s="107"/>
      <c r="QIC125" s="65"/>
      <c r="QID125" s="65"/>
      <c r="QIE125" s="65"/>
      <c r="QIF125" s="65"/>
      <c r="QIG125" s="65"/>
      <c r="QIH125" s="65"/>
      <c r="QII125" s="65"/>
      <c r="QIJ125" s="65"/>
      <c r="QIK125" s="65"/>
      <c r="QIL125" s="65"/>
      <c r="QIM125" s="65"/>
      <c r="QIN125" s="65"/>
      <c r="QIO125" s="65"/>
      <c r="QIP125" s="65"/>
      <c r="QIQ125" s="106"/>
      <c r="QIR125" s="107"/>
      <c r="QIS125" s="65"/>
      <c r="QIT125" s="65"/>
      <c r="QIU125" s="65"/>
      <c r="QIV125" s="65"/>
      <c r="QIW125" s="65"/>
      <c r="QIX125" s="65"/>
      <c r="QIY125" s="65"/>
      <c r="QIZ125" s="65"/>
      <c r="QJA125" s="65"/>
      <c r="QJB125" s="65"/>
      <c r="QJC125" s="65"/>
      <c r="QJD125" s="65"/>
      <c r="QJE125" s="65"/>
      <c r="QJF125" s="65"/>
      <c r="QJG125" s="106"/>
      <c r="QJH125" s="107"/>
      <c r="QJI125" s="65"/>
      <c r="QJJ125" s="65"/>
      <c r="QJK125" s="65"/>
      <c r="QJL125" s="65"/>
      <c r="QJM125" s="65"/>
      <c r="QJN125" s="65"/>
      <c r="QJO125" s="65"/>
      <c r="QJP125" s="65"/>
      <c r="QJQ125" s="65"/>
      <c r="QJR125" s="65"/>
      <c r="QJS125" s="65"/>
      <c r="QJT125" s="65"/>
      <c r="QJU125" s="65"/>
      <c r="QJV125" s="65"/>
      <c r="QJW125" s="106"/>
      <c r="QJX125" s="107"/>
      <c r="QJY125" s="65"/>
      <c r="QJZ125" s="65"/>
      <c r="QKA125" s="65"/>
      <c r="QKB125" s="65"/>
      <c r="QKC125" s="65"/>
      <c r="QKD125" s="65"/>
      <c r="QKE125" s="65"/>
      <c r="QKF125" s="65"/>
      <c r="QKG125" s="65"/>
      <c r="QKH125" s="65"/>
      <c r="QKI125" s="65"/>
      <c r="QKJ125" s="65"/>
      <c r="QKK125" s="65"/>
      <c r="QKL125" s="65"/>
      <c r="QKM125" s="106"/>
      <c r="QKN125" s="107"/>
      <c r="QKO125" s="65"/>
      <c r="QKP125" s="65"/>
      <c r="QKQ125" s="65"/>
      <c r="QKR125" s="65"/>
      <c r="QKS125" s="65"/>
      <c r="QKT125" s="65"/>
      <c r="QKU125" s="65"/>
      <c r="QKV125" s="65"/>
      <c r="QKW125" s="65"/>
      <c r="QKX125" s="65"/>
      <c r="QKY125" s="65"/>
      <c r="QKZ125" s="65"/>
      <c r="QLA125" s="65"/>
      <c r="QLB125" s="65"/>
      <c r="QLC125" s="106"/>
      <c r="QLD125" s="107"/>
      <c r="QLE125" s="65"/>
      <c r="QLF125" s="65"/>
      <c r="QLG125" s="65"/>
      <c r="QLH125" s="65"/>
      <c r="QLI125" s="65"/>
      <c r="QLJ125" s="65"/>
      <c r="QLK125" s="65"/>
      <c r="QLL125" s="65"/>
      <c r="QLM125" s="65"/>
      <c r="QLN125" s="65"/>
      <c r="QLO125" s="65"/>
      <c r="QLP125" s="65"/>
      <c r="QLQ125" s="65"/>
      <c r="QLR125" s="65"/>
      <c r="QLS125" s="106"/>
      <c r="QLT125" s="107"/>
      <c r="QLU125" s="65"/>
      <c r="QLV125" s="65"/>
      <c r="QLW125" s="65"/>
      <c r="QLX125" s="65"/>
      <c r="QLY125" s="65"/>
      <c r="QLZ125" s="65"/>
      <c r="QMA125" s="65"/>
      <c r="QMB125" s="65"/>
      <c r="QMC125" s="65"/>
      <c r="QMD125" s="65"/>
      <c r="QME125" s="65"/>
      <c r="QMF125" s="65"/>
      <c r="QMG125" s="65"/>
      <c r="QMH125" s="65"/>
      <c r="QMI125" s="106"/>
      <c r="QMJ125" s="107"/>
      <c r="QMK125" s="65"/>
      <c r="QML125" s="65"/>
      <c r="QMM125" s="65"/>
      <c r="QMN125" s="65"/>
      <c r="QMO125" s="65"/>
      <c r="QMP125" s="65"/>
      <c r="QMQ125" s="65"/>
      <c r="QMR125" s="65"/>
      <c r="QMS125" s="65"/>
      <c r="QMT125" s="65"/>
      <c r="QMU125" s="65"/>
      <c r="QMV125" s="65"/>
      <c r="QMW125" s="65"/>
      <c r="QMX125" s="65"/>
      <c r="QMY125" s="106"/>
      <c r="QMZ125" s="107"/>
      <c r="QNA125" s="65"/>
      <c r="QNB125" s="65"/>
      <c r="QNC125" s="65"/>
      <c r="QND125" s="65"/>
      <c r="QNE125" s="65"/>
      <c r="QNF125" s="65"/>
      <c r="QNG125" s="65"/>
      <c r="QNH125" s="65"/>
      <c r="QNI125" s="65"/>
      <c r="QNJ125" s="65"/>
      <c r="QNK125" s="65"/>
      <c r="QNL125" s="65"/>
      <c r="QNM125" s="65"/>
      <c r="QNN125" s="65"/>
      <c r="QNO125" s="106"/>
      <c r="QNP125" s="107"/>
      <c r="QNQ125" s="65"/>
      <c r="QNR125" s="65"/>
      <c r="QNS125" s="65"/>
      <c r="QNT125" s="65"/>
      <c r="QNU125" s="65"/>
      <c r="QNV125" s="65"/>
      <c r="QNW125" s="65"/>
      <c r="QNX125" s="65"/>
      <c r="QNY125" s="65"/>
      <c r="QNZ125" s="65"/>
      <c r="QOA125" s="65"/>
      <c r="QOB125" s="65"/>
      <c r="QOC125" s="65"/>
      <c r="QOD125" s="65"/>
      <c r="QOE125" s="106"/>
      <c r="QOF125" s="107"/>
      <c r="QOG125" s="65"/>
      <c r="QOH125" s="65"/>
      <c r="QOI125" s="65"/>
      <c r="QOJ125" s="65"/>
      <c r="QOK125" s="65"/>
      <c r="QOL125" s="65"/>
      <c r="QOM125" s="65"/>
      <c r="QON125" s="65"/>
      <c r="QOO125" s="65"/>
      <c r="QOP125" s="65"/>
      <c r="QOQ125" s="65"/>
      <c r="QOR125" s="65"/>
      <c r="QOS125" s="65"/>
      <c r="QOT125" s="65"/>
      <c r="QOU125" s="106"/>
      <c r="QOV125" s="107"/>
      <c r="QOW125" s="65"/>
      <c r="QOX125" s="65"/>
      <c r="QOY125" s="65"/>
      <c r="QOZ125" s="65"/>
      <c r="QPA125" s="65"/>
      <c r="QPB125" s="65"/>
      <c r="QPC125" s="65"/>
      <c r="QPD125" s="65"/>
      <c r="QPE125" s="65"/>
      <c r="QPF125" s="65"/>
      <c r="QPG125" s="65"/>
      <c r="QPH125" s="65"/>
      <c r="QPI125" s="65"/>
      <c r="QPJ125" s="65"/>
      <c r="QPK125" s="106"/>
      <c r="QPL125" s="107"/>
      <c r="QPM125" s="65"/>
      <c r="QPN125" s="65"/>
      <c r="QPO125" s="65"/>
      <c r="QPP125" s="65"/>
      <c r="QPQ125" s="65"/>
      <c r="QPR125" s="65"/>
      <c r="QPS125" s="65"/>
      <c r="QPT125" s="65"/>
      <c r="QPU125" s="65"/>
      <c r="QPV125" s="65"/>
      <c r="QPW125" s="65"/>
      <c r="QPX125" s="65"/>
      <c r="QPY125" s="65"/>
      <c r="QPZ125" s="65"/>
      <c r="QQA125" s="106"/>
      <c r="QQB125" s="107"/>
      <c r="QQC125" s="65"/>
      <c r="QQD125" s="65"/>
      <c r="QQE125" s="65"/>
      <c r="QQF125" s="65"/>
      <c r="QQG125" s="65"/>
      <c r="QQH125" s="65"/>
      <c r="QQI125" s="65"/>
      <c r="QQJ125" s="65"/>
      <c r="QQK125" s="65"/>
      <c r="QQL125" s="65"/>
      <c r="QQM125" s="65"/>
      <c r="QQN125" s="65"/>
      <c r="QQO125" s="65"/>
      <c r="QQP125" s="65"/>
      <c r="QQQ125" s="106"/>
      <c r="QQR125" s="107"/>
      <c r="QQS125" s="65"/>
      <c r="QQT125" s="65"/>
      <c r="QQU125" s="65"/>
      <c r="QQV125" s="65"/>
      <c r="QQW125" s="65"/>
      <c r="QQX125" s="65"/>
      <c r="QQY125" s="65"/>
      <c r="QQZ125" s="65"/>
      <c r="QRA125" s="65"/>
      <c r="QRB125" s="65"/>
      <c r="QRC125" s="65"/>
      <c r="QRD125" s="65"/>
      <c r="QRE125" s="65"/>
      <c r="QRF125" s="65"/>
      <c r="QRG125" s="106"/>
      <c r="QRH125" s="107"/>
      <c r="QRI125" s="65"/>
      <c r="QRJ125" s="65"/>
      <c r="QRK125" s="65"/>
      <c r="QRL125" s="65"/>
      <c r="QRM125" s="65"/>
      <c r="QRN125" s="65"/>
      <c r="QRO125" s="65"/>
      <c r="QRP125" s="65"/>
      <c r="QRQ125" s="65"/>
      <c r="QRR125" s="65"/>
      <c r="QRS125" s="65"/>
      <c r="QRT125" s="65"/>
      <c r="QRU125" s="65"/>
      <c r="QRV125" s="65"/>
      <c r="QRW125" s="106"/>
      <c r="QRX125" s="107"/>
      <c r="QRY125" s="65"/>
      <c r="QRZ125" s="65"/>
      <c r="QSA125" s="65"/>
      <c r="QSB125" s="65"/>
      <c r="QSC125" s="65"/>
      <c r="QSD125" s="65"/>
      <c r="QSE125" s="65"/>
      <c r="QSF125" s="65"/>
      <c r="QSG125" s="65"/>
      <c r="QSH125" s="65"/>
      <c r="QSI125" s="65"/>
      <c r="QSJ125" s="65"/>
      <c r="QSK125" s="65"/>
      <c r="QSL125" s="65"/>
      <c r="QSM125" s="106"/>
      <c r="QSN125" s="107"/>
      <c r="QSO125" s="65"/>
      <c r="QSP125" s="65"/>
      <c r="QSQ125" s="65"/>
      <c r="QSR125" s="65"/>
      <c r="QSS125" s="65"/>
      <c r="QST125" s="65"/>
      <c r="QSU125" s="65"/>
      <c r="QSV125" s="65"/>
      <c r="QSW125" s="65"/>
      <c r="QSX125" s="65"/>
      <c r="QSY125" s="65"/>
      <c r="QSZ125" s="65"/>
      <c r="QTA125" s="65"/>
      <c r="QTB125" s="65"/>
      <c r="QTC125" s="106"/>
      <c r="QTD125" s="107"/>
      <c r="QTE125" s="65"/>
      <c r="QTF125" s="65"/>
      <c r="QTG125" s="65"/>
      <c r="QTH125" s="65"/>
      <c r="QTI125" s="65"/>
      <c r="QTJ125" s="65"/>
      <c r="QTK125" s="65"/>
      <c r="QTL125" s="65"/>
      <c r="QTM125" s="65"/>
      <c r="QTN125" s="65"/>
      <c r="QTO125" s="65"/>
      <c r="QTP125" s="65"/>
      <c r="QTQ125" s="65"/>
      <c r="QTR125" s="65"/>
      <c r="QTS125" s="106"/>
      <c r="QTT125" s="107"/>
      <c r="QTU125" s="65"/>
      <c r="QTV125" s="65"/>
      <c r="QTW125" s="65"/>
      <c r="QTX125" s="65"/>
      <c r="QTY125" s="65"/>
      <c r="QTZ125" s="65"/>
      <c r="QUA125" s="65"/>
      <c r="QUB125" s="65"/>
      <c r="QUC125" s="65"/>
      <c r="QUD125" s="65"/>
      <c r="QUE125" s="65"/>
      <c r="QUF125" s="65"/>
      <c r="QUG125" s="65"/>
      <c r="QUH125" s="65"/>
      <c r="QUI125" s="106"/>
      <c r="QUJ125" s="107"/>
      <c r="QUK125" s="65"/>
      <c r="QUL125" s="65"/>
      <c r="QUM125" s="65"/>
      <c r="QUN125" s="65"/>
      <c r="QUO125" s="65"/>
      <c r="QUP125" s="65"/>
      <c r="QUQ125" s="65"/>
      <c r="QUR125" s="65"/>
      <c r="QUS125" s="65"/>
      <c r="QUT125" s="65"/>
      <c r="QUU125" s="65"/>
      <c r="QUV125" s="65"/>
      <c r="QUW125" s="65"/>
      <c r="QUX125" s="65"/>
      <c r="QUY125" s="106"/>
      <c r="QUZ125" s="107"/>
      <c r="QVA125" s="65"/>
      <c r="QVB125" s="65"/>
      <c r="QVC125" s="65"/>
      <c r="QVD125" s="65"/>
      <c r="QVE125" s="65"/>
      <c r="QVF125" s="65"/>
      <c r="QVG125" s="65"/>
      <c r="QVH125" s="65"/>
      <c r="QVI125" s="65"/>
      <c r="QVJ125" s="65"/>
      <c r="QVK125" s="65"/>
      <c r="QVL125" s="65"/>
      <c r="QVM125" s="65"/>
      <c r="QVN125" s="65"/>
      <c r="QVO125" s="106"/>
      <c r="QVP125" s="107"/>
      <c r="QVQ125" s="65"/>
      <c r="QVR125" s="65"/>
      <c r="QVS125" s="65"/>
      <c r="QVT125" s="65"/>
      <c r="QVU125" s="65"/>
      <c r="QVV125" s="65"/>
      <c r="QVW125" s="65"/>
      <c r="QVX125" s="65"/>
      <c r="QVY125" s="65"/>
      <c r="QVZ125" s="65"/>
      <c r="QWA125" s="65"/>
      <c r="QWB125" s="65"/>
      <c r="QWC125" s="65"/>
      <c r="QWD125" s="65"/>
      <c r="QWE125" s="106"/>
      <c r="QWF125" s="107"/>
      <c r="QWG125" s="65"/>
      <c r="QWH125" s="65"/>
      <c r="QWI125" s="65"/>
      <c r="QWJ125" s="65"/>
      <c r="QWK125" s="65"/>
      <c r="QWL125" s="65"/>
      <c r="QWM125" s="65"/>
      <c r="QWN125" s="65"/>
      <c r="QWO125" s="65"/>
      <c r="QWP125" s="65"/>
      <c r="QWQ125" s="65"/>
      <c r="QWR125" s="65"/>
      <c r="QWS125" s="65"/>
      <c r="QWT125" s="65"/>
      <c r="QWU125" s="106"/>
      <c r="QWV125" s="107"/>
      <c r="QWW125" s="65"/>
      <c r="QWX125" s="65"/>
      <c r="QWY125" s="65"/>
      <c r="QWZ125" s="65"/>
      <c r="QXA125" s="65"/>
      <c r="QXB125" s="65"/>
      <c r="QXC125" s="65"/>
      <c r="QXD125" s="65"/>
      <c r="QXE125" s="65"/>
      <c r="QXF125" s="65"/>
      <c r="QXG125" s="65"/>
      <c r="QXH125" s="65"/>
      <c r="QXI125" s="65"/>
      <c r="QXJ125" s="65"/>
      <c r="QXK125" s="106"/>
      <c r="QXL125" s="107"/>
      <c r="QXM125" s="65"/>
      <c r="QXN125" s="65"/>
      <c r="QXO125" s="65"/>
      <c r="QXP125" s="65"/>
      <c r="QXQ125" s="65"/>
      <c r="QXR125" s="65"/>
      <c r="QXS125" s="65"/>
      <c r="QXT125" s="65"/>
      <c r="QXU125" s="65"/>
      <c r="QXV125" s="65"/>
      <c r="QXW125" s="65"/>
      <c r="QXX125" s="65"/>
      <c r="QXY125" s="65"/>
      <c r="QXZ125" s="65"/>
      <c r="QYA125" s="106"/>
      <c r="QYB125" s="107"/>
      <c r="QYC125" s="65"/>
      <c r="QYD125" s="65"/>
      <c r="QYE125" s="65"/>
      <c r="QYF125" s="65"/>
      <c r="QYG125" s="65"/>
      <c r="QYH125" s="65"/>
      <c r="QYI125" s="65"/>
      <c r="QYJ125" s="65"/>
      <c r="QYK125" s="65"/>
      <c r="QYL125" s="65"/>
      <c r="QYM125" s="65"/>
      <c r="QYN125" s="65"/>
      <c r="QYO125" s="65"/>
      <c r="QYP125" s="65"/>
      <c r="QYQ125" s="106"/>
      <c r="QYR125" s="107"/>
      <c r="QYS125" s="65"/>
      <c r="QYT125" s="65"/>
      <c r="QYU125" s="65"/>
      <c r="QYV125" s="65"/>
      <c r="QYW125" s="65"/>
      <c r="QYX125" s="65"/>
      <c r="QYY125" s="65"/>
      <c r="QYZ125" s="65"/>
      <c r="QZA125" s="65"/>
      <c r="QZB125" s="65"/>
      <c r="QZC125" s="65"/>
      <c r="QZD125" s="65"/>
      <c r="QZE125" s="65"/>
      <c r="QZF125" s="65"/>
      <c r="QZG125" s="106"/>
      <c r="QZH125" s="107"/>
      <c r="QZI125" s="65"/>
      <c r="QZJ125" s="65"/>
      <c r="QZK125" s="65"/>
      <c r="QZL125" s="65"/>
      <c r="QZM125" s="65"/>
      <c r="QZN125" s="65"/>
      <c r="QZO125" s="65"/>
      <c r="QZP125" s="65"/>
      <c r="QZQ125" s="65"/>
      <c r="QZR125" s="65"/>
      <c r="QZS125" s="65"/>
      <c r="QZT125" s="65"/>
      <c r="QZU125" s="65"/>
      <c r="QZV125" s="65"/>
      <c r="QZW125" s="106"/>
      <c r="QZX125" s="107"/>
      <c r="QZY125" s="65"/>
      <c r="QZZ125" s="65"/>
      <c r="RAA125" s="65"/>
      <c r="RAB125" s="65"/>
      <c r="RAC125" s="65"/>
      <c r="RAD125" s="65"/>
      <c r="RAE125" s="65"/>
      <c r="RAF125" s="65"/>
      <c r="RAG125" s="65"/>
      <c r="RAH125" s="65"/>
      <c r="RAI125" s="65"/>
      <c r="RAJ125" s="65"/>
      <c r="RAK125" s="65"/>
      <c r="RAL125" s="65"/>
      <c r="RAM125" s="106"/>
      <c r="RAN125" s="107"/>
      <c r="RAO125" s="65"/>
      <c r="RAP125" s="65"/>
      <c r="RAQ125" s="65"/>
      <c r="RAR125" s="65"/>
      <c r="RAS125" s="65"/>
      <c r="RAT125" s="65"/>
      <c r="RAU125" s="65"/>
      <c r="RAV125" s="65"/>
      <c r="RAW125" s="65"/>
      <c r="RAX125" s="65"/>
      <c r="RAY125" s="65"/>
      <c r="RAZ125" s="65"/>
      <c r="RBA125" s="65"/>
      <c r="RBB125" s="65"/>
      <c r="RBC125" s="106"/>
      <c r="RBD125" s="107"/>
      <c r="RBE125" s="65"/>
      <c r="RBF125" s="65"/>
      <c r="RBG125" s="65"/>
      <c r="RBH125" s="65"/>
      <c r="RBI125" s="65"/>
      <c r="RBJ125" s="65"/>
      <c r="RBK125" s="65"/>
      <c r="RBL125" s="65"/>
      <c r="RBM125" s="65"/>
      <c r="RBN125" s="65"/>
      <c r="RBO125" s="65"/>
      <c r="RBP125" s="65"/>
      <c r="RBQ125" s="65"/>
      <c r="RBR125" s="65"/>
      <c r="RBS125" s="106"/>
      <c r="RBT125" s="107"/>
      <c r="RBU125" s="65"/>
      <c r="RBV125" s="65"/>
      <c r="RBW125" s="65"/>
      <c r="RBX125" s="65"/>
      <c r="RBY125" s="65"/>
      <c r="RBZ125" s="65"/>
      <c r="RCA125" s="65"/>
      <c r="RCB125" s="65"/>
      <c r="RCC125" s="65"/>
      <c r="RCD125" s="65"/>
      <c r="RCE125" s="65"/>
      <c r="RCF125" s="65"/>
      <c r="RCG125" s="65"/>
      <c r="RCH125" s="65"/>
      <c r="RCI125" s="106"/>
      <c r="RCJ125" s="107"/>
      <c r="RCK125" s="65"/>
      <c r="RCL125" s="65"/>
      <c r="RCM125" s="65"/>
      <c r="RCN125" s="65"/>
      <c r="RCO125" s="65"/>
      <c r="RCP125" s="65"/>
      <c r="RCQ125" s="65"/>
      <c r="RCR125" s="65"/>
      <c r="RCS125" s="65"/>
      <c r="RCT125" s="65"/>
      <c r="RCU125" s="65"/>
      <c r="RCV125" s="65"/>
      <c r="RCW125" s="65"/>
      <c r="RCX125" s="65"/>
      <c r="RCY125" s="106"/>
      <c r="RCZ125" s="107"/>
      <c r="RDA125" s="65"/>
      <c r="RDB125" s="65"/>
      <c r="RDC125" s="65"/>
      <c r="RDD125" s="65"/>
      <c r="RDE125" s="65"/>
      <c r="RDF125" s="65"/>
      <c r="RDG125" s="65"/>
      <c r="RDH125" s="65"/>
      <c r="RDI125" s="65"/>
      <c r="RDJ125" s="65"/>
      <c r="RDK125" s="65"/>
      <c r="RDL125" s="65"/>
      <c r="RDM125" s="65"/>
      <c r="RDN125" s="65"/>
      <c r="RDO125" s="106"/>
      <c r="RDP125" s="107"/>
      <c r="RDQ125" s="65"/>
      <c r="RDR125" s="65"/>
      <c r="RDS125" s="65"/>
      <c r="RDT125" s="65"/>
      <c r="RDU125" s="65"/>
      <c r="RDV125" s="65"/>
      <c r="RDW125" s="65"/>
      <c r="RDX125" s="65"/>
      <c r="RDY125" s="65"/>
      <c r="RDZ125" s="65"/>
      <c r="REA125" s="65"/>
      <c r="REB125" s="65"/>
      <c r="REC125" s="65"/>
      <c r="RED125" s="65"/>
      <c r="REE125" s="106"/>
      <c r="REF125" s="107"/>
      <c r="REG125" s="65"/>
      <c r="REH125" s="65"/>
      <c r="REI125" s="65"/>
      <c r="REJ125" s="65"/>
      <c r="REK125" s="65"/>
      <c r="REL125" s="65"/>
      <c r="REM125" s="65"/>
      <c r="REN125" s="65"/>
      <c r="REO125" s="65"/>
      <c r="REP125" s="65"/>
      <c r="REQ125" s="65"/>
      <c r="RER125" s="65"/>
      <c r="RES125" s="65"/>
      <c r="RET125" s="65"/>
      <c r="REU125" s="106"/>
      <c r="REV125" s="107"/>
      <c r="REW125" s="65"/>
      <c r="REX125" s="65"/>
      <c r="REY125" s="65"/>
      <c r="REZ125" s="65"/>
      <c r="RFA125" s="65"/>
      <c r="RFB125" s="65"/>
      <c r="RFC125" s="65"/>
      <c r="RFD125" s="65"/>
      <c r="RFE125" s="65"/>
      <c r="RFF125" s="65"/>
      <c r="RFG125" s="65"/>
      <c r="RFH125" s="65"/>
      <c r="RFI125" s="65"/>
      <c r="RFJ125" s="65"/>
      <c r="RFK125" s="106"/>
      <c r="RFL125" s="107"/>
      <c r="RFM125" s="65"/>
      <c r="RFN125" s="65"/>
      <c r="RFO125" s="65"/>
      <c r="RFP125" s="65"/>
      <c r="RFQ125" s="65"/>
      <c r="RFR125" s="65"/>
      <c r="RFS125" s="65"/>
      <c r="RFT125" s="65"/>
      <c r="RFU125" s="65"/>
      <c r="RFV125" s="65"/>
      <c r="RFW125" s="65"/>
      <c r="RFX125" s="65"/>
      <c r="RFY125" s="65"/>
      <c r="RFZ125" s="65"/>
      <c r="RGA125" s="106"/>
      <c r="RGB125" s="107"/>
      <c r="RGC125" s="65"/>
      <c r="RGD125" s="65"/>
      <c r="RGE125" s="65"/>
      <c r="RGF125" s="65"/>
      <c r="RGG125" s="65"/>
      <c r="RGH125" s="65"/>
      <c r="RGI125" s="65"/>
      <c r="RGJ125" s="65"/>
      <c r="RGK125" s="65"/>
      <c r="RGL125" s="65"/>
      <c r="RGM125" s="65"/>
      <c r="RGN125" s="65"/>
      <c r="RGO125" s="65"/>
      <c r="RGP125" s="65"/>
      <c r="RGQ125" s="106"/>
      <c r="RGR125" s="107"/>
      <c r="RGS125" s="65"/>
      <c r="RGT125" s="65"/>
      <c r="RGU125" s="65"/>
      <c r="RGV125" s="65"/>
      <c r="RGW125" s="65"/>
      <c r="RGX125" s="65"/>
      <c r="RGY125" s="65"/>
      <c r="RGZ125" s="65"/>
      <c r="RHA125" s="65"/>
      <c r="RHB125" s="65"/>
      <c r="RHC125" s="65"/>
      <c r="RHD125" s="65"/>
      <c r="RHE125" s="65"/>
      <c r="RHF125" s="65"/>
      <c r="RHG125" s="106"/>
      <c r="RHH125" s="107"/>
      <c r="RHI125" s="65"/>
      <c r="RHJ125" s="65"/>
      <c r="RHK125" s="65"/>
      <c r="RHL125" s="65"/>
      <c r="RHM125" s="65"/>
      <c r="RHN125" s="65"/>
      <c r="RHO125" s="65"/>
      <c r="RHP125" s="65"/>
      <c r="RHQ125" s="65"/>
      <c r="RHR125" s="65"/>
      <c r="RHS125" s="65"/>
      <c r="RHT125" s="65"/>
      <c r="RHU125" s="65"/>
      <c r="RHV125" s="65"/>
      <c r="RHW125" s="106"/>
      <c r="RHX125" s="107"/>
      <c r="RHY125" s="65"/>
      <c r="RHZ125" s="65"/>
      <c r="RIA125" s="65"/>
      <c r="RIB125" s="65"/>
      <c r="RIC125" s="65"/>
      <c r="RID125" s="65"/>
      <c r="RIE125" s="65"/>
      <c r="RIF125" s="65"/>
      <c r="RIG125" s="65"/>
      <c r="RIH125" s="65"/>
      <c r="RII125" s="65"/>
      <c r="RIJ125" s="65"/>
      <c r="RIK125" s="65"/>
      <c r="RIL125" s="65"/>
      <c r="RIM125" s="106"/>
      <c r="RIN125" s="107"/>
      <c r="RIO125" s="65"/>
      <c r="RIP125" s="65"/>
      <c r="RIQ125" s="65"/>
      <c r="RIR125" s="65"/>
      <c r="RIS125" s="65"/>
      <c r="RIT125" s="65"/>
      <c r="RIU125" s="65"/>
      <c r="RIV125" s="65"/>
      <c r="RIW125" s="65"/>
      <c r="RIX125" s="65"/>
      <c r="RIY125" s="65"/>
      <c r="RIZ125" s="65"/>
      <c r="RJA125" s="65"/>
      <c r="RJB125" s="65"/>
      <c r="RJC125" s="106"/>
      <c r="RJD125" s="107"/>
      <c r="RJE125" s="65"/>
      <c r="RJF125" s="65"/>
      <c r="RJG125" s="65"/>
      <c r="RJH125" s="65"/>
      <c r="RJI125" s="65"/>
      <c r="RJJ125" s="65"/>
      <c r="RJK125" s="65"/>
      <c r="RJL125" s="65"/>
      <c r="RJM125" s="65"/>
      <c r="RJN125" s="65"/>
      <c r="RJO125" s="65"/>
      <c r="RJP125" s="65"/>
      <c r="RJQ125" s="65"/>
      <c r="RJR125" s="65"/>
      <c r="RJS125" s="106"/>
      <c r="RJT125" s="107"/>
      <c r="RJU125" s="65"/>
      <c r="RJV125" s="65"/>
      <c r="RJW125" s="65"/>
      <c r="RJX125" s="65"/>
      <c r="RJY125" s="65"/>
      <c r="RJZ125" s="65"/>
      <c r="RKA125" s="65"/>
      <c r="RKB125" s="65"/>
      <c r="RKC125" s="65"/>
      <c r="RKD125" s="65"/>
      <c r="RKE125" s="65"/>
      <c r="RKF125" s="65"/>
      <c r="RKG125" s="65"/>
      <c r="RKH125" s="65"/>
      <c r="RKI125" s="106"/>
      <c r="RKJ125" s="107"/>
      <c r="RKK125" s="65"/>
      <c r="RKL125" s="65"/>
      <c r="RKM125" s="65"/>
      <c r="RKN125" s="65"/>
      <c r="RKO125" s="65"/>
      <c r="RKP125" s="65"/>
      <c r="RKQ125" s="65"/>
      <c r="RKR125" s="65"/>
      <c r="RKS125" s="65"/>
      <c r="RKT125" s="65"/>
      <c r="RKU125" s="65"/>
      <c r="RKV125" s="65"/>
      <c r="RKW125" s="65"/>
      <c r="RKX125" s="65"/>
      <c r="RKY125" s="106"/>
      <c r="RKZ125" s="107"/>
      <c r="RLA125" s="65"/>
      <c r="RLB125" s="65"/>
      <c r="RLC125" s="65"/>
      <c r="RLD125" s="65"/>
      <c r="RLE125" s="65"/>
      <c r="RLF125" s="65"/>
      <c r="RLG125" s="65"/>
      <c r="RLH125" s="65"/>
      <c r="RLI125" s="65"/>
      <c r="RLJ125" s="65"/>
      <c r="RLK125" s="65"/>
      <c r="RLL125" s="65"/>
      <c r="RLM125" s="65"/>
      <c r="RLN125" s="65"/>
      <c r="RLO125" s="106"/>
      <c r="RLP125" s="107"/>
      <c r="RLQ125" s="65"/>
      <c r="RLR125" s="65"/>
      <c r="RLS125" s="65"/>
      <c r="RLT125" s="65"/>
      <c r="RLU125" s="65"/>
      <c r="RLV125" s="65"/>
      <c r="RLW125" s="65"/>
      <c r="RLX125" s="65"/>
      <c r="RLY125" s="65"/>
      <c r="RLZ125" s="65"/>
      <c r="RMA125" s="65"/>
      <c r="RMB125" s="65"/>
      <c r="RMC125" s="65"/>
      <c r="RMD125" s="65"/>
      <c r="RME125" s="106"/>
      <c r="RMF125" s="107"/>
      <c r="RMG125" s="65"/>
      <c r="RMH125" s="65"/>
      <c r="RMI125" s="65"/>
      <c r="RMJ125" s="65"/>
      <c r="RMK125" s="65"/>
      <c r="RML125" s="65"/>
      <c r="RMM125" s="65"/>
      <c r="RMN125" s="65"/>
      <c r="RMO125" s="65"/>
      <c r="RMP125" s="65"/>
      <c r="RMQ125" s="65"/>
      <c r="RMR125" s="65"/>
      <c r="RMS125" s="65"/>
      <c r="RMT125" s="65"/>
      <c r="RMU125" s="106"/>
      <c r="RMV125" s="107"/>
      <c r="RMW125" s="65"/>
      <c r="RMX125" s="65"/>
      <c r="RMY125" s="65"/>
      <c r="RMZ125" s="65"/>
      <c r="RNA125" s="65"/>
      <c r="RNB125" s="65"/>
      <c r="RNC125" s="65"/>
      <c r="RND125" s="65"/>
      <c r="RNE125" s="65"/>
      <c r="RNF125" s="65"/>
      <c r="RNG125" s="65"/>
      <c r="RNH125" s="65"/>
      <c r="RNI125" s="65"/>
      <c r="RNJ125" s="65"/>
      <c r="RNK125" s="106"/>
      <c r="RNL125" s="107"/>
      <c r="RNM125" s="65"/>
      <c r="RNN125" s="65"/>
      <c r="RNO125" s="65"/>
      <c r="RNP125" s="65"/>
      <c r="RNQ125" s="65"/>
      <c r="RNR125" s="65"/>
      <c r="RNS125" s="65"/>
      <c r="RNT125" s="65"/>
      <c r="RNU125" s="65"/>
      <c r="RNV125" s="65"/>
      <c r="RNW125" s="65"/>
      <c r="RNX125" s="65"/>
      <c r="RNY125" s="65"/>
      <c r="RNZ125" s="65"/>
      <c r="ROA125" s="106"/>
      <c r="ROB125" s="107"/>
      <c r="ROC125" s="65"/>
      <c r="ROD125" s="65"/>
      <c r="ROE125" s="65"/>
      <c r="ROF125" s="65"/>
      <c r="ROG125" s="65"/>
      <c r="ROH125" s="65"/>
      <c r="ROI125" s="65"/>
      <c r="ROJ125" s="65"/>
      <c r="ROK125" s="65"/>
      <c r="ROL125" s="65"/>
      <c r="ROM125" s="65"/>
      <c r="RON125" s="65"/>
      <c r="ROO125" s="65"/>
      <c r="ROP125" s="65"/>
      <c r="ROQ125" s="106"/>
      <c r="ROR125" s="107"/>
      <c r="ROS125" s="65"/>
      <c r="ROT125" s="65"/>
      <c r="ROU125" s="65"/>
      <c r="ROV125" s="65"/>
      <c r="ROW125" s="65"/>
      <c r="ROX125" s="65"/>
      <c r="ROY125" s="65"/>
      <c r="ROZ125" s="65"/>
      <c r="RPA125" s="65"/>
      <c r="RPB125" s="65"/>
      <c r="RPC125" s="65"/>
      <c r="RPD125" s="65"/>
      <c r="RPE125" s="65"/>
      <c r="RPF125" s="65"/>
      <c r="RPG125" s="106"/>
      <c r="RPH125" s="107"/>
      <c r="RPI125" s="65"/>
      <c r="RPJ125" s="65"/>
      <c r="RPK125" s="65"/>
      <c r="RPL125" s="65"/>
      <c r="RPM125" s="65"/>
      <c r="RPN125" s="65"/>
      <c r="RPO125" s="65"/>
      <c r="RPP125" s="65"/>
      <c r="RPQ125" s="65"/>
      <c r="RPR125" s="65"/>
      <c r="RPS125" s="65"/>
      <c r="RPT125" s="65"/>
      <c r="RPU125" s="65"/>
      <c r="RPV125" s="65"/>
      <c r="RPW125" s="106"/>
      <c r="RPX125" s="107"/>
      <c r="RPY125" s="65"/>
      <c r="RPZ125" s="65"/>
      <c r="RQA125" s="65"/>
      <c r="RQB125" s="65"/>
      <c r="RQC125" s="65"/>
      <c r="RQD125" s="65"/>
      <c r="RQE125" s="65"/>
      <c r="RQF125" s="65"/>
      <c r="RQG125" s="65"/>
      <c r="RQH125" s="65"/>
      <c r="RQI125" s="65"/>
      <c r="RQJ125" s="65"/>
      <c r="RQK125" s="65"/>
      <c r="RQL125" s="65"/>
      <c r="RQM125" s="106"/>
      <c r="RQN125" s="107"/>
      <c r="RQO125" s="65"/>
      <c r="RQP125" s="65"/>
      <c r="RQQ125" s="65"/>
      <c r="RQR125" s="65"/>
      <c r="RQS125" s="65"/>
      <c r="RQT125" s="65"/>
      <c r="RQU125" s="65"/>
      <c r="RQV125" s="65"/>
      <c r="RQW125" s="65"/>
      <c r="RQX125" s="65"/>
      <c r="RQY125" s="65"/>
      <c r="RQZ125" s="65"/>
      <c r="RRA125" s="65"/>
      <c r="RRB125" s="65"/>
      <c r="RRC125" s="106"/>
      <c r="RRD125" s="107"/>
      <c r="RRE125" s="65"/>
      <c r="RRF125" s="65"/>
      <c r="RRG125" s="65"/>
      <c r="RRH125" s="65"/>
      <c r="RRI125" s="65"/>
      <c r="RRJ125" s="65"/>
      <c r="RRK125" s="65"/>
      <c r="RRL125" s="65"/>
      <c r="RRM125" s="65"/>
      <c r="RRN125" s="65"/>
      <c r="RRO125" s="65"/>
      <c r="RRP125" s="65"/>
      <c r="RRQ125" s="65"/>
      <c r="RRR125" s="65"/>
      <c r="RRS125" s="106"/>
      <c r="RRT125" s="107"/>
      <c r="RRU125" s="65"/>
      <c r="RRV125" s="65"/>
      <c r="RRW125" s="65"/>
      <c r="RRX125" s="65"/>
      <c r="RRY125" s="65"/>
      <c r="RRZ125" s="65"/>
      <c r="RSA125" s="65"/>
      <c r="RSB125" s="65"/>
      <c r="RSC125" s="65"/>
      <c r="RSD125" s="65"/>
      <c r="RSE125" s="65"/>
      <c r="RSF125" s="65"/>
      <c r="RSG125" s="65"/>
      <c r="RSH125" s="65"/>
      <c r="RSI125" s="106"/>
      <c r="RSJ125" s="107"/>
      <c r="RSK125" s="65"/>
      <c r="RSL125" s="65"/>
      <c r="RSM125" s="65"/>
      <c r="RSN125" s="65"/>
      <c r="RSO125" s="65"/>
      <c r="RSP125" s="65"/>
      <c r="RSQ125" s="65"/>
      <c r="RSR125" s="65"/>
      <c r="RSS125" s="65"/>
      <c r="RST125" s="65"/>
      <c r="RSU125" s="65"/>
      <c r="RSV125" s="65"/>
      <c r="RSW125" s="65"/>
      <c r="RSX125" s="65"/>
      <c r="RSY125" s="106"/>
      <c r="RSZ125" s="107"/>
      <c r="RTA125" s="65"/>
      <c r="RTB125" s="65"/>
      <c r="RTC125" s="65"/>
      <c r="RTD125" s="65"/>
      <c r="RTE125" s="65"/>
      <c r="RTF125" s="65"/>
      <c r="RTG125" s="65"/>
      <c r="RTH125" s="65"/>
      <c r="RTI125" s="65"/>
      <c r="RTJ125" s="65"/>
      <c r="RTK125" s="65"/>
      <c r="RTL125" s="65"/>
      <c r="RTM125" s="65"/>
      <c r="RTN125" s="65"/>
      <c r="RTO125" s="106"/>
      <c r="RTP125" s="107"/>
      <c r="RTQ125" s="65"/>
      <c r="RTR125" s="65"/>
      <c r="RTS125" s="65"/>
      <c r="RTT125" s="65"/>
      <c r="RTU125" s="65"/>
      <c r="RTV125" s="65"/>
      <c r="RTW125" s="65"/>
      <c r="RTX125" s="65"/>
      <c r="RTY125" s="65"/>
      <c r="RTZ125" s="65"/>
      <c r="RUA125" s="65"/>
      <c r="RUB125" s="65"/>
      <c r="RUC125" s="65"/>
      <c r="RUD125" s="65"/>
      <c r="RUE125" s="106"/>
      <c r="RUF125" s="107"/>
      <c r="RUG125" s="65"/>
      <c r="RUH125" s="65"/>
      <c r="RUI125" s="65"/>
      <c r="RUJ125" s="65"/>
      <c r="RUK125" s="65"/>
      <c r="RUL125" s="65"/>
      <c r="RUM125" s="65"/>
      <c r="RUN125" s="65"/>
      <c r="RUO125" s="65"/>
      <c r="RUP125" s="65"/>
      <c r="RUQ125" s="65"/>
      <c r="RUR125" s="65"/>
      <c r="RUS125" s="65"/>
      <c r="RUT125" s="65"/>
      <c r="RUU125" s="106"/>
      <c r="RUV125" s="107"/>
      <c r="RUW125" s="65"/>
      <c r="RUX125" s="65"/>
      <c r="RUY125" s="65"/>
      <c r="RUZ125" s="65"/>
      <c r="RVA125" s="65"/>
      <c r="RVB125" s="65"/>
      <c r="RVC125" s="65"/>
      <c r="RVD125" s="65"/>
      <c r="RVE125" s="65"/>
      <c r="RVF125" s="65"/>
      <c r="RVG125" s="65"/>
      <c r="RVH125" s="65"/>
      <c r="RVI125" s="65"/>
      <c r="RVJ125" s="65"/>
      <c r="RVK125" s="106"/>
      <c r="RVL125" s="107"/>
      <c r="RVM125" s="65"/>
      <c r="RVN125" s="65"/>
      <c r="RVO125" s="65"/>
      <c r="RVP125" s="65"/>
      <c r="RVQ125" s="65"/>
      <c r="RVR125" s="65"/>
      <c r="RVS125" s="65"/>
      <c r="RVT125" s="65"/>
      <c r="RVU125" s="65"/>
      <c r="RVV125" s="65"/>
      <c r="RVW125" s="65"/>
      <c r="RVX125" s="65"/>
      <c r="RVY125" s="65"/>
      <c r="RVZ125" s="65"/>
      <c r="RWA125" s="106"/>
      <c r="RWB125" s="107"/>
      <c r="RWC125" s="65"/>
      <c r="RWD125" s="65"/>
      <c r="RWE125" s="65"/>
      <c r="RWF125" s="65"/>
      <c r="RWG125" s="65"/>
      <c r="RWH125" s="65"/>
      <c r="RWI125" s="65"/>
      <c r="RWJ125" s="65"/>
      <c r="RWK125" s="65"/>
      <c r="RWL125" s="65"/>
      <c r="RWM125" s="65"/>
      <c r="RWN125" s="65"/>
      <c r="RWO125" s="65"/>
      <c r="RWP125" s="65"/>
      <c r="RWQ125" s="106"/>
      <c r="RWR125" s="107"/>
      <c r="RWS125" s="65"/>
      <c r="RWT125" s="65"/>
      <c r="RWU125" s="65"/>
      <c r="RWV125" s="65"/>
      <c r="RWW125" s="65"/>
      <c r="RWX125" s="65"/>
      <c r="RWY125" s="65"/>
      <c r="RWZ125" s="65"/>
      <c r="RXA125" s="65"/>
      <c r="RXB125" s="65"/>
      <c r="RXC125" s="65"/>
      <c r="RXD125" s="65"/>
      <c r="RXE125" s="65"/>
      <c r="RXF125" s="65"/>
      <c r="RXG125" s="106"/>
      <c r="RXH125" s="107"/>
      <c r="RXI125" s="65"/>
      <c r="RXJ125" s="65"/>
      <c r="RXK125" s="65"/>
      <c r="RXL125" s="65"/>
      <c r="RXM125" s="65"/>
      <c r="RXN125" s="65"/>
      <c r="RXO125" s="65"/>
      <c r="RXP125" s="65"/>
      <c r="RXQ125" s="65"/>
      <c r="RXR125" s="65"/>
      <c r="RXS125" s="65"/>
      <c r="RXT125" s="65"/>
      <c r="RXU125" s="65"/>
      <c r="RXV125" s="65"/>
      <c r="RXW125" s="106"/>
      <c r="RXX125" s="107"/>
      <c r="RXY125" s="65"/>
      <c r="RXZ125" s="65"/>
      <c r="RYA125" s="65"/>
      <c r="RYB125" s="65"/>
      <c r="RYC125" s="65"/>
      <c r="RYD125" s="65"/>
      <c r="RYE125" s="65"/>
      <c r="RYF125" s="65"/>
      <c r="RYG125" s="65"/>
      <c r="RYH125" s="65"/>
      <c r="RYI125" s="65"/>
      <c r="RYJ125" s="65"/>
      <c r="RYK125" s="65"/>
      <c r="RYL125" s="65"/>
      <c r="RYM125" s="106"/>
      <c r="RYN125" s="107"/>
      <c r="RYO125" s="65"/>
      <c r="RYP125" s="65"/>
      <c r="RYQ125" s="65"/>
      <c r="RYR125" s="65"/>
      <c r="RYS125" s="65"/>
      <c r="RYT125" s="65"/>
      <c r="RYU125" s="65"/>
      <c r="RYV125" s="65"/>
      <c r="RYW125" s="65"/>
      <c r="RYX125" s="65"/>
      <c r="RYY125" s="65"/>
      <c r="RYZ125" s="65"/>
      <c r="RZA125" s="65"/>
      <c r="RZB125" s="65"/>
      <c r="RZC125" s="106"/>
      <c r="RZD125" s="107"/>
      <c r="RZE125" s="65"/>
      <c r="RZF125" s="65"/>
      <c r="RZG125" s="65"/>
      <c r="RZH125" s="65"/>
      <c r="RZI125" s="65"/>
      <c r="RZJ125" s="65"/>
      <c r="RZK125" s="65"/>
      <c r="RZL125" s="65"/>
      <c r="RZM125" s="65"/>
      <c r="RZN125" s="65"/>
      <c r="RZO125" s="65"/>
      <c r="RZP125" s="65"/>
      <c r="RZQ125" s="65"/>
      <c r="RZR125" s="65"/>
      <c r="RZS125" s="106"/>
      <c r="RZT125" s="107"/>
      <c r="RZU125" s="65"/>
      <c r="RZV125" s="65"/>
      <c r="RZW125" s="65"/>
      <c r="RZX125" s="65"/>
      <c r="RZY125" s="65"/>
      <c r="RZZ125" s="65"/>
      <c r="SAA125" s="65"/>
      <c r="SAB125" s="65"/>
      <c r="SAC125" s="65"/>
      <c r="SAD125" s="65"/>
      <c r="SAE125" s="65"/>
      <c r="SAF125" s="65"/>
      <c r="SAG125" s="65"/>
      <c r="SAH125" s="65"/>
      <c r="SAI125" s="106"/>
      <c r="SAJ125" s="107"/>
      <c r="SAK125" s="65"/>
      <c r="SAL125" s="65"/>
      <c r="SAM125" s="65"/>
      <c r="SAN125" s="65"/>
      <c r="SAO125" s="65"/>
      <c r="SAP125" s="65"/>
      <c r="SAQ125" s="65"/>
      <c r="SAR125" s="65"/>
      <c r="SAS125" s="65"/>
      <c r="SAT125" s="65"/>
      <c r="SAU125" s="65"/>
      <c r="SAV125" s="65"/>
      <c r="SAW125" s="65"/>
      <c r="SAX125" s="65"/>
      <c r="SAY125" s="106"/>
      <c r="SAZ125" s="107"/>
      <c r="SBA125" s="65"/>
      <c r="SBB125" s="65"/>
      <c r="SBC125" s="65"/>
      <c r="SBD125" s="65"/>
      <c r="SBE125" s="65"/>
      <c r="SBF125" s="65"/>
      <c r="SBG125" s="65"/>
      <c r="SBH125" s="65"/>
      <c r="SBI125" s="65"/>
      <c r="SBJ125" s="65"/>
      <c r="SBK125" s="65"/>
      <c r="SBL125" s="65"/>
      <c r="SBM125" s="65"/>
      <c r="SBN125" s="65"/>
      <c r="SBO125" s="106"/>
      <c r="SBP125" s="107"/>
      <c r="SBQ125" s="65"/>
      <c r="SBR125" s="65"/>
      <c r="SBS125" s="65"/>
      <c r="SBT125" s="65"/>
      <c r="SBU125" s="65"/>
      <c r="SBV125" s="65"/>
      <c r="SBW125" s="65"/>
      <c r="SBX125" s="65"/>
      <c r="SBY125" s="65"/>
      <c r="SBZ125" s="65"/>
      <c r="SCA125" s="65"/>
      <c r="SCB125" s="65"/>
      <c r="SCC125" s="65"/>
      <c r="SCD125" s="65"/>
      <c r="SCE125" s="106"/>
      <c r="SCF125" s="107"/>
      <c r="SCG125" s="65"/>
      <c r="SCH125" s="65"/>
      <c r="SCI125" s="65"/>
      <c r="SCJ125" s="65"/>
      <c r="SCK125" s="65"/>
      <c r="SCL125" s="65"/>
      <c r="SCM125" s="65"/>
      <c r="SCN125" s="65"/>
      <c r="SCO125" s="65"/>
      <c r="SCP125" s="65"/>
      <c r="SCQ125" s="65"/>
      <c r="SCR125" s="65"/>
      <c r="SCS125" s="65"/>
      <c r="SCT125" s="65"/>
      <c r="SCU125" s="106"/>
      <c r="SCV125" s="107"/>
      <c r="SCW125" s="65"/>
      <c r="SCX125" s="65"/>
      <c r="SCY125" s="65"/>
      <c r="SCZ125" s="65"/>
      <c r="SDA125" s="65"/>
      <c r="SDB125" s="65"/>
      <c r="SDC125" s="65"/>
      <c r="SDD125" s="65"/>
      <c r="SDE125" s="65"/>
      <c r="SDF125" s="65"/>
      <c r="SDG125" s="65"/>
      <c r="SDH125" s="65"/>
      <c r="SDI125" s="65"/>
      <c r="SDJ125" s="65"/>
      <c r="SDK125" s="106"/>
      <c r="SDL125" s="107"/>
      <c r="SDM125" s="65"/>
      <c r="SDN125" s="65"/>
      <c r="SDO125" s="65"/>
      <c r="SDP125" s="65"/>
      <c r="SDQ125" s="65"/>
      <c r="SDR125" s="65"/>
      <c r="SDS125" s="65"/>
      <c r="SDT125" s="65"/>
      <c r="SDU125" s="65"/>
      <c r="SDV125" s="65"/>
      <c r="SDW125" s="65"/>
      <c r="SDX125" s="65"/>
      <c r="SDY125" s="65"/>
      <c r="SDZ125" s="65"/>
      <c r="SEA125" s="106"/>
      <c r="SEB125" s="107"/>
      <c r="SEC125" s="65"/>
      <c r="SED125" s="65"/>
      <c r="SEE125" s="65"/>
      <c r="SEF125" s="65"/>
      <c r="SEG125" s="65"/>
      <c r="SEH125" s="65"/>
      <c r="SEI125" s="65"/>
      <c r="SEJ125" s="65"/>
      <c r="SEK125" s="65"/>
      <c r="SEL125" s="65"/>
      <c r="SEM125" s="65"/>
      <c r="SEN125" s="65"/>
      <c r="SEO125" s="65"/>
      <c r="SEP125" s="65"/>
      <c r="SEQ125" s="106"/>
      <c r="SER125" s="107"/>
      <c r="SES125" s="65"/>
      <c r="SET125" s="65"/>
      <c r="SEU125" s="65"/>
      <c r="SEV125" s="65"/>
      <c r="SEW125" s="65"/>
      <c r="SEX125" s="65"/>
      <c r="SEY125" s="65"/>
      <c r="SEZ125" s="65"/>
      <c r="SFA125" s="65"/>
      <c r="SFB125" s="65"/>
      <c r="SFC125" s="65"/>
      <c r="SFD125" s="65"/>
      <c r="SFE125" s="65"/>
      <c r="SFF125" s="65"/>
      <c r="SFG125" s="106"/>
      <c r="SFH125" s="107"/>
      <c r="SFI125" s="65"/>
      <c r="SFJ125" s="65"/>
      <c r="SFK125" s="65"/>
      <c r="SFL125" s="65"/>
      <c r="SFM125" s="65"/>
      <c r="SFN125" s="65"/>
      <c r="SFO125" s="65"/>
      <c r="SFP125" s="65"/>
      <c r="SFQ125" s="65"/>
      <c r="SFR125" s="65"/>
      <c r="SFS125" s="65"/>
      <c r="SFT125" s="65"/>
      <c r="SFU125" s="65"/>
      <c r="SFV125" s="65"/>
      <c r="SFW125" s="106"/>
      <c r="SFX125" s="107"/>
      <c r="SFY125" s="65"/>
      <c r="SFZ125" s="65"/>
      <c r="SGA125" s="65"/>
      <c r="SGB125" s="65"/>
      <c r="SGC125" s="65"/>
      <c r="SGD125" s="65"/>
      <c r="SGE125" s="65"/>
      <c r="SGF125" s="65"/>
      <c r="SGG125" s="65"/>
      <c r="SGH125" s="65"/>
      <c r="SGI125" s="65"/>
      <c r="SGJ125" s="65"/>
      <c r="SGK125" s="65"/>
      <c r="SGL125" s="65"/>
      <c r="SGM125" s="106"/>
      <c r="SGN125" s="107"/>
      <c r="SGO125" s="65"/>
      <c r="SGP125" s="65"/>
      <c r="SGQ125" s="65"/>
      <c r="SGR125" s="65"/>
      <c r="SGS125" s="65"/>
      <c r="SGT125" s="65"/>
      <c r="SGU125" s="65"/>
      <c r="SGV125" s="65"/>
      <c r="SGW125" s="65"/>
      <c r="SGX125" s="65"/>
      <c r="SGY125" s="65"/>
      <c r="SGZ125" s="65"/>
      <c r="SHA125" s="65"/>
      <c r="SHB125" s="65"/>
      <c r="SHC125" s="106"/>
      <c r="SHD125" s="107"/>
      <c r="SHE125" s="65"/>
      <c r="SHF125" s="65"/>
      <c r="SHG125" s="65"/>
      <c r="SHH125" s="65"/>
      <c r="SHI125" s="65"/>
      <c r="SHJ125" s="65"/>
      <c r="SHK125" s="65"/>
      <c r="SHL125" s="65"/>
      <c r="SHM125" s="65"/>
      <c r="SHN125" s="65"/>
      <c r="SHO125" s="65"/>
      <c r="SHP125" s="65"/>
      <c r="SHQ125" s="65"/>
      <c r="SHR125" s="65"/>
      <c r="SHS125" s="106"/>
      <c r="SHT125" s="107"/>
      <c r="SHU125" s="65"/>
      <c r="SHV125" s="65"/>
      <c r="SHW125" s="65"/>
      <c r="SHX125" s="65"/>
      <c r="SHY125" s="65"/>
      <c r="SHZ125" s="65"/>
      <c r="SIA125" s="65"/>
      <c r="SIB125" s="65"/>
      <c r="SIC125" s="65"/>
      <c r="SID125" s="65"/>
      <c r="SIE125" s="65"/>
      <c r="SIF125" s="65"/>
      <c r="SIG125" s="65"/>
      <c r="SIH125" s="65"/>
      <c r="SII125" s="106"/>
      <c r="SIJ125" s="107"/>
      <c r="SIK125" s="65"/>
      <c r="SIL125" s="65"/>
      <c r="SIM125" s="65"/>
      <c r="SIN125" s="65"/>
      <c r="SIO125" s="65"/>
      <c r="SIP125" s="65"/>
      <c r="SIQ125" s="65"/>
      <c r="SIR125" s="65"/>
      <c r="SIS125" s="65"/>
      <c r="SIT125" s="65"/>
      <c r="SIU125" s="65"/>
      <c r="SIV125" s="65"/>
      <c r="SIW125" s="65"/>
      <c r="SIX125" s="65"/>
      <c r="SIY125" s="106"/>
      <c r="SIZ125" s="107"/>
      <c r="SJA125" s="65"/>
      <c r="SJB125" s="65"/>
      <c r="SJC125" s="65"/>
      <c r="SJD125" s="65"/>
      <c r="SJE125" s="65"/>
      <c r="SJF125" s="65"/>
      <c r="SJG125" s="65"/>
      <c r="SJH125" s="65"/>
      <c r="SJI125" s="65"/>
      <c r="SJJ125" s="65"/>
      <c r="SJK125" s="65"/>
      <c r="SJL125" s="65"/>
      <c r="SJM125" s="65"/>
      <c r="SJN125" s="65"/>
      <c r="SJO125" s="106"/>
      <c r="SJP125" s="107"/>
      <c r="SJQ125" s="65"/>
      <c r="SJR125" s="65"/>
      <c r="SJS125" s="65"/>
      <c r="SJT125" s="65"/>
      <c r="SJU125" s="65"/>
      <c r="SJV125" s="65"/>
      <c r="SJW125" s="65"/>
      <c r="SJX125" s="65"/>
      <c r="SJY125" s="65"/>
      <c r="SJZ125" s="65"/>
      <c r="SKA125" s="65"/>
      <c r="SKB125" s="65"/>
      <c r="SKC125" s="65"/>
      <c r="SKD125" s="65"/>
      <c r="SKE125" s="106"/>
      <c r="SKF125" s="107"/>
      <c r="SKG125" s="65"/>
      <c r="SKH125" s="65"/>
      <c r="SKI125" s="65"/>
      <c r="SKJ125" s="65"/>
      <c r="SKK125" s="65"/>
      <c r="SKL125" s="65"/>
      <c r="SKM125" s="65"/>
      <c r="SKN125" s="65"/>
      <c r="SKO125" s="65"/>
      <c r="SKP125" s="65"/>
      <c r="SKQ125" s="65"/>
      <c r="SKR125" s="65"/>
      <c r="SKS125" s="65"/>
      <c r="SKT125" s="65"/>
      <c r="SKU125" s="106"/>
      <c r="SKV125" s="107"/>
      <c r="SKW125" s="65"/>
      <c r="SKX125" s="65"/>
      <c r="SKY125" s="65"/>
      <c r="SKZ125" s="65"/>
      <c r="SLA125" s="65"/>
      <c r="SLB125" s="65"/>
      <c r="SLC125" s="65"/>
      <c r="SLD125" s="65"/>
      <c r="SLE125" s="65"/>
      <c r="SLF125" s="65"/>
      <c r="SLG125" s="65"/>
      <c r="SLH125" s="65"/>
      <c r="SLI125" s="65"/>
      <c r="SLJ125" s="65"/>
      <c r="SLK125" s="106"/>
      <c r="SLL125" s="107"/>
      <c r="SLM125" s="65"/>
      <c r="SLN125" s="65"/>
      <c r="SLO125" s="65"/>
      <c r="SLP125" s="65"/>
      <c r="SLQ125" s="65"/>
      <c r="SLR125" s="65"/>
      <c r="SLS125" s="65"/>
      <c r="SLT125" s="65"/>
      <c r="SLU125" s="65"/>
      <c r="SLV125" s="65"/>
      <c r="SLW125" s="65"/>
      <c r="SLX125" s="65"/>
      <c r="SLY125" s="65"/>
      <c r="SLZ125" s="65"/>
      <c r="SMA125" s="106"/>
      <c r="SMB125" s="107"/>
      <c r="SMC125" s="65"/>
      <c r="SMD125" s="65"/>
      <c r="SME125" s="65"/>
      <c r="SMF125" s="65"/>
      <c r="SMG125" s="65"/>
      <c r="SMH125" s="65"/>
      <c r="SMI125" s="65"/>
      <c r="SMJ125" s="65"/>
      <c r="SMK125" s="65"/>
      <c r="SML125" s="65"/>
      <c r="SMM125" s="65"/>
      <c r="SMN125" s="65"/>
      <c r="SMO125" s="65"/>
      <c r="SMP125" s="65"/>
      <c r="SMQ125" s="106"/>
      <c r="SMR125" s="107"/>
      <c r="SMS125" s="65"/>
      <c r="SMT125" s="65"/>
      <c r="SMU125" s="65"/>
      <c r="SMV125" s="65"/>
      <c r="SMW125" s="65"/>
      <c r="SMX125" s="65"/>
      <c r="SMY125" s="65"/>
      <c r="SMZ125" s="65"/>
      <c r="SNA125" s="65"/>
      <c r="SNB125" s="65"/>
      <c r="SNC125" s="65"/>
      <c r="SND125" s="65"/>
      <c r="SNE125" s="65"/>
      <c r="SNF125" s="65"/>
      <c r="SNG125" s="106"/>
      <c r="SNH125" s="107"/>
      <c r="SNI125" s="65"/>
      <c r="SNJ125" s="65"/>
      <c r="SNK125" s="65"/>
      <c r="SNL125" s="65"/>
      <c r="SNM125" s="65"/>
      <c r="SNN125" s="65"/>
      <c r="SNO125" s="65"/>
      <c r="SNP125" s="65"/>
      <c r="SNQ125" s="65"/>
      <c r="SNR125" s="65"/>
      <c r="SNS125" s="65"/>
      <c r="SNT125" s="65"/>
      <c r="SNU125" s="65"/>
      <c r="SNV125" s="65"/>
      <c r="SNW125" s="106"/>
      <c r="SNX125" s="107"/>
      <c r="SNY125" s="65"/>
      <c r="SNZ125" s="65"/>
      <c r="SOA125" s="65"/>
      <c r="SOB125" s="65"/>
      <c r="SOC125" s="65"/>
      <c r="SOD125" s="65"/>
      <c r="SOE125" s="65"/>
      <c r="SOF125" s="65"/>
      <c r="SOG125" s="65"/>
      <c r="SOH125" s="65"/>
      <c r="SOI125" s="65"/>
      <c r="SOJ125" s="65"/>
      <c r="SOK125" s="65"/>
      <c r="SOL125" s="65"/>
      <c r="SOM125" s="106"/>
      <c r="SON125" s="107"/>
      <c r="SOO125" s="65"/>
      <c r="SOP125" s="65"/>
      <c r="SOQ125" s="65"/>
      <c r="SOR125" s="65"/>
      <c r="SOS125" s="65"/>
      <c r="SOT125" s="65"/>
      <c r="SOU125" s="65"/>
      <c r="SOV125" s="65"/>
      <c r="SOW125" s="65"/>
      <c r="SOX125" s="65"/>
      <c r="SOY125" s="65"/>
      <c r="SOZ125" s="65"/>
      <c r="SPA125" s="65"/>
      <c r="SPB125" s="65"/>
      <c r="SPC125" s="106"/>
      <c r="SPD125" s="107"/>
      <c r="SPE125" s="65"/>
      <c r="SPF125" s="65"/>
      <c r="SPG125" s="65"/>
      <c r="SPH125" s="65"/>
      <c r="SPI125" s="65"/>
      <c r="SPJ125" s="65"/>
      <c r="SPK125" s="65"/>
      <c r="SPL125" s="65"/>
      <c r="SPM125" s="65"/>
      <c r="SPN125" s="65"/>
      <c r="SPO125" s="65"/>
      <c r="SPP125" s="65"/>
      <c r="SPQ125" s="65"/>
      <c r="SPR125" s="65"/>
      <c r="SPS125" s="106"/>
      <c r="SPT125" s="107"/>
      <c r="SPU125" s="65"/>
      <c r="SPV125" s="65"/>
      <c r="SPW125" s="65"/>
      <c r="SPX125" s="65"/>
      <c r="SPY125" s="65"/>
      <c r="SPZ125" s="65"/>
      <c r="SQA125" s="65"/>
      <c r="SQB125" s="65"/>
      <c r="SQC125" s="65"/>
      <c r="SQD125" s="65"/>
      <c r="SQE125" s="65"/>
      <c r="SQF125" s="65"/>
      <c r="SQG125" s="65"/>
      <c r="SQH125" s="65"/>
      <c r="SQI125" s="106"/>
      <c r="SQJ125" s="107"/>
      <c r="SQK125" s="65"/>
      <c r="SQL125" s="65"/>
      <c r="SQM125" s="65"/>
      <c r="SQN125" s="65"/>
      <c r="SQO125" s="65"/>
      <c r="SQP125" s="65"/>
      <c r="SQQ125" s="65"/>
      <c r="SQR125" s="65"/>
      <c r="SQS125" s="65"/>
      <c r="SQT125" s="65"/>
      <c r="SQU125" s="65"/>
      <c r="SQV125" s="65"/>
      <c r="SQW125" s="65"/>
      <c r="SQX125" s="65"/>
      <c r="SQY125" s="106"/>
      <c r="SQZ125" s="107"/>
      <c r="SRA125" s="65"/>
      <c r="SRB125" s="65"/>
      <c r="SRC125" s="65"/>
      <c r="SRD125" s="65"/>
      <c r="SRE125" s="65"/>
      <c r="SRF125" s="65"/>
      <c r="SRG125" s="65"/>
      <c r="SRH125" s="65"/>
      <c r="SRI125" s="65"/>
      <c r="SRJ125" s="65"/>
      <c r="SRK125" s="65"/>
      <c r="SRL125" s="65"/>
      <c r="SRM125" s="65"/>
      <c r="SRN125" s="65"/>
      <c r="SRO125" s="106"/>
      <c r="SRP125" s="107"/>
      <c r="SRQ125" s="65"/>
      <c r="SRR125" s="65"/>
      <c r="SRS125" s="65"/>
      <c r="SRT125" s="65"/>
      <c r="SRU125" s="65"/>
      <c r="SRV125" s="65"/>
      <c r="SRW125" s="65"/>
      <c r="SRX125" s="65"/>
      <c r="SRY125" s="65"/>
      <c r="SRZ125" s="65"/>
      <c r="SSA125" s="65"/>
      <c r="SSB125" s="65"/>
      <c r="SSC125" s="65"/>
      <c r="SSD125" s="65"/>
      <c r="SSE125" s="106"/>
      <c r="SSF125" s="107"/>
      <c r="SSG125" s="65"/>
      <c r="SSH125" s="65"/>
      <c r="SSI125" s="65"/>
      <c r="SSJ125" s="65"/>
      <c r="SSK125" s="65"/>
      <c r="SSL125" s="65"/>
      <c r="SSM125" s="65"/>
      <c r="SSN125" s="65"/>
      <c r="SSO125" s="65"/>
      <c r="SSP125" s="65"/>
      <c r="SSQ125" s="65"/>
      <c r="SSR125" s="65"/>
      <c r="SSS125" s="65"/>
      <c r="SST125" s="65"/>
      <c r="SSU125" s="106"/>
      <c r="SSV125" s="107"/>
      <c r="SSW125" s="65"/>
      <c r="SSX125" s="65"/>
      <c r="SSY125" s="65"/>
      <c r="SSZ125" s="65"/>
      <c r="STA125" s="65"/>
      <c r="STB125" s="65"/>
      <c r="STC125" s="65"/>
      <c r="STD125" s="65"/>
      <c r="STE125" s="65"/>
      <c r="STF125" s="65"/>
      <c r="STG125" s="65"/>
      <c r="STH125" s="65"/>
      <c r="STI125" s="65"/>
      <c r="STJ125" s="65"/>
      <c r="STK125" s="106"/>
      <c r="STL125" s="107"/>
      <c r="STM125" s="65"/>
      <c r="STN125" s="65"/>
      <c r="STO125" s="65"/>
      <c r="STP125" s="65"/>
      <c r="STQ125" s="65"/>
      <c r="STR125" s="65"/>
      <c r="STS125" s="65"/>
      <c r="STT125" s="65"/>
      <c r="STU125" s="65"/>
      <c r="STV125" s="65"/>
      <c r="STW125" s="65"/>
      <c r="STX125" s="65"/>
      <c r="STY125" s="65"/>
      <c r="STZ125" s="65"/>
      <c r="SUA125" s="106"/>
      <c r="SUB125" s="107"/>
      <c r="SUC125" s="65"/>
      <c r="SUD125" s="65"/>
      <c r="SUE125" s="65"/>
      <c r="SUF125" s="65"/>
      <c r="SUG125" s="65"/>
      <c r="SUH125" s="65"/>
      <c r="SUI125" s="65"/>
      <c r="SUJ125" s="65"/>
      <c r="SUK125" s="65"/>
      <c r="SUL125" s="65"/>
      <c r="SUM125" s="65"/>
      <c r="SUN125" s="65"/>
      <c r="SUO125" s="65"/>
      <c r="SUP125" s="65"/>
      <c r="SUQ125" s="106"/>
      <c r="SUR125" s="107"/>
      <c r="SUS125" s="65"/>
      <c r="SUT125" s="65"/>
      <c r="SUU125" s="65"/>
      <c r="SUV125" s="65"/>
      <c r="SUW125" s="65"/>
      <c r="SUX125" s="65"/>
      <c r="SUY125" s="65"/>
      <c r="SUZ125" s="65"/>
      <c r="SVA125" s="65"/>
      <c r="SVB125" s="65"/>
      <c r="SVC125" s="65"/>
      <c r="SVD125" s="65"/>
      <c r="SVE125" s="65"/>
      <c r="SVF125" s="65"/>
      <c r="SVG125" s="106"/>
      <c r="SVH125" s="107"/>
      <c r="SVI125" s="65"/>
      <c r="SVJ125" s="65"/>
      <c r="SVK125" s="65"/>
      <c r="SVL125" s="65"/>
      <c r="SVM125" s="65"/>
      <c r="SVN125" s="65"/>
      <c r="SVO125" s="65"/>
      <c r="SVP125" s="65"/>
      <c r="SVQ125" s="65"/>
      <c r="SVR125" s="65"/>
      <c r="SVS125" s="65"/>
      <c r="SVT125" s="65"/>
      <c r="SVU125" s="65"/>
      <c r="SVV125" s="65"/>
      <c r="SVW125" s="106"/>
      <c r="SVX125" s="107"/>
      <c r="SVY125" s="65"/>
      <c r="SVZ125" s="65"/>
      <c r="SWA125" s="65"/>
      <c r="SWB125" s="65"/>
      <c r="SWC125" s="65"/>
      <c r="SWD125" s="65"/>
      <c r="SWE125" s="65"/>
      <c r="SWF125" s="65"/>
      <c r="SWG125" s="65"/>
      <c r="SWH125" s="65"/>
      <c r="SWI125" s="65"/>
      <c r="SWJ125" s="65"/>
      <c r="SWK125" s="65"/>
      <c r="SWL125" s="65"/>
      <c r="SWM125" s="106"/>
      <c r="SWN125" s="107"/>
      <c r="SWO125" s="65"/>
      <c r="SWP125" s="65"/>
      <c r="SWQ125" s="65"/>
      <c r="SWR125" s="65"/>
      <c r="SWS125" s="65"/>
      <c r="SWT125" s="65"/>
      <c r="SWU125" s="65"/>
      <c r="SWV125" s="65"/>
      <c r="SWW125" s="65"/>
      <c r="SWX125" s="65"/>
      <c r="SWY125" s="65"/>
      <c r="SWZ125" s="65"/>
      <c r="SXA125" s="65"/>
      <c r="SXB125" s="65"/>
      <c r="SXC125" s="106"/>
      <c r="SXD125" s="107"/>
      <c r="SXE125" s="65"/>
      <c r="SXF125" s="65"/>
      <c r="SXG125" s="65"/>
      <c r="SXH125" s="65"/>
      <c r="SXI125" s="65"/>
      <c r="SXJ125" s="65"/>
      <c r="SXK125" s="65"/>
      <c r="SXL125" s="65"/>
      <c r="SXM125" s="65"/>
      <c r="SXN125" s="65"/>
      <c r="SXO125" s="65"/>
      <c r="SXP125" s="65"/>
      <c r="SXQ125" s="65"/>
      <c r="SXR125" s="65"/>
      <c r="SXS125" s="106"/>
      <c r="SXT125" s="107"/>
      <c r="SXU125" s="65"/>
      <c r="SXV125" s="65"/>
      <c r="SXW125" s="65"/>
      <c r="SXX125" s="65"/>
      <c r="SXY125" s="65"/>
      <c r="SXZ125" s="65"/>
      <c r="SYA125" s="65"/>
      <c r="SYB125" s="65"/>
      <c r="SYC125" s="65"/>
      <c r="SYD125" s="65"/>
      <c r="SYE125" s="65"/>
      <c r="SYF125" s="65"/>
      <c r="SYG125" s="65"/>
      <c r="SYH125" s="65"/>
      <c r="SYI125" s="106"/>
      <c r="SYJ125" s="107"/>
      <c r="SYK125" s="65"/>
      <c r="SYL125" s="65"/>
      <c r="SYM125" s="65"/>
      <c r="SYN125" s="65"/>
      <c r="SYO125" s="65"/>
      <c r="SYP125" s="65"/>
      <c r="SYQ125" s="65"/>
      <c r="SYR125" s="65"/>
      <c r="SYS125" s="65"/>
      <c r="SYT125" s="65"/>
      <c r="SYU125" s="65"/>
      <c r="SYV125" s="65"/>
      <c r="SYW125" s="65"/>
      <c r="SYX125" s="65"/>
      <c r="SYY125" s="106"/>
      <c r="SYZ125" s="107"/>
      <c r="SZA125" s="65"/>
      <c r="SZB125" s="65"/>
      <c r="SZC125" s="65"/>
      <c r="SZD125" s="65"/>
      <c r="SZE125" s="65"/>
      <c r="SZF125" s="65"/>
      <c r="SZG125" s="65"/>
      <c r="SZH125" s="65"/>
      <c r="SZI125" s="65"/>
      <c r="SZJ125" s="65"/>
      <c r="SZK125" s="65"/>
      <c r="SZL125" s="65"/>
      <c r="SZM125" s="65"/>
      <c r="SZN125" s="65"/>
      <c r="SZO125" s="106"/>
      <c r="SZP125" s="107"/>
      <c r="SZQ125" s="65"/>
      <c r="SZR125" s="65"/>
      <c r="SZS125" s="65"/>
      <c r="SZT125" s="65"/>
      <c r="SZU125" s="65"/>
      <c r="SZV125" s="65"/>
      <c r="SZW125" s="65"/>
      <c r="SZX125" s="65"/>
      <c r="SZY125" s="65"/>
      <c r="SZZ125" s="65"/>
      <c r="TAA125" s="65"/>
      <c r="TAB125" s="65"/>
      <c r="TAC125" s="65"/>
      <c r="TAD125" s="65"/>
      <c r="TAE125" s="106"/>
      <c r="TAF125" s="107"/>
      <c r="TAG125" s="65"/>
      <c r="TAH125" s="65"/>
      <c r="TAI125" s="65"/>
      <c r="TAJ125" s="65"/>
      <c r="TAK125" s="65"/>
      <c r="TAL125" s="65"/>
      <c r="TAM125" s="65"/>
      <c r="TAN125" s="65"/>
      <c r="TAO125" s="65"/>
      <c r="TAP125" s="65"/>
      <c r="TAQ125" s="65"/>
      <c r="TAR125" s="65"/>
      <c r="TAS125" s="65"/>
      <c r="TAT125" s="65"/>
      <c r="TAU125" s="106"/>
      <c r="TAV125" s="107"/>
      <c r="TAW125" s="65"/>
      <c r="TAX125" s="65"/>
      <c r="TAY125" s="65"/>
      <c r="TAZ125" s="65"/>
      <c r="TBA125" s="65"/>
      <c r="TBB125" s="65"/>
      <c r="TBC125" s="65"/>
      <c r="TBD125" s="65"/>
      <c r="TBE125" s="65"/>
      <c r="TBF125" s="65"/>
      <c r="TBG125" s="65"/>
      <c r="TBH125" s="65"/>
      <c r="TBI125" s="65"/>
      <c r="TBJ125" s="65"/>
      <c r="TBK125" s="106"/>
      <c r="TBL125" s="107"/>
      <c r="TBM125" s="65"/>
      <c r="TBN125" s="65"/>
      <c r="TBO125" s="65"/>
      <c r="TBP125" s="65"/>
      <c r="TBQ125" s="65"/>
      <c r="TBR125" s="65"/>
      <c r="TBS125" s="65"/>
      <c r="TBT125" s="65"/>
      <c r="TBU125" s="65"/>
      <c r="TBV125" s="65"/>
      <c r="TBW125" s="65"/>
      <c r="TBX125" s="65"/>
      <c r="TBY125" s="65"/>
      <c r="TBZ125" s="65"/>
      <c r="TCA125" s="106"/>
      <c r="TCB125" s="107"/>
      <c r="TCC125" s="65"/>
      <c r="TCD125" s="65"/>
      <c r="TCE125" s="65"/>
      <c r="TCF125" s="65"/>
      <c r="TCG125" s="65"/>
      <c r="TCH125" s="65"/>
      <c r="TCI125" s="65"/>
      <c r="TCJ125" s="65"/>
      <c r="TCK125" s="65"/>
      <c r="TCL125" s="65"/>
      <c r="TCM125" s="65"/>
      <c r="TCN125" s="65"/>
      <c r="TCO125" s="65"/>
      <c r="TCP125" s="65"/>
      <c r="TCQ125" s="106"/>
      <c r="TCR125" s="107"/>
      <c r="TCS125" s="65"/>
      <c r="TCT125" s="65"/>
      <c r="TCU125" s="65"/>
      <c r="TCV125" s="65"/>
      <c r="TCW125" s="65"/>
      <c r="TCX125" s="65"/>
      <c r="TCY125" s="65"/>
      <c r="TCZ125" s="65"/>
      <c r="TDA125" s="65"/>
      <c r="TDB125" s="65"/>
      <c r="TDC125" s="65"/>
      <c r="TDD125" s="65"/>
      <c r="TDE125" s="65"/>
      <c r="TDF125" s="65"/>
      <c r="TDG125" s="106"/>
      <c r="TDH125" s="107"/>
      <c r="TDI125" s="65"/>
      <c r="TDJ125" s="65"/>
      <c r="TDK125" s="65"/>
      <c r="TDL125" s="65"/>
      <c r="TDM125" s="65"/>
      <c r="TDN125" s="65"/>
      <c r="TDO125" s="65"/>
      <c r="TDP125" s="65"/>
      <c r="TDQ125" s="65"/>
      <c r="TDR125" s="65"/>
      <c r="TDS125" s="65"/>
      <c r="TDT125" s="65"/>
      <c r="TDU125" s="65"/>
      <c r="TDV125" s="65"/>
      <c r="TDW125" s="106"/>
      <c r="TDX125" s="107"/>
      <c r="TDY125" s="65"/>
      <c r="TDZ125" s="65"/>
      <c r="TEA125" s="65"/>
      <c r="TEB125" s="65"/>
      <c r="TEC125" s="65"/>
      <c r="TED125" s="65"/>
      <c r="TEE125" s="65"/>
      <c r="TEF125" s="65"/>
      <c r="TEG125" s="65"/>
      <c r="TEH125" s="65"/>
      <c r="TEI125" s="65"/>
      <c r="TEJ125" s="65"/>
      <c r="TEK125" s="65"/>
      <c r="TEL125" s="65"/>
      <c r="TEM125" s="106"/>
      <c r="TEN125" s="107"/>
      <c r="TEO125" s="65"/>
      <c r="TEP125" s="65"/>
      <c r="TEQ125" s="65"/>
      <c r="TER125" s="65"/>
      <c r="TES125" s="65"/>
      <c r="TET125" s="65"/>
      <c r="TEU125" s="65"/>
      <c r="TEV125" s="65"/>
      <c r="TEW125" s="65"/>
      <c r="TEX125" s="65"/>
      <c r="TEY125" s="65"/>
      <c r="TEZ125" s="65"/>
      <c r="TFA125" s="65"/>
      <c r="TFB125" s="65"/>
      <c r="TFC125" s="106"/>
      <c r="TFD125" s="107"/>
      <c r="TFE125" s="65"/>
      <c r="TFF125" s="65"/>
      <c r="TFG125" s="65"/>
      <c r="TFH125" s="65"/>
      <c r="TFI125" s="65"/>
      <c r="TFJ125" s="65"/>
      <c r="TFK125" s="65"/>
      <c r="TFL125" s="65"/>
      <c r="TFM125" s="65"/>
      <c r="TFN125" s="65"/>
      <c r="TFO125" s="65"/>
      <c r="TFP125" s="65"/>
      <c r="TFQ125" s="65"/>
      <c r="TFR125" s="65"/>
      <c r="TFS125" s="106"/>
      <c r="TFT125" s="107"/>
      <c r="TFU125" s="65"/>
      <c r="TFV125" s="65"/>
      <c r="TFW125" s="65"/>
      <c r="TFX125" s="65"/>
      <c r="TFY125" s="65"/>
      <c r="TFZ125" s="65"/>
      <c r="TGA125" s="65"/>
      <c r="TGB125" s="65"/>
      <c r="TGC125" s="65"/>
      <c r="TGD125" s="65"/>
      <c r="TGE125" s="65"/>
      <c r="TGF125" s="65"/>
      <c r="TGG125" s="65"/>
      <c r="TGH125" s="65"/>
      <c r="TGI125" s="106"/>
      <c r="TGJ125" s="107"/>
      <c r="TGK125" s="65"/>
      <c r="TGL125" s="65"/>
      <c r="TGM125" s="65"/>
      <c r="TGN125" s="65"/>
      <c r="TGO125" s="65"/>
      <c r="TGP125" s="65"/>
      <c r="TGQ125" s="65"/>
      <c r="TGR125" s="65"/>
      <c r="TGS125" s="65"/>
      <c r="TGT125" s="65"/>
      <c r="TGU125" s="65"/>
      <c r="TGV125" s="65"/>
      <c r="TGW125" s="65"/>
      <c r="TGX125" s="65"/>
      <c r="TGY125" s="106"/>
      <c r="TGZ125" s="107"/>
      <c r="THA125" s="65"/>
      <c r="THB125" s="65"/>
      <c r="THC125" s="65"/>
      <c r="THD125" s="65"/>
      <c r="THE125" s="65"/>
      <c r="THF125" s="65"/>
      <c r="THG125" s="65"/>
      <c r="THH125" s="65"/>
      <c r="THI125" s="65"/>
      <c r="THJ125" s="65"/>
      <c r="THK125" s="65"/>
      <c r="THL125" s="65"/>
      <c r="THM125" s="65"/>
      <c r="THN125" s="65"/>
      <c r="THO125" s="106"/>
      <c r="THP125" s="107"/>
      <c r="THQ125" s="65"/>
      <c r="THR125" s="65"/>
      <c r="THS125" s="65"/>
      <c r="THT125" s="65"/>
      <c r="THU125" s="65"/>
      <c r="THV125" s="65"/>
      <c r="THW125" s="65"/>
      <c r="THX125" s="65"/>
      <c r="THY125" s="65"/>
      <c r="THZ125" s="65"/>
      <c r="TIA125" s="65"/>
      <c r="TIB125" s="65"/>
      <c r="TIC125" s="65"/>
      <c r="TID125" s="65"/>
      <c r="TIE125" s="106"/>
      <c r="TIF125" s="107"/>
      <c r="TIG125" s="65"/>
      <c r="TIH125" s="65"/>
      <c r="TII125" s="65"/>
      <c r="TIJ125" s="65"/>
      <c r="TIK125" s="65"/>
      <c r="TIL125" s="65"/>
      <c r="TIM125" s="65"/>
      <c r="TIN125" s="65"/>
      <c r="TIO125" s="65"/>
      <c r="TIP125" s="65"/>
      <c r="TIQ125" s="65"/>
      <c r="TIR125" s="65"/>
      <c r="TIS125" s="65"/>
      <c r="TIT125" s="65"/>
      <c r="TIU125" s="106"/>
      <c r="TIV125" s="107"/>
      <c r="TIW125" s="65"/>
      <c r="TIX125" s="65"/>
      <c r="TIY125" s="65"/>
      <c r="TIZ125" s="65"/>
      <c r="TJA125" s="65"/>
      <c r="TJB125" s="65"/>
      <c r="TJC125" s="65"/>
      <c r="TJD125" s="65"/>
      <c r="TJE125" s="65"/>
      <c r="TJF125" s="65"/>
      <c r="TJG125" s="65"/>
      <c r="TJH125" s="65"/>
      <c r="TJI125" s="65"/>
      <c r="TJJ125" s="65"/>
      <c r="TJK125" s="106"/>
      <c r="TJL125" s="107"/>
      <c r="TJM125" s="65"/>
      <c r="TJN125" s="65"/>
      <c r="TJO125" s="65"/>
      <c r="TJP125" s="65"/>
      <c r="TJQ125" s="65"/>
      <c r="TJR125" s="65"/>
      <c r="TJS125" s="65"/>
      <c r="TJT125" s="65"/>
      <c r="TJU125" s="65"/>
      <c r="TJV125" s="65"/>
      <c r="TJW125" s="65"/>
      <c r="TJX125" s="65"/>
      <c r="TJY125" s="65"/>
      <c r="TJZ125" s="65"/>
      <c r="TKA125" s="106"/>
      <c r="TKB125" s="107"/>
      <c r="TKC125" s="65"/>
      <c r="TKD125" s="65"/>
      <c r="TKE125" s="65"/>
      <c r="TKF125" s="65"/>
      <c r="TKG125" s="65"/>
      <c r="TKH125" s="65"/>
      <c r="TKI125" s="65"/>
      <c r="TKJ125" s="65"/>
      <c r="TKK125" s="65"/>
      <c r="TKL125" s="65"/>
      <c r="TKM125" s="65"/>
      <c r="TKN125" s="65"/>
      <c r="TKO125" s="65"/>
      <c r="TKP125" s="65"/>
      <c r="TKQ125" s="106"/>
      <c r="TKR125" s="107"/>
      <c r="TKS125" s="65"/>
      <c r="TKT125" s="65"/>
      <c r="TKU125" s="65"/>
      <c r="TKV125" s="65"/>
      <c r="TKW125" s="65"/>
      <c r="TKX125" s="65"/>
      <c r="TKY125" s="65"/>
      <c r="TKZ125" s="65"/>
      <c r="TLA125" s="65"/>
      <c r="TLB125" s="65"/>
      <c r="TLC125" s="65"/>
      <c r="TLD125" s="65"/>
      <c r="TLE125" s="65"/>
      <c r="TLF125" s="65"/>
      <c r="TLG125" s="106"/>
      <c r="TLH125" s="107"/>
      <c r="TLI125" s="65"/>
      <c r="TLJ125" s="65"/>
      <c r="TLK125" s="65"/>
      <c r="TLL125" s="65"/>
      <c r="TLM125" s="65"/>
      <c r="TLN125" s="65"/>
      <c r="TLO125" s="65"/>
      <c r="TLP125" s="65"/>
      <c r="TLQ125" s="65"/>
      <c r="TLR125" s="65"/>
      <c r="TLS125" s="65"/>
      <c r="TLT125" s="65"/>
      <c r="TLU125" s="65"/>
      <c r="TLV125" s="65"/>
      <c r="TLW125" s="106"/>
      <c r="TLX125" s="107"/>
      <c r="TLY125" s="65"/>
      <c r="TLZ125" s="65"/>
      <c r="TMA125" s="65"/>
      <c r="TMB125" s="65"/>
      <c r="TMC125" s="65"/>
      <c r="TMD125" s="65"/>
      <c r="TME125" s="65"/>
      <c r="TMF125" s="65"/>
      <c r="TMG125" s="65"/>
      <c r="TMH125" s="65"/>
      <c r="TMI125" s="65"/>
      <c r="TMJ125" s="65"/>
      <c r="TMK125" s="65"/>
      <c r="TML125" s="65"/>
      <c r="TMM125" s="106"/>
      <c r="TMN125" s="107"/>
      <c r="TMO125" s="65"/>
      <c r="TMP125" s="65"/>
      <c r="TMQ125" s="65"/>
      <c r="TMR125" s="65"/>
      <c r="TMS125" s="65"/>
      <c r="TMT125" s="65"/>
      <c r="TMU125" s="65"/>
      <c r="TMV125" s="65"/>
      <c r="TMW125" s="65"/>
      <c r="TMX125" s="65"/>
      <c r="TMY125" s="65"/>
      <c r="TMZ125" s="65"/>
      <c r="TNA125" s="65"/>
      <c r="TNB125" s="65"/>
      <c r="TNC125" s="106"/>
      <c r="TND125" s="107"/>
      <c r="TNE125" s="65"/>
      <c r="TNF125" s="65"/>
      <c r="TNG125" s="65"/>
      <c r="TNH125" s="65"/>
      <c r="TNI125" s="65"/>
      <c r="TNJ125" s="65"/>
      <c r="TNK125" s="65"/>
      <c r="TNL125" s="65"/>
      <c r="TNM125" s="65"/>
      <c r="TNN125" s="65"/>
      <c r="TNO125" s="65"/>
      <c r="TNP125" s="65"/>
      <c r="TNQ125" s="65"/>
      <c r="TNR125" s="65"/>
      <c r="TNS125" s="106"/>
      <c r="TNT125" s="107"/>
      <c r="TNU125" s="65"/>
      <c r="TNV125" s="65"/>
      <c r="TNW125" s="65"/>
      <c r="TNX125" s="65"/>
      <c r="TNY125" s="65"/>
      <c r="TNZ125" s="65"/>
      <c r="TOA125" s="65"/>
      <c r="TOB125" s="65"/>
      <c r="TOC125" s="65"/>
      <c r="TOD125" s="65"/>
      <c r="TOE125" s="65"/>
      <c r="TOF125" s="65"/>
      <c r="TOG125" s="65"/>
      <c r="TOH125" s="65"/>
      <c r="TOI125" s="106"/>
      <c r="TOJ125" s="107"/>
      <c r="TOK125" s="65"/>
      <c r="TOL125" s="65"/>
      <c r="TOM125" s="65"/>
      <c r="TON125" s="65"/>
      <c r="TOO125" s="65"/>
      <c r="TOP125" s="65"/>
      <c r="TOQ125" s="65"/>
      <c r="TOR125" s="65"/>
      <c r="TOS125" s="65"/>
      <c r="TOT125" s="65"/>
      <c r="TOU125" s="65"/>
      <c r="TOV125" s="65"/>
      <c r="TOW125" s="65"/>
      <c r="TOX125" s="65"/>
      <c r="TOY125" s="106"/>
      <c r="TOZ125" s="107"/>
      <c r="TPA125" s="65"/>
      <c r="TPB125" s="65"/>
      <c r="TPC125" s="65"/>
      <c r="TPD125" s="65"/>
      <c r="TPE125" s="65"/>
      <c r="TPF125" s="65"/>
      <c r="TPG125" s="65"/>
      <c r="TPH125" s="65"/>
      <c r="TPI125" s="65"/>
      <c r="TPJ125" s="65"/>
      <c r="TPK125" s="65"/>
      <c r="TPL125" s="65"/>
      <c r="TPM125" s="65"/>
      <c r="TPN125" s="65"/>
      <c r="TPO125" s="106"/>
      <c r="TPP125" s="107"/>
      <c r="TPQ125" s="65"/>
      <c r="TPR125" s="65"/>
      <c r="TPS125" s="65"/>
      <c r="TPT125" s="65"/>
      <c r="TPU125" s="65"/>
      <c r="TPV125" s="65"/>
      <c r="TPW125" s="65"/>
      <c r="TPX125" s="65"/>
      <c r="TPY125" s="65"/>
      <c r="TPZ125" s="65"/>
      <c r="TQA125" s="65"/>
      <c r="TQB125" s="65"/>
      <c r="TQC125" s="65"/>
      <c r="TQD125" s="65"/>
      <c r="TQE125" s="106"/>
      <c r="TQF125" s="107"/>
      <c r="TQG125" s="65"/>
      <c r="TQH125" s="65"/>
      <c r="TQI125" s="65"/>
      <c r="TQJ125" s="65"/>
      <c r="TQK125" s="65"/>
      <c r="TQL125" s="65"/>
      <c r="TQM125" s="65"/>
      <c r="TQN125" s="65"/>
      <c r="TQO125" s="65"/>
      <c r="TQP125" s="65"/>
      <c r="TQQ125" s="65"/>
      <c r="TQR125" s="65"/>
      <c r="TQS125" s="65"/>
      <c r="TQT125" s="65"/>
      <c r="TQU125" s="106"/>
      <c r="TQV125" s="107"/>
      <c r="TQW125" s="65"/>
      <c r="TQX125" s="65"/>
      <c r="TQY125" s="65"/>
      <c r="TQZ125" s="65"/>
      <c r="TRA125" s="65"/>
      <c r="TRB125" s="65"/>
      <c r="TRC125" s="65"/>
      <c r="TRD125" s="65"/>
      <c r="TRE125" s="65"/>
      <c r="TRF125" s="65"/>
      <c r="TRG125" s="65"/>
      <c r="TRH125" s="65"/>
      <c r="TRI125" s="65"/>
      <c r="TRJ125" s="65"/>
      <c r="TRK125" s="106"/>
      <c r="TRL125" s="107"/>
      <c r="TRM125" s="65"/>
      <c r="TRN125" s="65"/>
      <c r="TRO125" s="65"/>
      <c r="TRP125" s="65"/>
      <c r="TRQ125" s="65"/>
      <c r="TRR125" s="65"/>
      <c r="TRS125" s="65"/>
      <c r="TRT125" s="65"/>
      <c r="TRU125" s="65"/>
      <c r="TRV125" s="65"/>
      <c r="TRW125" s="65"/>
      <c r="TRX125" s="65"/>
      <c r="TRY125" s="65"/>
      <c r="TRZ125" s="65"/>
      <c r="TSA125" s="106"/>
      <c r="TSB125" s="107"/>
      <c r="TSC125" s="65"/>
      <c r="TSD125" s="65"/>
      <c r="TSE125" s="65"/>
      <c r="TSF125" s="65"/>
      <c r="TSG125" s="65"/>
      <c r="TSH125" s="65"/>
      <c r="TSI125" s="65"/>
      <c r="TSJ125" s="65"/>
      <c r="TSK125" s="65"/>
      <c r="TSL125" s="65"/>
      <c r="TSM125" s="65"/>
      <c r="TSN125" s="65"/>
      <c r="TSO125" s="65"/>
      <c r="TSP125" s="65"/>
      <c r="TSQ125" s="106"/>
      <c r="TSR125" s="107"/>
      <c r="TSS125" s="65"/>
      <c r="TST125" s="65"/>
      <c r="TSU125" s="65"/>
      <c r="TSV125" s="65"/>
      <c r="TSW125" s="65"/>
      <c r="TSX125" s="65"/>
      <c r="TSY125" s="65"/>
      <c r="TSZ125" s="65"/>
      <c r="TTA125" s="65"/>
      <c r="TTB125" s="65"/>
      <c r="TTC125" s="65"/>
      <c r="TTD125" s="65"/>
      <c r="TTE125" s="65"/>
      <c r="TTF125" s="65"/>
      <c r="TTG125" s="106"/>
      <c r="TTH125" s="107"/>
      <c r="TTI125" s="65"/>
      <c r="TTJ125" s="65"/>
      <c r="TTK125" s="65"/>
      <c r="TTL125" s="65"/>
      <c r="TTM125" s="65"/>
      <c r="TTN125" s="65"/>
      <c r="TTO125" s="65"/>
      <c r="TTP125" s="65"/>
      <c r="TTQ125" s="65"/>
      <c r="TTR125" s="65"/>
      <c r="TTS125" s="65"/>
      <c r="TTT125" s="65"/>
      <c r="TTU125" s="65"/>
      <c r="TTV125" s="65"/>
      <c r="TTW125" s="106"/>
      <c r="TTX125" s="107"/>
      <c r="TTY125" s="65"/>
      <c r="TTZ125" s="65"/>
      <c r="TUA125" s="65"/>
      <c r="TUB125" s="65"/>
      <c r="TUC125" s="65"/>
      <c r="TUD125" s="65"/>
      <c r="TUE125" s="65"/>
      <c r="TUF125" s="65"/>
      <c r="TUG125" s="65"/>
      <c r="TUH125" s="65"/>
      <c r="TUI125" s="65"/>
      <c r="TUJ125" s="65"/>
      <c r="TUK125" s="65"/>
      <c r="TUL125" s="65"/>
      <c r="TUM125" s="106"/>
      <c r="TUN125" s="107"/>
      <c r="TUO125" s="65"/>
      <c r="TUP125" s="65"/>
      <c r="TUQ125" s="65"/>
      <c r="TUR125" s="65"/>
      <c r="TUS125" s="65"/>
      <c r="TUT125" s="65"/>
      <c r="TUU125" s="65"/>
      <c r="TUV125" s="65"/>
      <c r="TUW125" s="65"/>
      <c r="TUX125" s="65"/>
      <c r="TUY125" s="65"/>
      <c r="TUZ125" s="65"/>
      <c r="TVA125" s="65"/>
      <c r="TVB125" s="65"/>
      <c r="TVC125" s="106"/>
      <c r="TVD125" s="107"/>
      <c r="TVE125" s="65"/>
      <c r="TVF125" s="65"/>
      <c r="TVG125" s="65"/>
      <c r="TVH125" s="65"/>
      <c r="TVI125" s="65"/>
      <c r="TVJ125" s="65"/>
      <c r="TVK125" s="65"/>
      <c r="TVL125" s="65"/>
      <c r="TVM125" s="65"/>
      <c r="TVN125" s="65"/>
      <c r="TVO125" s="65"/>
      <c r="TVP125" s="65"/>
      <c r="TVQ125" s="65"/>
      <c r="TVR125" s="65"/>
      <c r="TVS125" s="106"/>
      <c r="TVT125" s="107"/>
      <c r="TVU125" s="65"/>
      <c r="TVV125" s="65"/>
      <c r="TVW125" s="65"/>
      <c r="TVX125" s="65"/>
      <c r="TVY125" s="65"/>
      <c r="TVZ125" s="65"/>
      <c r="TWA125" s="65"/>
      <c r="TWB125" s="65"/>
      <c r="TWC125" s="65"/>
      <c r="TWD125" s="65"/>
      <c r="TWE125" s="65"/>
      <c r="TWF125" s="65"/>
      <c r="TWG125" s="65"/>
      <c r="TWH125" s="65"/>
      <c r="TWI125" s="106"/>
      <c r="TWJ125" s="107"/>
      <c r="TWK125" s="65"/>
      <c r="TWL125" s="65"/>
      <c r="TWM125" s="65"/>
      <c r="TWN125" s="65"/>
      <c r="TWO125" s="65"/>
      <c r="TWP125" s="65"/>
      <c r="TWQ125" s="65"/>
      <c r="TWR125" s="65"/>
      <c r="TWS125" s="65"/>
      <c r="TWT125" s="65"/>
      <c r="TWU125" s="65"/>
      <c r="TWV125" s="65"/>
      <c r="TWW125" s="65"/>
      <c r="TWX125" s="65"/>
      <c r="TWY125" s="106"/>
      <c r="TWZ125" s="107"/>
      <c r="TXA125" s="65"/>
      <c r="TXB125" s="65"/>
      <c r="TXC125" s="65"/>
      <c r="TXD125" s="65"/>
      <c r="TXE125" s="65"/>
      <c r="TXF125" s="65"/>
      <c r="TXG125" s="65"/>
      <c r="TXH125" s="65"/>
      <c r="TXI125" s="65"/>
      <c r="TXJ125" s="65"/>
      <c r="TXK125" s="65"/>
      <c r="TXL125" s="65"/>
      <c r="TXM125" s="65"/>
      <c r="TXN125" s="65"/>
      <c r="TXO125" s="106"/>
      <c r="TXP125" s="107"/>
      <c r="TXQ125" s="65"/>
      <c r="TXR125" s="65"/>
      <c r="TXS125" s="65"/>
      <c r="TXT125" s="65"/>
      <c r="TXU125" s="65"/>
      <c r="TXV125" s="65"/>
      <c r="TXW125" s="65"/>
      <c r="TXX125" s="65"/>
      <c r="TXY125" s="65"/>
      <c r="TXZ125" s="65"/>
      <c r="TYA125" s="65"/>
      <c r="TYB125" s="65"/>
      <c r="TYC125" s="65"/>
      <c r="TYD125" s="65"/>
      <c r="TYE125" s="106"/>
      <c r="TYF125" s="107"/>
      <c r="TYG125" s="65"/>
      <c r="TYH125" s="65"/>
      <c r="TYI125" s="65"/>
      <c r="TYJ125" s="65"/>
      <c r="TYK125" s="65"/>
      <c r="TYL125" s="65"/>
      <c r="TYM125" s="65"/>
      <c r="TYN125" s="65"/>
      <c r="TYO125" s="65"/>
      <c r="TYP125" s="65"/>
      <c r="TYQ125" s="65"/>
      <c r="TYR125" s="65"/>
      <c r="TYS125" s="65"/>
      <c r="TYT125" s="65"/>
      <c r="TYU125" s="106"/>
      <c r="TYV125" s="107"/>
      <c r="TYW125" s="65"/>
      <c r="TYX125" s="65"/>
      <c r="TYY125" s="65"/>
      <c r="TYZ125" s="65"/>
      <c r="TZA125" s="65"/>
      <c r="TZB125" s="65"/>
      <c r="TZC125" s="65"/>
      <c r="TZD125" s="65"/>
      <c r="TZE125" s="65"/>
      <c r="TZF125" s="65"/>
      <c r="TZG125" s="65"/>
      <c r="TZH125" s="65"/>
      <c r="TZI125" s="65"/>
      <c r="TZJ125" s="65"/>
      <c r="TZK125" s="106"/>
      <c r="TZL125" s="107"/>
      <c r="TZM125" s="65"/>
      <c r="TZN125" s="65"/>
      <c r="TZO125" s="65"/>
      <c r="TZP125" s="65"/>
      <c r="TZQ125" s="65"/>
      <c r="TZR125" s="65"/>
      <c r="TZS125" s="65"/>
      <c r="TZT125" s="65"/>
      <c r="TZU125" s="65"/>
      <c r="TZV125" s="65"/>
      <c r="TZW125" s="65"/>
      <c r="TZX125" s="65"/>
      <c r="TZY125" s="65"/>
      <c r="TZZ125" s="65"/>
      <c r="UAA125" s="106"/>
      <c r="UAB125" s="107"/>
      <c r="UAC125" s="65"/>
      <c r="UAD125" s="65"/>
      <c r="UAE125" s="65"/>
      <c r="UAF125" s="65"/>
      <c r="UAG125" s="65"/>
      <c r="UAH125" s="65"/>
      <c r="UAI125" s="65"/>
      <c r="UAJ125" s="65"/>
      <c r="UAK125" s="65"/>
      <c r="UAL125" s="65"/>
      <c r="UAM125" s="65"/>
      <c r="UAN125" s="65"/>
      <c r="UAO125" s="65"/>
      <c r="UAP125" s="65"/>
      <c r="UAQ125" s="106"/>
      <c r="UAR125" s="107"/>
      <c r="UAS125" s="65"/>
      <c r="UAT125" s="65"/>
      <c r="UAU125" s="65"/>
      <c r="UAV125" s="65"/>
      <c r="UAW125" s="65"/>
      <c r="UAX125" s="65"/>
      <c r="UAY125" s="65"/>
      <c r="UAZ125" s="65"/>
      <c r="UBA125" s="65"/>
      <c r="UBB125" s="65"/>
      <c r="UBC125" s="65"/>
      <c r="UBD125" s="65"/>
      <c r="UBE125" s="65"/>
      <c r="UBF125" s="65"/>
      <c r="UBG125" s="106"/>
      <c r="UBH125" s="107"/>
      <c r="UBI125" s="65"/>
      <c r="UBJ125" s="65"/>
      <c r="UBK125" s="65"/>
      <c r="UBL125" s="65"/>
      <c r="UBM125" s="65"/>
      <c r="UBN125" s="65"/>
      <c r="UBO125" s="65"/>
      <c r="UBP125" s="65"/>
      <c r="UBQ125" s="65"/>
      <c r="UBR125" s="65"/>
      <c r="UBS125" s="65"/>
      <c r="UBT125" s="65"/>
      <c r="UBU125" s="65"/>
      <c r="UBV125" s="65"/>
      <c r="UBW125" s="106"/>
      <c r="UBX125" s="107"/>
      <c r="UBY125" s="65"/>
      <c r="UBZ125" s="65"/>
      <c r="UCA125" s="65"/>
      <c r="UCB125" s="65"/>
      <c r="UCC125" s="65"/>
      <c r="UCD125" s="65"/>
      <c r="UCE125" s="65"/>
      <c r="UCF125" s="65"/>
      <c r="UCG125" s="65"/>
      <c r="UCH125" s="65"/>
      <c r="UCI125" s="65"/>
      <c r="UCJ125" s="65"/>
      <c r="UCK125" s="65"/>
      <c r="UCL125" s="65"/>
      <c r="UCM125" s="106"/>
      <c r="UCN125" s="107"/>
      <c r="UCO125" s="65"/>
      <c r="UCP125" s="65"/>
      <c r="UCQ125" s="65"/>
      <c r="UCR125" s="65"/>
      <c r="UCS125" s="65"/>
      <c r="UCT125" s="65"/>
      <c r="UCU125" s="65"/>
      <c r="UCV125" s="65"/>
      <c r="UCW125" s="65"/>
      <c r="UCX125" s="65"/>
      <c r="UCY125" s="65"/>
      <c r="UCZ125" s="65"/>
      <c r="UDA125" s="65"/>
      <c r="UDB125" s="65"/>
      <c r="UDC125" s="106"/>
      <c r="UDD125" s="107"/>
      <c r="UDE125" s="65"/>
      <c r="UDF125" s="65"/>
      <c r="UDG125" s="65"/>
      <c r="UDH125" s="65"/>
      <c r="UDI125" s="65"/>
      <c r="UDJ125" s="65"/>
      <c r="UDK125" s="65"/>
      <c r="UDL125" s="65"/>
      <c r="UDM125" s="65"/>
      <c r="UDN125" s="65"/>
      <c r="UDO125" s="65"/>
      <c r="UDP125" s="65"/>
      <c r="UDQ125" s="65"/>
      <c r="UDR125" s="65"/>
      <c r="UDS125" s="106"/>
      <c r="UDT125" s="107"/>
      <c r="UDU125" s="65"/>
      <c r="UDV125" s="65"/>
      <c r="UDW125" s="65"/>
      <c r="UDX125" s="65"/>
      <c r="UDY125" s="65"/>
      <c r="UDZ125" s="65"/>
      <c r="UEA125" s="65"/>
      <c r="UEB125" s="65"/>
      <c r="UEC125" s="65"/>
      <c r="UED125" s="65"/>
      <c r="UEE125" s="65"/>
      <c r="UEF125" s="65"/>
      <c r="UEG125" s="65"/>
      <c r="UEH125" s="65"/>
      <c r="UEI125" s="106"/>
      <c r="UEJ125" s="107"/>
      <c r="UEK125" s="65"/>
      <c r="UEL125" s="65"/>
      <c r="UEM125" s="65"/>
      <c r="UEN125" s="65"/>
      <c r="UEO125" s="65"/>
      <c r="UEP125" s="65"/>
      <c r="UEQ125" s="65"/>
      <c r="UER125" s="65"/>
      <c r="UES125" s="65"/>
      <c r="UET125" s="65"/>
      <c r="UEU125" s="65"/>
      <c r="UEV125" s="65"/>
      <c r="UEW125" s="65"/>
      <c r="UEX125" s="65"/>
      <c r="UEY125" s="106"/>
      <c r="UEZ125" s="107"/>
      <c r="UFA125" s="65"/>
      <c r="UFB125" s="65"/>
      <c r="UFC125" s="65"/>
      <c r="UFD125" s="65"/>
      <c r="UFE125" s="65"/>
      <c r="UFF125" s="65"/>
      <c r="UFG125" s="65"/>
      <c r="UFH125" s="65"/>
      <c r="UFI125" s="65"/>
      <c r="UFJ125" s="65"/>
      <c r="UFK125" s="65"/>
      <c r="UFL125" s="65"/>
      <c r="UFM125" s="65"/>
      <c r="UFN125" s="65"/>
      <c r="UFO125" s="106"/>
      <c r="UFP125" s="107"/>
      <c r="UFQ125" s="65"/>
      <c r="UFR125" s="65"/>
      <c r="UFS125" s="65"/>
      <c r="UFT125" s="65"/>
      <c r="UFU125" s="65"/>
      <c r="UFV125" s="65"/>
      <c r="UFW125" s="65"/>
      <c r="UFX125" s="65"/>
      <c r="UFY125" s="65"/>
      <c r="UFZ125" s="65"/>
      <c r="UGA125" s="65"/>
      <c r="UGB125" s="65"/>
      <c r="UGC125" s="65"/>
      <c r="UGD125" s="65"/>
      <c r="UGE125" s="106"/>
      <c r="UGF125" s="107"/>
      <c r="UGG125" s="65"/>
      <c r="UGH125" s="65"/>
      <c r="UGI125" s="65"/>
      <c r="UGJ125" s="65"/>
      <c r="UGK125" s="65"/>
      <c r="UGL125" s="65"/>
      <c r="UGM125" s="65"/>
      <c r="UGN125" s="65"/>
      <c r="UGO125" s="65"/>
      <c r="UGP125" s="65"/>
      <c r="UGQ125" s="65"/>
      <c r="UGR125" s="65"/>
      <c r="UGS125" s="65"/>
      <c r="UGT125" s="65"/>
      <c r="UGU125" s="106"/>
      <c r="UGV125" s="107"/>
      <c r="UGW125" s="65"/>
      <c r="UGX125" s="65"/>
      <c r="UGY125" s="65"/>
      <c r="UGZ125" s="65"/>
      <c r="UHA125" s="65"/>
      <c r="UHB125" s="65"/>
      <c r="UHC125" s="65"/>
      <c r="UHD125" s="65"/>
      <c r="UHE125" s="65"/>
      <c r="UHF125" s="65"/>
      <c r="UHG125" s="65"/>
      <c r="UHH125" s="65"/>
      <c r="UHI125" s="65"/>
      <c r="UHJ125" s="65"/>
      <c r="UHK125" s="106"/>
      <c r="UHL125" s="107"/>
      <c r="UHM125" s="65"/>
      <c r="UHN125" s="65"/>
      <c r="UHO125" s="65"/>
      <c r="UHP125" s="65"/>
      <c r="UHQ125" s="65"/>
      <c r="UHR125" s="65"/>
      <c r="UHS125" s="65"/>
      <c r="UHT125" s="65"/>
      <c r="UHU125" s="65"/>
      <c r="UHV125" s="65"/>
      <c r="UHW125" s="65"/>
      <c r="UHX125" s="65"/>
      <c r="UHY125" s="65"/>
      <c r="UHZ125" s="65"/>
      <c r="UIA125" s="106"/>
      <c r="UIB125" s="107"/>
      <c r="UIC125" s="65"/>
      <c r="UID125" s="65"/>
      <c r="UIE125" s="65"/>
      <c r="UIF125" s="65"/>
      <c r="UIG125" s="65"/>
      <c r="UIH125" s="65"/>
      <c r="UII125" s="65"/>
      <c r="UIJ125" s="65"/>
      <c r="UIK125" s="65"/>
      <c r="UIL125" s="65"/>
      <c r="UIM125" s="65"/>
      <c r="UIN125" s="65"/>
      <c r="UIO125" s="65"/>
      <c r="UIP125" s="65"/>
      <c r="UIQ125" s="106"/>
      <c r="UIR125" s="107"/>
      <c r="UIS125" s="65"/>
      <c r="UIT125" s="65"/>
      <c r="UIU125" s="65"/>
      <c r="UIV125" s="65"/>
      <c r="UIW125" s="65"/>
      <c r="UIX125" s="65"/>
      <c r="UIY125" s="65"/>
      <c r="UIZ125" s="65"/>
      <c r="UJA125" s="65"/>
      <c r="UJB125" s="65"/>
      <c r="UJC125" s="65"/>
      <c r="UJD125" s="65"/>
      <c r="UJE125" s="65"/>
      <c r="UJF125" s="65"/>
      <c r="UJG125" s="106"/>
      <c r="UJH125" s="107"/>
      <c r="UJI125" s="65"/>
      <c r="UJJ125" s="65"/>
      <c r="UJK125" s="65"/>
      <c r="UJL125" s="65"/>
      <c r="UJM125" s="65"/>
      <c r="UJN125" s="65"/>
      <c r="UJO125" s="65"/>
      <c r="UJP125" s="65"/>
      <c r="UJQ125" s="65"/>
      <c r="UJR125" s="65"/>
      <c r="UJS125" s="65"/>
      <c r="UJT125" s="65"/>
      <c r="UJU125" s="65"/>
      <c r="UJV125" s="65"/>
      <c r="UJW125" s="106"/>
      <c r="UJX125" s="107"/>
      <c r="UJY125" s="65"/>
      <c r="UJZ125" s="65"/>
      <c r="UKA125" s="65"/>
      <c r="UKB125" s="65"/>
      <c r="UKC125" s="65"/>
      <c r="UKD125" s="65"/>
      <c r="UKE125" s="65"/>
      <c r="UKF125" s="65"/>
      <c r="UKG125" s="65"/>
      <c r="UKH125" s="65"/>
      <c r="UKI125" s="65"/>
      <c r="UKJ125" s="65"/>
      <c r="UKK125" s="65"/>
      <c r="UKL125" s="65"/>
      <c r="UKM125" s="106"/>
      <c r="UKN125" s="107"/>
      <c r="UKO125" s="65"/>
      <c r="UKP125" s="65"/>
      <c r="UKQ125" s="65"/>
      <c r="UKR125" s="65"/>
      <c r="UKS125" s="65"/>
      <c r="UKT125" s="65"/>
      <c r="UKU125" s="65"/>
      <c r="UKV125" s="65"/>
      <c r="UKW125" s="65"/>
      <c r="UKX125" s="65"/>
      <c r="UKY125" s="65"/>
      <c r="UKZ125" s="65"/>
      <c r="ULA125" s="65"/>
      <c r="ULB125" s="65"/>
      <c r="ULC125" s="106"/>
      <c r="ULD125" s="107"/>
      <c r="ULE125" s="65"/>
      <c r="ULF125" s="65"/>
      <c r="ULG125" s="65"/>
      <c r="ULH125" s="65"/>
      <c r="ULI125" s="65"/>
      <c r="ULJ125" s="65"/>
      <c r="ULK125" s="65"/>
      <c r="ULL125" s="65"/>
      <c r="ULM125" s="65"/>
      <c r="ULN125" s="65"/>
      <c r="ULO125" s="65"/>
      <c r="ULP125" s="65"/>
      <c r="ULQ125" s="65"/>
      <c r="ULR125" s="65"/>
      <c r="ULS125" s="106"/>
      <c r="ULT125" s="107"/>
      <c r="ULU125" s="65"/>
      <c r="ULV125" s="65"/>
      <c r="ULW125" s="65"/>
      <c r="ULX125" s="65"/>
      <c r="ULY125" s="65"/>
      <c r="ULZ125" s="65"/>
      <c r="UMA125" s="65"/>
      <c r="UMB125" s="65"/>
      <c r="UMC125" s="65"/>
      <c r="UMD125" s="65"/>
      <c r="UME125" s="65"/>
      <c r="UMF125" s="65"/>
      <c r="UMG125" s="65"/>
      <c r="UMH125" s="65"/>
      <c r="UMI125" s="106"/>
      <c r="UMJ125" s="107"/>
      <c r="UMK125" s="65"/>
      <c r="UML125" s="65"/>
      <c r="UMM125" s="65"/>
      <c r="UMN125" s="65"/>
      <c r="UMO125" s="65"/>
      <c r="UMP125" s="65"/>
      <c r="UMQ125" s="65"/>
      <c r="UMR125" s="65"/>
      <c r="UMS125" s="65"/>
      <c r="UMT125" s="65"/>
      <c r="UMU125" s="65"/>
      <c r="UMV125" s="65"/>
      <c r="UMW125" s="65"/>
      <c r="UMX125" s="65"/>
      <c r="UMY125" s="106"/>
      <c r="UMZ125" s="107"/>
      <c r="UNA125" s="65"/>
      <c r="UNB125" s="65"/>
      <c r="UNC125" s="65"/>
      <c r="UND125" s="65"/>
      <c r="UNE125" s="65"/>
      <c r="UNF125" s="65"/>
      <c r="UNG125" s="65"/>
      <c r="UNH125" s="65"/>
      <c r="UNI125" s="65"/>
      <c r="UNJ125" s="65"/>
      <c r="UNK125" s="65"/>
      <c r="UNL125" s="65"/>
      <c r="UNM125" s="65"/>
      <c r="UNN125" s="65"/>
      <c r="UNO125" s="106"/>
      <c r="UNP125" s="107"/>
      <c r="UNQ125" s="65"/>
      <c r="UNR125" s="65"/>
      <c r="UNS125" s="65"/>
      <c r="UNT125" s="65"/>
      <c r="UNU125" s="65"/>
      <c r="UNV125" s="65"/>
      <c r="UNW125" s="65"/>
      <c r="UNX125" s="65"/>
      <c r="UNY125" s="65"/>
      <c r="UNZ125" s="65"/>
      <c r="UOA125" s="65"/>
      <c r="UOB125" s="65"/>
      <c r="UOC125" s="65"/>
      <c r="UOD125" s="65"/>
      <c r="UOE125" s="106"/>
      <c r="UOF125" s="107"/>
      <c r="UOG125" s="65"/>
      <c r="UOH125" s="65"/>
      <c r="UOI125" s="65"/>
      <c r="UOJ125" s="65"/>
      <c r="UOK125" s="65"/>
      <c r="UOL125" s="65"/>
      <c r="UOM125" s="65"/>
      <c r="UON125" s="65"/>
      <c r="UOO125" s="65"/>
      <c r="UOP125" s="65"/>
      <c r="UOQ125" s="65"/>
      <c r="UOR125" s="65"/>
      <c r="UOS125" s="65"/>
      <c r="UOT125" s="65"/>
      <c r="UOU125" s="106"/>
      <c r="UOV125" s="107"/>
      <c r="UOW125" s="65"/>
      <c r="UOX125" s="65"/>
      <c r="UOY125" s="65"/>
      <c r="UOZ125" s="65"/>
      <c r="UPA125" s="65"/>
      <c r="UPB125" s="65"/>
      <c r="UPC125" s="65"/>
      <c r="UPD125" s="65"/>
      <c r="UPE125" s="65"/>
      <c r="UPF125" s="65"/>
      <c r="UPG125" s="65"/>
      <c r="UPH125" s="65"/>
      <c r="UPI125" s="65"/>
      <c r="UPJ125" s="65"/>
      <c r="UPK125" s="106"/>
      <c r="UPL125" s="107"/>
      <c r="UPM125" s="65"/>
      <c r="UPN125" s="65"/>
      <c r="UPO125" s="65"/>
      <c r="UPP125" s="65"/>
      <c r="UPQ125" s="65"/>
      <c r="UPR125" s="65"/>
      <c r="UPS125" s="65"/>
      <c r="UPT125" s="65"/>
      <c r="UPU125" s="65"/>
      <c r="UPV125" s="65"/>
      <c r="UPW125" s="65"/>
      <c r="UPX125" s="65"/>
      <c r="UPY125" s="65"/>
      <c r="UPZ125" s="65"/>
      <c r="UQA125" s="106"/>
      <c r="UQB125" s="107"/>
      <c r="UQC125" s="65"/>
      <c r="UQD125" s="65"/>
      <c r="UQE125" s="65"/>
      <c r="UQF125" s="65"/>
      <c r="UQG125" s="65"/>
      <c r="UQH125" s="65"/>
      <c r="UQI125" s="65"/>
      <c r="UQJ125" s="65"/>
      <c r="UQK125" s="65"/>
      <c r="UQL125" s="65"/>
      <c r="UQM125" s="65"/>
      <c r="UQN125" s="65"/>
      <c r="UQO125" s="65"/>
      <c r="UQP125" s="65"/>
      <c r="UQQ125" s="106"/>
      <c r="UQR125" s="107"/>
      <c r="UQS125" s="65"/>
      <c r="UQT125" s="65"/>
      <c r="UQU125" s="65"/>
      <c r="UQV125" s="65"/>
      <c r="UQW125" s="65"/>
      <c r="UQX125" s="65"/>
      <c r="UQY125" s="65"/>
      <c r="UQZ125" s="65"/>
      <c r="URA125" s="65"/>
      <c r="URB125" s="65"/>
      <c r="URC125" s="65"/>
      <c r="URD125" s="65"/>
      <c r="URE125" s="65"/>
      <c r="URF125" s="65"/>
      <c r="URG125" s="106"/>
      <c r="URH125" s="107"/>
      <c r="URI125" s="65"/>
      <c r="URJ125" s="65"/>
      <c r="URK125" s="65"/>
      <c r="URL125" s="65"/>
      <c r="URM125" s="65"/>
      <c r="URN125" s="65"/>
      <c r="URO125" s="65"/>
      <c r="URP125" s="65"/>
      <c r="URQ125" s="65"/>
      <c r="URR125" s="65"/>
      <c r="URS125" s="65"/>
      <c r="URT125" s="65"/>
      <c r="URU125" s="65"/>
      <c r="URV125" s="65"/>
      <c r="URW125" s="106"/>
      <c r="URX125" s="107"/>
      <c r="URY125" s="65"/>
      <c r="URZ125" s="65"/>
      <c r="USA125" s="65"/>
      <c r="USB125" s="65"/>
      <c r="USC125" s="65"/>
      <c r="USD125" s="65"/>
      <c r="USE125" s="65"/>
      <c r="USF125" s="65"/>
      <c r="USG125" s="65"/>
      <c r="USH125" s="65"/>
      <c r="USI125" s="65"/>
      <c r="USJ125" s="65"/>
      <c r="USK125" s="65"/>
      <c r="USL125" s="65"/>
      <c r="USM125" s="106"/>
      <c r="USN125" s="107"/>
      <c r="USO125" s="65"/>
      <c r="USP125" s="65"/>
      <c r="USQ125" s="65"/>
      <c r="USR125" s="65"/>
      <c r="USS125" s="65"/>
      <c r="UST125" s="65"/>
      <c r="USU125" s="65"/>
      <c r="USV125" s="65"/>
      <c r="USW125" s="65"/>
      <c r="USX125" s="65"/>
      <c r="USY125" s="65"/>
      <c r="USZ125" s="65"/>
      <c r="UTA125" s="65"/>
      <c r="UTB125" s="65"/>
      <c r="UTC125" s="106"/>
      <c r="UTD125" s="107"/>
      <c r="UTE125" s="65"/>
      <c r="UTF125" s="65"/>
      <c r="UTG125" s="65"/>
      <c r="UTH125" s="65"/>
      <c r="UTI125" s="65"/>
      <c r="UTJ125" s="65"/>
      <c r="UTK125" s="65"/>
      <c r="UTL125" s="65"/>
      <c r="UTM125" s="65"/>
      <c r="UTN125" s="65"/>
      <c r="UTO125" s="65"/>
      <c r="UTP125" s="65"/>
      <c r="UTQ125" s="65"/>
      <c r="UTR125" s="65"/>
      <c r="UTS125" s="106"/>
      <c r="UTT125" s="107"/>
      <c r="UTU125" s="65"/>
      <c r="UTV125" s="65"/>
      <c r="UTW125" s="65"/>
      <c r="UTX125" s="65"/>
      <c r="UTY125" s="65"/>
      <c r="UTZ125" s="65"/>
      <c r="UUA125" s="65"/>
      <c r="UUB125" s="65"/>
      <c r="UUC125" s="65"/>
      <c r="UUD125" s="65"/>
      <c r="UUE125" s="65"/>
      <c r="UUF125" s="65"/>
      <c r="UUG125" s="65"/>
      <c r="UUH125" s="65"/>
      <c r="UUI125" s="106"/>
      <c r="UUJ125" s="107"/>
      <c r="UUK125" s="65"/>
      <c r="UUL125" s="65"/>
      <c r="UUM125" s="65"/>
      <c r="UUN125" s="65"/>
      <c r="UUO125" s="65"/>
      <c r="UUP125" s="65"/>
      <c r="UUQ125" s="65"/>
      <c r="UUR125" s="65"/>
      <c r="UUS125" s="65"/>
      <c r="UUT125" s="65"/>
      <c r="UUU125" s="65"/>
      <c r="UUV125" s="65"/>
      <c r="UUW125" s="65"/>
      <c r="UUX125" s="65"/>
      <c r="UUY125" s="106"/>
      <c r="UUZ125" s="107"/>
      <c r="UVA125" s="65"/>
      <c r="UVB125" s="65"/>
      <c r="UVC125" s="65"/>
      <c r="UVD125" s="65"/>
      <c r="UVE125" s="65"/>
      <c r="UVF125" s="65"/>
      <c r="UVG125" s="65"/>
      <c r="UVH125" s="65"/>
      <c r="UVI125" s="65"/>
      <c r="UVJ125" s="65"/>
      <c r="UVK125" s="65"/>
      <c r="UVL125" s="65"/>
      <c r="UVM125" s="65"/>
      <c r="UVN125" s="65"/>
      <c r="UVO125" s="106"/>
      <c r="UVP125" s="107"/>
      <c r="UVQ125" s="65"/>
      <c r="UVR125" s="65"/>
      <c r="UVS125" s="65"/>
      <c r="UVT125" s="65"/>
      <c r="UVU125" s="65"/>
      <c r="UVV125" s="65"/>
      <c r="UVW125" s="65"/>
      <c r="UVX125" s="65"/>
      <c r="UVY125" s="65"/>
      <c r="UVZ125" s="65"/>
      <c r="UWA125" s="65"/>
      <c r="UWB125" s="65"/>
      <c r="UWC125" s="65"/>
      <c r="UWD125" s="65"/>
      <c r="UWE125" s="106"/>
      <c r="UWF125" s="107"/>
      <c r="UWG125" s="65"/>
      <c r="UWH125" s="65"/>
      <c r="UWI125" s="65"/>
      <c r="UWJ125" s="65"/>
      <c r="UWK125" s="65"/>
      <c r="UWL125" s="65"/>
      <c r="UWM125" s="65"/>
      <c r="UWN125" s="65"/>
      <c r="UWO125" s="65"/>
      <c r="UWP125" s="65"/>
      <c r="UWQ125" s="65"/>
      <c r="UWR125" s="65"/>
      <c r="UWS125" s="65"/>
      <c r="UWT125" s="65"/>
      <c r="UWU125" s="106"/>
      <c r="UWV125" s="107"/>
      <c r="UWW125" s="65"/>
      <c r="UWX125" s="65"/>
      <c r="UWY125" s="65"/>
      <c r="UWZ125" s="65"/>
      <c r="UXA125" s="65"/>
      <c r="UXB125" s="65"/>
      <c r="UXC125" s="65"/>
      <c r="UXD125" s="65"/>
      <c r="UXE125" s="65"/>
      <c r="UXF125" s="65"/>
      <c r="UXG125" s="65"/>
      <c r="UXH125" s="65"/>
      <c r="UXI125" s="65"/>
      <c r="UXJ125" s="65"/>
      <c r="UXK125" s="106"/>
      <c r="UXL125" s="107"/>
      <c r="UXM125" s="65"/>
      <c r="UXN125" s="65"/>
      <c r="UXO125" s="65"/>
      <c r="UXP125" s="65"/>
      <c r="UXQ125" s="65"/>
      <c r="UXR125" s="65"/>
      <c r="UXS125" s="65"/>
      <c r="UXT125" s="65"/>
      <c r="UXU125" s="65"/>
      <c r="UXV125" s="65"/>
      <c r="UXW125" s="65"/>
      <c r="UXX125" s="65"/>
      <c r="UXY125" s="65"/>
      <c r="UXZ125" s="65"/>
      <c r="UYA125" s="106"/>
      <c r="UYB125" s="107"/>
      <c r="UYC125" s="65"/>
      <c r="UYD125" s="65"/>
      <c r="UYE125" s="65"/>
      <c r="UYF125" s="65"/>
      <c r="UYG125" s="65"/>
      <c r="UYH125" s="65"/>
      <c r="UYI125" s="65"/>
      <c r="UYJ125" s="65"/>
      <c r="UYK125" s="65"/>
      <c r="UYL125" s="65"/>
      <c r="UYM125" s="65"/>
      <c r="UYN125" s="65"/>
      <c r="UYO125" s="65"/>
      <c r="UYP125" s="65"/>
      <c r="UYQ125" s="106"/>
      <c r="UYR125" s="107"/>
      <c r="UYS125" s="65"/>
      <c r="UYT125" s="65"/>
      <c r="UYU125" s="65"/>
      <c r="UYV125" s="65"/>
      <c r="UYW125" s="65"/>
      <c r="UYX125" s="65"/>
      <c r="UYY125" s="65"/>
      <c r="UYZ125" s="65"/>
      <c r="UZA125" s="65"/>
      <c r="UZB125" s="65"/>
      <c r="UZC125" s="65"/>
      <c r="UZD125" s="65"/>
      <c r="UZE125" s="65"/>
      <c r="UZF125" s="65"/>
      <c r="UZG125" s="106"/>
      <c r="UZH125" s="107"/>
      <c r="UZI125" s="65"/>
      <c r="UZJ125" s="65"/>
      <c r="UZK125" s="65"/>
      <c r="UZL125" s="65"/>
      <c r="UZM125" s="65"/>
      <c r="UZN125" s="65"/>
      <c r="UZO125" s="65"/>
      <c r="UZP125" s="65"/>
      <c r="UZQ125" s="65"/>
      <c r="UZR125" s="65"/>
      <c r="UZS125" s="65"/>
      <c r="UZT125" s="65"/>
      <c r="UZU125" s="65"/>
      <c r="UZV125" s="65"/>
      <c r="UZW125" s="106"/>
      <c r="UZX125" s="107"/>
      <c r="UZY125" s="65"/>
      <c r="UZZ125" s="65"/>
      <c r="VAA125" s="65"/>
      <c r="VAB125" s="65"/>
      <c r="VAC125" s="65"/>
      <c r="VAD125" s="65"/>
      <c r="VAE125" s="65"/>
      <c r="VAF125" s="65"/>
      <c r="VAG125" s="65"/>
      <c r="VAH125" s="65"/>
      <c r="VAI125" s="65"/>
      <c r="VAJ125" s="65"/>
      <c r="VAK125" s="65"/>
      <c r="VAL125" s="65"/>
      <c r="VAM125" s="106"/>
      <c r="VAN125" s="107"/>
      <c r="VAO125" s="65"/>
      <c r="VAP125" s="65"/>
      <c r="VAQ125" s="65"/>
      <c r="VAR125" s="65"/>
      <c r="VAS125" s="65"/>
      <c r="VAT125" s="65"/>
      <c r="VAU125" s="65"/>
      <c r="VAV125" s="65"/>
      <c r="VAW125" s="65"/>
      <c r="VAX125" s="65"/>
      <c r="VAY125" s="65"/>
      <c r="VAZ125" s="65"/>
      <c r="VBA125" s="65"/>
      <c r="VBB125" s="65"/>
      <c r="VBC125" s="106"/>
      <c r="VBD125" s="107"/>
      <c r="VBE125" s="65"/>
      <c r="VBF125" s="65"/>
      <c r="VBG125" s="65"/>
      <c r="VBH125" s="65"/>
      <c r="VBI125" s="65"/>
      <c r="VBJ125" s="65"/>
      <c r="VBK125" s="65"/>
      <c r="VBL125" s="65"/>
      <c r="VBM125" s="65"/>
      <c r="VBN125" s="65"/>
      <c r="VBO125" s="65"/>
      <c r="VBP125" s="65"/>
      <c r="VBQ125" s="65"/>
      <c r="VBR125" s="65"/>
      <c r="VBS125" s="106"/>
      <c r="VBT125" s="107"/>
      <c r="VBU125" s="65"/>
      <c r="VBV125" s="65"/>
      <c r="VBW125" s="65"/>
      <c r="VBX125" s="65"/>
      <c r="VBY125" s="65"/>
      <c r="VBZ125" s="65"/>
      <c r="VCA125" s="65"/>
      <c r="VCB125" s="65"/>
      <c r="VCC125" s="65"/>
      <c r="VCD125" s="65"/>
      <c r="VCE125" s="65"/>
      <c r="VCF125" s="65"/>
      <c r="VCG125" s="65"/>
      <c r="VCH125" s="65"/>
      <c r="VCI125" s="106"/>
      <c r="VCJ125" s="107"/>
      <c r="VCK125" s="65"/>
      <c r="VCL125" s="65"/>
      <c r="VCM125" s="65"/>
      <c r="VCN125" s="65"/>
      <c r="VCO125" s="65"/>
      <c r="VCP125" s="65"/>
      <c r="VCQ125" s="65"/>
      <c r="VCR125" s="65"/>
      <c r="VCS125" s="65"/>
      <c r="VCT125" s="65"/>
      <c r="VCU125" s="65"/>
      <c r="VCV125" s="65"/>
      <c r="VCW125" s="65"/>
      <c r="VCX125" s="65"/>
      <c r="VCY125" s="106"/>
      <c r="VCZ125" s="107"/>
      <c r="VDA125" s="65"/>
      <c r="VDB125" s="65"/>
      <c r="VDC125" s="65"/>
      <c r="VDD125" s="65"/>
      <c r="VDE125" s="65"/>
      <c r="VDF125" s="65"/>
      <c r="VDG125" s="65"/>
      <c r="VDH125" s="65"/>
      <c r="VDI125" s="65"/>
      <c r="VDJ125" s="65"/>
      <c r="VDK125" s="65"/>
      <c r="VDL125" s="65"/>
      <c r="VDM125" s="65"/>
      <c r="VDN125" s="65"/>
      <c r="VDO125" s="106"/>
      <c r="VDP125" s="107"/>
      <c r="VDQ125" s="65"/>
      <c r="VDR125" s="65"/>
      <c r="VDS125" s="65"/>
      <c r="VDT125" s="65"/>
      <c r="VDU125" s="65"/>
      <c r="VDV125" s="65"/>
      <c r="VDW125" s="65"/>
      <c r="VDX125" s="65"/>
      <c r="VDY125" s="65"/>
      <c r="VDZ125" s="65"/>
      <c r="VEA125" s="65"/>
      <c r="VEB125" s="65"/>
      <c r="VEC125" s="65"/>
      <c r="VED125" s="65"/>
      <c r="VEE125" s="106"/>
      <c r="VEF125" s="107"/>
      <c r="VEG125" s="65"/>
      <c r="VEH125" s="65"/>
      <c r="VEI125" s="65"/>
      <c r="VEJ125" s="65"/>
      <c r="VEK125" s="65"/>
      <c r="VEL125" s="65"/>
      <c r="VEM125" s="65"/>
      <c r="VEN125" s="65"/>
      <c r="VEO125" s="65"/>
      <c r="VEP125" s="65"/>
      <c r="VEQ125" s="65"/>
      <c r="VER125" s="65"/>
      <c r="VES125" s="65"/>
      <c r="VET125" s="65"/>
      <c r="VEU125" s="106"/>
      <c r="VEV125" s="107"/>
      <c r="VEW125" s="65"/>
      <c r="VEX125" s="65"/>
      <c r="VEY125" s="65"/>
      <c r="VEZ125" s="65"/>
      <c r="VFA125" s="65"/>
      <c r="VFB125" s="65"/>
      <c r="VFC125" s="65"/>
      <c r="VFD125" s="65"/>
      <c r="VFE125" s="65"/>
      <c r="VFF125" s="65"/>
      <c r="VFG125" s="65"/>
      <c r="VFH125" s="65"/>
      <c r="VFI125" s="65"/>
      <c r="VFJ125" s="65"/>
      <c r="VFK125" s="106"/>
      <c r="VFL125" s="107"/>
      <c r="VFM125" s="65"/>
      <c r="VFN125" s="65"/>
      <c r="VFO125" s="65"/>
      <c r="VFP125" s="65"/>
      <c r="VFQ125" s="65"/>
      <c r="VFR125" s="65"/>
      <c r="VFS125" s="65"/>
      <c r="VFT125" s="65"/>
      <c r="VFU125" s="65"/>
      <c r="VFV125" s="65"/>
      <c r="VFW125" s="65"/>
      <c r="VFX125" s="65"/>
      <c r="VFY125" s="65"/>
      <c r="VFZ125" s="65"/>
      <c r="VGA125" s="106"/>
      <c r="VGB125" s="107"/>
      <c r="VGC125" s="65"/>
      <c r="VGD125" s="65"/>
      <c r="VGE125" s="65"/>
      <c r="VGF125" s="65"/>
      <c r="VGG125" s="65"/>
      <c r="VGH125" s="65"/>
      <c r="VGI125" s="65"/>
      <c r="VGJ125" s="65"/>
      <c r="VGK125" s="65"/>
      <c r="VGL125" s="65"/>
      <c r="VGM125" s="65"/>
      <c r="VGN125" s="65"/>
      <c r="VGO125" s="65"/>
      <c r="VGP125" s="65"/>
      <c r="VGQ125" s="106"/>
      <c r="VGR125" s="107"/>
      <c r="VGS125" s="65"/>
      <c r="VGT125" s="65"/>
      <c r="VGU125" s="65"/>
      <c r="VGV125" s="65"/>
      <c r="VGW125" s="65"/>
      <c r="VGX125" s="65"/>
      <c r="VGY125" s="65"/>
      <c r="VGZ125" s="65"/>
      <c r="VHA125" s="65"/>
      <c r="VHB125" s="65"/>
      <c r="VHC125" s="65"/>
      <c r="VHD125" s="65"/>
      <c r="VHE125" s="65"/>
      <c r="VHF125" s="65"/>
      <c r="VHG125" s="106"/>
      <c r="VHH125" s="107"/>
      <c r="VHI125" s="65"/>
      <c r="VHJ125" s="65"/>
      <c r="VHK125" s="65"/>
      <c r="VHL125" s="65"/>
      <c r="VHM125" s="65"/>
      <c r="VHN125" s="65"/>
      <c r="VHO125" s="65"/>
      <c r="VHP125" s="65"/>
      <c r="VHQ125" s="65"/>
      <c r="VHR125" s="65"/>
      <c r="VHS125" s="65"/>
      <c r="VHT125" s="65"/>
      <c r="VHU125" s="65"/>
      <c r="VHV125" s="65"/>
      <c r="VHW125" s="106"/>
      <c r="VHX125" s="107"/>
      <c r="VHY125" s="65"/>
      <c r="VHZ125" s="65"/>
      <c r="VIA125" s="65"/>
      <c r="VIB125" s="65"/>
      <c r="VIC125" s="65"/>
      <c r="VID125" s="65"/>
      <c r="VIE125" s="65"/>
      <c r="VIF125" s="65"/>
      <c r="VIG125" s="65"/>
      <c r="VIH125" s="65"/>
      <c r="VII125" s="65"/>
      <c r="VIJ125" s="65"/>
      <c r="VIK125" s="65"/>
      <c r="VIL125" s="65"/>
      <c r="VIM125" s="106"/>
      <c r="VIN125" s="107"/>
      <c r="VIO125" s="65"/>
      <c r="VIP125" s="65"/>
      <c r="VIQ125" s="65"/>
      <c r="VIR125" s="65"/>
      <c r="VIS125" s="65"/>
      <c r="VIT125" s="65"/>
      <c r="VIU125" s="65"/>
      <c r="VIV125" s="65"/>
      <c r="VIW125" s="65"/>
      <c r="VIX125" s="65"/>
      <c r="VIY125" s="65"/>
      <c r="VIZ125" s="65"/>
      <c r="VJA125" s="65"/>
      <c r="VJB125" s="65"/>
      <c r="VJC125" s="106"/>
      <c r="VJD125" s="107"/>
      <c r="VJE125" s="65"/>
      <c r="VJF125" s="65"/>
      <c r="VJG125" s="65"/>
      <c r="VJH125" s="65"/>
      <c r="VJI125" s="65"/>
      <c r="VJJ125" s="65"/>
      <c r="VJK125" s="65"/>
      <c r="VJL125" s="65"/>
      <c r="VJM125" s="65"/>
      <c r="VJN125" s="65"/>
      <c r="VJO125" s="65"/>
      <c r="VJP125" s="65"/>
      <c r="VJQ125" s="65"/>
      <c r="VJR125" s="65"/>
      <c r="VJS125" s="106"/>
      <c r="VJT125" s="107"/>
      <c r="VJU125" s="65"/>
      <c r="VJV125" s="65"/>
      <c r="VJW125" s="65"/>
      <c r="VJX125" s="65"/>
      <c r="VJY125" s="65"/>
      <c r="VJZ125" s="65"/>
      <c r="VKA125" s="65"/>
      <c r="VKB125" s="65"/>
      <c r="VKC125" s="65"/>
      <c r="VKD125" s="65"/>
      <c r="VKE125" s="65"/>
      <c r="VKF125" s="65"/>
      <c r="VKG125" s="65"/>
      <c r="VKH125" s="65"/>
      <c r="VKI125" s="106"/>
      <c r="VKJ125" s="107"/>
      <c r="VKK125" s="65"/>
      <c r="VKL125" s="65"/>
      <c r="VKM125" s="65"/>
      <c r="VKN125" s="65"/>
      <c r="VKO125" s="65"/>
      <c r="VKP125" s="65"/>
      <c r="VKQ125" s="65"/>
      <c r="VKR125" s="65"/>
      <c r="VKS125" s="65"/>
      <c r="VKT125" s="65"/>
      <c r="VKU125" s="65"/>
      <c r="VKV125" s="65"/>
      <c r="VKW125" s="65"/>
      <c r="VKX125" s="65"/>
      <c r="VKY125" s="106"/>
      <c r="VKZ125" s="107"/>
      <c r="VLA125" s="65"/>
      <c r="VLB125" s="65"/>
      <c r="VLC125" s="65"/>
      <c r="VLD125" s="65"/>
      <c r="VLE125" s="65"/>
      <c r="VLF125" s="65"/>
      <c r="VLG125" s="65"/>
      <c r="VLH125" s="65"/>
      <c r="VLI125" s="65"/>
      <c r="VLJ125" s="65"/>
      <c r="VLK125" s="65"/>
      <c r="VLL125" s="65"/>
      <c r="VLM125" s="65"/>
      <c r="VLN125" s="65"/>
      <c r="VLO125" s="106"/>
      <c r="VLP125" s="107"/>
      <c r="VLQ125" s="65"/>
      <c r="VLR125" s="65"/>
      <c r="VLS125" s="65"/>
      <c r="VLT125" s="65"/>
      <c r="VLU125" s="65"/>
      <c r="VLV125" s="65"/>
      <c r="VLW125" s="65"/>
      <c r="VLX125" s="65"/>
      <c r="VLY125" s="65"/>
      <c r="VLZ125" s="65"/>
      <c r="VMA125" s="65"/>
      <c r="VMB125" s="65"/>
      <c r="VMC125" s="65"/>
      <c r="VMD125" s="65"/>
      <c r="VME125" s="106"/>
      <c r="VMF125" s="107"/>
      <c r="VMG125" s="65"/>
      <c r="VMH125" s="65"/>
      <c r="VMI125" s="65"/>
      <c r="VMJ125" s="65"/>
      <c r="VMK125" s="65"/>
      <c r="VML125" s="65"/>
      <c r="VMM125" s="65"/>
      <c r="VMN125" s="65"/>
      <c r="VMO125" s="65"/>
      <c r="VMP125" s="65"/>
      <c r="VMQ125" s="65"/>
      <c r="VMR125" s="65"/>
      <c r="VMS125" s="65"/>
      <c r="VMT125" s="65"/>
      <c r="VMU125" s="106"/>
      <c r="VMV125" s="107"/>
      <c r="VMW125" s="65"/>
      <c r="VMX125" s="65"/>
      <c r="VMY125" s="65"/>
      <c r="VMZ125" s="65"/>
      <c r="VNA125" s="65"/>
      <c r="VNB125" s="65"/>
      <c r="VNC125" s="65"/>
      <c r="VND125" s="65"/>
      <c r="VNE125" s="65"/>
      <c r="VNF125" s="65"/>
      <c r="VNG125" s="65"/>
      <c r="VNH125" s="65"/>
      <c r="VNI125" s="65"/>
      <c r="VNJ125" s="65"/>
      <c r="VNK125" s="106"/>
      <c r="VNL125" s="107"/>
      <c r="VNM125" s="65"/>
      <c r="VNN125" s="65"/>
      <c r="VNO125" s="65"/>
      <c r="VNP125" s="65"/>
      <c r="VNQ125" s="65"/>
      <c r="VNR125" s="65"/>
      <c r="VNS125" s="65"/>
      <c r="VNT125" s="65"/>
      <c r="VNU125" s="65"/>
      <c r="VNV125" s="65"/>
      <c r="VNW125" s="65"/>
      <c r="VNX125" s="65"/>
      <c r="VNY125" s="65"/>
      <c r="VNZ125" s="65"/>
      <c r="VOA125" s="106"/>
      <c r="VOB125" s="107"/>
      <c r="VOC125" s="65"/>
      <c r="VOD125" s="65"/>
      <c r="VOE125" s="65"/>
      <c r="VOF125" s="65"/>
      <c r="VOG125" s="65"/>
      <c r="VOH125" s="65"/>
      <c r="VOI125" s="65"/>
      <c r="VOJ125" s="65"/>
      <c r="VOK125" s="65"/>
      <c r="VOL125" s="65"/>
      <c r="VOM125" s="65"/>
      <c r="VON125" s="65"/>
      <c r="VOO125" s="65"/>
      <c r="VOP125" s="65"/>
      <c r="VOQ125" s="106"/>
      <c r="VOR125" s="107"/>
      <c r="VOS125" s="65"/>
      <c r="VOT125" s="65"/>
      <c r="VOU125" s="65"/>
      <c r="VOV125" s="65"/>
      <c r="VOW125" s="65"/>
      <c r="VOX125" s="65"/>
      <c r="VOY125" s="65"/>
      <c r="VOZ125" s="65"/>
      <c r="VPA125" s="65"/>
      <c r="VPB125" s="65"/>
      <c r="VPC125" s="65"/>
      <c r="VPD125" s="65"/>
      <c r="VPE125" s="65"/>
      <c r="VPF125" s="65"/>
      <c r="VPG125" s="106"/>
      <c r="VPH125" s="107"/>
      <c r="VPI125" s="65"/>
      <c r="VPJ125" s="65"/>
      <c r="VPK125" s="65"/>
      <c r="VPL125" s="65"/>
      <c r="VPM125" s="65"/>
      <c r="VPN125" s="65"/>
      <c r="VPO125" s="65"/>
      <c r="VPP125" s="65"/>
      <c r="VPQ125" s="65"/>
      <c r="VPR125" s="65"/>
      <c r="VPS125" s="65"/>
      <c r="VPT125" s="65"/>
      <c r="VPU125" s="65"/>
      <c r="VPV125" s="65"/>
      <c r="VPW125" s="106"/>
      <c r="VPX125" s="107"/>
      <c r="VPY125" s="65"/>
      <c r="VPZ125" s="65"/>
      <c r="VQA125" s="65"/>
      <c r="VQB125" s="65"/>
      <c r="VQC125" s="65"/>
      <c r="VQD125" s="65"/>
      <c r="VQE125" s="65"/>
      <c r="VQF125" s="65"/>
      <c r="VQG125" s="65"/>
      <c r="VQH125" s="65"/>
      <c r="VQI125" s="65"/>
      <c r="VQJ125" s="65"/>
      <c r="VQK125" s="65"/>
      <c r="VQL125" s="65"/>
      <c r="VQM125" s="106"/>
      <c r="VQN125" s="107"/>
      <c r="VQO125" s="65"/>
      <c r="VQP125" s="65"/>
      <c r="VQQ125" s="65"/>
      <c r="VQR125" s="65"/>
      <c r="VQS125" s="65"/>
      <c r="VQT125" s="65"/>
      <c r="VQU125" s="65"/>
      <c r="VQV125" s="65"/>
      <c r="VQW125" s="65"/>
      <c r="VQX125" s="65"/>
      <c r="VQY125" s="65"/>
      <c r="VQZ125" s="65"/>
      <c r="VRA125" s="65"/>
      <c r="VRB125" s="65"/>
      <c r="VRC125" s="106"/>
      <c r="VRD125" s="107"/>
      <c r="VRE125" s="65"/>
      <c r="VRF125" s="65"/>
      <c r="VRG125" s="65"/>
      <c r="VRH125" s="65"/>
      <c r="VRI125" s="65"/>
      <c r="VRJ125" s="65"/>
      <c r="VRK125" s="65"/>
      <c r="VRL125" s="65"/>
      <c r="VRM125" s="65"/>
      <c r="VRN125" s="65"/>
      <c r="VRO125" s="65"/>
      <c r="VRP125" s="65"/>
      <c r="VRQ125" s="65"/>
      <c r="VRR125" s="65"/>
      <c r="VRS125" s="106"/>
      <c r="VRT125" s="107"/>
      <c r="VRU125" s="65"/>
      <c r="VRV125" s="65"/>
      <c r="VRW125" s="65"/>
      <c r="VRX125" s="65"/>
      <c r="VRY125" s="65"/>
      <c r="VRZ125" s="65"/>
      <c r="VSA125" s="65"/>
      <c r="VSB125" s="65"/>
      <c r="VSC125" s="65"/>
      <c r="VSD125" s="65"/>
      <c r="VSE125" s="65"/>
      <c r="VSF125" s="65"/>
      <c r="VSG125" s="65"/>
      <c r="VSH125" s="65"/>
      <c r="VSI125" s="106"/>
      <c r="VSJ125" s="107"/>
      <c r="VSK125" s="65"/>
      <c r="VSL125" s="65"/>
      <c r="VSM125" s="65"/>
      <c r="VSN125" s="65"/>
      <c r="VSO125" s="65"/>
      <c r="VSP125" s="65"/>
      <c r="VSQ125" s="65"/>
      <c r="VSR125" s="65"/>
      <c r="VSS125" s="65"/>
      <c r="VST125" s="65"/>
      <c r="VSU125" s="65"/>
      <c r="VSV125" s="65"/>
      <c r="VSW125" s="65"/>
      <c r="VSX125" s="65"/>
      <c r="VSY125" s="106"/>
      <c r="VSZ125" s="107"/>
      <c r="VTA125" s="65"/>
      <c r="VTB125" s="65"/>
      <c r="VTC125" s="65"/>
      <c r="VTD125" s="65"/>
      <c r="VTE125" s="65"/>
      <c r="VTF125" s="65"/>
      <c r="VTG125" s="65"/>
      <c r="VTH125" s="65"/>
      <c r="VTI125" s="65"/>
      <c r="VTJ125" s="65"/>
      <c r="VTK125" s="65"/>
      <c r="VTL125" s="65"/>
      <c r="VTM125" s="65"/>
      <c r="VTN125" s="65"/>
      <c r="VTO125" s="106"/>
      <c r="VTP125" s="107"/>
      <c r="VTQ125" s="65"/>
      <c r="VTR125" s="65"/>
      <c r="VTS125" s="65"/>
      <c r="VTT125" s="65"/>
      <c r="VTU125" s="65"/>
      <c r="VTV125" s="65"/>
      <c r="VTW125" s="65"/>
      <c r="VTX125" s="65"/>
      <c r="VTY125" s="65"/>
      <c r="VTZ125" s="65"/>
      <c r="VUA125" s="65"/>
      <c r="VUB125" s="65"/>
      <c r="VUC125" s="65"/>
      <c r="VUD125" s="65"/>
      <c r="VUE125" s="106"/>
      <c r="VUF125" s="107"/>
      <c r="VUG125" s="65"/>
      <c r="VUH125" s="65"/>
      <c r="VUI125" s="65"/>
      <c r="VUJ125" s="65"/>
      <c r="VUK125" s="65"/>
      <c r="VUL125" s="65"/>
      <c r="VUM125" s="65"/>
      <c r="VUN125" s="65"/>
      <c r="VUO125" s="65"/>
      <c r="VUP125" s="65"/>
      <c r="VUQ125" s="65"/>
      <c r="VUR125" s="65"/>
      <c r="VUS125" s="65"/>
      <c r="VUT125" s="65"/>
      <c r="VUU125" s="106"/>
      <c r="VUV125" s="107"/>
      <c r="VUW125" s="65"/>
      <c r="VUX125" s="65"/>
      <c r="VUY125" s="65"/>
      <c r="VUZ125" s="65"/>
      <c r="VVA125" s="65"/>
      <c r="VVB125" s="65"/>
      <c r="VVC125" s="65"/>
      <c r="VVD125" s="65"/>
      <c r="VVE125" s="65"/>
      <c r="VVF125" s="65"/>
      <c r="VVG125" s="65"/>
      <c r="VVH125" s="65"/>
      <c r="VVI125" s="65"/>
      <c r="VVJ125" s="65"/>
      <c r="VVK125" s="106"/>
      <c r="VVL125" s="107"/>
      <c r="VVM125" s="65"/>
      <c r="VVN125" s="65"/>
      <c r="VVO125" s="65"/>
      <c r="VVP125" s="65"/>
      <c r="VVQ125" s="65"/>
      <c r="VVR125" s="65"/>
      <c r="VVS125" s="65"/>
      <c r="VVT125" s="65"/>
      <c r="VVU125" s="65"/>
      <c r="VVV125" s="65"/>
      <c r="VVW125" s="65"/>
      <c r="VVX125" s="65"/>
      <c r="VVY125" s="65"/>
      <c r="VVZ125" s="65"/>
      <c r="VWA125" s="106"/>
      <c r="VWB125" s="107"/>
      <c r="VWC125" s="65"/>
      <c r="VWD125" s="65"/>
      <c r="VWE125" s="65"/>
      <c r="VWF125" s="65"/>
      <c r="VWG125" s="65"/>
      <c r="VWH125" s="65"/>
      <c r="VWI125" s="65"/>
      <c r="VWJ125" s="65"/>
      <c r="VWK125" s="65"/>
      <c r="VWL125" s="65"/>
      <c r="VWM125" s="65"/>
      <c r="VWN125" s="65"/>
      <c r="VWO125" s="65"/>
      <c r="VWP125" s="65"/>
      <c r="VWQ125" s="106"/>
      <c r="VWR125" s="107"/>
      <c r="VWS125" s="65"/>
      <c r="VWT125" s="65"/>
      <c r="VWU125" s="65"/>
      <c r="VWV125" s="65"/>
      <c r="VWW125" s="65"/>
      <c r="VWX125" s="65"/>
      <c r="VWY125" s="65"/>
      <c r="VWZ125" s="65"/>
      <c r="VXA125" s="65"/>
      <c r="VXB125" s="65"/>
      <c r="VXC125" s="65"/>
      <c r="VXD125" s="65"/>
      <c r="VXE125" s="65"/>
      <c r="VXF125" s="65"/>
      <c r="VXG125" s="106"/>
      <c r="VXH125" s="107"/>
      <c r="VXI125" s="65"/>
      <c r="VXJ125" s="65"/>
      <c r="VXK125" s="65"/>
      <c r="VXL125" s="65"/>
      <c r="VXM125" s="65"/>
      <c r="VXN125" s="65"/>
      <c r="VXO125" s="65"/>
      <c r="VXP125" s="65"/>
      <c r="VXQ125" s="65"/>
      <c r="VXR125" s="65"/>
      <c r="VXS125" s="65"/>
      <c r="VXT125" s="65"/>
      <c r="VXU125" s="65"/>
      <c r="VXV125" s="65"/>
      <c r="VXW125" s="106"/>
      <c r="VXX125" s="107"/>
      <c r="VXY125" s="65"/>
      <c r="VXZ125" s="65"/>
      <c r="VYA125" s="65"/>
      <c r="VYB125" s="65"/>
      <c r="VYC125" s="65"/>
      <c r="VYD125" s="65"/>
      <c r="VYE125" s="65"/>
      <c r="VYF125" s="65"/>
      <c r="VYG125" s="65"/>
      <c r="VYH125" s="65"/>
      <c r="VYI125" s="65"/>
      <c r="VYJ125" s="65"/>
      <c r="VYK125" s="65"/>
      <c r="VYL125" s="65"/>
      <c r="VYM125" s="106"/>
      <c r="VYN125" s="107"/>
      <c r="VYO125" s="65"/>
      <c r="VYP125" s="65"/>
      <c r="VYQ125" s="65"/>
      <c r="VYR125" s="65"/>
      <c r="VYS125" s="65"/>
      <c r="VYT125" s="65"/>
      <c r="VYU125" s="65"/>
      <c r="VYV125" s="65"/>
      <c r="VYW125" s="65"/>
      <c r="VYX125" s="65"/>
      <c r="VYY125" s="65"/>
      <c r="VYZ125" s="65"/>
      <c r="VZA125" s="65"/>
      <c r="VZB125" s="65"/>
      <c r="VZC125" s="106"/>
      <c r="VZD125" s="107"/>
      <c r="VZE125" s="65"/>
      <c r="VZF125" s="65"/>
      <c r="VZG125" s="65"/>
      <c r="VZH125" s="65"/>
      <c r="VZI125" s="65"/>
      <c r="VZJ125" s="65"/>
      <c r="VZK125" s="65"/>
      <c r="VZL125" s="65"/>
      <c r="VZM125" s="65"/>
      <c r="VZN125" s="65"/>
      <c r="VZO125" s="65"/>
      <c r="VZP125" s="65"/>
      <c r="VZQ125" s="65"/>
      <c r="VZR125" s="65"/>
      <c r="VZS125" s="106"/>
      <c r="VZT125" s="107"/>
      <c r="VZU125" s="65"/>
      <c r="VZV125" s="65"/>
      <c r="VZW125" s="65"/>
      <c r="VZX125" s="65"/>
      <c r="VZY125" s="65"/>
      <c r="VZZ125" s="65"/>
      <c r="WAA125" s="65"/>
      <c r="WAB125" s="65"/>
      <c r="WAC125" s="65"/>
      <c r="WAD125" s="65"/>
      <c r="WAE125" s="65"/>
      <c r="WAF125" s="65"/>
      <c r="WAG125" s="65"/>
      <c r="WAH125" s="65"/>
      <c r="WAI125" s="106"/>
      <c r="WAJ125" s="107"/>
      <c r="WAK125" s="65"/>
      <c r="WAL125" s="65"/>
      <c r="WAM125" s="65"/>
      <c r="WAN125" s="65"/>
      <c r="WAO125" s="65"/>
      <c r="WAP125" s="65"/>
      <c r="WAQ125" s="65"/>
      <c r="WAR125" s="65"/>
      <c r="WAS125" s="65"/>
      <c r="WAT125" s="65"/>
      <c r="WAU125" s="65"/>
      <c r="WAV125" s="65"/>
      <c r="WAW125" s="65"/>
      <c r="WAX125" s="65"/>
      <c r="WAY125" s="106"/>
      <c r="WAZ125" s="107"/>
      <c r="WBA125" s="65"/>
      <c r="WBB125" s="65"/>
      <c r="WBC125" s="65"/>
      <c r="WBD125" s="65"/>
      <c r="WBE125" s="65"/>
      <c r="WBF125" s="65"/>
      <c r="WBG125" s="65"/>
      <c r="WBH125" s="65"/>
      <c r="WBI125" s="65"/>
      <c r="WBJ125" s="65"/>
      <c r="WBK125" s="65"/>
      <c r="WBL125" s="65"/>
      <c r="WBM125" s="65"/>
      <c r="WBN125" s="65"/>
      <c r="WBO125" s="106"/>
      <c r="WBP125" s="107"/>
      <c r="WBQ125" s="65"/>
      <c r="WBR125" s="65"/>
      <c r="WBS125" s="65"/>
      <c r="WBT125" s="65"/>
      <c r="WBU125" s="65"/>
      <c r="WBV125" s="65"/>
      <c r="WBW125" s="65"/>
      <c r="WBX125" s="65"/>
      <c r="WBY125" s="65"/>
      <c r="WBZ125" s="65"/>
      <c r="WCA125" s="65"/>
      <c r="WCB125" s="65"/>
      <c r="WCC125" s="65"/>
      <c r="WCD125" s="65"/>
      <c r="WCE125" s="106"/>
      <c r="WCF125" s="107"/>
      <c r="WCG125" s="65"/>
      <c r="WCH125" s="65"/>
      <c r="WCI125" s="65"/>
      <c r="WCJ125" s="65"/>
      <c r="WCK125" s="65"/>
      <c r="WCL125" s="65"/>
      <c r="WCM125" s="65"/>
      <c r="WCN125" s="65"/>
      <c r="WCO125" s="65"/>
      <c r="WCP125" s="65"/>
      <c r="WCQ125" s="65"/>
      <c r="WCR125" s="65"/>
      <c r="WCS125" s="65"/>
      <c r="WCT125" s="65"/>
      <c r="WCU125" s="106"/>
      <c r="WCV125" s="107"/>
      <c r="WCW125" s="65"/>
      <c r="WCX125" s="65"/>
      <c r="WCY125" s="65"/>
      <c r="WCZ125" s="65"/>
      <c r="WDA125" s="65"/>
      <c r="WDB125" s="65"/>
      <c r="WDC125" s="65"/>
      <c r="WDD125" s="65"/>
      <c r="WDE125" s="65"/>
      <c r="WDF125" s="65"/>
      <c r="WDG125" s="65"/>
      <c r="WDH125" s="65"/>
      <c r="WDI125" s="65"/>
      <c r="WDJ125" s="65"/>
      <c r="WDK125" s="106"/>
      <c r="WDL125" s="107"/>
      <c r="WDM125" s="65"/>
      <c r="WDN125" s="65"/>
      <c r="WDO125" s="65"/>
      <c r="WDP125" s="65"/>
      <c r="WDQ125" s="65"/>
      <c r="WDR125" s="65"/>
      <c r="WDS125" s="65"/>
      <c r="WDT125" s="65"/>
      <c r="WDU125" s="65"/>
      <c r="WDV125" s="65"/>
      <c r="WDW125" s="65"/>
      <c r="WDX125" s="65"/>
      <c r="WDY125" s="65"/>
      <c r="WDZ125" s="65"/>
      <c r="WEA125" s="106"/>
      <c r="WEB125" s="107"/>
      <c r="WEC125" s="65"/>
      <c r="WED125" s="65"/>
      <c r="WEE125" s="65"/>
      <c r="WEF125" s="65"/>
      <c r="WEG125" s="65"/>
      <c r="WEH125" s="65"/>
      <c r="WEI125" s="65"/>
      <c r="WEJ125" s="65"/>
      <c r="WEK125" s="65"/>
      <c r="WEL125" s="65"/>
      <c r="WEM125" s="65"/>
      <c r="WEN125" s="65"/>
      <c r="WEO125" s="65"/>
      <c r="WEP125" s="65"/>
      <c r="WEQ125" s="106"/>
      <c r="WER125" s="107"/>
      <c r="WES125" s="65"/>
      <c r="WET125" s="65"/>
      <c r="WEU125" s="65"/>
      <c r="WEV125" s="65"/>
      <c r="WEW125" s="65"/>
      <c r="WEX125" s="65"/>
      <c r="WEY125" s="65"/>
      <c r="WEZ125" s="65"/>
      <c r="WFA125" s="65"/>
      <c r="WFB125" s="65"/>
      <c r="WFC125" s="65"/>
      <c r="WFD125" s="65"/>
      <c r="WFE125" s="65"/>
      <c r="WFF125" s="65"/>
      <c r="WFG125" s="106"/>
      <c r="WFH125" s="107"/>
      <c r="WFI125" s="65"/>
      <c r="WFJ125" s="65"/>
      <c r="WFK125" s="65"/>
      <c r="WFL125" s="65"/>
      <c r="WFM125" s="65"/>
      <c r="WFN125" s="65"/>
      <c r="WFO125" s="65"/>
      <c r="WFP125" s="65"/>
      <c r="WFQ125" s="65"/>
      <c r="WFR125" s="65"/>
      <c r="WFS125" s="65"/>
      <c r="WFT125" s="65"/>
      <c r="WFU125" s="65"/>
      <c r="WFV125" s="65"/>
      <c r="WFW125" s="106"/>
      <c r="WFX125" s="107"/>
      <c r="WFY125" s="65"/>
      <c r="WFZ125" s="65"/>
      <c r="WGA125" s="65"/>
      <c r="WGB125" s="65"/>
      <c r="WGC125" s="65"/>
      <c r="WGD125" s="65"/>
      <c r="WGE125" s="65"/>
      <c r="WGF125" s="65"/>
      <c r="WGG125" s="65"/>
      <c r="WGH125" s="65"/>
      <c r="WGI125" s="65"/>
      <c r="WGJ125" s="65"/>
      <c r="WGK125" s="65"/>
      <c r="WGL125" s="65"/>
      <c r="WGM125" s="106"/>
      <c r="WGN125" s="107"/>
      <c r="WGO125" s="65"/>
      <c r="WGP125" s="65"/>
      <c r="WGQ125" s="65"/>
      <c r="WGR125" s="65"/>
      <c r="WGS125" s="65"/>
      <c r="WGT125" s="65"/>
      <c r="WGU125" s="65"/>
      <c r="WGV125" s="65"/>
      <c r="WGW125" s="65"/>
      <c r="WGX125" s="65"/>
      <c r="WGY125" s="65"/>
      <c r="WGZ125" s="65"/>
      <c r="WHA125" s="65"/>
      <c r="WHB125" s="65"/>
      <c r="WHC125" s="106"/>
      <c r="WHD125" s="107"/>
      <c r="WHE125" s="65"/>
      <c r="WHF125" s="65"/>
      <c r="WHG125" s="65"/>
      <c r="WHH125" s="65"/>
      <c r="WHI125" s="65"/>
      <c r="WHJ125" s="65"/>
      <c r="WHK125" s="65"/>
      <c r="WHL125" s="65"/>
      <c r="WHM125" s="65"/>
      <c r="WHN125" s="65"/>
      <c r="WHO125" s="65"/>
      <c r="WHP125" s="65"/>
      <c r="WHQ125" s="65"/>
      <c r="WHR125" s="65"/>
      <c r="WHS125" s="106"/>
      <c r="WHT125" s="107"/>
      <c r="WHU125" s="65"/>
      <c r="WHV125" s="65"/>
      <c r="WHW125" s="65"/>
      <c r="WHX125" s="65"/>
      <c r="WHY125" s="65"/>
      <c r="WHZ125" s="65"/>
      <c r="WIA125" s="65"/>
      <c r="WIB125" s="65"/>
      <c r="WIC125" s="65"/>
      <c r="WID125" s="65"/>
      <c r="WIE125" s="65"/>
      <c r="WIF125" s="65"/>
      <c r="WIG125" s="65"/>
      <c r="WIH125" s="65"/>
      <c r="WII125" s="106"/>
      <c r="WIJ125" s="107"/>
      <c r="WIK125" s="65"/>
      <c r="WIL125" s="65"/>
      <c r="WIM125" s="65"/>
      <c r="WIN125" s="65"/>
      <c r="WIO125" s="65"/>
      <c r="WIP125" s="65"/>
      <c r="WIQ125" s="65"/>
      <c r="WIR125" s="65"/>
      <c r="WIS125" s="65"/>
      <c r="WIT125" s="65"/>
      <c r="WIU125" s="65"/>
      <c r="WIV125" s="65"/>
      <c r="WIW125" s="65"/>
      <c r="WIX125" s="65"/>
      <c r="WIY125" s="106"/>
      <c r="WIZ125" s="107"/>
      <c r="WJA125" s="65"/>
      <c r="WJB125" s="65"/>
      <c r="WJC125" s="65"/>
      <c r="WJD125" s="65"/>
      <c r="WJE125" s="65"/>
      <c r="WJF125" s="65"/>
      <c r="WJG125" s="65"/>
      <c r="WJH125" s="65"/>
      <c r="WJI125" s="65"/>
      <c r="WJJ125" s="65"/>
      <c r="WJK125" s="65"/>
      <c r="WJL125" s="65"/>
      <c r="WJM125" s="65"/>
      <c r="WJN125" s="65"/>
      <c r="WJO125" s="106"/>
      <c r="WJP125" s="107"/>
      <c r="WJQ125" s="65"/>
      <c r="WJR125" s="65"/>
      <c r="WJS125" s="65"/>
      <c r="WJT125" s="65"/>
      <c r="WJU125" s="65"/>
      <c r="WJV125" s="65"/>
      <c r="WJW125" s="65"/>
      <c r="WJX125" s="65"/>
      <c r="WJY125" s="65"/>
      <c r="WJZ125" s="65"/>
      <c r="WKA125" s="65"/>
      <c r="WKB125" s="65"/>
      <c r="WKC125" s="65"/>
      <c r="WKD125" s="65"/>
      <c r="WKE125" s="106"/>
      <c r="WKF125" s="107"/>
      <c r="WKG125" s="65"/>
      <c r="WKH125" s="65"/>
      <c r="WKI125" s="65"/>
      <c r="WKJ125" s="65"/>
      <c r="WKK125" s="65"/>
      <c r="WKL125" s="65"/>
      <c r="WKM125" s="65"/>
      <c r="WKN125" s="65"/>
      <c r="WKO125" s="65"/>
      <c r="WKP125" s="65"/>
      <c r="WKQ125" s="65"/>
      <c r="WKR125" s="65"/>
      <c r="WKS125" s="65"/>
      <c r="WKT125" s="65"/>
      <c r="WKU125" s="106"/>
      <c r="WKV125" s="107"/>
      <c r="WKW125" s="65"/>
      <c r="WKX125" s="65"/>
      <c r="WKY125" s="65"/>
      <c r="WKZ125" s="65"/>
      <c r="WLA125" s="65"/>
      <c r="WLB125" s="65"/>
      <c r="WLC125" s="65"/>
      <c r="WLD125" s="65"/>
      <c r="WLE125" s="65"/>
      <c r="WLF125" s="65"/>
      <c r="WLG125" s="65"/>
      <c r="WLH125" s="65"/>
      <c r="WLI125" s="65"/>
      <c r="WLJ125" s="65"/>
      <c r="WLK125" s="106"/>
      <c r="WLL125" s="107"/>
      <c r="WLM125" s="65"/>
      <c r="WLN125" s="65"/>
      <c r="WLO125" s="65"/>
      <c r="WLP125" s="65"/>
      <c r="WLQ125" s="65"/>
      <c r="WLR125" s="65"/>
      <c r="WLS125" s="65"/>
      <c r="WLT125" s="65"/>
      <c r="WLU125" s="65"/>
      <c r="WLV125" s="65"/>
      <c r="WLW125" s="65"/>
      <c r="WLX125" s="65"/>
      <c r="WLY125" s="65"/>
      <c r="WLZ125" s="65"/>
      <c r="WMA125" s="106"/>
      <c r="WMB125" s="107"/>
      <c r="WMC125" s="65"/>
      <c r="WMD125" s="65"/>
      <c r="WME125" s="65"/>
      <c r="WMF125" s="65"/>
      <c r="WMG125" s="65"/>
      <c r="WMH125" s="65"/>
      <c r="WMI125" s="65"/>
      <c r="WMJ125" s="65"/>
      <c r="WMK125" s="65"/>
      <c r="WML125" s="65"/>
      <c r="WMM125" s="65"/>
      <c r="WMN125" s="65"/>
      <c r="WMO125" s="65"/>
      <c r="WMP125" s="65"/>
      <c r="WMQ125" s="106"/>
      <c r="WMR125" s="107"/>
      <c r="WMS125" s="65"/>
      <c r="WMT125" s="65"/>
      <c r="WMU125" s="65"/>
      <c r="WMV125" s="65"/>
      <c r="WMW125" s="65"/>
      <c r="WMX125" s="65"/>
      <c r="WMY125" s="65"/>
      <c r="WMZ125" s="65"/>
      <c r="WNA125" s="65"/>
      <c r="WNB125" s="65"/>
      <c r="WNC125" s="65"/>
      <c r="WND125" s="65"/>
      <c r="WNE125" s="65"/>
      <c r="WNF125" s="65"/>
      <c r="WNG125" s="106"/>
      <c r="WNH125" s="107"/>
      <c r="WNI125" s="65"/>
      <c r="WNJ125" s="65"/>
      <c r="WNK125" s="65"/>
      <c r="WNL125" s="65"/>
      <c r="WNM125" s="65"/>
      <c r="WNN125" s="65"/>
      <c r="WNO125" s="65"/>
      <c r="WNP125" s="65"/>
      <c r="WNQ125" s="65"/>
      <c r="WNR125" s="65"/>
      <c r="WNS125" s="65"/>
      <c r="WNT125" s="65"/>
      <c r="WNU125" s="65"/>
      <c r="WNV125" s="65"/>
      <c r="WNW125" s="106"/>
      <c r="WNX125" s="107"/>
      <c r="WNY125" s="65"/>
      <c r="WNZ125" s="65"/>
      <c r="WOA125" s="65"/>
      <c r="WOB125" s="65"/>
      <c r="WOC125" s="65"/>
      <c r="WOD125" s="65"/>
      <c r="WOE125" s="65"/>
      <c r="WOF125" s="65"/>
      <c r="WOG125" s="65"/>
      <c r="WOH125" s="65"/>
      <c r="WOI125" s="65"/>
      <c r="WOJ125" s="65"/>
      <c r="WOK125" s="65"/>
      <c r="WOL125" s="65"/>
      <c r="WOM125" s="106"/>
      <c r="WON125" s="107"/>
      <c r="WOO125" s="65"/>
      <c r="WOP125" s="65"/>
      <c r="WOQ125" s="65"/>
      <c r="WOR125" s="65"/>
      <c r="WOS125" s="65"/>
      <c r="WOT125" s="65"/>
      <c r="WOU125" s="65"/>
      <c r="WOV125" s="65"/>
      <c r="WOW125" s="65"/>
      <c r="WOX125" s="65"/>
      <c r="WOY125" s="65"/>
      <c r="WOZ125" s="65"/>
      <c r="WPA125" s="65"/>
      <c r="WPB125" s="65"/>
      <c r="WPC125" s="106"/>
      <c r="WPD125" s="107"/>
      <c r="WPE125" s="65"/>
      <c r="WPF125" s="65"/>
      <c r="WPG125" s="65"/>
      <c r="WPH125" s="65"/>
      <c r="WPI125" s="65"/>
      <c r="WPJ125" s="65"/>
      <c r="WPK125" s="65"/>
      <c r="WPL125" s="65"/>
      <c r="WPM125" s="65"/>
      <c r="WPN125" s="65"/>
      <c r="WPO125" s="65"/>
      <c r="WPP125" s="65"/>
      <c r="WPQ125" s="65"/>
      <c r="WPR125" s="65"/>
      <c r="WPS125" s="106"/>
      <c r="WPT125" s="107"/>
      <c r="WPU125" s="65"/>
      <c r="WPV125" s="65"/>
      <c r="WPW125" s="65"/>
      <c r="WPX125" s="65"/>
      <c r="WPY125" s="65"/>
      <c r="WPZ125" s="65"/>
      <c r="WQA125" s="65"/>
      <c r="WQB125" s="65"/>
      <c r="WQC125" s="65"/>
      <c r="WQD125" s="65"/>
      <c r="WQE125" s="65"/>
      <c r="WQF125" s="65"/>
      <c r="WQG125" s="65"/>
      <c r="WQH125" s="65"/>
      <c r="WQI125" s="106"/>
      <c r="WQJ125" s="107"/>
      <c r="WQK125" s="65"/>
      <c r="WQL125" s="65"/>
      <c r="WQM125" s="65"/>
      <c r="WQN125" s="65"/>
      <c r="WQO125" s="65"/>
      <c r="WQP125" s="65"/>
      <c r="WQQ125" s="65"/>
      <c r="WQR125" s="65"/>
      <c r="WQS125" s="65"/>
      <c r="WQT125" s="65"/>
      <c r="WQU125" s="65"/>
      <c r="WQV125" s="65"/>
      <c r="WQW125" s="65"/>
      <c r="WQX125" s="65"/>
      <c r="WQY125" s="106"/>
      <c r="WQZ125" s="107"/>
      <c r="WRA125" s="65"/>
      <c r="WRB125" s="65"/>
      <c r="WRC125" s="65"/>
      <c r="WRD125" s="65"/>
      <c r="WRE125" s="65"/>
      <c r="WRF125" s="65"/>
      <c r="WRG125" s="65"/>
      <c r="WRH125" s="65"/>
      <c r="WRI125" s="65"/>
      <c r="WRJ125" s="65"/>
      <c r="WRK125" s="65"/>
      <c r="WRL125" s="65"/>
      <c r="WRM125" s="65"/>
      <c r="WRN125" s="65"/>
      <c r="WRO125" s="106"/>
      <c r="WRP125" s="107"/>
      <c r="WRQ125" s="65"/>
      <c r="WRR125" s="65"/>
      <c r="WRS125" s="65"/>
      <c r="WRT125" s="65"/>
      <c r="WRU125" s="65"/>
      <c r="WRV125" s="65"/>
      <c r="WRW125" s="65"/>
      <c r="WRX125" s="65"/>
      <c r="WRY125" s="65"/>
      <c r="WRZ125" s="65"/>
      <c r="WSA125" s="65"/>
      <c r="WSB125" s="65"/>
      <c r="WSC125" s="65"/>
      <c r="WSD125" s="65"/>
      <c r="WSE125" s="106"/>
      <c r="WSF125" s="107"/>
      <c r="WSG125" s="65"/>
      <c r="WSH125" s="65"/>
      <c r="WSI125" s="65"/>
      <c r="WSJ125" s="65"/>
      <c r="WSK125" s="65"/>
      <c r="WSL125" s="65"/>
      <c r="WSM125" s="65"/>
      <c r="WSN125" s="65"/>
      <c r="WSO125" s="65"/>
      <c r="WSP125" s="65"/>
      <c r="WSQ125" s="65"/>
      <c r="WSR125" s="65"/>
      <c r="WSS125" s="65"/>
      <c r="WST125" s="65"/>
      <c r="WSU125" s="106"/>
      <c r="WSV125" s="107"/>
      <c r="WSW125" s="65"/>
      <c r="WSX125" s="65"/>
      <c r="WSY125" s="65"/>
      <c r="WSZ125" s="65"/>
      <c r="WTA125" s="65"/>
      <c r="WTB125" s="65"/>
      <c r="WTC125" s="65"/>
      <c r="WTD125" s="65"/>
      <c r="WTE125" s="65"/>
      <c r="WTF125" s="65"/>
      <c r="WTG125" s="65"/>
      <c r="WTH125" s="65"/>
      <c r="WTI125" s="65"/>
      <c r="WTJ125" s="65"/>
      <c r="WTK125" s="106"/>
      <c r="WTL125" s="107"/>
      <c r="WTM125" s="65"/>
      <c r="WTN125" s="65"/>
      <c r="WTO125" s="65"/>
      <c r="WTP125" s="65"/>
      <c r="WTQ125" s="65"/>
      <c r="WTR125" s="65"/>
      <c r="WTS125" s="65"/>
      <c r="WTT125" s="65"/>
      <c r="WTU125" s="65"/>
      <c r="WTV125" s="65"/>
      <c r="WTW125" s="65"/>
      <c r="WTX125" s="65"/>
      <c r="WTY125" s="65"/>
      <c r="WTZ125" s="65"/>
      <c r="WUA125" s="106"/>
      <c r="WUB125" s="107"/>
      <c r="WUC125" s="65"/>
      <c r="WUD125" s="65"/>
      <c r="WUE125" s="65"/>
      <c r="WUF125" s="65"/>
      <c r="WUG125" s="65"/>
      <c r="WUH125" s="65"/>
      <c r="WUI125" s="65"/>
      <c r="WUJ125" s="65"/>
      <c r="WUK125" s="65"/>
      <c r="WUL125" s="65"/>
      <c r="WUM125" s="65"/>
      <c r="WUN125" s="65"/>
      <c r="WUO125" s="65"/>
      <c r="WUP125" s="65"/>
      <c r="WUQ125" s="106"/>
      <c r="WUR125" s="107"/>
      <c r="WUS125" s="65"/>
      <c r="WUT125" s="65"/>
      <c r="WUU125" s="65"/>
      <c r="WUV125" s="65"/>
      <c r="WUW125" s="65"/>
      <c r="WUX125" s="65"/>
      <c r="WUY125" s="65"/>
      <c r="WUZ125" s="65"/>
      <c r="WVA125" s="65"/>
      <c r="WVB125" s="65"/>
      <c r="WVC125" s="65"/>
      <c r="WVD125" s="65"/>
      <c r="WVE125" s="65"/>
      <c r="WVF125" s="65"/>
      <c r="WVG125" s="106"/>
      <c r="WVH125" s="107"/>
      <c r="WVI125" s="65"/>
      <c r="WVJ125" s="65"/>
      <c r="WVK125" s="65"/>
      <c r="WVL125" s="65"/>
      <c r="WVM125" s="65"/>
      <c r="WVN125" s="65"/>
      <c r="WVO125" s="65"/>
      <c r="WVP125" s="65"/>
      <c r="WVQ125" s="65"/>
      <c r="WVR125" s="65"/>
      <c r="WVS125" s="65"/>
      <c r="WVT125" s="65"/>
      <c r="WVU125" s="65"/>
      <c r="WVV125" s="65"/>
      <c r="WVW125" s="106"/>
      <c r="WVX125" s="107"/>
      <c r="WVY125" s="65"/>
      <c r="WVZ125" s="65"/>
      <c r="WWA125" s="65"/>
      <c r="WWB125" s="65"/>
      <c r="WWC125" s="65"/>
      <c r="WWD125" s="65"/>
      <c r="WWE125" s="65"/>
      <c r="WWF125" s="65"/>
      <c r="WWG125" s="65"/>
      <c r="WWH125" s="65"/>
      <c r="WWI125" s="65"/>
      <c r="WWJ125" s="65"/>
      <c r="WWK125" s="65"/>
      <c r="WWL125" s="65"/>
      <c r="WWM125" s="106"/>
      <c r="WWN125" s="107"/>
      <c r="WWO125" s="65"/>
      <c r="WWP125" s="65"/>
      <c r="WWQ125" s="65"/>
      <c r="WWR125" s="65"/>
      <c r="WWS125" s="65"/>
      <c r="WWT125" s="65"/>
      <c r="WWU125" s="65"/>
      <c r="WWV125" s="65"/>
      <c r="WWW125" s="65"/>
      <c r="WWX125" s="65"/>
      <c r="WWY125" s="65"/>
      <c r="WWZ125" s="65"/>
      <c r="WXA125" s="65"/>
      <c r="WXB125" s="65"/>
      <c r="WXC125" s="106"/>
      <c r="WXD125" s="107"/>
      <c r="WXE125" s="65"/>
      <c r="WXF125" s="65"/>
      <c r="WXG125" s="65"/>
      <c r="WXH125" s="65"/>
      <c r="WXI125" s="65"/>
      <c r="WXJ125" s="65"/>
      <c r="WXK125" s="65"/>
      <c r="WXL125" s="65"/>
      <c r="WXM125" s="65"/>
      <c r="WXN125" s="65"/>
      <c r="WXO125" s="65"/>
      <c r="WXP125" s="65"/>
      <c r="WXQ125" s="65"/>
      <c r="WXR125" s="65"/>
      <c r="WXS125" s="106"/>
      <c r="WXT125" s="107"/>
      <c r="WXU125" s="65"/>
      <c r="WXV125" s="65"/>
      <c r="WXW125" s="65"/>
      <c r="WXX125" s="65"/>
      <c r="WXY125" s="65"/>
      <c r="WXZ125" s="65"/>
      <c r="WYA125" s="65"/>
      <c r="WYB125" s="65"/>
      <c r="WYC125" s="65"/>
      <c r="WYD125" s="65"/>
      <c r="WYE125" s="65"/>
      <c r="WYF125" s="65"/>
      <c r="WYG125" s="65"/>
      <c r="WYH125" s="65"/>
      <c r="WYI125" s="106"/>
      <c r="WYJ125" s="107"/>
      <c r="WYK125" s="65"/>
      <c r="WYL125" s="65"/>
      <c r="WYM125" s="65"/>
      <c r="WYN125" s="65"/>
      <c r="WYO125" s="65"/>
      <c r="WYP125" s="65"/>
      <c r="WYQ125" s="65"/>
      <c r="WYR125" s="65"/>
      <c r="WYS125" s="65"/>
      <c r="WYT125" s="65"/>
      <c r="WYU125" s="65"/>
      <c r="WYV125" s="65"/>
      <c r="WYW125" s="65"/>
      <c r="WYX125" s="65"/>
      <c r="WYY125" s="106"/>
      <c r="WYZ125" s="107"/>
      <c r="WZA125" s="65"/>
      <c r="WZB125" s="65"/>
      <c r="WZC125" s="65"/>
      <c r="WZD125" s="65"/>
      <c r="WZE125" s="65"/>
      <c r="WZF125" s="65"/>
      <c r="WZG125" s="65"/>
      <c r="WZH125" s="65"/>
      <c r="WZI125" s="65"/>
      <c r="WZJ125" s="65"/>
      <c r="WZK125" s="65"/>
      <c r="WZL125" s="65"/>
      <c r="WZM125" s="65"/>
      <c r="WZN125" s="65"/>
      <c r="WZO125" s="106"/>
      <c r="WZP125" s="107"/>
      <c r="WZQ125" s="65"/>
      <c r="WZR125" s="65"/>
      <c r="WZS125" s="65"/>
      <c r="WZT125" s="65"/>
      <c r="WZU125" s="65"/>
      <c r="WZV125" s="65"/>
      <c r="WZW125" s="65"/>
      <c r="WZX125" s="65"/>
      <c r="WZY125" s="65"/>
      <c r="WZZ125" s="65"/>
      <c r="XAA125" s="65"/>
      <c r="XAB125" s="65"/>
      <c r="XAC125" s="65"/>
      <c r="XAD125" s="65"/>
      <c r="XAE125" s="106"/>
      <c r="XAF125" s="107"/>
      <c r="XAG125" s="65"/>
      <c r="XAH125" s="65"/>
      <c r="XAI125" s="65"/>
      <c r="XAJ125" s="65"/>
      <c r="XAK125" s="65"/>
      <c r="XAL125" s="65"/>
      <c r="XAM125" s="65"/>
      <c r="XAN125" s="65"/>
      <c r="XAO125" s="65"/>
      <c r="XAP125" s="65"/>
      <c r="XAQ125" s="65"/>
      <c r="XAR125" s="65"/>
      <c r="XAS125" s="65"/>
      <c r="XAT125" s="65"/>
      <c r="XAU125" s="106"/>
      <c r="XAV125" s="107"/>
      <c r="XAW125" s="65"/>
      <c r="XAX125" s="65"/>
      <c r="XAY125" s="65"/>
      <c r="XAZ125" s="65"/>
      <c r="XBA125" s="65"/>
      <c r="XBB125" s="65"/>
      <c r="XBC125" s="65"/>
      <c r="XBD125" s="65"/>
      <c r="XBE125" s="65"/>
      <c r="XBF125" s="65"/>
      <c r="XBG125" s="65"/>
      <c r="XBH125" s="65"/>
      <c r="XBI125" s="65"/>
      <c r="XBJ125" s="65"/>
      <c r="XBK125" s="106"/>
      <c r="XBL125" s="107"/>
      <c r="XBM125" s="65"/>
      <c r="XBN125" s="65"/>
      <c r="XBO125" s="65"/>
      <c r="XBP125" s="65"/>
      <c r="XBQ125" s="65"/>
      <c r="XBR125" s="65"/>
      <c r="XBS125" s="65"/>
      <c r="XBT125" s="65"/>
      <c r="XBU125" s="65"/>
      <c r="XBV125" s="65"/>
      <c r="XBW125" s="65"/>
      <c r="XBX125" s="65"/>
      <c r="XBY125" s="65"/>
      <c r="XBZ125" s="65"/>
      <c r="XCA125" s="106"/>
      <c r="XCB125" s="107"/>
      <c r="XCC125" s="65"/>
      <c r="XCD125" s="65"/>
      <c r="XCE125" s="65"/>
      <c r="XCF125" s="65"/>
      <c r="XCG125" s="65"/>
      <c r="XCH125" s="65"/>
      <c r="XCI125" s="65"/>
      <c r="XCJ125" s="65"/>
      <c r="XCK125" s="65"/>
      <c r="XCL125" s="65"/>
      <c r="XCM125" s="65"/>
      <c r="XCN125" s="65"/>
      <c r="XCO125" s="65"/>
      <c r="XCP125" s="65"/>
      <c r="XCQ125" s="106"/>
      <c r="XCR125" s="107"/>
      <c r="XCS125" s="65"/>
      <c r="XCT125" s="65"/>
      <c r="XCU125" s="65"/>
      <c r="XCV125" s="65"/>
      <c r="XCW125" s="65"/>
      <c r="XCX125" s="65"/>
      <c r="XCY125" s="65"/>
      <c r="XCZ125" s="65"/>
      <c r="XDA125" s="65"/>
      <c r="XDB125" s="65"/>
      <c r="XDC125" s="65"/>
      <c r="XDD125" s="65"/>
      <c r="XDE125" s="65"/>
      <c r="XDF125" s="65"/>
      <c r="XDG125" s="106"/>
      <c r="XDH125" s="107"/>
      <c r="XDI125" s="65"/>
      <c r="XDJ125" s="65"/>
      <c r="XDK125" s="65"/>
      <c r="XDL125" s="65"/>
      <c r="XDM125" s="65"/>
      <c r="XDN125" s="65"/>
      <c r="XDO125" s="65"/>
      <c r="XDP125" s="65"/>
      <c r="XDQ125" s="65"/>
      <c r="XDR125" s="65"/>
      <c r="XDS125" s="65"/>
      <c r="XDT125" s="65"/>
      <c r="XDU125" s="65"/>
      <c r="XDV125" s="65"/>
      <c r="XDW125" s="106"/>
      <c r="XDX125" s="107"/>
      <c r="XDY125" s="65"/>
      <c r="XDZ125" s="65"/>
      <c r="XEA125" s="65"/>
      <c r="XEB125" s="65"/>
      <c r="XEC125" s="65"/>
      <c r="XED125" s="65"/>
      <c r="XEE125" s="65"/>
      <c r="XEF125" s="65"/>
      <c r="XEG125" s="65"/>
      <c r="XEH125" s="65"/>
      <c r="XEI125" s="65"/>
      <c r="XEJ125" s="65"/>
      <c r="XEK125" s="65"/>
      <c r="XEL125" s="65"/>
      <c r="XEM125" s="106"/>
    </row>
    <row r="126" spans="1:16367" s="13" customFormat="1" ht="96.75" customHeight="1" x14ac:dyDescent="0.2">
      <c r="A126" s="4"/>
      <c r="B126" s="92" t="s">
        <v>107983</v>
      </c>
      <c r="C126" s="15" t="s">
        <v>107982</v>
      </c>
      <c r="D126" s="16">
        <v>1</v>
      </c>
      <c r="E126" s="16">
        <v>2</v>
      </c>
      <c r="F126" s="16">
        <v>5</v>
      </c>
      <c r="G126" s="41">
        <v>1</v>
      </c>
      <c r="H126" s="41">
        <v>0</v>
      </c>
      <c r="I126" s="18">
        <v>22000000</v>
      </c>
      <c r="J126" s="18">
        <v>22000000</v>
      </c>
      <c r="K126" s="41">
        <v>0</v>
      </c>
      <c r="L126" s="41">
        <v>0</v>
      </c>
      <c r="M126" s="32" t="s">
        <v>107823</v>
      </c>
      <c r="N126" s="19" t="s">
        <v>15</v>
      </c>
      <c r="O126" s="30" t="s">
        <v>107980</v>
      </c>
      <c r="P126" s="16">
        <v>3219006435</v>
      </c>
      <c r="Q126" s="29" t="s">
        <v>107981</v>
      </c>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c r="OU126" s="7"/>
      <c r="OV126" s="7"/>
      <c r="OW126" s="7"/>
      <c r="OX126" s="7"/>
      <c r="OY126" s="7"/>
      <c r="OZ126" s="7"/>
      <c r="PA126" s="7"/>
      <c r="PB126" s="7"/>
      <c r="PC126" s="7"/>
      <c r="PD126" s="7"/>
      <c r="PE126" s="7"/>
      <c r="PF126" s="7"/>
      <c r="PG126" s="7"/>
      <c r="PH126" s="7"/>
      <c r="PI126" s="7"/>
      <c r="PJ126" s="7"/>
      <c r="PK126" s="7"/>
      <c r="PL126" s="7"/>
      <c r="PM126" s="7"/>
      <c r="PN126" s="7"/>
      <c r="PO126" s="7"/>
      <c r="PP126" s="7"/>
      <c r="PQ126" s="7"/>
      <c r="PR126" s="7"/>
      <c r="PS126" s="7"/>
      <c r="PT126" s="7"/>
      <c r="PU126" s="7"/>
      <c r="PV126" s="7"/>
      <c r="PW126" s="7"/>
      <c r="PX126" s="7"/>
      <c r="PY126" s="7"/>
      <c r="PZ126" s="7"/>
      <c r="QA126" s="7"/>
      <c r="QB126" s="7"/>
      <c r="QC126" s="7"/>
      <c r="QD126" s="7"/>
      <c r="QE126" s="7"/>
      <c r="QF126" s="7"/>
      <c r="QG126" s="7"/>
      <c r="QH126" s="7"/>
      <c r="QI126" s="7"/>
      <c r="QJ126" s="7"/>
      <c r="QK126" s="7"/>
      <c r="QL126" s="7"/>
      <c r="QM126" s="7"/>
      <c r="QN126" s="7"/>
      <c r="QO126" s="7"/>
      <c r="QP126" s="7"/>
      <c r="QQ126" s="7"/>
      <c r="QR126" s="7"/>
      <c r="QS126" s="7"/>
      <c r="QT126" s="7"/>
      <c r="QU126" s="7"/>
      <c r="QV126" s="7"/>
      <c r="QW126" s="7"/>
      <c r="QX126" s="7"/>
      <c r="QY126" s="7"/>
      <c r="QZ126" s="7"/>
      <c r="RA126" s="7"/>
      <c r="RB126" s="7"/>
      <c r="RC126" s="7"/>
      <c r="RD126" s="7"/>
      <c r="RE126" s="7"/>
      <c r="RF126" s="7"/>
      <c r="RG126" s="7"/>
      <c r="RH126" s="7"/>
      <c r="RI126" s="7"/>
      <c r="RJ126" s="7"/>
      <c r="RK126" s="7"/>
      <c r="RL126" s="7"/>
      <c r="RM126" s="7"/>
      <c r="RN126" s="7"/>
      <c r="RO126" s="7"/>
      <c r="RP126" s="7"/>
      <c r="RQ126" s="7"/>
      <c r="RR126" s="7"/>
      <c r="RS126" s="7"/>
      <c r="RT126" s="7"/>
      <c r="RU126" s="7"/>
      <c r="RV126" s="7"/>
      <c r="RW126" s="7"/>
      <c r="RX126" s="7"/>
      <c r="RY126" s="7"/>
      <c r="RZ126" s="7"/>
      <c r="SA126" s="7"/>
      <c r="SB126" s="7"/>
      <c r="SC126" s="7"/>
      <c r="SD126" s="7"/>
      <c r="SE126" s="7"/>
      <c r="SF126" s="7"/>
      <c r="SG126" s="7"/>
      <c r="SH126" s="7"/>
      <c r="SI126" s="7"/>
      <c r="SJ126" s="7"/>
      <c r="SK126" s="7"/>
      <c r="SL126" s="7"/>
      <c r="SM126" s="7"/>
      <c r="SN126" s="7"/>
      <c r="SO126" s="7"/>
      <c r="SP126" s="7"/>
      <c r="SQ126" s="7"/>
      <c r="SR126" s="7"/>
      <c r="SS126" s="7"/>
      <c r="ST126" s="7"/>
      <c r="SU126" s="7"/>
      <c r="SV126" s="7"/>
      <c r="SW126" s="7"/>
      <c r="SX126" s="7"/>
      <c r="SY126" s="7"/>
      <c r="SZ126" s="7"/>
      <c r="TA126" s="7"/>
      <c r="TB126" s="7"/>
      <c r="TC126" s="7"/>
      <c r="TD126" s="7"/>
      <c r="TE126" s="7"/>
      <c r="TF126" s="7"/>
      <c r="TG126" s="7"/>
      <c r="TH126" s="7"/>
      <c r="TI126" s="7"/>
      <c r="TJ126" s="7"/>
      <c r="TK126" s="7"/>
      <c r="TL126" s="7"/>
      <c r="TM126" s="7"/>
      <c r="TN126" s="7"/>
      <c r="TO126" s="7"/>
      <c r="TP126" s="7"/>
      <c r="TQ126" s="7"/>
      <c r="TR126" s="7"/>
      <c r="TS126" s="7"/>
      <c r="TT126" s="7"/>
      <c r="TU126" s="7"/>
      <c r="TV126" s="7"/>
      <c r="TW126" s="7"/>
      <c r="TX126" s="7"/>
      <c r="TY126" s="7"/>
      <c r="TZ126" s="7"/>
      <c r="UA126" s="7"/>
      <c r="UB126" s="7"/>
      <c r="UC126" s="7"/>
      <c r="UD126" s="7"/>
      <c r="UE126" s="7"/>
      <c r="UF126" s="7"/>
      <c r="UG126" s="7"/>
      <c r="UH126" s="7"/>
      <c r="UI126" s="7"/>
      <c r="UJ126" s="7"/>
      <c r="UK126" s="7"/>
      <c r="UL126" s="7"/>
      <c r="UM126" s="7"/>
      <c r="UN126" s="7"/>
      <c r="UO126" s="7"/>
      <c r="UP126" s="7"/>
      <c r="UQ126" s="7"/>
      <c r="UR126" s="7"/>
      <c r="US126" s="7"/>
      <c r="UT126" s="7"/>
      <c r="UU126" s="7"/>
      <c r="UV126" s="7"/>
      <c r="UW126" s="7"/>
      <c r="UX126" s="7"/>
      <c r="UY126" s="7"/>
      <c r="UZ126" s="7"/>
      <c r="VA126" s="7"/>
      <c r="VB126" s="7"/>
      <c r="VC126" s="7"/>
      <c r="VD126" s="7"/>
      <c r="VE126" s="7"/>
      <c r="VF126" s="7"/>
      <c r="VG126" s="7"/>
      <c r="VH126" s="7"/>
      <c r="VI126" s="7"/>
      <c r="VJ126" s="7"/>
      <c r="VK126" s="7"/>
      <c r="VL126" s="7"/>
      <c r="VM126" s="7"/>
      <c r="VN126" s="7"/>
      <c r="VO126" s="7"/>
      <c r="VP126" s="7"/>
      <c r="VQ126" s="7"/>
      <c r="VR126" s="7"/>
      <c r="VS126" s="7"/>
      <c r="VT126" s="7"/>
      <c r="VU126" s="7"/>
      <c r="VV126" s="7"/>
      <c r="VW126" s="7"/>
      <c r="VX126" s="7"/>
      <c r="VY126" s="7"/>
      <c r="VZ126" s="7"/>
      <c r="WA126" s="7"/>
      <c r="WB126" s="7"/>
      <c r="WC126" s="7"/>
      <c r="WD126" s="7"/>
      <c r="WE126" s="7"/>
      <c r="WF126" s="7"/>
      <c r="WG126" s="7"/>
      <c r="WH126" s="7"/>
      <c r="WI126" s="7"/>
      <c r="WJ126" s="7"/>
      <c r="WK126" s="7"/>
      <c r="WL126" s="7"/>
      <c r="WM126" s="7"/>
      <c r="WN126" s="7"/>
      <c r="WO126" s="7"/>
      <c r="WP126" s="7"/>
      <c r="WQ126" s="7"/>
      <c r="WR126" s="7"/>
      <c r="WS126" s="7"/>
      <c r="WT126" s="7"/>
      <c r="WU126" s="7"/>
      <c r="WV126" s="7"/>
      <c r="WW126" s="7"/>
      <c r="WX126" s="7"/>
      <c r="WY126" s="7"/>
      <c r="WZ126" s="7"/>
      <c r="XA126" s="7"/>
      <c r="XB126" s="7"/>
      <c r="XC126" s="7"/>
      <c r="XD126" s="7"/>
      <c r="XE126" s="7"/>
      <c r="XF126" s="7"/>
      <c r="XG126" s="7"/>
      <c r="XH126" s="7"/>
      <c r="XI126" s="7"/>
      <c r="XJ126" s="7"/>
      <c r="XK126" s="7"/>
      <c r="XL126" s="7"/>
      <c r="XM126" s="7"/>
      <c r="XN126" s="7"/>
      <c r="XO126" s="7"/>
      <c r="XP126" s="7"/>
      <c r="XQ126" s="7"/>
      <c r="XR126" s="7"/>
      <c r="XS126" s="7"/>
      <c r="XT126" s="7"/>
      <c r="XU126" s="7"/>
      <c r="XV126" s="7"/>
      <c r="XW126" s="7"/>
      <c r="XX126" s="7"/>
      <c r="XY126" s="7"/>
      <c r="XZ126" s="7"/>
      <c r="YA126" s="7"/>
      <c r="YB126" s="7"/>
      <c r="YC126" s="7"/>
      <c r="YD126" s="7"/>
      <c r="YE126" s="7"/>
      <c r="YF126" s="7"/>
      <c r="YG126" s="7"/>
      <c r="YH126" s="7"/>
      <c r="YI126" s="7"/>
      <c r="YJ126" s="7"/>
      <c r="YK126" s="7"/>
      <c r="YL126" s="7"/>
      <c r="YM126" s="7"/>
      <c r="YN126" s="7"/>
      <c r="YO126" s="7"/>
      <c r="YP126" s="7"/>
      <c r="YQ126" s="7"/>
      <c r="YR126" s="7"/>
      <c r="YS126" s="7"/>
      <c r="YT126" s="7"/>
      <c r="YU126" s="7"/>
      <c r="YV126" s="7"/>
      <c r="YW126" s="7"/>
      <c r="YX126" s="7"/>
      <c r="YY126" s="7"/>
      <c r="YZ126" s="7"/>
      <c r="ZA126" s="7"/>
      <c r="ZB126" s="7"/>
      <c r="ZC126" s="7"/>
      <c r="ZD126" s="7"/>
      <c r="ZE126" s="7"/>
      <c r="ZF126" s="7"/>
      <c r="ZG126" s="7"/>
      <c r="ZH126" s="7"/>
      <c r="ZI126" s="7"/>
      <c r="ZJ126" s="7"/>
      <c r="ZK126" s="7"/>
      <c r="ZL126" s="7"/>
      <c r="ZM126" s="7"/>
      <c r="ZN126" s="7"/>
      <c r="ZO126" s="7"/>
      <c r="ZP126" s="7"/>
      <c r="ZQ126" s="7"/>
      <c r="ZR126" s="7"/>
      <c r="ZS126" s="7"/>
      <c r="ZT126" s="7"/>
      <c r="ZU126" s="7"/>
      <c r="ZV126" s="7"/>
      <c r="ZW126" s="7"/>
      <c r="ZX126" s="7"/>
      <c r="ZY126" s="7"/>
      <c r="ZZ126" s="7"/>
      <c r="AAA126" s="7"/>
      <c r="AAB126" s="7"/>
      <c r="AAC126" s="7"/>
      <c r="AAD126" s="7"/>
      <c r="AAE126" s="7"/>
      <c r="AAF126" s="7"/>
      <c r="AAG126" s="7"/>
      <c r="AAH126" s="7"/>
      <c r="AAI126" s="7"/>
      <c r="AAJ126" s="7"/>
      <c r="AAK126" s="7"/>
      <c r="AAL126" s="7"/>
      <c r="AAM126" s="7"/>
      <c r="AAN126" s="7"/>
      <c r="AAO126" s="7"/>
      <c r="AAP126" s="7"/>
      <c r="AAQ126" s="7"/>
      <c r="AAR126" s="7"/>
      <c r="AAS126" s="7"/>
      <c r="AAT126" s="7"/>
      <c r="AAU126" s="7"/>
      <c r="AAV126" s="7"/>
      <c r="AAW126" s="7"/>
      <c r="AAX126" s="7"/>
      <c r="AAY126" s="7"/>
      <c r="AAZ126" s="7"/>
      <c r="ABA126" s="7"/>
      <c r="ABB126" s="7"/>
      <c r="ABC126" s="7"/>
      <c r="ABD126" s="7"/>
      <c r="ABE126" s="7"/>
      <c r="ABF126" s="7"/>
      <c r="ABG126" s="7"/>
      <c r="ABH126" s="7"/>
      <c r="ABI126" s="7"/>
      <c r="ABJ126" s="7"/>
      <c r="ABK126" s="7"/>
      <c r="ABL126" s="7"/>
      <c r="ABM126" s="7"/>
      <c r="ABN126" s="7"/>
      <c r="ABO126" s="7"/>
      <c r="ABP126" s="7"/>
      <c r="ABQ126" s="7"/>
      <c r="ABR126" s="7"/>
      <c r="ABS126" s="7"/>
      <c r="ABT126" s="7"/>
      <c r="ABU126" s="7"/>
      <c r="ABV126" s="7"/>
      <c r="ABW126" s="7"/>
      <c r="ABX126" s="7"/>
      <c r="ABY126" s="7"/>
      <c r="ABZ126" s="7"/>
      <c r="ACA126" s="7"/>
      <c r="ACB126" s="7"/>
      <c r="ACC126" s="7"/>
      <c r="ACD126" s="7"/>
      <c r="ACE126" s="7"/>
      <c r="ACF126" s="7"/>
      <c r="ACG126" s="7"/>
      <c r="ACH126" s="7"/>
      <c r="ACI126" s="7"/>
      <c r="ACJ126" s="7"/>
      <c r="ACK126" s="7"/>
      <c r="ACL126" s="7"/>
      <c r="ACM126" s="7"/>
      <c r="ACN126" s="7"/>
      <c r="ACO126" s="7"/>
      <c r="ACP126" s="7"/>
      <c r="ACQ126" s="7"/>
      <c r="ACR126" s="7"/>
      <c r="ACS126" s="7"/>
      <c r="ACT126" s="7"/>
      <c r="ACU126" s="7"/>
      <c r="ACV126" s="7"/>
      <c r="ACW126" s="7"/>
      <c r="ACX126" s="7"/>
      <c r="ACY126" s="7"/>
      <c r="ACZ126" s="7"/>
      <c r="ADA126" s="7"/>
      <c r="ADB126" s="7"/>
      <c r="ADC126" s="7"/>
      <c r="ADD126" s="7"/>
      <c r="ADE126" s="7"/>
      <c r="ADF126" s="7"/>
      <c r="ADG126" s="7"/>
      <c r="ADH126" s="7"/>
      <c r="ADI126" s="7"/>
      <c r="ADJ126" s="7"/>
      <c r="ADK126" s="7"/>
      <c r="ADL126" s="7"/>
      <c r="ADM126" s="7"/>
      <c r="ADN126" s="7"/>
      <c r="ADO126" s="7"/>
      <c r="ADP126" s="7"/>
      <c r="ADQ126" s="7"/>
      <c r="ADR126" s="7"/>
      <c r="ADS126" s="7"/>
      <c r="ADT126" s="7"/>
      <c r="ADU126" s="7"/>
      <c r="ADV126" s="7"/>
      <c r="ADW126" s="7"/>
      <c r="ADX126" s="7"/>
      <c r="ADY126" s="7"/>
      <c r="ADZ126" s="7"/>
      <c r="AEA126" s="7"/>
      <c r="AEB126" s="7"/>
      <c r="AEC126" s="7"/>
      <c r="AED126" s="7"/>
      <c r="AEE126" s="7"/>
      <c r="AEF126" s="7"/>
      <c r="AEG126" s="7"/>
      <c r="AEH126" s="7"/>
      <c r="AEI126" s="7"/>
      <c r="AEJ126" s="7"/>
      <c r="AEK126" s="7"/>
      <c r="AEL126" s="7"/>
      <c r="AEM126" s="7"/>
      <c r="AEN126" s="7"/>
      <c r="AEO126" s="7"/>
      <c r="AEP126" s="7"/>
      <c r="AEQ126" s="7"/>
      <c r="AER126" s="7"/>
      <c r="AES126" s="7"/>
      <c r="AET126" s="7"/>
      <c r="AEU126" s="7"/>
      <c r="AEV126" s="7"/>
      <c r="AEW126" s="7"/>
      <c r="AEX126" s="7"/>
      <c r="AEY126" s="7"/>
      <c r="AEZ126" s="7"/>
      <c r="AFA126" s="7"/>
      <c r="AFB126" s="7"/>
      <c r="AFC126" s="7"/>
      <c r="AFD126" s="7"/>
      <c r="AFE126" s="7"/>
      <c r="AFF126" s="7"/>
      <c r="AFG126" s="7"/>
      <c r="AFH126" s="7"/>
      <c r="AFI126" s="7"/>
      <c r="AFJ126" s="7"/>
      <c r="AFK126" s="7"/>
      <c r="AFL126" s="7"/>
      <c r="AFM126" s="7"/>
      <c r="AFN126" s="7"/>
      <c r="AFO126" s="7"/>
      <c r="AFP126" s="7"/>
      <c r="AFQ126" s="7"/>
      <c r="AFR126" s="7"/>
      <c r="AFS126" s="7"/>
      <c r="AFT126" s="7"/>
      <c r="AFU126" s="7"/>
      <c r="AFV126" s="7"/>
      <c r="AFW126" s="7"/>
      <c r="AFX126" s="7"/>
      <c r="AFY126" s="7"/>
      <c r="AFZ126" s="7"/>
      <c r="AGA126" s="7"/>
      <c r="AGB126" s="7"/>
      <c r="AGC126" s="7"/>
      <c r="AGD126" s="7"/>
      <c r="AGE126" s="7"/>
      <c r="AGF126" s="7"/>
      <c r="AGG126" s="7"/>
      <c r="AGH126" s="7"/>
      <c r="AGI126" s="7"/>
      <c r="AGJ126" s="7"/>
      <c r="AGK126" s="7"/>
      <c r="AGL126" s="7"/>
      <c r="AGM126" s="7"/>
      <c r="AGN126" s="7"/>
      <c r="AGO126" s="7"/>
      <c r="AGP126" s="7"/>
      <c r="AGQ126" s="7"/>
      <c r="AGR126" s="7"/>
      <c r="AGS126" s="7"/>
      <c r="AGT126" s="7"/>
      <c r="AGU126" s="7"/>
      <c r="AGV126" s="7"/>
      <c r="AGW126" s="7"/>
      <c r="AGX126" s="7"/>
      <c r="AGY126" s="7"/>
      <c r="AGZ126" s="7"/>
      <c r="AHA126" s="7"/>
      <c r="AHB126" s="7"/>
      <c r="AHC126" s="7"/>
      <c r="AHD126" s="7"/>
      <c r="AHE126" s="7"/>
      <c r="AHF126" s="7"/>
      <c r="AHG126" s="7"/>
      <c r="AHH126" s="7"/>
      <c r="AHI126" s="7"/>
      <c r="AHJ126" s="7"/>
      <c r="AHK126" s="7"/>
      <c r="AHL126" s="7"/>
      <c r="AHM126" s="7"/>
      <c r="AHN126" s="7"/>
      <c r="AHO126" s="7"/>
      <c r="AHP126" s="7"/>
      <c r="AHQ126" s="7"/>
      <c r="AHR126" s="7"/>
      <c r="AHS126" s="7"/>
      <c r="AHT126" s="7"/>
      <c r="AHU126" s="7"/>
      <c r="AHV126" s="7"/>
      <c r="AHW126" s="7"/>
      <c r="AHX126" s="7"/>
      <c r="AHY126" s="7"/>
      <c r="AHZ126" s="7"/>
      <c r="AIA126" s="7"/>
      <c r="AIB126" s="7"/>
      <c r="AIC126" s="7"/>
      <c r="AID126" s="7"/>
      <c r="AIE126" s="7"/>
      <c r="AIF126" s="7"/>
      <c r="AIG126" s="7"/>
      <c r="AIH126" s="7"/>
      <c r="AII126" s="7"/>
      <c r="AIJ126" s="7"/>
      <c r="AIK126" s="7"/>
      <c r="AIL126" s="7"/>
      <c r="AIM126" s="7"/>
      <c r="AIN126" s="7"/>
      <c r="AIO126" s="7"/>
      <c r="AIP126" s="7"/>
      <c r="AIQ126" s="7"/>
      <c r="AIR126" s="7"/>
      <c r="AIS126" s="7"/>
      <c r="AIT126" s="7"/>
      <c r="AIU126" s="7"/>
      <c r="AIV126" s="7"/>
      <c r="AIW126" s="7"/>
      <c r="AIX126" s="7"/>
      <c r="AIY126" s="7"/>
      <c r="AIZ126" s="7"/>
      <c r="AJA126" s="7"/>
      <c r="AJB126" s="7"/>
      <c r="AJC126" s="7"/>
      <c r="AJD126" s="7"/>
      <c r="AJE126" s="7"/>
      <c r="AJF126" s="7"/>
      <c r="AJG126" s="7"/>
      <c r="AJH126" s="7"/>
      <c r="AJI126" s="7"/>
      <c r="AJJ126" s="7"/>
      <c r="AJK126" s="7"/>
      <c r="AJL126" s="7"/>
      <c r="AJM126" s="7"/>
      <c r="AJN126" s="7"/>
      <c r="AJO126" s="7"/>
      <c r="AJP126" s="7"/>
      <c r="AJQ126" s="7"/>
      <c r="AJR126" s="7"/>
      <c r="AJS126" s="7"/>
      <c r="AJT126" s="7"/>
      <c r="AJU126" s="7"/>
      <c r="AJV126" s="7"/>
      <c r="AJW126" s="7"/>
      <c r="AJX126" s="7"/>
      <c r="AJY126" s="7"/>
      <c r="AJZ126" s="7"/>
      <c r="AKA126" s="7"/>
      <c r="AKB126" s="7"/>
      <c r="AKC126" s="7"/>
      <c r="AKD126" s="7"/>
      <c r="AKE126" s="7"/>
      <c r="AKF126" s="7"/>
      <c r="AKG126" s="7"/>
      <c r="AKH126" s="7"/>
      <c r="AKI126" s="7"/>
      <c r="AKJ126" s="7"/>
      <c r="AKK126" s="7"/>
      <c r="AKL126" s="7"/>
      <c r="AKM126" s="7"/>
      <c r="AKN126" s="7"/>
      <c r="AKO126" s="7"/>
      <c r="AKP126" s="7"/>
      <c r="AKQ126" s="7"/>
      <c r="AKR126" s="7"/>
      <c r="AKS126" s="7"/>
      <c r="AKT126" s="7"/>
      <c r="AKU126" s="7"/>
      <c r="AKV126" s="7"/>
      <c r="AKW126" s="7"/>
      <c r="AKX126" s="7"/>
      <c r="AKY126" s="7"/>
      <c r="AKZ126" s="7"/>
      <c r="ALA126" s="7"/>
      <c r="ALB126" s="7"/>
      <c r="ALC126" s="7"/>
      <c r="ALD126" s="7"/>
      <c r="ALE126" s="7"/>
      <c r="ALF126" s="7"/>
      <c r="ALG126" s="7"/>
      <c r="ALH126" s="7"/>
      <c r="ALI126" s="7"/>
      <c r="ALJ126" s="7"/>
      <c r="ALK126" s="7"/>
      <c r="ALL126" s="7"/>
      <c r="ALM126" s="7"/>
      <c r="ALN126" s="7"/>
      <c r="ALO126" s="7"/>
      <c r="ALP126" s="7"/>
      <c r="ALQ126" s="7"/>
      <c r="ALR126" s="7"/>
      <c r="ALS126" s="7"/>
      <c r="ALT126" s="7"/>
      <c r="ALU126" s="7"/>
      <c r="ALV126" s="7"/>
      <c r="ALW126" s="7"/>
      <c r="ALX126" s="7"/>
      <c r="ALY126" s="7"/>
      <c r="ALZ126" s="7"/>
      <c r="AMA126" s="7"/>
      <c r="AMB126" s="7"/>
      <c r="AMC126" s="7"/>
      <c r="AMD126" s="7"/>
      <c r="AME126" s="7"/>
      <c r="AMF126" s="7"/>
      <c r="AMG126" s="7"/>
      <c r="AMH126" s="7"/>
      <c r="AMI126" s="7"/>
      <c r="AMJ126" s="7"/>
      <c r="AMK126" s="7"/>
      <c r="AML126" s="7"/>
      <c r="AMM126" s="7"/>
      <c r="AMN126" s="7"/>
      <c r="AMO126" s="7"/>
      <c r="AMP126" s="7"/>
      <c r="AMQ126" s="7"/>
      <c r="AMR126" s="7"/>
      <c r="AMS126" s="7"/>
      <c r="AMT126" s="7"/>
      <c r="AMU126" s="7"/>
      <c r="AMV126" s="7"/>
      <c r="AMW126" s="7"/>
      <c r="AMX126" s="7"/>
      <c r="AMY126" s="7"/>
      <c r="AMZ126" s="7"/>
      <c r="ANA126" s="7"/>
      <c r="ANB126" s="7"/>
      <c r="ANC126" s="100"/>
      <c r="AND126" s="100"/>
      <c r="ANE126" s="100"/>
      <c r="ANF126" s="101"/>
      <c r="ANG126" s="12"/>
      <c r="ANH126" s="12"/>
      <c r="ANI126" s="101"/>
      <c r="ANJ126" s="101"/>
      <c r="ANK126" s="11"/>
      <c r="ANL126" s="11"/>
      <c r="ANM126" s="102"/>
      <c r="ANN126" s="100"/>
      <c r="ANO126" s="103"/>
      <c r="ANP126" s="104"/>
      <c r="ANQ126" s="99"/>
      <c r="ANR126" s="100"/>
      <c r="ANS126" s="100"/>
      <c r="ANT126" s="100"/>
      <c r="ANU126" s="100"/>
      <c r="ANV126" s="101"/>
      <c r="ANW126" s="12"/>
      <c r="ANX126" s="12"/>
      <c r="ANY126" s="101"/>
      <c r="ANZ126" s="101"/>
      <c r="AOA126" s="11"/>
      <c r="AOB126" s="11"/>
      <c r="AOC126" s="102"/>
      <c r="AOD126" s="100"/>
      <c r="AOE126" s="103"/>
      <c r="AOF126" s="104"/>
      <c r="AOG126" s="99"/>
      <c r="AOH126" s="100"/>
      <c r="AOI126" s="100"/>
      <c r="AOJ126" s="100"/>
      <c r="AOK126" s="100"/>
      <c r="AOL126" s="101"/>
      <c r="AOM126" s="12"/>
      <c r="AON126" s="12"/>
      <c r="AOO126" s="101"/>
      <c r="AOP126" s="101"/>
      <c r="AOQ126" s="11"/>
      <c r="AOR126" s="11"/>
      <c r="AOS126" s="102"/>
      <c r="AOT126" s="100"/>
      <c r="AOU126" s="103"/>
      <c r="AOV126" s="104"/>
      <c r="AOW126" s="99"/>
      <c r="AOX126" s="100"/>
      <c r="AOY126" s="100"/>
      <c r="AOZ126" s="100"/>
      <c r="APA126" s="100"/>
      <c r="APB126" s="101"/>
      <c r="APC126" s="12"/>
      <c r="APD126" s="12"/>
      <c r="APE126" s="101"/>
      <c r="APF126" s="101"/>
      <c r="APG126" s="11"/>
      <c r="APH126" s="11"/>
      <c r="API126" s="102"/>
      <c r="APJ126" s="100"/>
      <c r="APK126" s="103"/>
      <c r="APL126" s="104"/>
      <c r="APM126" s="99"/>
      <c r="APN126" s="100"/>
      <c r="APO126" s="100"/>
      <c r="APP126" s="100"/>
      <c r="APQ126" s="100"/>
      <c r="APR126" s="101"/>
      <c r="APS126" s="12"/>
      <c r="APT126" s="12"/>
      <c r="APU126" s="101"/>
      <c r="APV126" s="101"/>
      <c r="APW126" s="11"/>
      <c r="APX126" s="11"/>
      <c r="APY126" s="102"/>
      <c r="APZ126" s="100"/>
      <c r="AQA126" s="103"/>
      <c r="AQB126" s="104"/>
      <c r="AQC126" s="99"/>
      <c r="AQD126" s="100"/>
      <c r="AQE126" s="100"/>
      <c r="AQF126" s="100"/>
      <c r="AQG126" s="100"/>
      <c r="AQH126" s="101"/>
      <c r="AQI126" s="12"/>
      <c r="AQJ126" s="12"/>
      <c r="AQK126" s="101"/>
      <c r="AQL126" s="101"/>
      <c r="AQM126" s="11"/>
      <c r="AQN126" s="11"/>
      <c r="AQO126" s="102"/>
      <c r="AQP126" s="100"/>
      <c r="AQQ126" s="103"/>
      <c r="AQR126" s="104"/>
      <c r="AQS126" s="99"/>
      <c r="AQT126" s="100"/>
      <c r="AQU126" s="100"/>
      <c r="AQV126" s="100"/>
      <c r="AQW126" s="100"/>
      <c r="AQX126" s="101"/>
      <c r="AQY126" s="12"/>
      <c r="AQZ126" s="12"/>
      <c r="ARA126" s="101"/>
      <c r="ARB126" s="101"/>
      <c r="ARC126" s="11"/>
      <c r="ARD126" s="11"/>
      <c r="ARE126" s="102"/>
      <c r="ARF126" s="100"/>
      <c r="ARG126" s="103"/>
      <c r="ARH126" s="104"/>
      <c r="ARI126" s="99"/>
      <c r="ARJ126" s="100"/>
      <c r="ARK126" s="100"/>
      <c r="ARL126" s="100"/>
      <c r="ARM126" s="100"/>
      <c r="ARN126" s="101"/>
      <c r="ARO126" s="12"/>
      <c r="ARP126" s="12"/>
      <c r="ARQ126" s="101"/>
      <c r="ARR126" s="101"/>
      <c r="ARS126" s="11"/>
      <c r="ART126" s="11"/>
      <c r="ARU126" s="102"/>
      <c r="ARV126" s="100"/>
      <c r="ARW126" s="103"/>
      <c r="ARX126" s="104"/>
      <c r="ARY126" s="99"/>
      <c r="ARZ126" s="100"/>
      <c r="ASA126" s="100"/>
      <c r="ASB126" s="100"/>
      <c r="ASC126" s="100"/>
      <c r="ASD126" s="101"/>
      <c r="ASE126" s="12"/>
      <c r="ASF126" s="12"/>
      <c r="ASG126" s="101"/>
      <c r="ASH126" s="101"/>
      <c r="ASI126" s="11"/>
      <c r="ASJ126" s="11"/>
      <c r="ASK126" s="102"/>
      <c r="ASL126" s="100"/>
      <c r="ASM126" s="103"/>
      <c r="ASN126" s="104"/>
      <c r="ASO126" s="99"/>
      <c r="ASP126" s="100"/>
      <c r="ASQ126" s="100"/>
      <c r="ASR126" s="100"/>
      <c r="ASS126" s="100"/>
      <c r="AST126" s="101"/>
      <c r="ASU126" s="12"/>
      <c r="ASV126" s="12"/>
      <c r="ASW126" s="101"/>
      <c r="ASX126" s="101"/>
      <c r="ASY126" s="11"/>
      <c r="ASZ126" s="11"/>
      <c r="ATA126" s="102"/>
      <c r="ATB126" s="100"/>
      <c r="ATC126" s="103"/>
      <c r="ATD126" s="104"/>
      <c r="ATE126" s="99"/>
      <c r="ATF126" s="100"/>
      <c r="ATG126" s="100"/>
      <c r="ATH126" s="100"/>
      <c r="ATI126" s="100"/>
      <c r="ATJ126" s="101"/>
      <c r="ATK126" s="12"/>
      <c r="ATL126" s="12"/>
      <c r="ATM126" s="101"/>
      <c r="ATN126" s="101"/>
      <c r="ATO126" s="11"/>
      <c r="ATP126" s="11"/>
      <c r="ATQ126" s="102"/>
      <c r="ATR126" s="100"/>
      <c r="ATS126" s="103"/>
      <c r="ATT126" s="104"/>
      <c r="ATU126" s="99"/>
      <c r="ATV126" s="100"/>
      <c r="ATW126" s="100"/>
      <c r="ATX126" s="100"/>
      <c r="ATY126" s="100"/>
      <c r="ATZ126" s="101"/>
      <c r="AUA126" s="12"/>
      <c r="AUB126" s="12"/>
      <c r="AUC126" s="101"/>
      <c r="AUD126" s="101"/>
      <c r="AUE126" s="11"/>
      <c r="AUF126" s="11"/>
      <c r="AUG126" s="102"/>
      <c r="AUH126" s="100"/>
      <c r="AUI126" s="103"/>
      <c r="AUJ126" s="104"/>
      <c r="AUK126" s="99"/>
      <c r="AUL126" s="100"/>
      <c r="AUM126" s="100"/>
      <c r="AUN126" s="100"/>
      <c r="AUO126" s="100"/>
      <c r="AUP126" s="101"/>
      <c r="AUQ126" s="12"/>
      <c r="AUR126" s="12"/>
      <c r="AUS126" s="101"/>
      <c r="AUT126" s="101"/>
      <c r="AUU126" s="11"/>
      <c r="AUV126" s="11"/>
      <c r="AUW126" s="102"/>
      <c r="AUX126" s="100"/>
      <c r="AUY126" s="103"/>
      <c r="AUZ126" s="104"/>
      <c r="AVA126" s="99"/>
      <c r="AVB126" s="100"/>
      <c r="AVC126" s="100"/>
      <c r="AVD126" s="100"/>
      <c r="AVE126" s="100"/>
      <c r="AVF126" s="101"/>
      <c r="AVG126" s="12"/>
      <c r="AVH126" s="12"/>
      <c r="AVI126" s="101"/>
      <c r="AVJ126" s="101"/>
      <c r="AVK126" s="11"/>
      <c r="AVL126" s="11"/>
      <c r="AVM126" s="102"/>
      <c r="AVN126" s="100"/>
      <c r="AVO126" s="103"/>
      <c r="AVP126" s="104"/>
      <c r="AVQ126" s="99"/>
      <c r="AVR126" s="100"/>
      <c r="AVS126" s="100"/>
      <c r="AVT126" s="100"/>
      <c r="AVU126" s="100"/>
      <c r="AVV126" s="101"/>
      <c r="AVW126" s="12"/>
      <c r="AVX126" s="12"/>
      <c r="AVY126" s="101"/>
      <c r="AVZ126" s="101"/>
      <c r="AWA126" s="11"/>
      <c r="AWB126" s="11"/>
      <c r="AWC126" s="102"/>
      <c r="AWD126" s="100"/>
      <c r="AWE126" s="103"/>
      <c r="AWF126" s="104"/>
      <c r="AWG126" s="99"/>
      <c r="AWH126" s="100"/>
      <c r="AWI126" s="100"/>
      <c r="AWJ126" s="100"/>
      <c r="AWK126" s="100"/>
      <c r="AWL126" s="101"/>
      <c r="AWM126" s="12"/>
      <c r="AWN126" s="12"/>
      <c r="AWO126" s="101"/>
      <c r="AWP126" s="101"/>
      <c r="AWQ126" s="11"/>
      <c r="AWR126" s="11"/>
      <c r="AWS126" s="102"/>
      <c r="AWT126" s="100"/>
      <c r="AWU126" s="103"/>
      <c r="AWV126" s="104"/>
      <c r="AWW126" s="99"/>
      <c r="AWX126" s="100"/>
      <c r="AWY126" s="100"/>
      <c r="AWZ126" s="100"/>
      <c r="AXA126" s="100"/>
      <c r="AXB126" s="101"/>
      <c r="AXC126" s="12"/>
      <c r="AXD126" s="12"/>
      <c r="AXE126" s="101"/>
      <c r="AXF126" s="101"/>
      <c r="AXG126" s="11"/>
      <c r="AXH126" s="11"/>
      <c r="AXI126" s="102"/>
      <c r="AXJ126" s="100"/>
      <c r="AXK126" s="103"/>
      <c r="AXL126" s="104"/>
      <c r="AXM126" s="99"/>
      <c r="AXN126" s="100"/>
      <c r="AXO126" s="100"/>
      <c r="AXP126" s="100"/>
      <c r="AXQ126" s="100"/>
      <c r="AXR126" s="101"/>
      <c r="AXS126" s="12"/>
      <c r="AXT126" s="12"/>
      <c r="AXU126" s="101"/>
      <c r="AXV126" s="101"/>
      <c r="AXW126" s="11"/>
      <c r="AXX126" s="11"/>
      <c r="AXY126" s="102"/>
      <c r="AXZ126" s="100"/>
      <c r="AYA126" s="103"/>
      <c r="AYB126" s="104"/>
      <c r="AYC126" s="99"/>
      <c r="AYD126" s="100"/>
      <c r="AYE126" s="100"/>
      <c r="AYF126" s="100"/>
      <c r="AYG126" s="100"/>
      <c r="AYH126" s="101"/>
      <c r="AYI126" s="12"/>
      <c r="AYJ126" s="12"/>
      <c r="AYK126" s="101"/>
      <c r="AYL126" s="101"/>
      <c r="AYM126" s="11"/>
      <c r="AYN126" s="11"/>
      <c r="AYO126" s="102"/>
      <c r="AYP126" s="100"/>
      <c r="AYQ126" s="103"/>
      <c r="AYR126" s="104"/>
      <c r="AYS126" s="99"/>
      <c r="AYT126" s="100"/>
      <c r="AYU126" s="100"/>
      <c r="AYV126" s="100"/>
      <c r="AYW126" s="100"/>
      <c r="AYX126" s="101"/>
      <c r="AYY126" s="12"/>
      <c r="AYZ126" s="12"/>
      <c r="AZA126" s="101"/>
      <c r="AZB126" s="101"/>
      <c r="AZC126" s="11"/>
      <c r="AZD126" s="11"/>
      <c r="AZE126" s="102"/>
      <c r="AZF126" s="100"/>
      <c r="AZG126" s="103"/>
      <c r="AZH126" s="104"/>
      <c r="AZI126" s="99"/>
      <c r="AZJ126" s="100"/>
      <c r="AZK126" s="100"/>
      <c r="AZL126" s="100"/>
      <c r="AZM126" s="100"/>
      <c r="AZN126" s="101"/>
      <c r="AZO126" s="12"/>
      <c r="AZP126" s="12"/>
      <c r="AZQ126" s="101"/>
      <c r="AZR126" s="101"/>
      <c r="AZS126" s="11"/>
      <c r="AZT126" s="11"/>
      <c r="AZU126" s="102"/>
      <c r="AZV126" s="100"/>
      <c r="AZW126" s="103"/>
      <c r="AZX126" s="104"/>
      <c r="AZY126" s="99"/>
      <c r="AZZ126" s="100"/>
      <c r="BAA126" s="100"/>
      <c r="BAB126" s="100"/>
      <c r="BAC126" s="100"/>
      <c r="BAD126" s="101"/>
      <c r="BAE126" s="12"/>
      <c r="BAF126" s="12"/>
      <c r="BAG126" s="101"/>
      <c r="BAH126" s="101"/>
      <c r="BAI126" s="11"/>
      <c r="BAJ126" s="11"/>
      <c r="BAK126" s="102"/>
      <c r="BAL126" s="100"/>
      <c r="BAM126" s="103"/>
      <c r="BAN126" s="104"/>
      <c r="BAO126" s="99"/>
      <c r="BAP126" s="100"/>
      <c r="BAQ126" s="100"/>
      <c r="BAR126" s="100"/>
      <c r="BAS126" s="100"/>
      <c r="BAT126" s="101"/>
      <c r="BAU126" s="12"/>
      <c r="BAV126" s="12"/>
      <c r="BAW126" s="101"/>
      <c r="BAX126" s="101"/>
      <c r="BAY126" s="11"/>
      <c r="BAZ126" s="11"/>
      <c r="BBA126" s="102"/>
      <c r="BBB126" s="100"/>
      <c r="BBC126" s="103"/>
      <c r="BBD126" s="104"/>
      <c r="BBE126" s="99"/>
      <c r="BBF126" s="100"/>
      <c r="BBG126" s="100"/>
      <c r="BBH126" s="100"/>
      <c r="BBI126" s="100"/>
      <c r="BBJ126" s="101"/>
      <c r="BBK126" s="12"/>
      <c r="BBL126" s="12"/>
      <c r="BBM126" s="101"/>
      <c r="BBN126" s="101"/>
      <c r="BBO126" s="11"/>
      <c r="BBP126" s="11"/>
      <c r="BBQ126" s="102"/>
      <c r="BBR126" s="100"/>
      <c r="BBS126" s="103"/>
      <c r="BBT126" s="104"/>
      <c r="BBU126" s="99"/>
      <c r="BBV126" s="100"/>
      <c r="BBW126" s="100"/>
      <c r="BBX126" s="100"/>
      <c r="BBY126" s="100"/>
      <c r="BBZ126" s="101"/>
      <c r="BCA126" s="12"/>
      <c r="BCB126" s="12"/>
      <c r="BCC126" s="101"/>
      <c r="BCD126" s="101"/>
      <c r="BCE126" s="11"/>
      <c r="BCF126" s="11"/>
      <c r="BCG126" s="102"/>
      <c r="BCH126" s="100"/>
      <c r="BCI126" s="103"/>
      <c r="BCJ126" s="104"/>
      <c r="BCK126" s="99"/>
      <c r="BCL126" s="100"/>
      <c r="BCM126" s="100"/>
      <c r="BCN126" s="100"/>
      <c r="BCO126" s="100"/>
      <c r="BCP126" s="101"/>
      <c r="BCQ126" s="12"/>
      <c r="BCR126" s="12"/>
      <c r="BCS126" s="101"/>
      <c r="BCT126" s="101"/>
      <c r="BCU126" s="11"/>
      <c r="BCV126" s="11"/>
      <c r="BCW126" s="102"/>
      <c r="BCX126" s="100"/>
      <c r="BCY126" s="103"/>
      <c r="BCZ126" s="104"/>
      <c r="BDA126" s="99"/>
      <c r="BDB126" s="100"/>
      <c r="BDC126" s="100"/>
      <c r="BDD126" s="100"/>
      <c r="BDE126" s="100"/>
      <c r="BDF126" s="101"/>
      <c r="BDG126" s="12"/>
      <c r="BDH126" s="12"/>
      <c r="BDI126" s="101"/>
      <c r="BDJ126" s="101"/>
      <c r="BDK126" s="11"/>
      <c r="BDL126" s="11"/>
      <c r="BDM126" s="102"/>
      <c r="BDN126" s="100"/>
      <c r="BDO126" s="103"/>
      <c r="BDP126" s="104"/>
      <c r="BDQ126" s="99"/>
      <c r="BDR126" s="100"/>
      <c r="BDS126" s="100"/>
      <c r="BDT126" s="100"/>
      <c r="BDU126" s="100"/>
      <c r="BDV126" s="101"/>
      <c r="BDW126" s="12"/>
      <c r="BDX126" s="12"/>
      <c r="BDY126" s="101"/>
      <c r="BDZ126" s="101"/>
      <c r="BEA126" s="11"/>
      <c r="BEB126" s="11"/>
      <c r="BEC126" s="102"/>
      <c r="BED126" s="100"/>
      <c r="BEE126" s="103"/>
      <c r="BEF126" s="104"/>
      <c r="BEG126" s="99"/>
      <c r="BEH126" s="100"/>
      <c r="BEI126" s="100"/>
      <c r="BEJ126" s="100"/>
      <c r="BEK126" s="100"/>
      <c r="BEL126" s="101"/>
      <c r="BEM126" s="12"/>
      <c r="BEN126" s="12"/>
      <c r="BEO126" s="101"/>
      <c r="BEP126" s="101"/>
      <c r="BEQ126" s="11"/>
      <c r="BER126" s="11"/>
      <c r="BES126" s="102"/>
      <c r="BET126" s="100"/>
      <c r="BEU126" s="103"/>
      <c r="BEV126" s="104"/>
      <c r="BEW126" s="99"/>
      <c r="BEX126" s="100"/>
      <c r="BEY126" s="100"/>
      <c r="BEZ126" s="100"/>
      <c r="BFA126" s="100"/>
      <c r="BFB126" s="101"/>
      <c r="BFC126" s="12"/>
      <c r="BFD126" s="12"/>
      <c r="BFE126" s="101"/>
      <c r="BFF126" s="101"/>
      <c r="BFG126" s="11"/>
      <c r="BFH126" s="11"/>
      <c r="BFI126" s="102"/>
      <c r="BFJ126" s="100"/>
      <c r="BFK126" s="103"/>
      <c r="BFL126" s="104"/>
      <c r="BFM126" s="99"/>
      <c r="BFN126" s="100"/>
      <c r="BFO126" s="100"/>
      <c r="BFP126" s="100"/>
      <c r="BFQ126" s="100"/>
      <c r="BFR126" s="101"/>
      <c r="BFS126" s="12"/>
      <c r="BFT126" s="12"/>
      <c r="BFU126" s="101"/>
      <c r="BFV126" s="101"/>
      <c r="BFW126" s="11"/>
      <c r="BFX126" s="11"/>
      <c r="BFY126" s="102"/>
      <c r="BFZ126" s="100"/>
      <c r="BGA126" s="103"/>
      <c r="BGB126" s="104"/>
      <c r="BGC126" s="99"/>
      <c r="BGD126" s="100"/>
      <c r="BGE126" s="100"/>
      <c r="BGF126" s="100"/>
      <c r="BGG126" s="100"/>
      <c r="BGH126" s="101"/>
      <c r="BGI126" s="12"/>
      <c r="BGJ126" s="12"/>
      <c r="BGK126" s="101"/>
      <c r="BGL126" s="101"/>
      <c r="BGM126" s="11"/>
      <c r="BGN126" s="11"/>
      <c r="BGO126" s="102"/>
      <c r="BGP126" s="100"/>
      <c r="BGQ126" s="103"/>
      <c r="BGR126" s="104"/>
      <c r="BGS126" s="99"/>
      <c r="BGT126" s="100"/>
      <c r="BGU126" s="100"/>
      <c r="BGV126" s="100"/>
      <c r="BGW126" s="100"/>
      <c r="BGX126" s="101"/>
      <c r="BGY126" s="12"/>
      <c r="BGZ126" s="12"/>
      <c r="BHA126" s="101"/>
      <c r="BHB126" s="101"/>
      <c r="BHC126" s="11"/>
      <c r="BHD126" s="11"/>
      <c r="BHE126" s="102"/>
      <c r="BHF126" s="100"/>
      <c r="BHG126" s="103"/>
      <c r="BHH126" s="104"/>
      <c r="BHI126" s="99"/>
      <c r="BHJ126" s="100"/>
      <c r="BHK126" s="100"/>
      <c r="BHL126" s="100"/>
      <c r="BHM126" s="100"/>
      <c r="BHN126" s="101"/>
      <c r="BHO126" s="12"/>
      <c r="BHP126" s="12"/>
      <c r="BHQ126" s="101"/>
      <c r="BHR126" s="101"/>
      <c r="BHS126" s="11"/>
      <c r="BHT126" s="11"/>
      <c r="BHU126" s="102"/>
      <c r="BHV126" s="100"/>
      <c r="BHW126" s="103"/>
      <c r="BHX126" s="104"/>
      <c r="BHY126" s="99"/>
      <c r="BHZ126" s="100"/>
      <c r="BIA126" s="100"/>
      <c r="BIB126" s="100"/>
      <c r="BIC126" s="100"/>
      <c r="BID126" s="101"/>
      <c r="BIE126" s="12"/>
      <c r="BIF126" s="12"/>
      <c r="BIG126" s="101"/>
      <c r="BIH126" s="101"/>
      <c r="BII126" s="11"/>
      <c r="BIJ126" s="11"/>
      <c r="BIK126" s="102"/>
      <c r="BIL126" s="100"/>
      <c r="BIM126" s="103"/>
      <c r="BIN126" s="104"/>
      <c r="BIO126" s="99"/>
      <c r="BIP126" s="100"/>
      <c r="BIQ126" s="100"/>
      <c r="BIR126" s="100"/>
      <c r="BIS126" s="100"/>
      <c r="BIT126" s="101"/>
      <c r="BIU126" s="12"/>
      <c r="BIV126" s="12"/>
      <c r="BIW126" s="101"/>
      <c r="BIX126" s="101"/>
      <c r="BIY126" s="11"/>
      <c r="BIZ126" s="11"/>
      <c r="BJA126" s="102"/>
      <c r="BJB126" s="100"/>
      <c r="BJC126" s="103"/>
      <c r="BJD126" s="104"/>
      <c r="BJE126" s="99"/>
      <c r="BJF126" s="100"/>
      <c r="BJG126" s="100"/>
      <c r="BJH126" s="100"/>
      <c r="BJI126" s="100"/>
      <c r="BJJ126" s="101"/>
      <c r="BJK126" s="12"/>
      <c r="BJL126" s="12"/>
      <c r="BJM126" s="101"/>
      <c r="BJN126" s="101"/>
      <c r="BJO126" s="11"/>
      <c r="BJP126" s="11"/>
      <c r="BJQ126" s="102"/>
      <c r="BJR126" s="100"/>
      <c r="BJS126" s="103"/>
      <c r="BJT126" s="104"/>
      <c r="BJU126" s="99"/>
      <c r="BJV126" s="100"/>
      <c r="BJW126" s="100"/>
      <c r="BJX126" s="100"/>
      <c r="BJY126" s="100"/>
      <c r="BJZ126" s="101"/>
      <c r="BKA126" s="12"/>
      <c r="BKB126" s="12"/>
      <c r="BKC126" s="101"/>
      <c r="BKD126" s="101"/>
      <c r="BKE126" s="11"/>
      <c r="BKF126" s="11"/>
      <c r="BKG126" s="102"/>
      <c r="BKH126" s="100"/>
      <c r="BKI126" s="103"/>
      <c r="BKJ126" s="104"/>
      <c r="BKK126" s="99"/>
      <c r="BKL126" s="100"/>
      <c r="BKM126" s="100"/>
      <c r="BKN126" s="100"/>
      <c r="BKO126" s="100"/>
      <c r="BKP126" s="101"/>
      <c r="BKQ126" s="12"/>
      <c r="BKR126" s="12"/>
      <c r="BKS126" s="101"/>
      <c r="BKT126" s="101"/>
      <c r="BKU126" s="11"/>
      <c r="BKV126" s="11"/>
      <c r="BKW126" s="102"/>
      <c r="BKX126" s="100"/>
      <c r="BKY126" s="103"/>
      <c r="BKZ126" s="104"/>
      <c r="BLA126" s="99"/>
      <c r="BLB126" s="100"/>
      <c r="BLC126" s="100"/>
      <c r="BLD126" s="100"/>
      <c r="BLE126" s="100"/>
      <c r="BLF126" s="101"/>
      <c r="BLG126" s="12"/>
      <c r="BLH126" s="12"/>
      <c r="BLI126" s="101"/>
      <c r="BLJ126" s="101"/>
      <c r="BLK126" s="11"/>
      <c r="BLL126" s="11"/>
      <c r="BLM126" s="102"/>
      <c r="BLN126" s="100"/>
      <c r="BLO126" s="103"/>
      <c r="BLP126" s="104"/>
      <c r="BLQ126" s="99"/>
      <c r="BLR126" s="100"/>
      <c r="BLS126" s="100"/>
      <c r="BLT126" s="100"/>
      <c r="BLU126" s="100"/>
      <c r="BLV126" s="101"/>
      <c r="BLW126" s="12"/>
      <c r="BLX126" s="12"/>
      <c r="BLY126" s="101"/>
      <c r="BLZ126" s="101"/>
      <c r="BMA126" s="11"/>
      <c r="BMB126" s="11"/>
      <c r="BMC126" s="102"/>
      <c r="BMD126" s="100"/>
      <c r="BME126" s="103"/>
      <c r="BMF126" s="104"/>
      <c r="BMG126" s="99"/>
      <c r="BMH126" s="100"/>
      <c r="BMI126" s="100"/>
      <c r="BMJ126" s="100"/>
      <c r="BMK126" s="100"/>
      <c r="BML126" s="101"/>
      <c r="BMM126" s="12"/>
      <c r="BMN126" s="12"/>
      <c r="BMO126" s="101"/>
      <c r="BMP126" s="101"/>
      <c r="BMQ126" s="11"/>
      <c r="BMR126" s="11"/>
      <c r="BMS126" s="102"/>
      <c r="BMT126" s="100"/>
      <c r="BMU126" s="103"/>
      <c r="BMV126" s="104"/>
      <c r="BMW126" s="99"/>
      <c r="BMX126" s="100"/>
      <c r="BMY126" s="100"/>
      <c r="BMZ126" s="100"/>
      <c r="BNA126" s="100"/>
      <c r="BNB126" s="101"/>
      <c r="BNC126" s="12"/>
      <c r="BND126" s="12"/>
      <c r="BNE126" s="101"/>
      <c r="BNF126" s="101"/>
      <c r="BNG126" s="11"/>
      <c r="BNH126" s="11"/>
      <c r="BNI126" s="102"/>
      <c r="BNJ126" s="100"/>
      <c r="BNK126" s="103"/>
      <c r="BNL126" s="104"/>
      <c r="BNM126" s="99"/>
      <c r="BNN126" s="100"/>
      <c r="BNO126" s="100"/>
      <c r="BNP126" s="100"/>
      <c r="BNQ126" s="100"/>
      <c r="BNR126" s="101"/>
      <c r="BNS126" s="12"/>
      <c r="BNT126" s="12"/>
      <c r="BNU126" s="101"/>
      <c r="BNV126" s="101"/>
      <c r="BNW126" s="11"/>
      <c r="BNX126" s="11"/>
      <c r="BNY126" s="102"/>
      <c r="BNZ126" s="100"/>
      <c r="BOA126" s="103"/>
      <c r="BOB126" s="104"/>
      <c r="BOC126" s="99"/>
      <c r="BOD126" s="100"/>
      <c r="BOE126" s="100"/>
      <c r="BOF126" s="100"/>
      <c r="BOG126" s="100"/>
      <c r="BOH126" s="101"/>
      <c r="BOI126" s="12"/>
      <c r="BOJ126" s="12"/>
      <c r="BOK126" s="101"/>
      <c r="BOL126" s="101"/>
      <c r="BOM126" s="11"/>
      <c r="BON126" s="11"/>
      <c r="BOO126" s="102"/>
      <c r="BOP126" s="100"/>
      <c r="BOQ126" s="103"/>
      <c r="BOR126" s="104"/>
      <c r="BOS126" s="99"/>
      <c r="BOT126" s="100"/>
      <c r="BOU126" s="100"/>
      <c r="BOV126" s="100"/>
      <c r="BOW126" s="100"/>
      <c r="BOX126" s="101"/>
      <c r="BOY126" s="12"/>
      <c r="BOZ126" s="12"/>
      <c r="BPA126" s="101"/>
      <c r="BPB126" s="101"/>
      <c r="BPC126" s="11"/>
      <c r="BPD126" s="11"/>
      <c r="BPE126" s="102"/>
      <c r="BPF126" s="100"/>
      <c r="BPG126" s="103"/>
      <c r="BPH126" s="104"/>
      <c r="BPI126" s="99"/>
      <c r="BPJ126" s="100"/>
      <c r="BPK126" s="100"/>
      <c r="BPL126" s="100"/>
      <c r="BPM126" s="100"/>
      <c r="BPN126" s="101"/>
      <c r="BPO126" s="12"/>
      <c r="BPP126" s="12"/>
      <c r="BPQ126" s="101"/>
      <c r="BPR126" s="101"/>
      <c r="BPS126" s="11"/>
      <c r="BPT126" s="11"/>
      <c r="BPU126" s="102"/>
      <c r="BPV126" s="100"/>
      <c r="BPW126" s="103"/>
      <c r="BPX126" s="104"/>
      <c r="BPY126" s="99"/>
      <c r="BPZ126" s="100"/>
      <c r="BQA126" s="100"/>
      <c r="BQB126" s="100"/>
      <c r="BQC126" s="100"/>
      <c r="BQD126" s="101"/>
      <c r="BQE126" s="12"/>
      <c r="BQF126" s="12"/>
      <c r="BQG126" s="101"/>
      <c r="BQH126" s="101"/>
      <c r="BQI126" s="11"/>
      <c r="BQJ126" s="11"/>
      <c r="BQK126" s="102"/>
      <c r="BQL126" s="100"/>
      <c r="BQM126" s="103"/>
      <c r="BQN126" s="104"/>
      <c r="BQO126" s="99"/>
      <c r="BQP126" s="100"/>
      <c r="BQQ126" s="100"/>
      <c r="BQR126" s="100"/>
      <c r="BQS126" s="100"/>
      <c r="BQT126" s="101"/>
      <c r="BQU126" s="12"/>
      <c r="BQV126" s="12"/>
      <c r="BQW126" s="101"/>
      <c r="BQX126" s="101"/>
      <c r="BQY126" s="11"/>
      <c r="BQZ126" s="11"/>
      <c r="BRA126" s="102"/>
      <c r="BRB126" s="100"/>
      <c r="BRC126" s="103"/>
      <c r="BRD126" s="104"/>
      <c r="BRE126" s="99"/>
      <c r="BRF126" s="100"/>
      <c r="BRG126" s="100"/>
      <c r="BRH126" s="100"/>
      <c r="BRI126" s="100"/>
      <c r="BRJ126" s="101"/>
      <c r="BRK126" s="12"/>
      <c r="BRL126" s="12"/>
      <c r="BRM126" s="101"/>
      <c r="BRN126" s="101"/>
      <c r="BRO126" s="11"/>
      <c r="BRP126" s="11"/>
      <c r="BRQ126" s="102"/>
      <c r="BRR126" s="100"/>
      <c r="BRS126" s="103"/>
      <c r="BRT126" s="104"/>
      <c r="BRU126" s="99"/>
      <c r="BRV126" s="100"/>
      <c r="BRW126" s="100"/>
      <c r="BRX126" s="100"/>
      <c r="BRY126" s="100"/>
      <c r="BRZ126" s="101"/>
      <c r="BSA126" s="12"/>
      <c r="BSB126" s="12"/>
      <c r="BSC126" s="101"/>
      <c r="BSD126" s="101"/>
      <c r="BSE126" s="11"/>
      <c r="BSF126" s="11"/>
      <c r="BSG126" s="102"/>
      <c r="BSH126" s="100"/>
      <c r="BSI126" s="103"/>
      <c r="BSJ126" s="104"/>
      <c r="BSK126" s="99"/>
      <c r="BSL126" s="100"/>
      <c r="BSM126" s="100"/>
      <c r="BSN126" s="100"/>
      <c r="BSO126" s="100"/>
      <c r="BSP126" s="101"/>
      <c r="BSQ126" s="12"/>
      <c r="BSR126" s="12"/>
      <c r="BSS126" s="101"/>
      <c r="BST126" s="101"/>
      <c r="BSU126" s="11"/>
      <c r="BSV126" s="11"/>
      <c r="BSW126" s="102"/>
      <c r="BSX126" s="100"/>
      <c r="BSY126" s="103"/>
      <c r="BSZ126" s="104"/>
      <c r="BTA126" s="99"/>
      <c r="BTB126" s="100"/>
      <c r="BTC126" s="100"/>
      <c r="BTD126" s="100"/>
      <c r="BTE126" s="100"/>
      <c r="BTF126" s="101"/>
      <c r="BTG126" s="12"/>
      <c r="BTH126" s="12"/>
      <c r="BTI126" s="101"/>
      <c r="BTJ126" s="101"/>
      <c r="BTK126" s="11"/>
      <c r="BTL126" s="11"/>
      <c r="BTM126" s="102"/>
      <c r="BTN126" s="100"/>
      <c r="BTO126" s="103"/>
      <c r="BTP126" s="104"/>
      <c r="BTQ126" s="99"/>
      <c r="BTR126" s="100"/>
      <c r="BTS126" s="100"/>
      <c r="BTT126" s="100"/>
      <c r="BTU126" s="100"/>
      <c r="BTV126" s="101"/>
      <c r="BTW126" s="12"/>
      <c r="BTX126" s="12"/>
      <c r="BTY126" s="101"/>
      <c r="BTZ126" s="101"/>
      <c r="BUA126" s="11"/>
      <c r="BUB126" s="11"/>
      <c r="BUC126" s="102"/>
      <c r="BUD126" s="100"/>
      <c r="BUE126" s="103"/>
      <c r="BUF126" s="104"/>
      <c r="BUG126" s="99"/>
      <c r="BUH126" s="100"/>
      <c r="BUI126" s="100"/>
      <c r="BUJ126" s="100"/>
      <c r="BUK126" s="100"/>
      <c r="BUL126" s="101"/>
      <c r="BUM126" s="12"/>
      <c r="BUN126" s="12"/>
      <c r="BUO126" s="101"/>
      <c r="BUP126" s="101"/>
      <c r="BUQ126" s="11"/>
      <c r="BUR126" s="11"/>
      <c r="BUS126" s="102"/>
      <c r="BUT126" s="100"/>
      <c r="BUU126" s="103"/>
      <c r="BUV126" s="104"/>
      <c r="BUW126" s="99"/>
      <c r="BUX126" s="100"/>
      <c r="BUY126" s="100"/>
      <c r="BUZ126" s="100"/>
      <c r="BVA126" s="100"/>
      <c r="BVB126" s="101"/>
      <c r="BVC126" s="12"/>
      <c r="BVD126" s="12"/>
      <c r="BVE126" s="101"/>
      <c r="BVF126" s="101"/>
      <c r="BVG126" s="11"/>
      <c r="BVH126" s="11"/>
      <c r="BVI126" s="102"/>
      <c r="BVJ126" s="100"/>
      <c r="BVK126" s="103"/>
      <c r="BVL126" s="104"/>
      <c r="BVM126" s="99"/>
      <c r="BVN126" s="100"/>
      <c r="BVO126" s="100"/>
      <c r="BVP126" s="100"/>
      <c r="BVQ126" s="100"/>
      <c r="BVR126" s="101"/>
      <c r="BVS126" s="12"/>
      <c r="BVT126" s="12"/>
      <c r="BVU126" s="101"/>
      <c r="BVV126" s="101"/>
      <c r="BVW126" s="11"/>
      <c r="BVX126" s="11"/>
      <c r="BVY126" s="102"/>
      <c r="BVZ126" s="100"/>
      <c r="BWA126" s="103"/>
      <c r="BWB126" s="104"/>
      <c r="BWC126" s="99"/>
      <c r="BWD126" s="100"/>
      <c r="BWE126" s="100"/>
      <c r="BWF126" s="100"/>
      <c r="BWG126" s="100"/>
      <c r="BWH126" s="101"/>
      <c r="BWI126" s="12"/>
      <c r="BWJ126" s="12"/>
      <c r="BWK126" s="101"/>
      <c r="BWL126" s="101"/>
      <c r="BWM126" s="11"/>
      <c r="BWN126" s="11"/>
      <c r="BWO126" s="102"/>
      <c r="BWP126" s="100"/>
      <c r="BWQ126" s="103"/>
      <c r="BWR126" s="104"/>
      <c r="BWS126" s="99"/>
      <c r="BWT126" s="100"/>
      <c r="BWU126" s="100"/>
      <c r="BWV126" s="100"/>
      <c r="BWW126" s="100"/>
      <c r="BWX126" s="101"/>
      <c r="BWY126" s="12"/>
      <c r="BWZ126" s="12"/>
      <c r="BXA126" s="101"/>
      <c r="BXB126" s="101"/>
      <c r="BXC126" s="11"/>
      <c r="BXD126" s="11"/>
      <c r="BXE126" s="102"/>
      <c r="BXF126" s="100"/>
      <c r="BXG126" s="103"/>
      <c r="BXH126" s="104"/>
      <c r="BXI126" s="99"/>
      <c r="BXJ126" s="100"/>
      <c r="BXK126" s="100"/>
      <c r="BXL126" s="100"/>
      <c r="BXM126" s="100"/>
      <c r="BXN126" s="101"/>
      <c r="BXO126" s="12"/>
      <c r="BXP126" s="12"/>
      <c r="BXQ126" s="101"/>
      <c r="BXR126" s="101"/>
      <c r="BXS126" s="11"/>
      <c r="BXT126" s="11"/>
      <c r="BXU126" s="102"/>
      <c r="BXV126" s="100"/>
      <c r="BXW126" s="103"/>
      <c r="BXX126" s="104"/>
      <c r="BXY126" s="99"/>
      <c r="BXZ126" s="100"/>
      <c r="BYA126" s="100"/>
      <c r="BYB126" s="100"/>
      <c r="BYC126" s="100"/>
      <c r="BYD126" s="101"/>
      <c r="BYE126" s="12"/>
      <c r="BYF126" s="12"/>
      <c r="BYG126" s="101"/>
      <c r="BYH126" s="101"/>
      <c r="BYI126" s="11"/>
      <c r="BYJ126" s="11"/>
      <c r="BYK126" s="102"/>
      <c r="BYL126" s="100"/>
      <c r="BYM126" s="103"/>
      <c r="BYN126" s="104"/>
      <c r="BYO126" s="99"/>
      <c r="BYP126" s="100"/>
      <c r="BYQ126" s="100"/>
      <c r="BYR126" s="100"/>
      <c r="BYS126" s="100"/>
      <c r="BYT126" s="101"/>
      <c r="BYU126" s="12"/>
      <c r="BYV126" s="12"/>
      <c r="BYW126" s="101"/>
      <c r="BYX126" s="101"/>
      <c r="BYY126" s="11"/>
      <c r="BYZ126" s="11"/>
      <c r="BZA126" s="102"/>
      <c r="BZB126" s="100"/>
      <c r="BZC126" s="103"/>
      <c r="BZD126" s="104"/>
      <c r="BZE126" s="99"/>
      <c r="BZF126" s="100"/>
      <c r="BZG126" s="100"/>
      <c r="BZH126" s="100"/>
      <c r="BZI126" s="100"/>
      <c r="BZJ126" s="101"/>
      <c r="BZK126" s="12"/>
      <c r="BZL126" s="12"/>
      <c r="BZM126" s="101"/>
      <c r="BZN126" s="101"/>
      <c r="BZO126" s="11"/>
      <c r="BZP126" s="11"/>
      <c r="BZQ126" s="102"/>
      <c r="BZR126" s="100"/>
      <c r="BZS126" s="103"/>
      <c r="BZT126" s="104"/>
      <c r="BZU126" s="99"/>
      <c r="BZV126" s="100"/>
      <c r="BZW126" s="100"/>
      <c r="BZX126" s="100"/>
      <c r="BZY126" s="100"/>
      <c r="BZZ126" s="101"/>
      <c r="CAA126" s="12"/>
      <c r="CAB126" s="12"/>
      <c r="CAC126" s="101"/>
      <c r="CAD126" s="101"/>
      <c r="CAE126" s="11"/>
      <c r="CAF126" s="11"/>
      <c r="CAG126" s="102"/>
      <c r="CAH126" s="100"/>
      <c r="CAI126" s="103"/>
      <c r="CAJ126" s="104"/>
      <c r="CAK126" s="99"/>
      <c r="CAL126" s="100"/>
      <c r="CAM126" s="100"/>
      <c r="CAN126" s="100"/>
      <c r="CAO126" s="100"/>
      <c r="CAP126" s="101"/>
      <c r="CAQ126" s="12"/>
      <c r="CAR126" s="12"/>
      <c r="CAS126" s="101"/>
      <c r="CAT126" s="101"/>
      <c r="CAU126" s="11"/>
      <c r="CAV126" s="11"/>
      <c r="CAW126" s="102"/>
      <c r="CAX126" s="100"/>
      <c r="CAY126" s="103"/>
      <c r="CAZ126" s="104"/>
      <c r="CBA126" s="99"/>
      <c r="CBB126" s="100"/>
      <c r="CBC126" s="100"/>
      <c r="CBD126" s="100"/>
      <c r="CBE126" s="100"/>
      <c r="CBF126" s="101"/>
      <c r="CBG126" s="12"/>
      <c r="CBH126" s="12"/>
      <c r="CBI126" s="101"/>
      <c r="CBJ126" s="101"/>
      <c r="CBK126" s="11"/>
      <c r="CBL126" s="11"/>
      <c r="CBM126" s="102"/>
      <c r="CBN126" s="100"/>
      <c r="CBO126" s="103"/>
      <c r="CBP126" s="104"/>
      <c r="CBQ126" s="99"/>
      <c r="CBR126" s="100"/>
      <c r="CBS126" s="100"/>
      <c r="CBT126" s="100"/>
      <c r="CBU126" s="100"/>
      <c r="CBV126" s="101"/>
      <c r="CBW126" s="12"/>
      <c r="CBX126" s="12"/>
      <c r="CBY126" s="101"/>
      <c r="CBZ126" s="101"/>
      <c r="CCA126" s="11"/>
      <c r="CCB126" s="11"/>
      <c r="CCC126" s="102"/>
      <c r="CCD126" s="100"/>
      <c r="CCE126" s="103"/>
      <c r="CCF126" s="104"/>
      <c r="CCG126" s="99"/>
      <c r="CCH126" s="100"/>
      <c r="CCI126" s="100"/>
      <c r="CCJ126" s="100"/>
      <c r="CCK126" s="100"/>
      <c r="CCL126" s="101"/>
      <c r="CCM126" s="12"/>
      <c r="CCN126" s="12"/>
      <c r="CCO126" s="101"/>
      <c r="CCP126" s="101"/>
      <c r="CCQ126" s="11"/>
      <c r="CCR126" s="11"/>
      <c r="CCS126" s="102"/>
      <c r="CCT126" s="100"/>
      <c r="CCU126" s="103"/>
      <c r="CCV126" s="104"/>
      <c r="CCW126" s="99"/>
      <c r="CCX126" s="100"/>
      <c r="CCY126" s="100"/>
      <c r="CCZ126" s="100"/>
      <c r="CDA126" s="100"/>
      <c r="CDB126" s="101"/>
      <c r="CDC126" s="12"/>
      <c r="CDD126" s="12"/>
      <c r="CDE126" s="101"/>
      <c r="CDF126" s="101"/>
      <c r="CDG126" s="11"/>
      <c r="CDH126" s="11"/>
      <c r="CDI126" s="102"/>
      <c r="CDJ126" s="100"/>
      <c r="CDK126" s="103"/>
      <c r="CDL126" s="104"/>
      <c r="CDM126" s="99"/>
      <c r="CDN126" s="100"/>
      <c r="CDO126" s="100"/>
      <c r="CDP126" s="100"/>
      <c r="CDQ126" s="100"/>
      <c r="CDR126" s="101"/>
      <c r="CDS126" s="12"/>
      <c r="CDT126" s="12"/>
      <c r="CDU126" s="101"/>
      <c r="CDV126" s="101"/>
      <c r="CDW126" s="11"/>
      <c r="CDX126" s="11"/>
      <c r="CDY126" s="102"/>
      <c r="CDZ126" s="100"/>
      <c r="CEA126" s="103"/>
      <c r="CEB126" s="104"/>
      <c r="CEC126" s="99"/>
      <c r="CED126" s="100"/>
      <c r="CEE126" s="100"/>
      <c r="CEF126" s="100"/>
      <c r="CEG126" s="100"/>
      <c r="CEH126" s="101"/>
      <c r="CEI126" s="12"/>
      <c r="CEJ126" s="12"/>
      <c r="CEK126" s="101"/>
      <c r="CEL126" s="101"/>
      <c r="CEM126" s="11"/>
      <c r="CEN126" s="11"/>
      <c r="CEO126" s="102"/>
      <c r="CEP126" s="100"/>
      <c r="CEQ126" s="103"/>
      <c r="CER126" s="104"/>
      <c r="CES126" s="99"/>
      <c r="CET126" s="100"/>
      <c r="CEU126" s="100"/>
      <c r="CEV126" s="100"/>
      <c r="CEW126" s="100"/>
      <c r="CEX126" s="101"/>
      <c r="CEY126" s="12"/>
      <c r="CEZ126" s="12"/>
      <c r="CFA126" s="101"/>
      <c r="CFB126" s="101"/>
      <c r="CFC126" s="11"/>
      <c r="CFD126" s="11"/>
      <c r="CFE126" s="102"/>
      <c r="CFF126" s="100"/>
      <c r="CFG126" s="103"/>
      <c r="CFH126" s="104"/>
      <c r="CFI126" s="99"/>
      <c r="CFJ126" s="100"/>
      <c r="CFK126" s="100"/>
      <c r="CFL126" s="100"/>
      <c r="CFM126" s="100"/>
      <c r="CFN126" s="101"/>
      <c r="CFO126" s="12"/>
      <c r="CFP126" s="12"/>
      <c r="CFQ126" s="101"/>
      <c r="CFR126" s="101"/>
      <c r="CFS126" s="11"/>
      <c r="CFT126" s="11"/>
      <c r="CFU126" s="102"/>
      <c r="CFV126" s="100"/>
      <c r="CFW126" s="103"/>
      <c r="CFX126" s="104"/>
      <c r="CFY126" s="99"/>
      <c r="CFZ126" s="100"/>
      <c r="CGA126" s="100"/>
      <c r="CGB126" s="100"/>
      <c r="CGC126" s="100"/>
      <c r="CGD126" s="101"/>
      <c r="CGE126" s="12"/>
      <c r="CGF126" s="12"/>
      <c r="CGG126" s="101"/>
      <c r="CGH126" s="101"/>
      <c r="CGI126" s="11"/>
      <c r="CGJ126" s="11"/>
      <c r="CGK126" s="102"/>
      <c r="CGL126" s="100"/>
      <c r="CGM126" s="103"/>
      <c r="CGN126" s="104"/>
      <c r="CGO126" s="99"/>
      <c r="CGP126" s="100"/>
      <c r="CGQ126" s="100"/>
      <c r="CGR126" s="100"/>
      <c r="CGS126" s="100"/>
      <c r="CGT126" s="101"/>
      <c r="CGU126" s="12"/>
      <c r="CGV126" s="12"/>
      <c r="CGW126" s="101"/>
      <c r="CGX126" s="101"/>
      <c r="CGY126" s="11"/>
      <c r="CGZ126" s="11"/>
      <c r="CHA126" s="102"/>
      <c r="CHB126" s="100"/>
      <c r="CHC126" s="103"/>
      <c r="CHD126" s="104"/>
      <c r="CHE126" s="99"/>
      <c r="CHF126" s="100"/>
      <c r="CHG126" s="100"/>
      <c r="CHH126" s="100"/>
      <c r="CHI126" s="100"/>
      <c r="CHJ126" s="101"/>
      <c r="CHK126" s="12"/>
      <c r="CHL126" s="12"/>
      <c r="CHM126" s="101"/>
      <c r="CHN126" s="101"/>
      <c r="CHO126" s="11"/>
      <c r="CHP126" s="11"/>
      <c r="CHQ126" s="102"/>
      <c r="CHR126" s="100"/>
      <c r="CHS126" s="103"/>
      <c r="CHT126" s="104"/>
      <c r="CHU126" s="99"/>
      <c r="CHV126" s="100"/>
      <c r="CHW126" s="100"/>
      <c r="CHX126" s="100"/>
      <c r="CHY126" s="100"/>
      <c r="CHZ126" s="101"/>
      <c r="CIA126" s="12"/>
      <c r="CIB126" s="12"/>
      <c r="CIC126" s="101"/>
      <c r="CID126" s="101"/>
      <c r="CIE126" s="11"/>
      <c r="CIF126" s="11"/>
      <c r="CIG126" s="102"/>
      <c r="CIH126" s="100"/>
      <c r="CII126" s="103"/>
      <c r="CIJ126" s="104"/>
      <c r="CIK126" s="99"/>
      <c r="CIL126" s="100"/>
      <c r="CIM126" s="100"/>
      <c r="CIN126" s="100"/>
      <c r="CIO126" s="100"/>
      <c r="CIP126" s="101"/>
      <c r="CIQ126" s="12"/>
      <c r="CIR126" s="12"/>
      <c r="CIS126" s="101"/>
      <c r="CIT126" s="101"/>
      <c r="CIU126" s="11"/>
      <c r="CIV126" s="11"/>
      <c r="CIW126" s="102"/>
      <c r="CIX126" s="100"/>
      <c r="CIY126" s="103"/>
      <c r="CIZ126" s="104"/>
      <c r="CJA126" s="99"/>
      <c r="CJB126" s="100"/>
      <c r="CJC126" s="100"/>
      <c r="CJD126" s="100"/>
      <c r="CJE126" s="100"/>
      <c r="CJF126" s="101"/>
      <c r="CJG126" s="12"/>
      <c r="CJH126" s="12"/>
      <c r="CJI126" s="101"/>
      <c r="CJJ126" s="101"/>
      <c r="CJK126" s="11"/>
      <c r="CJL126" s="11"/>
      <c r="CJM126" s="102"/>
      <c r="CJN126" s="100"/>
      <c r="CJO126" s="103"/>
      <c r="CJP126" s="104"/>
      <c r="CJQ126" s="99"/>
      <c r="CJR126" s="100"/>
      <c r="CJS126" s="100"/>
      <c r="CJT126" s="100"/>
      <c r="CJU126" s="100"/>
      <c r="CJV126" s="101"/>
      <c r="CJW126" s="12"/>
      <c r="CJX126" s="12"/>
      <c r="CJY126" s="101"/>
      <c r="CJZ126" s="101"/>
      <c r="CKA126" s="11"/>
      <c r="CKB126" s="11"/>
      <c r="CKC126" s="102"/>
      <c r="CKD126" s="100"/>
      <c r="CKE126" s="103"/>
      <c r="CKF126" s="104"/>
      <c r="CKG126" s="99"/>
      <c r="CKH126" s="100"/>
      <c r="CKI126" s="100"/>
      <c r="CKJ126" s="100"/>
      <c r="CKK126" s="100"/>
      <c r="CKL126" s="101"/>
      <c r="CKM126" s="12"/>
      <c r="CKN126" s="12"/>
      <c r="CKO126" s="101"/>
      <c r="CKP126" s="101"/>
      <c r="CKQ126" s="11"/>
      <c r="CKR126" s="11"/>
      <c r="CKS126" s="102"/>
      <c r="CKT126" s="100"/>
      <c r="CKU126" s="103"/>
      <c r="CKV126" s="104"/>
      <c r="CKW126" s="99"/>
      <c r="CKX126" s="100"/>
      <c r="CKY126" s="100"/>
      <c r="CKZ126" s="100"/>
      <c r="CLA126" s="100"/>
      <c r="CLB126" s="101"/>
      <c r="CLC126" s="12"/>
      <c r="CLD126" s="12"/>
      <c r="CLE126" s="101"/>
      <c r="CLF126" s="101"/>
      <c r="CLG126" s="11"/>
      <c r="CLH126" s="11"/>
      <c r="CLI126" s="102"/>
      <c r="CLJ126" s="100"/>
      <c r="CLK126" s="103"/>
      <c r="CLL126" s="104"/>
      <c r="CLM126" s="99"/>
      <c r="CLN126" s="100"/>
      <c r="CLO126" s="100"/>
      <c r="CLP126" s="100"/>
      <c r="CLQ126" s="100"/>
      <c r="CLR126" s="101"/>
      <c r="CLS126" s="12"/>
      <c r="CLT126" s="12"/>
      <c r="CLU126" s="101"/>
      <c r="CLV126" s="101"/>
      <c r="CLW126" s="11"/>
      <c r="CLX126" s="11"/>
      <c r="CLY126" s="102"/>
      <c r="CLZ126" s="100"/>
      <c r="CMA126" s="103"/>
      <c r="CMB126" s="104"/>
      <c r="CMC126" s="99"/>
      <c r="CMD126" s="100"/>
      <c r="CME126" s="100"/>
      <c r="CMF126" s="100"/>
      <c r="CMG126" s="100"/>
      <c r="CMH126" s="101"/>
      <c r="CMI126" s="12"/>
      <c r="CMJ126" s="12"/>
      <c r="CMK126" s="101"/>
      <c r="CML126" s="101"/>
      <c r="CMM126" s="11"/>
      <c r="CMN126" s="11"/>
      <c r="CMO126" s="102"/>
      <c r="CMP126" s="100"/>
      <c r="CMQ126" s="103"/>
      <c r="CMR126" s="104"/>
      <c r="CMS126" s="99"/>
      <c r="CMT126" s="100"/>
      <c r="CMU126" s="100"/>
      <c r="CMV126" s="100"/>
      <c r="CMW126" s="100"/>
      <c r="CMX126" s="101"/>
      <c r="CMY126" s="12"/>
      <c r="CMZ126" s="12"/>
      <c r="CNA126" s="101"/>
      <c r="CNB126" s="101"/>
      <c r="CNC126" s="11"/>
      <c r="CND126" s="11"/>
      <c r="CNE126" s="102"/>
      <c r="CNF126" s="100"/>
      <c r="CNG126" s="103"/>
      <c r="CNH126" s="104"/>
      <c r="CNI126" s="99"/>
      <c r="CNJ126" s="100"/>
      <c r="CNK126" s="100"/>
      <c r="CNL126" s="100"/>
      <c r="CNM126" s="100"/>
      <c r="CNN126" s="101"/>
      <c r="CNO126" s="12"/>
      <c r="CNP126" s="12"/>
      <c r="CNQ126" s="101"/>
      <c r="CNR126" s="101"/>
      <c r="CNS126" s="11"/>
      <c r="CNT126" s="11"/>
      <c r="CNU126" s="102"/>
      <c r="CNV126" s="100"/>
      <c r="CNW126" s="103"/>
      <c r="CNX126" s="104"/>
      <c r="CNY126" s="99"/>
      <c r="CNZ126" s="100"/>
      <c r="COA126" s="100"/>
      <c r="COB126" s="100"/>
      <c r="COC126" s="100"/>
      <c r="COD126" s="101"/>
      <c r="COE126" s="12"/>
      <c r="COF126" s="12"/>
      <c r="COG126" s="101"/>
      <c r="COH126" s="101"/>
      <c r="COI126" s="11"/>
      <c r="COJ126" s="11"/>
      <c r="COK126" s="102"/>
      <c r="COL126" s="100"/>
      <c r="COM126" s="103"/>
      <c r="CON126" s="104"/>
      <c r="COO126" s="99"/>
      <c r="COP126" s="100"/>
      <c r="COQ126" s="100"/>
      <c r="COR126" s="100"/>
      <c r="COS126" s="100"/>
      <c r="COT126" s="101"/>
      <c r="COU126" s="12"/>
      <c r="COV126" s="12"/>
      <c r="COW126" s="101"/>
      <c r="COX126" s="101"/>
      <c r="COY126" s="11"/>
      <c r="COZ126" s="11"/>
      <c r="CPA126" s="102"/>
      <c r="CPB126" s="100"/>
      <c r="CPC126" s="103"/>
      <c r="CPD126" s="104"/>
      <c r="CPE126" s="99"/>
      <c r="CPF126" s="100"/>
      <c r="CPG126" s="100"/>
      <c r="CPH126" s="100"/>
      <c r="CPI126" s="100"/>
      <c r="CPJ126" s="101"/>
      <c r="CPK126" s="12"/>
      <c r="CPL126" s="12"/>
      <c r="CPM126" s="101"/>
      <c r="CPN126" s="101"/>
      <c r="CPO126" s="11"/>
      <c r="CPP126" s="11"/>
      <c r="CPQ126" s="102"/>
      <c r="CPR126" s="100"/>
      <c r="CPS126" s="103"/>
      <c r="CPT126" s="104"/>
      <c r="CPU126" s="99"/>
      <c r="CPV126" s="100"/>
      <c r="CPW126" s="100"/>
      <c r="CPX126" s="100"/>
      <c r="CPY126" s="100"/>
      <c r="CPZ126" s="101"/>
      <c r="CQA126" s="12"/>
      <c r="CQB126" s="12"/>
      <c r="CQC126" s="101"/>
      <c r="CQD126" s="101"/>
      <c r="CQE126" s="11"/>
      <c r="CQF126" s="11"/>
      <c r="CQG126" s="102"/>
      <c r="CQH126" s="100"/>
      <c r="CQI126" s="103"/>
      <c r="CQJ126" s="104"/>
      <c r="CQK126" s="99"/>
      <c r="CQL126" s="100"/>
      <c r="CQM126" s="100"/>
      <c r="CQN126" s="100"/>
      <c r="CQO126" s="100"/>
      <c r="CQP126" s="101"/>
      <c r="CQQ126" s="12"/>
      <c r="CQR126" s="12"/>
      <c r="CQS126" s="101"/>
      <c r="CQT126" s="101"/>
      <c r="CQU126" s="11"/>
      <c r="CQV126" s="11"/>
      <c r="CQW126" s="102"/>
      <c r="CQX126" s="100"/>
      <c r="CQY126" s="103"/>
      <c r="CQZ126" s="104"/>
      <c r="CRA126" s="99"/>
      <c r="CRB126" s="100"/>
      <c r="CRC126" s="100"/>
      <c r="CRD126" s="100"/>
      <c r="CRE126" s="100"/>
      <c r="CRF126" s="101"/>
      <c r="CRG126" s="12"/>
      <c r="CRH126" s="12"/>
      <c r="CRI126" s="101"/>
      <c r="CRJ126" s="101"/>
      <c r="CRK126" s="11"/>
      <c r="CRL126" s="11"/>
      <c r="CRM126" s="102"/>
      <c r="CRN126" s="100"/>
      <c r="CRO126" s="103"/>
      <c r="CRP126" s="104"/>
      <c r="CRQ126" s="99"/>
      <c r="CRR126" s="100"/>
      <c r="CRS126" s="100"/>
      <c r="CRT126" s="100"/>
      <c r="CRU126" s="100"/>
      <c r="CRV126" s="101"/>
      <c r="CRW126" s="12"/>
      <c r="CRX126" s="12"/>
      <c r="CRY126" s="101"/>
      <c r="CRZ126" s="101"/>
      <c r="CSA126" s="11"/>
      <c r="CSB126" s="11"/>
      <c r="CSC126" s="102"/>
      <c r="CSD126" s="100"/>
      <c r="CSE126" s="103"/>
      <c r="CSF126" s="104"/>
      <c r="CSG126" s="99"/>
      <c r="CSH126" s="100"/>
      <c r="CSI126" s="100"/>
      <c r="CSJ126" s="100"/>
      <c r="CSK126" s="100"/>
      <c r="CSL126" s="101"/>
      <c r="CSM126" s="12"/>
      <c r="CSN126" s="12"/>
      <c r="CSO126" s="101"/>
      <c r="CSP126" s="101"/>
      <c r="CSQ126" s="11"/>
      <c r="CSR126" s="11"/>
      <c r="CSS126" s="102"/>
      <c r="CST126" s="100"/>
      <c r="CSU126" s="103"/>
      <c r="CSV126" s="104"/>
      <c r="CSW126" s="99"/>
      <c r="CSX126" s="100"/>
      <c r="CSY126" s="100"/>
      <c r="CSZ126" s="100"/>
      <c r="CTA126" s="100"/>
      <c r="CTB126" s="101"/>
      <c r="CTC126" s="12"/>
      <c r="CTD126" s="12"/>
      <c r="CTE126" s="101"/>
      <c r="CTF126" s="101"/>
      <c r="CTG126" s="11"/>
      <c r="CTH126" s="11"/>
      <c r="CTI126" s="102"/>
      <c r="CTJ126" s="100"/>
      <c r="CTK126" s="103"/>
      <c r="CTL126" s="104"/>
      <c r="CTM126" s="99"/>
      <c r="CTN126" s="100"/>
      <c r="CTO126" s="100"/>
      <c r="CTP126" s="100"/>
      <c r="CTQ126" s="100"/>
      <c r="CTR126" s="101"/>
      <c r="CTS126" s="12"/>
      <c r="CTT126" s="12"/>
      <c r="CTU126" s="101"/>
      <c r="CTV126" s="101"/>
      <c r="CTW126" s="11"/>
      <c r="CTX126" s="11"/>
      <c r="CTY126" s="102"/>
      <c r="CTZ126" s="100"/>
      <c r="CUA126" s="103"/>
      <c r="CUB126" s="104"/>
      <c r="CUC126" s="99"/>
      <c r="CUD126" s="100"/>
      <c r="CUE126" s="100"/>
      <c r="CUF126" s="100"/>
      <c r="CUG126" s="100"/>
      <c r="CUH126" s="101"/>
      <c r="CUI126" s="12"/>
      <c r="CUJ126" s="12"/>
      <c r="CUK126" s="101"/>
      <c r="CUL126" s="101"/>
      <c r="CUM126" s="11"/>
      <c r="CUN126" s="11"/>
      <c r="CUO126" s="102"/>
      <c r="CUP126" s="100"/>
      <c r="CUQ126" s="103"/>
      <c r="CUR126" s="104"/>
      <c r="CUS126" s="99"/>
      <c r="CUT126" s="100"/>
      <c r="CUU126" s="100"/>
      <c r="CUV126" s="100"/>
      <c r="CUW126" s="100"/>
      <c r="CUX126" s="101"/>
      <c r="CUY126" s="12"/>
      <c r="CUZ126" s="12"/>
      <c r="CVA126" s="101"/>
      <c r="CVB126" s="101"/>
      <c r="CVC126" s="11"/>
      <c r="CVD126" s="11"/>
      <c r="CVE126" s="102"/>
      <c r="CVF126" s="100"/>
      <c r="CVG126" s="103"/>
      <c r="CVH126" s="104"/>
      <c r="CVI126" s="99"/>
      <c r="CVJ126" s="100"/>
      <c r="CVK126" s="100"/>
      <c r="CVL126" s="100"/>
      <c r="CVM126" s="100"/>
      <c r="CVN126" s="101"/>
      <c r="CVO126" s="12"/>
      <c r="CVP126" s="12"/>
      <c r="CVQ126" s="101"/>
      <c r="CVR126" s="101"/>
      <c r="CVS126" s="11"/>
      <c r="CVT126" s="11"/>
      <c r="CVU126" s="102"/>
      <c r="CVV126" s="100"/>
      <c r="CVW126" s="103"/>
      <c r="CVX126" s="104"/>
      <c r="CVY126" s="99"/>
      <c r="CVZ126" s="100"/>
      <c r="CWA126" s="100"/>
      <c r="CWB126" s="100"/>
      <c r="CWC126" s="100"/>
      <c r="CWD126" s="101"/>
      <c r="CWE126" s="12"/>
      <c r="CWF126" s="12"/>
      <c r="CWG126" s="101"/>
      <c r="CWH126" s="101"/>
      <c r="CWI126" s="11"/>
      <c r="CWJ126" s="11"/>
      <c r="CWK126" s="102"/>
      <c r="CWL126" s="100"/>
      <c r="CWM126" s="103"/>
      <c r="CWN126" s="104"/>
      <c r="CWO126" s="99"/>
      <c r="CWP126" s="100"/>
      <c r="CWQ126" s="100"/>
      <c r="CWR126" s="100"/>
      <c r="CWS126" s="100"/>
      <c r="CWT126" s="101"/>
      <c r="CWU126" s="12"/>
      <c r="CWV126" s="12"/>
      <c r="CWW126" s="101"/>
      <c r="CWX126" s="101"/>
      <c r="CWY126" s="11"/>
      <c r="CWZ126" s="11"/>
      <c r="CXA126" s="102"/>
      <c r="CXB126" s="100"/>
      <c r="CXC126" s="103"/>
      <c r="CXD126" s="104"/>
      <c r="CXE126" s="99"/>
      <c r="CXF126" s="100"/>
      <c r="CXG126" s="100"/>
      <c r="CXH126" s="100"/>
      <c r="CXI126" s="100"/>
      <c r="CXJ126" s="101"/>
      <c r="CXK126" s="12"/>
      <c r="CXL126" s="12"/>
      <c r="CXM126" s="101"/>
      <c r="CXN126" s="101"/>
      <c r="CXO126" s="11"/>
      <c r="CXP126" s="11"/>
      <c r="CXQ126" s="102"/>
      <c r="CXR126" s="100"/>
      <c r="CXS126" s="103"/>
      <c r="CXT126" s="104"/>
      <c r="CXU126" s="99"/>
      <c r="CXV126" s="100"/>
      <c r="CXW126" s="100"/>
      <c r="CXX126" s="100"/>
      <c r="CXY126" s="100"/>
      <c r="CXZ126" s="101"/>
      <c r="CYA126" s="12"/>
      <c r="CYB126" s="12"/>
      <c r="CYC126" s="101"/>
      <c r="CYD126" s="101"/>
      <c r="CYE126" s="11"/>
      <c r="CYF126" s="11"/>
      <c r="CYG126" s="102"/>
      <c r="CYH126" s="100"/>
      <c r="CYI126" s="103"/>
      <c r="CYJ126" s="104"/>
      <c r="CYK126" s="99"/>
      <c r="CYL126" s="100"/>
      <c r="CYM126" s="100"/>
      <c r="CYN126" s="100"/>
      <c r="CYO126" s="100"/>
      <c r="CYP126" s="101"/>
      <c r="CYQ126" s="12"/>
      <c r="CYR126" s="12"/>
      <c r="CYS126" s="101"/>
      <c r="CYT126" s="101"/>
      <c r="CYU126" s="11"/>
      <c r="CYV126" s="11"/>
      <c r="CYW126" s="102"/>
      <c r="CYX126" s="100"/>
      <c r="CYY126" s="103"/>
      <c r="CYZ126" s="104"/>
      <c r="CZA126" s="99"/>
      <c r="CZB126" s="100"/>
      <c r="CZC126" s="100"/>
      <c r="CZD126" s="100"/>
      <c r="CZE126" s="100"/>
      <c r="CZF126" s="101"/>
      <c r="CZG126" s="12"/>
      <c r="CZH126" s="12"/>
      <c r="CZI126" s="101"/>
      <c r="CZJ126" s="101"/>
      <c r="CZK126" s="11"/>
      <c r="CZL126" s="11"/>
      <c r="CZM126" s="102"/>
      <c r="CZN126" s="100"/>
      <c r="CZO126" s="103"/>
      <c r="CZP126" s="104"/>
      <c r="CZQ126" s="99"/>
      <c r="CZR126" s="100"/>
      <c r="CZS126" s="100"/>
      <c r="CZT126" s="100"/>
      <c r="CZU126" s="100"/>
      <c r="CZV126" s="101"/>
      <c r="CZW126" s="12"/>
      <c r="CZX126" s="12"/>
      <c r="CZY126" s="101"/>
      <c r="CZZ126" s="101"/>
      <c r="DAA126" s="11"/>
      <c r="DAB126" s="11"/>
      <c r="DAC126" s="102"/>
      <c r="DAD126" s="100"/>
      <c r="DAE126" s="103"/>
      <c r="DAF126" s="104"/>
      <c r="DAG126" s="99"/>
      <c r="DAH126" s="100"/>
      <c r="DAI126" s="100"/>
      <c r="DAJ126" s="100"/>
      <c r="DAK126" s="100"/>
      <c r="DAL126" s="101"/>
      <c r="DAM126" s="12"/>
      <c r="DAN126" s="12"/>
      <c r="DAO126" s="101"/>
      <c r="DAP126" s="101"/>
      <c r="DAQ126" s="11"/>
      <c r="DAR126" s="11"/>
      <c r="DAS126" s="102"/>
      <c r="DAT126" s="100"/>
      <c r="DAU126" s="103"/>
      <c r="DAV126" s="104"/>
      <c r="DAW126" s="99"/>
      <c r="DAX126" s="100"/>
      <c r="DAY126" s="100"/>
      <c r="DAZ126" s="100"/>
      <c r="DBA126" s="100"/>
      <c r="DBB126" s="101"/>
      <c r="DBC126" s="12"/>
      <c r="DBD126" s="12"/>
      <c r="DBE126" s="101"/>
      <c r="DBF126" s="101"/>
      <c r="DBG126" s="11"/>
      <c r="DBH126" s="11"/>
      <c r="DBI126" s="102"/>
      <c r="DBJ126" s="100"/>
      <c r="DBK126" s="103"/>
      <c r="DBL126" s="104"/>
      <c r="DBM126" s="99"/>
      <c r="DBN126" s="100"/>
      <c r="DBO126" s="100"/>
      <c r="DBP126" s="100"/>
      <c r="DBQ126" s="100"/>
      <c r="DBR126" s="101"/>
      <c r="DBS126" s="12"/>
      <c r="DBT126" s="12"/>
      <c r="DBU126" s="101"/>
      <c r="DBV126" s="101"/>
      <c r="DBW126" s="11"/>
      <c r="DBX126" s="11"/>
      <c r="DBY126" s="102"/>
      <c r="DBZ126" s="100"/>
      <c r="DCA126" s="103"/>
      <c r="DCB126" s="104"/>
      <c r="DCC126" s="99"/>
      <c r="DCD126" s="100"/>
      <c r="DCE126" s="100"/>
      <c r="DCF126" s="100"/>
      <c r="DCG126" s="100"/>
      <c r="DCH126" s="101"/>
      <c r="DCI126" s="12"/>
      <c r="DCJ126" s="12"/>
      <c r="DCK126" s="101"/>
      <c r="DCL126" s="101"/>
      <c r="DCM126" s="11"/>
      <c r="DCN126" s="11"/>
      <c r="DCO126" s="102"/>
      <c r="DCP126" s="100"/>
      <c r="DCQ126" s="103"/>
      <c r="DCR126" s="104"/>
      <c r="DCS126" s="99"/>
      <c r="DCT126" s="100"/>
      <c r="DCU126" s="100"/>
      <c r="DCV126" s="100"/>
      <c r="DCW126" s="100"/>
      <c r="DCX126" s="101"/>
      <c r="DCY126" s="12"/>
      <c r="DCZ126" s="12"/>
      <c r="DDA126" s="101"/>
      <c r="DDB126" s="101"/>
      <c r="DDC126" s="11"/>
      <c r="DDD126" s="11"/>
      <c r="DDE126" s="102"/>
      <c r="DDF126" s="100"/>
      <c r="DDG126" s="103"/>
      <c r="DDH126" s="104"/>
      <c r="DDI126" s="99"/>
      <c r="DDJ126" s="100"/>
      <c r="DDK126" s="100"/>
      <c r="DDL126" s="100"/>
      <c r="DDM126" s="100"/>
      <c r="DDN126" s="101"/>
      <c r="DDO126" s="12"/>
      <c r="DDP126" s="12"/>
      <c r="DDQ126" s="101"/>
      <c r="DDR126" s="101"/>
      <c r="DDS126" s="11"/>
      <c r="DDT126" s="11"/>
      <c r="DDU126" s="102"/>
      <c r="DDV126" s="100"/>
      <c r="DDW126" s="103"/>
      <c r="DDX126" s="104"/>
      <c r="DDY126" s="99"/>
      <c r="DDZ126" s="100"/>
      <c r="DEA126" s="100"/>
      <c r="DEB126" s="100"/>
      <c r="DEC126" s="100"/>
      <c r="DED126" s="101"/>
      <c r="DEE126" s="12"/>
      <c r="DEF126" s="12"/>
      <c r="DEG126" s="101"/>
      <c r="DEH126" s="101"/>
      <c r="DEI126" s="11"/>
      <c r="DEJ126" s="11"/>
      <c r="DEK126" s="102"/>
      <c r="DEL126" s="100"/>
      <c r="DEM126" s="103"/>
      <c r="DEN126" s="104"/>
      <c r="DEO126" s="99"/>
      <c r="DEP126" s="100"/>
      <c r="DEQ126" s="100"/>
      <c r="DER126" s="100"/>
      <c r="DES126" s="100"/>
      <c r="DET126" s="101"/>
      <c r="DEU126" s="12"/>
      <c r="DEV126" s="12"/>
      <c r="DEW126" s="101"/>
      <c r="DEX126" s="101"/>
      <c r="DEY126" s="11"/>
      <c r="DEZ126" s="11"/>
      <c r="DFA126" s="102"/>
      <c r="DFB126" s="100"/>
      <c r="DFC126" s="103"/>
      <c r="DFD126" s="104"/>
      <c r="DFE126" s="99"/>
      <c r="DFF126" s="100"/>
      <c r="DFG126" s="100"/>
      <c r="DFH126" s="100"/>
      <c r="DFI126" s="100"/>
      <c r="DFJ126" s="101"/>
      <c r="DFK126" s="12"/>
      <c r="DFL126" s="12"/>
      <c r="DFM126" s="101"/>
      <c r="DFN126" s="101"/>
      <c r="DFO126" s="11"/>
      <c r="DFP126" s="11"/>
      <c r="DFQ126" s="102"/>
      <c r="DFR126" s="100"/>
      <c r="DFS126" s="103"/>
      <c r="DFT126" s="104"/>
      <c r="DFU126" s="99"/>
      <c r="DFV126" s="100"/>
      <c r="DFW126" s="100"/>
      <c r="DFX126" s="100"/>
      <c r="DFY126" s="100"/>
      <c r="DFZ126" s="101"/>
      <c r="DGA126" s="12"/>
      <c r="DGB126" s="12"/>
      <c r="DGC126" s="101"/>
      <c r="DGD126" s="101"/>
      <c r="DGE126" s="11"/>
      <c r="DGF126" s="11"/>
      <c r="DGG126" s="102"/>
      <c r="DGH126" s="100"/>
      <c r="DGI126" s="103"/>
      <c r="DGJ126" s="104"/>
      <c r="DGK126" s="99"/>
      <c r="DGL126" s="100"/>
      <c r="DGM126" s="100"/>
      <c r="DGN126" s="100"/>
      <c r="DGO126" s="100"/>
      <c r="DGP126" s="101"/>
      <c r="DGQ126" s="12"/>
      <c r="DGR126" s="12"/>
      <c r="DGS126" s="101"/>
      <c r="DGT126" s="101"/>
      <c r="DGU126" s="11"/>
      <c r="DGV126" s="11"/>
      <c r="DGW126" s="102"/>
      <c r="DGX126" s="100"/>
      <c r="DGY126" s="103"/>
      <c r="DGZ126" s="104"/>
      <c r="DHA126" s="99"/>
      <c r="DHB126" s="100"/>
      <c r="DHC126" s="100"/>
      <c r="DHD126" s="100"/>
      <c r="DHE126" s="100"/>
      <c r="DHF126" s="101"/>
      <c r="DHG126" s="12"/>
      <c r="DHH126" s="12"/>
      <c r="DHI126" s="101"/>
      <c r="DHJ126" s="101"/>
      <c r="DHK126" s="11"/>
      <c r="DHL126" s="11"/>
      <c r="DHM126" s="102"/>
      <c r="DHN126" s="100"/>
      <c r="DHO126" s="103"/>
      <c r="DHP126" s="104"/>
      <c r="DHQ126" s="99"/>
      <c r="DHR126" s="100"/>
      <c r="DHS126" s="100"/>
      <c r="DHT126" s="100"/>
      <c r="DHU126" s="100"/>
      <c r="DHV126" s="101"/>
      <c r="DHW126" s="12"/>
      <c r="DHX126" s="12"/>
      <c r="DHY126" s="101"/>
      <c r="DHZ126" s="101"/>
      <c r="DIA126" s="11"/>
      <c r="DIB126" s="11"/>
      <c r="DIC126" s="102"/>
      <c r="DID126" s="100"/>
      <c r="DIE126" s="103"/>
      <c r="DIF126" s="104"/>
      <c r="DIG126" s="99"/>
      <c r="DIH126" s="100"/>
      <c r="DII126" s="100"/>
      <c r="DIJ126" s="100"/>
      <c r="DIK126" s="100"/>
      <c r="DIL126" s="101"/>
      <c r="DIM126" s="12"/>
      <c r="DIN126" s="12"/>
      <c r="DIO126" s="101"/>
      <c r="DIP126" s="101"/>
      <c r="DIQ126" s="11"/>
      <c r="DIR126" s="11"/>
      <c r="DIS126" s="102"/>
      <c r="DIT126" s="100"/>
      <c r="DIU126" s="103"/>
      <c r="DIV126" s="104"/>
      <c r="DIW126" s="99"/>
      <c r="DIX126" s="100"/>
      <c r="DIY126" s="100"/>
      <c r="DIZ126" s="100"/>
      <c r="DJA126" s="100"/>
      <c r="DJB126" s="101"/>
      <c r="DJC126" s="12"/>
      <c r="DJD126" s="12"/>
      <c r="DJE126" s="101"/>
      <c r="DJF126" s="101"/>
      <c r="DJG126" s="11"/>
      <c r="DJH126" s="11"/>
      <c r="DJI126" s="102"/>
      <c r="DJJ126" s="100"/>
      <c r="DJK126" s="103"/>
      <c r="DJL126" s="104"/>
      <c r="DJM126" s="99"/>
      <c r="DJN126" s="100"/>
      <c r="DJO126" s="100"/>
      <c r="DJP126" s="100"/>
      <c r="DJQ126" s="100"/>
      <c r="DJR126" s="101"/>
      <c r="DJS126" s="12"/>
      <c r="DJT126" s="12"/>
      <c r="DJU126" s="101"/>
      <c r="DJV126" s="101"/>
      <c r="DJW126" s="11"/>
      <c r="DJX126" s="11"/>
      <c r="DJY126" s="102"/>
      <c r="DJZ126" s="100"/>
      <c r="DKA126" s="103"/>
      <c r="DKB126" s="104"/>
      <c r="DKC126" s="99"/>
      <c r="DKD126" s="100"/>
      <c r="DKE126" s="100"/>
      <c r="DKF126" s="100"/>
      <c r="DKG126" s="100"/>
      <c r="DKH126" s="101"/>
      <c r="DKI126" s="12"/>
      <c r="DKJ126" s="12"/>
      <c r="DKK126" s="101"/>
      <c r="DKL126" s="101"/>
      <c r="DKM126" s="11"/>
      <c r="DKN126" s="11"/>
      <c r="DKO126" s="102"/>
      <c r="DKP126" s="100"/>
      <c r="DKQ126" s="103"/>
      <c r="DKR126" s="104"/>
      <c r="DKS126" s="99"/>
      <c r="DKT126" s="100"/>
      <c r="DKU126" s="100"/>
      <c r="DKV126" s="100"/>
      <c r="DKW126" s="100"/>
      <c r="DKX126" s="101"/>
      <c r="DKY126" s="12"/>
      <c r="DKZ126" s="12"/>
      <c r="DLA126" s="101"/>
      <c r="DLB126" s="101"/>
      <c r="DLC126" s="11"/>
      <c r="DLD126" s="11"/>
      <c r="DLE126" s="102"/>
      <c r="DLF126" s="100"/>
      <c r="DLG126" s="103"/>
      <c r="DLH126" s="104"/>
      <c r="DLI126" s="99"/>
      <c r="DLJ126" s="100"/>
      <c r="DLK126" s="100"/>
      <c r="DLL126" s="100"/>
      <c r="DLM126" s="100"/>
      <c r="DLN126" s="101"/>
      <c r="DLO126" s="12"/>
      <c r="DLP126" s="12"/>
      <c r="DLQ126" s="101"/>
      <c r="DLR126" s="101"/>
      <c r="DLS126" s="11"/>
      <c r="DLT126" s="11"/>
      <c r="DLU126" s="102"/>
      <c r="DLV126" s="100"/>
      <c r="DLW126" s="103"/>
      <c r="DLX126" s="104"/>
      <c r="DLY126" s="99"/>
      <c r="DLZ126" s="100"/>
      <c r="DMA126" s="100"/>
      <c r="DMB126" s="100"/>
      <c r="DMC126" s="100"/>
      <c r="DMD126" s="101"/>
      <c r="DME126" s="12"/>
      <c r="DMF126" s="12"/>
      <c r="DMG126" s="101"/>
      <c r="DMH126" s="101"/>
      <c r="DMI126" s="11"/>
      <c r="DMJ126" s="11"/>
      <c r="DMK126" s="102"/>
      <c r="DML126" s="100"/>
      <c r="DMM126" s="103"/>
      <c r="DMN126" s="104"/>
      <c r="DMO126" s="99"/>
      <c r="DMP126" s="100"/>
      <c r="DMQ126" s="100"/>
      <c r="DMR126" s="100"/>
      <c r="DMS126" s="100"/>
      <c r="DMT126" s="101"/>
      <c r="DMU126" s="12"/>
      <c r="DMV126" s="12"/>
      <c r="DMW126" s="101"/>
      <c r="DMX126" s="101"/>
      <c r="DMY126" s="11"/>
      <c r="DMZ126" s="11"/>
      <c r="DNA126" s="102"/>
      <c r="DNB126" s="100"/>
      <c r="DNC126" s="103"/>
      <c r="DND126" s="104"/>
      <c r="DNE126" s="99"/>
      <c r="DNF126" s="100"/>
      <c r="DNG126" s="100"/>
      <c r="DNH126" s="100"/>
      <c r="DNI126" s="100"/>
      <c r="DNJ126" s="101"/>
      <c r="DNK126" s="12"/>
      <c r="DNL126" s="12"/>
      <c r="DNM126" s="101"/>
      <c r="DNN126" s="101"/>
      <c r="DNO126" s="11"/>
      <c r="DNP126" s="11"/>
      <c r="DNQ126" s="102"/>
      <c r="DNR126" s="100"/>
      <c r="DNS126" s="103"/>
      <c r="DNT126" s="104"/>
      <c r="DNU126" s="99"/>
      <c r="DNV126" s="100"/>
      <c r="DNW126" s="100"/>
      <c r="DNX126" s="100"/>
      <c r="DNY126" s="100"/>
      <c r="DNZ126" s="101"/>
      <c r="DOA126" s="12"/>
      <c r="DOB126" s="12"/>
      <c r="DOC126" s="101"/>
      <c r="DOD126" s="101"/>
      <c r="DOE126" s="11"/>
      <c r="DOF126" s="11"/>
      <c r="DOG126" s="102"/>
      <c r="DOH126" s="100"/>
      <c r="DOI126" s="103"/>
      <c r="DOJ126" s="104"/>
      <c r="DOK126" s="99"/>
      <c r="DOL126" s="100"/>
      <c r="DOM126" s="100"/>
      <c r="DON126" s="100"/>
      <c r="DOO126" s="100"/>
      <c r="DOP126" s="101"/>
      <c r="DOQ126" s="12"/>
      <c r="DOR126" s="12"/>
      <c r="DOS126" s="101"/>
      <c r="DOT126" s="101"/>
      <c r="DOU126" s="11"/>
      <c r="DOV126" s="11"/>
      <c r="DOW126" s="102"/>
      <c r="DOX126" s="100"/>
      <c r="DOY126" s="103"/>
      <c r="DOZ126" s="104"/>
      <c r="DPA126" s="99"/>
      <c r="DPB126" s="100"/>
      <c r="DPC126" s="100"/>
      <c r="DPD126" s="100"/>
      <c r="DPE126" s="100"/>
      <c r="DPF126" s="101"/>
      <c r="DPG126" s="12"/>
      <c r="DPH126" s="12"/>
      <c r="DPI126" s="101"/>
      <c r="DPJ126" s="101"/>
      <c r="DPK126" s="11"/>
      <c r="DPL126" s="11"/>
      <c r="DPM126" s="102"/>
      <c r="DPN126" s="100"/>
      <c r="DPO126" s="103"/>
      <c r="DPP126" s="104"/>
      <c r="DPQ126" s="99"/>
      <c r="DPR126" s="100"/>
      <c r="DPS126" s="100"/>
      <c r="DPT126" s="100"/>
      <c r="DPU126" s="100"/>
      <c r="DPV126" s="101"/>
      <c r="DPW126" s="12"/>
      <c r="DPX126" s="12"/>
      <c r="DPY126" s="101"/>
      <c r="DPZ126" s="101"/>
      <c r="DQA126" s="11"/>
      <c r="DQB126" s="11"/>
      <c r="DQC126" s="102"/>
      <c r="DQD126" s="100"/>
      <c r="DQE126" s="103"/>
      <c r="DQF126" s="104"/>
      <c r="DQG126" s="99"/>
      <c r="DQH126" s="100"/>
      <c r="DQI126" s="100"/>
      <c r="DQJ126" s="100"/>
      <c r="DQK126" s="100"/>
      <c r="DQL126" s="101"/>
      <c r="DQM126" s="12"/>
      <c r="DQN126" s="12"/>
      <c r="DQO126" s="101"/>
      <c r="DQP126" s="101"/>
      <c r="DQQ126" s="11"/>
      <c r="DQR126" s="11"/>
      <c r="DQS126" s="102"/>
      <c r="DQT126" s="100"/>
      <c r="DQU126" s="103"/>
      <c r="DQV126" s="104"/>
      <c r="DQW126" s="99"/>
      <c r="DQX126" s="100"/>
      <c r="DQY126" s="100"/>
      <c r="DQZ126" s="100"/>
      <c r="DRA126" s="100"/>
      <c r="DRB126" s="101"/>
      <c r="DRC126" s="12"/>
      <c r="DRD126" s="12"/>
      <c r="DRE126" s="101"/>
      <c r="DRF126" s="101"/>
      <c r="DRG126" s="11"/>
      <c r="DRH126" s="11"/>
      <c r="DRI126" s="102"/>
      <c r="DRJ126" s="100"/>
      <c r="DRK126" s="103"/>
      <c r="DRL126" s="104"/>
      <c r="DRM126" s="99"/>
      <c r="DRN126" s="100"/>
      <c r="DRO126" s="100"/>
      <c r="DRP126" s="100"/>
      <c r="DRQ126" s="100"/>
      <c r="DRR126" s="101"/>
      <c r="DRS126" s="12"/>
      <c r="DRT126" s="12"/>
      <c r="DRU126" s="101"/>
      <c r="DRV126" s="101"/>
      <c r="DRW126" s="11"/>
      <c r="DRX126" s="11"/>
      <c r="DRY126" s="102"/>
      <c r="DRZ126" s="100"/>
      <c r="DSA126" s="103"/>
      <c r="DSB126" s="104"/>
      <c r="DSC126" s="99"/>
      <c r="DSD126" s="100"/>
      <c r="DSE126" s="100"/>
      <c r="DSF126" s="100"/>
      <c r="DSG126" s="100"/>
      <c r="DSH126" s="101"/>
      <c r="DSI126" s="12"/>
      <c r="DSJ126" s="12"/>
      <c r="DSK126" s="101"/>
      <c r="DSL126" s="101"/>
      <c r="DSM126" s="11"/>
      <c r="DSN126" s="11"/>
      <c r="DSO126" s="102"/>
      <c r="DSP126" s="100"/>
      <c r="DSQ126" s="103"/>
      <c r="DSR126" s="104"/>
      <c r="DSS126" s="99"/>
      <c r="DST126" s="100"/>
      <c r="DSU126" s="100"/>
      <c r="DSV126" s="100"/>
      <c r="DSW126" s="100"/>
      <c r="DSX126" s="101"/>
      <c r="DSY126" s="12"/>
      <c r="DSZ126" s="12"/>
      <c r="DTA126" s="101"/>
      <c r="DTB126" s="101"/>
      <c r="DTC126" s="11"/>
      <c r="DTD126" s="11"/>
      <c r="DTE126" s="102"/>
      <c r="DTF126" s="100"/>
      <c r="DTG126" s="103"/>
      <c r="DTH126" s="104"/>
      <c r="DTI126" s="99"/>
      <c r="DTJ126" s="100"/>
      <c r="DTK126" s="100"/>
      <c r="DTL126" s="100"/>
      <c r="DTM126" s="100"/>
      <c r="DTN126" s="101"/>
      <c r="DTO126" s="12"/>
      <c r="DTP126" s="12"/>
      <c r="DTQ126" s="101"/>
      <c r="DTR126" s="101"/>
      <c r="DTS126" s="11"/>
      <c r="DTT126" s="11"/>
      <c r="DTU126" s="102"/>
      <c r="DTV126" s="100"/>
      <c r="DTW126" s="103"/>
      <c r="DTX126" s="104"/>
      <c r="DTY126" s="99"/>
      <c r="DTZ126" s="100"/>
      <c r="DUA126" s="100"/>
      <c r="DUB126" s="100"/>
      <c r="DUC126" s="100"/>
      <c r="DUD126" s="101"/>
      <c r="DUE126" s="12"/>
      <c r="DUF126" s="12"/>
      <c r="DUG126" s="101"/>
      <c r="DUH126" s="101"/>
      <c r="DUI126" s="11"/>
      <c r="DUJ126" s="11"/>
      <c r="DUK126" s="102"/>
      <c r="DUL126" s="100"/>
      <c r="DUM126" s="103"/>
      <c r="DUN126" s="104"/>
      <c r="DUO126" s="99"/>
      <c r="DUP126" s="100"/>
      <c r="DUQ126" s="100"/>
      <c r="DUR126" s="100"/>
      <c r="DUS126" s="100"/>
      <c r="DUT126" s="101"/>
      <c r="DUU126" s="12"/>
      <c r="DUV126" s="12"/>
      <c r="DUW126" s="101"/>
      <c r="DUX126" s="101"/>
      <c r="DUY126" s="11"/>
      <c r="DUZ126" s="11"/>
      <c r="DVA126" s="102"/>
      <c r="DVB126" s="100"/>
      <c r="DVC126" s="103"/>
      <c r="DVD126" s="104"/>
      <c r="DVE126" s="99"/>
      <c r="DVF126" s="100"/>
      <c r="DVG126" s="100"/>
      <c r="DVH126" s="100"/>
      <c r="DVI126" s="100"/>
      <c r="DVJ126" s="101"/>
      <c r="DVK126" s="12"/>
      <c r="DVL126" s="12"/>
      <c r="DVM126" s="101"/>
      <c r="DVN126" s="101"/>
      <c r="DVO126" s="11"/>
      <c r="DVP126" s="11"/>
      <c r="DVQ126" s="102"/>
      <c r="DVR126" s="100"/>
      <c r="DVS126" s="103"/>
      <c r="DVT126" s="104"/>
      <c r="DVU126" s="99"/>
      <c r="DVV126" s="100"/>
      <c r="DVW126" s="100"/>
      <c r="DVX126" s="100"/>
      <c r="DVY126" s="100"/>
      <c r="DVZ126" s="101"/>
      <c r="DWA126" s="12"/>
      <c r="DWB126" s="12"/>
      <c r="DWC126" s="101"/>
      <c r="DWD126" s="101"/>
      <c r="DWE126" s="11"/>
      <c r="DWF126" s="11"/>
      <c r="DWG126" s="102"/>
      <c r="DWH126" s="100"/>
      <c r="DWI126" s="103"/>
      <c r="DWJ126" s="104"/>
      <c r="DWK126" s="99"/>
      <c r="DWL126" s="100"/>
      <c r="DWM126" s="100"/>
      <c r="DWN126" s="100"/>
      <c r="DWO126" s="100"/>
      <c r="DWP126" s="101"/>
      <c r="DWQ126" s="12"/>
      <c r="DWR126" s="12"/>
      <c r="DWS126" s="101"/>
      <c r="DWT126" s="101"/>
      <c r="DWU126" s="11"/>
      <c r="DWV126" s="11"/>
      <c r="DWW126" s="102"/>
      <c r="DWX126" s="100"/>
      <c r="DWY126" s="103"/>
      <c r="DWZ126" s="104"/>
      <c r="DXA126" s="99"/>
      <c r="DXB126" s="100"/>
      <c r="DXC126" s="100"/>
      <c r="DXD126" s="100"/>
      <c r="DXE126" s="100"/>
      <c r="DXF126" s="101"/>
      <c r="DXG126" s="12"/>
      <c r="DXH126" s="12"/>
      <c r="DXI126" s="101"/>
      <c r="DXJ126" s="101"/>
      <c r="DXK126" s="11"/>
      <c r="DXL126" s="11"/>
      <c r="DXM126" s="102"/>
      <c r="DXN126" s="100"/>
      <c r="DXO126" s="103"/>
      <c r="DXP126" s="104"/>
      <c r="DXQ126" s="99"/>
      <c r="DXR126" s="100"/>
      <c r="DXS126" s="100"/>
      <c r="DXT126" s="100"/>
      <c r="DXU126" s="100"/>
      <c r="DXV126" s="101"/>
      <c r="DXW126" s="12"/>
      <c r="DXX126" s="12"/>
      <c r="DXY126" s="101"/>
      <c r="DXZ126" s="101"/>
      <c r="DYA126" s="11"/>
      <c r="DYB126" s="11"/>
      <c r="DYC126" s="102"/>
      <c r="DYD126" s="100"/>
      <c r="DYE126" s="103"/>
      <c r="DYF126" s="104"/>
      <c r="DYG126" s="99"/>
      <c r="DYH126" s="100"/>
      <c r="DYI126" s="100"/>
      <c r="DYJ126" s="100"/>
      <c r="DYK126" s="100"/>
      <c r="DYL126" s="101"/>
      <c r="DYM126" s="12"/>
      <c r="DYN126" s="12"/>
      <c r="DYO126" s="101"/>
      <c r="DYP126" s="101"/>
      <c r="DYQ126" s="11"/>
      <c r="DYR126" s="11"/>
      <c r="DYS126" s="102"/>
      <c r="DYT126" s="100"/>
      <c r="DYU126" s="103"/>
      <c r="DYV126" s="104"/>
      <c r="DYW126" s="99"/>
      <c r="DYX126" s="100"/>
      <c r="DYY126" s="100"/>
      <c r="DYZ126" s="100"/>
      <c r="DZA126" s="100"/>
      <c r="DZB126" s="101"/>
      <c r="DZC126" s="12"/>
      <c r="DZD126" s="12"/>
      <c r="DZE126" s="101"/>
      <c r="DZF126" s="101"/>
      <c r="DZG126" s="11"/>
      <c r="DZH126" s="11"/>
      <c r="DZI126" s="102"/>
      <c r="DZJ126" s="100"/>
      <c r="DZK126" s="103"/>
      <c r="DZL126" s="104"/>
      <c r="DZM126" s="99"/>
      <c r="DZN126" s="100"/>
      <c r="DZO126" s="100"/>
      <c r="DZP126" s="100"/>
      <c r="DZQ126" s="100"/>
      <c r="DZR126" s="101"/>
      <c r="DZS126" s="12"/>
      <c r="DZT126" s="12"/>
      <c r="DZU126" s="101"/>
      <c r="DZV126" s="101"/>
      <c r="DZW126" s="11"/>
      <c r="DZX126" s="11"/>
      <c r="DZY126" s="102"/>
      <c r="DZZ126" s="100"/>
      <c r="EAA126" s="103"/>
      <c r="EAB126" s="104"/>
      <c r="EAC126" s="99"/>
      <c r="EAD126" s="100"/>
      <c r="EAE126" s="100"/>
      <c r="EAF126" s="100"/>
      <c r="EAG126" s="100"/>
      <c r="EAH126" s="101"/>
      <c r="EAI126" s="12"/>
      <c r="EAJ126" s="12"/>
      <c r="EAK126" s="101"/>
      <c r="EAL126" s="101"/>
      <c r="EAM126" s="11"/>
      <c r="EAN126" s="11"/>
      <c r="EAO126" s="102"/>
      <c r="EAP126" s="100"/>
      <c r="EAQ126" s="103"/>
      <c r="EAR126" s="104"/>
      <c r="EAS126" s="99"/>
      <c r="EAT126" s="100"/>
      <c r="EAU126" s="100"/>
      <c r="EAV126" s="100"/>
      <c r="EAW126" s="100"/>
      <c r="EAX126" s="101"/>
      <c r="EAY126" s="12"/>
      <c r="EAZ126" s="12"/>
      <c r="EBA126" s="101"/>
      <c r="EBB126" s="101"/>
      <c r="EBC126" s="11"/>
      <c r="EBD126" s="11"/>
      <c r="EBE126" s="102"/>
      <c r="EBF126" s="100"/>
      <c r="EBG126" s="103"/>
      <c r="EBH126" s="104"/>
      <c r="EBI126" s="99"/>
      <c r="EBJ126" s="100"/>
      <c r="EBK126" s="100"/>
      <c r="EBL126" s="100"/>
      <c r="EBM126" s="100"/>
      <c r="EBN126" s="101"/>
      <c r="EBO126" s="12"/>
      <c r="EBP126" s="12"/>
      <c r="EBQ126" s="101"/>
      <c r="EBR126" s="101"/>
      <c r="EBS126" s="11"/>
      <c r="EBT126" s="11"/>
      <c r="EBU126" s="102"/>
      <c r="EBV126" s="100"/>
      <c r="EBW126" s="103"/>
      <c r="EBX126" s="104"/>
      <c r="EBY126" s="99"/>
      <c r="EBZ126" s="100"/>
      <c r="ECA126" s="100"/>
      <c r="ECB126" s="100"/>
      <c r="ECC126" s="100"/>
      <c r="ECD126" s="101"/>
      <c r="ECE126" s="12"/>
      <c r="ECF126" s="12"/>
      <c r="ECG126" s="101"/>
      <c r="ECH126" s="101"/>
      <c r="ECI126" s="11"/>
      <c r="ECJ126" s="11"/>
      <c r="ECK126" s="102"/>
      <c r="ECL126" s="100"/>
      <c r="ECM126" s="103"/>
      <c r="ECN126" s="104"/>
      <c r="ECO126" s="99"/>
      <c r="ECP126" s="100"/>
      <c r="ECQ126" s="100"/>
      <c r="ECR126" s="100"/>
      <c r="ECS126" s="100"/>
      <c r="ECT126" s="101"/>
      <c r="ECU126" s="12"/>
      <c r="ECV126" s="12"/>
      <c r="ECW126" s="101"/>
      <c r="ECX126" s="101"/>
      <c r="ECY126" s="11"/>
      <c r="ECZ126" s="11"/>
      <c r="EDA126" s="102"/>
      <c r="EDB126" s="100"/>
      <c r="EDC126" s="103"/>
      <c r="EDD126" s="104"/>
      <c r="EDE126" s="99"/>
      <c r="EDF126" s="100"/>
      <c r="EDG126" s="100"/>
      <c r="EDH126" s="100"/>
      <c r="EDI126" s="100"/>
      <c r="EDJ126" s="101"/>
      <c r="EDK126" s="12"/>
      <c r="EDL126" s="12"/>
      <c r="EDM126" s="101"/>
      <c r="EDN126" s="101"/>
      <c r="EDO126" s="11"/>
      <c r="EDP126" s="11"/>
      <c r="EDQ126" s="102"/>
      <c r="EDR126" s="100"/>
      <c r="EDS126" s="103"/>
      <c r="EDT126" s="104"/>
      <c r="EDU126" s="99"/>
      <c r="EDV126" s="100"/>
      <c r="EDW126" s="100"/>
      <c r="EDX126" s="100"/>
      <c r="EDY126" s="100"/>
      <c r="EDZ126" s="101"/>
      <c r="EEA126" s="12"/>
      <c r="EEB126" s="12"/>
      <c r="EEC126" s="101"/>
      <c r="EED126" s="101"/>
      <c r="EEE126" s="11"/>
      <c r="EEF126" s="11"/>
      <c r="EEG126" s="102"/>
      <c r="EEH126" s="100"/>
      <c r="EEI126" s="103"/>
      <c r="EEJ126" s="104"/>
      <c r="EEK126" s="99"/>
      <c r="EEL126" s="100"/>
      <c r="EEM126" s="100"/>
      <c r="EEN126" s="100"/>
      <c r="EEO126" s="100"/>
      <c r="EEP126" s="101"/>
      <c r="EEQ126" s="12"/>
      <c r="EER126" s="12"/>
      <c r="EES126" s="101"/>
      <c r="EET126" s="101"/>
      <c r="EEU126" s="11"/>
      <c r="EEV126" s="11"/>
      <c r="EEW126" s="102"/>
      <c r="EEX126" s="100"/>
      <c r="EEY126" s="103"/>
      <c r="EEZ126" s="104"/>
      <c r="EFA126" s="99"/>
      <c r="EFB126" s="100"/>
      <c r="EFC126" s="100"/>
      <c r="EFD126" s="100"/>
      <c r="EFE126" s="100"/>
      <c r="EFF126" s="101"/>
      <c r="EFG126" s="12"/>
      <c r="EFH126" s="12"/>
      <c r="EFI126" s="101"/>
      <c r="EFJ126" s="101"/>
      <c r="EFK126" s="11"/>
      <c r="EFL126" s="11"/>
      <c r="EFM126" s="102"/>
      <c r="EFN126" s="100"/>
      <c r="EFO126" s="103"/>
      <c r="EFP126" s="104"/>
      <c r="EFQ126" s="99"/>
      <c r="EFR126" s="100"/>
      <c r="EFS126" s="100"/>
      <c r="EFT126" s="100"/>
      <c r="EFU126" s="100"/>
      <c r="EFV126" s="101"/>
      <c r="EFW126" s="12"/>
      <c r="EFX126" s="12"/>
      <c r="EFY126" s="101"/>
      <c r="EFZ126" s="101"/>
      <c r="EGA126" s="11"/>
      <c r="EGB126" s="11"/>
      <c r="EGC126" s="102"/>
      <c r="EGD126" s="100"/>
      <c r="EGE126" s="103"/>
      <c r="EGF126" s="104"/>
      <c r="EGG126" s="99"/>
      <c r="EGH126" s="100"/>
      <c r="EGI126" s="100"/>
      <c r="EGJ126" s="100"/>
      <c r="EGK126" s="100"/>
      <c r="EGL126" s="101"/>
      <c r="EGM126" s="12"/>
      <c r="EGN126" s="12"/>
      <c r="EGO126" s="101"/>
      <c r="EGP126" s="101"/>
      <c r="EGQ126" s="11"/>
      <c r="EGR126" s="11"/>
      <c r="EGS126" s="102"/>
      <c r="EGT126" s="100"/>
      <c r="EGU126" s="103"/>
      <c r="EGV126" s="104"/>
      <c r="EGW126" s="99"/>
      <c r="EGX126" s="100"/>
      <c r="EGY126" s="100"/>
      <c r="EGZ126" s="100"/>
      <c r="EHA126" s="100"/>
      <c r="EHB126" s="101"/>
      <c r="EHC126" s="12"/>
      <c r="EHD126" s="12"/>
      <c r="EHE126" s="101"/>
      <c r="EHF126" s="101"/>
      <c r="EHG126" s="11"/>
      <c r="EHH126" s="11"/>
      <c r="EHI126" s="102"/>
      <c r="EHJ126" s="100"/>
      <c r="EHK126" s="103"/>
      <c r="EHL126" s="104"/>
      <c r="EHM126" s="99"/>
      <c r="EHN126" s="100"/>
      <c r="EHO126" s="100"/>
      <c r="EHP126" s="100"/>
      <c r="EHQ126" s="100"/>
      <c r="EHR126" s="101"/>
      <c r="EHS126" s="12"/>
      <c r="EHT126" s="12"/>
      <c r="EHU126" s="101"/>
      <c r="EHV126" s="101"/>
      <c r="EHW126" s="11"/>
      <c r="EHX126" s="11"/>
      <c r="EHY126" s="102"/>
      <c r="EHZ126" s="100"/>
      <c r="EIA126" s="103"/>
      <c r="EIB126" s="104"/>
      <c r="EIC126" s="99"/>
      <c r="EID126" s="100"/>
      <c r="EIE126" s="100"/>
      <c r="EIF126" s="100"/>
      <c r="EIG126" s="100"/>
      <c r="EIH126" s="101"/>
      <c r="EII126" s="12"/>
      <c r="EIJ126" s="12"/>
      <c r="EIK126" s="101"/>
      <c r="EIL126" s="101"/>
      <c r="EIM126" s="11"/>
      <c r="EIN126" s="11"/>
      <c r="EIO126" s="102"/>
      <c r="EIP126" s="100"/>
      <c r="EIQ126" s="103"/>
      <c r="EIR126" s="104"/>
      <c r="EIS126" s="99"/>
      <c r="EIT126" s="100"/>
      <c r="EIU126" s="100"/>
      <c r="EIV126" s="100"/>
      <c r="EIW126" s="100"/>
      <c r="EIX126" s="101"/>
      <c r="EIY126" s="12"/>
      <c r="EIZ126" s="12"/>
      <c r="EJA126" s="101"/>
      <c r="EJB126" s="101"/>
      <c r="EJC126" s="11"/>
      <c r="EJD126" s="11"/>
      <c r="EJE126" s="102"/>
      <c r="EJF126" s="100"/>
      <c r="EJG126" s="103"/>
      <c r="EJH126" s="104"/>
      <c r="EJI126" s="99"/>
      <c r="EJJ126" s="100"/>
      <c r="EJK126" s="100"/>
      <c r="EJL126" s="100"/>
      <c r="EJM126" s="100"/>
      <c r="EJN126" s="101"/>
      <c r="EJO126" s="12"/>
      <c r="EJP126" s="12"/>
      <c r="EJQ126" s="101"/>
      <c r="EJR126" s="101"/>
      <c r="EJS126" s="11"/>
      <c r="EJT126" s="11"/>
      <c r="EJU126" s="102"/>
      <c r="EJV126" s="100"/>
      <c r="EJW126" s="103"/>
      <c r="EJX126" s="104"/>
      <c r="EJY126" s="99"/>
      <c r="EJZ126" s="100"/>
      <c r="EKA126" s="100"/>
      <c r="EKB126" s="100"/>
      <c r="EKC126" s="100"/>
      <c r="EKD126" s="101"/>
      <c r="EKE126" s="12"/>
      <c r="EKF126" s="12"/>
      <c r="EKG126" s="101"/>
      <c r="EKH126" s="101"/>
      <c r="EKI126" s="11"/>
      <c r="EKJ126" s="11"/>
      <c r="EKK126" s="102"/>
      <c r="EKL126" s="100"/>
      <c r="EKM126" s="103"/>
      <c r="EKN126" s="104"/>
      <c r="EKO126" s="99"/>
      <c r="EKP126" s="100"/>
      <c r="EKQ126" s="100"/>
      <c r="EKR126" s="100"/>
      <c r="EKS126" s="100"/>
      <c r="EKT126" s="101"/>
      <c r="EKU126" s="12"/>
      <c r="EKV126" s="12"/>
      <c r="EKW126" s="101"/>
      <c r="EKX126" s="101"/>
      <c r="EKY126" s="11"/>
      <c r="EKZ126" s="11"/>
      <c r="ELA126" s="102"/>
      <c r="ELB126" s="100"/>
      <c r="ELC126" s="103"/>
      <c r="ELD126" s="104"/>
      <c r="ELE126" s="99"/>
      <c r="ELF126" s="100"/>
      <c r="ELG126" s="100"/>
      <c r="ELH126" s="100"/>
      <c r="ELI126" s="100"/>
      <c r="ELJ126" s="101"/>
      <c r="ELK126" s="12"/>
      <c r="ELL126" s="12"/>
      <c r="ELM126" s="101"/>
      <c r="ELN126" s="101"/>
      <c r="ELO126" s="11"/>
      <c r="ELP126" s="11"/>
      <c r="ELQ126" s="102"/>
      <c r="ELR126" s="100"/>
      <c r="ELS126" s="103"/>
      <c r="ELT126" s="104"/>
      <c r="ELU126" s="99"/>
      <c r="ELV126" s="100"/>
      <c r="ELW126" s="100"/>
      <c r="ELX126" s="100"/>
      <c r="ELY126" s="100"/>
      <c r="ELZ126" s="101"/>
      <c r="EMA126" s="12"/>
      <c r="EMB126" s="12"/>
      <c r="EMC126" s="101"/>
      <c r="EMD126" s="101"/>
      <c r="EME126" s="11"/>
      <c r="EMF126" s="11"/>
      <c r="EMG126" s="102"/>
      <c r="EMH126" s="100"/>
      <c r="EMI126" s="103"/>
      <c r="EMJ126" s="104"/>
      <c r="EMK126" s="99"/>
      <c r="EML126" s="100"/>
      <c r="EMM126" s="100"/>
      <c r="EMN126" s="100"/>
      <c r="EMO126" s="100"/>
      <c r="EMP126" s="101"/>
      <c r="EMQ126" s="12"/>
      <c r="EMR126" s="12"/>
      <c r="EMS126" s="101"/>
      <c r="EMT126" s="101"/>
      <c r="EMU126" s="11"/>
      <c r="EMV126" s="11"/>
      <c r="EMW126" s="102"/>
      <c r="EMX126" s="100"/>
      <c r="EMY126" s="103"/>
      <c r="EMZ126" s="104"/>
      <c r="ENA126" s="99"/>
      <c r="ENB126" s="100"/>
      <c r="ENC126" s="100"/>
      <c r="END126" s="100"/>
      <c r="ENE126" s="100"/>
      <c r="ENF126" s="101"/>
      <c r="ENG126" s="12"/>
      <c r="ENH126" s="12"/>
      <c r="ENI126" s="101"/>
      <c r="ENJ126" s="101"/>
      <c r="ENK126" s="11"/>
      <c r="ENL126" s="11"/>
      <c r="ENM126" s="102"/>
      <c r="ENN126" s="100"/>
      <c r="ENO126" s="103"/>
      <c r="ENP126" s="104"/>
      <c r="ENQ126" s="99"/>
      <c r="ENR126" s="100"/>
      <c r="ENS126" s="100"/>
      <c r="ENT126" s="100"/>
      <c r="ENU126" s="100"/>
      <c r="ENV126" s="101"/>
      <c r="ENW126" s="12"/>
      <c r="ENX126" s="12"/>
      <c r="ENY126" s="101"/>
      <c r="ENZ126" s="101"/>
      <c r="EOA126" s="11"/>
      <c r="EOB126" s="11"/>
      <c r="EOC126" s="102"/>
      <c r="EOD126" s="100"/>
      <c r="EOE126" s="103"/>
      <c r="EOF126" s="104"/>
      <c r="EOG126" s="99"/>
      <c r="EOH126" s="100"/>
      <c r="EOI126" s="100"/>
      <c r="EOJ126" s="100"/>
      <c r="EOK126" s="100"/>
      <c r="EOL126" s="101"/>
      <c r="EOM126" s="12"/>
      <c r="EON126" s="12"/>
      <c r="EOO126" s="101"/>
      <c r="EOP126" s="101"/>
      <c r="EOQ126" s="11"/>
      <c r="EOR126" s="11"/>
      <c r="EOS126" s="102"/>
      <c r="EOT126" s="100"/>
      <c r="EOU126" s="103"/>
      <c r="EOV126" s="104"/>
      <c r="EOW126" s="99"/>
      <c r="EOX126" s="100"/>
      <c r="EOY126" s="100"/>
      <c r="EOZ126" s="100"/>
      <c r="EPA126" s="100"/>
      <c r="EPB126" s="101"/>
      <c r="EPC126" s="12"/>
      <c r="EPD126" s="12"/>
      <c r="EPE126" s="101"/>
      <c r="EPF126" s="101"/>
      <c r="EPG126" s="11"/>
      <c r="EPH126" s="11"/>
      <c r="EPI126" s="102"/>
      <c r="EPJ126" s="100"/>
      <c r="EPK126" s="103"/>
      <c r="EPL126" s="104"/>
      <c r="EPM126" s="99"/>
      <c r="EPN126" s="100"/>
      <c r="EPO126" s="100"/>
      <c r="EPP126" s="100"/>
      <c r="EPQ126" s="100"/>
      <c r="EPR126" s="101"/>
      <c r="EPS126" s="12"/>
      <c r="EPT126" s="12"/>
      <c r="EPU126" s="101"/>
      <c r="EPV126" s="101"/>
      <c r="EPW126" s="11"/>
      <c r="EPX126" s="11"/>
      <c r="EPY126" s="102"/>
      <c r="EPZ126" s="100"/>
      <c r="EQA126" s="103"/>
      <c r="EQB126" s="104"/>
      <c r="EQC126" s="99"/>
      <c r="EQD126" s="100"/>
      <c r="EQE126" s="100"/>
      <c r="EQF126" s="100"/>
      <c r="EQG126" s="100"/>
      <c r="EQH126" s="101"/>
      <c r="EQI126" s="12"/>
      <c r="EQJ126" s="12"/>
      <c r="EQK126" s="101"/>
      <c r="EQL126" s="101"/>
      <c r="EQM126" s="11"/>
      <c r="EQN126" s="11"/>
      <c r="EQO126" s="102"/>
      <c r="EQP126" s="100"/>
      <c r="EQQ126" s="103"/>
      <c r="EQR126" s="104"/>
      <c r="EQS126" s="99"/>
      <c r="EQT126" s="100"/>
      <c r="EQU126" s="100"/>
      <c r="EQV126" s="100"/>
      <c r="EQW126" s="100"/>
      <c r="EQX126" s="101"/>
      <c r="EQY126" s="12"/>
      <c r="EQZ126" s="12"/>
      <c r="ERA126" s="101"/>
      <c r="ERB126" s="101"/>
      <c r="ERC126" s="11"/>
      <c r="ERD126" s="11"/>
      <c r="ERE126" s="102"/>
      <c r="ERF126" s="100"/>
      <c r="ERG126" s="103"/>
      <c r="ERH126" s="104"/>
      <c r="ERI126" s="99"/>
      <c r="ERJ126" s="100"/>
      <c r="ERK126" s="100"/>
      <c r="ERL126" s="100"/>
      <c r="ERM126" s="100"/>
      <c r="ERN126" s="101"/>
      <c r="ERO126" s="12"/>
      <c r="ERP126" s="12"/>
      <c r="ERQ126" s="101"/>
      <c r="ERR126" s="101"/>
      <c r="ERS126" s="11"/>
      <c r="ERT126" s="11"/>
      <c r="ERU126" s="102"/>
      <c r="ERV126" s="100"/>
      <c r="ERW126" s="103"/>
      <c r="ERX126" s="104"/>
      <c r="ERY126" s="99"/>
      <c r="ERZ126" s="100"/>
      <c r="ESA126" s="100"/>
      <c r="ESB126" s="100"/>
      <c r="ESC126" s="100"/>
      <c r="ESD126" s="101"/>
      <c r="ESE126" s="12"/>
      <c r="ESF126" s="12"/>
      <c r="ESG126" s="101"/>
      <c r="ESH126" s="101"/>
      <c r="ESI126" s="11"/>
      <c r="ESJ126" s="11"/>
      <c r="ESK126" s="102"/>
      <c r="ESL126" s="100"/>
      <c r="ESM126" s="103"/>
      <c r="ESN126" s="104"/>
      <c r="ESO126" s="99"/>
      <c r="ESP126" s="100"/>
      <c r="ESQ126" s="100"/>
      <c r="ESR126" s="100"/>
      <c r="ESS126" s="100"/>
      <c r="EST126" s="101"/>
      <c r="ESU126" s="12"/>
      <c r="ESV126" s="12"/>
      <c r="ESW126" s="101"/>
      <c r="ESX126" s="101"/>
      <c r="ESY126" s="11"/>
      <c r="ESZ126" s="11"/>
      <c r="ETA126" s="102"/>
      <c r="ETB126" s="100"/>
      <c r="ETC126" s="103"/>
      <c r="ETD126" s="104"/>
      <c r="ETE126" s="99"/>
      <c r="ETF126" s="100"/>
      <c r="ETG126" s="100"/>
      <c r="ETH126" s="100"/>
      <c r="ETI126" s="100"/>
      <c r="ETJ126" s="101"/>
      <c r="ETK126" s="12"/>
      <c r="ETL126" s="12"/>
      <c r="ETM126" s="101"/>
      <c r="ETN126" s="101"/>
      <c r="ETO126" s="11"/>
      <c r="ETP126" s="11"/>
      <c r="ETQ126" s="102"/>
      <c r="ETR126" s="100"/>
      <c r="ETS126" s="103"/>
      <c r="ETT126" s="104"/>
      <c r="ETU126" s="99"/>
      <c r="ETV126" s="100"/>
      <c r="ETW126" s="100"/>
      <c r="ETX126" s="100"/>
      <c r="ETY126" s="100"/>
      <c r="ETZ126" s="101"/>
      <c r="EUA126" s="12"/>
      <c r="EUB126" s="12"/>
      <c r="EUC126" s="101"/>
      <c r="EUD126" s="101"/>
      <c r="EUE126" s="11"/>
      <c r="EUF126" s="11"/>
      <c r="EUG126" s="102"/>
      <c r="EUH126" s="100"/>
      <c r="EUI126" s="103"/>
      <c r="EUJ126" s="104"/>
      <c r="EUK126" s="99"/>
      <c r="EUL126" s="100"/>
      <c r="EUM126" s="100"/>
      <c r="EUN126" s="100"/>
      <c r="EUO126" s="100"/>
      <c r="EUP126" s="101"/>
      <c r="EUQ126" s="12"/>
      <c r="EUR126" s="12"/>
      <c r="EUS126" s="101"/>
      <c r="EUT126" s="101"/>
      <c r="EUU126" s="11"/>
      <c r="EUV126" s="11"/>
      <c r="EUW126" s="102"/>
      <c r="EUX126" s="100"/>
      <c r="EUY126" s="103"/>
      <c r="EUZ126" s="104"/>
      <c r="EVA126" s="99"/>
      <c r="EVB126" s="100"/>
      <c r="EVC126" s="100"/>
      <c r="EVD126" s="100"/>
      <c r="EVE126" s="100"/>
      <c r="EVF126" s="101"/>
      <c r="EVG126" s="12"/>
      <c r="EVH126" s="12"/>
      <c r="EVI126" s="101"/>
      <c r="EVJ126" s="101"/>
      <c r="EVK126" s="11"/>
      <c r="EVL126" s="11"/>
      <c r="EVM126" s="102"/>
      <c r="EVN126" s="100"/>
      <c r="EVO126" s="103"/>
      <c r="EVP126" s="104"/>
      <c r="EVQ126" s="99"/>
      <c r="EVR126" s="100"/>
      <c r="EVS126" s="100"/>
      <c r="EVT126" s="100"/>
      <c r="EVU126" s="100"/>
      <c r="EVV126" s="101"/>
      <c r="EVW126" s="12"/>
      <c r="EVX126" s="12"/>
      <c r="EVY126" s="101"/>
      <c r="EVZ126" s="101"/>
      <c r="EWA126" s="11"/>
      <c r="EWB126" s="11"/>
      <c r="EWC126" s="102"/>
      <c r="EWD126" s="100"/>
      <c r="EWE126" s="103"/>
      <c r="EWF126" s="104"/>
      <c r="EWG126" s="99"/>
      <c r="EWH126" s="100"/>
      <c r="EWI126" s="100"/>
      <c r="EWJ126" s="100"/>
      <c r="EWK126" s="100"/>
      <c r="EWL126" s="101"/>
      <c r="EWM126" s="12"/>
      <c r="EWN126" s="12"/>
      <c r="EWO126" s="101"/>
      <c r="EWP126" s="101"/>
      <c r="EWQ126" s="11"/>
      <c r="EWR126" s="11"/>
      <c r="EWS126" s="102"/>
      <c r="EWT126" s="100"/>
      <c r="EWU126" s="103"/>
      <c r="EWV126" s="104"/>
      <c r="EWW126" s="99"/>
      <c r="EWX126" s="100"/>
      <c r="EWY126" s="100"/>
      <c r="EWZ126" s="100"/>
      <c r="EXA126" s="100"/>
      <c r="EXB126" s="101"/>
      <c r="EXC126" s="12"/>
      <c r="EXD126" s="12"/>
      <c r="EXE126" s="101"/>
      <c r="EXF126" s="101"/>
      <c r="EXG126" s="11"/>
      <c r="EXH126" s="11"/>
      <c r="EXI126" s="102"/>
      <c r="EXJ126" s="100"/>
      <c r="EXK126" s="103"/>
      <c r="EXL126" s="104"/>
      <c r="EXM126" s="99"/>
      <c r="EXN126" s="100"/>
      <c r="EXO126" s="100"/>
      <c r="EXP126" s="100"/>
      <c r="EXQ126" s="100"/>
      <c r="EXR126" s="101"/>
      <c r="EXS126" s="12"/>
      <c r="EXT126" s="12"/>
      <c r="EXU126" s="101"/>
      <c r="EXV126" s="101"/>
      <c r="EXW126" s="11"/>
      <c r="EXX126" s="11"/>
      <c r="EXY126" s="102"/>
      <c r="EXZ126" s="100"/>
      <c r="EYA126" s="103"/>
      <c r="EYB126" s="104"/>
      <c r="EYC126" s="99"/>
      <c r="EYD126" s="100"/>
      <c r="EYE126" s="100"/>
      <c r="EYF126" s="100"/>
      <c r="EYG126" s="100"/>
      <c r="EYH126" s="101"/>
      <c r="EYI126" s="12"/>
      <c r="EYJ126" s="12"/>
      <c r="EYK126" s="101"/>
      <c r="EYL126" s="101"/>
      <c r="EYM126" s="11"/>
      <c r="EYN126" s="11"/>
      <c r="EYO126" s="102"/>
      <c r="EYP126" s="100"/>
      <c r="EYQ126" s="103"/>
      <c r="EYR126" s="104"/>
      <c r="EYS126" s="99"/>
      <c r="EYT126" s="100"/>
      <c r="EYU126" s="100"/>
      <c r="EYV126" s="100"/>
      <c r="EYW126" s="100"/>
      <c r="EYX126" s="101"/>
      <c r="EYY126" s="12"/>
      <c r="EYZ126" s="12"/>
      <c r="EZA126" s="101"/>
      <c r="EZB126" s="101"/>
      <c r="EZC126" s="11"/>
      <c r="EZD126" s="11"/>
      <c r="EZE126" s="102"/>
      <c r="EZF126" s="100"/>
      <c r="EZG126" s="103"/>
      <c r="EZH126" s="104"/>
      <c r="EZI126" s="99"/>
      <c r="EZJ126" s="100"/>
      <c r="EZK126" s="100"/>
      <c r="EZL126" s="100"/>
      <c r="EZM126" s="100"/>
      <c r="EZN126" s="101"/>
      <c r="EZO126" s="12"/>
      <c r="EZP126" s="12"/>
      <c r="EZQ126" s="101"/>
      <c r="EZR126" s="101"/>
      <c r="EZS126" s="11"/>
      <c r="EZT126" s="11"/>
      <c r="EZU126" s="102"/>
      <c r="EZV126" s="100"/>
      <c r="EZW126" s="103"/>
      <c r="EZX126" s="104"/>
      <c r="EZY126" s="99"/>
      <c r="EZZ126" s="100"/>
      <c r="FAA126" s="100"/>
      <c r="FAB126" s="100"/>
      <c r="FAC126" s="100"/>
      <c r="FAD126" s="101"/>
      <c r="FAE126" s="12"/>
      <c r="FAF126" s="12"/>
      <c r="FAG126" s="101"/>
      <c r="FAH126" s="101"/>
      <c r="FAI126" s="11"/>
      <c r="FAJ126" s="11"/>
      <c r="FAK126" s="102"/>
      <c r="FAL126" s="100"/>
      <c r="FAM126" s="103"/>
      <c r="FAN126" s="104"/>
      <c r="FAO126" s="99"/>
      <c r="FAP126" s="100"/>
      <c r="FAQ126" s="100"/>
      <c r="FAR126" s="100"/>
      <c r="FAS126" s="100"/>
      <c r="FAT126" s="101"/>
      <c r="FAU126" s="12"/>
      <c r="FAV126" s="12"/>
      <c r="FAW126" s="101"/>
      <c r="FAX126" s="101"/>
      <c r="FAY126" s="11"/>
      <c r="FAZ126" s="11"/>
      <c r="FBA126" s="102"/>
      <c r="FBB126" s="100"/>
      <c r="FBC126" s="103"/>
      <c r="FBD126" s="104"/>
      <c r="FBE126" s="99"/>
      <c r="FBF126" s="100"/>
      <c r="FBG126" s="100"/>
      <c r="FBH126" s="100"/>
      <c r="FBI126" s="100"/>
      <c r="FBJ126" s="101"/>
      <c r="FBK126" s="12"/>
      <c r="FBL126" s="12"/>
      <c r="FBM126" s="101"/>
      <c r="FBN126" s="101"/>
      <c r="FBO126" s="11"/>
      <c r="FBP126" s="11"/>
      <c r="FBQ126" s="102"/>
      <c r="FBR126" s="100"/>
      <c r="FBS126" s="103"/>
      <c r="FBT126" s="104"/>
      <c r="FBU126" s="99"/>
      <c r="FBV126" s="100"/>
      <c r="FBW126" s="100"/>
      <c r="FBX126" s="100"/>
      <c r="FBY126" s="100"/>
      <c r="FBZ126" s="101"/>
      <c r="FCA126" s="12"/>
      <c r="FCB126" s="12"/>
      <c r="FCC126" s="101"/>
      <c r="FCD126" s="101"/>
      <c r="FCE126" s="11"/>
      <c r="FCF126" s="11"/>
      <c r="FCG126" s="102"/>
      <c r="FCH126" s="100"/>
      <c r="FCI126" s="103"/>
      <c r="FCJ126" s="104"/>
      <c r="FCK126" s="99"/>
      <c r="FCL126" s="100"/>
      <c r="FCM126" s="100"/>
      <c r="FCN126" s="100"/>
      <c r="FCO126" s="100"/>
      <c r="FCP126" s="101"/>
      <c r="FCQ126" s="12"/>
      <c r="FCR126" s="12"/>
      <c r="FCS126" s="101"/>
      <c r="FCT126" s="101"/>
      <c r="FCU126" s="11"/>
      <c r="FCV126" s="11"/>
      <c r="FCW126" s="102"/>
      <c r="FCX126" s="100"/>
      <c r="FCY126" s="103"/>
      <c r="FCZ126" s="104"/>
      <c r="FDA126" s="99"/>
      <c r="FDB126" s="100"/>
      <c r="FDC126" s="100"/>
      <c r="FDD126" s="100"/>
      <c r="FDE126" s="100"/>
      <c r="FDF126" s="101"/>
      <c r="FDG126" s="12"/>
      <c r="FDH126" s="12"/>
      <c r="FDI126" s="101"/>
      <c r="FDJ126" s="101"/>
      <c r="FDK126" s="11"/>
      <c r="FDL126" s="11"/>
      <c r="FDM126" s="102"/>
      <c r="FDN126" s="100"/>
      <c r="FDO126" s="103"/>
      <c r="FDP126" s="104"/>
      <c r="FDQ126" s="99"/>
      <c r="FDR126" s="100"/>
      <c r="FDS126" s="100"/>
      <c r="FDT126" s="100"/>
      <c r="FDU126" s="100"/>
      <c r="FDV126" s="101"/>
      <c r="FDW126" s="12"/>
      <c r="FDX126" s="12"/>
      <c r="FDY126" s="101"/>
      <c r="FDZ126" s="101"/>
      <c r="FEA126" s="11"/>
      <c r="FEB126" s="11"/>
      <c r="FEC126" s="102"/>
      <c r="FED126" s="100"/>
      <c r="FEE126" s="103"/>
      <c r="FEF126" s="104"/>
      <c r="FEG126" s="99"/>
      <c r="FEH126" s="100"/>
      <c r="FEI126" s="100"/>
      <c r="FEJ126" s="100"/>
      <c r="FEK126" s="100"/>
      <c r="FEL126" s="101"/>
      <c r="FEM126" s="12"/>
      <c r="FEN126" s="12"/>
      <c r="FEO126" s="101"/>
      <c r="FEP126" s="101"/>
      <c r="FEQ126" s="11"/>
      <c r="FER126" s="11"/>
      <c r="FES126" s="102"/>
      <c r="FET126" s="100"/>
      <c r="FEU126" s="103"/>
      <c r="FEV126" s="104"/>
      <c r="FEW126" s="99"/>
      <c r="FEX126" s="100"/>
      <c r="FEY126" s="100"/>
      <c r="FEZ126" s="100"/>
      <c r="FFA126" s="100"/>
      <c r="FFB126" s="101"/>
      <c r="FFC126" s="12"/>
      <c r="FFD126" s="12"/>
      <c r="FFE126" s="101"/>
      <c r="FFF126" s="101"/>
      <c r="FFG126" s="11"/>
      <c r="FFH126" s="11"/>
      <c r="FFI126" s="102"/>
      <c r="FFJ126" s="100"/>
      <c r="FFK126" s="103"/>
      <c r="FFL126" s="104"/>
      <c r="FFM126" s="99"/>
      <c r="FFN126" s="100"/>
      <c r="FFO126" s="100"/>
      <c r="FFP126" s="100"/>
      <c r="FFQ126" s="100"/>
      <c r="FFR126" s="101"/>
      <c r="FFS126" s="12"/>
      <c r="FFT126" s="12"/>
      <c r="FFU126" s="101"/>
      <c r="FFV126" s="101"/>
      <c r="FFW126" s="11"/>
      <c r="FFX126" s="11"/>
      <c r="FFY126" s="102"/>
      <c r="FFZ126" s="100"/>
      <c r="FGA126" s="103"/>
      <c r="FGB126" s="104"/>
      <c r="FGC126" s="99"/>
      <c r="FGD126" s="100"/>
      <c r="FGE126" s="100"/>
      <c r="FGF126" s="100"/>
      <c r="FGG126" s="100"/>
      <c r="FGH126" s="101"/>
      <c r="FGI126" s="12"/>
      <c r="FGJ126" s="12"/>
      <c r="FGK126" s="101"/>
      <c r="FGL126" s="101"/>
      <c r="FGM126" s="11"/>
      <c r="FGN126" s="11"/>
      <c r="FGO126" s="102"/>
      <c r="FGP126" s="100"/>
      <c r="FGQ126" s="103"/>
      <c r="FGR126" s="104"/>
      <c r="FGS126" s="99"/>
      <c r="FGT126" s="100"/>
      <c r="FGU126" s="100"/>
      <c r="FGV126" s="100"/>
      <c r="FGW126" s="100"/>
      <c r="FGX126" s="101"/>
      <c r="FGY126" s="12"/>
      <c r="FGZ126" s="12"/>
      <c r="FHA126" s="101"/>
      <c r="FHB126" s="101"/>
      <c r="FHC126" s="11"/>
      <c r="FHD126" s="11"/>
      <c r="FHE126" s="102"/>
      <c r="FHF126" s="100"/>
      <c r="FHG126" s="103"/>
      <c r="FHH126" s="104"/>
      <c r="FHI126" s="99"/>
      <c r="FHJ126" s="100"/>
      <c r="FHK126" s="100"/>
      <c r="FHL126" s="100"/>
      <c r="FHM126" s="100"/>
      <c r="FHN126" s="101"/>
      <c r="FHO126" s="12"/>
      <c r="FHP126" s="12"/>
      <c r="FHQ126" s="101"/>
      <c r="FHR126" s="101"/>
      <c r="FHS126" s="11"/>
      <c r="FHT126" s="11"/>
      <c r="FHU126" s="102"/>
      <c r="FHV126" s="100"/>
      <c r="FHW126" s="103"/>
      <c r="FHX126" s="104"/>
      <c r="FHY126" s="99"/>
      <c r="FHZ126" s="100"/>
      <c r="FIA126" s="100"/>
      <c r="FIB126" s="100"/>
      <c r="FIC126" s="100"/>
      <c r="FID126" s="101"/>
      <c r="FIE126" s="12"/>
      <c r="FIF126" s="12"/>
      <c r="FIG126" s="101"/>
      <c r="FIH126" s="101"/>
      <c r="FII126" s="11"/>
      <c r="FIJ126" s="11"/>
      <c r="FIK126" s="102"/>
      <c r="FIL126" s="100"/>
      <c r="FIM126" s="103"/>
      <c r="FIN126" s="104"/>
      <c r="FIO126" s="99"/>
      <c r="FIP126" s="100"/>
      <c r="FIQ126" s="100"/>
      <c r="FIR126" s="100"/>
      <c r="FIS126" s="100"/>
      <c r="FIT126" s="101"/>
      <c r="FIU126" s="12"/>
      <c r="FIV126" s="12"/>
      <c r="FIW126" s="101"/>
      <c r="FIX126" s="101"/>
      <c r="FIY126" s="11"/>
      <c r="FIZ126" s="11"/>
      <c r="FJA126" s="102"/>
      <c r="FJB126" s="100"/>
      <c r="FJC126" s="103"/>
      <c r="FJD126" s="104"/>
      <c r="FJE126" s="99"/>
      <c r="FJF126" s="100"/>
      <c r="FJG126" s="100"/>
      <c r="FJH126" s="100"/>
      <c r="FJI126" s="100"/>
      <c r="FJJ126" s="101"/>
      <c r="FJK126" s="12"/>
      <c r="FJL126" s="12"/>
      <c r="FJM126" s="101"/>
      <c r="FJN126" s="101"/>
      <c r="FJO126" s="11"/>
      <c r="FJP126" s="11"/>
      <c r="FJQ126" s="102"/>
      <c r="FJR126" s="100"/>
      <c r="FJS126" s="103"/>
      <c r="FJT126" s="104"/>
      <c r="FJU126" s="99"/>
      <c r="FJV126" s="100"/>
      <c r="FJW126" s="100"/>
      <c r="FJX126" s="100"/>
      <c r="FJY126" s="100"/>
      <c r="FJZ126" s="101"/>
      <c r="FKA126" s="12"/>
      <c r="FKB126" s="12"/>
      <c r="FKC126" s="101"/>
      <c r="FKD126" s="101"/>
      <c r="FKE126" s="11"/>
      <c r="FKF126" s="11"/>
      <c r="FKG126" s="102"/>
      <c r="FKH126" s="100"/>
      <c r="FKI126" s="103"/>
      <c r="FKJ126" s="104"/>
      <c r="FKK126" s="99"/>
      <c r="FKL126" s="100"/>
      <c r="FKM126" s="100"/>
      <c r="FKN126" s="100"/>
      <c r="FKO126" s="100"/>
      <c r="FKP126" s="101"/>
      <c r="FKQ126" s="12"/>
      <c r="FKR126" s="12"/>
      <c r="FKS126" s="101"/>
      <c r="FKT126" s="101"/>
      <c r="FKU126" s="11"/>
      <c r="FKV126" s="11"/>
      <c r="FKW126" s="102"/>
      <c r="FKX126" s="100"/>
      <c r="FKY126" s="103"/>
      <c r="FKZ126" s="104"/>
      <c r="FLA126" s="99"/>
      <c r="FLB126" s="100"/>
      <c r="FLC126" s="100"/>
      <c r="FLD126" s="100"/>
      <c r="FLE126" s="100"/>
      <c r="FLF126" s="101"/>
      <c r="FLG126" s="12"/>
      <c r="FLH126" s="12"/>
      <c r="FLI126" s="101"/>
      <c r="FLJ126" s="101"/>
      <c r="FLK126" s="11"/>
      <c r="FLL126" s="11"/>
      <c r="FLM126" s="102"/>
      <c r="FLN126" s="100"/>
      <c r="FLO126" s="103"/>
      <c r="FLP126" s="104"/>
      <c r="FLQ126" s="99"/>
      <c r="FLR126" s="100"/>
      <c r="FLS126" s="100"/>
      <c r="FLT126" s="100"/>
      <c r="FLU126" s="100"/>
      <c r="FLV126" s="101"/>
      <c r="FLW126" s="12"/>
      <c r="FLX126" s="12"/>
      <c r="FLY126" s="101"/>
      <c r="FLZ126" s="101"/>
      <c r="FMA126" s="11"/>
      <c r="FMB126" s="11"/>
      <c r="FMC126" s="102"/>
      <c r="FMD126" s="100"/>
      <c r="FME126" s="103"/>
      <c r="FMF126" s="104"/>
      <c r="FMG126" s="99"/>
      <c r="FMH126" s="100"/>
      <c r="FMI126" s="100"/>
      <c r="FMJ126" s="100"/>
      <c r="FMK126" s="100"/>
      <c r="FML126" s="101"/>
      <c r="FMM126" s="12"/>
      <c r="FMN126" s="12"/>
      <c r="FMO126" s="101"/>
      <c r="FMP126" s="101"/>
      <c r="FMQ126" s="11"/>
      <c r="FMR126" s="11"/>
      <c r="FMS126" s="102"/>
      <c r="FMT126" s="100"/>
      <c r="FMU126" s="103"/>
      <c r="FMV126" s="104"/>
      <c r="FMW126" s="99"/>
      <c r="FMX126" s="100"/>
      <c r="FMY126" s="100"/>
      <c r="FMZ126" s="100"/>
      <c r="FNA126" s="100"/>
      <c r="FNB126" s="101"/>
      <c r="FNC126" s="12"/>
      <c r="FND126" s="12"/>
      <c r="FNE126" s="101"/>
      <c r="FNF126" s="101"/>
      <c r="FNG126" s="11"/>
      <c r="FNH126" s="11"/>
      <c r="FNI126" s="102"/>
      <c r="FNJ126" s="100"/>
      <c r="FNK126" s="103"/>
      <c r="FNL126" s="104"/>
      <c r="FNM126" s="99"/>
      <c r="FNN126" s="100"/>
      <c r="FNO126" s="100"/>
      <c r="FNP126" s="100"/>
      <c r="FNQ126" s="100"/>
      <c r="FNR126" s="101"/>
      <c r="FNS126" s="12"/>
      <c r="FNT126" s="12"/>
      <c r="FNU126" s="101"/>
      <c r="FNV126" s="101"/>
      <c r="FNW126" s="11"/>
      <c r="FNX126" s="11"/>
      <c r="FNY126" s="102"/>
      <c r="FNZ126" s="100"/>
      <c r="FOA126" s="103"/>
      <c r="FOB126" s="104"/>
      <c r="FOC126" s="99"/>
      <c r="FOD126" s="100"/>
      <c r="FOE126" s="100"/>
      <c r="FOF126" s="100"/>
      <c r="FOG126" s="100"/>
      <c r="FOH126" s="101"/>
      <c r="FOI126" s="12"/>
      <c r="FOJ126" s="12"/>
      <c r="FOK126" s="101"/>
      <c r="FOL126" s="101"/>
      <c r="FOM126" s="11"/>
      <c r="FON126" s="11"/>
      <c r="FOO126" s="102"/>
      <c r="FOP126" s="100"/>
      <c r="FOQ126" s="103"/>
      <c r="FOR126" s="104"/>
      <c r="FOS126" s="99"/>
      <c r="FOT126" s="100"/>
      <c r="FOU126" s="100"/>
      <c r="FOV126" s="100"/>
      <c r="FOW126" s="100"/>
      <c r="FOX126" s="101"/>
      <c r="FOY126" s="12"/>
      <c r="FOZ126" s="12"/>
      <c r="FPA126" s="101"/>
      <c r="FPB126" s="101"/>
      <c r="FPC126" s="11"/>
      <c r="FPD126" s="11"/>
      <c r="FPE126" s="102"/>
      <c r="FPF126" s="100"/>
      <c r="FPG126" s="103"/>
      <c r="FPH126" s="104"/>
      <c r="FPI126" s="99"/>
      <c r="FPJ126" s="100"/>
      <c r="FPK126" s="100"/>
      <c r="FPL126" s="100"/>
      <c r="FPM126" s="100"/>
      <c r="FPN126" s="101"/>
      <c r="FPO126" s="12"/>
      <c r="FPP126" s="12"/>
      <c r="FPQ126" s="101"/>
      <c r="FPR126" s="101"/>
      <c r="FPS126" s="11"/>
      <c r="FPT126" s="11"/>
      <c r="FPU126" s="102"/>
      <c r="FPV126" s="100"/>
      <c r="FPW126" s="103"/>
      <c r="FPX126" s="104"/>
      <c r="FPY126" s="99"/>
      <c r="FPZ126" s="100"/>
      <c r="FQA126" s="100"/>
      <c r="FQB126" s="100"/>
      <c r="FQC126" s="100"/>
      <c r="FQD126" s="101"/>
      <c r="FQE126" s="12"/>
      <c r="FQF126" s="12"/>
      <c r="FQG126" s="101"/>
      <c r="FQH126" s="101"/>
      <c r="FQI126" s="11"/>
      <c r="FQJ126" s="11"/>
      <c r="FQK126" s="102"/>
      <c r="FQL126" s="100"/>
      <c r="FQM126" s="103"/>
      <c r="FQN126" s="104"/>
      <c r="FQO126" s="99"/>
      <c r="FQP126" s="100"/>
      <c r="FQQ126" s="100"/>
      <c r="FQR126" s="100"/>
      <c r="FQS126" s="100"/>
      <c r="FQT126" s="101"/>
      <c r="FQU126" s="12"/>
      <c r="FQV126" s="12"/>
      <c r="FQW126" s="101"/>
      <c r="FQX126" s="101"/>
      <c r="FQY126" s="11"/>
      <c r="FQZ126" s="11"/>
      <c r="FRA126" s="102"/>
      <c r="FRB126" s="100"/>
      <c r="FRC126" s="103"/>
      <c r="FRD126" s="104"/>
      <c r="FRE126" s="99"/>
      <c r="FRF126" s="100"/>
      <c r="FRG126" s="100"/>
      <c r="FRH126" s="100"/>
      <c r="FRI126" s="100"/>
      <c r="FRJ126" s="101"/>
      <c r="FRK126" s="12"/>
      <c r="FRL126" s="12"/>
      <c r="FRM126" s="101"/>
      <c r="FRN126" s="101"/>
      <c r="FRO126" s="11"/>
      <c r="FRP126" s="11"/>
      <c r="FRQ126" s="102"/>
      <c r="FRR126" s="100"/>
      <c r="FRS126" s="103"/>
      <c r="FRT126" s="104"/>
      <c r="FRU126" s="99"/>
      <c r="FRV126" s="100"/>
      <c r="FRW126" s="100"/>
      <c r="FRX126" s="100"/>
      <c r="FRY126" s="100"/>
      <c r="FRZ126" s="101"/>
      <c r="FSA126" s="12"/>
      <c r="FSB126" s="12"/>
      <c r="FSC126" s="101"/>
      <c r="FSD126" s="101"/>
      <c r="FSE126" s="11"/>
      <c r="FSF126" s="11"/>
      <c r="FSG126" s="102"/>
      <c r="FSH126" s="100"/>
      <c r="FSI126" s="103"/>
      <c r="FSJ126" s="104"/>
      <c r="FSK126" s="99"/>
      <c r="FSL126" s="100"/>
      <c r="FSM126" s="100"/>
      <c r="FSN126" s="100"/>
      <c r="FSO126" s="100"/>
      <c r="FSP126" s="101"/>
      <c r="FSQ126" s="12"/>
      <c r="FSR126" s="12"/>
      <c r="FSS126" s="101"/>
      <c r="FST126" s="101"/>
      <c r="FSU126" s="11"/>
      <c r="FSV126" s="11"/>
      <c r="FSW126" s="102"/>
      <c r="FSX126" s="100"/>
      <c r="FSY126" s="103"/>
      <c r="FSZ126" s="104"/>
      <c r="FTA126" s="99"/>
      <c r="FTB126" s="100"/>
      <c r="FTC126" s="100"/>
      <c r="FTD126" s="100"/>
      <c r="FTE126" s="100"/>
      <c r="FTF126" s="101"/>
      <c r="FTG126" s="12"/>
      <c r="FTH126" s="12"/>
      <c r="FTI126" s="101"/>
      <c r="FTJ126" s="101"/>
      <c r="FTK126" s="11"/>
      <c r="FTL126" s="11"/>
      <c r="FTM126" s="102"/>
      <c r="FTN126" s="100"/>
      <c r="FTO126" s="103"/>
      <c r="FTP126" s="104"/>
      <c r="FTQ126" s="99"/>
      <c r="FTR126" s="100"/>
      <c r="FTS126" s="100"/>
      <c r="FTT126" s="100"/>
      <c r="FTU126" s="100"/>
      <c r="FTV126" s="101"/>
      <c r="FTW126" s="12"/>
      <c r="FTX126" s="12"/>
      <c r="FTY126" s="101"/>
      <c r="FTZ126" s="101"/>
      <c r="FUA126" s="11"/>
      <c r="FUB126" s="11"/>
      <c r="FUC126" s="102"/>
      <c r="FUD126" s="100"/>
      <c r="FUE126" s="103"/>
      <c r="FUF126" s="104"/>
      <c r="FUG126" s="99"/>
      <c r="FUH126" s="100"/>
      <c r="FUI126" s="100"/>
      <c r="FUJ126" s="100"/>
      <c r="FUK126" s="100"/>
      <c r="FUL126" s="101"/>
      <c r="FUM126" s="12"/>
      <c r="FUN126" s="12"/>
      <c r="FUO126" s="101"/>
      <c r="FUP126" s="101"/>
      <c r="FUQ126" s="11"/>
      <c r="FUR126" s="11"/>
      <c r="FUS126" s="102"/>
      <c r="FUT126" s="100"/>
      <c r="FUU126" s="103"/>
      <c r="FUV126" s="104"/>
      <c r="FUW126" s="99"/>
      <c r="FUX126" s="100"/>
      <c r="FUY126" s="100"/>
      <c r="FUZ126" s="100"/>
      <c r="FVA126" s="100"/>
      <c r="FVB126" s="101"/>
      <c r="FVC126" s="12"/>
      <c r="FVD126" s="12"/>
      <c r="FVE126" s="101"/>
      <c r="FVF126" s="101"/>
      <c r="FVG126" s="11"/>
      <c r="FVH126" s="11"/>
      <c r="FVI126" s="102"/>
      <c r="FVJ126" s="100"/>
      <c r="FVK126" s="103"/>
      <c r="FVL126" s="104"/>
      <c r="FVM126" s="99"/>
      <c r="FVN126" s="100"/>
      <c r="FVO126" s="100"/>
      <c r="FVP126" s="100"/>
      <c r="FVQ126" s="100"/>
      <c r="FVR126" s="101"/>
      <c r="FVS126" s="12"/>
      <c r="FVT126" s="12"/>
      <c r="FVU126" s="101"/>
      <c r="FVV126" s="101"/>
      <c r="FVW126" s="11"/>
      <c r="FVX126" s="11"/>
      <c r="FVY126" s="102"/>
      <c r="FVZ126" s="100"/>
      <c r="FWA126" s="103"/>
      <c r="FWB126" s="104"/>
      <c r="FWC126" s="99"/>
      <c r="FWD126" s="100"/>
      <c r="FWE126" s="100"/>
      <c r="FWF126" s="100"/>
      <c r="FWG126" s="100"/>
      <c r="FWH126" s="101"/>
      <c r="FWI126" s="12"/>
      <c r="FWJ126" s="12"/>
      <c r="FWK126" s="101"/>
      <c r="FWL126" s="101"/>
      <c r="FWM126" s="11"/>
      <c r="FWN126" s="11"/>
      <c r="FWO126" s="102"/>
      <c r="FWP126" s="100"/>
      <c r="FWQ126" s="103"/>
      <c r="FWR126" s="104"/>
      <c r="FWS126" s="99"/>
      <c r="FWT126" s="100"/>
      <c r="FWU126" s="100"/>
      <c r="FWV126" s="100"/>
      <c r="FWW126" s="100"/>
      <c r="FWX126" s="101"/>
      <c r="FWY126" s="12"/>
      <c r="FWZ126" s="12"/>
      <c r="FXA126" s="101"/>
      <c r="FXB126" s="101"/>
      <c r="FXC126" s="11"/>
      <c r="FXD126" s="11"/>
      <c r="FXE126" s="102"/>
      <c r="FXF126" s="100"/>
      <c r="FXG126" s="103"/>
      <c r="FXH126" s="104"/>
      <c r="FXI126" s="99"/>
      <c r="FXJ126" s="100"/>
      <c r="FXK126" s="100"/>
      <c r="FXL126" s="100"/>
      <c r="FXM126" s="100"/>
      <c r="FXN126" s="101"/>
      <c r="FXO126" s="12"/>
      <c r="FXP126" s="12"/>
      <c r="FXQ126" s="101"/>
      <c r="FXR126" s="101"/>
      <c r="FXS126" s="11"/>
      <c r="FXT126" s="11"/>
      <c r="FXU126" s="102"/>
      <c r="FXV126" s="100"/>
      <c r="FXW126" s="103"/>
      <c r="FXX126" s="104"/>
      <c r="FXY126" s="99"/>
      <c r="FXZ126" s="100"/>
      <c r="FYA126" s="100"/>
      <c r="FYB126" s="100"/>
      <c r="FYC126" s="100"/>
      <c r="FYD126" s="101"/>
      <c r="FYE126" s="12"/>
      <c r="FYF126" s="12"/>
      <c r="FYG126" s="101"/>
      <c r="FYH126" s="101"/>
      <c r="FYI126" s="11"/>
      <c r="FYJ126" s="11"/>
      <c r="FYK126" s="102"/>
      <c r="FYL126" s="100"/>
      <c r="FYM126" s="103"/>
      <c r="FYN126" s="104"/>
      <c r="FYO126" s="99"/>
      <c r="FYP126" s="100"/>
      <c r="FYQ126" s="100"/>
      <c r="FYR126" s="100"/>
      <c r="FYS126" s="100"/>
      <c r="FYT126" s="101"/>
      <c r="FYU126" s="12"/>
      <c r="FYV126" s="12"/>
      <c r="FYW126" s="101"/>
      <c r="FYX126" s="101"/>
      <c r="FYY126" s="11"/>
      <c r="FYZ126" s="11"/>
      <c r="FZA126" s="102"/>
      <c r="FZB126" s="100"/>
      <c r="FZC126" s="103"/>
      <c r="FZD126" s="104"/>
      <c r="FZE126" s="99"/>
      <c r="FZF126" s="100"/>
      <c r="FZG126" s="100"/>
      <c r="FZH126" s="100"/>
      <c r="FZI126" s="100"/>
      <c r="FZJ126" s="101"/>
      <c r="FZK126" s="12"/>
      <c r="FZL126" s="12"/>
      <c r="FZM126" s="101"/>
      <c r="FZN126" s="101"/>
      <c r="FZO126" s="11"/>
      <c r="FZP126" s="11"/>
      <c r="FZQ126" s="102"/>
      <c r="FZR126" s="100"/>
      <c r="FZS126" s="103"/>
      <c r="FZT126" s="104"/>
      <c r="FZU126" s="99"/>
      <c r="FZV126" s="100"/>
      <c r="FZW126" s="100"/>
      <c r="FZX126" s="100"/>
      <c r="FZY126" s="100"/>
      <c r="FZZ126" s="101"/>
      <c r="GAA126" s="12"/>
      <c r="GAB126" s="12"/>
      <c r="GAC126" s="101"/>
      <c r="GAD126" s="101"/>
      <c r="GAE126" s="11"/>
      <c r="GAF126" s="11"/>
      <c r="GAG126" s="102"/>
      <c r="GAH126" s="100"/>
      <c r="GAI126" s="103"/>
      <c r="GAJ126" s="104"/>
      <c r="GAK126" s="99"/>
      <c r="GAL126" s="100"/>
      <c r="GAM126" s="100"/>
      <c r="GAN126" s="100"/>
      <c r="GAO126" s="100"/>
      <c r="GAP126" s="101"/>
      <c r="GAQ126" s="12"/>
      <c r="GAR126" s="12"/>
      <c r="GAS126" s="101"/>
      <c r="GAT126" s="101"/>
      <c r="GAU126" s="11"/>
      <c r="GAV126" s="11"/>
      <c r="GAW126" s="102"/>
      <c r="GAX126" s="100"/>
      <c r="GAY126" s="103"/>
      <c r="GAZ126" s="104"/>
      <c r="GBA126" s="99"/>
      <c r="GBB126" s="100"/>
      <c r="GBC126" s="100"/>
      <c r="GBD126" s="100"/>
      <c r="GBE126" s="100"/>
      <c r="GBF126" s="101"/>
      <c r="GBG126" s="12"/>
      <c r="GBH126" s="12"/>
      <c r="GBI126" s="101"/>
      <c r="GBJ126" s="101"/>
      <c r="GBK126" s="11"/>
      <c r="GBL126" s="11"/>
      <c r="GBM126" s="102"/>
      <c r="GBN126" s="100"/>
      <c r="GBO126" s="103"/>
      <c r="GBP126" s="104"/>
      <c r="GBQ126" s="99"/>
      <c r="GBR126" s="100"/>
      <c r="GBS126" s="100"/>
      <c r="GBT126" s="100"/>
      <c r="GBU126" s="100"/>
      <c r="GBV126" s="101"/>
      <c r="GBW126" s="12"/>
      <c r="GBX126" s="12"/>
      <c r="GBY126" s="101"/>
      <c r="GBZ126" s="101"/>
      <c r="GCA126" s="11"/>
      <c r="GCB126" s="11"/>
      <c r="GCC126" s="102"/>
      <c r="GCD126" s="100"/>
      <c r="GCE126" s="103"/>
      <c r="GCF126" s="104"/>
      <c r="GCG126" s="99"/>
      <c r="GCH126" s="100"/>
      <c r="GCI126" s="100"/>
      <c r="GCJ126" s="100"/>
      <c r="GCK126" s="100"/>
      <c r="GCL126" s="101"/>
      <c r="GCM126" s="12"/>
      <c r="GCN126" s="12"/>
      <c r="GCO126" s="101"/>
      <c r="GCP126" s="101"/>
      <c r="GCQ126" s="11"/>
      <c r="GCR126" s="11"/>
      <c r="GCS126" s="102"/>
      <c r="GCT126" s="100"/>
      <c r="GCU126" s="103"/>
      <c r="GCV126" s="104"/>
      <c r="GCW126" s="99"/>
      <c r="GCX126" s="100"/>
      <c r="GCY126" s="100"/>
      <c r="GCZ126" s="100"/>
      <c r="GDA126" s="100"/>
      <c r="GDB126" s="101"/>
      <c r="GDC126" s="12"/>
      <c r="GDD126" s="12"/>
      <c r="GDE126" s="101"/>
      <c r="GDF126" s="101"/>
      <c r="GDG126" s="11"/>
      <c r="GDH126" s="11"/>
      <c r="GDI126" s="102"/>
      <c r="GDJ126" s="100"/>
      <c r="GDK126" s="103"/>
      <c r="GDL126" s="104"/>
      <c r="GDM126" s="99"/>
      <c r="GDN126" s="100"/>
      <c r="GDO126" s="100"/>
      <c r="GDP126" s="100"/>
      <c r="GDQ126" s="100"/>
      <c r="GDR126" s="101"/>
      <c r="GDS126" s="12"/>
      <c r="GDT126" s="12"/>
      <c r="GDU126" s="101"/>
      <c r="GDV126" s="101"/>
      <c r="GDW126" s="11"/>
      <c r="GDX126" s="11"/>
      <c r="GDY126" s="102"/>
      <c r="GDZ126" s="100"/>
      <c r="GEA126" s="103"/>
      <c r="GEB126" s="104"/>
      <c r="GEC126" s="99"/>
      <c r="GED126" s="100"/>
      <c r="GEE126" s="100"/>
      <c r="GEF126" s="100"/>
      <c r="GEG126" s="100"/>
      <c r="GEH126" s="101"/>
      <c r="GEI126" s="12"/>
      <c r="GEJ126" s="12"/>
      <c r="GEK126" s="101"/>
      <c r="GEL126" s="101"/>
      <c r="GEM126" s="11"/>
      <c r="GEN126" s="11"/>
      <c r="GEO126" s="102"/>
      <c r="GEP126" s="100"/>
      <c r="GEQ126" s="103"/>
      <c r="GER126" s="104"/>
      <c r="GES126" s="99"/>
      <c r="GET126" s="100"/>
      <c r="GEU126" s="100"/>
      <c r="GEV126" s="100"/>
      <c r="GEW126" s="100"/>
      <c r="GEX126" s="101"/>
      <c r="GEY126" s="12"/>
      <c r="GEZ126" s="12"/>
      <c r="GFA126" s="101"/>
      <c r="GFB126" s="101"/>
      <c r="GFC126" s="11"/>
      <c r="GFD126" s="11"/>
      <c r="GFE126" s="102"/>
      <c r="GFF126" s="100"/>
      <c r="GFG126" s="103"/>
      <c r="GFH126" s="104"/>
      <c r="GFI126" s="99"/>
      <c r="GFJ126" s="100"/>
      <c r="GFK126" s="100"/>
      <c r="GFL126" s="100"/>
      <c r="GFM126" s="100"/>
      <c r="GFN126" s="101"/>
      <c r="GFO126" s="12"/>
      <c r="GFP126" s="12"/>
      <c r="GFQ126" s="101"/>
      <c r="GFR126" s="101"/>
      <c r="GFS126" s="11"/>
      <c r="GFT126" s="11"/>
      <c r="GFU126" s="102"/>
      <c r="GFV126" s="100"/>
      <c r="GFW126" s="103"/>
      <c r="GFX126" s="104"/>
      <c r="GFY126" s="99"/>
      <c r="GFZ126" s="100"/>
      <c r="GGA126" s="100"/>
      <c r="GGB126" s="100"/>
      <c r="GGC126" s="100"/>
      <c r="GGD126" s="101"/>
      <c r="GGE126" s="12"/>
      <c r="GGF126" s="12"/>
      <c r="GGG126" s="101"/>
      <c r="GGH126" s="101"/>
      <c r="GGI126" s="11"/>
      <c r="GGJ126" s="11"/>
      <c r="GGK126" s="102"/>
      <c r="GGL126" s="100"/>
      <c r="GGM126" s="103"/>
      <c r="GGN126" s="104"/>
      <c r="GGO126" s="99"/>
      <c r="GGP126" s="100"/>
      <c r="GGQ126" s="100"/>
      <c r="GGR126" s="100"/>
      <c r="GGS126" s="100"/>
      <c r="GGT126" s="101"/>
      <c r="GGU126" s="12"/>
      <c r="GGV126" s="12"/>
      <c r="GGW126" s="101"/>
      <c r="GGX126" s="101"/>
      <c r="GGY126" s="11"/>
      <c r="GGZ126" s="11"/>
      <c r="GHA126" s="102"/>
      <c r="GHB126" s="100"/>
      <c r="GHC126" s="103"/>
      <c r="GHD126" s="104"/>
      <c r="GHE126" s="99"/>
      <c r="GHF126" s="100"/>
      <c r="GHG126" s="100"/>
      <c r="GHH126" s="100"/>
      <c r="GHI126" s="100"/>
      <c r="GHJ126" s="101"/>
      <c r="GHK126" s="12"/>
      <c r="GHL126" s="12"/>
      <c r="GHM126" s="101"/>
      <c r="GHN126" s="101"/>
      <c r="GHO126" s="11"/>
      <c r="GHP126" s="11"/>
      <c r="GHQ126" s="102"/>
      <c r="GHR126" s="100"/>
      <c r="GHS126" s="103"/>
      <c r="GHT126" s="104"/>
      <c r="GHU126" s="99"/>
      <c r="GHV126" s="100"/>
      <c r="GHW126" s="100"/>
      <c r="GHX126" s="100"/>
      <c r="GHY126" s="100"/>
      <c r="GHZ126" s="101"/>
      <c r="GIA126" s="12"/>
      <c r="GIB126" s="12"/>
      <c r="GIC126" s="101"/>
      <c r="GID126" s="101"/>
      <c r="GIE126" s="11"/>
      <c r="GIF126" s="11"/>
      <c r="GIG126" s="102"/>
      <c r="GIH126" s="100"/>
      <c r="GII126" s="103"/>
      <c r="GIJ126" s="104"/>
      <c r="GIK126" s="99"/>
      <c r="GIL126" s="100"/>
      <c r="GIM126" s="100"/>
      <c r="GIN126" s="100"/>
      <c r="GIO126" s="100"/>
      <c r="GIP126" s="101"/>
      <c r="GIQ126" s="12"/>
      <c r="GIR126" s="12"/>
      <c r="GIS126" s="101"/>
      <c r="GIT126" s="101"/>
      <c r="GIU126" s="11"/>
      <c r="GIV126" s="11"/>
      <c r="GIW126" s="102"/>
      <c r="GIX126" s="100"/>
      <c r="GIY126" s="103"/>
      <c r="GIZ126" s="104"/>
      <c r="GJA126" s="99"/>
      <c r="GJB126" s="100"/>
      <c r="GJC126" s="100"/>
      <c r="GJD126" s="100"/>
      <c r="GJE126" s="100"/>
      <c r="GJF126" s="101"/>
      <c r="GJG126" s="12"/>
      <c r="GJH126" s="12"/>
      <c r="GJI126" s="101"/>
      <c r="GJJ126" s="101"/>
      <c r="GJK126" s="11"/>
      <c r="GJL126" s="11"/>
      <c r="GJM126" s="102"/>
      <c r="GJN126" s="100"/>
      <c r="GJO126" s="103"/>
      <c r="GJP126" s="104"/>
      <c r="GJQ126" s="99"/>
      <c r="GJR126" s="100"/>
      <c r="GJS126" s="100"/>
      <c r="GJT126" s="100"/>
      <c r="GJU126" s="100"/>
      <c r="GJV126" s="101"/>
      <c r="GJW126" s="12"/>
      <c r="GJX126" s="12"/>
      <c r="GJY126" s="101"/>
      <c r="GJZ126" s="101"/>
      <c r="GKA126" s="11"/>
      <c r="GKB126" s="11"/>
      <c r="GKC126" s="102"/>
      <c r="GKD126" s="100"/>
      <c r="GKE126" s="103"/>
      <c r="GKF126" s="104"/>
      <c r="GKG126" s="99"/>
      <c r="GKH126" s="100"/>
      <c r="GKI126" s="100"/>
      <c r="GKJ126" s="100"/>
      <c r="GKK126" s="100"/>
      <c r="GKL126" s="101"/>
      <c r="GKM126" s="12"/>
      <c r="GKN126" s="12"/>
      <c r="GKO126" s="101"/>
      <c r="GKP126" s="101"/>
      <c r="GKQ126" s="11"/>
      <c r="GKR126" s="11"/>
      <c r="GKS126" s="102"/>
      <c r="GKT126" s="100"/>
      <c r="GKU126" s="103"/>
      <c r="GKV126" s="104"/>
      <c r="GKW126" s="99"/>
      <c r="GKX126" s="100"/>
      <c r="GKY126" s="100"/>
      <c r="GKZ126" s="100"/>
      <c r="GLA126" s="100"/>
      <c r="GLB126" s="101"/>
      <c r="GLC126" s="12"/>
      <c r="GLD126" s="12"/>
      <c r="GLE126" s="101"/>
      <c r="GLF126" s="101"/>
      <c r="GLG126" s="11"/>
      <c r="GLH126" s="11"/>
      <c r="GLI126" s="102"/>
      <c r="GLJ126" s="100"/>
      <c r="GLK126" s="103"/>
      <c r="GLL126" s="104"/>
      <c r="GLM126" s="99"/>
      <c r="GLN126" s="100"/>
      <c r="GLO126" s="100"/>
      <c r="GLP126" s="100"/>
      <c r="GLQ126" s="100"/>
      <c r="GLR126" s="101"/>
      <c r="GLS126" s="12"/>
      <c r="GLT126" s="12"/>
      <c r="GLU126" s="101"/>
      <c r="GLV126" s="101"/>
      <c r="GLW126" s="11"/>
      <c r="GLX126" s="11"/>
      <c r="GLY126" s="102"/>
      <c r="GLZ126" s="100"/>
      <c r="GMA126" s="103"/>
      <c r="GMB126" s="104"/>
      <c r="GMC126" s="99"/>
      <c r="GMD126" s="100"/>
      <c r="GME126" s="100"/>
      <c r="GMF126" s="100"/>
      <c r="GMG126" s="100"/>
      <c r="GMH126" s="101"/>
      <c r="GMI126" s="12"/>
      <c r="GMJ126" s="12"/>
      <c r="GMK126" s="101"/>
      <c r="GML126" s="101"/>
      <c r="GMM126" s="11"/>
      <c r="GMN126" s="11"/>
      <c r="GMO126" s="102"/>
      <c r="GMP126" s="100"/>
      <c r="GMQ126" s="103"/>
      <c r="GMR126" s="104"/>
      <c r="GMS126" s="99"/>
      <c r="GMT126" s="100"/>
      <c r="GMU126" s="100"/>
      <c r="GMV126" s="100"/>
      <c r="GMW126" s="100"/>
      <c r="GMX126" s="101"/>
      <c r="GMY126" s="12"/>
      <c r="GMZ126" s="12"/>
      <c r="GNA126" s="101"/>
      <c r="GNB126" s="101"/>
      <c r="GNC126" s="11"/>
      <c r="GND126" s="11"/>
      <c r="GNE126" s="102"/>
      <c r="GNF126" s="100"/>
      <c r="GNG126" s="103"/>
      <c r="GNH126" s="104"/>
      <c r="GNI126" s="99"/>
      <c r="GNJ126" s="100"/>
      <c r="GNK126" s="100"/>
      <c r="GNL126" s="100"/>
      <c r="GNM126" s="100"/>
      <c r="GNN126" s="101"/>
      <c r="GNO126" s="12"/>
      <c r="GNP126" s="12"/>
      <c r="GNQ126" s="101"/>
      <c r="GNR126" s="101"/>
      <c r="GNS126" s="11"/>
      <c r="GNT126" s="11"/>
      <c r="GNU126" s="102"/>
      <c r="GNV126" s="100"/>
      <c r="GNW126" s="103"/>
      <c r="GNX126" s="104"/>
      <c r="GNY126" s="99"/>
      <c r="GNZ126" s="100"/>
      <c r="GOA126" s="100"/>
      <c r="GOB126" s="100"/>
      <c r="GOC126" s="100"/>
      <c r="GOD126" s="101"/>
      <c r="GOE126" s="12"/>
      <c r="GOF126" s="12"/>
      <c r="GOG126" s="101"/>
      <c r="GOH126" s="101"/>
      <c r="GOI126" s="11"/>
      <c r="GOJ126" s="11"/>
      <c r="GOK126" s="102"/>
      <c r="GOL126" s="100"/>
      <c r="GOM126" s="103"/>
      <c r="GON126" s="104"/>
      <c r="GOO126" s="99"/>
      <c r="GOP126" s="100"/>
      <c r="GOQ126" s="100"/>
      <c r="GOR126" s="100"/>
      <c r="GOS126" s="100"/>
      <c r="GOT126" s="101"/>
      <c r="GOU126" s="12"/>
      <c r="GOV126" s="12"/>
      <c r="GOW126" s="101"/>
      <c r="GOX126" s="101"/>
      <c r="GOY126" s="11"/>
      <c r="GOZ126" s="11"/>
      <c r="GPA126" s="102"/>
      <c r="GPB126" s="100"/>
      <c r="GPC126" s="103"/>
      <c r="GPD126" s="104"/>
      <c r="GPE126" s="99"/>
      <c r="GPF126" s="100"/>
      <c r="GPG126" s="100"/>
      <c r="GPH126" s="100"/>
      <c r="GPI126" s="100"/>
      <c r="GPJ126" s="101"/>
      <c r="GPK126" s="12"/>
      <c r="GPL126" s="12"/>
      <c r="GPM126" s="101"/>
      <c r="GPN126" s="101"/>
      <c r="GPO126" s="11"/>
      <c r="GPP126" s="11"/>
      <c r="GPQ126" s="102"/>
      <c r="GPR126" s="100"/>
      <c r="GPS126" s="103"/>
      <c r="GPT126" s="104"/>
      <c r="GPU126" s="99"/>
      <c r="GPV126" s="100"/>
      <c r="GPW126" s="100"/>
      <c r="GPX126" s="100"/>
      <c r="GPY126" s="100"/>
      <c r="GPZ126" s="101"/>
      <c r="GQA126" s="12"/>
      <c r="GQB126" s="12"/>
      <c r="GQC126" s="101"/>
      <c r="GQD126" s="101"/>
      <c r="GQE126" s="11"/>
      <c r="GQF126" s="11"/>
      <c r="GQG126" s="102"/>
      <c r="GQH126" s="100"/>
      <c r="GQI126" s="103"/>
      <c r="GQJ126" s="104"/>
      <c r="GQK126" s="99"/>
      <c r="GQL126" s="100"/>
      <c r="GQM126" s="100"/>
      <c r="GQN126" s="100"/>
      <c r="GQO126" s="100"/>
      <c r="GQP126" s="101"/>
      <c r="GQQ126" s="12"/>
      <c r="GQR126" s="12"/>
      <c r="GQS126" s="101"/>
      <c r="GQT126" s="101"/>
      <c r="GQU126" s="11"/>
      <c r="GQV126" s="11"/>
      <c r="GQW126" s="102"/>
      <c r="GQX126" s="100"/>
      <c r="GQY126" s="103"/>
      <c r="GQZ126" s="104"/>
      <c r="GRA126" s="99"/>
      <c r="GRB126" s="100"/>
      <c r="GRC126" s="100"/>
      <c r="GRD126" s="100"/>
      <c r="GRE126" s="100"/>
      <c r="GRF126" s="101"/>
      <c r="GRG126" s="12"/>
      <c r="GRH126" s="12"/>
      <c r="GRI126" s="101"/>
      <c r="GRJ126" s="101"/>
      <c r="GRK126" s="11"/>
      <c r="GRL126" s="11"/>
      <c r="GRM126" s="102"/>
      <c r="GRN126" s="100"/>
      <c r="GRO126" s="103"/>
      <c r="GRP126" s="104"/>
      <c r="GRQ126" s="99"/>
      <c r="GRR126" s="100"/>
      <c r="GRS126" s="100"/>
      <c r="GRT126" s="100"/>
      <c r="GRU126" s="100"/>
      <c r="GRV126" s="101"/>
      <c r="GRW126" s="12"/>
      <c r="GRX126" s="12"/>
      <c r="GRY126" s="101"/>
      <c r="GRZ126" s="101"/>
      <c r="GSA126" s="11"/>
      <c r="GSB126" s="11"/>
      <c r="GSC126" s="102"/>
      <c r="GSD126" s="100"/>
      <c r="GSE126" s="103"/>
      <c r="GSF126" s="104"/>
      <c r="GSG126" s="99"/>
      <c r="GSH126" s="100"/>
      <c r="GSI126" s="100"/>
      <c r="GSJ126" s="100"/>
      <c r="GSK126" s="100"/>
      <c r="GSL126" s="101"/>
      <c r="GSM126" s="12"/>
      <c r="GSN126" s="12"/>
      <c r="GSO126" s="101"/>
      <c r="GSP126" s="101"/>
      <c r="GSQ126" s="11"/>
      <c r="GSR126" s="11"/>
      <c r="GSS126" s="102"/>
      <c r="GST126" s="100"/>
      <c r="GSU126" s="103"/>
      <c r="GSV126" s="104"/>
      <c r="GSW126" s="99"/>
      <c r="GSX126" s="100"/>
      <c r="GSY126" s="100"/>
      <c r="GSZ126" s="100"/>
      <c r="GTA126" s="100"/>
      <c r="GTB126" s="101"/>
      <c r="GTC126" s="12"/>
      <c r="GTD126" s="12"/>
      <c r="GTE126" s="101"/>
      <c r="GTF126" s="101"/>
      <c r="GTG126" s="11"/>
      <c r="GTH126" s="11"/>
      <c r="GTI126" s="102"/>
      <c r="GTJ126" s="100"/>
      <c r="GTK126" s="103"/>
      <c r="GTL126" s="104"/>
      <c r="GTM126" s="99"/>
      <c r="GTN126" s="100"/>
      <c r="GTO126" s="100"/>
      <c r="GTP126" s="100"/>
      <c r="GTQ126" s="100"/>
      <c r="GTR126" s="101"/>
      <c r="GTS126" s="12"/>
      <c r="GTT126" s="12"/>
      <c r="GTU126" s="101"/>
      <c r="GTV126" s="101"/>
      <c r="GTW126" s="11"/>
      <c r="GTX126" s="11"/>
      <c r="GTY126" s="102"/>
      <c r="GTZ126" s="100"/>
      <c r="GUA126" s="103"/>
      <c r="GUB126" s="104"/>
      <c r="GUC126" s="99"/>
      <c r="GUD126" s="100"/>
      <c r="GUE126" s="100"/>
      <c r="GUF126" s="100"/>
      <c r="GUG126" s="100"/>
      <c r="GUH126" s="101"/>
      <c r="GUI126" s="12"/>
      <c r="GUJ126" s="12"/>
      <c r="GUK126" s="101"/>
      <c r="GUL126" s="101"/>
      <c r="GUM126" s="11"/>
      <c r="GUN126" s="11"/>
      <c r="GUO126" s="102"/>
      <c r="GUP126" s="100"/>
      <c r="GUQ126" s="103"/>
      <c r="GUR126" s="104"/>
      <c r="GUS126" s="99"/>
      <c r="GUT126" s="100"/>
      <c r="GUU126" s="100"/>
      <c r="GUV126" s="100"/>
      <c r="GUW126" s="100"/>
      <c r="GUX126" s="101"/>
      <c r="GUY126" s="12"/>
      <c r="GUZ126" s="12"/>
      <c r="GVA126" s="101"/>
      <c r="GVB126" s="101"/>
      <c r="GVC126" s="11"/>
      <c r="GVD126" s="11"/>
      <c r="GVE126" s="102"/>
      <c r="GVF126" s="100"/>
      <c r="GVG126" s="103"/>
      <c r="GVH126" s="104"/>
      <c r="GVI126" s="99"/>
      <c r="GVJ126" s="100"/>
      <c r="GVK126" s="100"/>
      <c r="GVL126" s="100"/>
      <c r="GVM126" s="100"/>
      <c r="GVN126" s="101"/>
      <c r="GVO126" s="12"/>
      <c r="GVP126" s="12"/>
      <c r="GVQ126" s="101"/>
      <c r="GVR126" s="101"/>
      <c r="GVS126" s="11"/>
      <c r="GVT126" s="11"/>
      <c r="GVU126" s="102"/>
      <c r="GVV126" s="100"/>
      <c r="GVW126" s="103"/>
      <c r="GVX126" s="104"/>
      <c r="GVY126" s="99"/>
      <c r="GVZ126" s="100"/>
      <c r="GWA126" s="100"/>
      <c r="GWB126" s="100"/>
      <c r="GWC126" s="100"/>
      <c r="GWD126" s="101"/>
      <c r="GWE126" s="12"/>
      <c r="GWF126" s="12"/>
      <c r="GWG126" s="101"/>
      <c r="GWH126" s="101"/>
      <c r="GWI126" s="11"/>
      <c r="GWJ126" s="11"/>
      <c r="GWK126" s="102"/>
      <c r="GWL126" s="100"/>
      <c r="GWM126" s="103"/>
      <c r="GWN126" s="104"/>
      <c r="GWO126" s="99"/>
      <c r="GWP126" s="100"/>
      <c r="GWQ126" s="100"/>
      <c r="GWR126" s="100"/>
      <c r="GWS126" s="100"/>
      <c r="GWT126" s="101"/>
      <c r="GWU126" s="12"/>
      <c r="GWV126" s="12"/>
      <c r="GWW126" s="101"/>
      <c r="GWX126" s="101"/>
      <c r="GWY126" s="11"/>
      <c r="GWZ126" s="11"/>
      <c r="GXA126" s="102"/>
      <c r="GXB126" s="100"/>
      <c r="GXC126" s="103"/>
      <c r="GXD126" s="104"/>
      <c r="GXE126" s="99"/>
      <c r="GXF126" s="100"/>
      <c r="GXG126" s="100"/>
      <c r="GXH126" s="100"/>
      <c r="GXI126" s="100"/>
      <c r="GXJ126" s="101"/>
      <c r="GXK126" s="12"/>
      <c r="GXL126" s="12"/>
      <c r="GXM126" s="101"/>
      <c r="GXN126" s="101"/>
      <c r="GXO126" s="11"/>
      <c r="GXP126" s="11"/>
      <c r="GXQ126" s="102"/>
      <c r="GXR126" s="100"/>
      <c r="GXS126" s="103"/>
      <c r="GXT126" s="104"/>
      <c r="GXU126" s="99"/>
      <c r="GXV126" s="100"/>
      <c r="GXW126" s="100"/>
      <c r="GXX126" s="100"/>
      <c r="GXY126" s="100"/>
      <c r="GXZ126" s="101"/>
      <c r="GYA126" s="12"/>
      <c r="GYB126" s="12"/>
      <c r="GYC126" s="101"/>
      <c r="GYD126" s="101"/>
      <c r="GYE126" s="11"/>
      <c r="GYF126" s="11"/>
      <c r="GYG126" s="102"/>
      <c r="GYH126" s="100"/>
      <c r="GYI126" s="103"/>
      <c r="GYJ126" s="104"/>
      <c r="GYK126" s="99"/>
      <c r="GYL126" s="100"/>
      <c r="GYM126" s="100"/>
      <c r="GYN126" s="100"/>
      <c r="GYO126" s="100"/>
      <c r="GYP126" s="101"/>
      <c r="GYQ126" s="12"/>
      <c r="GYR126" s="12"/>
      <c r="GYS126" s="101"/>
      <c r="GYT126" s="101"/>
      <c r="GYU126" s="11"/>
      <c r="GYV126" s="11"/>
      <c r="GYW126" s="102"/>
      <c r="GYX126" s="100"/>
      <c r="GYY126" s="103"/>
      <c r="GYZ126" s="104"/>
      <c r="GZA126" s="99"/>
      <c r="GZB126" s="100"/>
      <c r="GZC126" s="100"/>
      <c r="GZD126" s="100"/>
      <c r="GZE126" s="100"/>
      <c r="GZF126" s="101"/>
      <c r="GZG126" s="12"/>
      <c r="GZH126" s="12"/>
      <c r="GZI126" s="101"/>
      <c r="GZJ126" s="101"/>
      <c r="GZK126" s="11"/>
      <c r="GZL126" s="11"/>
      <c r="GZM126" s="102"/>
      <c r="GZN126" s="100"/>
      <c r="GZO126" s="103"/>
      <c r="GZP126" s="104"/>
      <c r="GZQ126" s="99"/>
      <c r="GZR126" s="100"/>
      <c r="GZS126" s="100"/>
      <c r="GZT126" s="100"/>
      <c r="GZU126" s="100"/>
      <c r="GZV126" s="101"/>
      <c r="GZW126" s="12"/>
      <c r="GZX126" s="12"/>
      <c r="GZY126" s="101"/>
      <c r="GZZ126" s="101"/>
      <c r="HAA126" s="11"/>
      <c r="HAB126" s="11"/>
      <c r="HAC126" s="102"/>
      <c r="HAD126" s="100"/>
      <c r="HAE126" s="103"/>
      <c r="HAF126" s="104"/>
      <c r="HAG126" s="99"/>
      <c r="HAH126" s="100"/>
      <c r="HAI126" s="100"/>
      <c r="HAJ126" s="100"/>
      <c r="HAK126" s="100"/>
      <c r="HAL126" s="101"/>
      <c r="HAM126" s="12"/>
      <c r="HAN126" s="12"/>
      <c r="HAO126" s="101"/>
      <c r="HAP126" s="101"/>
      <c r="HAQ126" s="11"/>
      <c r="HAR126" s="11"/>
      <c r="HAS126" s="102"/>
      <c r="HAT126" s="100"/>
      <c r="HAU126" s="103"/>
      <c r="HAV126" s="104"/>
      <c r="HAW126" s="99"/>
      <c r="HAX126" s="100"/>
      <c r="HAY126" s="100"/>
      <c r="HAZ126" s="100"/>
      <c r="HBA126" s="100"/>
      <c r="HBB126" s="101"/>
      <c r="HBC126" s="12"/>
      <c r="HBD126" s="12"/>
      <c r="HBE126" s="101"/>
      <c r="HBF126" s="101"/>
      <c r="HBG126" s="11"/>
      <c r="HBH126" s="11"/>
      <c r="HBI126" s="102"/>
      <c r="HBJ126" s="100"/>
      <c r="HBK126" s="103"/>
      <c r="HBL126" s="104"/>
      <c r="HBM126" s="99"/>
      <c r="HBN126" s="100"/>
      <c r="HBO126" s="100"/>
      <c r="HBP126" s="100"/>
      <c r="HBQ126" s="100"/>
      <c r="HBR126" s="101"/>
      <c r="HBS126" s="12"/>
      <c r="HBT126" s="12"/>
      <c r="HBU126" s="101"/>
      <c r="HBV126" s="101"/>
      <c r="HBW126" s="11"/>
      <c r="HBX126" s="11"/>
      <c r="HBY126" s="102"/>
      <c r="HBZ126" s="100"/>
      <c r="HCA126" s="103"/>
      <c r="HCB126" s="104"/>
      <c r="HCC126" s="99"/>
      <c r="HCD126" s="100"/>
      <c r="HCE126" s="100"/>
      <c r="HCF126" s="100"/>
      <c r="HCG126" s="100"/>
      <c r="HCH126" s="101"/>
      <c r="HCI126" s="12"/>
      <c r="HCJ126" s="12"/>
      <c r="HCK126" s="101"/>
      <c r="HCL126" s="101"/>
      <c r="HCM126" s="11"/>
      <c r="HCN126" s="11"/>
      <c r="HCO126" s="102"/>
      <c r="HCP126" s="100"/>
      <c r="HCQ126" s="103"/>
      <c r="HCR126" s="104"/>
      <c r="HCS126" s="99"/>
      <c r="HCT126" s="100"/>
      <c r="HCU126" s="100"/>
      <c r="HCV126" s="100"/>
      <c r="HCW126" s="100"/>
      <c r="HCX126" s="101"/>
      <c r="HCY126" s="12"/>
      <c r="HCZ126" s="12"/>
      <c r="HDA126" s="101"/>
      <c r="HDB126" s="101"/>
      <c r="HDC126" s="11"/>
      <c r="HDD126" s="11"/>
      <c r="HDE126" s="102"/>
      <c r="HDF126" s="100"/>
      <c r="HDG126" s="103"/>
      <c r="HDH126" s="104"/>
      <c r="HDI126" s="99"/>
      <c r="HDJ126" s="100"/>
      <c r="HDK126" s="100"/>
      <c r="HDL126" s="100"/>
      <c r="HDM126" s="100"/>
      <c r="HDN126" s="101"/>
      <c r="HDO126" s="12"/>
      <c r="HDP126" s="12"/>
      <c r="HDQ126" s="101"/>
      <c r="HDR126" s="101"/>
      <c r="HDS126" s="11"/>
      <c r="HDT126" s="11"/>
      <c r="HDU126" s="102"/>
      <c r="HDV126" s="100"/>
      <c r="HDW126" s="103"/>
      <c r="HDX126" s="104"/>
      <c r="HDY126" s="99"/>
      <c r="HDZ126" s="100"/>
      <c r="HEA126" s="100"/>
      <c r="HEB126" s="100"/>
      <c r="HEC126" s="100"/>
      <c r="HED126" s="101"/>
      <c r="HEE126" s="12"/>
      <c r="HEF126" s="12"/>
      <c r="HEG126" s="101"/>
      <c r="HEH126" s="101"/>
      <c r="HEI126" s="11"/>
      <c r="HEJ126" s="11"/>
      <c r="HEK126" s="102"/>
      <c r="HEL126" s="100"/>
      <c r="HEM126" s="103"/>
      <c r="HEN126" s="104"/>
      <c r="HEO126" s="99"/>
      <c r="HEP126" s="100"/>
      <c r="HEQ126" s="100"/>
      <c r="HER126" s="100"/>
      <c r="HES126" s="100"/>
      <c r="HET126" s="101"/>
      <c r="HEU126" s="12"/>
      <c r="HEV126" s="12"/>
      <c r="HEW126" s="101"/>
      <c r="HEX126" s="101"/>
      <c r="HEY126" s="11"/>
      <c r="HEZ126" s="11"/>
      <c r="HFA126" s="102"/>
      <c r="HFB126" s="100"/>
      <c r="HFC126" s="103"/>
      <c r="HFD126" s="104"/>
      <c r="HFE126" s="99"/>
      <c r="HFF126" s="100"/>
      <c r="HFG126" s="100"/>
      <c r="HFH126" s="100"/>
      <c r="HFI126" s="100"/>
      <c r="HFJ126" s="101"/>
      <c r="HFK126" s="12"/>
      <c r="HFL126" s="12"/>
      <c r="HFM126" s="101"/>
      <c r="HFN126" s="101"/>
      <c r="HFO126" s="11"/>
      <c r="HFP126" s="11"/>
      <c r="HFQ126" s="102"/>
      <c r="HFR126" s="100"/>
      <c r="HFS126" s="103"/>
      <c r="HFT126" s="104"/>
      <c r="HFU126" s="99"/>
      <c r="HFV126" s="100"/>
      <c r="HFW126" s="100"/>
      <c r="HFX126" s="100"/>
      <c r="HFY126" s="100"/>
      <c r="HFZ126" s="101"/>
      <c r="HGA126" s="12"/>
      <c r="HGB126" s="12"/>
      <c r="HGC126" s="101"/>
      <c r="HGD126" s="101"/>
      <c r="HGE126" s="11"/>
      <c r="HGF126" s="11"/>
      <c r="HGG126" s="102"/>
      <c r="HGH126" s="100"/>
      <c r="HGI126" s="103"/>
      <c r="HGJ126" s="104"/>
      <c r="HGK126" s="99"/>
      <c r="HGL126" s="100"/>
      <c r="HGM126" s="100"/>
      <c r="HGN126" s="100"/>
      <c r="HGO126" s="100"/>
      <c r="HGP126" s="101"/>
      <c r="HGQ126" s="12"/>
      <c r="HGR126" s="12"/>
      <c r="HGS126" s="101"/>
      <c r="HGT126" s="101"/>
      <c r="HGU126" s="11"/>
      <c r="HGV126" s="11"/>
      <c r="HGW126" s="102"/>
      <c r="HGX126" s="100"/>
      <c r="HGY126" s="103"/>
      <c r="HGZ126" s="104"/>
      <c r="HHA126" s="99"/>
      <c r="HHB126" s="100"/>
      <c r="HHC126" s="100"/>
      <c r="HHD126" s="100"/>
      <c r="HHE126" s="100"/>
      <c r="HHF126" s="101"/>
      <c r="HHG126" s="12"/>
      <c r="HHH126" s="12"/>
      <c r="HHI126" s="101"/>
      <c r="HHJ126" s="101"/>
      <c r="HHK126" s="11"/>
      <c r="HHL126" s="11"/>
      <c r="HHM126" s="102"/>
      <c r="HHN126" s="100"/>
      <c r="HHO126" s="103"/>
      <c r="HHP126" s="104"/>
      <c r="HHQ126" s="99"/>
      <c r="HHR126" s="100"/>
      <c r="HHS126" s="100"/>
      <c r="HHT126" s="100"/>
      <c r="HHU126" s="100"/>
      <c r="HHV126" s="101"/>
      <c r="HHW126" s="12"/>
      <c r="HHX126" s="12"/>
      <c r="HHY126" s="101"/>
      <c r="HHZ126" s="101"/>
      <c r="HIA126" s="11"/>
      <c r="HIB126" s="11"/>
      <c r="HIC126" s="102"/>
      <c r="HID126" s="100"/>
      <c r="HIE126" s="103"/>
      <c r="HIF126" s="104"/>
      <c r="HIG126" s="99"/>
      <c r="HIH126" s="100"/>
      <c r="HII126" s="100"/>
      <c r="HIJ126" s="100"/>
      <c r="HIK126" s="100"/>
      <c r="HIL126" s="101"/>
      <c r="HIM126" s="12"/>
      <c r="HIN126" s="12"/>
      <c r="HIO126" s="101"/>
      <c r="HIP126" s="101"/>
      <c r="HIQ126" s="11"/>
      <c r="HIR126" s="11"/>
      <c r="HIS126" s="102"/>
      <c r="HIT126" s="100"/>
      <c r="HIU126" s="103"/>
      <c r="HIV126" s="104"/>
      <c r="HIW126" s="99"/>
      <c r="HIX126" s="100"/>
      <c r="HIY126" s="100"/>
      <c r="HIZ126" s="100"/>
      <c r="HJA126" s="100"/>
      <c r="HJB126" s="101"/>
      <c r="HJC126" s="12"/>
      <c r="HJD126" s="12"/>
      <c r="HJE126" s="101"/>
      <c r="HJF126" s="101"/>
      <c r="HJG126" s="11"/>
      <c r="HJH126" s="11"/>
      <c r="HJI126" s="102"/>
      <c r="HJJ126" s="100"/>
      <c r="HJK126" s="103"/>
      <c r="HJL126" s="104"/>
      <c r="HJM126" s="99"/>
      <c r="HJN126" s="100"/>
      <c r="HJO126" s="100"/>
      <c r="HJP126" s="100"/>
      <c r="HJQ126" s="100"/>
      <c r="HJR126" s="101"/>
      <c r="HJS126" s="12"/>
      <c r="HJT126" s="12"/>
      <c r="HJU126" s="101"/>
      <c r="HJV126" s="101"/>
      <c r="HJW126" s="11"/>
      <c r="HJX126" s="11"/>
      <c r="HJY126" s="102"/>
      <c r="HJZ126" s="100"/>
      <c r="HKA126" s="103"/>
      <c r="HKB126" s="104"/>
      <c r="HKC126" s="99"/>
      <c r="HKD126" s="100"/>
      <c r="HKE126" s="100"/>
      <c r="HKF126" s="100"/>
      <c r="HKG126" s="100"/>
      <c r="HKH126" s="101"/>
      <c r="HKI126" s="12"/>
      <c r="HKJ126" s="12"/>
      <c r="HKK126" s="101"/>
      <c r="HKL126" s="101"/>
      <c r="HKM126" s="11"/>
      <c r="HKN126" s="11"/>
      <c r="HKO126" s="102"/>
      <c r="HKP126" s="100"/>
      <c r="HKQ126" s="103"/>
      <c r="HKR126" s="104"/>
      <c r="HKS126" s="99"/>
      <c r="HKT126" s="100"/>
      <c r="HKU126" s="100"/>
      <c r="HKV126" s="100"/>
      <c r="HKW126" s="100"/>
      <c r="HKX126" s="101"/>
      <c r="HKY126" s="12"/>
      <c r="HKZ126" s="12"/>
      <c r="HLA126" s="101"/>
      <c r="HLB126" s="101"/>
      <c r="HLC126" s="11"/>
      <c r="HLD126" s="11"/>
      <c r="HLE126" s="102"/>
      <c r="HLF126" s="100"/>
      <c r="HLG126" s="103"/>
      <c r="HLH126" s="104"/>
      <c r="HLI126" s="99"/>
      <c r="HLJ126" s="100"/>
      <c r="HLK126" s="100"/>
      <c r="HLL126" s="100"/>
      <c r="HLM126" s="100"/>
      <c r="HLN126" s="101"/>
      <c r="HLO126" s="12"/>
      <c r="HLP126" s="12"/>
      <c r="HLQ126" s="101"/>
      <c r="HLR126" s="101"/>
      <c r="HLS126" s="11"/>
      <c r="HLT126" s="11"/>
      <c r="HLU126" s="102"/>
      <c r="HLV126" s="100"/>
      <c r="HLW126" s="103"/>
      <c r="HLX126" s="104"/>
      <c r="HLY126" s="99"/>
      <c r="HLZ126" s="100"/>
      <c r="HMA126" s="100"/>
      <c r="HMB126" s="100"/>
      <c r="HMC126" s="100"/>
      <c r="HMD126" s="101"/>
      <c r="HME126" s="12"/>
      <c r="HMF126" s="12"/>
      <c r="HMG126" s="101"/>
      <c r="HMH126" s="101"/>
      <c r="HMI126" s="11"/>
      <c r="HMJ126" s="11"/>
      <c r="HMK126" s="102"/>
      <c r="HML126" s="100"/>
      <c r="HMM126" s="103"/>
      <c r="HMN126" s="104"/>
      <c r="HMO126" s="99"/>
      <c r="HMP126" s="100"/>
      <c r="HMQ126" s="100"/>
      <c r="HMR126" s="100"/>
      <c r="HMS126" s="100"/>
      <c r="HMT126" s="101"/>
      <c r="HMU126" s="12"/>
      <c r="HMV126" s="12"/>
      <c r="HMW126" s="101"/>
      <c r="HMX126" s="101"/>
      <c r="HMY126" s="11"/>
      <c r="HMZ126" s="11"/>
      <c r="HNA126" s="102"/>
      <c r="HNB126" s="100"/>
      <c r="HNC126" s="103"/>
      <c r="HND126" s="104"/>
      <c r="HNE126" s="99"/>
      <c r="HNF126" s="100"/>
      <c r="HNG126" s="100"/>
      <c r="HNH126" s="100"/>
      <c r="HNI126" s="100"/>
      <c r="HNJ126" s="101"/>
      <c r="HNK126" s="12"/>
      <c r="HNL126" s="12"/>
      <c r="HNM126" s="101"/>
      <c r="HNN126" s="101"/>
      <c r="HNO126" s="11"/>
      <c r="HNP126" s="11"/>
      <c r="HNQ126" s="102"/>
      <c r="HNR126" s="100"/>
      <c r="HNS126" s="103"/>
      <c r="HNT126" s="104"/>
      <c r="HNU126" s="99"/>
      <c r="HNV126" s="100"/>
      <c r="HNW126" s="100"/>
      <c r="HNX126" s="100"/>
      <c r="HNY126" s="100"/>
      <c r="HNZ126" s="101"/>
      <c r="HOA126" s="12"/>
      <c r="HOB126" s="12"/>
      <c r="HOC126" s="101"/>
      <c r="HOD126" s="101"/>
      <c r="HOE126" s="11"/>
      <c r="HOF126" s="11"/>
      <c r="HOG126" s="102"/>
      <c r="HOH126" s="100"/>
      <c r="HOI126" s="103"/>
      <c r="HOJ126" s="104"/>
      <c r="HOK126" s="99"/>
      <c r="HOL126" s="100"/>
      <c r="HOM126" s="100"/>
      <c r="HON126" s="100"/>
      <c r="HOO126" s="100"/>
      <c r="HOP126" s="101"/>
      <c r="HOQ126" s="12"/>
      <c r="HOR126" s="12"/>
      <c r="HOS126" s="101"/>
      <c r="HOT126" s="101"/>
      <c r="HOU126" s="11"/>
      <c r="HOV126" s="11"/>
      <c r="HOW126" s="102"/>
      <c r="HOX126" s="100"/>
      <c r="HOY126" s="103"/>
      <c r="HOZ126" s="104"/>
      <c r="HPA126" s="99"/>
      <c r="HPB126" s="100"/>
      <c r="HPC126" s="100"/>
      <c r="HPD126" s="100"/>
      <c r="HPE126" s="100"/>
      <c r="HPF126" s="101"/>
      <c r="HPG126" s="12"/>
      <c r="HPH126" s="12"/>
      <c r="HPI126" s="101"/>
      <c r="HPJ126" s="101"/>
      <c r="HPK126" s="11"/>
      <c r="HPL126" s="11"/>
      <c r="HPM126" s="102"/>
      <c r="HPN126" s="100"/>
      <c r="HPO126" s="103"/>
      <c r="HPP126" s="104"/>
      <c r="HPQ126" s="99"/>
      <c r="HPR126" s="100"/>
      <c r="HPS126" s="100"/>
      <c r="HPT126" s="100"/>
      <c r="HPU126" s="100"/>
      <c r="HPV126" s="101"/>
      <c r="HPW126" s="12"/>
      <c r="HPX126" s="12"/>
      <c r="HPY126" s="101"/>
      <c r="HPZ126" s="101"/>
      <c r="HQA126" s="11"/>
      <c r="HQB126" s="11"/>
      <c r="HQC126" s="102"/>
      <c r="HQD126" s="100"/>
      <c r="HQE126" s="103"/>
      <c r="HQF126" s="104"/>
      <c r="HQG126" s="99"/>
      <c r="HQH126" s="100"/>
      <c r="HQI126" s="100"/>
      <c r="HQJ126" s="100"/>
      <c r="HQK126" s="100"/>
      <c r="HQL126" s="101"/>
      <c r="HQM126" s="12"/>
      <c r="HQN126" s="12"/>
      <c r="HQO126" s="101"/>
      <c r="HQP126" s="101"/>
      <c r="HQQ126" s="11"/>
      <c r="HQR126" s="11"/>
      <c r="HQS126" s="102"/>
      <c r="HQT126" s="100"/>
      <c r="HQU126" s="103"/>
      <c r="HQV126" s="104"/>
      <c r="HQW126" s="99"/>
      <c r="HQX126" s="100"/>
      <c r="HQY126" s="100"/>
      <c r="HQZ126" s="100"/>
      <c r="HRA126" s="100"/>
      <c r="HRB126" s="101"/>
      <c r="HRC126" s="12"/>
      <c r="HRD126" s="12"/>
      <c r="HRE126" s="101"/>
      <c r="HRF126" s="101"/>
      <c r="HRG126" s="11"/>
      <c r="HRH126" s="11"/>
      <c r="HRI126" s="102"/>
      <c r="HRJ126" s="100"/>
      <c r="HRK126" s="103"/>
      <c r="HRL126" s="104"/>
      <c r="HRM126" s="99"/>
      <c r="HRN126" s="100"/>
      <c r="HRO126" s="100"/>
      <c r="HRP126" s="100"/>
      <c r="HRQ126" s="100"/>
      <c r="HRR126" s="101"/>
      <c r="HRS126" s="12"/>
      <c r="HRT126" s="12"/>
      <c r="HRU126" s="101"/>
      <c r="HRV126" s="101"/>
      <c r="HRW126" s="11"/>
      <c r="HRX126" s="11"/>
      <c r="HRY126" s="102"/>
      <c r="HRZ126" s="100"/>
      <c r="HSA126" s="103"/>
      <c r="HSB126" s="104"/>
      <c r="HSC126" s="99"/>
      <c r="HSD126" s="100"/>
      <c r="HSE126" s="100"/>
      <c r="HSF126" s="100"/>
      <c r="HSG126" s="100"/>
      <c r="HSH126" s="101"/>
      <c r="HSI126" s="12"/>
      <c r="HSJ126" s="12"/>
      <c r="HSK126" s="101"/>
      <c r="HSL126" s="101"/>
      <c r="HSM126" s="11"/>
      <c r="HSN126" s="11"/>
      <c r="HSO126" s="102"/>
      <c r="HSP126" s="100"/>
      <c r="HSQ126" s="103"/>
      <c r="HSR126" s="104"/>
      <c r="HSS126" s="99"/>
      <c r="HST126" s="100"/>
      <c r="HSU126" s="100"/>
      <c r="HSV126" s="100"/>
      <c r="HSW126" s="100"/>
      <c r="HSX126" s="101"/>
      <c r="HSY126" s="12"/>
      <c r="HSZ126" s="12"/>
      <c r="HTA126" s="101"/>
      <c r="HTB126" s="101"/>
      <c r="HTC126" s="11"/>
      <c r="HTD126" s="11"/>
      <c r="HTE126" s="102"/>
      <c r="HTF126" s="100"/>
      <c r="HTG126" s="103"/>
      <c r="HTH126" s="104"/>
      <c r="HTI126" s="99"/>
      <c r="HTJ126" s="100"/>
      <c r="HTK126" s="100"/>
      <c r="HTL126" s="100"/>
      <c r="HTM126" s="100"/>
      <c r="HTN126" s="101"/>
      <c r="HTO126" s="12"/>
      <c r="HTP126" s="12"/>
      <c r="HTQ126" s="101"/>
      <c r="HTR126" s="101"/>
      <c r="HTS126" s="11"/>
      <c r="HTT126" s="11"/>
      <c r="HTU126" s="102"/>
      <c r="HTV126" s="100"/>
      <c r="HTW126" s="103"/>
      <c r="HTX126" s="104"/>
      <c r="HTY126" s="99"/>
      <c r="HTZ126" s="100"/>
      <c r="HUA126" s="100"/>
      <c r="HUB126" s="100"/>
      <c r="HUC126" s="100"/>
      <c r="HUD126" s="101"/>
      <c r="HUE126" s="12"/>
      <c r="HUF126" s="12"/>
      <c r="HUG126" s="101"/>
      <c r="HUH126" s="101"/>
      <c r="HUI126" s="11"/>
      <c r="HUJ126" s="11"/>
      <c r="HUK126" s="102"/>
      <c r="HUL126" s="100"/>
      <c r="HUM126" s="103"/>
      <c r="HUN126" s="104"/>
      <c r="HUO126" s="99"/>
      <c r="HUP126" s="100"/>
      <c r="HUQ126" s="100"/>
      <c r="HUR126" s="100"/>
      <c r="HUS126" s="100"/>
      <c r="HUT126" s="101"/>
      <c r="HUU126" s="12"/>
      <c r="HUV126" s="12"/>
      <c r="HUW126" s="101"/>
      <c r="HUX126" s="101"/>
      <c r="HUY126" s="11"/>
      <c r="HUZ126" s="11"/>
      <c r="HVA126" s="102"/>
      <c r="HVB126" s="100"/>
      <c r="HVC126" s="103"/>
      <c r="HVD126" s="104"/>
      <c r="HVE126" s="99"/>
      <c r="HVF126" s="100"/>
      <c r="HVG126" s="100"/>
      <c r="HVH126" s="100"/>
      <c r="HVI126" s="100"/>
      <c r="HVJ126" s="101"/>
      <c r="HVK126" s="12"/>
      <c r="HVL126" s="12"/>
      <c r="HVM126" s="101"/>
      <c r="HVN126" s="101"/>
      <c r="HVO126" s="11"/>
      <c r="HVP126" s="11"/>
      <c r="HVQ126" s="102"/>
      <c r="HVR126" s="100"/>
      <c r="HVS126" s="103"/>
      <c r="HVT126" s="104"/>
      <c r="HVU126" s="99"/>
      <c r="HVV126" s="100"/>
      <c r="HVW126" s="100"/>
      <c r="HVX126" s="100"/>
      <c r="HVY126" s="100"/>
      <c r="HVZ126" s="101"/>
      <c r="HWA126" s="12"/>
      <c r="HWB126" s="12"/>
      <c r="HWC126" s="101"/>
      <c r="HWD126" s="101"/>
      <c r="HWE126" s="11"/>
      <c r="HWF126" s="11"/>
      <c r="HWG126" s="102"/>
      <c r="HWH126" s="100"/>
      <c r="HWI126" s="103"/>
      <c r="HWJ126" s="104"/>
      <c r="HWK126" s="99"/>
      <c r="HWL126" s="100"/>
      <c r="HWM126" s="100"/>
      <c r="HWN126" s="100"/>
      <c r="HWO126" s="100"/>
      <c r="HWP126" s="101"/>
      <c r="HWQ126" s="12"/>
      <c r="HWR126" s="12"/>
      <c r="HWS126" s="101"/>
      <c r="HWT126" s="101"/>
      <c r="HWU126" s="11"/>
      <c r="HWV126" s="11"/>
      <c r="HWW126" s="102"/>
      <c r="HWX126" s="100"/>
      <c r="HWY126" s="103"/>
      <c r="HWZ126" s="104"/>
      <c r="HXA126" s="99"/>
      <c r="HXB126" s="100"/>
      <c r="HXC126" s="100"/>
      <c r="HXD126" s="100"/>
      <c r="HXE126" s="100"/>
      <c r="HXF126" s="101"/>
      <c r="HXG126" s="12"/>
      <c r="HXH126" s="12"/>
      <c r="HXI126" s="101"/>
      <c r="HXJ126" s="101"/>
      <c r="HXK126" s="11"/>
      <c r="HXL126" s="11"/>
      <c r="HXM126" s="102"/>
      <c r="HXN126" s="100"/>
      <c r="HXO126" s="103"/>
      <c r="HXP126" s="104"/>
      <c r="HXQ126" s="99"/>
      <c r="HXR126" s="100"/>
      <c r="HXS126" s="100"/>
      <c r="HXT126" s="100"/>
      <c r="HXU126" s="100"/>
      <c r="HXV126" s="101"/>
      <c r="HXW126" s="12"/>
      <c r="HXX126" s="12"/>
      <c r="HXY126" s="101"/>
      <c r="HXZ126" s="101"/>
      <c r="HYA126" s="11"/>
      <c r="HYB126" s="11"/>
      <c r="HYC126" s="102"/>
      <c r="HYD126" s="100"/>
      <c r="HYE126" s="103"/>
      <c r="HYF126" s="104"/>
      <c r="HYG126" s="99"/>
      <c r="HYH126" s="100"/>
      <c r="HYI126" s="100"/>
      <c r="HYJ126" s="100"/>
      <c r="HYK126" s="100"/>
      <c r="HYL126" s="101"/>
      <c r="HYM126" s="12"/>
      <c r="HYN126" s="12"/>
      <c r="HYO126" s="101"/>
      <c r="HYP126" s="101"/>
      <c r="HYQ126" s="11"/>
      <c r="HYR126" s="11"/>
      <c r="HYS126" s="102"/>
      <c r="HYT126" s="100"/>
      <c r="HYU126" s="103"/>
      <c r="HYV126" s="104"/>
      <c r="HYW126" s="99"/>
      <c r="HYX126" s="100"/>
      <c r="HYY126" s="100"/>
      <c r="HYZ126" s="100"/>
      <c r="HZA126" s="100"/>
      <c r="HZB126" s="101"/>
      <c r="HZC126" s="12"/>
      <c r="HZD126" s="12"/>
      <c r="HZE126" s="101"/>
      <c r="HZF126" s="101"/>
      <c r="HZG126" s="11"/>
      <c r="HZH126" s="11"/>
      <c r="HZI126" s="102"/>
      <c r="HZJ126" s="100"/>
      <c r="HZK126" s="103"/>
      <c r="HZL126" s="104"/>
      <c r="HZM126" s="99"/>
      <c r="HZN126" s="100"/>
      <c r="HZO126" s="100"/>
      <c r="HZP126" s="100"/>
      <c r="HZQ126" s="100"/>
      <c r="HZR126" s="101"/>
      <c r="HZS126" s="12"/>
      <c r="HZT126" s="12"/>
      <c r="HZU126" s="101"/>
      <c r="HZV126" s="101"/>
      <c r="HZW126" s="11"/>
      <c r="HZX126" s="11"/>
      <c r="HZY126" s="102"/>
      <c r="HZZ126" s="100"/>
      <c r="IAA126" s="103"/>
      <c r="IAB126" s="104"/>
      <c r="IAC126" s="99"/>
      <c r="IAD126" s="100"/>
      <c r="IAE126" s="100"/>
      <c r="IAF126" s="100"/>
      <c r="IAG126" s="100"/>
      <c r="IAH126" s="101"/>
      <c r="IAI126" s="12"/>
      <c r="IAJ126" s="12"/>
      <c r="IAK126" s="101"/>
      <c r="IAL126" s="101"/>
      <c r="IAM126" s="11"/>
      <c r="IAN126" s="11"/>
      <c r="IAO126" s="102"/>
      <c r="IAP126" s="100"/>
      <c r="IAQ126" s="103"/>
      <c r="IAR126" s="104"/>
      <c r="IAS126" s="99"/>
      <c r="IAT126" s="100"/>
      <c r="IAU126" s="100"/>
      <c r="IAV126" s="100"/>
      <c r="IAW126" s="100"/>
      <c r="IAX126" s="101"/>
      <c r="IAY126" s="12"/>
      <c r="IAZ126" s="12"/>
      <c r="IBA126" s="101"/>
      <c r="IBB126" s="101"/>
      <c r="IBC126" s="11"/>
      <c r="IBD126" s="11"/>
      <c r="IBE126" s="102"/>
      <c r="IBF126" s="100"/>
      <c r="IBG126" s="103"/>
      <c r="IBH126" s="104"/>
      <c r="IBI126" s="99"/>
      <c r="IBJ126" s="100"/>
      <c r="IBK126" s="100"/>
      <c r="IBL126" s="100"/>
      <c r="IBM126" s="100"/>
      <c r="IBN126" s="101"/>
      <c r="IBO126" s="12"/>
      <c r="IBP126" s="12"/>
      <c r="IBQ126" s="101"/>
      <c r="IBR126" s="101"/>
      <c r="IBS126" s="11"/>
      <c r="IBT126" s="11"/>
      <c r="IBU126" s="102"/>
      <c r="IBV126" s="100"/>
      <c r="IBW126" s="103"/>
      <c r="IBX126" s="104"/>
      <c r="IBY126" s="99"/>
      <c r="IBZ126" s="100"/>
      <c r="ICA126" s="100"/>
      <c r="ICB126" s="100"/>
      <c r="ICC126" s="100"/>
      <c r="ICD126" s="101"/>
      <c r="ICE126" s="12"/>
      <c r="ICF126" s="12"/>
      <c r="ICG126" s="101"/>
      <c r="ICH126" s="101"/>
      <c r="ICI126" s="11"/>
      <c r="ICJ126" s="11"/>
      <c r="ICK126" s="102"/>
      <c r="ICL126" s="100"/>
      <c r="ICM126" s="103"/>
      <c r="ICN126" s="104"/>
      <c r="ICO126" s="99"/>
      <c r="ICP126" s="100"/>
      <c r="ICQ126" s="100"/>
      <c r="ICR126" s="100"/>
      <c r="ICS126" s="100"/>
      <c r="ICT126" s="101"/>
      <c r="ICU126" s="12"/>
      <c r="ICV126" s="12"/>
      <c r="ICW126" s="101"/>
      <c r="ICX126" s="101"/>
      <c r="ICY126" s="11"/>
      <c r="ICZ126" s="11"/>
      <c r="IDA126" s="102"/>
      <c r="IDB126" s="100"/>
      <c r="IDC126" s="103"/>
      <c r="IDD126" s="104"/>
      <c r="IDE126" s="99"/>
      <c r="IDF126" s="100"/>
      <c r="IDG126" s="100"/>
      <c r="IDH126" s="100"/>
      <c r="IDI126" s="100"/>
      <c r="IDJ126" s="101"/>
      <c r="IDK126" s="12"/>
      <c r="IDL126" s="12"/>
      <c r="IDM126" s="101"/>
      <c r="IDN126" s="101"/>
      <c r="IDO126" s="11"/>
      <c r="IDP126" s="11"/>
      <c r="IDQ126" s="102"/>
      <c r="IDR126" s="100"/>
      <c r="IDS126" s="103"/>
      <c r="IDT126" s="104"/>
      <c r="IDU126" s="99"/>
      <c r="IDV126" s="100"/>
      <c r="IDW126" s="100"/>
      <c r="IDX126" s="100"/>
      <c r="IDY126" s="100"/>
      <c r="IDZ126" s="101"/>
      <c r="IEA126" s="12"/>
      <c r="IEB126" s="12"/>
      <c r="IEC126" s="101"/>
      <c r="IED126" s="101"/>
      <c r="IEE126" s="11"/>
      <c r="IEF126" s="11"/>
      <c r="IEG126" s="102"/>
      <c r="IEH126" s="100"/>
      <c r="IEI126" s="103"/>
      <c r="IEJ126" s="104"/>
      <c r="IEK126" s="99"/>
      <c r="IEL126" s="100"/>
      <c r="IEM126" s="100"/>
      <c r="IEN126" s="100"/>
      <c r="IEO126" s="100"/>
      <c r="IEP126" s="101"/>
      <c r="IEQ126" s="12"/>
      <c r="IER126" s="12"/>
      <c r="IES126" s="101"/>
      <c r="IET126" s="101"/>
      <c r="IEU126" s="11"/>
      <c r="IEV126" s="11"/>
      <c r="IEW126" s="102"/>
      <c r="IEX126" s="100"/>
      <c r="IEY126" s="103"/>
      <c r="IEZ126" s="104"/>
      <c r="IFA126" s="99"/>
      <c r="IFB126" s="100"/>
      <c r="IFC126" s="100"/>
      <c r="IFD126" s="100"/>
      <c r="IFE126" s="100"/>
      <c r="IFF126" s="101"/>
      <c r="IFG126" s="12"/>
      <c r="IFH126" s="12"/>
      <c r="IFI126" s="101"/>
      <c r="IFJ126" s="101"/>
      <c r="IFK126" s="11"/>
      <c r="IFL126" s="11"/>
      <c r="IFM126" s="102"/>
      <c r="IFN126" s="100"/>
      <c r="IFO126" s="103"/>
      <c r="IFP126" s="104"/>
      <c r="IFQ126" s="99"/>
      <c r="IFR126" s="100"/>
      <c r="IFS126" s="100"/>
      <c r="IFT126" s="100"/>
      <c r="IFU126" s="100"/>
      <c r="IFV126" s="101"/>
      <c r="IFW126" s="12"/>
      <c r="IFX126" s="12"/>
      <c r="IFY126" s="101"/>
      <c r="IFZ126" s="101"/>
      <c r="IGA126" s="11"/>
      <c r="IGB126" s="11"/>
      <c r="IGC126" s="102"/>
      <c r="IGD126" s="100"/>
      <c r="IGE126" s="103"/>
      <c r="IGF126" s="104"/>
      <c r="IGG126" s="99"/>
      <c r="IGH126" s="100"/>
      <c r="IGI126" s="100"/>
      <c r="IGJ126" s="100"/>
      <c r="IGK126" s="100"/>
      <c r="IGL126" s="101"/>
      <c r="IGM126" s="12"/>
      <c r="IGN126" s="12"/>
      <c r="IGO126" s="101"/>
      <c r="IGP126" s="101"/>
      <c r="IGQ126" s="11"/>
      <c r="IGR126" s="11"/>
      <c r="IGS126" s="102"/>
      <c r="IGT126" s="100"/>
      <c r="IGU126" s="103"/>
      <c r="IGV126" s="104"/>
      <c r="IGW126" s="99"/>
      <c r="IGX126" s="100"/>
      <c r="IGY126" s="100"/>
      <c r="IGZ126" s="100"/>
      <c r="IHA126" s="100"/>
      <c r="IHB126" s="101"/>
      <c r="IHC126" s="12"/>
      <c r="IHD126" s="12"/>
      <c r="IHE126" s="101"/>
      <c r="IHF126" s="101"/>
      <c r="IHG126" s="11"/>
      <c r="IHH126" s="11"/>
      <c r="IHI126" s="102"/>
      <c r="IHJ126" s="100"/>
      <c r="IHK126" s="103"/>
      <c r="IHL126" s="104"/>
      <c r="IHM126" s="99"/>
      <c r="IHN126" s="100"/>
      <c r="IHO126" s="100"/>
      <c r="IHP126" s="100"/>
      <c r="IHQ126" s="100"/>
      <c r="IHR126" s="101"/>
      <c r="IHS126" s="12"/>
      <c r="IHT126" s="12"/>
      <c r="IHU126" s="101"/>
      <c r="IHV126" s="101"/>
      <c r="IHW126" s="11"/>
      <c r="IHX126" s="11"/>
      <c r="IHY126" s="102"/>
      <c r="IHZ126" s="100"/>
      <c r="IIA126" s="103"/>
      <c r="IIB126" s="104"/>
      <c r="IIC126" s="99"/>
      <c r="IID126" s="100"/>
      <c r="IIE126" s="100"/>
      <c r="IIF126" s="100"/>
      <c r="IIG126" s="100"/>
      <c r="IIH126" s="101"/>
      <c r="III126" s="12"/>
      <c r="IIJ126" s="12"/>
      <c r="IIK126" s="101"/>
      <c r="IIL126" s="101"/>
      <c r="IIM126" s="11"/>
      <c r="IIN126" s="11"/>
      <c r="IIO126" s="102"/>
      <c r="IIP126" s="100"/>
      <c r="IIQ126" s="103"/>
      <c r="IIR126" s="104"/>
      <c r="IIS126" s="99"/>
      <c r="IIT126" s="100"/>
      <c r="IIU126" s="100"/>
      <c r="IIV126" s="100"/>
      <c r="IIW126" s="100"/>
      <c r="IIX126" s="101"/>
      <c r="IIY126" s="12"/>
      <c r="IIZ126" s="12"/>
      <c r="IJA126" s="101"/>
      <c r="IJB126" s="101"/>
      <c r="IJC126" s="11"/>
      <c r="IJD126" s="11"/>
      <c r="IJE126" s="102"/>
      <c r="IJF126" s="100"/>
      <c r="IJG126" s="103"/>
      <c r="IJH126" s="104"/>
      <c r="IJI126" s="99"/>
      <c r="IJJ126" s="100"/>
      <c r="IJK126" s="100"/>
      <c r="IJL126" s="100"/>
      <c r="IJM126" s="100"/>
      <c r="IJN126" s="101"/>
      <c r="IJO126" s="12"/>
      <c r="IJP126" s="12"/>
      <c r="IJQ126" s="101"/>
      <c r="IJR126" s="101"/>
      <c r="IJS126" s="11"/>
      <c r="IJT126" s="11"/>
      <c r="IJU126" s="102"/>
      <c r="IJV126" s="100"/>
      <c r="IJW126" s="103"/>
      <c r="IJX126" s="104"/>
      <c r="IJY126" s="99"/>
      <c r="IJZ126" s="100"/>
      <c r="IKA126" s="100"/>
      <c r="IKB126" s="100"/>
      <c r="IKC126" s="100"/>
      <c r="IKD126" s="101"/>
      <c r="IKE126" s="12"/>
      <c r="IKF126" s="12"/>
      <c r="IKG126" s="101"/>
      <c r="IKH126" s="101"/>
      <c r="IKI126" s="11"/>
      <c r="IKJ126" s="11"/>
      <c r="IKK126" s="102"/>
      <c r="IKL126" s="100"/>
      <c r="IKM126" s="103"/>
      <c r="IKN126" s="104"/>
      <c r="IKO126" s="99"/>
      <c r="IKP126" s="100"/>
      <c r="IKQ126" s="100"/>
      <c r="IKR126" s="100"/>
      <c r="IKS126" s="100"/>
      <c r="IKT126" s="101"/>
      <c r="IKU126" s="12"/>
      <c r="IKV126" s="12"/>
      <c r="IKW126" s="101"/>
      <c r="IKX126" s="101"/>
      <c r="IKY126" s="11"/>
      <c r="IKZ126" s="11"/>
      <c r="ILA126" s="102"/>
      <c r="ILB126" s="100"/>
      <c r="ILC126" s="103"/>
      <c r="ILD126" s="104"/>
      <c r="ILE126" s="99"/>
      <c r="ILF126" s="100"/>
      <c r="ILG126" s="100"/>
      <c r="ILH126" s="100"/>
      <c r="ILI126" s="100"/>
      <c r="ILJ126" s="101"/>
      <c r="ILK126" s="12"/>
      <c r="ILL126" s="12"/>
      <c r="ILM126" s="101"/>
      <c r="ILN126" s="101"/>
      <c r="ILO126" s="11"/>
      <c r="ILP126" s="11"/>
      <c r="ILQ126" s="102"/>
      <c r="ILR126" s="100"/>
      <c r="ILS126" s="103"/>
      <c r="ILT126" s="104"/>
      <c r="ILU126" s="99"/>
      <c r="ILV126" s="100"/>
      <c r="ILW126" s="100"/>
      <c r="ILX126" s="100"/>
      <c r="ILY126" s="100"/>
      <c r="ILZ126" s="101"/>
      <c r="IMA126" s="12"/>
      <c r="IMB126" s="12"/>
      <c r="IMC126" s="101"/>
      <c r="IMD126" s="101"/>
      <c r="IME126" s="11"/>
      <c r="IMF126" s="11"/>
      <c r="IMG126" s="102"/>
      <c r="IMH126" s="100"/>
      <c r="IMI126" s="103"/>
      <c r="IMJ126" s="104"/>
      <c r="IMK126" s="99"/>
      <c r="IML126" s="100"/>
      <c r="IMM126" s="100"/>
      <c r="IMN126" s="100"/>
      <c r="IMO126" s="100"/>
      <c r="IMP126" s="101"/>
      <c r="IMQ126" s="12"/>
      <c r="IMR126" s="12"/>
      <c r="IMS126" s="101"/>
      <c r="IMT126" s="101"/>
      <c r="IMU126" s="11"/>
      <c r="IMV126" s="11"/>
      <c r="IMW126" s="102"/>
      <c r="IMX126" s="100"/>
      <c r="IMY126" s="103"/>
      <c r="IMZ126" s="104"/>
      <c r="INA126" s="99"/>
      <c r="INB126" s="100"/>
      <c r="INC126" s="100"/>
      <c r="IND126" s="100"/>
      <c r="INE126" s="100"/>
      <c r="INF126" s="101"/>
      <c r="ING126" s="12"/>
      <c r="INH126" s="12"/>
      <c r="INI126" s="101"/>
      <c r="INJ126" s="101"/>
      <c r="INK126" s="11"/>
      <c r="INL126" s="11"/>
      <c r="INM126" s="102"/>
      <c r="INN126" s="100"/>
      <c r="INO126" s="103"/>
      <c r="INP126" s="104"/>
      <c r="INQ126" s="99"/>
      <c r="INR126" s="100"/>
      <c r="INS126" s="100"/>
      <c r="INT126" s="100"/>
      <c r="INU126" s="100"/>
      <c r="INV126" s="101"/>
      <c r="INW126" s="12"/>
      <c r="INX126" s="12"/>
      <c r="INY126" s="101"/>
      <c r="INZ126" s="101"/>
      <c r="IOA126" s="11"/>
      <c r="IOB126" s="11"/>
      <c r="IOC126" s="102"/>
      <c r="IOD126" s="100"/>
      <c r="IOE126" s="103"/>
      <c r="IOF126" s="104"/>
      <c r="IOG126" s="99"/>
      <c r="IOH126" s="100"/>
      <c r="IOI126" s="100"/>
      <c r="IOJ126" s="100"/>
      <c r="IOK126" s="100"/>
      <c r="IOL126" s="101"/>
      <c r="IOM126" s="12"/>
      <c r="ION126" s="12"/>
      <c r="IOO126" s="101"/>
      <c r="IOP126" s="101"/>
      <c r="IOQ126" s="11"/>
      <c r="IOR126" s="11"/>
      <c r="IOS126" s="102"/>
      <c r="IOT126" s="100"/>
      <c r="IOU126" s="103"/>
      <c r="IOV126" s="104"/>
      <c r="IOW126" s="99"/>
      <c r="IOX126" s="100"/>
      <c r="IOY126" s="100"/>
      <c r="IOZ126" s="100"/>
      <c r="IPA126" s="100"/>
      <c r="IPB126" s="101"/>
      <c r="IPC126" s="12"/>
      <c r="IPD126" s="12"/>
      <c r="IPE126" s="101"/>
      <c r="IPF126" s="101"/>
      <c r="IPG126" s="11"/>
      <c r="IPH126" s="11"/>
      <c r="IPI126" s="102"/>
      <c r="IPJ126" s="100"/>
      <c r="IPK126" s="103"/>
      <c r="IPL126" s="104"/>
      <c r="IPM126" s="99"/>
      <c r="IPN126" s="100"/>
      <c r="IPO126" s="100"/>
      <c r="IPP126" s="100"/>
      <c r="IPQ126" s="100"/>
      <c r="IPR126" s="101"/>
      <c r="IPS126" s="12"/>
      <c r="IPT126" s="12"/>
      <c r="IPU126" s="101"/>
      <c r="IPV126" s="101"/>
      <c r="IPW126" s="11"/>
      <c r="IPX126" s="11"/>
      <c r="IPY126" s="102"/>
      <c r="IPZ126" s="100"/>
      <c r="IQA126" s="103"/>
      <c r="IQB126" s="104"/>
      <c r="IQC126" s="99"/>
      <c r="IQD126" s="100"/>
      <c r="IQE126" s="100"/>
      <c r="IQF126" s="100"/>
      <c r="IQG126" s="100"/>
      <c r="IQH126" s="101"/>
      <c r="IQI126" s="12"/>
      <c r="IQJ126" s="12"/>
      <c r="IQK126" s="101"/>
      <c r="IQL126" s="101"/>
      <c r="IQM126" s="11"/>
      <c r="IQN126" s="11"/>
      <c r="IQO126" s="102"/>
      <c r="IQP126" s="100"/>
      <c r="IQQ126" s="103"/>
      <c r="IQR126" s="104"/>
      <c r="IQS126" s="99"/>
      <c r="IQT126" s="100"/>
      <c r="IQU126" s="100"/>
      <c r="IQV126" s="100"/>
      <c r="IQW126" s="100"/>
      <c r="IQX126" s="101"/>
      <c r="IQY126" s="12"/>
      <c r="IQZ126" s="12"/>
      <c r="IRA126" s="101"/>
      <c r="IRB126" s="101"/>
      <c r="IRC126" s="11"/>
      <c r="IRD126" s="11"/>
      <c r="IRE126" s="102"/>
      <c r="IRF126" s="100"/>
      <c r="IRG126" s="103"/>
      <c r="IRH126" s="104"/>
      <c r="IRI126" s="99"/>
      <c r="IRJ126" s="100"/>
      <c r="IRK126" s="100"/>
      <c r="IRL126" s="100"/>
      <c r="IRM126" s="100"/>
      <c r="IRN126" s="101"/>
      <c r="IRO126" s="12"/>
      <c r="IRP126" s="12"/>
      <c r="IRQ126" s="101"/>
      <c r="IRR126" s="101"/>
      <c r="IRS126" s="11"/>
      <c r="IRT126" s="11"/>
      <c r="IRU126" s="102"/>
      <c r="IRV126" s="100"/>
      <c r="IRW126" s="103"/>
      <c r="IRX126" s="104"/>
      <c r="IRY126" s="99"/>
      <c r="IRZ126" s="100"/>
      <c r="ISA126" s="100"/>
      <c r="ISB126" s="100"/>
      <c r="ISC126" s="100"/>
      <c r="ISD126" s="101"/>
      <c r="ISE126" s="12"/>
      <c r="ISF126" s="12"/>
      <c r="ISG126" s="101"/>
      <c r="ISH126" s="101"/>
      <c r="ISI126" s="11"/>
      <c r="ISJ126" s="11"/>
      <c r="ISK126" s="102"/>
      <c r="ISL126" s="100"/>
      <c r="ISM126" s="103"/>
      <c r="ISN126" s="104"/>
      <c r="ISO126" s="99"/>
      <c r="ISP126" s="100"/>
      <c r="ISQ126" s="100"/>
      <c r="ISR126" s="100"/>
      <c r="ISS126" s="100"/>
      <c r="IST126" s="101"/>
      <c r="ISU126" s="12"/>
      <c r="ISV126" s="12"/>
      <c r="ISW126" s="101"/>
      <c r="ISX126" s="101"/>
      <c r="ISY126" s="11"/>
      <c r="ISZ126" s="11"/>
      <c r="ITA126" s="102"/>
      <c r="ITB126" s="100"/>
      <c r="ITC126" s="103"/>
      <c r="ITD126" s="104"/>
      <c r="ITE126" s="99"/>
      <c r="ITF126" s="100"/>
      <c r="ITG126" s="100"/>
      <c r="ITH126" s="100"/>
      <c r="ITI126" s="100"/>
      <c r="ITJ126" s="101"/>
      <c r="ITK126" s="12"/>
      <c r="ITL126" s="12"/>
      <c r="ITM126" s="101"/>
      <c r="ITN126" s="101"/>
      <c r="ITO126" s="11"/>
      <c r="ITP126" s="11"/>
      <c r="ITQ126" s="102"/>
      <c r="ITR126" s="100"/>
      <c r="ITS126" s="103"/>
      <c r="ITT126" s="104"/>
      <c r="ITU126" s="99"/>
      <c r="ITV126" s="100"/>
      <c r="ITW126" s="100"/>
      <c r="ITX126" s="100"/>
      <c r="ITY126" s="100"/>
      <c r="ITZ126" s="101"/>
      <c r="IUA126" s="12"/>
      <c r="IUB126" s="12"/>
      <c r="IUC126" s="101"/>
      <c r="IUD126" s="101"/>
      <c r="IUE126" s="11"/>
      <c r="IUF126" s="11"/>
      <c r="IUG126" s="102"/>
      <c r="IUH126" s="100"/>
      <c r="IUI126" s="103"/>
      <c r="IUJ126" s="104"/>
      <c r="IUK126" s="99"/>
      <c r="IUL126" s="100"/>
      <c r="IUM126" s="100"/>
      <c r="IUN126" s="100"/>
      <c r="IUO126" s="100"/>
      <c r="IUP126" s="101"/>
      <c r="IUQ126" s="12"/>
      <c r="IUR126" s="12"/>
      <c r="IUS126" s="101"/>
      <c r="IUT126" s="101"/>
      <c r="IUU126" s="11"/>
      <c r="IUV126" s="11"/>
      <c r="IUW126" s="102"/>
      <c r="IUX126" s="100"/>
      <c r="IUY126" s="103"/>
      <c r="IUZ126" s="104"/>
      <c r="IVA126" s="99"/>
      <c r="IVB126" s="100"/>
      <c r="IVC126" s="100"/>
      <c r="IVD126" s="100"/>
      <c r="IVE126" s="100"/>
      <c r="IVF126" s="101"/>
      <c r="IVG126" s="12"/>
      <c r="IVH126" s="12"/>
      <c r="IVI126" s="101"/>
      <c r="IVJ126" s="101"/>
      <c r="IVK126" s="11"/>
      <c r="IVL126" s="11"/>
      <c r="IVM126" s="102"/>
      <c r="IVN126" s="100"/>
      <c r="IVO126" s="103"/>
      <c r="IVP126" s="104"/>
      <c r="IVQ126" s="99"/>
      <c r="IVR126" s="100"/>
      <c r="IVS126" s="100"/>
      <c r="IVT126" s="100"/>
      <c r="IVU126" s="100"/>
      <c r="IVV126" s="101"/>
      <c r="IVW126" s="12"/>
      <c r="IVX126" s="12"/>
      <c r="IVY126" s="101"/>
      <c r="IVZ126" s="101"/>
      <c r="IWA126" s="11"/>
      <c r="IWB126" s="11"/>
      <c r="IWC126" s="102"/>
      <c r="IWD126" s="100"/>
      <c r="IWE126" s="103"/>
      <c r="IWF126" s="104"/>
      <c r="IWG126" s="99"/>
      <c r="IWH126" s="100"/>
      <c r="IWI126" s="100"/>
      <c r="IWJ126" s="100"/>
      <c r="IWK126" s="100"/>
      <c r="IWL126" s="101"/>
      <c r="IWM126" s="12"/>
      <c r="IWN126" s="12"/>
      <c r="IWO126" s="101"/>
      <c r="IWP126" s="101"/>
      <c r="IWQ126" s="11"/>
      <c r="IWR126" s="11"/>
      <c r="IWS126" s="102"/>
      <c r="IWT126" s="100"/>
      <c r="IWU126" s="103"/>
      <c r="IWV126" s="104"/>
      <c r="IWW126" s="99"/>
      <c r="IWX126" s="100"/>
      <c r="IWY126" s="100"/>
      <c r="IWZ126" s="100"/>
      <c r="IXA126" s="100"/>
      <c r="IXB126" s="101"/>
      <c r="IXC126" s="12"/>
      <c r="IXD126" s="12"/>
      <c r="IXE126" s="101"/>
      <c r="IXF126" s="101"/>
      <c r="IXG126" s="11"/>
      <c r="IXH126" s="11"/>
      <c r="IXI126" s="102"/>
      <c r="IXJ126" s="100"/>
      <c r="IXK126" s="103"/>
      <c r="IXL126" s="104"/>
      <c r="IXM126" s="99"/>
      <c r="IXN126" s="100"/>
      <c r="IXO126" s="100"/>
      <c r="IXP126" s="100"/>
      <c r="IXQ126" s="100"/>
      <c r="IXR126" s="101"/>
      <c r="IXS126" s="12"/>
      <c r="IXT126" s="12"/>
      <c r="IXU126" s="101"/>
      <c r="IXV126" s="101"/>
      <c r="IXW126" s="11"/>
      <c r="IXX126" s="11"/>
      <c r="IXY126" s="102"/>
      <c r="IXZ126" s="100"/>
      <c r="IYA126" s="103"/>
      <c r="IYB126" s="104"/>
      <c r="IYC126" s="99"/>
      <c r="IYD126" s="100"/>
      <c r="IYE126" s="100"/>
      <c r="IYF126" s="100"/>
      <c r="IYG126" s="100"/>
      <c r="IYH126" s="101"/>
      <c r="IYI126" s="12"/>
      <c r="IYJ126" s="12"/>
      <c r="IYK126" s="101"/>
      <c r="IYL126" s="101"/>
      <c r="IYM126" s="11"/>
      <c r="IYN126" s="11"/>
      <c r="IYO126" s="102"/>
      <c r="IYP126" s="100"/>
      <c r="IYQ126" s="103"/>
      <c r="IYR126" s="104"/>
      <c r="IYS126" s="99"/>
      <c r="IYT126" s="100"/>
      <c r="IYU126" s="100"/>
      <c r="IYV126" s="100"/>
      <c r="IYW126" s="100"/>
      <c r="IYX126" s="101"/>
      <c r="IYY126" s="12"/>
      <c r="IYZ126" s="12"/>
      <c r="IZA126" s="101"/>
      <c r="IZB126" s="101"/>
      <c r="IZC126" s="11"/>
      <c r="IZD126" s="11"/>
      <c r="IZE126" s="102"/>
      <c r="IZF126" s="100"/>
      <c r="IZG126" s="103"/>
      <c r="IZH126" s="104"/>
      <c r="IZI126" s="99"/>
      <c r="IZJ126" s="100"/>
      <c r="IZK126" s="100"/>
      <c r="IZL126" s="100"/>
      <c r="IZM126" s="100"/>
      <c r="IZN126" s="101"/>
      <c r="IZO126" s="12"/>
      <c r="IZP126" s="12"/>
      <c r="IZQ126" s="101"/>
      <c r="IZR126" s="101"/>
      <c r="IZS126" s="11"/>
      <c r="IZT126" s="11"/>
      <c r="IZU126" s="102"/>
      <c r="IZV126" s="100"/>
      <c r="IZW126" s="103"/>
      <c r="IZX126" s="104"/>
      <c r="IZY126" s="99"/>
      <c r="IZZ126" s="100"/>
      <c r="JAA126" s="100"/>
      <c r="JAB126" s="100"/>
      <c r="JAC126" s="100"/>
      <c r="JAD126" s="101"/>
      <c r="JAE126" s="12"/>
      <c r="JAF126" s="12"/>
      <c r="JAG126" s="101"/>
      <c r="JAH126" s="101"/>
      <c r="JAI126" s="11"/>
      <c r="JAJ126" s="11"/>
      <c r="JAK126" s="102"/>
      <c r="JAL126" s="100"/>
      <c r="JAM126" s="103"/>
      <c r="JAN126" s="104"/>
      <c r="JAO126" s="99"/>
      <c r="JAP126" s="100"/>
      <c r="JAQ126" s="100"/>
      <c r="JAR126" s="100"/>
      <c r="JAS126" s="100"/>
      <c r="JAT126" s="101"/>
      <c r="JAU126" s="12"/>
      <c r="JAV126" s="12"/>
      <c r="JAW126" s="101"/>
      <c r="JAX126" s="101"/>
      <c r="JAY126" s="11"/>
      <c r="JAZ126" s="11"/>
      <c r="JBA126" s="102"/>
      <c r="JBB126" s="100"/>
      <c r="JBC126" s="103"/>
      <c r="JBD126" s="104"/>
      <c r="JBE126" s="99"/>
      <c r="JBF126" s="100"/>
      <c r="JBG126" s="100"/>
      <c r="JBH126" s="100"/>
      <c r="JBI126" s="100"/>
      <c r="JBJ126" s="101"/>
      <c r="JBK126" s="12"/>
      <c r="JBL126" s="12"/>
      <c r="JBM126" s="101"/>
      <c r="JBN126" s="101"/>
      <c r="JBO126" s="11"/>
      <c r="JBP126" s="11"/>
      <c r="JBQ126" s="102"/>
      <c r="JBR126" s="100"/>
      <c r="JBS126" s="103"/>
      <c r="JBT126" s="104"/>
      <c r="JBU126" s="99"/>
      <c r="JBV126" s="100"/>
      <c r="JBW126" s="100"/>
      <c r="JBX126" s="100"/>
      <c r="JBY126" s="100"/>
      <c r="JBZ126" s="101"/>
      <c r="JCA126" s="12"/>
      <c r="JCB126" s="12"/>
      <c r="JCC126" s="101"/>
      <c r="JCD126" s="101"/>
      <c r="JCE126" s="11"/>
      <c r="JCF126" s="11"/>
      <c r="JCG126" s="102"/>
      <c r="JCH126" s="100"/>
      <c r="JCI126" s="103"/>
      <c r="JCJ126" s="104"/>
      <c r="JCK126" s="99"/>
      <c r="JCL126" s="100"/>
      <c r="JCM126" s="100"/>
      <c r="JCN126" s="100"/>
      <c r="JCO126" s="100"/>
      <c r="JCP126" s="101"/>
      <c r="JCQ126" s="12"/>
      <c r="JCR126" s="12"/>
      <c r="JCS126" s="101"/>
      <c r="JCT126" s="101"/>
      <c r="JCU126" s="11"/>
      <c r="JCV126" s="11"/>
      <c r="JCW126" s="102"/>
      <c r="JCX126" s="100"/>
      <c r="JCY126" s="103"/>
      <c r="JCZ126" s="104"/>
      <c r="JDA126" s="99"/>
      <c r="JDB126" s="100"/>
      <c r="JDC126" s="100"/>
      <c r="JDD126" s="100"/>
      <c r="JDE126" s="100"/>
      <c r="JDF126" s="101"/>
      <c r="JDG126" s="12"/>
      <c r="JDH126" s="12"/>
      <c r="JDI126" s="101"/>
      <c r="JDJ126" s="101"/>
      <c r="JDK126" s="11"/>
      <c r="JDL126" s="11"/>
      <c r="JDM126" s="102"/>
      <c r="JDN126" s="100"/>
      <c r="JDO126" s="103"/>
      <c r="JDP126" s="104"/>
      <c r="JDQ126" s="99"/>
      <c r="JDR126" s="100"/>
      <c r="JDS126" s="100"/>
      <c r="JDT126" s="100"/>
      <c r="JDU126" s="100"/>
      <c r="JDV126" s="101"/>
      <c r="JDW126" s="12"/>
      <c r="JDX126" s="12"/>
      <c r="JDY126" s="101"/>
      <c r="JDZ126" s="101"/>
      <c r="JEA126" s="11"/>
      <c r="JEB126" s="11"/>
      <c r="JEC126" s="102"/>
      <c r="JED126" s="100"/>
      <c r="JEE126" s="103"/>
      <c r="JEF126" s="104"/>
      <c r="JEG126" s="99"/>
      <c r="JEH126" s="100"/>
      <c r="JEI126" s="100"/>
      <c r="JEJ126" s="100"/>
      <c r="JEK126" s="100"/>
      <c r="JEL126" s="101"/>
      <c r="JEM126" s="12"/>
      <c r="JEN126" s="12"/>
      <c r="JEO126" s="101"/>
      <c r="JEP126" s="101"/>
      <c r="JEQ126" s="11"/>
      <c r="JER126" s="11"/>
      <c r="JES126" s="102"/>
      <c r="JET126" s="100"/>
      <c r="JEU126" s="103"/>
      <c r="JEV126" s="104"/>
      <c r="JEW126" s="99"/>
      <c r="JEX126" s="100"/>
      <c r="JEY126" s="100"/>
      <c r="JEZ126" s="100"/>
      <c r="JFA126" s="100"/>
      <c r="JFB126" s="101"/>
      <c r="JFC126" s="12"/>
      <c r="JFD126" s="12"/>
      <c r="JFE126" s="101"/>
      <c r="JFF126" s="101"/>
      <c r="JFG126" s="11"/>
      <c r="JFH126" s="11"/>
      <c r="JFI126" s="102"/>
      <c r="JFJ126" s="100"/>
      <c r="JFK126" s="103"/>
      <c r="JFL126" s="104"/>
      <c r="JFM126" s="99"/>
      <c r="JFN126" s="100"/>
      <c r="JFO126" s="100"/>
      <c r="JFP126" s="100"/>
      <c r="JFQ126" s="100"/>
      <c r="JFR126" s="101"/>
      <c r="JFS126" s="12"/>
      <c r="JFT126" s="12"/>
      <c r="JFU126" s="101"/>
      <c r="JFV126" s="101"/>
      <c r="JFW126" s="11"/>
      <c r="JFX126" s="11"/>
      <c r="JFY126" s="102"/>
      <c r="JFZ126" s="100"/>
      <c r="JGA126" s="103"/>
      <c r="JGB126" s="104"/>
      <c r="JGC126" s="99"/>
      <c r="JGD126" s="100"/>
      <c r="JGE126" s="100"/>
      <c r="JGF126" s="100"/>
      <c r="JGG126" s="100"/>
      <c r="JGH126" s="101"/>
      <c r="JGI126" s="12"/>
      <c r="JGJ126" s="12"/>
      <c r="JGK126" s="101"/>
      <c r="JGL126" s="101"/>
      <c r="JGM126" s="11"/>
      <c r="JGN126" s="11"/>
      <c r="JGO126" s="102"/>
      <c r="JGP126" s="100"/>
      <c r="JGQ126" s="103"/>
      <c r="JGR126" s="104"/>
      <c r="JGS126" s="99"/>
      <c r="JGT126" s="100"/>
      <c r="JGU126" s="100"/>
      <c r="JGV126" s="100"/>
      <c r="JGW126" s="100"/>
      <c r="JGX126" s="101"/>
      <c r="JGY126" s="12"/>
      <c r="JGZ126" s="12"/>
      <c r="JHA126" s="101"/>
      <c r="JHB126" s="101"/>
      <c r="JHC126" s="11"/>
      <c r="JHD126" s="11"/>
      <c r="JHE126" s="102"/>
      <c r="JHF126" s="100"/>
      <c r="JHG126" s="103"/>
      <c r="JHH126" s="104"/>
      <c r="JHI126" s="99"/>
      <c r="JHJ126" s="100"/>
      <c r="JHK126" s="100"/>
      <c r="JHL126" s="100"/>
      <c r="JHM126" s="100"/>
      <c r="JHN126" s="101"/>
      <c r="JHO126" s="12"/>
      <c r="JHP126" s="12"/>
      <c r="JHQ126" s="101"/>
      <c r="JHR126" s="101"/>
      <c r="JHS126" s="11"/>
      <c r="JHT126" s="11"/>
      <c r="JHU126" s="102"/>
      <c r="JHV126" s="100"/>
      <c r="JHW126" s="103"/>
      <c r="JHX126" s="104"/>
      <c r="JHY126" s="99"/>
      <c r="JHZ126" s="100"/>
      <c r="JIA126" s="100"/>
      <c r="JIB126" s="100"/>
      <c r="JIC126" s="100"/>
      <c r="JID126" s="101"/>
      <c r="JIE126" s="12"/>
      <c r="JIF126" s="12"/>
      <c r="JIG126" s="101"/>
      <c r="JIH126" s="101"/>
      <c r="JII126" s="11"/>
      <c r="JIJ126" s="11"/>
      <c r="JIK126" s="102"/>
      <c r="JIL126" s="100"/>
      <c r="JIM126" s="103"/>
      <c r="JIN126" s="104"/>
      <c r="JIO126" s="99"/>
      <c r="JIP126" s="100"/>
      <c r="JIQ126" s="100"/>
      <c r="JIR126" s="100"/>
      <c r="JIS126" s="100"/>
      <c r="JIT126" s="101"/>
      <c r="JIU126" s="12"/>
      <c r="JIV126" s="12"/>
      <c r="JIW126" s="101"/>
      <c r="JIX126" s="101"/>
      <c r="JIY126" s="11"/>
      <c r="JIZ126" s="11"/>
      <c r="JJA126" s="102"/>
      <c r="JJB126" s="100"/>
      <c r="JJC126" s="103"/>
      <c r="JJD126" s="104"/>
      <c r="JJE126" s="99"/>
      <c r="JJF126" s="100"/>
      <c r="JJG126" s="100"/>
      <c r="JJH126" s="100"/>
      <c r="JJI126" s="100"/>
      <c r="JJJ126" s="101"/>
      <c r="JJK126" s="12"/>
      <c r="JJL126" s="12"/>
      <c r="JJM126" s="101"/>
      <c r="JJN126" s="101"/>
      <c r="JJO126" s="11"/>
      <c r="JJP126" s="11"/>
      <c r="JJQ126" s="102"/>
      <c r="JJR126" s="100"/>
      <c r="JJS126" s="103"/>
      <c r="JJT126" s="104"/>
      <c r="JJU126" s="99"/>
      <c r="JJV126" s="100"/>
      <c r="JJW126" s="100"/>
      <c r="JJX126" s="100"/>
      <c r="JJY126" s="100"/>
      <c r="JJZ126" s="101"/>
      <c r="JKA126" s="12"/>
      <c r="JKB126" s="12"/>
      <c r="JKC126" s="101"/>
      <c r="JKD126" s="101"/>
      <c r="JKE126" s="11"/>
      <c r="JKF126" s="11"/>
      <c r="JKG126" s="102"/>
      <c r="JKH126" s="100"/>
      <c r="JKI126" s="103"/>
      <c r="JKJ126" s="104"/>
      <c r="JKK126" s="99"/>
      <c r="JKL126" s="100"/>
      <c r="JKM126" s="100"/>
      <c r="JKN126" s="100"/>
      <c r="JKO126" s="100"/>
      <c r="JKP126" s="101"/>
      <c r="JKQ126" s="12"/>
      <c r="JKR126" s="12"/>
      <c r="JKS126" s="101"/>
      <c r="JKT126" s="101"/>
      <c r="JKU126" s="11"/>
      <c r="JKV126" s="11"/>
      <c r="JKW126" s="102"/>
      <c r="JKX126" s="100"/>
      <c r="JKY126" s="103"/>
      <c r="JKZ126" s="104"/>
      <c r="JLA126" s="99"/>
      <c r="JLB126" s="100"/>
      <c r="JLC126" s="100"/>
      <c r="JLD126" s="100"/>
      <c r="JLE126" s="100"/>
      <c r="JLF126" s="101"/>
      <c r="JLG126" s="12"/>
      <c r="JLH126" s="12"/>
      <c r="JLI126" s="101"/>
      <c r="JLJ126" s="101"/>
      <c r="JLK126" s="11"/>
      <c r="JLL126" s="11"/>
      <c r="JLM126" s="102"/>
      <c r="JLN126" s="100"/>
      <c r="JLO126" s="103"/>
      <c r="JLP126" s="104"/>
      <c r="JLQ126" s="99"/>
      <c r="JLR126" s="100"/>
      <c r="JLS126" s="100"/>
      <c r="JLT126" s="100"/>
      <c r="JLU126" s="100"/>
      <c r="JLV126" s="101"/>
      <c r="JLW126" s="12"/>
      <c r="JLX126" s="12"/>
      <c r="JLY126" s="101"/>
      <c r="JLZ126" s="101"/>
      <c r="JMA126" s="11"/>
      <c r="JMB126" s="11"/>
      <c r="JMC126" s="102"/>
      <c r="JMD126" s="100"/>
      <c r="JME126" s="103"/>
      <c r="JMF126" s="104"/>
      <c r="JMG126" s="99"/>
      <c r="JMH126" s="100"/>
      <c r="JMI126" s="100"/>
      <c r="JMJ126" s="100"/>
      <c r="JMK126" s="100"/>
      <c r="JML126" s="101"/>
      <c r="JMM126" s="12"/>
      <c r="JMN126" s="12"/>
      <c r="JMO126" s="101"/>
      <c r="JMP126" s="101"/>
      <c r="JMQ126" s="11"/>
      <c r="JMR126" s="11"/>
      <c r="JMS126" s="102"/>
      <c r="JMT126" s="100"/>
      <c r="JMU126" s="103"/>
      <c r="JMV126" s="104"/>
      <c r="JMW126" s="99"/>
      <c r="JMX126" s="100"/>
      <c r="JMY126" s="100"/>
      <c r="JMZ126" s="100"/>
      <c r="JNA126" s="100"/>
      <c r="JNB126" s="101"/>
      <c r="JNC126" s="12"/>
      <c r="JND126" s="12"/>
      <c r="JNE126" s="101"/>
      <c r="JNF126" s="101"/>
      <c r="JNG126" s="11"/>
      <c r="JNH126" s="11"/>
      <c r="JNI126" s="102"/>
      <c r="JNJ126" s="100"/>
      <c r="JNK126" s="103"/>
      <c r="JNL126" s="104"/>
      <c r="JNM126" s="99"/>
      <c r="JNN126" s="100"/>
      <c r="JNO126" s="100"/>
      <c r="JNP126" s="100"/>
      <c r="JNQ126" s="100"/>
      <c r="JNR126" s="101"/>
      <c r="JNS126" s="12"/>
      <c r="JNT126" s="12"/>
      <c r="JNU126" s="101"/>
      <c r="JNV126" s="101"/>
      <c r="JNW126" s="11"/>
      <c r="JNX126" s="11"/>
      <c r="JNY126" s="102"/>
      <c r="JNZ126" s="100"/>
      <c r="JOA126" s="103"/>
      <c r="JOB126" s="104"/>
      <c r="JOC126" s="99"/>
      <c r="JOD126" s="100"/>
      <c r="JOE126" s="100"/>
      <c r="JOF126" s="100"/>
      <c r="JOG126" s="100"/>
      <c r="JOH126" s="101"/>
      <c r="JOI126" s="12"/>
      <c r="JOJ126" s="12"/>
      <c r="JOK126" s="101"/>
      <c r="JOL126" s="101"/>
      <c r="JOM126" s="11"/>
      <c r="JON126" s="11"/>
      <c r="JOO126" s="102"/>
      <c r="JOP126" s="100"/>
      <c r="JOQ126" s="103"/>
      <c r="JOR126" s="104"/>
      <c r="JOS126" s="99"/>
      <c r="JOT126" s="100"/>
      <c r="JOU126" s="100"/>
      <c r="JOV126" s="100"/>
      <c r="JOW126" s="100"/>
      <c r="JOX126" s="101"/>
      <c r="JOY126" s="12"/>
      <c r="JOZ126" s="12"/>
      <c r="JPA126" s="101"/>
      <c r="JPB126" s="101"/>
      <c r="JPC126" s="11"/>
      <c r="JPD126" s="11"/>
      <c r="JPE126" s="102"/>
      <c r="JPF126" s="100"/>
      <c r="JPG126" s="103"/>
      <c r="JPH126" s="104"/>
      <c r="JPI126" s="99"/>
      <c r="JPJ126" s="100"/>
      <c r="JPK126" s="100"/>
      <c r="JPL126" s="100"/>
      <c r="JPM126" s="100"/>
      <c r="JPN126" s="101"/>
      <c r="JPO126" s="12"/>
      <c r="JPP126" s="12"/>
      <c r="JPQ126" s="101"/>
      <c r="JPR126" s="101"/>
      <c r="JPS126" s="11"/>
      <c r="JPT126" s="11"/>
      <c r="JPU126" s="102"/>
      <c r="JPV126" s="100"/>
      <c r="JPW126" s="103"/>
      <c r="JPX126" s="104"/>
      <c r="JPY126" s="99"/>
      <c r="JPZ126" s="100"/>
      <c r="JQA126" s="100"/>
      <c r="JQB126" s="100"/>
      <c r="JQC126" s="100"/>
      <c r="JQD126" s="101"/>
      <c r="JQE126" s="12"/>
      <c r="JQF126" s="12"/>
      <c r="JQG126" s="101"/>
      <c r="JQH126" s="101"/>
      <c r="JQI126" s="11"/>
      <c r="JQJ126" s="11"/>
      <c r="JQK126" s="102"/>
      <c r="JQL126" s="100"/>
      <c r="JQM126" s="103"/>
      <c r="JQN126" s="104"/>
      <c r="JQO126" s="99"/>
      <c r="JQP126" s="100"/>
      <c r="JQQ126" s="100"/>
      <c r="JQR126" s="100"/>
      <c r="JQS126" s="100"/>
      <c r="JQT126" s="101"/>
      <c r="JQU126" s="12"/>
      <c r="JQV126" s="12"/>
      <c r="JQW126" s="101"/>
      <c r="JQX126" s="101"/>
      <c r="JQY126" s="11"/>
      <c r="JQZ126" s="11"/>
      <c r="JRA126" s="102"/>
      <c r="JRB126" s="100"/>
      <c r="JRC126" s="103"/>
      <c r="JRD126" s="104"/>
      <c r="JRE126" s="99"/>
      <c r="JRF126" s="100"/>
      <c r="JRG126" s="100"/>
      <c r="JRH126" s="100"/>
      <c r="JRI126" s="100"/>
      <c r="JRJ126" s="101"/>
      <c r="JRK126" s="12"/>
      <c r="JRL126" s="12"/>
      <c r="JRM126" s="101"/>
      <c r="JRN126" s="101"/>
      <c r="JRO126" s="11"/>
      <c r="JRP126" s="11"/>
      <c r="JRQ126" s="102"/>
      <c r="JRR126" s="100"/>
      <c r="JRS126" s="103"/>
      <c r="JRT126" s="104"/>
      <c r="JRU126" s="99"/>
      <c r="JRV126" s="100"/>
      <c r="JRW126" s="100"/>
      <c r="JRX126" s="100"/>
      <c r="JRY126" s="100"/>
      <c r="JRZ126" s="101"/>
      <c r="JSA126" s="12"/>
      <c r="JSB126" s="12"/>
      <c r="JSC126" s="101"/>
      <c r="JSD126" s="101"/>
      <c r="JSE126" s="11"/>
      <c r="JSF126" s="11"/>
      <c r="JSG126" s="102"/>
      <c r="JSH126" s="100"/>
      <c r="JSI126" s="103"/>
      <c r="JSJ126" s="104"/>
      <c r="JSK126" s="99"/>
      <c r="JSL126" s="100"/>
      <c r="JSM126" s="100"/>
      <c r="JSN126" s="100"/>
      <c r="JSO126" s="100"/>
      <c r="JSP126" s="101"/>
      <c r="JSQ126" s="12"/>
      <c r="JSR126" s="12"/>
      <c r="JSS126" s="101"/>
      <c r="JST126" s="101"/>
      <c r="JSU126" s="11"/>
      <c r="JSV126" s="11"/>
      <c r="JSW126" s="102"/>
      <c r="JSX126" s="100"/>
      <c r="JSY126" s="103"/>
      <c r="JSZ126" s="104"/>
      <c r="JTA126" s="99"/>
      <c r="JTB126" s="100"/>
      <c r="JTC126" s="100"/>
      <c r="JTD126" s="100"/>
      <c r="JTE126" s="100"/>
      <c r="JTF126" s="101"/>
      <c r="JTG126" s="12"/>
      <c r="JTH126" s="12"/>
      <c r="JTI126" s="101"/>
      <c r="JTJ126" s="101"/>
      <c r="JTK126" s="11"/>
      <c r="JTL126" s="11"/>
      <c r="JTM126" s="102"/>
      <c r="JTN126" s="100"/>
      <c r="JTO126" s="103"/>
      <c r="JTP126" s="104"/>
      <c r="JTQ126" s="99"/>
      <c r="JTR126" s="100"/>
      <c r="JTS126" s="100"/>
      <c r="JTT126" s="100"/>
      <c r="JTU126" s="100"/>
      <c r="JTV126" s="101"/>
      <c r="JTW126" s="12"/>
      <c r="JTX126" s="12"/>
      <c r="JTY126" s="101"/>
      <c r="JTZ126" s="101"/>
      <c r="JUA126" s="11"/>
      <c r="JUB126" s="11"/>
      <c r="JUC126" s="102"/>
      <c r="JUD126" s="100"/>
      <c r="JUE126" s="103"/>
      <c r="JUF126" s="104"/>
      <c r="JUG126" s="99"/>
      <c r="JUH126" s="100"/>
      <c r="JUI126" s="100"/>
      <c r="JUJ126" s="100"/>
      <c r="JUK126" s="100"/>
      <c r="JUL126" s="101"/>
      <c r="JUM126" s="12"/>
      <c r="JUN126" s="12"/>
      <c r="JUO126" s="101"/>
      <c r="JUP126" s="101"/>
      <c r="JUQ126" s="11"/>
      <c r="JUR126" s="11"/>
      <c r="JUS126" s="102"/>
      <c r="JUT126" s="100"/>
      <c r="JUU126" s="103"/>
      <c r="JUV126" s="104"/>
      <c r="JUW126" s="99"/>
      <c r="JUX126" s="100"/>
      <c r="JUY126" s="100"/>
      <c r="JUZ126" s="100"/>
      <c r="JVA126" s="100"/>
      <c r="JVB126" s="101"/>
      <c r="JVC126" s="12"/>
      <c r="JVD126" s="12"/>
      <c r="JVE126" s="101"/>
      <c r="JVF126" s="101"/>
      <c r="JVG126" s="11"/>
      <c r="JVH126" s="11"/>
      <c r="JVI126" s="102"/>
      <c r="JVJ126" s="100"/>
      <c r="JVK126" s="103"/>
      <c r="JVL126" s="104"/>
      <c r="JVM126" s="99"/>
      <c r="JVN126" s="100"/>
      <c r="JVO126" s="100"/>
      <c r="JVP126" s="100"/>
      <c r="JVQ126" s="100"/>
      <c r="JVR126" s="101"/>
      <c r="JVS126" s="12"/>
      <c r="JVT126" s="12"/>
      <c r="JVU126" s="101"/>
      <c r="JVV126" s="101"/>
      <c r="JVW126" s="11"/>
      <c r="JVX126" s="11"/>
      <c r="JVY126" s="102"/>
      <c r="JVZ126" s="100"/>
      <c r="JWA126" s="103"/>
      <c r="JWB126" s="104"/>
      <c r="JWC126" s="99"/>
      <c r="JWD126" s="100"/>
      <c r="JWE126" s="100"/>
      <c r="JWF126" s="100"/>
      <c r="JWG126" s="100"/>
      <c r="JWH126" s="101"/>
      <c r="JWI126" s="12"/>
      <c r="JWJ126" s="12"/>
      <c r="JWK126" s="101"/>
      <c r="JWL126" s="101"/>
      <c r="JWM126" s="11"/>
      <c r="JWN126" s="11"/>
      <c r="JWO126" s="102"/>
      <c r="JWP126" s="100"/>
      <c r="JWQ126" s="103"/>
      <c r="JWR126" s="104"/>
      <c r="JWS126" s="99"/>
      <c r="JWT126" s="100"/>
      <c r="JWU126" s="100"/>
      <c r="JWV126" s="100"/>
      <c r="JWW126" s="100"/>
      <c r="JWX126" s="101"/>
      <c r="JWY126" s="12"/>
      <c r="JWZ126" s="12"/>
      <c r="JXA126" s="101"/>
      <c r="JXB126" s="101"/>
      <c r="JXC126" s="11"/>
      <c r="JXD126" s="11"/>
      <c r="JXE126" s="102"/>
      <c r="JXF126" s="100"/>
      <c r="JXG126" s="103"/>
      <c r="JXH126" s="104"/>
      <c r="JXI126" s="99"/>
      <c r="JXJ126" s="100"/>
      <c r="JXK126" s="100"/>
      <c r="JXL126" s="100"/>
      <c r="JXM126" s="100"/>
      <c r="JXN126" s="101"/>
      <c r="JXO126" s="12"/>
      <c r="JXP126" s="12"/>
      <c r="JXQ126" s="101"/>
      <c r="JXR126" s="101"/>
      <c r="JXS126" s="11"/>
      <c r="JXT126" s="11"/>
      <c r="JXU126" s="102"/>
      <c r="JXV126" s="100"/>
      <c r="JXW126" s="103"/>
      <c r="JXX126" s="104"/>
      <c r="JXY126" s="99"/>
      <c r="JXZ126" s="100"/>
      <c r="JYA126" s="100"/>
      <c r="JYB126" s="100"/>
      <c r="JYC126" s="100"/>
      <c r="JYD126" s="101"/>
      <c r="JYE126" s="12"/>
      <c r="JYF126" s="12"/>
      <c r="JYG126" s="101"/>
      <c r="JYH126" s="101"/>
      <c r="JYI126" s="11"/>
      <c r="JYJ126" s="11"/>
      <c r="JYK126" s="102"/>
      <c r="JYL126" s="100"/>
      <c r="JYM126" s="103"/>
      <c r="JYN126" s="104"/>
      <c r="JYO126" s="99"/>
      <c r="JYP126" s="100"/>
      <c r="JYQ126" s="100"/>
      <c r="JYR126" s="100"/>
      <c r="JYS126" s="100"/>
      <c r="JYT126" s="101"/>
      <c r="JYU126" s="12"/>
      <c r="JYV126" s="12"/>
      <c r="JYW126" s="101"/>
      <c r="JYX126" s="101"/>
      <c r="JYY126" s="11"/>
      <c r="JYZ126" s="11"/>
      <c r="JZA126" s="102"/>
      <c r="JZB126" s="100"/>
      <c r="JZC126" s="103"/>
      <c r="JZD126" s="104"/>
      <c r="JZE126" s="99"/>
      <c r="JZF126" s="100"/>
      <c r="JZG126" s="100"/>
      <c r="JZH126" s="100"/>
      <c r="JZI126" s="100"/>
      <c r="JZJ126" s="101"/>
      <c r="JZK126" s="12"/>
      <c r="JZL126" s="12"/>
      <c r="JZM126" s="101"/>
      <c r="JZN126" s="101"/>
      <c r="JZO126" s="11"/>
      <c r="JZP126" s="11"/>
      <c r="JZQ126" s="102"/>
      <c r="JZR126" s="100"/>
      <c r="JZS126" s="103"/>
      <c r="JZT126" s="104"/>
      <c r="JZU126" s="99"/>
      <c r="JZV126" s="100"/>
      <c r="JZW126" s="100"/>
      <c r="JZX126" s="100"/>
      <c r="JZY126" s="100"/>
      <c r="JZZ126" s="101"/>
      <c r="KAA126" s="12"/>
      <c r="KAB126" s="12"/>
      <c r="KAC126" s="101"/>
      <c r="KAD126" s="101"/>
      <c r="KAE126" s="11"/>
      <c r="KAF126" s="11"/>
      <c r="KAG126" s="102"/>
      <c r="KAH126" s="100"/>
      <c r="KAI126" s="103"/>
      <c r="KAJ126" s="104"/>
      <c r="KAK126" s="99"/>
      <c r="KAL126" s="100"/>
      <c r="KAM126" s="100"/>
      <c r="KAN126" s="100"/>
      <c r="KAO126" s="100"/>
      <c r="KAP126" s="101"/>
      <c r="KAQ126" s="12"/>
      <c r="KAR126" s="12"/>
      <c r="KAS126" s="101"/>
      <c r="KAT126" s="101"/>
      <c r="KAU126" s="11"/>
      <c r="KAV126" s="11"/>
      <c r="KAW126" s="102"/>
      <c r="KAX126" s="100"/>
      <c r="KAY126" s="103"/>
      <c r="KAZ126" s="104"/>
      <c r="KBA126" s="99"/>
      <c r="KBB126" s="100"/>
      <c r="KBC126" s="100"/>
      <c r="KBD126" s="100"/>
      <c r="KBE126" s="100"/>
      <c r="KBF126" s="101"/>
      <c r="KBG126" s="12"/>
      <c r="KBH126" s="12"/>
      <c r="KBI126" s="101"/>
      <c r="KBJ126" s="101"/>
      <c r="KBK126" s="11"/>
      <c r="KBL126" s="11"/>
      <c r="KBM126" s="102"/>
      <c r="KBN126" s="100"/>
      <c r="KBO126" s="103"/>
      <c r="KBP126" s="104"/>
      <c r="KBQ126" s="99"/>
      <c r="KBR126" s="100"/>
      <c r="KBS126" s="100"/>
      <c r="KBT126" s="100"/>
      <c r="KBU126" s="100"/>
      <c r="KBV126" s="101"/>
      <c r="KBW126" s="12"/>
      <c r="KBX126" s="12"/>
      <c r="KBY126" s="101"/>
      <c r="KBZ126" s="101"/>
      <c r="KCA126" s="11"/>
      <c r="KCB126" s="11"/>
      <c r="KCC126" s="102"/>
      <c r="KCD126" s="100"/>
      <c r="KCE126" s="103"/>
      <c r="KCF126" s="104"/>
      <c r="KCG126" s="99"/>
      <c r="KCH126" s="100"/>
      <c r="KCI126" s="100"/>
      <c r="KCJ126" s="100"/>
      <c r="KCK126" s="100"/>
      <c r="KCL126" s="101"/>
      <c r="KCM126" s="12"/>
      <c r="KCN126" s="12"/>
      <c r="KCO126" s="101"/>
      <c r="KCP126" s="101"/>
      <c r="KCQ126" s="11"/>
      <c r="KCR126" s="11"/>
      <c r="KCS126" s="102"/>
      <c r="KCT126" s="100"/>
      <c r="KCU126" s="103"/>
      <c r="KCV126" s="104"/>
      <c r="KCW126" s="99"/>
      <c r="KCX126" s="100"/>
      <c r="KCY126" s="100"/>
      <c r="KCZ126" s="100"/>
      <c r="KDA126" s="100"/>
      <c r="KDB126" s="101"/>
      <c r="KDC126" s="12"/>
      <c r="KDD126" s="12"/>
      <c r="KDE126" s="101"/>
      <c r="KDF126" s="101"/>
      <c r="KDG126" s="11"/>
      <c r="KDH126" s="11"/>
      <c r="KDI126" s="102"/>
      <c r="KDJ126" s="100"/>
      <c r="KDK126" s="103"/>
      <c r="KDL126" s="104"/>
      <c r="KDM126" s="99"/>
      <c r="KDN126" s="100"/>
      <c r="KDO126" s="100"/>
      <c r="KDP126" s="100"/>
      <c r="KDQ126" s="100"/>
      <c r="KDR126" s="101"/>
      <c r="KDS126" s="12"/>
      <c r="KDT126" s="12"/>
      <c r="KDU126" s="101"/>
      <c r="KDV126" s="101"/>
      <c r="KDW126" s="11"/>
      <c r="KDX126" s="11"/>
      <c r="KDY126" s="102"/>
      <c r="KDZ126" s="100"/>
      <c r="KEA126" s="103"/>
      <c r="KEB126" s="104"/>
      <c r="KEC126" s="99"/>
      <c r="KED126" s="100"/>
      <c r="KEE126" s="100"/>
      <c r="KEF126" s="100"/>
      <c r="KEG126" s="100"/>
      <c r="KEH126" s="101"/>
      <c r="KEI126" s="12"/>
      <c r="KEJ126" s="12"/>
      <c r="KEK126" s="101"/>
      <c r="KEL126" s="101"/>
      <c r="KEM126" s="11"/>
      <c r="KEN126" s="11"/>
      <c r="KEO126" s="102"/>
      <c r="KEP126" s="100"/>
      <c r="KEQ126" s="103"/>
      <c r="KER126" s="104"/>
      <c r="KES126" s="99"/>
      <c r="KET126" s="100"/>
      <c r="KEU126" s="100"/>
      <c r="KEV126" s="100"/>
      <c r="KEW126" s="100"/>
      <c r="KEX126" s="101"/>
      <c r="KEY126" s="12"/>
      <c r="KEZ126" s="12"/>
      <c r="KFA126" s="101"/>
      <c r="KFB126" s="101"/>
      <c r="KFC126" s="11"/>
      <c r="KFD126" s="11"/>
      <c r="KFE126" s="102"/>
      <c r="KFF126" s="100"/>
      <c r="KFG126" s="103"/>
      <c r="KFH126" s="104"/>
      <c r="KFI126" s="99"/>
      <c r="KFJ126" s="100"/>
      <c r="KFK126" s="100"/>
      <c r="KFL126" s="100"/>
      <c r="KFM126" s="100"/>
      <c r="KFN126" s="101"/>
      <c r="KFO126" s="12"/>
      <c r="KFP126" s="12"/>
      <c r="KFQ126" s="101"/>
      <c r="KFR126" s="101"/>
      <c r="KFS126" s="11"/>
      <c r="KFT126" s="11"/>
      <c r="KFU126" s="102"/>
      <c r="KFV126" s="100"/>
      <c r="KFW126" s="103"/>
      <c r="KFX126" s="104"/>
      <c r="KFY126" s="99"/>
      <c r="KFZ126" s="100"/>
      <c r="KGA126" s="100"/>
      <c r="KGB126" s="100"/>
      <c r="KGC126" s="100"/>
      <c r="KGD126" s="101"/>
      <c r="KGE126" s="12"/>
      <c r="KGF126" s="12"/>
      <c r="KGG126" s="101"/>
      <c r="KGH126" s="101"/>
      <c r="KGI126" s="11"/>
      <c r="KGJ126" s="11"/>
      <c r="KGK126" s="102"/>
      <c r="KGL126" s="100"/>
      <c r="KGM126" s="103"/>
      <c r="KGN126" s="104"/>
      <c r="KGO126" s="99"/>
      <c r="KGP126" s="100"/>
      <c r="KGQ126" s="100"/>
      <c r="KGR126" s="100"/>
      <c r="KGS126" s="100"/>
      <c r="KGT126" s="101"/>
      <c r="KGU126" s="12"/>
      <c r="KGV126" s="12"/>
      <c r="KGW126" s="101"/>
      <c r="KGX126" s="101"/>
      <c r="KGY126" s="11"/>
      <c r="KGZ126" s="11"/>
      <c r="KHA126" s="102"/>
      <c r="KHB126" s="100"/>
      <c r="KHC126" s="103"/>
      <c r="KHD126" s="104"/>
      <c r="KHE126" s="99"/>
      <c r="KHF126" s="100"/>
      <c r="KHG126" s="100"/>
      <c r="KHH126" s="100"/>
      <c r="KHI126" s="100"/>
      <c r="KHJ126" s="101"/>
      <c r="KHK126" s="12"/>
      <c r="KHL126" s="12"/>
      <c r="KHM126" s="101"/>
      <c r="KHN126" s="101"/>
      <c r="KHO126" s="11"/>
      <c r="KHP126" s="11"/>
      <c r="KHQ126" s="102"/>
      <c r="KHR126" s="100"/>
      <c r="KHS126" s="103"/>
      <c r="KHT126" s="104"/>
      <c r="KHU126" s="99"/>
      <c r="KHV126" s="100"/>
      <c r="KHW126" s="100"/>
      <c r="KHX126" s="100"/>
      <c r="KHY126" s="100"/>
      <c r="KHZ126" s="101"/>
      <c r="KIA126" s="12"/>
      <c r="KIB126" s="12"/>
      <c r="KIC126" s="101"/>
      <c r="KID126" s="101"/>
      <c r="KIE126" s="11"/>
      <c r="KIF126" s="11"/>
      <c r="KIG126" s="102"/>
      <c r="KIH126" s="100"/>
      <c r="KII126" s="103"/>
      <c r="KIJ126" s="104"/>
      <c r="KIK126" s="99"/>
      <c r="KIL126" s="100"/>
      <c r="KIM126" s="100"/>
      <c r="KIN126" s="100"/>
      <c r="KIO126" s="100"/>
      <c r="KIP126" s="101"/>
      <c r="KIQ126" s="12"/>
      <c r="KIR126" s="12"/>
      <c r="KIS126" s="101"/>
      <c r="KIT126" s="101"/>
      <c r="KIU126" s="11"/>
      <c r="KIV126" s="11"/>
      <c r="KIW126" s="102"/>
      <c r="KIX126" s="100"/>
      <c r="KIY126" s="103"/>
      <c r="KIZ126" s="104"/>
      <c r="KJA126" s="99"/>
      <c r="KJB126" s="100"/>
      <c r="KJC126" s="100"/>
      <c r="KJD126" s="100"/>
      <c r="KJE126" s="100"/>
      <c r="KJF126" s="101"/>
      <c r="KJG126" s="12"/>
      <c r="KJH126" s="12"/>
      <c r="KJI126" s="101"/>
      <c r="KJJ126" s="101"/>
      <c r="KJK126" s="11"/>
      <c r="KJL126" s="11"/>
      <c r="KJM126" s="102"/>
      <c r="KJN126" s="100"/>
      <c r="KJO126" s="103"/>
      <c r="KJP126" s="104"/>
      <c r="KJQ126" s="99"/>
      <c r="KJR126" s="100"/>
      <c r="KJS126" s="100"/>
      <c r="KJT126" s="100"/>
      <c r="KJU126" s="100"/>
      <c r="KJV126" s="101"/>
      <c r="KJW126" s="12"/>
      <c r="KJX126" s="12"/>
      <c r="KJY126" s="101"/>
      <c r="KJZ126" s="101"/>
      <c r="KKA126" s="11"/>
      <c r="KKB126" s="11"/>
      <c r="KKC126" s="102"/>
      <c r="KKD126" s="100"/>
      <c r="KKE126" s="103"/>
      <c r="KKF126" s="104"/>
      <c r="KKG126" s="99"/>
      <c r="KKH126" s="100"/>
      <c r="KKI126" s="100"/>
      <c r="KKJ126" s="100"/>
      <c r="KKK126" s="100"/>
      <c r="KKL126" s="101"/>
      <c r="KKM126" s="12"/>
      <c r="KKN126" s="12"/>
      <c r="KKO126" s="101"/>
      <c r="KKP126" s="101"/>
      <c r="KKQ126" s="11"/>
      <c r="KKR126" s="11"/>
      <c r="KKS126" s="102"/>
      <c r="KKT126" s="100"/>
      <c r="KKU126" s="103"/>
      <c r="KKV126" s="104"/>
      <c r="KKW126" s="99"/>
      <c r="KKX126" s="100"/>
      <c r="KKY126" s="100"/>
      <c r="KKZ126" s="100"/>
      <c r="KLA126" s="100"/>
      <c r="KLB126" s="101"/>
      <c r="KLC126" s="12"/>
      <c r="KLD126" s="12"/>
      <c r="KLE126" s="101"/>
      <c r="KLF126" s="101"/>
      <c r="KLG126" s="11"/>
      <c r="KLH126" s="11"/>
      <c r="KLI126" s="102"/>
      <c r="KLJ126" s="100"/>
      <c r="KLK126" s="103"/>
      <c r="KLL126" s="104"/>
      <c r="KLM126" s="99"/>
      <c r="KLN126" s="100"/>
      <c r="KLO126" s="100"/>
      <c r="KLP126" s="100"/>
      <c r="KLQ126" s="100"/>
      <c r="KLR126" s="101"/>
      <c r="KLS126" s="12"/>
      <c r="KLT126" s="12"/>
      <c r="KLU126" s="101"/>
      <c r="KLV126" s="101"/>
      <c r="KLW126" s="11"/>
      <c r="KLX126" s="11"/>
      <c r="KLY126" s="102"/>
      <c r="KLZ126" s="100"/>
      <c r="KMA126" s="103"/>
      <c r="KMB126" s="104"/>
      <c r="KMC126" s="99"/>
      <c r="KMD126" s="100"/>
      <c r="KME126" s="100"/>
      <c r="KMF126" s="100"/>
      <c r="KMG126" s="100"/>
      <c r="KMH126" s="101"/>
      <c r="KMI126" s="12"/>
      <c r="KMJ126" s="12"/>
      <c r="KMK126" s="101"/>
      <c r="KML126" s="101"/>
      <c r="KMM126" s="11"/>
      <c r="KMN126" s="11"/>
      <c r="KMO126" s="102"/>
      <c r="KMP126" s="100"/>
      <c r="KMQ126" s="103"/>
      <c r="KMR126" s="104"/>
      <c r="KMS126" s="99"/>
      <c r="KMT126" s="100"/>
      <c r="KMU126" s="100"/>
      <c r="KMV126" s="100"/>
      <c r="KMW126" s="100"/>
      <c r="KMX126" s="101"/>
      <c r="KMY126" s="12"/>
      <c r="KMZ126" s="12"/>
      <c r="KNA126" s="101"/>
      <c r="KNB126" s="101"/>
      <c r="KNC126" s="11"/>
      <c r="KND126" s="11"/>
      <c r="KNE126" s="102"/>
      <c r="KNF126" s="100"/>
      <c r="KNG126" s="103"/>
      <c r="KNH126" s="104"/>
      <c r="KNI126" s="99"/>
      <c r="KNJ126" s="100"/>
      <c r="KNK126" s="100"/>
      <c r="KNL126" s="100"/>
      <c r="KNM126" s="100"/>
      <c r="KNN126" s="101"/>
      <c r="KNO126" s="12"/>
      <c r="KNP126" s="12"/>
      <c r="KNQ126" s="101"/>
      <c r="KNR126" s="101"/>
      <c r="KNS126" s="11"/>
      <c r="KNT126" s="11"/>
      <c r="KNU126" s="102"/>
      <c r="KNV126" s="100"/>
      <c r="KNW126" s="103"/>
      <c r="KNX126" s="104"/>
      <c r="KNY126" s="99"/>
      <c r="KNZ126" s="100"/>
      <c r="KOA126" s="100"/>
      <c r="KOB126" s="100"/>
      <c r="KOC126" s="100"/>
      <c r="KOD126" s="101"/>
      <c r="KOE126" s="12"/>
      <c r="KOF126" s="12"/>
      <c r="KOG126" s="101"/>
      <c r="KOH126" s="101"/>
      <c r="KOI126" s="11"/>
      <c r="KOJ126" s="11"/>
      <c r="KOK126" s="102"/>
      <c r="KOL126" s="100"/>
      <c r="KOM126" s="103"/>
      <c r="KON126" s="104"/>
      <c r="KOO126" s="99"/>
      <c r="KOP126" s="100"/>
      <c r="KOQ126" s="100"/>
      <c r="KOR126" s="100"/>
      <c r="KOS126" s="100"/>
      <c r="KOT126" s="101"/>
      <c r="KOU126" s="12"/>
      <c r="KOV126" s="12"/>
      <c r="KOW126" s="101"/>
      <c r="KOX126" s="101"/>
      <c r="KOY126" s="11"/>
      <c r="KOZ126" s="11"/>
      <c r="KPA126" s="102"/>
      <c r="KPB126" s="100"/>
      <c r="KPC126" s="103"/>
      <c r="KPD126" s="104"/>
      <c r="KPE126" s="99"/>
      <c r="KPF126" s="100"/>
      <c r="KPG126" s="100"/>
      <c r="KPH126" s="100"/>
      <c r="KPI126" s="100"/>
      <c r="KPJ126" s="101"/>
      <c r="KPK126" s="12"/>
      <c r="KPL126" s="12"/>
      <c r="KPM126" s="101"/>
      <c r="KPN126" s="101"/>
      <c r="KPO126" s="11"/>
      <c r="KPP126" s="11"/>
      <c r="KPQ126" s="102"/>
      <c r="KPR126" s="100"/>
      <c r="KPS126" s="103"/>
      <c r="KPT126" s="104"/>
      <c r="KPU126" s="99"/>
      <c r="KPV126" s="100"/>
      <c r="KPW126" s="100"/>
      <c r="KPX126" s="100"/>
      <c r="KPY126" s="100"/>
      <c r="KPZ126" s="101"/>
      <c r="KQA126" s="12"/>
      <c r="KQB126" s="12"/>
      <c r="KQC126" s="101"/>
      <c r="KQD126" s="101"/>
      <c r="KQE126" s="11"/>
      <c r="KQF126" s="11"/>
      <c r="KQG126" s="102"/>
      <c r="KQH126" s="100"/>
      <c r="KQI126" s="103"/>
      <c r="KQJ126" s="104"/>
      <c r="KQK126" s="99"/>
      <c r="KQL126" s="100"/>
      <c r="KQM126" s="100"/>
      <c r="KQN126" s="100"/>
      <c r="KQO126" s="100"/>
      <c r="KQP126" s="101"/>
      <c r="KQQ126" s="12"/>
      <c r="KQR126" s="12"/>
      <c r="KQS126" s="101"/>
      <c r="KQT126" s="101"/>
      <c r="KQU126" s="11"/>
      <c r="KQV126" s="11"/>
      <c r="KQW126" s="102"/>
      <c r="KQX126" s="100"/>
      <c r="KQY126" s="103"/>
      <c r="KQZ126" s="104"/>
      <c r="KRA126" s="99"/>
      <c r="KRB126" s="100"/>
      <c r="KRC126" s="100"/>
      <c r="KRD126" s="100"/>
      <c r="KRE126" s="100"/>
      <c r="KRF126" s="101"/>
      <c r="KRG126" s="12"/>
      <c r="KRH126" s="12"/>
      <c r="KRI126" s="101"/>
      <c r="KRJ126" s="101"/>
      <c r="KRK126" s="11"/>
      <c r="KRL126" s="11"/>
      <c r="KRM126" s="102"/>
      <c r="KRN126" s="100"/>
      <c r="KRO126" s="103"/>
      <c r="KRP126" s="104"/>
      <c r="KRQ126" s="99"/>
      <c r="KRR126" s="100"/>
      <c r="KRS126" s="100"/>
      <c r="KRT126" s="100"/>
      <c r="KRU126" s="100"/>
      <c r="KRV126" s="101"/>
      <c r="KRW126" s="12"/>
      <c r="KRX126" s="12"/>
      <c r="KRY126" s="101"/>
      <c r="KRZ126" s="101"/>
      <c r="KSA126" s="11"/>
      <c r="KSB126" s="11"/>
      <c r="KSC126" s="102"/>
      <c r="KSD126" s="100"/>
      <c r="KSE126" s="103"/>
      <c r="KSF126" s="104"/>
      <c r="KSG126" s="99"/>
      <c r="KSH126" s="100"/>
      <c r="KSI126" s="100"/>
      <c r="KSJ126" s="100"/>
      <c r="KSK126" s="100"/>
      <c r="KSL126" s="101"/>
      <c r="KSM126" s="12"/>
      <c r="KSN126" s="12"/>
      <c r="KSO126" s="101"/>
      <c r="KSP126" s="101"/>
      <c r="KSQ126" s="11"/>
      <c r="KSR126" s="11"/>
      <c r="KSS126" s="102"/>
      <c r="KST126" s="100"/>
      <c r="KSU126" s="103"/>
      <c r="KSV126" s="104"/>
      <c r="KSW126" s="99"/>
      <c r="KSX126" s="100"/>
      <c r="KSY126" s="100"/>
      <c r="KSZ126" s="100"/>
      <c r="KTA126" s="100"/>
      <c r="KTB126" s="101"/>
      <c r="KTC126" s="12"/>
      <c r="KTD126" s="12"/>
      <c r="KTE126" s="101"/>
      <c r="KTF126" s="101"/>
      <c r="KTG126" s="11"/>
      <c r="KTH126" s="11"/>
      <c r="KTI126" s="102"/>
      <c r="KTJ126" s="100"/>
      <c r="KTK126" s="103"/>
      <c r="KTL126" s="104"/>
      <c r="KTM126" s="99"/>
      <c r="KTN126" s="100"/>
      <c r="KTO126" s="100"/>
      <c r="KTP126" s="100"/>
      <c r="KTQ126" s="100"/>
      <c r="KTR126" s="101"/>
      <c r="KTS126" s="12"/>
      <c r="KTT126" s="12"/>
      <c r="KTU126" s="101"/>
      <c r="KTV126" s="101"/>
      <c r="KTW126" s="11"/>
      <c r="KTX126" s="11"/>
      <c r="KTY126" s="102"/>
      <c r="KTZ126" s="100"/>
      <c r="KUA126" s="103"/>
      <c r="KUB126" s="104"/>
      <c r="KUC126" s="99"/>
      <c r="KUD126" s="100"/>
      <c r="KUE126" s="100"/>
      <c r="KUF126" s="100"/>
      <c r="KUG126" s="100"/>
      <c r="KUH126" s="101"/>
      <c r="KUI126" s="12"/>
      <c r="KUJ126" s="12"/>
      <c r="KUK126" s="101"/>
      <c r="KUL126" s="101"/>
      <c r="KUM126" s="11"/>
      <c r="KUN126" s="11"/>
      <c r="KUO126" s="102"/>
      <c r="KUP126" s="100"/>
      <c r="KUQ126" s="103"/>
      <c r="KUR126" s="104"/>
      <c r="KUS126" s="99"/>
      <c r="KUT126" s="100"/>
      <c r="KUU126" s="100"/>
      <c r="KUV126" s="100"/>
      <c r="KUW126" s="100"/>
      <c r="KUX126" s="101"/>
      <c r="KUY126" s="12"/>
      <c r="KUZ126" s="12"/>
      <c r="KVA126" s="101"/>
      <c r="KVB126" s="101"/>
      <c r="KVC126" s="11"/>
      <c r="KVD126" s="11"/>
      <c r="KVE126" s="102"/>
      <c r="KVF126" s="100"/>
      <c r="KVG126" s="103"/>
      <c r="KVH126" s="104"/>
      <c r="KVI126" s="99"/>
      <c r="KVJ126" s="100"/>
      <c r="KVK126" s="100"/>
      <c r="KVL126" s="100"/>
      <c r="KVM126" s="100"/>
      <c r="KVN126" s="101"/>
      <c r="KVO126" s="12"/>
      <c r="KVP126" s="12"/>
      <c r="KVQ126" s="101"/>
      <c r="KVR126" s="101"/>
      <c r="KVS126" s="11"/>
      <c r="KVT126" s="11"/>
      <c r="KVU126" s="102"/>
      <c r="KVV126" s="100"/>
      <c r="KVW126" s="103"/>
      <c r="KVX126" s="104"/>
      <c r="KVY126" s="99"/>
      <c r="KVZ126" s="100"/>
      <c r="KWA126" s="100"/>
      <c r="KWB126" s="100"/>
      <c r="KWC126" s="100"/>
      <c r="KWD126" s="101"/>
      <c r="KWE126" s="12"/>
      <c r="KWF126" s="12"/>
      <c r="KWG126" s="101"/>
      <c r="KWH126" s="101"/>
      <c r="KWI126" s="11"/>
      <c r="KWJ126" s="11"/>
      <c r="KWK126" s="102"/>
      <c r="KWL126" s="100"/>
      <c r="KWM126" s="103"/>
      <c r="KWN126" s="104"/>
      <c r="KWO126" s="99"/>
      <c r="KWP126" s="100"/>
      <c r="KWQ126" s="100"/>
      <c r="KWR126" s="100"/>
      <c r="KWS126" s="100"/>
      <c r="KWT126" s="101"/>
      <c r="KWU126" s="12"/>
      <c r="KWV126" s="12"/>
      <c r="KWW126" s="101"/>
      <c r="KWX126" s="101"/>
      <c r="KWY126" s="11"/>
      <c r="KWZ126" s="11"/>
      <c r="KXA126" s="102"/>
      <c r="KXB126" s="100"/>
      <c r="KXC126" s="103"/>
      <c r="KXD126" s="104"/>
      <c r="KXE126" s="99"/>
      <c r="KXF126" s="100"/>
      <c r="KXG126" s="100"/>
      <c r="KXH126" s="100"/>
      <c r="KXI126" s="100"/>
      <c r="KXJ126" s="101"/>
      <c r="KXK126" s="12"/>
      <c r="KXL126" s="12"/>
      <c r="KXM126" s="101"/>
      <c r="KXN126" s="101"/>
      <c r="KXO126" s="11"/>
      <c r="KXP126" s="11"/>
      <c r="KXQ126" s="102"/>
      <c r="KXR126" s="100"/>
      <c r="KXS126" s="103"/>
      <c r="KXT126" s="104"/>
      <c r="KXU126" s="99"/>
      <c r="KXV126" s="100"/>
      <c r="KXW126" s="100"/>
      <c r="KXX126" s="100"/>
      <c r="KXY126" s="100"/>
      <c r="KXZ126" s="101"/>
      <c r="KYA126" s="12"/>
      <c r="KYB126" s="12"/>
      <c r="KYC126" s="101"/>
      <c r="KYD126" s="101"/>
      <c r="KYE126" s="11"/>
      <c r="KYF126" s="11"/>
      <c r="KYG126" s="102"/>
      <c r="KYH126" s="100"/>
      <c r="KYI126" s="103"/>
      <c r="KYJ126" s="104"/>
      <c r="KYK126" s="99"/>
      <c r="KYL126" s="100"/>
      <c r="KYM126" s="100"/>
      <c r="KYN126" s="100"/>
      <c r="KYO126" s="100"/>
      <c r="KYP126" s="101"/>
      <c r="KYQ126" s="12"/>
      <c r="KYR126" s="12"/>
      <c r="KYS126" s="101"/>
      <c r="KYT126" s="101"/>
      <c r="KYU126" s="11"/>
      <c r="KYV126" s="11"/>
      <c r="KYW126" s="102"/>
      <c r="KYX126" s="100"/>
      <c r="KYY126" s="103"/>
      <c r="KYZ126" s="104"/>
      <c r="KZA126" s="99"/>
      <c r="KZB126" s="100"/>
      <c r="KZC126" s="100"/>
      <c r="KZD126" s="100"/>
      <c r="KZE126" s="100"/>
      <c r="KZF126" s="101"/>
      <c r="KZG126" s="12"/>
      <c r="KZH126" s="12"/>
      <c r="KZI126" s="101"/>
      <c r="KZJ126" s="101"/>
      <c r="KZK126" s="11"/>
      <c r="KZL126" s="11"/>
      <c r="KZM126" s="102"/>
      <c r="KZN126" s="100"/>
      <c r="KZO126" s="103"/>
      <c r="KZP126" s="104"/>
      <c r="KZQ126" s="99"/>
      <c r="KZR126" s="100"/>
      <c r="KZS126" s="100"/>
      <c r="KZT126" s="100"/>
      <c r="KZU126" s="100"/>
      <c r="KZV126" s="101"/>
      <c r="KZW126" s="12"/>
      <c r="KZX126" s="12"/>
      <c r="KZY126" s="101"/>
      <c r="KZZ126" s="101"/>
      <c r="LAA126" s="11"/>
      <c r="LAB126" s="11"/>
      <c r="LAC126" s="102"/>
      <c r="LAD126" s="100"/>
      <c r="LAE126" s="103"/>
      <c r="LAF126" s="104"/>
      <c r="LAG126" s="99"/>
      <c r="LAH126" s="100"/>
      <c r="LAI126" s="100"/>
      <c r="LAJ126" s="100"/>
      <c r="LAK126" s="100"/>
      <c r="LAL126" s="101"/>
      <c r="LAM126" s="12"/>
      <c r="LAN126" s="12"/>
      <c r="LAO126" s="101"/>
      <c r="LAP126" s="101"/>
      <c r="LAQ126" s="11"/>
      <c r="LAR126" s="11"/>
      <c r="LAS126" s="102"/>
      <c r="LAT126" s="100"/>
      <c r="LAU126" s="103"/>
      <c r="LAV126" s="104"/>
      <c r="LAW126" s="99"/>
      <c r="LAX126" s="100"/>
      <c r="LAY126" s="100"/>
      <c r="LAZ126" s="100"/>
      <c r="LBA126" s="100"/>
      <c r="LBB126" s="101"/>
      <c r="LBC126" s="12"/>
      <c r="LBD126" s="12"/>
      <c r="LBE126" s="101"/>
      <c r="LBF126" s="101"/>
      <c r="LBG126" s="11"/>
      <c r="LBH126" s="11"/>
      <c r="LBI126" s="102"/>
      <c r="LBJ126" s="100"/>
      <c r="LBK126" s="103"/>
      <c r="LBL126" s="104"/>
      <c r="LBM126" s="99"/>
      <c r="LBN126" s="100"/>
      <c r="LBO126" s="100"/>
      <c r="LBP126" s="100"/>
      <c r="LBQ126" s="100"/>
      <c r="LBR126" s="101"/>
      <c r="LBS126" s="12"/>
      <c r="LBT126" s="12"/>
      <c r="LBU126" s="101"/>
      <c r="LBV126" s="101"/>
      <c r="LBW126" s="11"/>
      <c r="LBX126" s="11"/>
      <c r="LBY126" s="102"/>
      <c r="LBZ126" s="100"/>
      <c r="LCA126" s="103"/>
      <c r="LCB126" s="104"/>
      <c r="LCC126" s="99"/>
      <c r="LCD126" s="100"/>
      <c r="LCE126" s="100"/>
      <c r="LCF126" s="100"/>
      <c r="LCG126" s="100"/>
      <c r="LCH126" s="101"/>
      <c r="LCI126" s="12"/>
      <c r="LCJ126" s="12"/>
      <c r="LCK126" s="101"/>
      <c r="LCL126" s="101"/>
      <c r="LCM126" s="11"/>
      <c r="LCN126" s="11"/>
      <c r="LCO126" s="102"/>
      <c r="LCP126" s="100"/>
      <c r="LCQ126" s="103"/>
      <c r="LCR126" s="104"/>
      <c r="LCS126" s="99"/>
      <c r="LCT126" s="100"/>
      <c r="LCU126" s="100"/>
      <c r="LCV126" s="100"/>
      <c r="LCW126" s="100"/>
      <c r="LCX126" s="101"/>
      <c r="LCY126" s="12"/>
      <c r="LCZ126" s="12"/>
      <c r="LDA126" s="101"/>
      <c r="LDB126" s="101"/>
      <c r="LDC126" s="11"/>
      <c r="LDD126" s="11"/>
      <c r="LDE126" s="102"/>
      <c r="LDF126" s="100"/>
      <c r="LDG126" s="103"/>
      <c r="LDH126" s="104"/>
      <c r="LDI126" s="99"/>
      <c r="LDJ126" s="100"/>
      <c r="LDK126" s="100"/>
      <c r="LDL126" s="100"/>
      <c r="LDM126" s="100"/>
      <c r="LDN126" s="101"/>
      <c r="LDO126" s="12"/>
      <c r="LDP126" s="12"/>
      <c r="LDQ126" s="101"/>
      <c r="LDR126" s="101"/>
      <c r="LDS126" s="11"/>
      <c r="LDT126" s="11"/>
      <c r="LDU126" s="102"/>
      <c r="LDV126" s="100"/>
      <c r="LDW126" s="103"/>
      <c r="LDX126" s="104"/>
      <c r="LDY126" s="99"/>
      <c r="LDZ126" s="100"/>
      <c r="LEA126" s="100"/>
      <c r="LEB126" s="100"/>
      <c r="LEC126" s="100"/>
      <c r="LED126" s="101"/>
      <c r="LEE126" s="12"/>
      <c r="LEF126" s="12"/>
      <c r="LEG126" s="101"/>
      <c r="LEH126" s="101"/>
      <c r="LEI126" s="11"/>
      <c r="LEJ126" s="11"/>
      <c r="LEK126" s="102"/>
      <c r="LEL126" s="100"/>
      <c r="LEM126" s="103"/>
      <c r="LEN126" s="104"/>
      <c r="LEO126" s="99"/>
      <c r="LEP126" s="100"/>
      <c r="LEQ126" s="100"/>
      <c r="LER126" s="100"/>
      <c r="LES126" s="100"/>
      <c r="LET126" s="101"/>
      <c r="LEU126" s="12"/>
      <c r="LEV126" s="12"/>
      <c r="LEW126" s="101"/>
      <c r="LEX126" s="101"/>
      <c r="LEY126" s="11"/>
      <c r="LEZ126" s="11"/>
      <c r="LFA126" s="102"/>
      <c r="LFB126" s="100"/>
      <c r="LFC126" s="103"/>
      <c r="LFD126" s="104"/>
      <c r="LFE126" s="99"/>
      <c r="LFF126" s="100"/>
      <c r="LFG126" s="100"/>
      <c r="LFH126" s="100"/>
      <c r="LFI126" s="100"/>
      <c r="LFJ126" s="101"/>
      <c r="LFK126" s="12"/>
      <c r="LFL126" s="12"/>
      <c r="LFM126" s="101"/>
      <c r="LFN126" s="101"/>
      <c r="LFO126" s="11"/>
      <c r="LFP126" s="11"/>
      <c r="LFQ126" s="102"/>
      <c r="LFR126" s="100"/>
      <c r="LFS126" s="103"/>
      <c r="LFT126" s="104"/>
      <c r="LFU126" s="99"/>
      <c r="LFV126" s="100"/>
      <c r="LFW126" s="100"/>
      <c r="LFX126" s="100"/>
      <c r="LFY126" s="100"/>
      <c r="LFZ126" s="101"/>
      <c r="LGA126" s="12"/>
      <c r="LGB126" s="12"/>
      <c r="LGC126" s="101"/>
      <c r="LGD126" s="101"/>
      <c r="LGE126" s="11"/>
      <c r="LGF126" s="11"/>
      <c r="LGG126" s="102"/>
      <c r="LGH126" s="100"/>
      <c r="LGI126" s="103"/>
      <c r="LGJ126" s="104"/>
      <c r="LGK126" s="99"/>
      <c r="LGL126" s="100"/>
      <c r="LGM126" s="100"/>
      <c r="LGN126" s="100"/>
      <c r="LGO126" s="100"/>
      <c r="LGP126" s="101"/>
      <c r="LGQ126" s="12"/>
      <c r="LGR126" s="12"/>
      <c r="LGS126" s="101"/>
      <c r="LGT126" s="101"/>
      <c r="LGU126" s="11"/>
      <c r="LGV126" s="11"/>
      <c r="LGW126" s="102"/>
      <c r="LGX126" s="100"/>
      <c r="LGY126" s="103"/>
      <c r="LGZ126" s="104"/>
      <c r="LHA126" s="99"/>
      <c r="LHB126" s="100"/>
      <c r="LHC126" s="100"/>
      <c r="LHD126" s="100"/>
      <c r="LHE126" s="100"/>
      <c r="LHF126" s="101"/>
      <c r="LHG126" s="12"/>
      <c r="LHH126" s="12"/>
      <c r="LHI126" s="101"/>
      <c r="LHJ126" s="101"/>
      <c r="LHK126" s="11"/>
      <c r="LHL126" s="11"/>
      <c r="LHM126" s="102"/>
      <c r="LHN126" s="100"/>
      <c r="LHO126" s="103"/>
      <c r="LHP126" s="104"/>
      <c r="LHQ126" s="99"/>
      <c r="LHR126" s="100"/>
      <c r="LHS126" s="100"/>
      <c r="LHT126" s="100"/>
      <c r="LHU126" s="100"/>
      <c r="LHV126" s="101"/>
      <c r="LHW126" s="12"/>
      <c r="LHX126" s="12"/>
      <c r="LHY126" s="101"/>
      <c r="LHZ126" s="101"/>
      <c r="LIA126" s="11"/>
      <c r="LIB126" s="11"/>
      <c r="LIC126" s="102"/>
      <c r="LID126" s="100"/>
      <c r="LIE126" s="103"/>
      <c r="LIF126" s="104"/>
      <c r="LIG126" s="99"/>
      <c r="LIH126" s="100"/>
      <c r="LII126" s="100"/>
      <c r="LIJ126" s="100"/>
      <c r="LIK126" s="100"/>
      <c r="LIL126" s="101"/>
      <c r="LIM126" s="12"/>
      <c r="LIN126" s="12"/>
      <c r="LIO126" s="101"/>
      <c r="LIP126" s="101"/>
      <c r="LIQ126" s="11"/>
      <c r="LIR126" s="11"/>
      <c r="LIS126" s="102"/>
      <c r="LIT126" s="100"/>
      <c r="LIU126" s="103"/>
      <c r="LIV126" s="104"/>
      <c r="LIW126" s="99"/>
      <c r="LIX126" s="100"/>
      <c r="LIY126" s="100"/>
      <c r="LIZ126" s="100"/>
      <c r="LJA126" s="100"/>
      <c r="LJB126" s="101"/>
      <c r="LJC126" s="12"/>
      <c r="LJD126" s="12"/>
      <c r="LJE126" s="101"/>
      <c r="LJF126" s="101"/>
      <c r="LJG126" s="11"/>
      <c r="LJH126" s="11"/>
      <c r="LJI126" s="102"/>
      <c r="LJJ126" s="100"/>
      <c r="LJK126" s="103"/>
      <c r="LJL126" s="104"/>
      <c r="LJM126" s="99"/>
      <c r="LJN126" s="100"/>
      <c r="LJO126" s="100"/>
      <c r="LJP126" s="100"/>
      <c r="LJQ126" s="100"/>
      <c r="LJR126" s="101"/>
      <c r="LJS126" s="12"/>
      <c r="LJT126" s="12"/>
      <c r="LJU126" s="101"/>
      <c r="LJV126" s="101"/>
      <c r="LJW126" s="11"/>
      <c r="LJX126" s="11"/>
      <c r="LJY126" s="102"/>
      <c r="LJZ126" s="100"/>
      <c r="LKA126" s="103"/>
      <c r="LKB126" s="104"/>
      <c r="LKC126" s="99"/>
      <c r="LKD126" s="100"/>
      <c r="LKE126" s="100"/>
      <c r="LKF126" s="100"/>
      <c r="LKG126" s="100"/>
      <c r="LKH126" s="101"/>
      <c r="LKI126" s="12"/>
      <c r="LKJ126" s="12"/>
      <c r="LKK126" s="101"/>
      <c r="LKL126" s="101"/>
      <c r="LKM126" s="11"/>
      <c r="LKN126" s="11"/>
      <c r="LKO126" s="102"/>
      <c r="LKP126" s="100"/>
      <c r="LKQ126" s="103"/>
      <c r="LKR126" s="104"/>
      <c r="LKS126" s="99"/>
      <c r="LKT126" s="100"/>
      <c r="LKU126" s="100"/>
      <c r="LKV126" s="100"/>
      <c r="LKW126" s="100"/>
      <c r="LKX126" s="101"/>
      <c r="LKY126" s="12"/>
      <c r="LKZ126" s="12"/>
      <c r="LLA126" s="101"/>
      <c r="LLB126" s="101"/>
      <c r="LLC126" s="11"/>
      <c r="LLD126" s="11"/>
      <c r="LLE126" s="102"/>
      <c r="LLF126" s="100"/>
      <c r="LLG126" s="103"/>
      <c r="LLH126" s="104"/>
      <c r="LLI126" s="99"/>
      <c r="LLJ126" s="100"/>
      <c r="LLK126" s="100"/>
      <c r="LLL126" s="100"/>
      <c r="LLM126" s="100"/>
      <c r="LLN126" s="101"/>
      <c r="LLO126" s="12"/>
      <c r="LLP126" s="12"/>
      <c r="LLQ126" s="101"/>
      <c r="LLR126" s="101"/>
      <c r="LLS126" s="11"/>
      <c r="LLT126" s="11"/>
      <c r="LLU126" s="102"/>
      <c r="LLV126" s="100"/>
      <c r="LLW126" s="103"/>
      <c r="LLX126" s="104"/>
      <c r="LLY126" s="99"/>
      <c r="LLZ126" s="100"/>
      <c r="LMA126" s="100"/>
      <c r="LMB126" s="100"/>
      <c r="LMC126" s="100"/>
      <c r="LMD126" s="101"/>
      <c r="LME126" s="12"/>
      <c r="LMF126" s="12"/>
      <c r="LMG126" s="101"/>
      <c r="LMH126" s="101"/>
      <c r="LMI126" s="11"/>
      <c r="LMJ126" s="11"/>
      <c r="LMK126" s="102"/>
      <c r="LML126" s="100"/>
      <c r="LMM126" s="103"/>
      <c r="LMN126" s="104"/>
      <c r="LMO126" s="99"/>
      <c r="LMP126" s="100"/>
      <c r="LMQ126" s="100"/>
      <c r="LMR126" s="100"/>
      <c r="LMS126" s="100"/>
      <c r="LMT126" s="101"/>
      <c r="LMU126" s="12"/>
      <c r="LMV126" s="12"/>
      <c r="LMW126" s="101"/>
      <c r="LMX126" s="101"/>
      <c r="LMY126" s="11"/>
      <c r="LMZ126" s="11"/>
      <c r="LNA126" s="102"/>
      <c r="LNB126" s="100"/>
      <c r="LNC126" s="103"/>
      <c r="LND126" s="104"/>
      <c r="LNE126" s="99"/>
      <c r="LNF126" s="100"/>
      <c r="LNG126" s="100"/>
      <c r="LNH126" s="100"/>
      <c r="LNI126" s="100"/>
      <c r="LNJ126" s="101"/>
      <c r="LNK126" s="12"/>
      <c r="LNL126" s="12"/>
      <c r="LNM126" s="101"/>
      <c r="LNN126" s="101"/>
      <c r="LNO126" s="11"/>
      <c r="LNP126" s="11"/>
      <c r="LNQ126" s="102"/>
      <c r="LNR126" s="100"/>
      <c r="LNS126" s="103"/>
      <c r="LNT126" s="104"/>
      <c r="LNU126" s="99"/>
      <c r="LNV126" s="100"/>
      <c r="LNW126" s="100"/>
      <c r="LNX126" s="100"/>
      <c r="LNY126" s="100"/>
      <c r="LNZ126" s="101"/>
      <c r="LOA126" s="12"/>
      <c r="LOB126" s="12"/>
      <c r="LOC126" s="101"/>
      <c r="LOD126" s="101"/>
      <c r="LOE126" s="11"/>
      <c r="LOF126" s="11"/>
      <c r="LOG126" s="102"/>
      <c r="LOH126" s="100"/>
      <c r="LOI126" s="103"/>
      <c r="LOJ126" s="104"/>
      <c r="LOK126" s="99"/>
      <c r="LOL126" s="100"/>
      <c r="LOM126" s="100"/>
      <c r="LON126" s="100"/>
      <c r="LOO126" s="100"/>
      <c r="LOP126" s="101"/>
      <c r="LOQ126" s="12"/>
      <c r="LOR126" s="12"/>
      <c r="LOS126" s="101"/>
      <c r="LOT126" s="101"/>
      <c r="LOU126" s="11"/>
      <c r="LOV126" s="11"/>
      <c r="LOW126" s="102"/>
      <c r="LOX126" s="100"/>
      <c r="LOY126" s="103"/>
      <c r="LOZ126" s="104"/>
      <c r="LPA126" s="99"/>
      <c r="LPB126" s="100"/>
      <c r="LPC126" s="100"/>
      <c r="LPD126" s="100"/>
      <c r="LPE126" s="100"/>
      <c r="LPF126" s="101"/>
      <c r="LPG126" s="12"/>
      <c r="LPH126" s="12"/>
      <c r="LPI126" s="101"/>
      <c r="LPJ126" s="101"/>
      <c r="LPK126" s="11"/>
      <c r="LPL126" s="11"/>
      <c r="LPM126" s="102"/>
      <c r="LPN126" s="100"/>
      <c r="LPO126" s="103"/>
      <c r="LPP126" s="104"/>
      <c r="LPQ126" s="99"/>
      <c r="LPR126" s="100"/>
      <c r="LPS126" s="100"/>
      <c r="LPT126" s="100"/>
      <c r="LPU126" s="100"/>
      <c r="LPV126" s="101"/>
      <c r="LPW126" s="12"/>
      <c r="LPX126" s="12"/>
      <c r="LPY126" s="101"/>
      <c r="LPZ126" s="101"/>
      <c r="LQA126" s="11"/>
      <c r="LQB126" s="11"/>
      <c r="LQC126" s="102"/>
      <c r="LQD126" s="100"/>
      <c r="LQE126" s="103"/>
      <c r="LQF126" s="104"/>
      <c r="LQG126" s="99"/>
      <c r="LQH126" s="100"/>
      <c r="LQI126" s="100"/>
      <c r="LQJ126" s="100"/>
      <c r="LQK126" s="100"/>
      <c r="LQL126" s="101"/>
      <c r="LQM126" s="12"/>
      <c r="LQN126" s="12"/>
      <c r="LQO126" s="101"/>
      <c r="LQP126" s="101"/>
      <c r="LQQ126" s="11"/>
      <c r="LQR126" s="11"/>
      <c r="LQS126" s="102"/>
      <c r="LQT126" s="100"/>
      <c r="LQU126" s="103"/>
      <c r="LQV126" s="104"/>
      <c r="LQW126" s="99"/>
      <c r="LQX126" s="100"/>
      <c r="LQY126" s="100"/>
      <c r="LQZ126" s="100"/>
      <c r="LRA126" s="100"/>
      <c r="LRB126" s="101"/>
      <c r="LRC126" s="12"/>
      <c r="LRD126" s="12"/>
      <c r="LRE126" s="101"/>
      <c r="LRF126" s="101"/>
      <c r="LRG126" s="11"/>
      <c r="LRH126" s="11"/>
      <c r="LRI126" s="102"/>
      <c r="LRJ126" s="100"/>
      <c r="LRK126" s="103"/>
      <c r="LRL126" s="104"/>
      <c r="LRM126" s="99"/>
      <c r="LRN126" s="100"/>
      <c r="LRO126" s="100"/>
      <c r="LRP126" s="100"/>
      <c r="LRQ126" s="100"/>
      <c r="LRR126" s="101"/>
      <c r="LRS126" s="12"/>
      <c r="LRT126" s="12"/>
      <c r="LRU126" s="101"/>
      <c r="LRV126" s="101"/>
      <c r="LRW126" s="11"/>
      <c r="LRX126" s="11"/>
      <c r="LRY126" s="102"/>
      <c r="LRZ126" s="100"/>
      <c r="LSA126" s="103"/>
      <c r="LSB126" s="104"/>
      <c r="LSC126" s="99"/>
      <c r="LSD126" s="100"/>
      <c r="LSE126" s="100"/>
      <c r="LSF126" s="100"/>
      <c r="LSG126" s="100"/>
      <c r="LSH126" s="101"/>
      <c r="LSI126" s="12"/>
      <c r="LSJ126" s="12"/>
      <c r="LSK126" s="101"/>
      <c r="LSL126" s="101"/>
      <c r="LSM126" s="11"/>
      <c r="LSN126" s="11"/>
      <c r="LSO126" s="102"/>
      <c r="LSP126" s="100"/>
      <c r="LSQ126" s="103"/>
      <c r="LSR126" s="104"/>
      <c r="LSS126" s="99"/>
      <c r="LST126" s="100"/>
      <c r="LSU126" s="100"/>
      <c r="LSV126" s="100"/>
      <c r="LSW126" s="100"/>
      <c r="LSX126" s="101"/>
      <c r="LSY126" s="12"/>
      <c r="LSZ126" s="12"/>
      <c r="LTA126" s="101"/>
      <c r="LTB126" s="101"/>
      <c r="LTC126" s="11"/>
      <c r="LTD126" s="11"/>
      <c r="LTE126" s="102"/>
      <c r="LTF126" s="100"/>
      <c r="LTG126" s="103"/>
      <c r="LTH126" s="104"/>
      <c r="LTI126" s="99"/>
      <c r="LTJ126" s="100"/>
      <c r="LTK126" s="100"/>
      <c r="LTL126" s="100"/>
      <c r="LTM126" s="100"/>
      <c r="LTN126" s="101"/>
      <c r="LTO126" s="12"/>
      <c r="LTP126" s="12"/>
      <c r="LTQ126" s="101"/>
      <c r="LTR126" s="101"/>
      <c r="LTS126" s="11"/>
      <c r="LTT126" s="11"/>
      <c r="LTU126" s="102"/>
      <c r="LTV126" s="100"/>
      <c r="LTW126" s="103"/>
      <c r="LTX126" s="104"/>
      <c r="LTY126" s="99"/>
      <c r="LTZ126" s="100"/>
      <c r="LUA126" s="100"/>
      <c r="LUB126" s="100"/>
      <c r="LUC126" s="100"/>
      <c r="LUD126" s="101"/>
      <c r="LUE126" s="12"/>
      <c r="LUF126" s="12"/>
      <c r="LUG126" s="101"/>
      <c r="LUH126" s="101"/>
      <c r="LUI126" s="11"/>
      <c r="LUJ126" s="11"/>
      <c r="LUK126" s="102"/>
      <c r="LUL126" s="100"/>
      <c r="LUM126" s="103"/>
      <c r="LUN126" s="104"/>
      <c r="LUO126" s="99"/>
      <c r="LUP126" s="100"/>
      <c r="LUQ126" s="100"/>
      <c r="LUR126" s="100"/>
      <c r="LUS126" s="100"/>
      <c r="LUT126" s="101"/>
      <c r="LUU126" s="12"/>
      <c r="LUV126" s="12"/>
      <c r="LUW126" s="101"/>
      <c r="LUX126" s="101"/>
      <c r="LUY126" s="11"/>
      <c r="LUZ126" s="11"/>
      <c r="LVA126" s="102"/>
      <c r="LVB126" s="100"/>
      <c r="LVC126" s="103"/>
      <c r="LVD126" s="104"/>
      <c r="LVE126" s="99"/>
      <c r="LVF126" s="100"/>
      <c r="LVG126" s="100"/>
      <c r="LVH126" s="100"/>
      <c r="LVI126" s="100"/>
      <c r="LVJ126" s="101"/>
      <c r="LVK126" s="12"/>
      <c r="LVL126" s="12"/>
      <c r="LVM126" s="101"/>
      <c r="LVN126" s="101"/>
      <c r="LVO126" s="11"/>
      <c r="LVP126" s="11"/>
      <c r="LVQ126" s="102"/>
      <c r="LVR126" s="100"/>
      <c r="LVS126" s="103"/>
      <c r="LVT126" s="104"/>
      <c r="LVU126" s="99"/>
      <c r="LVV126" s="100"/>
      <c r="LVW126" s="100"/>
      <c r="LVX126" s="100"/>
      <c r="LVY126" s="100"/>
      <c r="LVZ126" s="101"/>
      <c r="LWA126" s="12"/>
      <c r="LWB126" s="12"/>
      <c r="LWC126" s="101"/>
      <c r="LWD126" s="101"/>
      <c r="LWE126" s="11"/>
      <c r="LWF126" s="11"/>
      <c r="LWG126" s="102"/>
      <c r="LWH126" s="100"/>
      <c r="LWI126" s="103"/>
      <c r="LWJ126" s="104"/>
      <c r="LWK126" s="99"/>
      <c r="LWL126" s="100"/>
      <c r="LWM126" s="100"/>
      <c r="LWN126" s="100"/>
      <c r="LWO126" s="100"/>
      <c r="LWP126" s="101"/>
      <c r="LWQ126" s="12"/>
      <c r="LWR126" s="12"/>
      <c r="LWS126" s="101"/>
      <c r="LWT126" s="101"/>
      <c r="LWU126" s="11"/>
      <c r="LWV126" s="11"/>
      <c r="LWW126" s="102"/>
      <c r="LWX126" s="100"/>
      <c r="LWY126" s="103"/>
      <c r="LWZ126" s="104"/>
      <c r="LXA126" s="99"/>
      <c r="LXB126" s="100"/>
      <c r="LXC126" s="100"/>
      <c r="LXD126" s="100"/>
      <c r="LXE126" s="100"/>
      <c r="LXF126" s="101"/>
      <c r="LXG126" s="12"/>
      <c r="LXH126" s="12"/>
      <c r="LXI126" s="101"/>
      <c r="LXJ126" s="101"/>
      <c r="LXK126" s="11"/>
      <c r="LXL126" s="11"/>
      <c r="LXM126" s="102"/>
      <c r="LXN126" s="100"/>
      <c r="LXO126" s="103"/>
      <c r="LXP126" s="104"/>
      <c r="LXQ126" s="99"/>
      <c r="LXR126" s="100"/>
      <c r="LXS126" s="100"/>
      <c r="LXT126" s="100"/>
      <c r="LXU126" s="100"/>
      <c r="LXV126" s="101"/>
      <c r="LXW126" s="12"/>
      <c r="LXX126" s="12"/>
      <c r="LXY126" s="101"/>
      <c r="LXZ126" s="101"/>
      <c r="LYA126" s="11"/>
      <c r="LYB126" s="11"/>
      <c r="LYC126" s="102"/>
      <c r="LYD126" s="100"/>
      <c r="LYE126" s="103"/>
      <c r="LYF126" s="104"/>
      <c r="LYG126" s="99"/>
      <c r="LYH126" s="100"/>
      <c r="LYI126" s="100"/>
      <c r="LYJ126" s="100"/>
      <c r="LYK126" s="100"/>
      <c r="LYL126" s="101"/>
      <c r="LYM126" s="12"/>
      <c r="LYN126" s="12"/>
      <c r="LYO126" s="101"/>
      <c r="LYP126" s="101"/>
      <c r="LYQ126" s="11"/>
      <c r="LYR126" s="11"/>
      <c r="LYS126" s="102"/>
      <c r="LYT126" s="100"/>
      <c r="LYU126" s="103"/>
      <c r="LYV126" s="104"/>
      <c r="LYW126" s="99"/>
      <c r="LYX126" s="100"/>
      <c r="LYY126" s="100"/>
      <c r="LYZ126" s="100"/>
      <c r="LZA126" s="100"/>
      <c r="LZB126" s="101"/>
      <c r="LZC126" s="12"/>
      <c r="LZD126" s="12"/>
      <c r="LZE126" s="101"/>
      <c r="LZF126" s="101"/>
      <c r="LZG126" s="11"/>
      <c r="LZH126" s="11"/>
      <c r="LZI126" s="102"/>
      <c r="LZJ126" s="100"/>
      <c r="LZK126" s="103"/>
      <c r="LZL126" s="104"/>
      <c r="LZM126" s="99"/>
      <c r="LZN126" s="100"/>
      <c r="LZO126" s="100"/>
      <c r="LZP126" s="100"/>
      <c r="LZQ126" s="100"/>
      <c r="LZR126" s="101"/>
      <c r="LZS126" s="12"/>
      <c r="LZT126" s="12"/>
      <c r="LZU126" s="101"/>
      <c r="LZV126" s="101"/>
      <c r="LZW126" s="11"/>
      <c r="LZX126" s="11"/>
      <c r="LZY126" s="102"/>
      <c r="LZZ126" s="100"/>
      <c r="MAA126" s="103"/>
      <c r="MAB126" s="104"/>
      <c r="MAC126" s="99"/>
      <c r="MAD126" s="100"/>
      <c r="MAE126" s="100"/>
      <c r="MAF126" s="100"/>
      <c r="MAG126" s="100"/>
      <c r="MAH126" s="101"/>
      <c r="MAI126" s="12"/>
      <c r="MAJ126" s="12"/>
      <c r="MAK126" s="101"/>
      <c r="MAL126" s="101"/>
      <c r="MAM126" s="11"/>
      <c r="MAN126" s="11"/>
      <c r="MAO126" s="102"/>
      <c r="MAP126" s="100"/>
      <c r="MAQ126" s="103"/>
      <c r="MAR126" s="104"/>
      <c r="MAS126" s="99"/>
      <c r="MAT126" s="100"/>
      <c r="MAU126" s="100"/>
      <c r="MAV126" s="100"/>
      <c r="MAW126" s="100"/>
      <c r="MAX126" s="101"/>
      <c r="MAY126" s="12"/>
      <c r="MAZ126" s="12"/>
      <c r="MBA126" s="101"/>
      <c r="MBB126" s="101"/>
      <c r="MBC126" s="11"/>
      <c r="MBD126" s="11"/>
      <c r="MBE126" s="102"/>
      <c r="MBF126" s="100"/>
      <c r="MBG126" s="103"/>
      <c r="MBH126" s="104"/>
      <c r="MBI126" s="99"/>
      <c r="MBJ126" s="100"/>
      <c r="MBK126" s="100"/>
      <c r="MBL126" s="100"/>
      <c r="MBM126" s="100"/>
      <c r="MBN126" s="101"/>
      <c r="MBO126" s="12"/>
      <c r="MBP126" s="12"/>
      <c r="MBQ126" s="101"/>
      <c r="MBR126" s="101"/>
      <c r="MBS126" s="11"/>
      <c r="MBT126" s="11"/>
      <c r="MBU126" s="102"/>
      <c r="MBV126" s="100"/>
      <c r="MBW126" s="103"/>
      <c r="MBX126" s="104"/>
      <c r="MBY126" s="99"/>
      <c r="MBZ126" s="100"/>
      <c r="MCA126" s="100"/>
      <c r="MCB126" s="100"/>
      <c r="MCC126" s="100"/>
      <c r="MCD126" s="101"/>
      <c r="MCE126" s="12"/>
      <c r="MCF126" s="12"/>
      <c r="MCG126" s="101"/>
      <c r="MCH126" s="101"/>
      <c r="MCI126" s="11"/>
      <c r="MCJ126" s="11"/>
      <c r="MCK126" s="102"/>
      <c r="MCL126" s="100"/>
      <c r="MCM126" s="103"/>
      <c r="MCN126" s="104"/>
      <c r="MCO126" s="99"/>
      <c r="MCP126" s="100"/>
      <c r="MCQ126" s="100"/>
      <c r="MCR126" s="100"/>
      <c r="MCS126" s="100"/>
      <c r="MCT126" s="101"/>
      <c r="MCU126" s="12"/>
      <c r="MCV126" s="12"/>
      <c r="MCW126" s="101"/>
      <c r="MCX126" s="101"/>
      <c r="MCY126" s="11"/>
      <c r="MCZ126" s="11"/>
      <c r="MDA126" s="102"/>
      <c r="MDB126" s="100"/>
      <c r="MDC126" s="103"/>
      <c r="MDD126" s="104"/>
      <c r="MDE126" s="99"/>
      <c r="MDF126" s="100"/>
      <c r="MDG126" s="100"/>
      <c r="MDH126" s="100"/>
      <c r="MDI126" s="100"/>
      <c r="MDJ126" s="101"/>
      <c r="MDK126" s="12"/>
      <c r="MDL126" s="12"/>
      <c r="MDM126" s="101"/>
      <c r="MDN126" s="101"/>
      <c r="MDO126" s="11"/>
      <c r="MDP126" s="11"/>
      <c r="MDQ126" s="102"/>
      <c r="MDR126" s="100"/>
      <c r="MDS126" s="103"/>
      <c r="MDT126" s="104"/>
      <c r="MDU126" s="99"/>
      <c r="MDV126" s="100"/>
      <c r="MDW126" s="100"/>
      <c r="MDX126" s="100"/>
      <c r="MDY126" s="100"/>
      <c r="MDZ126" s="101"/>
      <c r="MEA126" s="12"/>
      <c r="MEB126" s="12"/>
      <c r="MEC126" s="101"/>
      <c r="MED126" s="101"/>
      <c r="MEE126" s="11"/>
      <c r="MEF126" s="11"/>
      <c r="MEG126" s="102"/>
      <c r="MEH126" s="100"/>
      <c r="MEI126" s="103"/>
      <c r="MEJ126" s="104"/>
      <c r="MEK126" s="99"/>
      <c r="MEL126" s="100"/>
      <c r="MEM126" s="100"/>
      <c r="MEN126" s="100"/>
      <c r="MEO126" s="100"/>
      <c r="MEP126" s="101"/>
      <c r="MEQ126" s="12"/>
      <c r="MER126" s="12"/>
      <c r="MES126" s="101"/>
      <c r="MET126" s="101"/>
      <c r="MEU126" s="11"/>
      <c r="MEV126" s="11"/>
      <c r="MEW126" s="102"/>
      <c r="MEX126" s="100"/>
      <c r="MEY126" s="103"/>
      <c r="MEZ126" s="104"/>
      <c r="MFA126" s="99"/>
      <c r="MFB126" s="100"/>
      <c r="MFC126" s="100"/>
      <c r="MFD126" s="100"/>
      <c r="MFE126" s="100"/>
      <c r="MFF126" s="101"/>
      <c r="MFG126" s="12"/>
      <c r="MFH126" s="12"/>
      <c r="MFI126" s="101"/>
      <c r="MFJ126" s="101"/>
      <c r="MFK126" s="11"/>
      <c r="MFL126" s="11"/>
      <c r="MFM126" s="102"/>
      <c r="MFN126" s="100"/>
      <c r="MFO126" s="103"/>
      <c r="MFP126" s="104"/>
      <c r="MFQ126" s="99"/>
      <c r="MFR126" s="100"/>
      <c r="MFS126" s="100"/>
      <c r="MFT126" s="100"/>
      <c r="MFU126" s="100"/>
      <c r="MFV126" s="101"/>
      <c r="MFW126" s="12"/>
      <c r="MFX126" s="12"/>
      <c r="MFY126" s="101"/>
      <c r="MFZ126" s="101"/>
      <c r="MGA126" s="11"/>
      <c r="MGB126" s="11"/>
      <c r="MGC126" s="102"/>
      <c r="MGD126" s="100"/>
      <c r="MGE126" s="103"/>
      <c r="MGF126" s="104"/>
      <c r="MGG126" s="99"/>
      <c r="MGH126" s="100"/>
      <c r="MGI126" s="100"/>
      <c r="MGJ126" s="100"/>
      <c r="MGK126" s="100"/>
      <c r="MGL126" s="101"/>
      <c r="MGM126" s="12"/>
      <c r="MGN126" s="12"/>
      <c r="MGO126" s="101"/>
      <c r="MGP126" s="101"/>
      <c r="MGQ126" s="11"/>
      <c r="MGR126" s="11"/>
      <c r="MGS126" s="102"/>
      <c r="MGT126" s="100"/>
      <c r="MGU126" s="103"/>
      <c r="MGV126" s="104"/>
      <c r="MGW126" s="99"/>
      <c r="MGX126" s="100"/>
      <c r="MGY126" s="100"/>
      <c r="MGZ126" s="100"/>
      <c r="MHA126" s="100"/>
      <c r="MHB126" s="101"/>
      <c r="MHC126" s="12"/>
      <c r="MHD126" s="12"/>
      <c r="MHE126" s="101"/>
      <c r="MHF126" s="101"/>
      <c r="MHG126" s="11"/>
      <c r="MHH126" s="11"/>
      <c r="MHI126" s="102"/>
      <c r="MHJ126" s="100"/>
      <c r="MHK126" s="103"/>
      <c r="MHL126" s="104"/>
      <c r="MHM126" s="99"/>
      <c r="MHN126" s="100"/>
      <c r="MHO126" s="100"/>
      <c r="MHP126" s="100"/>
      <c r="MHQ126" s="100"/>
      <c r="MHR126" s="101"/>
      <c r="MHS126" s="12"/>
      <c r="MHT126" s="12"/>
      <c r="MHU126" s="101"/>
      <c r="MHV126" s="101"/>
      <c r="MHW126" s="11"/>
      <c r="MHX126" s="11"/>
      <c r="MHY126" s="102"/>
      <c r="MHZ126" s="100"/>
      <c r="MIA126" s="103"/>
      <c r="MIB126" s="104"/>
      <c r="MIC126" s="99"/>
      <c r="MID126" s="100"/>
      <c r="MIE126" s="100"/>
      <c r="MIF126" s="100"/>
      <c r="MIG126" s="100"/>
      <c r="MIH126" s="101"/>
      <c r="MII126" s="12"/>
      <c r="MIJ126" s="12"/>
      <c r="MIK126" s="101"/>
      <c r="MIL126" s="101"/>
      <c r="MIM126" s="11"/>
      <c r="MIN126" s="11"/>
      <c r="MIO126" s="102"/>
      <c r="MIP126" s="100"/>
      <c r="MIQ126" s="103"/>
      <c r="MIR126" s="104"/>
      <c r="MIS126" s="99"/>
      <c r="MIT126" s="100"/>
      <c r="MIU126" s="100"/>
      <c r="MIV126" s="100"/>
      <c r="MIW126" s="100"/>
      <c r="MIX126" s="101"/>
      <c r="MIY126" s="12"/>
      <c r="MIZ126" s="12"/>
      <c r="MJA126" s="101"/>
      <c r="MJB126" s="101"/>
      <c r="MJC126" s="11"/>
      <c r="MJD126" s="11"/>
      <c r="MJE126" s="102"/>
      <c r="MJF126" s="100"/>
      <c r="MJG126" s="103"/>
      <c r="MJH126" s="104"/>
      <c r="MJI126" s="99"/>
      <c r="MJJ126" s="100"/>
      <c r="MJK126" s="100"/>
      <c r="MJL126" s="100"/>
      <c r="MJM126" s="100"/>
      <c r="MJN126" s="101"/>
      <c r="MJO126" s="12"/>
      <c r="MJP126" s="12"/>
      <c r="MJQ126" s="101"/>
      <c r="MJR126" s="101"/>
      <c r="MJS126" s="11"/>
      <c r="MJT126" s="11"/>
      <c r="MJU126" s="102"/>
      <c r="MJV126" s="100"/>
      <c r="MJW126" s="103"/>
      <c r="MJX126" s="104"/>
      <c r="MJY126" s="99"/>
      <c r="MJZ126" s="100"/>
      <c r="MKA126" s="100"/>
      <c r="MKB126" s="100"/>
      <c r="MKC126" s="100"/>
      <c r="MKD126" s="101"/>
      <c r="MKE126" s="12"/>
      <c r="MKF126" s="12"/>
      <c r="MKG126" s="101"/>
      <c r="MKH126" s="101"/>
      <c r="MKI126" s="11"/>
      <c r="MKJ126" s="11"/>
      <c r="MKK126" s="102"/>
      <c r="MKL126" s="100"/>
      <c r="MKM126" s="103"/>
      <c r="MKN126" s="104"/>
      <c r="MKO126" s="99"/>
      <c r="MKP126" s="100"/>
      <c r="MKQ126" s="100"/>
      <c r="MKR126" s="100"/>
      <c r="MKS126" s="100"/>
      <c r="MKT126" s="101"/>
      <c r="MKU126" s="12"/>
      <c r="MKV126" s="12"/>
      <c r="MKW126" s="101"/>
      <c r="MKX126" s="101"/>
      <c r="MKY126" s="11"/>
      <c r="MKZ126" s="11"/>
      <c r="MLA126" s="102"/>
      <c r="MLB126" s="100"/>
      <c r="MLC126" s="103"/>
      <c r="MLD126" s="104"/>
      <c r="MLE126" s="99"/>
      <c r="MLF126" s="100"/>
      <c r="MLG126" s="100"/>
      <c r="MLH126" s="100"/>
      <c r="MLI126" s="100"/>
      <c r="MLJ126" s="101"/>
      <c r="MLK126" s="12"/>
      <c r="MLL126" s="12"/>
      <c r="MLM126" s="101"/>
      <c r="MLN126" s="101"/>
      <c r="MLO126" s="11"/>
      <c r="MLP126" s="11"/>
      <c r="MLQ126" s="102"/>
      <c r="MLR126" s="100"/>
      <c r="MLS126" s="103"/>
      <c r="MLT126" s="104"/>
      <c r="MLU126" s="99"/>
      <c r="MLV126" s="100"/>
      <c r="MLW126" s="100"/>
      <c r="MLX126" s="100"/>
      <c r="MLY126" s="100"/>
      <c r="MLZ126" s="101"/>
      <c r="MMA126" s="12"/>
      <c r="MMB126" s="12"/>
      <c r="MMC126" s="101"/>
      <c r="MMD126" s="101"/>
      <c r="MME126" s="11"/>
      <c r="MMF126" s="11"/>
      <c r="MMG126" s="102"/>
      <c r="MMH126" s="100"/>
      <c r="MMI126" s="103"/>
      <c r="MMJ126" s="104"/>
      <c r="MMK126" s="99"/>
      <c r="MML126" s="100"/>
      <c r="MMM126" s="100"/>
      <c r="MMN126" s="100"/>
      <c r="MMO126" s="100"/>
      <c r="MMP126" s="101"/>
      <c r="MMQ126" s="12"/>
      <c r="MMR126" s="12"/>
      <c r="MMS126" s="101"/>
      <c r="MMT126" s="101"/>
      <c r="MMU126" s="11"/>
      <c r="MMV126" s="11"/>
      <c r="MMW126" s="102"/>
      <c r="MMX126" s="100"/>
      <c r="MMY126" s="103"/>
      <c r="MMZ126" s="104"/>
      <c r="MNA126" s="99"/>
      <c r="MNB126" s="100"/>
      <c r="MNC126" s="100"/>
      <c r="MND126" s="100"/>
      <c r="MNE126" s="100"/>
      <c r="MNF126" s="101"/>
      <c r="MNG126" s="12"/>
      <c r="MNH126" s="12"/>
      <c r="MNI126" s="101"/>
      <c r="MNJ126" s="101"/>
      <c r="MNK126" s="11"/>
      <c r="MNL126" s="11"/>
      <c r="MNM126" s="102"/>
      <c r="MNN126" s="100"/>
      <c r="MNO126" s="103"/>
      <c r="MNP126" s="104"/>
      <c r="MNQ126" s="99"/>
      <c r="MNR126" s="100"/>
      <c r="MNS126" s="100"/>
      <c r="MNT126" s="100"/>
      <c r="MNU126" s="100"/>
      <c r="MNV126" s="101"/>
      <c r="MNW126" s="12"/>
      <c r="MNX126" s="12"/>
      <c r="MNY126" s="101"/>
      <c r="MNZ126" s="101"/>
      <c r="MOA126" s="11"/>
      <c r="MOB126" s="11"/>
      <c r="MOC126" s="102"/>
      <c r="MOD126" s="100"/>
      <c r="MOE126" s="103"/>
      <c r="MOF126" s="104"/>
      <c r="MOG126" s="99"/>
      <c r="MOH126" s="100"/>
      <c r="MOI126" s="100"/>
      <c r="MOJ126" s="100"/>
      <c r="MOK126" s="100"/>
      <c r="MOL126" s="101"/>
      <c r="MOM126" s="12"/>
      <c r="MON126" s="12"/>
      <c r="MOO126" s="101"/>
      <c r="MOP126" s="101"/>
      <c r="MOQ126" s="11"/>
      <c r="MOR126" s="11"/>
      <c r="MOS126" s="102"/>
      <c r="MOT126" s="100"/>
      <c r="MOU126" s="103"/>
      <c r="MOV126" s="104"/>
      <c r="MOW126" s="99"/>
      <c r="MOX126" s="100"/>
      <c r="MOY126" s="100"/>
      <c r="MOZ126" s="100"/>
      <c r="MPA126" s="100"/>
      <c r="MPB126" s="101"/>
      <c r="MPC126" s="12"/>
      <c r="MPD126" s="12"/>
      <c r="MPE126" s="101"/>
      <c r="MPF126" s="101"/>
      <c r="MPG126" s="11"/>
      <c r="MPH126" s="11"/>
      <c r="MPI126" s="102"/>
      <c r="MPJ126" s="100"/>
      <c r="MPK126" s="103"/>
      <c r="MPL126" s="104"/>
      <c r="MPM126" s="99"/>
      <c r="MPN126" s="100"/>
      <c r="MPO126" s="100"/>
      <c r="MPP126" s="100"/>
      <c r="MPQ126" s="100"/>
      <c r="MPR126" s="101"/>
      <c r="MPS126" s="12"/>
      <c r="MPT126" s="12"/>
      <c r="MPU126" s="101"/>
      <c r="MPV126" s="101"/>
      <c r="MPW126" s="11"/>
      <c r="MPX126" s="11"/>
      <c r="MPY126" s="102"/>
      <c r="MPZ126" s="100"/>
      <c r="MQA126" s="103"/>
      <c r="MQB126" s="104"/>
      <c r="MQC126" s="99"/>
      <c r="MQD126" s="100"/>
      <c r="MQE126" s="100"/>
      <c r="MQF126" s="100"/>
      <c r="MQG126" s="100"/>
      <c r="MQH126" s="101"/>
      <c r="MQI126" s="12"/>
      <c r="MQJ126" s="12"/>
      <c r="MQK126" s="101"/>
      <c r="MQL126" s="101"/>
      <c r="MQM126" s="11"/>
      <c r="MQN126" s="11"/>
      <c r="MQO126" s="102"/>
      <c r="MQP126" s="100"/>
      <c r="MQQ126" s="103"/>
      <c r="MQR126" s="104"/>
      <c r="MQS126" s="99"/>
      <c r="MQT126" s="100"/>
      <c r="MQU126" s="100"/>
      <c r="MQV126" s="100"/>
      <c r="MQW126" s="100"/>
      <c r="MQX126" s="101"/>
      <c r="MQY126" s="12"/>
      <c r="MQZ126" s="12"/>
      <c r="MRA126" s="101"/>
      <c r="MRB126" s="101"/>
      <c r="MRC126" s="11"/>
      <c r="MRD126" s="11"/>
      <c r="MRE126" s="102"/>
      <c r="MRF126" s="100"/>
      <c r="MRG126" s="103"/>
      <c r="MRH126" s="104"/>
      <c r="MRI126" s="99"/>
      <c r="MRJ126" s="100"/>
      <c r="MRK126" s="100"/>
      <c r="MRL126" s="100"/>
      <c r="MRM126" s="100"/>
      <c r="MRN126" s="101"/>
      <c r="MRO126" s="12"/>
      <c r="MRP126" s="12"/>
      <c r="MRQ126" s="101"/>
      <c r="MRR126" s="101"/>
      <c r="MRS126" s="11"/>
      <c r="MRT126" s="11"/>
      <c r="MRU126" s="102"/>
      <c r="MRV126" s="100"/>
      <c r="MRW126" s="103"/>
      <c r="MRX126" s="104"/>
      <c r="MRY126" s="99"/>
      <c r="MRZ126" s="100"/>
      <c r="MSA126" s="100"/>
      <c r="MSB126" s="100"/>
      <c r="MSC126" s="100"/>
      <c r="MSD126" s="101"/>
      <c r="MSE126" s="12"/>
      <c r="MSF126" s="12"/>
      <c r="MSG126" s="101"/>
      <c r="MSH126" s="101"/>
      <c r="MSI126" s="11"/>
      <c r="MSJ126" s="11"/>
      <c r="MSK126" s="102"/>
      <c r="MSL126" s="100"/>
      <c r="MSM126" s="103"/>
      <c r="MSN126" s="104"/>
      <c r="MSO126" s="99"/>
      <c r="MSP126" s="100"/>
      <c r="MSQ126" s="100"/>
      <c r="MSR126" s="100"/>
      <c r="MSS126" s="100"/>
      <c r="MST126" s="101"/>
      <c r="MSU126" s="12"/>
      <c r="MSV126" s="12"/>
      <c r="MSW126" s="101"/>
      <c r="MSX126" s="101"/>
      <c r="MSY126" s="11"/>
      <c r="MSZ126" s="11"/>
      <c r="MTA126" s="102"/>
      <c r="MTB126" s="100"/>
      <c r="MTC126" s="103"/>
      <c r="MTD126" s="104"/>
      <c r="MTE126" s="99"/>
      <c r="MTF126" s="100"/>
      <c r="MTG126" s="100"/>
      <c r="MTH126" s="100"/>
      <c r="MTI126" s="100"/>
      <c r="MTJ126" s="101"/>
      <c r="MTK126" s="12"/>
      <c r="MTL126" s="12"/>
      <c r="MTM126" s="101"/>
      <c r="MTN126" s="101"/>
      <c r="MTO126" s="11"/>
      <c r="MTP126" s="11"/>
      <c r="MTQ126" s="102"/>
      <c r="MTR126" s="100"/>
      <c r="MTS126" s="103"/>
      <c r="MTT126" s="104"/>
      <c r="MTU126" s="99"/>
      <c r="MTV126" s="100"/>
      <c r="MTW126" s="100"/>
      <c r="MTX126" s="100"/>
      <c r="MTY126" s="100"/>
      <c r="MTZ126" s="101"/>
      <c r="MUA126" s="12"/>
      <c r="MUB126" s="12"/>
      <c r="MUC126" s="101"/>
      <c r="MUD126" s="101"/>
      <c r="MUE126" s="11"/>
      <c r="MUF126" s="11"/>
      <c r="MUG126" s="102"/>
      <c r="MUH126" s="100"/>
      <c r="MUI126" s="103"/>
      <c r="MUJ126" s="104"/>
      <c r="MUK126" s="99"/>
      <c r="MUL126" s="100"/>
      <c r="MUM126" s="100"/>
      <c r="MUN126" s="100"/>
      <c r="MUO126" s="100"/>
      <c r="MUP126" s="101"/>
      <c r="MUQ126" s="12"/>
      <c r="MUR126" s="12"/>
      <c r="MUS126" s="101"/>
      <c r="MUT126" s="101"/>
      <c r="MUU126" s="11"/>
      <c r="MUV126" s="11"/>
      <c r="MUW126" s="102"/>
      <c r="MUX126" s="100"/>
      <c r="MUY126" s="103"/>
      <c r="MUZ126" s="104"/>
      <c r="MVA126" s="99"/>
      <c r="MVB126" s="100"/>
      <c r="MVC126" s="100"/>
      <c r="MVD126" s="100"/>
      <c r="MVE126" s="100"/>
      <c r="MVF126" s="101"/>
      <c r="MVG126" s="12"/>
      <c r="MVH126" s="12"/>
      <c r="MVI126" s="101"/>
      <c r="MVJ126" s="101"/>
      <c r="MVK126" s="11"/>
      <c r="MVL126" s="11"/>
      <c r="MVM126" s="102"/>
      <c r="MVN126" s="100"/>
      <c r="MVO126" s="103"/>
      <c r="MVP126" s="104"/>
      <c r="MVQ126" s="99"/>
      <c r="MVR126" s="100"/>
      <c r="MVS126" s="100"/>
      <c r="MVT126" s="100"/>
      <c r="MVU126" s="100"/>
      <c r="MVV126" s="101"/>
      <c r="MVW126" s="12"/>
      <c r="MVX126" s="12"/>
      <c r="MVY126" s="101"/>
      <c r="MVZ126" s="101"/>
      <c r="MWA126" s="11"/>
      <c r="MWB126" s="11"/>
      <c r="MWC126" s="102"/>
      <c r="MWD126" s="100"/>
      <c r="MWE126" s="103"/>
      <c r="MWF126" s="104"/>
      <c r="MWG126" s="99"/>
      <c r="MWH126" s="100"/>
      <c r="MWI126" s="100"/>
      <c r="MWJ126" s="100"/>
      <c r="MWK126" s="100"/>
      <c r="MWL126" s="101"/>
      <c r="MWM126" s="12"/>
      <c r="MWN126" s="12"/>
      <c r="MWO126" s="101"/>
      <c r="MWP126" s="101"/>
      <c r="MWQ126" s="11"/>
      <c r="MWR126" s="11"/>
      <c r="MWS126" s="102"/>
      <c r="MWT126" s="100"/>
      <c r="MWU126" s="103"/>
      <c r="MWV126" s="104"/>
      <c r="MWW126" s="99"/>
      <c r="MWX126" s="100"/>
      <c r="MWY126" s="100"/>
      <c r="MWZ126" s="100"/>
      <c r="MXA126" s="100"/>
      <c r="MXB126" s="101"/>
      <c r="MXC126" s="12"/>
      <c r="MXD126" s="12"/>
      <c r="MXE126" s="101"/>
      <c r="MXF126" s="101"/>
      <c r="MXG126" s="11"/>
      <c r="MXH126" s="11"/>
      <c r="MXI126" s="102"/>
      <c r="MXJ126" s="100"/>
      <c r="MXK126" s="103"/>
      <c r="MXL126" s="104"/>
      <c r="MXM126" s="99"/>
      <c r="MXN126" s="100"/>
      <c r="MXO126" s="100"/>
      <c r="MXP126" s="100"/>
      <c r="MXQ126" s="100"/>
      <c r="MXR126" s="101"/>
      <c r="MXS126" s="12"/>
      <c r="MXT126" s="12"/>
      <c r="MXU126" s="101"/>
      <c r="MXV126" s="101"/>
      <c r="MXW126" s="11"/>
      <c r="MXX126" s="11"/>
      <c r="MXY126" s="102"/>
      <c r="MXZ126" s="100"/>
      <c r="MYA126" s="103"/>
      <c r="MYB126" s="104"/>
      <c r="MYC126" s="99"/>
      <c r="MYD126" s="100"/>
      <c r="MYE126" s="100"/>
      <c r="MYF126" s="100"/>
      <c r="MYG126" s="100"/>
      <c r="MYH126" s="101"/>
      <c r="MYI126" s="12"/>
      <c r="MYJ126" s="12"/>
      <c r="MYK126" s="101"/>
      <c r="MYL126" s="101"/>
      <c r="MYM126" s="11"/>
      <c r="MYN126" s="11"/>
      <c r="MYO126" s="102"/>
      <c r="MYP126" s="100"/>
      <c r="MYQ126" s="103"/>
      <c r="MYR126" s="104"/>
      <c r="MYS126" s="99"/>
      <c r="MYT126" s="100"/>
      <c r="MYU126" s="100"/>
      <c r="MYV126" s="100"/>
      <c r="MYW126" s="100"/>
      <c r="MYX126" s="101"/>
      <c r="MYY126" s="12"/>
      <c r="MYZ126" s="12"/>
      <c r="MZA126" s="101"/>
      <c r="MZB126" s="101"/>
      <c r="MZC126" s="11"/>
      <c r="MZD126" s="11"/>
      <c r="MZE126" s="102"/>
      <c r="MZF126" s="100"/>
      <c r="MZG126" s="103"/>
      <c r="MZH126" s="104"/>
      <c r="MZI126" s="99"/>
      <c r="MZJ126" s="100"/>
      <c r="MZK126" s="100"/>
      <c r="MZL126" s="100"/>
      <c r="MZM126" s="100"/>
      <c r="MZN126" s="101"/>
      <c r="MZO126" s="12"/>
      <c r="MZP126" s="12"/>
      <c r="MZQ126" s="101"/>
      <c r="MZR126" s="101"/>
      <c r="MZS126" s="11"/>
      <c r="MZT126" s="11"/>
      <c r="MZU126" s="102"/>
      <c r="MZV126" s="100"/>
      <c r="MZW126" s="103"/>
      <c r="MZX126" s="104"/>
      <c r="MZY126" s="99"/>
      <c r="MZZ126" s="100"/>
      <c r="NAA126" s="100"/>
      <c r="NAB126" s="100"/>
      <c r="NAC126" s="100"/>
      <c r="NAD126" s="101"/>
      <c r="NAE126" s="12"/>
      <c r="NAF126" s="12"/>
      <c r="NAG126" s="101"/>
      <c r="NAH126" s="101"/>
      <c r="NAI126" s="11"/>
      <c r="NAJ126" s="11"/>
      <c r="NAK126" s="102"/>
      <c r="NAL126" s="100"/>
      <c r="NAM126" s="103"/>
      <c r="NAN126" s="104"/>
      <c r="NAO126" s="99"/>
      <c r="NAP126" s="100"/>
      <c r="NAQ126" s="100"/>
      <c r="NAR126" s="100"/>
      <c r="NAS126" s="100"/>
      <c r="NAT126" s="101"/>
      <c r="NAU126" s="12"/>
      <c r="NAV126" s="12"/>
      <c r="NAW126" s="101"/>
      <c r="NAX126" s="101"/>
      <c r="NAY126" s="11"/>
      <c r="NAZ126" s="11"/>
      <c r="NBA126" s="102"/>
      <c r="NBB126" s="100"/>
      <c r="NBC126" s="103"/>
      <c r="NBD126" s="104"/>
      <c r="NBE126" s="99"/>
      <c r="NBF126" s="100"/>
      <c r="NBG126" s="100"/>
      <c r="NBH126" s="100"/>
      <c r="NBI126" s="100"/>
      <c r="NBJ126" s="101"/>
      <c r="NBK126" s="12"/>
      <c r="NBL126" s="12"/>
      <c r="NBM126" s="101"/>
      <c r="NBN126" s="101"/>
      <c r="NBO126" s="11"/>
      <c r="NBP126" s="11"/>
      <c r="NBQ126" s="102"/>
      <c r="NBR126" s="100"/>
      <c r="NBS126" s="103"/>
      <c r="NBT126" s="104"/>
      <c r="NBU126" s="99"/>
      <c r="NBV126" s="100"/>
      <c r="NBW126" s="100"/>
      <c r="NBX126" s="100"/>
      <c r="NBY126" s="100"/>
      <c r="NBZ126" s="101"/>
      <c r="NCA126" s="12"/>
      <c r="NCB126" s="12"/>
      <c r="NCC126" s="101"/>
      <c r="NCD126" s="101"/>
      <c r="NCE126" s="11"/>
      <c r="NCF126" s="11"/>
      <c r="NCG126" s="102"/>
      <c r="NCH126" s="100"/>
      <c r="NCI126" s="103"/>
      <c r="NCJ126" s="104"/>
      <c r="NCK126" s="99"/>
      <c r="NCL126" s="100"/>
      <c r="NCM126" s="100"/>
      <c r="NCN126" s="100"/>
      <c r="NCO126" s="100"/>
      <c r="NCP126" s="101"/>
      <c r="NCQ126" s="12"/>
      <c r="NCR126" s="12"/>
      <c r="NCS126" s="101"/>
      <c r="NCT126" s="101"/>
      <c r="NCU126" s="11"/>
      <c r="NCV126" s="11"/>
      <c r="NCW126" s="102"/>
      <c r="NCX126" s="100"/>
      <c r="NCY126" s="103"/>
      <c r="NCZ126" s="104"/>
      <c r="NDA126" s="99"/>
      <c r="NDB126" s="100"/>
      <c r="NDC126" s="100"/>
      <c r="NDD126" s="100"/>
      <c r="NDE126" s="100"/>
      <c r="NDF126" s="101"/>
      <c r="NDG126" s="12"/>
      <c r="NDH126" s="12"/>
      <c r="NDI126" s="101"/>
      <c r="NDJ126" s="101"/>
      <c r="NDK126" s="11"/>
      <c r="NDL126" s="11"/>
      <c r="NDM126" s="102"/>
      <c r="NDN126" s="100"/>
      <c r="NDO126" s="103"/>
      <c r="NDP126" s="104"/>
      <c r="NDQ126" s="99"/>
      <c r="NDR126" s="100"/>
      <c r="NDS126" s="100"/>
      <c r="NDT126" s="100"/>
      <c r="NDU126" s="100"/>
      <c r="NDV126" s="101"/>
      <c r="NDW126" s="12"/>
      <c r="NDX126" s="12"/>
      <c r="NDY126" s="101"/>
      <c r="NDZ126" s="101"/>
      <c r="NEA126" s="11"/>
      <c r="NEB126" s="11"/>
      <c r="NEC126" s="102"/>
      <c r="NED126" s="100"/>
      <c r="NEE126" s="103"/>
      <c r="NEF126" s="104"/>
      <c r="NEG126" s="99"/>
      <c r="NEH126" s="100"/>
      <c r="NEI126" s="100"/>
      <c r="NEJ126" s="100"/>
      <c r="NEK126" s="100"/>
      <c r="NEL126" s="101"/>
      <c r="NEM126" s="12"/>
      <c r="NEN126" s="12"/>
      <c r="NEO126" s="101"/>
      <c r="NEP126" s="101"/>
      <c r="NEQ126" s="11"/>
      <c r="NER126" s="11"/>
      <c r="NES126" s="102"/>
      <c r="NET126" s="100"/>
      <c r="NEU126" s="103"/>
      <c r="NEV126" s="104"/>
      <c r="NEW126" s="99"/>
      <c r="NEX126" s="100"/>
      <c r="NEY126" s="100"/>
      <c r="NEZ126" s="100"/>
      <c r="NFA126" s="100"/>
      <c r="NFB126" s="101"/>
      <c r="NFC126" s="12"/>
      <c r="NFD126" s="12"/>
      <c r="NFE126" s="101"/>
      <c r="NFF126" s="101"/>
      <c r="NFG126" s="11"/>
      <c r="NFH126" s="11"/>
      <c r="NFI126" s="102"/>
      <c r="NFJ126" s="100"/>
      <c r="NFK126" s="103"/>
      <c r="NFL126" s="104"/>
      <c r="NFM126" s="99"/>
      <c r="NFN126" s="100"/>
      <c r="NFO126" s="100"/>
      <c r="NFP126" s="100"/>
      <c r="NFQ126" s="100"/>
      <c r="NFR126" s="101"/>
      <c r="NFS126" s="12"/>
      <c r="NFT126" s="12"/>
      <c r="NFU126" s="101"/>
      <c r="NFV126" s="101"/>
      <c r="NFW126" s="11"/>
      <c r="NFX126" s="11"/>
      <c r="NFY126" s="102"/>
      <c r="NFZ126" s="100"/>
      <c r="NGA126" s="103"/>
      <c r="NGB126" s="104"/>
      <c r="NGC126" s="99"/>
      <c r="NGD126" s="100"/>
      <c r="NGE126" s="100"/>
      <c r="NGF126" s="100"/>
      <c r="NGG126" s="100"/>
      <c r="NGH126" s="101"/>
      <c r="NGI126" s="12"/>
      <c r="NGJ126" s="12"/>
      <c r="NGK126" s="101"/>
      <c r="NGL126" s="101"/>
      <c r="NGM126" s="11"/>
      <c r="NGN126" s="11"/>
      <c r="NGO126" s="102"/>
      <c r="NGP126" s="100"/>
      <c r="NGQ126" s="103"/>
      <c r="NGR126" s="104"/>
      <c r="NGS126" s="99"/>
      <c r="NGT126" s="100"/>
      <c r="NGU126" s="100"/>
      <c r="NGV126" s="100"/>
      <c r="NGW126" s="100"/>
      <c r="NGX126" s="101"/>
      <c r="NGY126" s="12"/>
      <c r="NGZ126" s="12"/>
      <c r="NHA126" s="101"/>
      <c r="NHB126" s="101"/>
      <c r="NHC126" s="11"/>
      <c r="NHD126" s="11"/>
      <c r="NHE126" s="102"/>
      <c r="NHF126" s="100"/>
      <c r="NHG126" s="103"/>
      <c r="NHH126" s="104"/>
      <c r="NHI126" s="99"/>
      <c r="NHJ126" s="100"/>
      <c r="NHK126" s="100"/>
      <c r="NHL126" s="100"/>
      <c r="NHM126" s="100"/>
      <c r="NHN126" s="101"/>
      <c r="NHO126" s="12"/>
      <c r="NHP126" s="12"/>
      <c r="NHQ126" s="101"/>
      <c r="NHR126" s="101"/>
      <c r="NHS126" s="11"/>
      <c r="NHT126" s="11"/>
      <c r="NHU126" s="102"/>
      <c r="NHV126" s="100"/>
      <c r="NHW126" s="103"/>
      <c r="NHX126" s="104"/>
      <c r="NHY126" s="99"/>
      <c r="NHZ126" s="100"/>
      <c r="NIA126" s="100"/>
      <c r="NIB126" s="100"/>
      <c r="NIC126" s="100"/>
      <c r="NID126" s="101"/>
      <c r="NIE126" s="12"/>
      <c r="NIF126" s="12"/>
      <c r="NIG126" s="101"/>
      <c r="NIH126" s="101"/>
      <c r="NII126" s="11"/>
      <c r="NIJ126" s="11"/>
      <c r="NIK126" s="102"/>
      <c r="NIL126" s="100"/>
      <c r="NIM126" s="103"/>
      <c r="NIN126" s="104"/>
      <c r="NIO126" s="99"/>
      <c r="NIP126" s="100"/>
      <c r="NIQ126" s="100"/>
      <c r="NIR126" s="100"/>
      <c r="NIS126" s="100"/>
      <c r="NIT126" s="101"/>
      <c r="NIU126" s="12"/>
      <c r="NIV126" s="12"/>
      <c r="NIW126" s="101"/>
      <c r="NIX126" s="101"/>
      <c r="NIY126" s="11"/>
      <c r="NIZ126" s="11"/>
      <c r="NJA126" s="102"/>
      <c r="NJB126" s="100"/>
      <c r="NJC126" s="103"/>
      <c r="NJD126" s="104"/>
      <c r="NJE126" s="99"/>
      <c r="NJF126" s="100"/>
      <c r="NJG126" s="100"/>
      <c r="NJH126" s="100"/>
      <c r="NJI126" s="100"/>
      <c r="NJJ126" s="101"/>
      <c r="NJK126" s="12"/>
      <c r="NJL126" s="12"/>
      <c r="NJM126" s="101"/>
      <c r="NJN126" s="101"/>
      <c r="NJO126" s="11"/>
      <c r="NJP126" s="11"/>
      <c r="NJQ126" s="102"/>
      <c r="NJR126" s="100"/>
      <c r="NJS126" s="103"/>
      <c r="NJT126" s="104"/>
      <c r="NJU126" s="99"/>
      <c r="NJV126" s="100"/>
      <c r="NJW126" s="100"/>
      <c r="NJX126" s="100"/>
      <c r="NJY126" s="100"/>
      <c r="NJZ126" s="101"/>
      <c r="NKA126" s="12"/>
      <c r="NKB126" s="12"/>
      <c r="NKC126" s="101"/>
      <c r="NKD126" s="101"/>
      <c r="NKE126" s="11"/>
      <c r="NKF126" s="11"/>
      <c r="NKG126" s="102"/>
      <c r="NKH126" s="100"/>
      <c r="NKI126" s="103"/>
      <c r="NKJ126" s="104"/>
      <c r="NKK126" s="99"/>
      <c r="NKL126" s="100"/>
      <c r="NKM126" s="100"/>
      <c r="NKN126" s="100"/>
      <c r="NKO126" s="100"/>
      <c r="NKP126" s="101"/>
      <c r="NKQ126" s="12"/>
      <c r="NKR126" s="12"/>
      <c r="NKS126" s="101"/>
      <c r="NKT126" s="101"/>
      <c r="NKU126" s="11"/>
      <c r="NKV126" s="11"/>
      <c r="NKW126" s="102"/>
      <c r="NKX126" s="100"/>
      <c r="NKY126" s="103"/>
      <c r="NKZ126" s="104"/>
      <c r="NLA126" s="99"/>
      <c r="NLB126" s="100"/>
      <c r="NLC126" s="100"/>
      <c r="NLD126" s="100"/>
      <c r="NLE126" s="100"/>
      <c r="NLF126" s="101"/>
      <c r="NLG126" s="12"/>
      <c r="NLH126" s="12"/>
      <c r="NLI126" s="101"/>
      <c r="NLJ126" s="101"/>
      <c r="NLK126" s="11"/>
      <c r="NLL126" s="11"/>
      <c r="NLM126" s="102"/>
      <c r="NLN126" s="100"/>
      <c r="NLO126" s="103"/>
      <c r="NLP126" s="104"/>
      <c r="NLQ126" s="99"/>
      <c r="NLR126" s="100"/>
      <c r="NLS126" s="100"/>
      <c r="NLT126" s="100"/>
      <c r="NLU126" s="100"/>
      <c r="NLV126" s="101"/>
      <c r="NLW126" s="12"/>
      <c r="NLX126" s="12"/>
      <c r="NLY126" s="101"/>
      <c r="NLZ126" s="101"/>
      <c r="NMA126" s="11"/>
      <c r="NMB126" s="11"/>
      <c r="NMC126" s="102"/>
      <c r="NMD126" s="100"/>
      <c r="NME126" s="103"/>
      <c r="NMF126" s="104"/>
      <c r="NMG126" s="99"/>
      <c r="NMH126" s="100"/>
      <c r="NMI126" s="100"/>
      <c r="NMJ126" s="100"/>
      <c r="NMK126" s="100"/>
      <c r="NML126" s="101"/>
      <c r="NMM126" s="12"/>
      <c r="NMN126" s="12"/>
      <c r="NMO126" s="101"/>
      <c r="NMP126" s="101"/>
      <c r="NMQ126" s="11"/>
      <c r="NMR126" s="11"/>
      <c r="NMS126" s="102"/>
      <c r="NMT126" s="100"/>
      <c r="NMU126" s="103"/>
      <c r="NMV126" s="104"/>
      <c r="NMW126" s="99"/>
      <c r="NMX126" s="100"/>
      <c r="NMY126" s="100"/>
      <c r="NMZ126" s="100"/>
      <c r="NNA126" s="100"/>
      <c r="NNB126" s="101"/>
      <c r="NNC126" s="12"/>
      <c r="NND126" s="12"/>
      <c r="NNE126" s="101"/>
      <c r="NNF126" s="101"/>
      <c r="NNG126" s="11"/>
      <c r="NNH126" s="11"/>
      <c r="NNI126" s="102"/>
      <c r="NNJ126" s="100"/>
      <c r="NNK126" s="103"/>
      <c r="NNL126" s="104"/>
      <c r="NNM126" s="99"/>
      <c r="NNN126" s="100"/>
      <c r="NNO126" s="100"/>
      <c r="NNP126" s="100"/>
      <c r="NNQ126" s="100"/>
      <c r="NNR126" s="101"/>
      <c r="NNS126" s="12"/>
      <c r="NNT126" s="12"/>
      <c r="NNU126" s="101"/>
      <c r="NNV126" s="101"/>
      <c r="NNW126" s="11"/>
      <c r="NNX126" s="11"/>
      <c r="NNY126" s="102"/>
      <c r="NNZ126" s="100"/>
      <c r="NOA126" s="103"/>
      <c r="NOB126" s="104"/>
      <c r="NOC126" s="99"/>
      <c r="NOD126" s="100"/>
      <c r="NOE126" s="100"/>
      <c r="NOF126" s="100"/>
      <c r="NOG126" s="100"/>
      <c r="NOH126" s="101"/>
      <c r="NOI126" s="12"/>
      <c r="NOJ126" s="12"/>
      <c r="NOK126" s="101"/>
      <c r="NOL126" s="101"/>
      <c r="NOM126" s="11"/>
      <c r="NON126" s="11"/>
      <c r="NOO126" s="102"/>
      <c r="NOP126" s="100"/>
      <c r="NOQ126" s="103"/>
      <c r="NOR126" s="104"/>
      <c r="NOS126" s="99"/>
      <c r="NOT126" s="100"/>
      <c r="NOU126" s="100"/>
      <c r="NOV126" s="100"/>
      <c r="NOW126" s="100"/>
      <c r="NOX126" s="101"/>
      <c r="NOY126" s="12"/>
      <c r="NOZ126" s="12"/>
      <c r="NPA126" s="101"/>
      <c r="NPB126" s="101"/>
      <c r="NPC126" s="11"/>
      <c r="NPD126" s="11"/>
      <c r="NPE126" s="102"/>
      <c r="NPF126" s="100"/>
      <c r="NPG126" s="103"/>
      <c r="NPH126" s="104"/>
      <c r="NPI126" s="99"/>
      <c r="NPJ126" s="100"/>
      <c r="NPK126" s="100"/>
      <c r="NPL126" s="100"/>
      <c r="NPM126" s="100"/>
      <c r="NPN126" s="101"/>
      <c r="NPO126" s="12"/>
      <c r="NPP126" s="12"/>
      <c r="NPQ126" s="101"/>
      <c r="NPR126" s="101"/>
      <c r="NPS126" s="11"/>
      <c r="NPT126" s="11"/>
      <c r="NPU126" s="102"/>
      <c r="NPV126" s="100"/>
      <c r="NPW126" s="103"/>
      <c r="NPX126" s="104"/>
      <c r="NPY126" s="99"/>
      <c r="NPZ126" s="100"/>
      <c r="NQA126" s="100"/>
      <c r="NQB126" s="100"/>
      <c r="NQC126" s="100"/>
      <c r="NQD126" s="101"/>
      <c r="NQE126" s="12"/>
      <c r="NQF126" s="12"/>
      <c r="NQG126" s="101"/>
      <c r="NQH126" s="101"/>
      <c r="NQI126" s="11"/>
      <c r="NQJ126" s="11"/>
      <c r="NQK126" s="102"/>
      <c r="NQL126" s="100"/>
      <c r="NQM126" s="103"/>
      <c r="NQN126" s="104"/>
      <c r="NQO126" s="99"/>
      <c r="NQP126" s="100"/>
      <c r="NQQ126" s="100"/>
      <c r="NQR126" s="100"/>
      <c r="NQS126" s="100"/>
      <c r="NQT126" s="101"/>
      <c r="NQU126" s="12"/>
      <c r="NQV126" s="12"/>
      <c r="NQW126" s="101"/>
      <c r="NQX126" s="101"/>
      <c r="NQY126" s="11"/>
      <c r="NQZ126" s="11"/>
      <c r="NRA126" s="102"/>
      <c r="NRB126" s="100"/>
      <c r="NRC126" s="103"/>
      <c r="NRD126" s="104"/>
      <c r="NRE126" s="99"/>
      <c r="NRF126" s="100"/>
      <c r="NRG126" s="100"/>
      <c r="NRH126" s="100"/>
      <c r="NRI126" s="100"/>
      <c r="NRJ126" s="101"/>
      <c r="NRK126" s="12"/>
      <c r="NRL126" s="12"/>
      <c r="NRM126" s="101"/>
      <c r="NRN126" s="101"/>
      <c r="NRO126" s="11"/>
      <c r="NRP126" s="11"/>
      <c r="NRQ126" s="102"/>
      <c r="NRR126" s="100"/>
      <c r="NRS126" s="103"/>
      <c r="NRT126" s="104"/>
      <c r="NRU126" s="99"/>
      <c r="NRV126" s="100"/>
      <c r="NRW126" s="100"/>
      <c r="NRX126" s="100"/>
      <c r="NRY126" s="100"/>
      <c r="NRZ126" s="101"/>
      <c r="NSA126" s="12"/>
      <c r="NSB126" s="12"/>
      <c r="NSC126" s="101"/>
      <c r="NSD126" s="101"/>
      <c r="NSE126" s="11"/>
      <c r="NSF126" s="11"/>
      <c r="NSG126" s="102"/>
      <c r="NSH126" s="100"/>
      <c r="NSI126" s="103"/>
      <c r="NSJ126" s="104"/>
      <c r="NSK126" s="99"/>
      <c r="NSL126" s="100"/>
      <c r="NSM126" s="100"/>
      <c r="NSN126" s="100"/>
      <c r="NSO126" s="100"/>
      <c r="NSP126" s="101"/>
      <c r="NSQ126" s="12"/>
      <c r="NSR126" s="12"/>
      <c r="NSS126" s="101"/>
      <c r="NST126" s="101"/>
      <c r="NSU126" s="11"/>
      <c r="NSV126" s="11"/>
      <c r="NSW126" s="102"/>
      <c r="NSX126" s="100"/>
      <c r="NSY126" s="103"/>
      <c r="NSZ126" s="104"/>
      <c r="NTA126" s="99"/>
      <c r="NTB126" s="100"/>
      <c r="NTC126" s="100"/>
      <c r="NTD126" s="100"/>
      <c r="NTE126" s="100"/>
      <c r="NTF126" s="101"/>
      <c r="NTG126" s="12"/>
      <c r="NTH126" s="12"/>
      <c r="NTI126" s="101"/>
      <c r="NTJ126" s="101"/>
      <c r="NTK126" s="11"/>
      <c r="NTL126" s="11"/>
      <c r="NTM126" s="102"/>
      <c r="NTN126" s="100"/>
      <c r="NTO126" s="103"/>
      <c r="NTP126" s="104"/>
      <c r="NTQ126" s="99"/>
      <c r="NTR126" s="100"/>
      <c r="NTS126" s="100"/>
      <c r="NTT126" s="100"/>
      <c r="NTU126" s="100"/>
      <c r="NTV126" s="101"/>
      <c r="NTW126" s="12"/>
      <c r="NTX126" s="12"/>
      <c r="NTY126" s="101"/>
      <c r="NTZ126" s="101"/>
      <c r="NUA126" s="11"/>
      <c r="NUB126" s="11"/>
      <c r="NUC126" s="102"/>
      <c r="NUD126" s="100"/>
      <c r="NUE126" s="103"/>
      <c r="NUF126" s="104"/>
      <c r="NUG126" s="99"/>
      <c r="NUH126" s="100"/>
      <c r="NUI126" s="100"/>
      <c r="NUJ126" s="100"/>
      <c r="NUK126" s="100"/>
      <c r="NUL126" s="101"/>
      <c r="NUM126" s="12"/>
      <c r="NUN126" s="12"/>
      <c r="NUO126" s="101"/>
      <c r="NUP126" s="101"/>
      <c r="NUQ126" s="11"/>
      <c r="NUR126" s="11"/>
      <c r="NUS126" s="102"/>
      <c r="NUT126" s="100"/>
      <c r="NUU126" s="103"/>
      <c r="NUV126" s="104"/>
      <c r="NUW126" s="99"/>
      <c r="NUX126" s="100"/>
      <c r="NUY126" s="100"/>
      <c r="NUZ126" s="100"/>
      <c r="NVA126" s="100"/>
      <c r="NVB126" s="101"/>
      <c r="NVC126" s="12"/>
      <c r="NVD126" s="12"/>
      <c r="NVE126" s="101"/>
      <c r="NVF126" s="101"/>
      <c r="NVG126" s="11"/>
      <c r="NVH126" s="11"/>
      <c r="NVI126" s="102"/>
      <c r="NVJ126" s="100"/>
      <c r="NVK126" s="103"/>
      <c r="NVL126" s="104"/>
      <c r="NVM126" s="99"/>
      <c r="NVN126" s="100"/>
      <c r="NVO126" s="100"/>
      <c r="NVP126" s="100"/>
      <c r="NVQ126" s="100"/>
      <c r="NVR126" s="101"/>
      <c r="NVS126" s="12"/>
      <c r="NVT126" s="12"/>
      <c r="NVU126" s="101"/>
      <c r="NVV126" s="101"/>
      <c r="NVW126" s="11"/>
      <c r="NVX126" s="11"/>
      <c r="NVY126" s="102"/>
      <c r="NVZ126" s="100"/>
      <c r="NWA126" s="103"/>
      <c r="NWB126" s="104"/>
      <c r="NWC126" s="99"/>
      <c r="NWD126" s="100"/>
      <c r="NWE126" s="100"/>
      <c r="NWF126" s="100"/>
      <c r="NWG126" s="100"/>
      <c r="NWH126" s="101"/>
      <c r="NWI126" s="12"/>
      <c r="NWJ126" s="12"/>
      <c r="NWK126" s="101"/>
      <c r="NWL126" s="101"/>
      <c r="NWM126" s="11"/>
      <c r="NWN126" s="11"/>
      <c r="NWO126" s="102"/>
      <c r="NWP126" s="100"/>
      <c r="NWQ126" s="103"/>
      <c r="NWR126" s="104"/>
      <c r="NWS126" s="99"/>
      <c r="NWT126" s="100"/>
      <c r="NWU126" s="100"/>
      <c r="NWV126" s="100"/>
      <c r="NWW126" s="100"/>
      <c r="NWX126" s="101"/>
      <c r="NWY126" s="12"/>
      <c r="NWZ126" s="12"/>
      <c r="NXA126" s="101"/>
      <c r="NXB126" s="101"/>
      <c r="NXC126" s="11"/>
      <c r="NXD126" s="11"/>
      <c r="NXE126" s="102"/>
      <c r="NXF126" s="100"/>
      <c r="NXG126" s="103"/>
      <c r="NXH126" s="104"/>
      <c r="NXI126" s="99"/>
      <c r="NXJ126" s="100"/>
      <c r="NXK126" s="100"/>
      <c r="NXL126" s="100"/>
      <c r="NXM126" s="100"/>
      <c r="NXN126" s="101"/>
      <c r="NXO126" s="12"/>
      <c r="NXP126" s="12"/>
      <c r="NXQ126" s="101"/>
      <c r="NXR126" s="101"/>
      <c r="NXS126" s="11"/>
      <c r="NXT126" s="11"/>
      <c r="NXU126" s="102"/>
      <c r="NXV126" s="100"/>
      <c r="NXW126" s="103"/>
      <c r="NXX126" s="104"/>
      <c r="NXY126" s="99"/>
      <c r="NXZ126" s="100"/>
      <c r="NYA126" s="100"/>
      <c r="NYB126" s="100"/>
      <c r="NYC126" s="100"/>
      <c r="NYD126" s="101"/>
      <c r="NYE126" s="12"/>
      <c r="NYF126" s="12"/>
      <c r="NYG126" s="101"/>
      <c r="NYH126" s="101"/>
      <c r="NYI126" s="11"/>
      <c r="NYJ126" s="11"/>
      <c r="NYK126" s="102"/>
      <c r="NYL126" s="100"/>
      <c r="NYM126" s="103"/>
      <c r="NYN126" s="104"/>
      <c r="NYO126" s="99"/>
      <c r="NYP126" s="100"/>
      <c r="NYQ126" s="100"/>
      <c r="NYR126" s="100"/>
      <c r="NYS126" s="100"/>
      <c r="NYT126" s="101"/>
      <c r="NYU126" s="12"/>
      <c r="NYV126" s="12"/>
      <c r="NYW126" s="101"/>
      <c r="NYX126" s="101"/>
      <c r="NYY126" s="11"/>
      <c r="NYZ126" s="11"/>
      <c r="NZA126" s="102"/>
      <c r="NZB126" s="100"/>
      <c r="NZC126" s="103"/>
      <c r="NZD126" s="104"/>
      <c r="NZE126" s="99"/>
      <c r="NZF126" s="100"/>
      <c r="NZG126" s="100"/>
      <c r="NZH126" s="100"/>
      <c r="NZI126" s="100"/>
      <c r="NZJ126" s="101"/>
      <c r="NZK126" s="12"/>
      <c r="NZL126" s="12"/>
      <c r="NZM126" s="101"/>
      <c r="NZN126" s="101"/>
      <c r="NZO126" s="11"/>
      <c r="NZP126" s="11"/>
      <c r="NZQ126" s="102"/>
      <c r="NZR126" s="100"/>
      <c r="NZS126" s="103"/>
      <c r="NZT126" s="104"/>
      <c r="NZU126" s="99"/>
      <c r="NZV126" s="100"/>
      <c r="NZW126" s="100"/>
      <c r="NZX126" s="100"/>
      <c r="NZY126" s="100"/>
      <c r="NZZ126" s="101"/>
      <c r="OAA126" s="12"/>
      <c r="OAB126" s="12"/>
      <c r="OAC126" s="101"/>
      <c r="OAD126" s="101"/>
      <c r="OAE126" s="11"/>
      <c r="OAF126" s="11"/>
      <c r="OAG126" s="102"/>
      <c r="OAH126" s="100"/>
      <c r="OAI126" s="103"/>
      <c r="OAJ126" s="104"/>
      <c r="OAK126" s="99"/>
      <c r="OAL126" s="100"/>
      <c r="OAM126" s="100"/>
      <c r="OAN126" s="100"/>
      <c r="OAO126" s="100"/>
      <c r="OAP126" s="101"/>
      <c r="OAQ126" s="12"/>
      <c r="OAR126" s="12"/>
      <c r="OAS126" s="101"/>
      <c r="OAT126" s="101"/>
      <c r="OAU126" s="11"/>
      <c r="OAV126" s="11"/>
      <c r="OAW126" s="102"/>
      <c r="OAX126" s="100"/>
      <c r="OAY126" s="103"/>
      <c r="OAZ126" s="104"/>
      <c r="OBA126" s="99"/>
      <c r="OBB126" s="100"/>
      <c r="OBC126" s="100"/>
      <c r="OBD126" s="100"/>
      <c r="OBE126" s="100"/>
      <c r="OBF126" s="101"/>
      <c r="OBG126" s="12"/>
      <c r="OBH126" s="12"/>
      <c r="OBI126" s="101"/>
      <c r="OBJ126" s="101"/>
      <c r="OBK126" s="11"/>
      <c r="OBL126" s="11"/>
      <c r="OBM126" s="102"/>
      <c r="OBN126" s="100"/>
      <c r="OBO126" s="103"/>
      <c r="OBP126" s="104"/>
      <c r="OBQ126" s="99"/>
      <c r="OBR126" s="100"/>
      <c r="OBS126" s="100"/>
      <c r="OBT126" s="100"/>
      <c r="OBU126" s="100"/>
      <c r="OBV126" s="101"/>
      <c r="OBW126" s="12"/>
      <c r="OBX126" s="12"/>
      <c r="OBY126" s="101"/>
      <c r="OBZ126" s="101"/>
      <c r="OCA126" s="11"/>
      <c r="OCB126" s="11"/>
      <c r="OCC126" s="102"/>
      <c r="OCD126" s="100"/>
      <c r="OCE126" s="103"/>
      <c r="OCF126" s="104"/>
      <c r="OCG126" s="99"/>
      <c r="OCH126" s="100"/>
      <c r="OCI126" s="100"/>
      <c r="OCJ126" s="100"/>
      <c r="OCK126" s="100"/>
      <c r="OCL126" s="101"/>
      <c r="OCM126" s="12"/>
      <c r="OCN126" s="12"/>
      <c r="OCO126" s="101"/>
      <c r="OCP126" s="101"/>
      <c r="OCQ126" s="11"/>
      <c r="OCR126" s="11"/>
      <c r="OCS126" s="102"/>
      <c r="OCT126" s="100"/>
      <c r="OCU126" s="103"/>
      <c r="OCV126" s="104"/>
      <c r="OCW126" s="99"/>
      <c r="OCX126" s="100"/>
      <c r="OCY126" s="100"/>
      <c r="OCZ126" s="100"/>
      <c r="ODA126" s="100"/>
      <c r="ODB126" s="101"/>
      <c r="ODC126" s="12"/>
      <c r="ODD126" s="12"/>
      <c r="ODE126" s="101"/>
      <c r="ODF126" s="101"/>
      <c r="ODG126" s="11"/>
      <c r="ODH126" s="11"/>
      <c r="ODI126" s="102"/>
      <c r="ODJ126" s="100"/>
      <c r="ODK126" s="103"/>
      <c r="ODL126" s="104"/>
      <c r="ODM126" s="99"/>
      <c r="ODN126" s="100"/>
      <c r="ODO126" s="100"/>
      <c r="ODP126" s="100"/>
      <c r="ODQ126" s="100"/>
      <c r="ODR126" s="101"/>
      <c r="ODS126" s="12"/>
      <c r="ODT126" s="12"/>
      <c r="ODU126" s="101"/>
      <c r="ODV126" s="101"/>
      <c r="ODW126" s="11"/>
      <c r="ODX126" s="11"/>
      <c r="ODY126" s="102"/>
      <c r="ODZ126" s="100"/>
      <c r="OEA126" s="103"/>
      <c r="OEB126" s="104"/>
      <c r="OEC126" s="99"/>
      <c r="OED126" s="100"/>
      <c r="OEE126" s="100"/>
      <c r="OEF126" s="100"/>
      <c r="OEG126" s="100"/>
      <c r="OEH126" s="101"/>
      <c r="OEI126" s="12"/>
      <c r="OEJ126" s="12"/>
      <c r="OEK126" s="101"/>
      <c r="OEL126" s="101"/>
      <c r="OEM126" s="11"/>
      <c r="OEN126" s="11"/>
      <c r="OEO126" s="102"/>
      <c r="OEP126" s="100"/>
      <c r="OEQ126" s="103"/>
      <c r="OER126" s="104"/>
      <c r="OES126" s="99"/>
      <c r="OET126" s="100"/>
      <c r="OEU126" s="100"/>
      <c r="OEV126" s="100"/>
      <c r="OEW126" s="100"/>
      <c r="OEX126" s="101"/>
      <c r="OEY126" s="12"/>
      <c r="OEZ126" s="12"/>
      <c r="OFA126" s="101"/>
      <c r="OFB126" s="101"/>
      <c r="OFC126" s="11"/>
      <c r="OFD126" s="11"/>
      <c r="OFE126" s="102"/>
      <c r="OFF126" s="100"/>
      <c r="OFG126" s="103"/>
      <c r="OFH126" s="104"/>
      <c r="OFI126" s="99"/>
      <c r="OFJ126" s="100"/>
      <c r="OFK126" s="100"/>
      <c r="OFL126" s="100"/>
      <c r="OFM126" s="100"/>
      <c r="OFN126" s="101"/>
      <c r="OFO126" s="12"/>
      <c r="OFP126" s="12"/>
      <c r="OFQ126" s="101"/>
      <c r="OFR126" s="101"/>
      <c r="OFS126" s="11"/>
      <c r="OFT126" s="11"/>
      <c r="OFU126" s="102"/>
      <c r="OFV126" s="100"/>
      <c r="OFW126" s="103"/>
      <c r="OFX126" s="104"/>
      <c r="OFY126" s="99"/>
      <c r="OFZ126" s="100"/>
      <c r="OGA126" s="100"/>
      <c r="OGB126" s="100"/>
      <c r="OGC126" s="100"/>
      <c r="OGD126" s="101"/>
      <c r="OGE126" s="12"/>
      <c r="OGF126" s="12"/>
      <c r="OGG126" s="101"/>
      <c r="OGH126" s="101"/>
      <c r="OGI126" s="11"/>
      <c r="OGJ126" s="11"/>
      <c r="OGK126" s="102"/>
      <c r="OGL126" s="100"/>
      <c r="OGM126" s="103"/>
      <c r="OGN126" s="104"/>
      <c r="OGO126" s="99"/>
      <c r="OGP126" s="100"/>
      <c r="OGQ126" s="100"/>
      <c r="OGR126" s="100"/>
      <c r="OGS126" s="100"/>
      <c r="OGT126" s="101"/>
      <c r="OGU126" s="12"/>
      <c r="OGV126" s="12"/>
      <c r="OGW126" s="101"/>
      <c r="OGX126" s="101"/>
      <c r="OGY126" s="11"/>
      <c r="OGZ126" s="11"/>
      <c r="OHA126" s="102"/>
      <c r="OHB126" s="100"/>
      <c r="OHC126" s="103"/>
      <c r="OHD126" s="104"/>
      <c r="OHE126" s="99"/>
      <c r="OHF126" s="100"/>
      <c r="OHG126" s="100"/>
      <c r="OHH126" s="100"/>
      <c r="OHI126" s="100"/>
      <c r="OHJ126" s="101"/>
      <c r="OHK126" s="12"/>
      <c r="OHL126" s="12"/>
      <c r="OHM126" s="101"/>
      <c r="OHN126" s="101"/>
      <c r="OHO126" s="11"/>
      <c r="OHP126" s="11"/>
      <c r="OHQ126" s="102"/>
      <c r="OHR126" s="100"/>
      <c r="OHS126" s="103"/>
      <c r="OHT126" s="104"/>
      <c r="OHU126" s="99"/>
      <c r="OHV126" s="100"/>
      <c r="OHW126" s="100"/>
      <c r="OHX126" s="100"/>
      <c r="OHY126" s="100"/>
      <c r="OHZ126" s="101"/>
      <c r="OIA126" s="12"/>
      <c r="OIB126" s="12"/>
      <c r="OIC126" s="101"/>
      <c r="OID126" s="101"/>
      <c r="OIE126" s="11"/>
      <c r="OIF126" s="11"/>
      <c r="OIG126" s="102"/>
      <c r="OIH126" s="100"/>
      <c r="OII126" s="103"/>
      <c r="OIJ126" s="104"/>
      <c r="OIK126" s="99"/>
      <c r="OIL126" s="100"/>
      <c r="OIM126" s="100"/>
      <c r="OIN126" s="100"/>
      <c r="OIO126" s="100"/>
      <c r="OIP126" s="101"/>
      <c r="OIQ126" s="12"/>
      <c r="OIR126" s="12"/>
      <c r="OIS126" s="101"/>
      <c r="OIT126" s="101"/>
      <c r="OIU126" s="11"/>
      <c r="OIV126" s="11"/>
      <c r="OIW126" s="102"/>
      <c r="OIX126" s="100"/>
      <c r="OIY126" s="103"/>
      <c r="OIZ126" s="104"/>
      <c r="OJA126" s="99"/>
      <c r="OJB126" s="100"/>
      <c r="OJC126" s="100"/>
      <c r="OJD126" s="100"/>
      <c r="OJE126" s="100"/>
      <c r="OJF126" s="101"/>
      <c r="OJG126" s="12"/>
      <c r="OJH126" s="12"/>
      <c r="OJI126" s="101"/>
      <c r="OJJ126" s="101"/>
      <c r="OJK126" s="11"/>
      <c r="OJL126" s="11"/>
      <c r="OJM126" s="102"/>
      <c r="OJN126" s="100"/>
      <c r="OJO126" s="103"/>
      <c r="OJP126" s="104"/>
      <c r="OJQ126" s="99"/>
      <c r="OJR126" s="100"/>
      <c r="OJS126" s="100"/>
      <c r="OJT126" s="100"/>
      <c r="OJU126" s="100"/>
      <c r="OJV126" s="101"/>
      <c r="OJW126" s="12"/>
      <c r="OJX126" s="12"/>
      <c r="OJY126" s="101"/>
      <c r="OJZ126" s="101"/>
      <c r="OKA126" s="11"/>
      <c r="OKB126" s="11"/>
      <c r="OKC126" s="102"/>
      <c r="OKD126" s="100"/>
      <c r="OKE126" s="103"/>
      <c r="OKF126" s="104"/>
      <c r="OKG126" s="99"/>
      <c r="OKH126" s="100"/>
      <c r="OKI126" s="100"/>
      <c r="OKJ126" s="100"/>
      <c r="OKK126" s="100"/>
      <c r="OKL126" s="101"/>
      <c r="OKM126" s="12"/>
      <c r="OKN126" s="12"/>
      <c r="OKO126" s="101"/>
      <c r="OKP126" s="101"/>
      <c r="OKQ126" s="11"/>
      <c r="OKR126" s="11"/>
      <c r="OKS126" s="102"/>
      <c r="OKT126" s="100"/>
      <c r="OKU126" s="103"/>
      <c r="OKV126" s="104"/>
      <c r="OKW126" s="99"/>
      <c r="OKX126" s="100"/>
      <c r="OKY126" s="100"/>
      <c r="OKZ126" s="100"/>
      <c r="OLA126" s="100"/>
      <c r="OLB126" s="101"/>
      <c r="OLC126" s="12"/>
      <c r="OLD126" s="12"/>
      <c r="OLE126" s="101"/>
      <c r="OLF126" s="101"/>
      <c r="OLG126" s="11"/>
      <c r="OLH126" s="11"/>
      <c r="OLI126" s="102"/>
      <c r="OLJ126" s="100"/>
      <c r="OLK126" s="103"/>
      <c r="OLL126" s="104"/>
      <c r="OLM126" s="99"/>
      <c r="OLN126" s="100"/>
      <c r="OLO126" s="100"/>
      <c r="OLP126" s="100"/>
      <c r="OLQ126" s="100"/>
      <c r="OLR126" s="101"/>
      <c r="OLS126" s="12"/>
      <c r="OLT126" s="12"/>
      <c r="OLU126" s="101"/>
      <c r="OLV126" s="101"/>
      <c r="OLW126" s="11"/>
      <c r="OLX126" s="11"/>
      <c r="OLY126" s="102"/>
      <c r="OLZ126" s="100"/>
      <c r="OMA126" s="103"/>
      <c r="OMB126" s="104"/>
      <c r="OMC126" s="99"/>
      <c r="OMD126" s="100"/>
      <c r="OME126" s="100"/>
      <c r="OMF126" s="100"/>
      <c r="OMG126" s="100"/>
      <c r="OMH126" s="101"/>
      <c r="OMI126" s="12"/>
      <c r="OMJ126" s="12"/>
      <c r="OMK126" s="101"/>
      <c r="OML126" s="101"/>
      <c r="OMM126" s="11"/>
      <c r="OMN126" s="11"/>
      <c r="OMO126" s="102"/>
      <c r="OMP126" s="100"/>
      <c r="OMQ126" s="103"/>
      <c r="OMR126" s="104"/>
      <c r="OMS126" s="99"/>
      <c r="OMT126" s="100"/>
      <c r="OMU126" s="100"/>
      <c r="OMV126" s="100"/>
      <c r="OMW126" s="100"/>
      <c r="OMX126" s="101"/>
      <c r="OMY126" s="12"/>
      <c r="OMZ126" s="12"/>
      <c r="ONA126" s="101"/>
      <c r="ONB126" s="101"/>
      <c r="ONC126" s="11"/>
      <c r="OND126" s="11"/>
      <c r="ONE126" s="102"/>
      <c r="ONF126" s="100"/>
      <c r="ONG126" s="103"/>
      <c r="ONH126" s="104"/>
      <c r="ONI126" s="99"/>
      <c r="ONJ126" s="100"/>
      <c r="ONK126" s="100"/>
      <c r="ONL126" s="100"/>
      <c r="ONM126" s="100"/>
      <c r="ONN126" s="101"/>
      <c r="ONO126" s="12"/>
      <c r="ONP126" s="12"/>
      <c r="ONQ126" s="101"/>
      <c r="ONR126" s="101"/>
      <c r="ONS126" s="11"/>
      <c r="ONT126" s="11"/>
      <c r="ONU126" s="102"/>
      <c r="ONV126" s="100"/>
      <c r="ONW126" s="103"/>
      <c r="ONX126" s="104"/>
      <c r="ONY126" s="99"/>
      <c r="ONZ126" s="100"/>
      <c r="OOA126" s="100"/>
      <c r="OOB126" s="100"/>
      <c r="OOC126" s="100"/>
      <c r="OOD126" s="101"/>
      <c r="OOE126" s="12"/>
      <c r="OOF126" s="12"/>
      <c r="OOG126" s="101"/>
      <c r="OOH126" s="101"/>
      <c r="OOI126" s="11"/>
      <c r="OOJ126" s="11"/>
      <c r="OOK126" s="102"/>
      <c r="OOL126" s="100"/>
      <c r="OOM126" s="103"/>
      <c r="OON126" s="104"/>
      <c r="OOO126" s="99"/>
      <c r="OOP126" s="100"/>
      <c r="OOQ126" s="100"/>
      <c r="OOR126" s="100"/>
      <c r="OOS126" s="100"/>
      <c r="OOT126" s="101"/>
      <c r="OOU126" s="12"/>
      <c r="OOV126" s="12"/>
      <c r="OOW126" s="101"/>
      <c r="OOX126" s="101"/>
      <c r="OOY126" s="11"/>
      <c r="OOZ126" s="11"/>
      <c r="OPA126" s="102"/>
      <c r="OPB126" s="100"/>
      <c r="OPC126" s="103"/>
      <c r="OPD126" s="104"/>
      <c r="OPE126" s="99"/>
      <c r="OPF126" s="100"/>
      <c r="OPG126" s="100"/>
      <c r="OPH126" s="100"/>
      <c r="OPI126" s="100"/>
      <c r="OPJ126" s="101"/>
      <c r="OPK126" s="12"/>
      <c r="OPL126" s="12"/>
      <c r="OPM126" s="101"/>
      <c r="OPN126" s="101"/>
      <c r="OPO126" s="11"/>
      <c r="OPP126" s="11"/>
      <c r="OPQ126" s="102"/>
      <c r="OPR126" s="100"/>
      <c r="OPS126" s="103"/>
      <c r="OPT126" s="104"/>
      <c r="OPU126" s="99"/>
      <c r="OPV126" s="100"/>
      <c r="OPW126" s="100"/>
      <c r="OPX126" s="100"/>
      <c r="OPY126" s="100"/>
      <c r="OPZ126" s="101"/>
      <c r="OQA126" s="12"/>
      <c r="OQB126" s="12"/>
      <c r="OQC126" s="101"/>
      <c r="OQD126" s="101"/>
      <c r="OQE126" s="11"/>
      <c r="OQF126" s="11"/>
      <c r="OQG126" s="102"/>
      <c r="OQH126" s="100"/>
      <c r="OQI126" s="103"/>
      <c r="OQJ126" s="104"/>
      <c r="OQK126" s="99"/>
      <c r="OQL126" s="100"/>
      <c r="OQM126" s="100"/>
      <c r="OQN126" s="100"/>
      <c r="OQO126" s="100"/>
      <c r="OQP126" s="101"/>
      <c r="OQQ126" s="12"/>
      <c r="OQR126" s="12"/>
      <c r="OQS126" s="101"/>
      <c r="OQT126" s="101"/>
      <c r="OQU126" s="11"/>
      <c r="OQV126" s="11"/>
      <c r="OQW126" s="102"/>
      <c r="OQX126" s="100"/>
      <c r="OQY126" s="103"/>
      <c r="OQZ126" s="104"/>
      <c r="ORA126" s="99"/>
      <c r="ORB126" s="100"/>
      <c r="ORC126" s="100"/>
      <c r="ORD126" s="100"/>
      <c r="ORE126" s="100"/>
      <c r="ORF126" s="101"/>
      <c r="ORG126" s="12"/>
      <c r="ORH126" s="12"/>
      <c r="ORI126" s="101"/>
      <c r="ORJ126" s="101"/>
      <c r="ORK126" s="11"/>
      <c r="ORL126" s="11"/>
      <c r="ORM126" s="102"/>
      <c r="ORN126" s="100"/>
      <c r="ORO126" s="103"/>
      <c r="ORP126" s="104"/>
      <c r="ORQ126" s="99"/>
      <c r="ORR126" s="100"/>
      <c r="ORS126" s="100"/>
      <c r="ORT126" s="100"/>
      <c r="ORU126" s="100"/>
      <c r="ORV126" s="101"/>
      <c r="ORW126" s="12"/>
      <c r="ORX126" s="12"/>
      <c r="ORY126" s="101"/>
      <c r="ORZ126" s="101"/>
      <c r="OSA126" s="11"/>
      <c r="OSB126" s="11"/>
      <c r="OSC126" s="102"/>
      <c r="OSD126" s="100"/>
      <c r="OSE126" s="103"/>
      <c r="OSF126" s="104"/>
      <c r="OSG126" s="99"/>
      <c r="OSH126" s="100"/>
      <c r="OSI126" s="100"/>
      <c r="OSJ126" s="100"/>
      <c r="OSK126" s="100"/>
      <c r="OSL126" s="101"/>
      <c r="OSM126" s="12"/>
      <c r="OSN126" s="12"/>
      <c r="OSO126" s="101"/>
      <c r="OSP126" s="101"/>
      <c r="OSQ126" s="11"/>
      <c r="OSR126" s="11"/>
      <c r="OSS126" s="102"/>
      <c r="OST126" s="100"/>
      <c r="OSU126" s="103"/>
      <c r="OSV126" s="104"/>
      <c r="OSW126" s="99"/>
      <c r="OSX126" s="100"/>
      <c r="OSY126" s="100"/>
      <c r="OSZ126" s="100"/>
      <c r="OTA126" s="100"/>
      <c r="OTB126" s="101"/>
      <c r="OTC126" s="12"/>
      <c r="OTD126" s="12"/>
      <c r="OTE126" s="101"/>
      <c r="OTF126" s="101"/>
      <c r="OTG126" s="11"/>
      <c r="OTH126" s="11"/>
      <c r="OTI126" s="102"/>
      <c r="OTJ126" s="100"/>
      <c r="OTK126" s="103"/>
      <c r="OTL126" s="104"/>
      <c r="OTM126" s="99"/>
      <c r="OTN126" s="100"/>
      <c r="OTO126" s="100"/>
      <c r="OTP126" s="100"/>
      <c r="OTQ126" s="100"/>
      <c r="OTR126" s="101"/>
      <c r="OTS126" s="12"/>
      <c r="OTT126" s="12"/>
      <c r="OTU126" s="101"/>
      <c r="OTV126" s="101"/>
      <c r="OTW126" s="11"/>
      <c r="OTX126" s="11"/>
      <c r="OTY126" s="102"/>
      <c r="OTZ126" s="100"/>
      <c r="OUA126" s="103"/>
      <c r="OUB126" s="104"/>
      <c r="OUC126" s="99"/>
      <c r="OUD126" s="100"/>
      <c r="OUE126" s="100"/>
      <c r="OUF126" s="100"/>
      <c r="OUG126" s="100"/>
      <c r="OUH126" s="101"/>
      <c r="OUI126" s="12"/>
      <c r="OUJ126" s="12"/>
      <c r="OUK126" s="101"/>
      <c r="OUL126" s="101"/>
      <c r="OUM126" s="11"/>
      <c r="OUN126" s="11"/>
      <c r="OUO126" s="102"/>
      <c r="OUP126" s="100"/>
      <c r="OUQ126" s="103"/>
      <c r="OUR126" s="104"/>
      <c r="OUS126" s="99"/>
      <c r="OUT126" s="100"/>
      <c r="OUU126" s="100"/>
      <c r="OUV126" s="100"/>
      <c r="OUW126" s="100"/>
      <c r="OUX126" s="101"/>
      <c r="OUY126" s="12"/>
      <c r="OUZ126" s="12"/>
      <c r="OVA126" s="101"/>
      <c r="OVB126" s="101"/>
      <c r="OVC126" s="11"/>
      <c r="OVD126" s="11"/>
      <c r="OVE126" s="102"/>
      <c r="OVF126" s="100"/>
      <c r="OVG126" s="103"/>
      <c r="OVH126" s="104"/>
      <c r="OVI126" s="99"/>
      <c r="OVJ126" s="100"/>
      <c r="OVK126" s="100"/>
      <c r="OVL126" s="100"/>
      <c r="OVM126" s="100"/>
      <c r="OVN126" s="101"/>
      <c r="OVO126" s="12"/>
      <c r="OVP126" s="12"/>
      <c r="OVQ126" s="101"/>
      <c r="OVR126" s="101"/>
      <c r="OVS126" s="11"/>
      <c r="OVT126" s="11"/>
      <c r="OVU126" s="102"/>
      <c r="OVV126" s="100"/>
      <c r="OVW126" s="103"/>
      <c r="OVX126" s="104"/>
      <c r="OVY126" s="99"/>
      <c r="OVZ126" s="100"/>
      <c r="OWA126" s="100"/>
      <c r="OWB126" s="100"/>
      <c r="OWC126" s="100"/>
      <c r="OWD126" s="101"/>
      <c r="OWE126" s="12"/>
      <c r="OWF126" s="12"/>
      <c r="OWG126" s="101"/>
      <c r="OWH126" s="101"/>
      <c r="OWI126" s="11"/>
      <c r="OWJ126" s="11"/>
      <c r="OWK126" s="102"/>
      <c r="OWL126" s="100"/>
      <c r="OWM126" s="103"/>
      <c r="OWN126" s="104"/>
      <c r="OWO126" s="99"/>
      <c r="OWP126" s="100"/>
      <c r="OWQ126" s="100"/>
      <c r="OWR126" s="100"/>
      <c r="OWS126" s="100"/>
      <c r="OWT126" s="101"/>
      <c r="OWU126" s="12"/>
      <c r="OWV126" s="12"/>
      <c r="OWW126" s="101"/>
      <c r="OWX126" s="101"/>
      <c r="OWY126" s="11"/>
      <c r="OWZ126" s="11"/>
      <c r="OXA126" s="102"/>
      <c r="OXB126" s="100"/>
      <c r="OXC126" s="103"/>
      <c r="OXD126" s="104"/>
      <c r="OXE126" s="99"/>
      <c r="OXF126" s="100"/>
      <c r="OXG126" s="100"/>
      <c r="OXH126" s="100"/>
      <c r="OXI126" s="100"/>
      <c r="OXJ126" s="101"/>
      <c r="OXK126" s="12"/>
      <c r="OXL126" s="12"/>
      <c r="OXM126" s="101"/>
      <c r="OXN126" s="101"/>
      <c r="OXO126" s="11"/>
      <c r="OXP126" s="11"/>
      <c r="OXQ126" s="102"/>
      <c r="OXR126" s="100"/>
      <c r="OXS126" s="103"/>
      <c r="OXT126" s="104"/>
      <c r="OXU126" s="99"/>
      <c r="OXV126" s="100"/>
      <c r="OXW126" s="100"/>
      <c r="OXX126" s="100"/>
      <c r="OXY126" s="100"/>
      <c r="OXZ126" s="101"/>
      <c r="OYA126" s="12"/>
      <c r="OYB126" s="12"/>
      <c r="OYC126" s="101"/>
      <c r="OYD126" s="101"/>
      <c r="OYE126" s="11"/>
      <c r="OYF126" s="11"/>
      <c r="OYG126" s="102"/>
      <c r="OYH126" s="100"/>
      <c r="OYI126" s="103"/>
      <c r="OYJ126" s="104"/>
      <c r="OYK126" s="99"/>
      <c r="OYL126" s="100"/>
      <c r="OYM126" s="100"/>
      <c r="OYN126" s="100"/>
      <c r="OYO126" s="100"/>
      <c r="OYP126" s="101"/>
      <c r="OYQ126" s="12"/>
      <c r="OYR126" s="12"/>
      <c r="OYS126" s="101"/>
      <c r="OYT126" s="101"/>
      <c r="OYU126" s="11"/>
      <c r="OYV126" s="11"/>
      <c r="OYW126" s="102"/>
      <c r="OYX126" s="100"/>
      <c r="OYY126" s="103"/>
      <c r="OYZ126" s="104"/>
      <c r="OZA126" s="99"/>
      <c r="OZB126" s="100"/>
      <c r="OZC126" s="100"/>
      <c r="OZD126" s="100"/>
      <c r="OZE126" s="100"/>
      <c r="OZF126" s="101"/>
      <c r="OZG126" s="12"/>
      <c r="OZH126" s="12"/>
      <c r="OZI126" s="101"/>
      <c r="OZJ126" s="101"/>
      <c r="OZK126" s="11"/>
      <c r="OZL126" s="11"/>
      <c r="OZM126" s="102"/>
      <c r="OZN126" s="100"/>
      <c r="OZO126" s="103"/>
      <c r="OZP126" s="104"/>
      <c r="OZQ126" s="99"/>
      <c r="OZR126" s="100"/>
      <c r="OZS126" s="100"/>
      <c r="OZT126" s="100"/>
      <c r="OZU126" s="100"/>
      <c r="OZV126" s="101"/>
      <c r="OZW126" s="12"/>
      <c r="OZX126" s="12"/>
      <c r="OZY126" s="101"/>
      <c r="OZZ126" s="101"/>
      <c r="PAA126" s="11"/>
      <c r="PAB126" s="11"/>
      <c r="PAC126" s="102"/>
      <c r="PAD126" s="100"/>
      <c r="PAE126" s="103"/>
      <c r="PAF126" s="104"/>
      <c r="PAG126" s="99"/>
      <c r="PAH126" s="100"/>
      <c r="PAI126" s="100"/>
      <c r="PAJ126" s="100"/>
      <c r="PAK126" s="100"/>
      <c r="PAL126" s="101"/>
      <c r="PAM126" s="12"/>
      <c r="PAN126" s="12"/>
      <c r="PAO126" s="101"/>
      <c r="PAP126" s="101"/>
      <c r="PAQ126" s="11"/>
      <c r="PAR126" s="11"/>
      <c r="PAS126" s="102"/>
      <c r="PAT126" s="100"/>
      <c r="PAU126" s="103"/>
      <c r="PAV126" s="104"/>
      <c r="PAW126" s="99"/>
      <c r="PAX126" s="100"/>
      <c r="PAY126" s="100"/>
      <c r="PAZ126" s="100"/>
      <c r="PBA126" s="100"/>
      <c r="PBB126" s="101"/>
      <c r="PBC126" s="12"/>
      <c r="PBD126" s="12"/>
      <c r="PBE126" s="101"/>
      <c r="PBF126" s="101"/>
      <c r="PBG126" s="11"/>
      <c r="PBH126" s="11"/>
      <c r="PBI126" s="102"/>
      <c r="PBJ126" s="100"/>
      <c r="PBK126" s="103"/>
      <c r="PBL126" s="104"/>
      <c r="PBM126" s="99"/>
      <c r="PBN126" s="100"/>
      <c r="PBO126" s="100"/>
      <c r="PBP126" s="100"/>
      <c r="PBQ126" s="100"/>
      <c r="PBR126" s="101"/>
      <c r="PBS126" s="12"/>
      <c r="PBT126" s="12"/>
      <c r="PBU126" s="101"/>
      <c r="PBV126" s="101"/>
      <c r="PBW126" s="11"/>
      <c r="PBX126" s="11"/>
      <c r="PBY126" s="102"/>
      <c r="PBZ126" s="100"/>
      <c r="PCA126" s="103"/>
      <c r="PCB126" s="104"/>
      <c r="PCC126" s="99"/>
      <c r="PCD126" s="100"/>
      <c r="PCE126" s="100"/>
      <c r="PCF126" s="100"/>
      <c r="PCG126" s="100"/>
      <c r="PCH126" s="101"/>
      <c r="PCI126" s="12"/>
      <c r="PCJ126" s="12"/>
      <c r="PCK126" s="101"/>
      <c r="PCL126" s="101"/>
      <c r="PCM126" s="11"/>
      <c r="PCN126" s="11"/>
      <c r="PCO126" s="102"/>
      <c r="PCP126" s="100"/>
      <c r="PCQ126" s="103"/>
      <c r="PCR126" s="104"/>
      <c r="PCS126" s="99"/>
      <c r="PCT126" s="100"/>
      <c r="PCU126" s="100"/>
      <c r="PCV126" s="100"/>
      <c r="PCW126" s="100"/>
      <c r="PCX126" s="101"/>
      <c r="PCY126" s="12"/>
      <c r="PCZ126" s="12"/>
      <c r="PDA126" s="101"/>
      <c r="PDB126" s="101"/>
      <c r="PDC126" s="11"/>
      <c r="PDD126" s="11"/>
      <c r="PDE126" s="102"/>
      <c r="PDF126" s="100"/>
      <c r="PDG126" s="103"/>
      <c r="PDH126" s="104"/>
      <c r="PDI126" s="99"/>
      <c r="PDJ126" s="100"/>
      <c r="PDK126" s="100"/>
      <c r="PDL126" s="100"/>
      <c r="PDM126" s="100"/>
      <c r="PDN126" s="101"/>
      <c r="PDO126" s="12"/>
      <c r="PDP126" s="12"/>
      <c r="PDQ126" s="101"/>
      <c r="PDR126" s="101"/>
      <c r="PDS126" s="11"/>
      <c r="PDT126" s="11"/>
      <c r="PDU126" s="102"/>
      <c r="PDV126" s="100"/>
      <c r="PDW126" s="103"/>
      <c r="PDX126" s="104"/>
      <c r="PDY126" s="99"/>
      <c r="PDZ126" s="100"/>
      <c r="PEA126" s="100"/>
      <c r="PEB126" s="100"/>
      <c r="PEC126" s="100"/>
      <c r="PED126" s="101"/>
      <c r="PEE126" s="12"/>
      <c r="PEF126" s="12"/>
      <c r="PEG126" s="101"/>
      <c r="PEH126" s="101"/>
      <c r="PEI126" s="11"/>
      <c r="PEJ126" s="11"/>
      <c r="PEK126" s="102"/>
      <c r="PEL126" s="100"/>
      <c r="PEM126" s="103"/>
      <c r="PEN126" s="104"/>
      <c r="PEO126" s="99"/>
      <c r="PEP126" s="100"/>
      <c r="PEQ126" s="100"/>
      <c r="PER126" s="100"/>
      <c r="PES126" s="100"/>
      <c r="PET126" s="101"/>
      <c r="PEU126" s="12"/>
      <c r="PEV126" s="12"/>
      <c r="PEW126" s="101"/>
      <c r="PEX126" s="101"/>
      <c r="PEY126" s="11"/>
      <c r="PEZ126" s="11"/>
      <c r="PFA126" s="102"/>
      <c r="PFB126" s="100"/>
      <c r="PFC126" s="103"/>
      <c r="PFD126" s="104"/>
      <c r="PFE126" s="99"/>
      <c r="PFF126" s="100"/>
      <c r="PFG126" s="100"/>
      <c r="PFH126" s="100"/>
      <c r="PFI126" s="100"/>
      <c r="PFJ126" s="101"/>
      <c r="PFK126" s="12"/>
      <c r="PFL126" s="12"/>
      <c r="PFM126" s="101"/>
      <c r="PFN126" s="101"/>
      <c r="PFO126" s="11"/>
      <c r="PFP126" s="11"/>
      <c r="PFQ126" s="102"/>
      <c r="PFR126" s="100"/>
      <c r="PFS126" s="103"/>
      <c r="PFT126" s="104"/>
      <c r="PFU126" s="99"/>
      <c r="PFV126" s="100"/>
      <c r="PFW126" s="100"/>
      <c r="PFX126" s="100"/>
      <c r="PFY126" s="100"/>
      <c r="PFZ126" s="101"/>
      <c r="PGA126" s="12"/>
      <c r="PGB126" s="12"/>
      <c r="PGC126" s="101"/>
      <c r="PGD126" s="101"/>
      <c r="PGE126" s="11"/>
      <c r="PGF126" s="11"/>
      <c r="PGG126" s="102"/>
      <c r="PGH126" s="100"/>
      <c r="PGI126" s="103"/>
      <c r="PGJ126" s="104"/>
      <c r="PGK126" s="99"/>
      <c r="PGL126" s="100"/>
      <c r="PGM126" s="100"/>
      <c r="PGN126" s="100"/>
      <c r="PGO126" s="100"/>
      <c r="PGP126" s="101"/>
      <c r="PGQ126" s="12"/>
      <c r="PGR126" s="12"/>
      <c r="PGS126" s="101"/>
      <c r="PGT126" s="101"/>
      <c r="PGU126" s="11"/>
      <c r="PGV126" s="11"/>
      <c r="PGW126" s="102"/>
      <c r="PGX126" s="100"/>
      <c r="PGY126" s="103"/>
      <c r="PGZ126" s="104"/>
      <c r="PHA126" s="99"/>
      <c r="PHB126" s="100"/>
      <c r="PHC126" s="100"/>
      <c r="PHD126" s="100"/>
      <c r="PHE126" s="100"/>
      <c r="PHF126" s="101"/>
      <c r="PHG126" s="12"/>
      <c r="PHH126" s="12"/>
      <c r="PHI126" s="101"/>
      <c r="PHJ126" s="101"/>
      <c r="PHK126" s="11"/>
      <c r="PHL126" s="11"/>
      <c r="PHM126" s="102"/>
      <c r="PHN126" s="100"/>
      <c r="PHO126" s="103"/>
      <c r="PHP126" s="104"/>
      <c r="PHQ126" s="99"/>
      <c r="PHR126" s="100"/>
      <c r="PHS126" s="100"/>
      <c r="PHT126" s="100"/>
      <c r="PHU126" s="100"/>
      <c r="PHV126" s="101"/>
      <c r="PHW126" s="12"/>
      <c r="PHX126" s="12"/>
      <c r="PHY126" s="101"/>
      <c r="PHZ126" s="101"/>
      <c r="PIA126" s="11"/>
      <c r="PIB126" s="11"/>
      <c r="PIC126" s="102"/>
      <c r="PID126" s="100"/>
      <c r="PIE126" s="103"/>
      <c r="PIF126" s="104"/>
      <c r="PIG126" s="99"/>
      <c r="PIH126" s="100"/>
      <c r="PII126" s="100"/>
      <c r="PIJ126" s="100"/>
      <c r="PIK126" s="100"/>
      <c r="PIL126" s="101"/>
      <c r="PIM126" s="12"/>
      <c r="PIN126" s="12"/>
      <c r="PIO126" s="101"/>
      <c r="PIP126" s="101"/>
      <c r="PIQ126" s="11"/>
      <c r="PIR126" s="11"/>
      <c r="PIS126" s="102"/>
      <c r="PIT126" s="100"/>
      <c r="PIU126" s="103"/>
      <c r="PIV126" s="104"/>
      <c r="PIW126" s="99"/>
      <c r="PIX126" s="100"/>
      <c r="PIY126" s="100"/>
      <c r="PIZ126" s="100"/>
      <c r="PJA126" s="100"/>
      <c r="PJB126" s="101"/>
      <c r="PJC126" s="12"/>
      <c r="PJD126" s="12"/>
      <c r="PJE126" s="101"/>
      <c r="PJF126" s="101"/>
      <c r="PJG126" s="11"/>
      <c r="PJH126" s="11"/>
      <c r="PJI126" s="102"/>
      <c r="PJJ126" s="100"/>
      <c r="PJK126" s="103"/>
      <c r="PJL126" s="104"/>
      <c r="PJM126" s="99"/>
      <c r="PJN126" s="100"/>
      <c r="PJO126" s="100"/>
      <c r="PJP126" s="100"/>
      <c r="PJQ126" s="100"/>
      <c r="PJR126" s="101"/>
      <c r="PJS126" s="12"/>
      <c r="PJT126" s="12"/>
      <c r="PJU126" s="101"/>
      <c r="PJV126" s="101"/>
      <c r="PJW126" s="11"/>
      <c r="PJX126" s="11"/>
      <c r="PJY126" s="102"/>
      <c r="PJZ126" s="100"/>
      <c r="PKA126" s="103"/>
      <c r="PKB126" s="104"/>
      <c r="PKC126" s="99"/>
      <c r="PKD126" s="100"/>
      <c r="PKE126" s="100"/>
      <c r="PKF126" s="100"/>
      <c r="PKG126" s="100"/>
      <c r="PKH126" s="101"/>
      <c r="PKI126" s="12"/>
      <c r="PKJ126" s="12"/>
      <c r="PKK126" s="101"/>
      <c r="PKL126" s="101"/>
      <c r="PKM126" s="11"/>
      <c r="PKN126" s="11"/>
      <c r="PKO126" s="102"/>
      <c r="PKP126" s="100"/>
      <c r="PKQ126" s="103"/>
      <c r="PKR126" s="104"/>
      <c r="PKS126" s="99"/>
      <c r="PKT126" s="100"/>
      <c r="PKU126" s="100"/>
      <c r="PKV126" s="100"/>
      <c r="PKW126" s="100"/>
      <c r="PKX126" s="101"/>
      <c r="PKY126" s="12"/>
      <c r="PKZ126" s="12"/>
      <c r="PLA126" s="101"/>
      <c r="PLB126" s="101"/>
      <c r="PLC126" s="11"/>
      <c r="PLD126" s="11"/>
      <c r="PLE126" s="102"/>
      <c r="PLF126" s="100"/>
      <c r="PLG126" s="103"/>
      <c r="PLH126" s="104"/>
      <c r="PLI126" s="99"/>
      <c r="PLJ126" s="100"/>
      <c r="PLK126" s="100"/>
      <c r="PLL126" s="100"/>
      <c r="PLM126" s="100"/>
      <c r="PLN126" s="101"/>
      <c r="PLO126" s="12"/>
      <c r="PLP126" s="12"/>
      <c r="PLQ126" s="101"/>
      <c r="PLR126" s="101"/>
      <c r="PLS126" s="11"/>
      <c r="PLT126" s="11"/>
      <c r="PLU126" s="102"/>
      <c r="PLV126" s="100"/>
      <c r="PLW126" s="103"/>
      <c r="PLX126" s="104"/>
      <c r="PLY126" s="99"/>
      <c r="PLZ126" s="100"/>
      <c r="PMA126" s="100"/>
      <c r="PMB126" s="100"/>
      <c r="PMC126" s="100"/>
      <c r="PMD126" s="101"/>
      <c r="PME126" s="12"/>
      <c r="PMF126" s="12"/>
      <c r="PMG126" s="101"/>
      <c r="PMH126" s="101"/>
      <c r="PMI126" s="11"/>
      <c r="PMJ126" s="11"/>
      <c r="PMK126" s="102"/>
      <c r="PML126" s="100"/>
      <c r="PMM126" s="103"/>
      <c r="PMN126" s="104"/>
      <c r="PMO126" s="99"/>
      <c r="PMP126" s="100"/>
      <c r="PMQ126" s="100"/>
      <c r="PMR126" s="100"/>
      <c r="PMS126" s="100"/>
      <c r="PMT126" s="101"/>
      <c r="PMU126" s="12"/>
      <c r="PMV126" s="12"/>
      <c r="PMW126" s="101"/>
      <c r="PMX126" s="101"/>
      <c r="PMY126" s="11"/>
      <c r="PMZ126" s="11"/>
      <c r="PNA126" s="102"/>
      <c r="PNB126" s="100"/>
      <c r="PNC126" s="103"/>
      <c r="PND126" s="104"/>
      <c r="PNE126" s="99"/>
      <c r="PNF126" s="100"/>
      <c r="PNG126" s="100"/>
      <c r="PNH126" s="100"/>
      <c r="PNI126" s="100"/>
      <c r="PNJ126" s="101"/>
      <c r="PNK126" s="12"/>
      <c r="PNL126" s="12"/>
      <c r="PNM126" s="101"/>
      <c r="PNN126" s="101"/>
      <c r="PNO126" s="11"/>
      <c r="PNP126" s="11"/>
      <c r="PNQ126" s="102"/>
      <c r="PNR126" s="100"/>
      <c r="PNS126" s="103"/>
      <c r="PNT126" s="104"/>
      <c r="PNU126" s="99"/>
      <c r="PNV126" s="100"/>
      <c r="PNW126" s="100"/>
      <c r="PNX126" s="100"/>
      <c r="PNY126" s="100"/>
      <c r="PNZ126" s="101"/>
      <c r="POA126" s="12"/>
      <c r="POB126" s="12"/>
      <c r="POC126" s="101"/>
      <c r="POD126" s="101"/>
      <c r="POE126" s="11"/>
      <c r="POF126" s="11"/>
      <c r="POG126" s="102"/>
      <c r="POH126" s="100"/>
      <c r="POI126" s="103"/>
      <c r="POJ126" s="104"/>
      <c r="POK126" s="99"/>
      <c r="POL126" s="100"/>
      <c r="POM126" s="100"/>
      <c r="PON126" s="100"/>
      <c r="POO126" s="100"/>
      <c r="POP126" s="101"/>
      <c r="POQ126" s="12"/>
      <c r="POR126" s="12"/>
      <c r="POS126" s="101"/>
      <c r="POT126" s="101"/>
      <c r="POU126" s="11"/>
      <c r="POV126" s="11"/>
      <c r="POW126" s="102"/>
      <c r="POX126" s="100"/>
      <c r="POY126" s="103"/>
      <c r="POZ126" s="104"/>
      <c r="PPA126" s="99"/>
      <c r="PPB126" s="100"/>
      <c r="PPC126" s="100"/>
      <c r="PPD126" s="100"/>
      <c r="PPE126" s="100"/>
      <c r="PPF126" s="101"/>
      <c r="PPG126" s="12"/>
      <c r="PPH126" s="12"/>
      <c r="PPI126" s="101"/>
      <c r="PPJ126" s="101"/>
      <c r="PPK126" s="11"/>
      <c r="PPL126" s="11"/>
      <c r="PPM126" s="102"/>
      <c r="PPN126" s="100"/>
      <c r="PPO126" s="103"/>
      <c r="PPP126" s="104"/>
      <c r="PPQ126" s="99"/>
      <c r="PPR126" s="100"/>
      <c r="PPS126" s="100"/>
      <c r="PPT126" s="100"/>
      <c r="PPU126" s="100"/>
      <c r="PPV126" s="101"/>
      <c r="PPW126" s="12"/>
      <c r="PPX126" s="12"/>
      <c r="PPY126" s="101"/>
      <c r="PPZ126" s="101"/>
      <c r="PQA126" s="11"/>
      <c r="PQB126" s="11"/>
      <c r="PQC126" s="102"/>
      <c r="PQD126" s="100"/>
      <c r="PQE126" s="103"/>
      <c r="PQF126" s="104"/>
      <c r="PQG126" s="99"/>
      <c r="PQH126" s="100"/>
      <c r="PQI126" s="100"/>
      <c r="PQJ126" s="100"/>
      <c r="PQK126" s="100"/>
      <c r="PQL126" s="101"/>
      <c r="PQM126" s="12"/>
      <c r="PQN126" s="12"/>
      <c r="PQO126" s="101"/>
      <c r="PQP126" s="101"/>
      <c r="PQQ126" s="11"/>
      <c r="PQR126" s="11"/>
      <c r="PQS126" s="102"/>
      <c r="PQT126" s="100"/>
      <c r="PQU126" s="103"/>
      <c r="PQV126" s="104"/>
      <c r="PQW126" s="99"/>
      <c r="PQX126" s="100"/>
      <c r="PQY126" s="100"/>
      <c r="PQZ126" s="100"/>
      <c r="PRA126" s="100"/>
      <c r="PRB126" s="101"/>
      <c r="PRC126" s="12"/>
      <c r="PRD126" s="12"/>
      <c r="PRE126" s="101"/>
      <c r="PRF126" s="101"/>
      <c r="PRG126" s="11"/>
      <c r="PRH126" s="11"/>
      <c r="PRI126" s="102"/>
      <c r="PRJ126" s="100"/>
      <c r="PRK126" s="103"/>
      <c r="PRL126" s="104"/>
      <c r="PRM126" s="99"/>
      <c r="PRN126" s="100"/>
      <c r="PRO126" s="100"/>
      <c r="PRP126" s="100"/>
      <c r="PRQ126" s="100"/>
      <c r="PRR126" s="101"/>
      <c r="PRS126" s="12"/>
      <c r="PRT126" s="12"/>
      <c r="PRU126" s="101"/>
      <c r="PRV126" s="101"/>
      <c r="PRW126" s="11"/>
      <c r="PRX126" s="11"/>
      <c r="PRY126" s="102"/>
      <c r="PRZ126" s="100"/>
      <c r="PSA126" s="103"/>
      <c r="PSB126" s="104"/>
      <c r="PSC126" s="99"/>
      <c r="PSD126" s="100"/>
      <c r="PSE126" s="100"/>
      <c r="PSF126" s="100"/>
      <c r="PSG126" s="100"/>
      <c r="PSH126" s="101"/>
      <c r="PSI126" s="12"/>
      <c r="PSJ126" s="12"/>
      <c r="PSK126" s="101"/>
      <c r="PSL126" s="101"/>
      <c r="PSM126" s="11"/>
      <c r="PSN126" s="11"/>
      <c r="PSO126" s="102"/>
      <c r="PSP126" s="100"/>
      <c r="PSQ126" s="103"/>
      <c r="PSR126" s="104"/>
      <c r="PSS126" s="99"/>
      <c r="PST126" s="100"/>
      <c r="PSU126" s="100"/>
      <c r="PSV126" s="100"/>
      <c r="PSW126" s="100"/>
      <c r="PSX126" s="101"/>
      <c r="PSY126" s="12"/>
      <c r="PSZ126" s="12"/>
      <c r="PTA126" s="101"/>
      <c r="PTB126" s="101"/>
      <c r="PTC126" s="11"/>
      <c r="PTD126" s="11"/>
      <c r="PTE126" s="102"/>
      <c r="PTF126" s="100"/>
      <c r="PTG126" s="103"/>
      <c r="PTH126" s="104"/>
      <c r="PTI126" s="99"/>
      <c r="PTJ126" s="100"/>
      <c r="PTK126" s="100"/>
      <c r="PTL126" s="100"/>
      <c r="PTM126" s="100"/>
      <c r="PTN126" s="101"/>
      <c r="PTO126" s="12"/>
      <c r="PTP126" s="12"/>
      <c r="PTQ126" s="101"/>
      <c r="PTR126" s="101"/>
      <c r="PTS126" s="11"/>
      <c r="PTT126" s="11"/>
      <c r="PTU126" s="102"/>
      <c r="PTV126" s="100"/>
      <c r="PTW126" s="103"/>
      <c r="PTX126" s="104"/>
      <c r="PTY126" s="99"/>
      <c r="PTZ126" s="100"/>
      <c r="PUA126" s="100"/>
      <c r="PUB126" s="100"/>
      <c r="PUC126" s="100"/>
      <c r="PUD126" s="101"/>
      <c r="PUE126" s="12"/>
      <c r="PUF126" s="12"/>
      <c r="PUG126" s="101"/>
      <c r="PUH126" s="101"/>
      <c r="PUI126" s="11"/>
      <c r="PUJ126" s="11"/>
      <c r="PUK126" s="102"/>
      <c r="PUL126" s="100"/>
      <c r="PUM126" s="103"/>
      <c r="PUN126" s="104"/>
      <c r="PUO126" s="99"/>
      <c r="PUP126" s="100"/>
      <c r="PUQ126" s="100"/>
      <c r="PUR126" s="100"/>
      <c r="PUS126" s="100"/>
      <c r="PUT126" s="101"/>
      <c r="PUU126" s="12"/>
      <c r="PUV126" s="12"/>
      <c r="PUW126" s="101"/>
      <c r="PUX126" s="101"/>
      <c r="PUY126" s="11"/>
      <c r="PUZ126" s="11"/>
      <c r="PVA126" s="102"/>
      <c r="PVB126" s="100"/>
      <c r="PVC126" s="103"/>
      <c r="PVD126" s="104"/>
      <c r="PVE126" s="99"/>
      <c r="PVF126" s="100"/>
      <c r="PVG126" s="100"/>
      <c r="PVH126" s="100"/>
      <c r="PVI126" s="100"/>
      <c r="PVJ126" s="101"/>
      <c r="PVK126" s="12"/>
      <c r="PVL126" s="12"/>
      <c r="PVM126" s="101"/>
      <c r="PVN126" s="101"/>
      <c r="PVO126" s="11"/>
      <c r="PVP126" s="11"/>
      <c r="PVQ126" s="102"/>
      <c r="PVR126" s="100"/>
      <c r="PVS126" s="103"/>
      <c r="PVT126" s="104"/>
      <c r="PVU126" s="99"/>
      <c r="PVV126" s="100"/>
      <c r="PVW126" s="100"/>
      <c r="PVX126" s="100"/>
      <c r="PVY126" s="100"/>
      <c r="PVZ126" s="101"/>
      <c r="PWA126" s="12"/>
      <c r="PWB126" s="12"/>
      <c r="PWC126" s="101"/>
      <c r="PWD126" s="101"/>
      <c r="PWE126" s="11"/>
      <c r="PWF126" s="11"/>
      <c r="PWG126" s="102"/>
      <c r="PWH126" s="100"/>
      <c r="PWI126" s="103"/>
      <c r="PWJ126" s="104"/>
      <c r="PWK126" s="99"/>
      <c r="PWL126" s="100"/>
      <c r="PWM126" s="100"/>
      <c r="PWN126" s="100"/>
      <c r="PWO126" s="100"/>
      <c r="PWP126" s="101"/>
      <c r="PWQ126" s="12"/>
      <c r="PWR126" s="12"/>
      <c r="PWS126" s="101"/>
      <c r="PWT126" s="101"/>
      <c r="PWU126" s="11"/>
      <c r="PWV126" s="11"/>
      <c r="PWW126" s="102"/>
      <c r="PWX126" s="100"/>
      <c r="PWY126" s="103"/>
      <c r="PWZ126" s="104"/>
      <c r="PXA126" s="99"/>
      <c r="PXB126" s="100"/>
      <c r="PXC126" s="100"/>
      <c r="PXD126" s="100"/>
      <c r="PXE126" s="100"/>
      <c r="PXF126" s="101"/>
      <c r="PXG126" s="12"/>
      <c r="PXH126" s="12"/>
      <c r="PXI126" s="101"/>
      <c r="PXJ126" s="101"/>
      <c r="PXK126" s="11"/>
      <c r="PXL126" s="11"/>
      <c r="PXM126" s="102"/>
      <c r="PXN126" s="100"/>
      <c r="PXO126" s="103"/>
      <c r="PXP126" s="104"/>
      <c r="PXQ126" s="99"/>
      <c r="PXR126" s="100"/>
      <c r="PXS126" s="100"/>
      <c r="PXT126" s="100"/>
      <c r="PXU126" s="100"/>
      <c r="PXV126" s="101"/>
      <c r="PXW126" s="12"/>
      <c r="PXX126" s="12"/>
      <c r="PXY126" s="101"/>
      <c r="PXZ126" s="101"/>
      <c r="PYA126" s="11"/>
      <c r="PYB126" s="11"/>
      <c r="PYC126" s="102"/>
      <c r="PYD126" s="100"/>
      <c r="PYE126" s="103"/>
      <c r="PYF126" s="104"/>
      <c r="PYG126" s="99"/>
      <c r="PYH126" s="100"/>
      <c r="PYI126" s="100"/>
      <c r="PYJ126" s="100"/>
      <c r="PYK126" s="100"/>
      <c r="PYL126" s="101"/>
      <c r="PYM126" s="12"/>
      <c r="PYN126" s="12"/>
      <c r="PYO126" s="101"/>
      <c r="PYP126" s="101"/>
      <c r="PYQ126" s="11"/>
      <c r="PYR126" s="11"/>
      <c r="PYS126" s="102"/>
      <c r="PYT126" s="100"/>
      <c r="PYU126" s="103"/>
      <c r="PYV126" s="104"/>
      <c r="PYW126" s="99"/>
      <c r="PYX126" s="100"/>
      <c r="PYY126" s="100"/>
      <c r="PYZ126" s="100"/>
      <c r="PZA126" s="100"/>
      <c r="PZB126" s="101"/>
      <c r="PZC126" s="12"/>
      <c r="PZD126" s="12"/>
      <c r="PZE126" s="101"/>
      <c r="PZF126" s="101"/>
      <c r="PZG126" s="11"/>
      <c r="PZH126" s="11"/>
      <c r="PZI126" s="102"/>
      <c r="PZJ126" s="100"/>
      <c r="PZK126" s="103"/>
      <c r="PZL126" s="104"/>
      <c r="PZM126" s="99"/>
      <c r="PZN126" s="100"/>
      <c r="PZO126" s="100"/>
      <c r="PZP126" s="100"/>
      <c r="PZQ126" s="100"/>
      <c r="PZR126" s="101"/>
      <c r="PZS126" s="12"/>
      <c r="PZT126" s="12"/>
      <c r="PZU126" s="101"/>
      <c r="PZV126" s="101"/>
      <c r="PZW126" s="11"/>
      <c r="PZX126" s="11"/>
      <c r="PZY126" s="102"/>
      <c r="PZZ126" s="100"/>
      <c r="QAA126" s="103"/>
      <c r="QAB126" s="104"/>
      <c r="QAC126" s="99"/>
      <c r="QAD126" s="100"/>
      <c r="QAE126" s="100"/>
      <c r="QAF126" s="100"/>
      <c r="QAG126" s="100"/>
      <c r="QAH126" s="101"/>
      <c r="QAI126" s="12"/>
      <c r="QAJ126" s="12"/>
      <c r="QAK126" s="101"/>
      <c r="QAL126" s="101"/>
      <c r="QAM126" s="11"/>
      <c r="QAN126" s="11"/>
      <c r="QAO126" s="102"/>
      <c r="QAP126" s="100"/>
      <c r="QAQ126" s="103"/>
      <c r="QAR126" s="104"/>
      <c r="QAS126" s="99"/>
      <c r="QAT126" s="100"/>
      <c r="QAU126" s="100"/>
      <c r="QAV126" s="100"/>
      <c r="QAW126" s="100"/>
      <c r="QAX126" s="101"/>
      <c r="QAY126" s="12"/>
      <c r="QAZ126" s="12"/>
      <c r="QBA126" s="101"/>
      <c r="QBB126" s="101"/>
      <c r="QBC126" s="11"/>
      <c r="QBD126" s="11"/>
      <c r="QBE126" s="102"/>
      <c r="QBF126" s="100"/>
      <c r="QBG126" s="103"/>
      <c r="QBH126" s="104"/>
      <c r="QBI126" s="99"/>
      <c r="QBJ126" s="100"/>
      <c r="QBK126" s="100"/>
      <c r="QBL126" s="100"/>
      <c r="QBM126" s="100"/>
      <c r="QBN126" s="101"/>
      <c r="QBO126" s="12"/>
      <c r="QBP126" s="12"/>
      <c r="QBQ126" s="101"/>
      <c r="QBR126" s="101"/>
      <c r="QBS126" s="11"/>
      <c r="QBT126" s="11"/>
      <c r="QBU126" s="102"/>
      <c r="QBV126" s="100"/>
      <c r="QBW126" s="103"/>
      <c r="QBX126" s="104"/>
      <c r="QBY126" s="99"/>
      <c r="QBZ126" s="100"/>
      <c r="QCA126" s="100"/>
      <c r="QCB126" s="100"/>
      <c r="QCC126" s="100"/>
      <c r="QCD126" s="101"/>
      <c r="QCE126" s="12"/>
      <c r="QCF126" s="12"/>
      <c r="QCG126" s="101"/>
      <c r="QCH126" s="101"/>
      <c r="QCI126" s="11"/>
      <c r="QCJ126" s="11"/>
      <c r="QCK126" s="102"/>
      <c r="QCL126" s="100"/>
      <c r="QCM126" s="103"/>
      <c r="QCN126" s="104"/>
      <c r="QCO126" s="99"/>
      <c r="QCP126" s="100"/>
      <c r="QCQ126" s="100"/>
      <c r="QCR126" s="100"/>
      <c r="QCS126" s="100"/>
      <c r="QCT126" s="101"/>
      <c r="QCU126" s="12"/>
      <c r="QCV126" s="12"/>
      <c r="QCW126" s="101"/>
      <c r="QCX126" s="101"/>
      <c r="QCY126" s="11"/>
      <c r="QCZ126" s="11"/>
      <c r="QDA126" s="102"/>
      <c r="QDB126" s="100"/>
      <c r="QDC126" s="103"/>
      <c r="QDD126" s="104"/>
      <c r="QDE126" s="99"/>
      <c r="QDF126" s="100"/>
      <c r="QDG126" s="100"/>
      <c r="QDH126" s="100"/>
      <c r="QDI126" s="100"/>
      <c r="QDJ126" s="101"/>
      <c r="QDK126" s="12"/>
      <c r="QDL126" s="12"/>
      <c r="QDM126" s="101"/>
      <c r="QDN126" s="101"/>
      <c r="QDO126" s="11"/>
      <c r="QDP126" s="11"/>
      <c r="QDQ126" s="102"/>
      <c r="QDR126" s="100"/>
      <c r="QDS126" s="103"/>
      <c r="QDT126" s="104"/>
      <c r="QDU126" s="99"/>
      <c r="QDV126" s="100"/>
      <c r="QDW126" s="100"/>
      <c r="QDX126" s="100"/>
      <c r="QDY126" s="100"/>
      <c r="QDZ126" s="101"/>
      <c r="QEA126" s="12"/>
      <c r="QEB126" s="12"/>
      <c r="QEC126" s="101"/>
      <c r="QED126" s="101"/>
      <c r="QEE126" s="11"/>
      <c r="QEF126" s="11"/>
      <c r="QEG126" s="102"/>
      <c r="QEH126" s="100"/>
      <c r="QEI126" s="103"/>
      <c r="QEJ126" s="104"/>
      <c r="QEK126" s="99"/>
      <c r="QEL126" s="100"/>
      <c r="QEM126" s="100"/>
      <c r="QEN126" s="100"/>
      <c r="QEO126" s="100"/>
      <c r="QEP126" s="101"/>
      <c r="QEQ126" s="12"/>
      <c r="QER126" s="12"/>
      <c r="QES126" s="101"/>
      <c r="QET126" s="101"/>
      <c r="QEU126" s="11"/>
      <c r="QEV126" s="11"/>
      <c r="QEW126" s="102"/>
      <c r="QEX126" s="100"/>
      <c r="QEY126" s="103"/>
      <c r="QEZ126" s="104"/>
      <c r="QFA126" s="99"/>
      <c r="QFB126" s="100"/>
      <c r="QFC126" s="100"/>
      <c r="QFD126" s="100"/>
      <c r="QFE126" s="100"/>
      <c r="QFF126" s="101"/>
      <c r="QFG126" s="12"/>
      <c r="QFH126" s="12"/>
      <c r="QFI126" s="101"/>
      <c r="QFJ126" s="101"/>
      <c r="QFK126" s="11"/>
      <c r="QFL126" s="11"/>
      <c r="QFM126" s="102"/>
      <c r="QFN126" s="100"/>
      <c r="QFO126" s="103"/>
      <c r="QFP126" s="104"/>
      <c r="QFQ126" s="99"/>
      <c r="QFR126" s="100"/>
      <c r="QFS126" s="100"/>
      <c r="QFT126" s="100"/>
      <c r="QFU126" s="100"/>
      <c r="QFV126" s="101"/>
      <c r="QFW126" s="12"/>
      <c r="QFX126" s="12"/>
      <c r="QFY126" s="101"/>
      <c r="QFZ126" s="101"/>
      <c r="QGA126" s="11"/>
      <c r="QGB126" s="11"/>
      <c r="QGC126" s="102"/>
      <c r="QGD126" s="100"/>
      <c r="QGE126" s="103"/>
      <c r="QGF126" s="104"/>
      <c r="QGG126" s="99"/>
      <c r="QGH126" s="100"/>
      <c r="QGI126" s="100"/>
      <c r="QGJ126" s="100"/>
      <c r="QGK126" s="100"/>
      <c r="QGL126" s="101"/>
      <c r="QGM126" s="12"/>
      <c r="QGN126" s="12"/>
      <c r="QGO126" s="101"/>
      <c r="QGP126" s="101"/>
      <c r="QGQ126" s="11"/>
      <c r="QGR126" s="11"/>
      <c r="QGS126" s="102"/>
      <c r="QGT126" s="100"/>
      <c r="QGU126" s="103"/>
      <c r="QGV126" s="104"/>
      <c r="QGW126" s="99"/>
      <c r="QGX126" s="100"/>
      <c r="QGY126" s="100"/>
      <c r="QGZ126" s="100"/>
      <c r="QHA126" s="100"/>
      <c r="QHB126" s="101"/>
      <c r="QHC126" s="12"/>
      <c r="QHD126" s="12"/>
      <c r="QHE126" s="101"/>
      <c r="QHF126" s="101"/>
      <c r="QHG126" s="11"/>
      <c r="QHH126" s="11"/>
      <c r="QHI126" s="102"/>
      <c r="QHJ126" s="100"/>
      <c r="QHK126" s="103"/>
      <c r="QHL126" s="104"/>
      <c r="QHM126" s="99"/>
      <c r="QHN126" s="100"/>
      <c r="QHO126" s="100"/>
      <c r="QHP126" s="100"/>
      <c r="QHQ126" s="100"/>
      <c r="QHR126" s="101"/>
      <c r="QHS126" s="12"/>
      <c r="QHT126" s="12"/>
      <c r="QHU126" s="101"/>
      <c r="QHV126" s="101"/>
      <c r="QHW126" s="11"/>
      <c r="QHX126" s="11"/>
      <c r="QHY126" s="102"/>
      <c r="QHZ126" s="100"/>
      <c r="QIA126" s="103"/>
      <c r="QIB126" s="104"/>
      <c r="QIC126" s="99"/>
      <c r="QID126" s="100"/>
      <c r="QIE126" s="100"/>
      <c r="QIF126" s="100"/>
      <c r="QIG126" s="100"/>
      <c r="QIH126" s="101"/>
      <c r="QII126" s="12"/>
      <c r="QIJ126" s="12"/>
      <c r="QIK126" s="101"/>
      <c r="QIL126" s="101"/>
      <c r="QIM126" s="11"/>
      <c r="QIN126" s="11"/>
      <c r="QIO126" s="102"/>
      <c r="QIP126" s="100"/>
      <c r="QIQ126" s="103"/>
      <c r="QIR126" s="104"/>
      <c r="QIS126" s="99"/>
      <c r="QIT126" s="100"/>
      <c r="QIU126" s="100"/>
      <c r="QIV126" s="100"/>
      <c r="QIW126" s="100"/>
      <c r="QIX126" s="101"/>
      <c r="QIY126" s="12"/>
      <c r="QIZ126" s="12"/>
      <c r="QJA126" s="101"/>
      <c r="QJB126" s="101"/>
      <c r="QJC126" s="11"/>
      <c r="QJD126" s="11"/>
      <c r="QJE126" s="102"/>
      <c r="QJF126" s="100"/>
      <c r="QJG126" s="103"/>
      <c r="QJH126" s="104"/>
      <c r="QJI126" s="99"/>
      <c r="QJJ126" s="100"/>
      <c r="QJK126" s="100"/>
      <c r="QJL126" s="100"/>
      <c r="QJM126" s="100"/>
      <c r="QJN126" s="101"/>
      <c r="QJO126" s="12"/>
      <c r="QJP126" s="12"/>
      <c r="QJQ126" s="101"/>
      <c r="QJR126" s="101"/>
      <c r="QJS126" s="11"/>
      <c r="QJT126" s="11"/>
      <c r="QJU126" s="102"/>
      <c r="QJV126" s="100"/>
      <c r="QJW126" s="103"/>
      <c r="QJX126" s="104"/>
      <c r="QJY126" s="99"/>
      <c r="QJZ126" s="100"/>
      <c r="QKA126" s="100"/>
      <c r="QKB126" s="100"/>
      <c r="QKC126" s="100"/>
      <c r="QKD126" s="101"/>
      <c r="QKE126" s="12"/>
      <c r="QKF126" s="12"/>
      <c r="QKG126" s="101"/>
      <c r="QKH126" s="101"/>
      <c r="QKI126" s="11"/>
      <c r="QKJ126" s="11"/>
      <c r="QKK126" s="102"/>
      <c r="QKL126" s="100"/>
      <c r="QKM126" s="103"/>
      <c r="QKN126" s="104"/>
      <c r="QKO126" s="99"/>
      <c r="QKP126" s="100"/>
      <c r="QKQ126" s="100"/>
      <c r="QKR126" s="100"/>
      <c r="QKS126" s="100"/>
      <c r="QKT126" s="101"/>
      <c r="QKU126" s="12"/>
      <c r="QKV126" s="12"/>
      <c r="QKW126" s="101"/>
      <c r="QKX126" s="101"/>
      <c r="QKY126" s="11"/>
      <c r="QKZ126" s="11"/>
      <c r="QLA126" s="102"/>
      <c r="QLB126" s="100"/>
      <c r="QLC126" s="103"/>
      <c r="QLD126" s="104"/>
      <c r="QLE126" s="99"/>
      <c r="QLF126" s="100"/>
      <c r="QLG126" s="100"/>
      <c r="QLH126" s="100"/>
      <c r="QLI126" s="100"/>
      <c r="QLJ126" s="101"/>
      <c r="QLK126" s="12"/>
      <c r="QLL126" s="12"/>
      <c r="QLM126" s="101"/>
      <c r="QLN126" s="101"/>
      <c r="QLO126" s="11"/>
      <c r="QLP126" s="11"/>
      <c r="QLQ126" s="102"/>
      <c r="QLR126" s="100"/>
      <c r="QLS126" s="103"/>
      <c r="QLT126" s="104"/>
      <c r="QLU126" s="99"/>
      <c r="QLV126" s="100"/>
      <c r="QLW126" s="100"/>
      <c r="QLX126" s="100"/>
      <c r="QLY126" s="100"/>
      <c r="QLZ126" s="101"/>
      <c r="QMA126" s="12"/>
      <c r="QMB126" s="12"/>
      <c r="QMC126" s="101"/>
      <c r="QMD126" s="101"/>
      <c r="QME126" s="11"/>
      <c r="QMF126" s="11"/>
      <c r="QMG126" s="102"/>
      <c r="QMH126" s="100"/>
      <c r="QMI126" s="103"/>
      <c r="QMJ126" s="104"/>
      <c r="QMK126" s="99"/>
      <c r="QML126" s="100"/>
      <c r="QMM126" s="100"/>
      <c r="QMN126" s="100"/>
      <c r="QMO126" s="100"/>
      <c r="QMP126" s="101"/>
      <c r="QMQ126" s="12"/>
      <c r="QMR126" s="12"/>
      <c r="QMS126" s="101"/>
      <c r="QMT126" s="101"/>
      <c r="QMU126" s="11"/>
      <c r="QMV126" s="11"/>
      <c r="QMW126" s="102"/>
      <c r="QMX126" s="100"/>
      <c r="QMY126" s="103"/>
      <c r="QMZ126" s="104"/>
      <c r="QNA126" s="99"/>
      <c r="QNB126" s="100"/>
      <c r="QNC126" s="100"/>
      <c r="QND126" s="100"/>
      <c r="QNE126" s="100"/>
      <c r="QNF126" s="101"/>
      <c r="QNG126" s="12"/>
      <c r="QNH126" s="12"/>
      <c r="QNI126" s="101"/>
      <c r="QNJ126" s="101"/>
      <c r="QNK126" s="11"/>
      <c r="QNL126" s="11"/>
      <c r="QNM126" s="102"/>
      <c r="QNN126" s="100"/>
      <c r="QNO126" s="103"/>
      <c r="QNP126" s="104"/>
      <c r="QNQ126" s="99"/>
      <c r="QNR126" s="100"/>
      <c r="QNS126" s="100"/>
      <c r="QNT126" s="100"/>
      <c r="QNU126" s="100"/>
      <c r="QNV126" s="101"/>
      <c r="QNW126" s="12"/>
      <c r="QNX126" s="12"/>
      <c r="QNY126" s="101"/>
      <c r="QNZ126" s="101"/>
      <c r="QOA126" s="11"/>
      <c r="QOB126" s="11"/>
      <c r="QOC126" s="102"/>
      <c r="QOD126" s="100"/>
      <c r="QOE126" s="103"/>
      <c r="QOF126" s="104"/>
      <c r="QOG126" s="99"/>
      <c r="QOH126" s="100"/>
      <c r="QOI126" s="100"/>
      <c r="QOJ126" s="100"/>
      <c r="QOK126" s="100"/>
      <c r="QOL126" s="101"/>
      <c r="QOM126" s="12"/>
      <c r="QON126" s="12"/>
      <c r="QOO126" s="101"/>
      <c r="QOP126" s="101"/>
      <c r="QOQ126" s="11"/>
      <c r="QOR126" s="11"/>
      <c r="QOS126" s="102"/>
      <c r="QOT126" s="100"/>
      <c r="QOU126" s="103"/>
      <c r="QOV126" s="104"/>
      <c r="QOW126" s="99"/>
      <c r="QOX126" s="100"/>
      <c r="QOY126" s="100"/>
      <c r="QOZ126" s="100"/>
      <c r="QPA126" s="100"/>
      <c r="QPB126" s="101"/>
      <c r="QPC126" s="12"/>
      <c r="QPD126" s="12"/>
      <c r="QPE126" s="101"/>
      <c r="QPF126" s="101"/>
      <c r="QPG126" s="11"/>
      <c r="QPH126" s="11"/>
      <c r="QPI126" s="102"/>
      <c r="QPJ126" s="100"/>
      <c r="QPK126" s="103"/>
      <c r="QPL126" s="104"/>
      <c r="QPM126" s="99"/>
      <c r="QPN126" s="100"/>
      <c r="QPO126" s="100"/>
      <c r="QPP126" s="100"/>
      <c r="QPQ126" s="100"/>
      <c r="QPR126" s="101"/>
      <c r="QPS126" s="12"/>
      <c r="QPT126" s="12"/>
      <c r="QPU126" s="101"/>
      <c r="QPV126" s="101"/>
      <c r="QPW126" s="11"/>
      <c r="QPX126" s="11"/>
      <c r="QPY126" s="102"/>
      <c r="QPZ126" s="100"/>
      <c r="QQA126" s="103"/>
      <c r="QQB126" s="104"/>
      <c r="QQC126" s="99"/>
      <c r="QQD126" s="100"/>
      <c r="QQE126" s="100"/>
      <c r="QQF126" s="100"/>
      <c r="QQG126" s="100"/>
      <c r="QQH126" s="101"/>
      <c r="QQI126" s="12"/>
      <c r="QQJ126" s="12"/>
      <c r="QQK126" s="101"/>
      <c r="QQL126" s="101"/>
      <c r="QQM126" s="11"/>
      <c r="QQN126" s="11"/>
      <c r="QQO126" s="102"/>
      <c r="QQP126" s="100"/>
      <c r="QQQ126" s="103"/>
      <c r="QQR126" s="104"/>
      <c r="QQS126" s="99"/>
      <c r="QQT126" s="100"/>
      <c r="QQU126" s="100"/>
      <c r="QQV126" s="100"/>
      <c r="QQW126" s="100"/>
      <c r="QQX126" s="101"/>
      <c r="QQY126" s="12"/>
      <c r="QQZ126" s="12"/>
      <c r="QRA126" s="101"/>
      <c r="QRB126" s="101"/>
      <c r="QRC126" s="11"/>
      <c r="QRD126" s="11"/>
      <c r="QRE126" s="102"/>
      <c r="QRF126" s="100"/>
      <c r="QRG126" s="103"/>
      <c r="QRH126" s="104"/>
      <c r="QRI126" s="99"/>
      <c r="QRJ126" s="100"/>
      <c r="QRK126" s="100"/>
      <c r="QRL126" s="100"/>
      <c r="QRM126" s="100"/>
      <c r="QRN126" s="101"/>
      <c r="QRO126" s="12"/>
      <c r="QRP126" s="12"/>
      <c r="QRQ126" s="101"/>
      <c r="QRR126" s="101"/>
      <c r="QRS126" s="11"/>
      <c r="QRT126" s="11"/>
      <c r="QRU126" s="102"/>
      <c r="QRV126" s="100"/>
      <c r="QRW126" s="103"/>
      <c r="QRX126" s="104"/>
      <c r="QRY126" s="99"/>
      <c r="QRZ126" s="100"/>
      <c r="QSA126" s="100"/>
      <c r="QSB126" s="100"/>
      <c r="QSC126" s="100"/>
      <c r="QSD126" s="101"/>
      <c r="QSE126" s="12"/>
      <c r="QSF126" s="12"/>
      <c r="QSG126" s="101"/>
      <c r="QSH126" s="101"/>
      <c r="QSI126" s="11"/>
      <c r="QSJ126" s="11"/>
      <c r="QSK126" s="102"/>
      <c r="QSL126" s="100"/>
      <c r="QSM126" s="103"/>
      <c r="QSN126" s="104"/>
      <c r="QSO126" s="99"/>
      <c r="QSP126" s="100"/>
      <c r="QSQ126" s="100"/>
      <c r="QSR126" s="100"/>
      <c r="QSS126" s="100"/>
      <c r="QST126" s="101"/>
      <c r="QSU126" s="12"/>
      <c r="QSV126" s="12"/>
      <c r="QSW126" s="101"/>
      <c r="QSX126" s="101"/>
      <c r="QSY126" s="11"/>
      <c r="QSZ126" s="11"/>
      <c r="QTA126" s="102"/>
      <c r="QTB126" s="100"/>
      <c r="QTC126" s="103"/>
      <c r="QTD126" s="104"/>
      <c r="QTE126" s="99"/>
      <c r="QTF126" s="100"/>
      <c r="QTG126" s="100"/>
      <c r="QTH126" s="100"/>
      <c r="QTI126" s="100"/>
      <c r="QTJ126" s="101"/>
      <c r="QTK126" s="12"/>
      <c r="QTL126" s="12"/>
      <c r="QTM126" s="101"/>
      <c r="QTN126" s="101"/>
      <c r="QTO126" s="11"/>
      <c r="QTP126" s="11"/>
      <c r="QTQ126" s="102"/>
      <c r="QTR126" s="100"/>
      <c r="QTS126" s="103"/>
      <c r="QTT126" s="104"/>
      <c r="QTU126" s="99"/>
      <c r="QTV126" s="100"/>
      <c r="QTW126" s="100"/>
      <c r="QTX126" s="100"/>
      <c r="QTY126" s="100"/>
      <c r="QTZ126" s="101"/>
      <c r="QUA126" s="12"/>
      <c r="QUB126" s="12"/>
      <c r="QUC126" s="101"/>
      <c r="QUD126" s="101"/>
      <c r="QUE126" s="11"/>
      <c r="QUF126" s="11"/>
      <c r="QUG126" s="102"/>
      <c r="QUH126" s="100"/>
      <c r="QUI126" s="103"/>
      <c r="QUJ126" s="104"/>
      <c r="QUK126" s="99"/>
      <c r="QUL126" s="100"/>
      <c r="QUM126" s="100"/>
      <c r="QUN126" s="100"/>
      <c r="QUO126" s="100"/>
      <c r="QUP126" s="101"/>
      <c r="QUQ126" s="12"/>
      <c r="QUR126" s="12"/>
      <c r="QUS126" s="101"/>
      <c r="QUT126" s="101"/>
      <c r="QUU126" s="11"/>
      <c r="QUV126" s="11"/>
      <c r="QUW126" s="102"/>
      <c r="QUX126" s="100"/>
      <c r="QUY126" s="103"/>
      <c r="QUZ126" s="104"/>
      <c r="QVA126" s="99"/>
      <c r="QVB126" s="100"/>
      <c r="QVC126" s="100"/>
      <c r="QVD126" s="100"/>
      <c r="QVE126" s="100"/>
      <c r="QVF126" s="101"/>
      <c r="QVG126" s="12"/>
      <c r="QVH126" s="12"/>
      <c r="QVI126" s="101"/>
      <c r="QVJ126" s="101"/>
      <c r="QVK126" s="11"/>
      <c r="QVL126" s="11"/>
      <c r="QVM126" s="102"/>
      <c r="QVN126" s="100"/>
      <c r="QVO126" s="103"/>
      <c r="QVP126" s="104"/>
      <c r="QVQ126" s="99"/>
      <c r="QVR126" s="100"/>
      <c r="QVS126" s="100"/>
      <c r="QVT126" s="100"/>
      <c r="QVU126" s="100"/>
      <c r="QVV126" s="101"/>
      <c r="QVW126" s="12"/>
      <c r="QVX126" s="12"/>
      <c r="QVY126" s="101"/>
      <c r="QVZ126" s="101"/>
      <c r="QWA126" s="11"/>
      <c r="QWB126" s="11"/>
      <c r="QWC126" s="102"/>
      <c r="QWD126" s="100"/>
      <c r="QWE126" s="103"/>
      <c r="QWF126" s="104"/>
      <c r="QWG126" s="99"/>
      <c r="QWH126" s="100"/>
      <c r="QWI126" s="100"/>
      <c r="QWJ126" s="100"/>
      <c r="QWK126" s="100"/>
      <c r="QWL126" s="101"/>
      <c r="QWM126" s="12"/>
      <c r="QWN126" s="12"/>
      <c r="QWO126" s="101"/>
      <c r="QWP126" s="101"/>
      <c r="QWQ126" s="11"/>
      <c r="QWR126" s="11"/>
      <c r="QWS126" s="102"/>
      <c r="QWT126" s="100"/>
      <c r="QWU126" s="103"/>
      <c r="QWV126" s="104"/>
      <c r="QWW126" s="99"/>
      <c r="QWX126" s="100"/>
      <c r="QWY126" s="100"/>
      <c r="QWZ126" s="100"/>
      <c r="QXA126" s="100"/>
      <c r="QXB126" s="101"/>
      <c r="QXC126" s="12"/>
      <c r="QXD126" s="12"/>
      <c r="QXE126" s="101"/>
      <c r="QXF126" s="101"/>
      <c r="QXG126" s="11"/>
      <c r="QXH126" s="11"/>
      <c r="QXI126" s="102"/>
      <c r="QXJ126" s="100"/>
      <c r="QXK126" s="103"/>
      <c r="QXL126" s="104"/>
      <c r="QXM126" s="99"/>
      <c r="QXN126" s="100"/>
      <c r="QXO126" s="100"/>
      <c r="QXP126" s="100"/>
      <c r="QXQ126" s="100"/>
      <c r="QXR126" s="101"/>
      <c r="QXS126" s="12"/>
      <c r="QXT126" s="12"/>
      <c r="QXU126" s="101"/>
      <c r="QXV126" s="101"/>
      <c r="QXW126" s="11"/>
      <c r="QXX126" s="11"/>
      <c r="QXY126" s="102"/>
      <c r="QXZ126" s="100"/>
      <c r="QYA126" s="103"/>
      <c r="QYB126" s="104"/>
      <c r="QYC126" s="99"/>
      <c r="QYD126" s="100"/>
      <c r="QYE126" s="100"/>
      <c r="QYF126" s="100"/>
      <c r="QYG126" s="100"/>
      <c r="QYH126" s="101"/>
      <c r="QYI126" s="12"/>
      <c r="QYJ126" s="12"/>
      <c r="QYK126" s="101"/>
      <c r="QYL126" s="101"/>
      <c r="QYM126" s="11"/>
      <c r="QYN126" s="11"/>
      <c r="QYO126" s="102"/>
      <c r="QYP126" s="100"/>
      <c r="QYQ126" s="103"/>
      <c r="QYR126" s="104"/>
      <c r="QYS126" s="99"/>
      <c r="QYT126" s="100"/>
      <c r="QYU126" s="100"/>
      <c r="QYV126" s="100"/>
      <c r="QYW126" s="100"/>
      <c r="QYX126" s="101"/>
      <c r="QYY126" s="12"/>
      <c r="QYZ126" s="12"/>
      <c r="QZA126" s="101"/>
      <c r="QZB126" s="101"/>
      <c r="QZC126" s="11"/>
      <c r="QZD126" s="11"/>
      <c r="QZE126" s="102"/>
      <c r="QZF126" s="100"/>
      <c r="QZG126" s="103"/>
      <c r="QZH126" s="104"/>
      <c r="QZI126" s="99"/>
      <c r="QZJ126" s="100"/>
      <c r="QZK126" s="100"/>
      <c r="QZL126" s="100"/>
      <c r="QZM126" s="100"/>
      <c r="QZN126" s="101"/>
      <c r="QZO126" s="12"/>
      <c r="QZP126" s="12"/>
      <c r="QZQ126" s="101"/>
      <c r="QZR126" s="101"/>
      <c r="QZS126" s="11"/>
      <c r="QZT126" s="11"/>
      <c r="QZU126" s="102"/>
      <c r="QZV126" s="100"/>
      <c r="QZW126" s="103"/>
      <c r="QZX126" s="104"/>
      <c r="QZY126" s="99"/>
      <c r="QZZ126" s="100"/>
      <c r="RAA126" s="100"/>
      <c r="RAB126" s="100"/>
      <c r="RAC126" s="100"/>
      <c r="RAD126" s="101"/>
      <c r="RAE126" s="12"/>
      <c r="RAF126" s="12"/>
      <c r="RAG126" s="101"/>
      <c r="RAH126" s="101"/>
      <c r="RAI126" s="11"/>
      <c r="RAJ126" s="11"/>
      <c r="RAK126" s="102"/>
      <c r="RAL126" s="100"/>
      <c r="RAM126" s="103"/>
      <c r="RAN126" s="104"/>
      <c r="RAO126" s="99"/>
      <c r="RAP126" s="100"/>
      <c r="RAQ126" s="100"/>
      <c r="RAR126" s="100"/>
      <c r="RAS126" s="100"/>
      <c r="RAT126" s="101"/>
      <c r="RAU126" s="12"/>
      <c r="RAV126" s="12"/>
      <c r="RAW126" s="101"/>
      <c r="RAX126" s="101"/>
      <c r="RAY126" s="11"/>
      <c r="RAZ126" s="11"/>
      <c r="RBA126" s="102"/>
      <c r="RBB126" s="100"/>
      <c r="RBC126" s="103"/>
      <c r="RBD126" s="104"/>
      <c r="RBE126" s="99"/>
      <c r="RBF126" s="100"/>
      <c r="RBG126" s="100"/>
      <c r="RBH126" s="100"/>
      <c r="RBI126" s="100"/>
      <c r="RBJ126" s="101"/>
      <c r="RBK126" s="12"/>
      <c r="RBL126" s="12"/>
      <c r="RBM126" s="101"/>
      <c r="RBN126" s="101"/>
      <c r="RBO126" s="11"/>
      <c r="RBP126" s="11"/>
      <c r="RBQ126" s="102"/>
      <c r="RBR126" s="100"/>
      <c r="RBS126" s="103"/>
      <c r="RBT126" s="104"/>
      <c r="RBU126" s="99"/>
      <c r="RBV126" s="100"/>
      <c r="RBW126" s="100"/>
      <c r="RBX126" s="100"/>
      <c r="RBY126" s="100"/>
      <c r="RBZ126" s="101"/>
      <c r="RCA126" s="12"/>
      <c r="RCB126" s="12"/>
      <c r="RCC126" s="101"/>
      <c r="RCD126" s="101"/>
      <c r="RCE126" s="11"/>
      <c r="RCF126" s="11"/>
      <c r="RCG126" s="102"/>
      <c r="RCH126" s="100"/>
      <c r="RCI126" s="103"/>
      <c r="RCJ126" s="104"/>
      <c r="RCK126" s="99"/>
      <c r="RCL126" s="100"/>
      <c r="RCM126" s="100"/>
      <c r="RCN126" s="100"/>
      <c r="RCO126" s="100"/>
      <c r="RCP126" s="101"/>
      <c r="RCQ126" s="12"/>
      <c r="RCR126" s="12"/>
      <c r="RCS126" s="101"/>
      <c r="RCT126" s="101"/>
      <c r="RCU126" s="11"/>
      <c r="RCV126" s="11"/>
      <c r="RCW126" s="102"/>
      <c r="RCX126" s="100"/>
      <c r="RCY126" s="103"/>
      <c r="RCZ126" s="104"/>
      <c r="RDA126" s="99"/>
      <c r="RDB126" s="100"/>
      <c r="RDC126" s="100"/>
      <c r="RDD126" s="100"/>
      <c r="RDE126" s="100"/>
      <c r="RDF126" s="101"/>
      <c r="RDG126" s="12"/>
      <c r="RDH126" s="12"/>
      <c r="RDI126" s="101"/>
      <c r="RDJ126" s="101"/>
      <c r="RDK126" s="11"/>
      <c r="RDL126" s="11"/>
      <c r="RDM126" s="102"/>
      <c r="RDN126" s="100"/>
      <c r="RDO126" s="103"/>
      <c r="RDP126" s="104"/>
      <c r="RDQ126" s="99"/>
      <c r="RDR126" s="100"/>
      <c r="RDS126" s="100"/>
      <c r="RDT126" s="100"/>
      <c r="RDU126" s="100"/>
      <c r="RDV126" s="101"/>
      <c r="RDW126" s="12"/>
      <c r="RDX126" s="12"/>
      <c r="RDY126" s="101"/>
      <c r="RDZ126" s="101"/>
      <c r="REA126" s="11"/>
      <c r="REB126" s="11"/>
      <c r="REC126" s="102"/>
      <c r="RED126" s="100"/>
      <c r="REE126" s="103"/>
      <c r="REF126" s="104"/>
      <c r="REG126" s="99"/>
      <c r="REH126" s="100"/>
      <c r="REI126" s="100"/>
      <c r="REJ126" s="100"/>
      <c r="REK126" s="100"/>
      <c r="REL126" s="101"/>
      <c r="REM126" s="12"/>
      <c r="REN126" s="12"/>
      <c r="REO126" s="101"/>
      <c r="REP126" s="101"/>
      <c r="REQ126" s="11"/>
      <c r="RER126" s="11"/>
      <c r="RES126" s="102"/>
      <c r="RET126" s="100"/>
      <c r="REU126" s="103"/>
      <c r="REV126" s="104"/>
      <c r="REW126" s="99"/>
      <c r="REX126" s="100"/>
      <c r="REY126" s="100"/>
      <c r="REZ126" s="100"/>
      <c r="RFA126" s="100"/>
      <c r="RFB126" s="101"/>
      <c r="RFC126" s="12"/>
      <c r="RFD126" s="12"/>
      <c r="RFE126" s="101"/>
      <c r="RFF126" s="101"/>
      <c r="RFG126" s="11"/>
      <c r="RFH126" s="11"/>
      <c r="RFI126" s="102"/>
      <c r="RFJ126" s="100"/>
      <c r="RFK126" s="103"/>
      <c r="RFL126" s="104"/>
      <c r="RFM126" s="99"/>
      <c r="RFN126" s="100"/>
      <c r="RFO126" s="100"/>
      <c r="RFP126" s="100"/>
      <c r="RFQ126" s="100"/>
      <c r="RFR126" s="101"/>
      <c r="RFS126" s="12"/>
      <c r="RFT126" s="12"/>
      <c r="RFU126" s="101"/>
      <c r="RFV126" s="101"/>
      <c r="RFW126" s="11"/>
      <c r="RFX126" s="11"/>
      <c r="RFY126" s="102"/>
      <c r="RFZ126" s="100"/>
      <c r="RGA126" s="103"/>
      <c r="RGB126" s="104"/>
      <c r="RGC126" s="99"/>
      <c r="RGD126" s="100"/>
      <c r="RGE126" s="100"/>
      <c r="RGF126" s="100"/>
      <c r="RGG126" s="100"/>
      <c r="RGH126" s="101"/>
      <c r="RGI126" s="12"/>
      <c r="RGJ126" s="12"/>
      <c r="RGK126" s="101"/>
      <c r="RGL126" s="101"/>
      <c r="RGM126" s="11"/>
      <c r="RGN126" s="11"/>
      <c r="RGO126" s="102"/>
      <c r="RGP126" s="100"/>
      <c r="RGQ126" s="103"/>
      <c r="RGR126" s="104"/>
      <c r="RGS126" s="99"/>
      <c r="RGT126" s="100"/>
      <c r="RGU126" s="100"/>
      <c r="RGV126" s="100"/>
      <c r="RGW126" s="100"/>
      <c r="RGX126" s="101"/>
      <c r="RGY126" s="12"/>
      <c r="RGZ126" s="12"/>
      <c r="RHA126" s="101"/>
      <c r="RHB126" s="101"/>
      <c r="RHC126" s="11"/>
      <c r="RHD126" s="11"/>
      <c r="RHE126" s="102"/>
      <c r="RHF126" s="100"/>
      <c r="RHG126" s="103"/>
      <c r="RHH126" s="104"/>
      <c r="RHI126" s="99"/>
      <c r="RHJ126" s="100"/>
      <c r="RHK126" s="100"/>
      <c r="RHL126" s="100"/>
      <c r="RHM126" s="100"/>
      <c r="RHN126" s="101"/>
      <c r="RHO126" s="12"/>
      <c r="RHP126" s="12"/>
      <c r="RHQ126" s="101"/>
      <c r="RHR126" s="101"/>
      <c r="RHS126" s="11"/>
      <c r="RHT126" s="11"/>
      <c r="RHU126" s="102"/>
      <c r="RHV126" s="100"/>
      <c r="RHW126" s="103"/>
      <c r="RHX126" s="104"/>
      <c r="RHY126" s="99"/>
      <c r="RHZ126" s="100"/>
      <c r="RIA126" s="100"/>
      <c r="RIB126" s="100"/>
      <c r="RIC126" s="100"/>
      <c r="RID126" s="101"/>
      <c r="RIE126" s="12"/>
      <c r="RIF126" s="12"/>
      <c r="RIG126" s="101"/>
      <c r="RIH126" s="101"/>
      <c r="RII126" s="11"/>
      <c r="RIJ126" s="11"/>
      <c r="RIK126" s="102"/>
      <c r="RIL126" s="100"/>
      <c r="RIM126" s="103"/>
      <c r="RIN126" s="104"/>
      <c r="RIO126" s="99"/>
      <c r="RIP126" s="100"/>
      <c r="RIQ126" s="100"/>
      <c r="RIR126" s="100"/>
      <c r="RIS126" s="100"/>
      <c r="RIT126" s="101"/>
      <c r="RIU126" s="12"/>
      <c r="RIV126" s="12"/>
      <c r="RIW126" s="101"/>
      <c r="RIX126" s="101"/>
      <c r="RIY126" s="11"/>
      <c r="RIZ126" s="11"/>
      <c r="RJA126" s="102"/>
      <c r="RJB126" s="100"/>
      <c r="RJC126" s="103"/>
      <c r="RJD126" s="104"/>
      <c r="RJE126" s="99"/>
      <c r="RJF126" s="100"/>
      <c r="RJG126" s="100"/>
      <c r="RJH126" s="100"/>
      <c r="RJI126" s="100"/>
      <c r="RJJ126" s="101"/>
      <c r="RJK126" s="12"/>
      <c r="RJL126" s="12"/>
      <c r="RJM126" s="101"/>
      <c r="RJN126" s="101"/>
      <c r="RJO126" s="11"/>
      <c r="RJP126" s="11"/>
      <c r="RJQ126" s="102"/>
      <c r="RJR126" s="100"/>
      <c r="RJS126" s="103"/>
      <c r="RJT126" s="104"/>
      <c r="RJU126" s="99"/>
      <c r="RJV126" s="100"/>
      <c r="RJW126" s="100"/>
      <c r="RJX126" s="100"/>
      <c r="RJY126" s="100"/>
      <c r="RJZ126" s="101"/>
      <c r="RKA126" s="12"/>
      <c r="RKB126" s="12"/>
      <c r="RKC126" s="101"/>
      <c r="RKD126" s="101"/>
      <c r="RKE126" s="11"/>
      <c r="RKF126" s="11"/>
      <c r="RKG126" s="102"/>
      <c r="RKH126" s="100"/>
      <c r="RKI126" s="103"/>
      <c r="RKJ126" s="104"/>
      <c r="RKK126" s="99"/>
      <c r="RKL126" s="100"/>
      <c r="RKM126" s="100"/>
      <c r="RKN126" s="100"/>
      <c r="RKO126" s="100"/>
      <c r="RKP126" s="101"/>
      <c r="RKQ126" s="12"/>
      <c r="RKR126" s="12"/>
      <c r="RKS126" s="101"/>
      <c r="RKT126" s="101"/>
      <c r="RKU126" s="11"/>
      <c r="RKV126" s="11"/>
      <c r="RKW126" s="102"/>
      <c r="RKX126" s="100"/>
      <c r="RKY126" s="103"/>
      <c r="RKZ126" s="104"/>
      <c r="RLA126" s="99"/>
      <c r="RLB126" s="100"/>
      <c r="RLC126" s="100"/>
      <c r="RLD126" s="100"/>
      <c r="RLE126" s="100"/>
      <c r="RLF126" s="101"/>
      <c r="RLG126" s="12"/>
      <c r="RLH126" s="12"/>
      <c r="RLI126" s="101"/>
      <c r="RLJ126" s="101"/>
      <c r="RLK126" s="11"/>
      <c r="RLL126" s="11"/>
      <c r="RLM126" s="102"/>
      <c r="RLN126" s="100"/>
      <c r="RLO126" s="103"/>
      <c r="RLP126" s="104"/>
      <c r="RLQ126" s="99"/>
      <c r="RLR126" s="100"/>
      <c r="RLS126" s="100"/>
      <c r="RLT126" s="100"/>
      <c r="RLU126" s="100"/>
      <c r="RLV126" s="101"/>
      <c r="RLW126" s="12"/>
      <c r="RLX126" s="12"/>
      <c r="RLY126" s="101"/>
      <c r="RLZ126" s="101"/>
      <c r="RMA126" s="11"/>
      <c r="RMB126" s="11"/>
      <c r="RMC126" s="102"/>
      <c r="RMD126" s="100"/>
      <c r="RME126" s="103"/>
      <c r="RMF126" s="104"/>
      <c r="RMG126" s="99"/>
      <c r="RMH126" s="100"/>
      <c r="RMI126" s="100"/>
      <c r="RMJ126" s="100"/>
      <c r="RMK126" s="100"/>
      <c r="RML126" s="101"/>
      <c r="RMM126" s="12"/>
      <c r="RMN126" s="12"/>
      <c r="RMO126" s="101"/>
      <c r="RMP126" s="101"/>
      <c r="RMQ126" s="11"/>
      <c r="RMR126" s="11"/>
      <c r="RMS126" s="102"/>
      <c r="RMT126" s="100"/>
      <c r="RMU126" s="103"/>
      <c r="RMV126" s="104"/>
      <c r="RMW126" s="99"/>
      <c r="RMX126" s="100"/>
      <c r="RMY126" s="100"/>
      <c r="RMZ126" s="100"/>
      <c r="RNA126" s="100"/>
      <c r="RNB126" s="101"/>
      <c r="RNC126" s="12"/>
      <c r="RND126" s="12"/>
      <c r="RNE126" s="101"/>
      <c r="RNF126" s="101"/>
      <c r="RNG126" s="11"/>
      <c r="RNH126" s="11"/>
      <c r="RNI126" s="102"/>
      <c r="RNJ126" s="100"/>
      <c r="RNK126" s="103"/>
      <c r="RNL126" s="104"/>
      <c r="RNM126" s="99"/>
      <c r="RNN126" s="100"/>
      <c r="RNO126" s="100"/>
      <c r="RNP126" s="100"/>
      <c r="RNQ126" s="100"/>
      <c r="RNR126" s="101"/>
      <c r="RNS126" s="12"/>
      <c r="RNT126" s="12"/>
      <c r="RNU126" s="101"/>
      <c r="RNV126" s="101"/>
      <c r="RNW126" s="11"/>
      <c r="RNX126" s="11"/>
      <c r="RNY126" s="102"/>
      <c r="RNZ126" s="100"/>
      <c r="ROA126" s="103"/>
      <c r="ROB126" s="104"/>
      <c r="ROC126" s="99"/>
      <c r="ROD126" s="100"/>
      <c r="ROE126" s="100"/>
      <c r="ROF126" s="100"/>
      <c r="ROG126" s="100"/>
      <c r="ROH126" s="101"/>
      <c r="ROI126" s="12"/>
      <c r="ROJ126" s="12"/>
      <c r="ROK126" s="101"/>
      <c r="ROL126" s="101"/>
      <c r="ROM126" s="11"/>
      <c r="RON126" s="11"/>
      <c r="ROO126" s="102"/>
      <c r="ROP126" s="100"/>
      <c r="ROQ126" s="103"/>
      <c r="ROR126" s="104"/>
      <c r="ROS126" s="99"/>
      <c r="ROT126" s="100"/>
      <c r="ROU126" s="100"/>
      <c r="ROV126" s="100"/>
      <c r="ROW126" s="100"/>
      <c r="ROX126" s="101"/>
      <c r="ROY126" s="12"/>
      <c r="ROZ126" s="12"/>
      <c r="RPA126" s="101"/>
      <c r="RPB126" s="101"/>
      <c r="RPC126" s="11"/>
      <c r="RPD126" s="11"/>
      <c r="RPE126" s="102"/>
      <c r="RPF126" s="100"/>
      <c r="RPG126" s="103"/>
      <c r="RPH126" s="104"/>
      <c r="RPI126" s="99"/>
      <c r="RPJ126" s="100"/>
      <c r="RPK126" s="100"/>
      <c r="RPL126" s="100"/>
      <c r="RPM126" s="100"/>
      <c r="RPN126" s="101"/>
      <c r="RPO126" s="12"/>
      <c r="RPP126" s="12"/>
      <c r="RPQ126" s="101"/>
      <c r="RPR126" s="101"/>
      <c r="RPS126" s="11"/>
      <c r="RPT126" s="11"/>
      <c r="RPU126" s="102"/>
      <c r="RPV126" s="100"/>
      <c r="RPW126" s="103"/>
      <c r="RPX126" s="104"/>
      <c r="RPY126" s="99"/>
      <c r="RPZ126" s="100"/>
      <c r="RQA126" s="100"/>
      <c r="RQB126" s="100"/>
      <c r="RQC126" s="100"/>
      <c r="RQD126" s="101"/>
      <c r="RQE126" s="12"/>
      <c r="RQF126" s="12"/>
      <c r="RQG126" s="101"/>
      <c r="RQH126" s="101"/>
      <c r="RQI126" s="11"/>
      <c r="RQJ126" s="11"/>
      <c r="RQK126" s="102"/>
      <c r="RQL126" s="100"/>
      <c r="RQM126" s="103"/>
      <c r="RQN126" s="104"/>
      <c r="RQO126" s="99"/>
      <c r="RQP126" s="100"/>
      <c r="RQQ126" s="100"/>
      <c r="RQR126" s="100"/>
      <c r="RQS126" s="100"/>
      <c r="RQT126" s="101"/>
      <c r="RQU126" s="12"/>
      <c r="RQV126" s="12"/>
      <c r="RQW126" s="101"/>
      <c r="RQX126" s="101"/>
      <c r="RQY126" s="11"/>
      <c r="RQZ126" s="11"/>
      <c r="RRA126" s="102"/>
      <c r="RRB126" s="100"/>
      <c r="RRC126" s="103"/>
      <c r="RRD126" s="104"/>
      <c r="RRE126" s="99"/>
      <c r="RRF126" s="100"/>
      <c r="RRG126" s="100"/>
      <c r="RRH126" s="100"/>
      <c r="RRI126" s="100"/>
      <c r="RRJ126" s="101"/>
      <c r="RRK126" s="12"/>
      <c r="RRL126" s="12"/>
      <c r="RRM126" s="101"/>
      <c r="RRN126" s="101"/>
      <c r="RRO126" s="11"/>
      <c r="RRP126" s="11"/>
      <c r="RRQ126" s="102"/>
      <c r="RRR126" s="100"/>
      <c r="RRS126" s="103"/>
      <c r="RRT126" s="104"/>
      <c r="RRU126" s="99"/>
      <c r="RRV126" s="100"/>
      <c r="RRW126" s="100"/>
      <c r="RRX126" s="100"/>
      <c r="RRY126" s="100"/>
      <c r="RRZ126" s="101"/>
      <c r="RSA126" s="12"/>
      <c r="RSB126" s="12"/>
      <c r="RSC126" s="101"/>
      <c r="RSD126" s="101"/>
      <c r="RSE126" s="11"/>
      <c r="RSF126" s="11"/>
      <c r="RSG126" s="102"/>
      <c r="RSH126" s="100"/>
      <c r="RSI126" s="103"/>
      <c r="RSJ126" s="104"/>
      <c r="RSK126" s="99"/>
      <c r="RSL126" s="100"/>
      <c r="RSM126" s="100"/>
      <c r="RSN126" s="100"/>
      <c r="RSO126" s="100"/>
      <c r="RSP126" s="101"/>
      <c r="RSQ126" s="12"/>
      <c r="RSR126" s="12"/>
      <c r="RSS126" s="101"/>
      <c r="RST126" s="101"/>
      <c r="RSU126" s="11"/>
      <c r="RSV126" s="11"/>
      <c r="RSW126" s="102"/>
      <c r="RSX126" s="100"/>
      <c r="RSY126" s="103"/>
      <c r="RSZ126" s="104"/>
      <c r="RTA126" s="99"/>
      <c r="RTB126" s="100"/>
      <c r="RTC126" s="100"/>
      <c r="RTD126" s="100"/>
      <c r="RTE126" s="100"/>
      <c r="RTF126" s="101"/>
      <c r="RTG126" s="12"/>
      <c r="RTH126" s="12"/>
      <c r="RTI126" s="101"/>
      <c r="RTJ126" s="101"/>
      <c r="RTK126" s="11"/>
      <c r="RTL126" s="11"/>
      <c r="RTM126" s="102"/>
      <c r="RTN126" s="100"/>
      <c r="RTO126" s="103"/>
      <c r="RTP126" s="104"/>
      <c r="RTQ126" s="99"/>
      <c r="RTR126" s="100"/>
      <c r="RTS126" s="100"/>
      <c r="RTT126" s="100"/>
      <c r="RTU126" s="100"/>
      <c r="RTV126" s="101"/>
      <c r="RTW126" s="12"/>
      <c r="RTX126" s="12"/>
      <c r="RTY126" s="101"/>
      <c r="RTZ126" s="101"/>
      <c r="RUA126" s="11"/>
      <c r="RUB126" s="11"/>
      <c r="RUC126" s="102"/>
      <c r="RUD126" s="100"/>
      <c r="RUE126" s="103"/>
      <c r="RUF126" s="104"/>
      <c r="RUG126" s="99"/>
      <c r="RUH126" s="100"/>
      <c r="RUI126" s="100"/>
      <c r="RUJ126" s="100"/>
      <c r="RUK126" s="100"/>
      <c r="RUL126" s="101"/>
      <c r="RUM126" s="12"/>
      <c r="RUN126" s="12"/>
      <c r="RUO126" s="101"/>
      <c r="RUP126" s="101"/>
      <c r="RUQ126" s="11"/>
      <c r="RUR126" s="11"/>
      <c r="RUS126" s="102"/>
      <c r="RUT126" s="100"/>
      <c r="RUU126" s="103"/>
      <c r="RUV126" s="104"/>
      <c r="RUW126" s="99"/>
      <c r="RUX126" s="100"/>
      <c r="RUY126" s="100"/>
      <c r="RUZ126" s="100"/>
      <c r="RVA126" s="100"/>
      <c r="RVB126" s="101"/>
      <c r="RVC126" s="12"/>
      <c r="RVD126" s="12"/>
      <c r="RVE126" s="101"/>
      <c r="RVF126" s="101"/>
      <c r="RVG126" s="11"/>
      <c r="RVH126" s="11"/>
      <c r="RVI126" s="102"/>
      <c r="RVJ126" s="100"/>
      <c r="RVK126" s="103"/>
      <c r="RVL126" s="104"/>
      <c r="RVM126" s="99"/>
      <c r="RVN126" s="100"/>
      <c r="RVO126" s="100"/>
      <c r="RVP126" s="100"/>
      <c r="RVQ126" s="100"/>
      <c r="RVR126" s="101"/>
      <c r="RVS126" s="12"/>
      <c r="RVT126" s="12"/>
      <c r="RVU126" s="101"/>
      <c r="RVV126" s="101"/>
      <c r="RVW126" s="11"/>
      <c r="RVX126" s="11"/>
      <c r="RVY126" s="102"/>
      <c r="RVZ126" s="100"/>
      <c r="RWA126" s="103"/>
      <c r="RWB126" s="104"/>
      <c r="RWC126" s="99"/>
      <c r="RWD126" s="100"/>
      <c r="RWE126" s="100"/>
      <c r="RWF126" s="100"/>
      <c r="RWG126" s="100"/>
      <c r="RWH126" s="101"/>
      <c r="RWI126" s="12"/>
      <c r="RWJ126" s="12"/>
      <c r="RWK126" s="101"/>
      <c r="RWL126" s="101"/>
      <c r="RWM126" s="11"/>
      <c r="RWN126" s="11"/>
      <c r="RWO126" s="102"/>
      <c r="RWP126" s="100"/>
      <c r="RWQ126" s="103"/>
      <c r="RWR126" s="104"/>
      <c r="RWS126" s="99"/>
      <c r="RWT126" s="100"/>
      <c r="RWU126" s="100"/>
      <c r="RWV126" s="100"/>
      <c r="RWW126" s="100"/>
      <c r="RWX126" s="101"/>
      <c r="RWY126" s="12"/>
      <c r="RWZ126" s="12"/>
      <c r="RXA126" s="101"/>
      <c r="RXB126" s="101"/>
      <c r="RXC126" s="11"/>
      <c r="RXD126" s="11"/>
      <c r="RXE126" s="102"/>
      <c r="RXF126" s="100"/>
      <c r="RXG126" s="103"/>
      <c r="RXH126" s="104"/>
      <c r="RXI126" s="99"/>
      <c r="RXJ126" s="100"/>
      <c r="RXK126" s="100"/>
      <c r="RXL126" s="100"/>
      <c r="RXM126" s="100"/>
      <c r="RXN126" s="101"/>
      <c r="RXO126" s="12"/>
      <c r="RXP126" s="12"/>
      <c r="RXQ126" s="101"/>
      <c r="RXR126" s="101"/>
      <c r="RXS126" s="11"/>
      <c r="RXT126" s="11"/>
      <c r="RXU126" s="102"/>
      <c r="RXV126" s="100"/>
      <c r="RXW126" s="103"/>
      <c r="RXX126" s="104"/>
      <c r="RXY126" s="99"/>
      <c r="RXZ126" s="100"/>
      <c r="RYA126" s="100"/>
      <c r="RYB126" s="100"/>
      <c r="RYC126" s="100"/>
      <c r="RYD126" s="101"/>
      <c r="RYE126" s="12"/>
      <c r="RYF126" s="12"/>
      <c r="RYG126" s="101"/>
      <c r="RYH126" s="101"/>
      <c r="RYI126" s="11"/>
      <c r="RYJ126" s="11"/>
      <c r="RYK126" s="102"/>
      <c r="RYL126" s="100"/>
      <c r="RYM126" s="103"/>
      <c r="RYN126" s="104"/>
      <c r="RYO126" s="99"/>
      <c r="RYP126" s="100"/>
      <c r="RYQ126" s="100"/>
      <c r="RYR126" s="100"/>
      <c r="RYS126" s="100"/>
      <c r="RYT126" s="101"/>
      <c r="RYU126" s="12"/>
      <c r="RYV126" s="12"/>
      <c r="RYW126" s="101"/>
      <c r="RYX126" s="101"/>
      <c r="RYY126" s="11"/>
      <c r="RYZ126" s="11"/>
      <c r="RZA126" s="102"/>
      <c r="RZB126" s="100"/>
      <c r="RZC126" s="103"/>
      <c r="RZD126" s="104"/>
      <c r="RZE126" s="99"/>
      <c r="RZF126" s="100"/>
      <c r="RZG126" s="100"/>
      <c r="RZH126" s="100"/>
      <c r="RZI126" s="100"/>
      <c r="RZJ126" s="101"/>
      <c r="RZK126" s="12"/>
      <c r="RZL126" s="12"/>
      <c r="RZM126" s="101"/>
      <c r="RZN126" s="101"/>
      <c r="RZO126" s="11"/>
      <c r="RZP126" s="11"/>
      <c r="RZQ126" s="102"/>
      <c r="RZR126" s="100"/>
      <c r="RZS126" s="103"/>
      <c r="RZT126" s="104"/>
      <c r="RZU126" s="99"/>
      <c r="RZV126" s="100"/>
      <c r="RZW126" s="100"/>
      <c r="RZX126" s="100"/>
      <c r="RZY126" s="100"/>
      <c r="RZZ126" s="101"/>
      <c r="SAA126" s="12"/>
      <c r="SAB126" s="12"/>
      <c r="SAC126" s="101"/>
      <c r="SAD126" s="101"/>
      <c r="SAE126" s="11"/>
      <c r="SAF126" s="11"/>
      <c r="SAG126" s="102"/>
      <c r="SAH126" s="100"/>
      <c r="SAI126" s="103"/>
      <c r="SAJ126" s="104"/>
      <c r="SAK126" s="99"/>
      <c r="SAL126" s="100"/>
      <c r="SAM126" s="100"/>
      <c r="SAN126" s="100"/>
      <c r="SAO126" s="100"/>
      <c r="SAP126" s="101"/>
      <c r="SAQ126" s="12"/>
      <c r="SAR126" s="12"/>
      <c r="SAS126" s="101"/>
      <c r="SAT126" s="101"/>
      <c r="SAU126" s="11"/>
      <c r="SAV126" s="11"/>
      <c r="SAW126" s="102"/>
      <c r="SAX126" s="100"/>
      <c r="SAY126" s="103"/>
      <c r="SAZ126" s="104"/>
      <c r="SBA126" s="99"/>
      <c r="SBB126" s="100"/>
      <c r="SBC126" s="100"/>
      <c r="SBD126" s="100"/>
      <c r="SBE126" s="100"/>
      <c r="SBF126" s="101"/>
      <c r="SBG126" s="12"/>
      <c r="SBH126" s="12"/>
      <c r="SBI126" s="101"/>
      <c r="SBJ126" s="101"/>
      <c r="SBK126" s="11"/>
      <c r="SBL126" s="11"/>
      <c r="SBM126" s="102"/>
      <c r="SBN126" s="100"/>
      <c r="SBO126" s="103"/>
      <c r="SBP126" s="104"/>
      <c r="SBQ126" s="99"/>
      <c r="SBR126" s="100"/>
      <c r="SBS126" s="100"/>
      <c r="SBT126" s="100"/>
      <c r="SBU126" s="100"/>
      <c r="SBV126" s="101"/>
      <c r="SBW126" s="12"/>
      <c r="SBX126" s="12"/>
      <c r="SBY126" s="101"/>
      <c r="SBZ126" s="101"/>
      <c r="SCA126" s="11"/>
      <c r="SCB126" s="11"/>
      <c r="SCC126" s="102"/>
      <c r="SCD126" s="100"/>
      <c r="SCE126" s="103"/>
      <c r="SCF126" s="104"/>
      <c r="SCG126" s="99"/>
      <c r="SCH126" s="100"/>
      <c r="SCI126" s="100"/>
      <c r="SCJ126" s="100"/>
      <c r="SCK126" s="100"/>
      <c r="SCL126" s="101"/>
      <c r="SCM126" s="12"/>
      <c r="SCN126" s="12"/>
      <c r="SCO126" s="101"/>
      <c r="SCP126" s="101"/>
      <c r="SCQ126" s="11"/>
      <c r="SCR126" s="11"/>
      <c r="SCS126" s="102"/>
      <c r="SCT126" s="100"/>
      <c r="SCU126" s="103"/>
      <c r="SCV126" s="104"/>
      <c r="SCW126" s="99"/>
      <c r="SCX126" s="100"/>
      <c r="SCY126" s="100"/>
      <c r="SCZ126" s="100"/>
      <c r="SDA126" s="100"/>
      <c r="SDB126" s="101"/>
      <c r="SDC126" s="12"/>
      <c r="SDD126" s="12"/>
      <c r="SDE126" s="101"/>
      <c r="SDF126" s="101"/>
      <c r="SDG126" s="11"/>
      <c r="SDH126" s="11"/>
      <c r="SDI126" s="102"/>
      <c r="SDJ126" s="100"/>
      <c r="SDK126" s="103"/>
      <c r="SDL126" s="104"/>
      <c r="SDM126" s="99"/>
      <c r="SDN126" s="100"/>
      <c r="SDO126" s="100"/>
      <c r="SDP126" s="100"/>
      <c r="SDQ126" s="100"/>
      <c r="SDR126" s="101"/>
      <c r="SDS126" s="12"/>
      <c r="SDT126" s="12"/>
      <c r="SDU126" s="101"/>
      <c r="SDV126" s="101"/>
      <c r="SDW126" s="11"/>
      <c r="SDX126" s="11"/>
      <c r="SDY126" s="102"/>
      <c r="SDZ126" s="100"/>
      <c r="SEA126" s="103"/>
      <c r="SEB126" s="104"/>
      <c r="SEC126" s="99"/>
      <c r="SED126" s="100"/>
      <c r="SEE126" s="100"/>
      <c r="SEF126" s="100"/>
      <c r="SEG126" s="100"/>
      <c r="SEH126" s="101"/>
      <c r="SEI126" s="12"/>
      <c r="SEJ126" s="12"/>
      <c r="SEK126" s="101"/>
      <c r="SEL126" s="101"/>
      <c r="SEM126" s="11"/>
      <c r="SEN126" s="11"/>
      <c r="SEO126" s="102"/>
      <c r="SEP126" s="100"/>
      <c r="SEQ126" s="103"/>
      <c r="SER126" s="104"/>
      <c r="SES126" s="99"/>
      <c r="SET126" s="100"/>
      <c r="SEU126" s="100"/>
      <c r="SEV126" s="100"/>
      <c r="SEW126" s="100"/>
      <c r="SEX126" s="101"/>
      <c r="SEY126" s="12"/>
      <c r="SEZ126" s="12"/>
      <c r="SFA126" s="101"/>
      <c r="SFB126" s="101"/>
      <c r="SFC126" s="11"/>
      <c r="SFD126" s="11"/>
      <c r="SFE126" s="102"/>
      <c r="SFF126" s="100"/>
      <c r="SFG126" s="103"/>
      <c r="SFH126" s="104"/>
      <c r="SFI126" s="99"/>
      <c r="SFJ126" s="100"/>
      <c r="SFK126" s="100"/>
      <c r="SFL126" s="100"/>
      <c r="SFM126" s="100"/>
      <c r="SFN126" s="101"/>
      <c r="SFO126" s="12"/>
      <c r="SFP126" s="12"/>
      <c r="SFQ126" s="101"/>
      <c r="SFR126" s="101"/>
      <c r="SFS126" s="11"/>
      <c r="SFT126" s="11"/>
      <c r="SFU126" s="102"/>
      <c r="SFV126" s="100"/>
      <c r="SFW126" s="103"/>
      <c r="SFX126" s="104"/>
      <c r="SFY126" s="99"/>
      <c r="SFZ126" s="100"/>
      <c r="SGA126" s="100"/>
      <c r="SGB126" s="100"/>
      <c r="SGC126" s="100"/>
      <c r="SGD126" s="101"/>
      <c r="SGE126" s="12"/>
      <c r="SGF126" s="12"/>
      <c r="SGG126" s="101"/>
      <c r="SGH126" s="101"/>
      <c r="SGI126" s="11"/>
      <c r="SGJ126" s="11"/>
      <c r="SGK126" s="102"/>
      <c r="SGL126" s="100"/>
      <c r="SGM126" s="103"/>
      <c r="SGN126" s="104"/>
      <c r="SGO126" s="99"/>
      <c r="SGP126" s="100"/>
      <c r="SGQ126" s="100"/>
      <c r="SGR126" s="100"/>
      <c r="SGS126" s="100"/>
      <c r="SGT126" s="101"/>
      <c r="SGU126" s="12"/>
      <c r="SGV126" s="12"/>
      <c r="SGW126" s="101"/>
      <c r="SGX126" s="101"/>
      <c r="SGY126" s="11"/>
      <c r="SGZ126" s="11"/>
      <c r="SHA126" s="102"/>
      <c r="SHB126" s="100"/>
      <c r="SHC126" s="103"/>
      <c r="SHD126" s="104"/>
      <c r="SHE126" s="99"/>
      <c r="SHF126" s="100"/>
      <c r="SHG126" s="100"/>
      <c r="SHH126" s="100"/>
      <c r="SHI126" s="100"/>
      <c r="SHJ126" s="101"/>
      <c r="SHK126" s="12"/>
      <c r="SHL126" s="12"/>
      <c r="SHM126" s="101"/>
      <c r="SHN126" s="101"/>
      <c r="SHO126" s="11"/>
      <c r="SHP126" s="11"/>
      <c r="SHQ126" s="102"/>
      <c r="SHR126" s="100"/>
      <c r="SHS126" s="103"/>
      <c r="SHT126" s="104"/>
      <c r="SHU126" s="99"/>
      <c r="SHV126" s="100"/>
      <c r="SHW126" s="100"/>
      <c r="SHX126" s="100"/>
      <c r="SHY126" s="100"/>
      <c r="SHZ126" s="101"/>
      <c r="SIA126" s="12"/>
      <c r="SIB126" s="12"/>
      <c r="SIC126" s="101"/>
      <c r="SID126" s="101"/>
      <c r="SIE126" s="11"/>
      <c r="SIF126" s="11"/>
      <c r="SIG126" s="102"/>
      <c r="SIH126" s="100"/>
      <c r="SII126" s="103"/>
      <c r="SIJ126" s="104"/>
      <c r="SIK126" s="99"/>
      <c r="SIL126" s="100"/>
      <c r="SIM126" s="100"/>
      <c r="SIN126" s="100"/>
      <c r="SIO126" s="100"/>
      <c r="SIP126" s="101"/>
      <c r="SIQ126" s="12"/>
      <c r="SIR126" s="12"/>
      <c r="SIS126" s="101"/>
      <c r="SIT126" s="101"/>
      <c r="SIU126" s="11"/>
      <c r="SIV126" s="11"/>
      <c r="SIW126" s="102"/>
      <c r="SIX126" s="100"/>
      <c r="SIY126" s="103"/>
      <c r="SIZ126" s="104"/>
      <c r="SJA126" s="99"/>
      <c r="SJB126" s="100"/>
      <c r="SJC126" s="100"/>
      <c r="SJD126" s="100"/>
      <c r="SJE126" s="100"/>
      <c r="SJF126" s="101"/>
      <c r="SJG126" s="12"/>
      <c r="SJH126" s="12"/>
      <c r="SJI126" s="101"/>
      <c r="SJJ126" s="101"/>
      <c r="SJK126" s="11"/>
      <c r="SJL126" s="11"/>
      <c r="SJM126" s="102"/>
      <c r="SJN126" s="100"/>
      <c r="SJO126" s="103"/>
      <c r="SJP126" s="104"/>
      <c r="SJQ126" s="99"/>
      <c r="SJR126" s="100"/>
      <c r="SJS126" s="100"/>
      <c r="SJT126" s="100"/>
      <c r="SJU126" s="100"/>
      <c r="SJV126" s="101"/>
      <c r="SJW126" s="12"/>
      <c r="SJX126" s="12"/>
      <c r="SJY126" s="101"/>
      <c r="SJZ126" s="101"/>
      <c r="SKA126" s="11"/>
      <c r="SKB126" s="11"/>
      <c r="SKC126" s="102"/>
      <c r="SKD126" s="100"/>
      <c r="SKE126" s="103"/>
      <c r="SKF126" s="104"/>
      <c r="SKG126" s="99"/>
      <c r="SKH126" s="100"/>
      <c r="SKI126" s="100"/>
      <c r="SKJ126" s="100"/>
      <c r="SKK126" s="100"/>
      <c r="SKL126" s="101"/>
      <c r="SKM126" s="12"/>
      <c r="SKN126" s="12"/>
      <c r="SKO126" s="101"/>
      <c r="SKP126" s="101"/>
      <c r="SKQ126" s="11"/>
      <c r="SKR126" s="11"/>
      <c r="SKS126" s="102"/>
      <c r="SKT126" s="100"/>
      <c r="SKU126" s="103"/>
      <c r="SKV126" s="104"/>
      <c r="SKW126" s="99"/>
      <c r="SKX126" s="100"/>
      <c r="SKY126" s="100"/>
      <c r="SKZ126" s="100"/>
      <c r="SLA126" s="100"/>
      <c r="SLB126" s="101"/>
      <c r="SLC126" s="12"/>
      <c r="SLD126" s="12"/>
      <c r="SLE126" s="101"/>
      <c r="SLF126" s="101"/>
      <c r="SLG126" s="11"/>
      <c r="SLH126" s="11"/>
      <c r="SLI126" s="102"/>
      <c r="SLJ126" s="100"/>
      <c r="SLK126" s="103"/>
      <c r="SLL126" s="104"/>
      <c r="SLM126" s="99"/>
      <c r="SLN126" s="100"/>
      <c r="SLO126" s="100"/>
      <c r="SLP126" s="100"/>
      <c r="SLQ126" s="100"/>
      <c r="SLR126" s="101"/>
      <c r="SLS126" s="12"/>
      <c r="SLT126" s="12"/>
      <c r="SLU126" s="101"/>
      <c r="SLV126" s="101"/>
      <c r="SLW126" s="11"/>
      <c r="SLX126" s="11"/>
      <c r="SLY126" s="102"/>
      <c r="SLZ126" s="100"/>
      <c r="SMA126" s="103"/>
      <c r="SMB126" s="104"/>
      <c r="SMC126" s="99"/>
      <c r="SMD126" s="100"/>
      <c r="SME126" s="100"/>
      <c r="SMF126" s="100"/>
      <c r="SMG126" s="100"/>
      <c r="SMH126" s="101"/>
      <c r="SMI126" s="12"/>
      <c r="SMJ126" s="12"/>
      <c r="SMK126" s="101"/>
      <c r="SML126" s="101"/>
      <c r="SMM126" s="11"/>
      <c r="SMN126" s="11"/>
      <c r="SMO126" s="102"/>
      <c r="SMP126" s="100"/>
      <c r="SMQ126" s="103"/>
      <c r="SMR126" s="104"/>
      <c r="SMS126" s="99"/>
      <c r="SMT126" s="100"/>
      <c r="SMU126" s="100"/>
      <c r="SMV126" s="100"/>
      <c r="SMW126" s="100"/>
      <c r="SMX126" s="101"/>
      <c r="SMY126" s="12"/>
      <c r="SMZ126" s="12"/>
      <c r="SNA126" s="101"/>
      <c r="SNB126" s="101"/>
      <c r="SNC126" s="11"/>
      <c r="SND126" s="11"/>
      <c r="SNE126" s="102"/>
      <c r="SNF126" s="100"/>
      <c r="SNG126" s="103"/>
      <c r="SNH126" s="104"/>
      <c r="SNI126" s="99"/>
      <c r="SNJ126" s="100"/>
      <c r="SNK126" s="100"/>
      <c r="SNL126" s="100"/>
      <c r="SNM126" s="100"/>
      <c r="SNN126" s="101"/>
      <c r="SNO126" s="12"/>
      <c r="SNP126" s="12"/>
      <c r="SNQ126" s="101"/>
      <c r="SNR126" s="101"/>
      <c r="SNS126" s="11"/>
      <c r="SNT126" s="11"/>
      <c r="SNU126" s="102"/>
      <c r="SNV126" s="100"/>
      <c r="SNW126" s="103"/>
      <c r="SNX126" s="104"/>
      <c r="SNY126" s="99"/>
      <c r="SNZ126" s="100"/>
      <c r="SOA126" s="100"/>
      <c r="SOB126" s="100"/>
      <c r="SOC126" s="100"/>
      <c r="SOD126" s="101"/>
      <c r="SOE126" s="12"/>
      <c r="SOF126" s="12"/>
      <c r="SOG126" s="101"/>
      <c r="SOH126" s="101"/>
      <c r="SOI126" s="11"/>
      <c r="SOJ126" s="11"/>
      <c r="SOK126" s="102"/>
      <c r="SOL126" s="100"/>
      <c r="SOM126" s="103"/>
      <c r="SON126" s="104"/>
      <c r="SOO126" s="99"/>
      <c r="SOP126" s="100"/>
      <c r="SOQ126" s="100"/>
      <c r="SOR126" s="100"/>
      <c r="SOS126" s="100"/>
      <c r="SOT126" s="101"/>
      <c r="SOU126" s="12"/>
      <c r="SOV126" s="12"/>
      <c r="SOW126" s="101"/>
      <c r="SOX126" s="101"/>
      <c r="SOY126" s="11"/>
      <c r="SOZ126" s="11"/>
      <c r="SPA126" s="102"/>
      <c r="SPB126" s="100"/>
      <c r="SPC126" s="103"/>
      <c r="SPD126" s="104"/>
      <c r="SPE126" s="99"/>
      <c r="SPF126" s="100"/>
      <c r="SPG126" s="100"/>
      <c r="SPH126" s="100"/>
      <c r="SPI126" s="100"/>
      <c r="SPJ126" s="101"/>
      <c r="SPK126" s="12"/>
      <c r="SPL126" s="12"/>
      <c r="SPM126" s="101"/>
      <c r="SPN126" s="101"/>
      <c r="SPO126" s="11"/>
      <c r="SPP126" s="11"/>
      <c r="SPQ126" s="102"/>
      <c r="SPR126" s="100"/>
      <c r="SPS126" s="103"/>
      <c r="SPT126" s="104"/>
      <c r="SPU126" s="99"/>
      <c r="SPV126" s="100"/>
      <c r="SPW126" s="100"/>
      <c r="SPX126" s="100"/>
      <c r="SPY126" s="100"/>
      <c r="SPZ126" s="101"/>
      <c r="SQA126" s="12"/>
      <c r="SQB126" s="12"/>
      <c r="SQC126" s="101"/>
      <c r="SQD126" s="101"/>
      <c r="SQE126" s="11"/>
      <c r="SQF126" s="11"/>
      <c r="SQG126" s="102"/>
      <c r="SQH126" s="100"/>
      <c r="SQI126" s="103"/>
      <c r="SQJ126" s="104"/>
      <c r="SQK126" s="99"/>
      <c r="SQL126" s="100"/>
      <c r="SQM126" s="100"/>
      <c r="SQN126" s="100"/>
      <c r="SQO126" s="100"/>
      <c r="SQP126" s="101"/>
      <c r="SQQ126" s="12"/>
      <c r="SQR126" s="12"/>
      <c r="SQS126" s="101"/>
      <c r="SQT126" s="101"/>
      <c r="SQU126" s="11"/>
      <c r="SQV126" s="11"/>
      <c r="SQW126" s="102"/>
      <c r="SQX126" s="100"/>
      <c r="SQY126" s="103"/>
      <c r="SQZ126" s="104"/>
      <c r="SRA126" s="99"/>
      <c r="SRB126" s="100"/>
      <c r="SRC126" s="100"/>
      <c r="SRD126" s="100"/>
      <c r="SRE126" s="100"/>
      <c r="SRF126" s="101"/>
      <c r="SRG126" s="12"/>
      <c r="SRH126" s="12"/>
      <c r="SRI126" s="101"/>
      <c r="SRJ126" s="101"/>
      <c r="SRK126" s="11"/>
      <c r="SRL126" s="11"/>
      <c r="SRM126" s="102"/>
      <c r="SRN126" s="100"/>
      <c r="SRO126" s="103"/>
      <c r="SRP126" s="104"/>
      <c r="SRQ126" s="99"/>
      <c r="SRR126" s="100"/>
      <c r="SRS126" s="100"/>
      <c r="SRT126" s="100"/>
      <c r="SRU126" s="100"/>
      <c r="SRV126" s="101"/>
      <c r="SRW126" s="12"/>
      <c r="SRX126" s="12"/>
      <c r="SRY126" s="101"/>
      <c r="SRZ126" s="101"/>
      <c r="SSA126" s="11"/>
      <c r="SSB126" s="11"/>
      <c r="SSC126" s="102"/>
      <c r="SSD126" s="100"/>
      <c r="SSE126" s="103"/>
      <c r="SSF126" s="104"/>
      <c r="SSG126" s="99"/>
      <c r="SSH126" s="100"/>
      <c r="SSI126" s="100"/>
      <c r="SSJ126" s="100"/>
      <c r="SSK126" s="100"/>
      <c r="SSL126" s="101"/>
      <c r="SSM126" s="12"/>
      <c r="SSN126" s="12"/>
      <c r="SSO126" s="101"/>
      <c r="SSP126" s="101"/>
      <c r="SSQ126" s="11"/>
      <c r="SSR126" s="11"/>
      <c r="SSS126" s="102"/>
      <c r="SST126" s="100"/>
      <c r="SSU126" s="103"/>
      <c r="SSV126" s="104"/>
      <c r="SSW126" s="99"/>
      <c r="SSX126" s="100"/>
      <c r="SSY126" s="100"/>
      <c r="SSZ126" s="100"/>
      <c r="STA126" s="100"/>
      <c r="STB126" s="101"/>
      <c r="STC126" s="12"/>
      <c r="STD126" s="12"/>
      <c r="STE126" s="101"/>
      <c r="STF126" s="101"/>
      <c r="STG126" s="11"/>
      <c r="STH126" s="11"/>
      <c r="STI126" s="102"/>
      <c r="STJ126" s="100"/>
      <c r="STK126" s="103"/>
      <c r="STL126" s="104"/>
      <c r="STM126" s="99"/>
      <c r="STN126" s="100"/>
      <c r="STO126" s="100"/>
      <c r="STP126" s="100"/>
      <c r="STQ126" s="100"/>
      <c r="STR126" s="101"/>
      <c r="STS126" s="12"/>
      <c r="STT126" s="12"/>
      <c r="STU126" s="101"/>
      <c r="STV126" s="101"/>
      <c r="STW126" s="11"/>
      <c r="STX126" s="11"/>
      <c r="STY126" s="102"/>
      <c r="STZ126" s="100"/>
      <c r="SUA126" s="103"/>
      <c r="SUB126" s="104"/>
      <c r="SUC126" s="99"/>
      <c r="SUD126" s="100"/>
      <c r="SUE126" s="100"/>
      <c r="SUF126" s="100"/>
      <c r="SUG126" s="100"/>
      <c r="SUH126" s="101"/>
      <c r="SUI126" s="12"/>
      <c r="SUJ126" s="12"/>
      <c r="SUK126" s="101"/>
      <c r="SUL126" s="101"/>
      <c r="SUM126" s="11"/>
      <c r="SUN126" s="11"/>
      <c r="SUO126" s="102"/>
      <c r="SUP126" s="100"/>
      <c r="SUQ126" s="103"/>
      <c r="SUR126" s="104"/>
      <c r="SUS126" s="99"/>
      <c r="SUT126" s="100"/>
      <c r="SUU126" s="100"/>
      <c r="SUV126" s="100"/>
      <c r="SUW126" s="100"/>
      <c r="SUX126" s="101"/>
      <c r="SUY126" s="12"/>
      <c r="SUZ126" s="12"/>
      <c r="SVA126" s="101"/>
      <c r="SVB126" s="101"/>
      <c r="SVC126" s="11"/>
      <c r="SVD126" s="11"/>
      <c r="SVE126" s="102"/>
      <c r="SVF126" s="100"/>
      <c r="SVG126" s="103"/>
      <c r="SVH126" s="104"/>
      <c r="SVI126" s="99"/>
      <c r="SVJ126" s="100"/>
      <c r="SVK126" s="100"/>
      <c r="SVL126" s="100"/>
      <c r="SVM126" s="100"/>
      <c r="SVN126" s="101"/>
      <c r="SVO126" s="12"/>
      <c r="SVP126" s="12"/>
      <c r="SVQ126" s="101"/>
      <c r="SVR126" s="101"/>
      <c r="SVS126" s="11"/>
      <c r="SVT126" s="11"/>
      <c r="SVU126" s="102"/>
      <c r="SVV126" s="100"/>
      <c r="SVW126" s="103"/>
      <c r="SVX126" s="104"/>
      <c r="SVY126" s="99"/>
      <c r="SVZ126" s="100"/>
      <c r="SWA126" s="100"/>
      <c r="SWB126" s="100"/>
      <c r="SWC126" s="100"/>
      <c r="SWD126" s="101"/>
      <c r="SWE126" s="12"/>
      <c r="SWF126" s="12"/>
      <c r="SWG126" s="101"/>
      <c r="SWH126" s="101"/>
      <c r="SWI126" s="11"/>
      <c r="SWJ126" s="11"/>
      <c r="SWK126" s="102"/>
      <c r="SWL126" s="100"/>
      <c r="SWM126" s="103"/>
      <c r="SWN126" s="104"/>
      <c r="SWO126" s="99"/>
      <c r="SWP126" s="100"/>
      <c r="SWQ126" s="100"/>
      <c r="SWR126" s="100"/>
      <c r="SWS126" s="100"/>
      <c r="SWT126" s="101"/>
      <c r="SWU126" s="12"/>
      <c r="SWV126" s="12"/>
      <c r="SWW126" s="101"/>
      <c r="SWX126" s="101"/>
      <c r="SWY126" s="11"/>
      <c r="SWZ126" s="11"/>
      <c r="SXA126" s="102"/>
      <c r="SXB126" s="100"/>
      <c r="SXC126" s="103"/>
      <c r="SXD126" s="104"/>
      <c r="SXE126" s="99"/>
      <c r="SXF126" s="100"/>
      <c r="SXG126" s="100"/>
      <c r="SXH126" s="100"/>
      <c r="SXI126" s="100"/>
      <c r="SXJ126" s="101"/>
      <c r="SXK126" s="12"/>
      <c r="SXL126" s="12"/>
      <c r="SXM126" s="101"/>
      <c r="SXN126" s="101"/>
      <c r="SXO126" s="11"/>
      <c r="SXP126" s="11"/>
      <c r="SXQ126" s="102"/>
      <c r="SXR126" s="100"/>
      <c r="SXS126" s="103"/>
      <c r="SXT126" s="104"/>
      <c r="SXU126" s="99"/>
      <c r="SXV126" s="100"/>
      <c r="SXW126" s="100"/>
      <c r="SXX126" s="100"/>
      <c r="SXY126" s="100"/>
      <c r="SXZ126" s="101"/>
      <c r="SYA126" s="12"/>
      <c r="SYB126" s="12"/>
      <c r="SYC126" s="101"/>
      <c r="SYD126" s="101"/>
      <c r="SYE126" s="11"/>
      <c r="SYF126" s="11"/>
      <c r="SYG126" s="102"/>
      <c r="SYH126" s="100"/>
      <c r="SYI126" s="103"/>
      <c r="SYJ126" s="104"/>
      <c r="SYK126" s="99"/>
      <c r="SYL126" s="100"/>
      <c r="SYM126" s="100"/>
      <c r="SYN126" s="100"/>
      <c r="SYO126" s="100"/>
      <c r="SYP126" s="101"/>
      <c r="SYQ126" s="12"/>
      <c r="SYR126" s="12"/>
      <c r="SYS126" s="101"/>
      <c r="SYT126" s="101"/>
      <c r="SYU126" s="11"/>
      <c r="SYV126" s="11"/>
      <c r="SYW126" s="102"/>
      <c r="SYX126" s="100"/>
      <c r="SYY126" s="103"/>
      <c r="SYZ126" s="104"/>
      <c r="SZA126" s="99"/>
      <c r="SZB126" s="100"/>
      <c r="SZC126" s="100"/>
      <c r="SZD126" s="100"/>
      <c r="SZE126" s="100"/>
      <c r="SZF126" s="101"/>
      <c r="SZG126" s="12"/>
      <c r="SZH126" s="12"/>
      <c r="SZI126" s="101"/>
      <c r="SZJ126" s="101"/>
      <c r="SZK126" s="11"/>
      <c r="SZL126" s="11"/>
      <c r="SZM126" s="102"/>
      <c r="SZN126" s="100"/>
      <c r="SZO126" s="103"/>
      <c r="SZP126" s="104"/>
      <c r="SZQ126" s="99"/>
      <c r="SZR126" s="100"/>
      <c r="SZS126" s="100"/>
      <c r="SZT126" s="100"/>
      <c r="SZU126" s="100"/>
      <c r="SZV126" s="101"/>
      <c r="SZW126" s="12"/>
      <c r="SZX126" s="12"/>
      <c r="SZY126" s="101"/>
      <c r="SZZ126" s="101"/>
      <c r="TAA126" s="11"/>
      <c r="TAB126" s="11"/>
      <c r="TAC126" s="102"/>
      <c r="TAD126" s="100"/>
      <c r="TAE126" s="103"/>
      <c r="TAF126" s="104"/>
      <c r="TAG126" s="99"/>
      <c r="TAH126" s="100"/>
      <c r="TAI126" s="100"/>
      <c r="TAJ126" s="100"/>
      <c r="TAK126" s="100"/>
      <c r="TAL126" s="101"/>
      <c r="TAM126" s="12"/>
      <c r="TAN126" s="12"/>
      <c r="TAO126" s="101"/>
      <c r="TAP126" s="101"/>
      <c r="TAQ126" s="11"/>
      <c r="TAR126" s="11"/>
      <c r="TAS126" s="102"/>
      <c r="TAT126" s="100"/>
      <c r="TAU126" s="103"/>
      <c r="TAV126" s="104"/>
      <c r="TAW126" s="99"/>
      <c r="TAX126" s="100"/>
      <c r="TAY126" s="100"/>
      <c r="TAZ126" s="100"/>
      <c r="TBA126" s="100"/>
      <c r="TBB126" s="101"/>
      <c r="TBC126" s="12"/>
      <c r="TBD126" s="12"/>
      <c r="TBE126" s="101"/>
      <c r="TBF126" s="101"/>
      <c r="TBG126" s="11"/>
      <c r="TBH126" s="11"/>
      <c r="TBI126" s="102"/>
      <c r="TBJ126" s="100"/>
      <c r="TBK126" s="103"/>
      <c r="TBL126" s="104"/>
      <c r="TBM126" s="99"/>
      <c r="TBN126" s="100"/>
      <c r="TBO126" s="100"/>
      <c r="TBP126" s="100"/>
      <c r="TBQ126" s="100"/>
      <c r="TBR126" s="101"/>
      <c r="TBS126" s="12"/>
      <c r="TBT126" s="12"/>
      <c r="TBU126" s="101"/>
      <c r="TBV126" s="101"/>
      <c r="TBW126" s="11"/>
      <c r="TBX126" s="11"/>
      <c r="TBY126" s="102"/>
      <c r="TBZ126" s="100"/>
      <c r="TCA126" s="103"/>
      <c r="TCB126" s="104"/>
      <c r="TCC126" s="99"/>
      <c r="TCD126" s="100"/>
      <c r="TCE126" s="100"/>
      <c r="TCF126" s="100"/>
      <c r="TCG126" s="100"/>
      <c r="TCH126" s="101"/>
      <c r="TCI126" s="12"/>
      <c r="TCJ126" s="12"/>
      <c r="TCK126" s="101"/>
      <c r="TCL126" s="101"/>
      <c r="TCM126" s="11"/>
      <c r="TCN126" s="11"/>
      <c r="TCO126" s="102"/>
      <c r="TCP126" s="100"/>
      <c r="TCQ126" s="103"/>
      <c r="TCR126" s="104"/>
      <c r="TCS126" s="99"/>
      <c r="TCT126" s="100"/>
      <c r="TCU126" s="100"/>
      <c r="TCV126" s="100"/>
      <c r="TCW126" s="100"/>
      <c r="TCX126" s="101"/>
      <c r="TCY126" s="12"/>
      <c r="TCZ126" s="12"/>
      <c r="TDA126" s="101"/>
      <c r="TDB126" s="101"/>
      <c r="TDC126" s="11"/>
      <c r="TDD126" s="11"/>
      <c r="TDE126" s="102"/>
      <c r="TDF126" s="100"/>
      <c r="TDG126" s="103"/>
      <c r="TDH126" s="104"/>
      <c r="TDI126" s="99"/>
      <c r="TDJ126" s="100"/>
      <c r="TDK126" s="100"/>
      <c r="TDL126" s="100"/>
      <c r="TDM126" s="100"/>
      <c r="TDN126" s="101"/>
      <c r="TDO126" s="12"/>
      <c r="TDP126" s="12"/>
      <c r="TDQ126" s="101"/>
      <c r="TDR126" s="101"/>
      <c r="TDS126" s="11"/>
      <c r="TDT126" s="11"/>
      <c r="TDU126" s="102"/>
      <c r="TDV126" s="100"/>
      <c r="TDW126" s="103"/>
      <c r="TDX126" s="104"/>
      <c r="TDY126" s="99"/>
      <c r="TDZ126" s="100"/>
      <c r="TEA126" s="100"/>
      <c r="TEB126" s="100"/>
      <c r="TEC126" s="100"/>
      <c r="TED126" s="101"/>
      <c r="TEE126" s="12"/>
      <c r="TEF126" s="12"/>
      <c r="TEG126" s="101"/>
      <c r="TEH126" s="101"/>
      <c r="TEI126" s="11"/>
      <c r="TEJ126" s="11"/>
      <c r="TEK126" s="102"/>
      <c r="TEL126" s="100"/>
      <c r="TEM126" s="103"/>
      <c r="TEN126" s="104"/>
      <c r="TEO126" s="99"/>
      <c r="TEP126" s="100"/>
      <c r="TEQ126" s="100"/>
      <c r="TER126" s="100"/>
      <c r="TES126" s="100"/>
      <c r="TET126" s="101"/>
      <c r="TEU126" s="12"/>
      <c r="TEV126" s="12"/>
      <c r="TEW126" s="101"/>
      <c r="TEX126" s="101"/>
      <c r="TEY126" s="11"/>
      <c r="TEZ126" s="11"/>
      <c r="TFA126" s="102"/>
      <c r="TFB126" s="100"/>
      <c r="TFC126" s="103"/>
      <c r="TFD126" s="104"/>
      <c r="TFE126" s="99"/>
      <c r="TFF126" s="100"/>
      <c r="TFG126" s="100"/>
      <c r="TFH126" s="100"/>
      <c r="TFI126" s="100"/>
      <c r="TFJ126" s="101"/>
      <c r="TFK126" s="12"/>
      <c r="TFL126" s="12"/>
      <c r="TFM126" s="101"/>
      <c r="TFN126" s="101"/>
      <c r="TFO126" s="11"/>
      <c r="TFP126" s="11"/>
      <c r="TFQ126" s="102"/>
      <c r="TFR126" s="100"/>
      <c r="TFS126" s="103"/>
      <c r="TFT126" s="104"/>
      <c r="TFU126" s="99"/>
      <c r="TFV126" s="100"/>
      <c r="TFW126" s="100"/>
      <c r="TFX126" s="100"/>
      <c r="TFY126" s="100"/>
      <c r="TFZ126" s="101"/>
      <c r="TGA126" s="12"/>
      <c r="TGB126" s="12"/>
      <c r="TGC126" s="101"/>
      <c r="TGD126" s="101"/>
      <c r="TGE126" s="11"/>
      <c r="TGF126" s="11"/>
      <c r="TGG126" s="102"/>
      <c r="TGH126" s="100"/>
      <c r="TGI126" s="103"/>
      <c r="TGJ126" s="104"/>
      <c r="TGK126" s="99"/>
      <c r="TGL126" s="100"/>
      <c r="TGM126" s="100"/>
      <c r="TGN126" s="100"/>
      <c r="TGO126" s="100"/>
      <c r="TGP126" s="101"/>
      <c r="TGQ126" s="12"/>
      <c r="TGR126" s="12"/>
      <c r="TGS126" s="101"/>
      <c r="TGT126" s="101"/>
      <c r="TGU126" s="11"/>
      <c r="TGV126" s="11"/>
      <c r="TGW126" s="102"/>
      <c r="TGX126" s="100"/>
      <c r="TGY126" s="103"/>
      <c r="TGZ126" s="104"/>
      <c r="THA126" s="99"/>
      <c r="THB126" s="100"/>
      <c r="THC126" s="100"/>
      <c r="THD126" s="100"/>
      <c r="THE126" s="100"/>
      <c r="THF126" s="101"/>
      <c r="THG126" s="12"/>
      <c r="THH126" s="12"/>
      <c r="THI126" s="101"/>
      <c r="THJ126" s="101"/>
      <c r="THK126" s="11"/>
      <c r="THL126" s="11"/>
      <c r="THM126" s="102"/>
      <c r="THN126" s="100"/>
      <c r="THO126" s="103"/>
      <c r="THP126" s="104"/>
      <c r="THQ126" s="99"/>
      <c r="THR126" s="100"/>
      <c r="THS126" s="100"/>
      <c r="THT126" s="100"/>
      <c r="THU126" s="100"/>
      <c r="THV126" s="101"/>
      <c r="THW126" s="12"/>
      <c r="THX126" s="12"/>
      <c r="THY126" s="101"/>
      <c r="THZ126" s="101"/>
      <c r="TIA126" s="11"/>
      <c r="TIB126" s="11"/>
      <c r="TIC126" s="102"/>
      <c r="TID126" s="100"/>
      <c r="TIE126" s="103"/>
      <c r="TIF126" s="104"/>
      <c r="TIG126" s="99"/>
      <c r="TIH126" s="100"/>
      <c r="TII126" s="100"/>
      <c r="TIJ126" s="100"/>
      <c r="TIK126" s="100"/>
      <c r="TIL126" s="101"/>
      <c r="TIM126" s="12"/>
      <c r="TIN126" s="12"/>
      <c r="TIO126" s="101"/>
      <c r="TIP126" s="101"/>
      <c r="TIQ126" s="11"/>
      <c r="TIR126" s="11"/>
      <c r="TIS126" s="102"/>
      <c r="TIT126" s="100"/>
      <c r="TIU126" s="103"/>
      <c r="TIV126" s="104"/>
      <c r="TIW126" s="99"/>
      <c r="TIX126" s="100"/>
      <c r="TIY126" s="100"/>
      <c r="TIZ126" s="100"/>
      <c r="TJA126" s="100"/>
      <c r="TJB126" s="101"/>
      <c r="TJC126" s="12"/>
      <c r="TJD126" s="12"/>
      <c r="TJE126" s="101"/>
      <c r="TJF126" s="101"/>
      <c r="TJG126" s="11"/>
      <c r="TJH126" s="11"/>
      <c r="TJI126" s="102"/>
      <c r="TJJ126" s="100"/>
      <c r="TJK126" s="103"/>
      <c r="TJL126" s="104"/>
      <c r="TJM126" s="99"/>
      <c r="TJN126" s="100"/>
      <c r="TJO126" s="100"/>
      <c r="TJP126" s="100"/>
      <c r="TJQ126" s="100"/>
      <c r="TJR126" s="101"/>
      <c r="TJS126" s="12"/>
      <c r="TJT126" s="12"/>
      <c r="TJU126" s="101"/>
      <c r="TJV126" s="101"/>
      <c r="TJW126" s="11"/>
      <c r="TJX126" s="11"/>
      <c r="TJY126" s="102"/>
      <c r="TJZ126" s="100"/>
      <c r="TKA126" s="103"/>
      <c r="TKB126" s="104"/>
      <c r="TKC126" s="99"/>
      <c r="TKD126" s="100"/>
      <c r="TKE126" s="100"/>
      <c r="TKF126" s="100"/>
      <c r="TKG126" s="100"/>
      <c r="TKH126" s="101"/>
      <c r="TKI126" s="12"/>
      <c r="TKJ126" s="12"/>
      <c r="TKK126" s="101"/>
      <c r="TKL126" s="101"/>
      <c r="TKM126" s="11"/>
      <c r="TKN126" s="11"/>
      <c r="TKO126" s="102"/>
      <c r="TKP126" s="100"/>
      <c r="TKQ126" s="103"/>
      <c r="TKR126" s="104"/>
      <c r="TKS126" s="99"/>
      <c r="TKT126" s="100"/>
      <c r="TKU126" s="100"/>
      <c r="TKV126" s="100"/>
      <c r="TKW126" s="100"/>
      <c r="TKX126" s="101"/>
      <c r="TKY126" s="12"/>
      <c r="TKZ126" s="12"/>
      <c r="TLA126" s="101"/>
      <c r="TLB126" s="101"/>
      <c r="TLC126" s="11"/>
      <c r="TLD126" s="11"/>
      <c r="TLE126" s="102"/>
      <c r="TLF126" s="100"/>
      <c r="TLG126" s="103"/>
      <c r="TLH126" s="104"/>
      <c r="TLI126" s="99"/>
      <c r="TLJ126" s="100"/>
      <c r="TLK126" s="100"/>
      <c r="TLL126" s="100"/>
      <c r="TLM126" s="100"/>
      <c r="TLN126" s="101"/>
      <c r="TLO126" s="12"/>
      <c r="TLP126" s="12"/>
      <c r="TLQ126" s="101"/>
      <c r="TLR126" s="101"/>
      <c r="TLS126" s="11"/>
      <c r="TLT126" s="11"/>
      <c r="TLU126" s="102"/>
      <c r="TLV126" s="100"/>
      <c r="TLW126" s="103"/>
      <c r="TLX126" s="104"/>
      <c r="TLY126" s="99"/>
      <c r="TLZ126" s="100"/>
      <c r="TMA126" s="100"/>
      <c r="TMB126" s="100"/>
      <c r="TMC126" s="100"/>
      <c r="TMD126" s="101"/>
      <c r="TME126" s="12"/>
      <c r="TMF126" s="12"/>
      <c r="TMG126" s="101"/>
      <c r="TMH126" s="101"/>
      <c r="TMI126" s="11"/>
      <c r="TMJ126" s="11"/>
      <c r="TMK126" s="102"/>
      <c r="TML126" s="100"/>
      <c r="TMM126" s="103"/>
      <c r="TMN126" s="104"/>
      <c r="TMO126" s="99"/>
      <c r="TMP126" s="100"/>
      <c r="TMQ126" s="100"/>
      <c r="TMR126" s="100"/>
      <c r="TMS126" s="100"/>
      <c r="TMT126" s="101"/>
      <c r="TMU126" s="12"/>
      <c r="TMV126" s="12"/>
      <c r="TMW126" s="101"/>
      <c r="TMX126" s="101"/>
      <c r="TMY126" s="11"/>
      <c r="TMZ126" s="11"/>
      <c r="TNA126" s="102"/>
      <c r="TNB126" s="100"/>
      <c r="TNC126" s="103"/>
      <c r="TND126" s="104"/>
      <c r="TNE126" s="99"/>
      <c r="TNF126" s="100"/>
      <c r="TNG126" s="100"/>
      <c r="TNH126" s="100"/>
      <c r="TNI126" s="100"/>
      <c r="TNJ126" s="101"/>
      <c r="TNK126" s="12"/>
      <c r="TNL126" s="12"/>
      <c r="TNM126" s="101"/>
      <c r="TNN126" s="101"/>
      <c r="TNO126" s="11"/>
      <c r="TNP126" s="11"/>
      <c r="TNQ126" s="102"/>
      <c r="TNR126" s="100"/>
      <c r="TNS126" s="103"/>
      <c r="TNT126" s="104"/>
      <c r="TNU126" s="99"/>
      <c r="TNV126" s="100"/>
      <c r="TNW126" s="100"/>
      <c r="TNX126" s="100"/>
      <c r="TNY126" s="100"/>
      <c r="TNZ126" s="101"/>
      <c r="TOA126" s="12"/>
      <c r="TOB126" s="12"/>
      <c r="TOC126" s="101"/>
      <c r="TOD126" s="101"/>
      <c r="TOE126" s="11"/>
      <c r="TOF126" s="11"/>
      <c r="TOG126" s="102"/>
      <c r="TOH126" s="100"/>
      <c r="TOI126" s="103"/>
      <c r="TOJ126" s="104"/>
      <c r="TOK126" s="99"/>
      <c r="TOL126" s="100"/>
      <c r="TOM126" s="100"/>
      <c r="TON126" s="100"/>
      <c r="TOO126" s="100"/>
      <c r="TOP126" s="101"/>
      <c r="TOQ126" s="12"/>
      <c r="TOR126" s="12"/>
      <c r="TOS126" s="101"/>
      <c r="TOT126" s="101"/>
      <c r="TOU126" s="11"/>
      <c r="TOV126" s="11"/>
      <c r="TOW126" s="102"/>
      <c r="TOX126" s="100"/>
      <c r="TOY126" s="103"/>
      <c r="TOZ126" s="104"/>
      <c r="TPA126" s="99"/>
      <c r="TPB126" s="100"/>
      <c r="TPC126" s="100"/>
      <c r="TPD126" s="100"/>
      <c r="TPE126" s="100"/>
      <c r="TPF126" s="101"/>
      <c r="TPG126" s="12"/>
      <c r="TPH126" s="12"/>
      <c r="TPI126" s="101"/>
      <c r="TPJ126" s="101"/>
      <c r="TPK126" s="11"/>
      <c r="TPL126" s="11"/>
      <c r="TPM126" s="102"/>
      <c r="TPN126" s="100"/>
      <c r="TPO126" s="103"/>
      <c r="TPP126" s="104"/>
      <c r="TPQ126" s="99"/>
      <c r="TPR126" s="100"/>
      <c r="TPS126" s="100"/>
      <c r="TPT126" s="100"/>
      <c r="TPU126" s="100"/>
      <c r="TPV126" s="101"/>
      <c r="TPW126" s="12"/>
      <c r="TPX126" s="12"/>
      <c r="TPY126" s="101"/>
      <c r="TPZ126" s="101"/>
      <c r="TQA126" s="11"/>
      <c r="TQB126" s="11"/>
      <c r="TQC126" s="102"/>
      <c r="TQD126" s="100"/>
      <c r="TQE126" s="103"/>
      <c r="TQF126" s="104"/>
      <c r="TQG126" s="99"/>
      <c r="TQH126" s="100"/>
      <c r="TQI126" s="100"/>
      <c r="TQJ126" s="100"/>
      <c r="TQK126" s="100"/>
      <c r="TQL126" s="101"/>
      <c r="TQM126" s="12"/>
      <c r="TQN126" s="12"/>
      <c r="TQO126" s="101"/>
      <c r="TQP126" s="101"/>
      <c r="TQQ126" s="11"/>
      <c r="TQR126" s="11"/>
      <c r="TQS126" s="102"/>
      <c r="TQT126" s="100"/>
      <c r="TQU126" s="103"/>
      <c r="TQV126" s="104"/>
      <c r="TQW126" s="99"/>
      <c r="TQX126" s="100"/>
      <c r="TQY126" s="100"/>
      <c r="TQZ126" s="100"/>
      <c r="TRA126" s="100"/>
      <c r="TRB126" s="101"/>
      <c r="TRC126" s="12"/>
      <c r="TRD126" s="12"/>
      <c r="TRE126" s="101"/>
      <c r="TRF126" s="101"/>
      <c r="TRG126" s="11"/>
      <c r="TRH126" s="11"/>
      <c r="TRI126" s="102"/>
      <c r="TRJ126" s="100"/>
      <c r="TRK126" s="103"/>
      <c r="TRL126" s="104"/>
      <c r="TRM126" s="99"/>
      <c r="TRN126" s="100"/>
      <c r="TRO126" s="100"/>
      <c r="TRP126" s="100"/>
      <c r="TRQ126" s="100"/>
      <c r="TRR126" s="101"/>
      <c r="TRS126" s="12"/>
      <c r="TRT126" s="12"/>
      <c r="TRU126" s="101"/>
      <c r="TRV126" s="101"/>
      <c r="TRW126" s="11"/>
      <c r="TRX126" s="11"/>
      <c r="TRY126" s="102"/>
      <c r="TRZ126" s="100"/>
      <c r="TSA126" s="103"/>
      <c r="TSB126" s="104"/>
      <c r="TSC126" s="99"/>
      <c r="TSD126" s="100"/>
      <c r="TSE126" s="100"/>
      <c r="TSF126" s="100"/>
      <c r="TSG126" s="100"/>
      <c r="TSH126" s="101"/>
      <c r="TSI126" s="12"/>
      <c r="TSJ126" s="12"/>
      <c r="TSK126" s="101"/>
      <c r="TSL126" s="101"/>
      <c r="TSM126" s="11"/>
      <c r="TSN126" s="11"/>
      <c r="TSO126" s="102"/>
      <c r="TSP126" s="100"/>
      <c r="TSQ126" s="103"/>
      <c r="TSR126" s="104"/>
      <c r="TSS126" s="99"/>
      <c r="TST126" s="100"/>
      <c r="TSU126" s="100"/>
      <c r="TSV126" s="100"/>
      <c r="TSW126" s="100"/>
      <c r="TSX126" s="101"/>
      <c r="TSY126" s="12"/>
      <c r="TSZ126" s="12"/>
      <c r="TTA126" s="101"/>
      <c r="TTB126" s="101"/>
      <c r="TTC126" s="11"/>
      <c r="TTD126" s="11"/>
      <c r="TTE126" s="102"/>
      <c r="TTF126" s="100"/>
      <c r="TTG126" s="103"/>
      <c r="TTH126" s="104"/>
      <c r="TTI126" s="99"/>
      <c r="TTJ126" s="100"/>
      <c r="TTK126" s="100"/>
      <c r="TTL126" s="100"/>
      <c r="TTM126" s="100"/>
      <c r="TTN126" s="101"/>
      <c r="TTO126" s="12"/>
      <c r="TTP126" s="12"/>
      <c r="TTQ126" s="101"/>
      <c r="TTR126" s="101"/>
      <c r="TTS126" s="11"/>
      <c r="TTT126" s="11"/>
      <c r="TTU126" s="102"/>
      <c r="TTV126" s="100"/>
      <c r="TTW126" s="103"/>
      <c r="TTX126" s="104"/>
      <c r="TTY126" s="99"/>
      <c r="TTZ126" s="100"/>
      <c r="TUA126" s="100"/>
      <c r="TUB126" s="100"/>
      <c r="TUC126" s="100"/>
      <c r="TUD126" s="101"/>
      <c r="TUE126" s="12"/>
      <c r="TUF126" s="12"/>
      <c r="TUG126" s="101"/>
      <c r="TUH126" s="101"/>
      <c r="TUI126" s="11"/>
      <c r="TUJ126" s="11"/>
      <c r="TUK126" s="102"/>
      <c r="TUL126" s="100"/>
      <c r="TUM126" s="103"/>
      <c r="TUN126" s="104"/>
      <c r="TUO126" s="99"/>
      <c r="TUP126" s="100"/>
      <c r="TUQ126" s="100"/>
      <c r="TUR126" s="100"/>
      <c r="TUS126" s="100"/>
      <c r="TUT126" s="101"/>
      <c r="TUU126" s="12"/>
      <c r="TUV126" s="12"/>
      <c r="TUW126" s="101"/>
      <c r="TUX126" s="101"/>
      <c r="TUY126" s="11"/>
      <c r="TUZ126" s="11"/>
      <c r="TVA126" s="102"/>
      <c r="TVB126" s="100"/>
      <c r="TVC126" s="103"/>
      <c r="TVD126" s="104"/>
      <c r="TVE126" s="99"/>
      <c r="TVF126" s="100"/>
      <c r="TVG126" s="100"/>
      <c r="TVH126" s="100"/>
      <c r="TVI126" s="100"/>
      <c r="TVJ126" s="101"/>
      <c r="TVK126" s="12"/>
      <c r="TVL126" s="12"/>
      <c r="TVM126" s="101"/>
      <c r="TVN126" s="101"/>
      <c r="TVO126" s="11"/>
      <c r="TVP126" s="11"/>
      <c r="TVQ126" s="102"/>
      <c r="TVR126" s="100"/>
      <c r="TVS126" s="103"/>
      <c r="TVT126" s="104"/>
      <c r="TVU126" s="99"/>
      <c r="TVV126" s="100"/>
      <c r="TVW126" s="100"/>
      <c r="TVX126" s="100"/>
      <c r="TVY126" s="100"/>
      <c r="TVZ126" s="101"/>
      <c r="TWA126" s="12"/>
      <c r="TWB126" s="12"/>
      <c r="TWC126" s="101"/>
      <c r="TWD126" s="101"/>
      <c r="TWE126" s="11"/>
      <c r="TWF126" s="11"/>
      <c r="TWG126" s="102"/>
      <c r="TWH126" s="100"/>
      <c r="TWI126" s="103"/>
      <c r="TWJ126" s="104"/>
      <c r="TWK126" s="99"/>
      <c r="TWL126" s="100"/>
      <c r="TWM126" s="100"/>
      <c r="TWN126" s="100"/>
      <c r="TWO126" s="100"/>
      <c r="TWP126" s="101"/>
      <c r="TWQ126" s="12"/>
      <c r="TWR126" s="12"/>
      <c r="TWS126" s="101"/>
      <c r="TWT126" s="101"/>
      <c r="TWU126" s="11"/>
      <c r="TWV126" s="11"/>
      <c r="TWW126" s="102"/>
      <c r="TWX126" s="100"/>
      <c r="TWY126" s="103"/>
      <c r="TWZ126" s="104"/>
      <c r="TXA126" s="99"/>
      <c r="TXB126" s="100"/>
      <c r="TXC126" s="100"/>
      <c r="TXD126" s="100"/>
      <c r="TXE126" s="100"/>
      <c r="TXF126" s="101"/>
      <c r="TXG126" s="12"/>
      <c r="TXH126" s="12"/>
      <c r="TXI126" s="101"/>
      <c r="TXJ126" s="101"/>
      <c r="TXK126" s="11"/>
      <c r="TXL126" s="11"/>
      <c r="TXM126" s="102"/>
      <c r="TXN126" s="100"/>
      <c r="TXO126" s="103"/>
      <c r="TXP126" s="104"/>
      <c r="TXQ126" s="99"/>
      <c r="TXR126" s="100"/>
      <c r="TXS126" s="100"/>
      <c r="TXT126" s="100"/>
      <c r="TXU126" s="100"/>
      <c r="TXV126" s="101"/>
      <c r="TXW126" s="12"/>
      <c r="TXX126" s="12"/>
      <c r="TXY126" s="101"/>
      <c r="TXZ126" s="101"/>
      <c r="TYA126" s="11"/>
      <c r="TYB126" s="11"/>
      <c r="TYC126" s="102"/>
      <c r="TYD126" s="100"/>
      <c r="TYE126" s="103"/>
      <c r="TYF126" s="104"/>
      <c r="TYG126" s="99"/>
      <c r="TYH126" s="100"/>
      <c r="TYI126" s="100"/>
      <c r="TYJ126" s="100"/>
      <c r="TYK126" s="100"/>
      <c r="TYL126" s="101"/>
      <c r="TYM126" s="12"/>
      <c r="TYN126" s="12"/>
      <c r="TYO126" s="101"/>
      <c r="TYP126" s="101"/>
      <c r="TYQ126" s="11"/>
      <c r="TYR126" s="11"/>
      <c r="TYS126" s="102"/>
      <c r="TYT126" s="100"/>
      <c r="TYU126" s="103"/>
      <c r="TYV126" s="104"/>
      <c r="TYW126" s="99"/>
      <c r="TYX126" s="100"/>
      <c r="TYY126" s="100"/>
      <c r="TYZ126" s="100"/>
      <c r="TZA126" s="100"/>
      <c r="TZB126" s="101"/>
      <c r="TZC126" s="12"/>
      <c r="TZD126" s="12"/>
      <c r="TZE126" s="101"/>
      <c r="TZF126" s="101"/>
      <c r="TZG126" s="11"/>
      <c r="TZH126" s="11"/>
      <c r="TZI126" s="102"/>
      <c r="TZJ126" s="100"/>
      <c r="TZK126" s="103"/>
      <c r="TZL126" s="104"/>
      <c r="TZM126" s="99"/>
      <c r="TZN126" s="100"/>
      <c r="TZO126" s="100"/>
      <c r="TZP126" s="100"/>
      <c r="TZQ126" s="100"/>
      <c r="TZR126" s="101"/>
      <c r="TZS126" s="12"/>
      <c r="TZT126" s="12"/>
      <c r="TZU126" s="101"/>
      <c r="TZV126" s="101"/>
      <c r="TZW126" s="11"/>
      <c r="TZX126" s="11"/>
      <c r="TZY126" s="102"/>
      <c r="TZZ126" s="100"/>
      <c r="UAA126" s="103"/>
      <c r="UAB126" s="104"/>
      <c r="UAC126" s="99"/>
      <c r="UAD126" s="100"/>
      <c r="UAE126" s="100"/>
      <c r="UAF126" s="100"/>
      <c r="UAG126" s="100"/>
      <c r="UAH126" s="101"/>
      <c r="UAI126" s="12"/>
      <c r="UAJ126" s="12"/>
      <c r="UAK126" s="101"/>
      <c r="UAL126" s="101"/>
      <c r="UAM126" s="11"/>
      <c r="UAN126" s="11"/>
      <c r="UAO126" s="102"/>
      <c r="UAP126" s="100"/>
      <c r="UAQ126" s="103"/>
      <c r="UAR126" s="104"/>
      <c r="UAS126" s="99"/>
      <c r="UAT126" s="100"/>
      <c r="UAU126" s="100"/>
      <c r="UAV126" s="100"/>
      <c r="UAW126" s="100"/>
      <c r="UAX126" s="101"/>
      <c r="UAY126" s="12"/>
      <c r="UAZ126" s="12"/>
      <c r="UBA126" s="101"/>
      <c r="UBB126" s="101"/>
      <c r="UBC126" s="11"/>
      <c r="UBD126" s="11"/>
      <c r="UBE126" s="102"/>
      <c r="UBF126" s="100"/>
      <c r="UBG126" s="103"/>
      <c r="UBH126" s="104"/>
      <c r="UBI126" s="99"/>
      <c r="UBJ126" s="100"/>
      <c r="UBK126" s="100"/>
      <c r="UBL126" s="100"/>
      <c r="UBM126" s="100"/>
      <c r="UBN126" s="101"/>
      <c r="UBO126" s="12"/>
      <c r="UBP126" s="12"/>
      <c r="UBQ126" s="101"/>
      <c r="UBR126" s="101"/>
      <c r="UBS126" s="11"/>
      <c r="UBT126" s="11"/>
      <c r="UBU126" s="102"/>
      <c r="UBV126" s="100"/>
      <c r="UBW126" s="103"/>
      <c r="UBX126" s="104"/>
      <c r="UBY126" s="99"/>
      <c r="UBZ126" s="100"/>
      <c r="UCA126" s="100"/>
      <c r="UCB126" s="100"/>
      <c r="UCC126" s="100"/>
      <c r="UCD126" s="101"/>
      <c r="UCE126" s="12"/>
      <c r="UCF126" s="12"/>
      <c r="UCG126" s="101"/>
      <c r="UCH126" s="101"/>
      <c r="UCI126" s="11"/>
      <c r="UCJ126" s="11"/>
      <c r="UCK126" s="102"/>
      <c r="UCL126" s="100"/>
      <c r="UCM126" s="103"/>
      <c r="UCN126" s="104"/>
      <c r="UCO126" s="99"/>
      <c r="UCP126" s="100"/>
      <c r="UCQ126" s="100"/>
      <c r="UCR126" s="100"/>
      <c r="UCS126" s="100"/>
      <c r="UCT126" s="101"/>
      <c r="UCU126" s="12"/>
      <c r="UCV126" s="12"/>
      <c r="UCW126" s="101"/>
      <c r="UCX126" s="101"/>
      <c r="UCY126" s="11"/>
      <c r="UCZ126" s="11"/>
      <c r="UDA126" s="102"/>
      <c r="UDB126" s="100"/>
      <c r="UDC126" s="103"/>
      <c r="UDD126" s="104"/>
      <c r="UDE126" s="99"/>
      <c r="UDF126" s="100"/>
      <c r="UDG126" s="100"/>
      <c r="UDH126" s="100"/>
      <c r="UDI126" s="100"/>
      <c r="UDJ126" s="101"/>
      <c r="UDK126" s="12"/>
      <c r="UDL126" s="12"/>
      <c r="UDM126" s="101"/>
      <c r="UDN126" s="101"/>
      <c r="UDO126" s="11"/>
      <c r="UDP126" s="11"/>
      <c r="UDQ126" s="102"/>
      <c r="UDR126" s="100"/>
      <c r="UDS126" s="103"/>
      <c r="UDT126" s="104"/>
      <c r="UDU126" s="99"/>
      <c r="UDV126" s="100"/>
      <c r="UDW126" s="100"/>
      <c r="UDX126" s="100"/>
      <c r="UDY126" s="100"/>
      <c r="UDZ126" s="101"/>
      <c r="UEA126" s="12"/>
      <c r="UEB126" s="12"/>
      <c r="UEC126" s="101"/>
      <c r="UED126" s="101"/>
      <c r="UEE126" s="11"/>
      <c r="UEF126" s="11"/>
      <c r="UEG126" s="102"/>
      <c r="UEH126" s="100"/>
      <c r="UEI126" s="103"/>
      <c r="UEJ126" s="104"/>
      <c r="UEK126" s="99"/>
      <c r="UEL126" s="100"/>
      <c r="UEM126" s="100"/>
      <c r="UEN126" s="100"/>
      <c r="UEO126" s="100"/>
      <c r="UEP126" s="101"/>
      <c r="UEQ126" s="12"/>
      <c r="UER126" s="12"/>
      <c r="UES126" s="101"/>
      <c r="UET126" s="101"/>
      <c r="UEU126" s="11"/>
      <c r="UEV126" s="11"/>
      <c r="UEW126" s="102"/>
      <c r="UEX126" s="100"/>
      <c r="UEY126" s="103"/>
      <c r="UEZ126" s="104"/>
      <c r="UFA126" s="99"/>
      <c r="UFB126" s="100"/>
      <c r="UFC126" s="100"/>
      <c r="UFD126" s="100"/>
      <c r="UFE126" s="100"/>
      <c r="UFF126" s="101"/>
      <c r="UFG126" s="12"/>
      <c r="UFH126" s="12"/>
      <c r="UFI126" s="101"/>
      <c r="UFJ126" s="101"/>
      <c r="UFK126" s="11"/>
      <c r="UFL126" s="11"/>
      <c r="UFM126" s="102"/>
      <c r="UFN126" s="100"/>
      <c r="UFO126" s="103"/>
      <c r="UFP126" s="104"/>
      <c r="UFQ126" s="99"/>
      <c r="UFR126" s="100"/>
      <c r="UFS126" s="100"/>
      <c r="UFT126" s="100"/>
      <c r="UFU126" s="100"/>
      <c r="UFV126" s="101"/>
      <c r="UFW126" s="12"/>
      <c r="UFX126" s="12"/>
      <c r="UFY126" s="101"/>
      <c r="UFZ126" s="101"/>
      <c r="UGA126" s="11"/>
      <c r="UGB126" s="11"/>
      <c r="UGC126" s="102"/>
      <c r="UGD126" s="100"/>
      <c r="UGE126" s="103"/>
      <c r="UGF126" s="104"/>
      <c r="UGG126" s="99"/>
      <c r="UGH126" s="100"/>
      <c r="UGI126" s="100"/>
      <c r="UGJ126" s="100"/>
      <c r="UGK126" s="100"/>
      <c r="UGL126" s="101"/>
      <c r="UGM126" s="12"/>
      <c r="UGN126" s="12"/>
      <c r="UGO126" s="101"/>
      <c r="UGP126" s="101"/>
      <c r="UGQ126" s="11"/>
      <c r="UGR126" s="11"/>
      <c r="UGS126" s="102"/>
      <c r="UGT126" s="100"/>
      <c r="UGU126" s="103"/>
      <c r="UGV126" s="104"/>
      <c r="UGW126" s="99"/>
      <c r="UGX126" s="100"/>
      <c r="UGY126" s="100"/>
      <c r="UGZ126" s="100"/>
      <c r="UHA126" s="100"/>
      <c r="UHB126" s="101"/>
      <c r="UHC126" s="12"/>
      <c r="UHD126" s="12"/>
      <c r="UHE126" s="101"/>
      <c r="UHF126" s="101"/>
      <c r="UHG126" s="11"/>
      <c r="UHH126" s="11"/>
      <c r="UHI126" s="102"/>
      <c r="UHJ126" s="100"/>
      <c r="UHK126" s="103"/>
      <c r="UHL126" s="104"/>
      <c r="UHM126" s="99"/>
      <c r="UHN126" s="100"/>
      <c r="UHO126" s="100"/>
      <c r="UHP126" s="100"/>
      <c r="UHQ126" s="100"/>
      <c r="UHR126" s="101"/>
      <c r="UHS126" s="12"/>
      <c r="UHT126" s="12"/>
      <c r="UHU126" s="101"/>
      <c r="UHV126" s="101"/>
      <c r="UHW126" s="11"/>
      <c r="UHX126" s="11"/>
      <c r="UHY126" s="102"/>
      <c r="UHZ126" s="100"/>
      <c r="UIA126" s="103"/>
      <c r="UIB126" s="104"/>
      <c r="UIC126" s="99"/>
      <c r="UID126" s="100"/>
      <c r="UIE126" s="100"/>
      <c r="UIF126" s="100"/>
      <c r="UIG126" s="100"/>
      <c r="UIH126" s="101"/>
      <c r="UII126" s="12"/>
      <c r="UIJ126" s="12"/>
      <c r="UIK126" s="101"/>
      <c r="UIL126" s="101"/>
      <c r="UIM126" s="11"/>
      <c r="UIN126" s="11"/>
      <c r="UIO126" s="102"/>
      <c r="UIP126" s="100"/>
      <c r="UIQ126" s="103"/>
      <c r="UIR126" s="104"/>
      <c r="UIS126" s="99"/>
      <c r="UIT126" s="100"/>
      <c r="UIU126" s="100"/>
      <c r="UIV126" s="100"/>
      <c r="UIW126" s="100"/>
      <c r="UIX126" s="101"/>
      <c r="UIY126" s="12"/>
      <c r="UIZ126" s="12"/>
      <c r="UJA126" s="101"/>
      <c r="UJB126" s="101"/>
      <c r="UJC126" s="11"/>
      <c r="UJD126" s="11"/>
      <c r="UJE126" s="102"/>
      <c r="UJF126" s="100"/>
      <c r="UJG126" s="103"/>
      <c r="UJH126" s="104"/>
      <c r="UJI126" s="99"/>
      <c r="UJJ126" s="100"/>
      <c r="UJK126" s="100"/>
      <c r="UJL126" s="100"/>
      <c r="UJM126" s="100"/>
      <c r="UJN126" s="101"/>
      <c r="UJO126" s="12"/>
      <c r="UJP126" s="12"/>
      <c r="UJQ126" s="101"/>
      <c r="UJR126" s="101"/>
      <c r="UJS126" s="11"/>
      <c r="UJT126" s="11"/>
      <c r="UJU126" s="102"/>
      <c r="UJV126" s="100"/>
      <c r="UJW126" s="103"/>
      <c r="UJX126" s="104"/>
      <c r="UJY126" s="99"/>
      <c r="UJZ126" s="100"/>
      <c r="UKA126" s="100"/>
      <c r="UKB126" s="100"/>
      <c r="UKC126" s="100"/>
      <c r="UKD126" s="101"/>
      <c r="UKE126" s="12"/>
      <c r="UKF126" s="12"/>
      <c r="UKG126" s="101"/>
      <c r="UKH126" s="101"/>
      <c r="UKI126" s="11"/>
      <c r="UKJ126" s="11"/>
      <c r="UKK126" s="102"/>
      <c r="UKL126" s="100"/>
      <c r="UKM126" s="103"/>
      <c r="UKN126" s="104"/>
      <c r="UKO126" s="99"/>
      <c r="UKP126" s="100"/>
      <c r="UKQ126" s="100"/>
      <c r="UKR126" s="100"/>
      <c r="UKS126" s="100"/>
      <c r="UKT126" s="101"/>
      <c r="UKU126" s="12"/>
      <c r="UKV126" s="12"/>
      <c r="UKW126" s="101"/>
      <c r="UKX126" s="101"/>
      <c r="UKY126" s="11"/>
      <c r="UKZ126" s="11"/>
      <c r="ULA126" s="102"/>
      <c r="ULB126" s="100"/>
      <c r="ULC126" s="103"/>
      <c r="ULD126" s="104"/>
      <c r="ULE126" s="99"/>
      <c r="ULF126" s="100"/>
      <c r="ULG126" s="100"/>
      <c r="ULH126" s="100"/>
      <c r="ULI126" s="100"/>
      <c r="ULJ126" s="101"/>
      <c r="ULK126" s="12"/>
      <c r="ULL126" s="12"/>
      <c r="ULM126" s="101"/>
      <c r="ULN126" s="101"/>
      <c r="ULO126" s="11"/>
      <c r="ULP126" s="11"/>
      <c r="ULQ126" s="102"/>
      <c r="ULR126" s="100"/>
      <c r="ULS126" s="103"/>
      <c r="ULT126" s="104"/>
      <c r="ULU126" s="99"/>
      <c r="ULV126" s="100"/>
      <c r="ULW126" s="100"/>
      <c r="ULX126" s="100"/>
      <c r="ULY126" s="100"/>
      <c r="ULZ126" s="101"/>
      <c r="UMA126" s="12"/>
      <c r="UMB126" s="12"/>
      <c r="UMC126" s="101"/>
      <c r="UMD126" s="101"/>
      <c r="UME126" s="11"/>
      <c r="UMF126" s="11"/>
      <c r="UMG126" s="102"/>
      <c r="UMH126" s="100"/>
      <c r="UMI126" s="103"/>
      <c r="UMJ126" s="104"/>
      <c r="UMK126" s="99"/>
      <c r="UML126" s="100"/>
      <c r="UMM126" s="100"/>
      <c r="UMN126" s="100"/>
      <c r="UMO126" s="100"/>
      <c r="UMP126" s="101"/>
      <c r="UMQ126" s="12"/>
      <c r="UMR126" s="12"/>
      <c r="UMS126" s="101"/>
      <c r="UMT126" s="101"/>
      <c r="UMU126" s="11"/>
      <c r="UMV126" s="11"/>
      <c r="UMW126" s="102"/>
      <c r="UMX126" s="100"/>
      <c r="UMY126" s="103"/>
      <c r="UMZ126" s="104"/>
      <c r="UNA126" s="99"/>
      <c r="UNB126" s="100"/>
      <c r="UNC126" s="100"/>
      <c r="UND126" s="100"/>
      <c r="UNE126" s="100"/>
      <c r="UNF126" s="101"/>
      <c r="UNG126" s="12"/>
      <c r="UNH126" s="12"/>
      <c r="UNI126" s="101"/>
      <c r="UNJ126" s="101"/>
      <c r="UNK126" s="11"/>
      <c r="UNL126" s="11"/>
      <c r="UNM126" s="102"/>
      <c r="UNN126" s="100"/>
      <c r="UNO126" s="103"/>
      <c r="UNP126" s="104"/>
      <c r="UNQ126" s="99"/>
      <c r="UNR126" s="100"/>
      <c r="UNS126" s="100"/>
      <c r="UNT126" s="100"/>
      <c r="UNU126" s="100"/>
      <c r="UNV126" s="101"/>
      <c r="UNW126" s="12"/>
      <c r="UNX126" s="12"/>
      <c r="UNY126" s="101"/>
      <c r="UNZ126" s="101"/>
      <c r="UOA126" s="11"/>
      <c r="UOB126" s="11"/>
      <c r="UOC126" s="102"/>
      <c r="UOD126" s="100"/>
      <c r="UOE126" s="103"/>
      <c r="UOF126" s="104"/>
      <c r="UOG126" s="99"/>
      <c r="UOH126" s="100"/>
      <c r="UOI126" s="100"/>
      <c r="UOJ126" s="100"/>
      <c r="UOK126" s="100"/>
      <c r="UOL126" s="101"/>
      <c r="UOM126" s="12"/>
      <c r="UON126" s="12"/>
      <c r="UOO126" s="101"/>
      <c r="UOP126" s="101"/>
      <c r="UOQ126" s="11"/>
      <c r="UOR126" s="11"/>
      <c r="UOS126" s="102"/>
      <c r="UOT126" s="100"/>
      <c r="UOU126" s="103"/>
      <c r="UOV126" s="104"/>
      <c r="UOW126" s="99"/>
      <c r="UOX126" s="100"/>
      <c r="UOY126" s="100"/>
      <c r="UOZ126" s="100"/>
      <c r="UPA126" s="100"/>
      <c r="UPB126" s="101"/>
      <c r="UPC126" s="12"/>
      <c r="UPD126" s="12"/>
      <c r="UPE126" s="101"/>
      <c r="UPF126" s="101"/>
      <c r="UPG126" s="11"/>
      <c r="UPH126" s="11"/>
      <c r="UPI126" s="102"/>
      <c r="UPJ126" s="100"/>
      <c r="UPK126" s="103"/>
      <c r="UPL126" s="104"/>
      <c r="UPM126" s="99"/>
      <c r="UPN126" s="100"/>
      <c r="UPO126" s="100"/>
      <c r="UPP126" s="100"/>
      <c r="UPQ126" s="100"/>
      <c r="UPR126" s="101"/>
      <c r="UPS126" s="12"/>
      <c r="UPT126" s="12"/>
      <c r="UPU126" s="101"/>
      <c r="UPV126" s="101"/>
      <c r="UPW126" s="11"/>
      <c r="UPX126" s="11"/>
      <c r="UPY126" s="102"/>
      <c r="UPZ126" s="100"/>
      <c r="UQA126" s="103"/>
      <c r="UQB126" s="104"/>
      <c r="UQC126" s="99"/>
      <c r="UQD126" s="100"/>
      <c r="UQE126" s="100"/>
      <c r="UQF126" s="100"/>
      <c r="UQG126" s="100"/>
      <c r="UQH126" s="101"/>
      <c r="UQI126" s="12"/>
      <c r="UQJ126" s="12"/>
      <c r="UQK126" s="101"/>
      <c r="UQL126" s="101"/>
      <c r="UQM126" s="11"/>
      <c r="UQN126" s="11"/>
      <c r="UQO126" s="102"/>
      <c r="UQP126" s="100"/>
      <c r="UQQ126" s="103"/>
      <c r="UQR126" s="104"/>
      <c r="UQS126" s="99"/>
      <c r="UQT126" s="100"/>
      <c r="UQU126" s="100"/>
      <c r="UQV126" s="100"/>
      <c r="UQW126" s="100"/>
      <c r="UQX126" s="101"/>
      <c r="UQY126" s="12"/>
      <c r="UQZ126" s="12"/>
      <c r="URA126" s="101"/>
      <c r="URB126" s="101"/>
      <c r="URC126" s="11"/>
      <c r="URD126" s="11"/>
      <c r="URE126" s="102"/>
      <c r="URF126" s="100"/>
      <c r="URG126" s="103"/>
      <c r="URH126" s="104"/>
      <c r="URI126" s="99"/>
      <c r="URJ126" s="100"/>
      <c r="URK126" s="100"/>
      <c r="URL126" s="100"/>
      <c r="URM126" s="100"/>
      <c r="URN126" s="101"/>
      <c r="URO126" s="12"/>
      <c r="URP126" s="12"/>
      <c r="URQ126" s="101"/>
      <c r="URR126" s="101"/>
      <c r="URS126" s="11"/>
      <c r="URT126" s="11"/>
      <c r="URU126" s="102"/>
      <c r="URV126" s="100"/>
      <c r="URW126" s="103"/>
      <c r="URX126" s="104"/>
      <c r="URY126" s="99"/>
      <c r="URZ126" s="100"/>
      <c r="USA126" s="100"/>
      <c r="USB126" s="100"/>
      <c r="USC126" s="100"/>
      <c r="USD126" s="101"/>
      <c r="USE126" s="12"/>
      <c r="USF126" s="12"/>
      <c r="USG126" s="101"/>
      <c r="USH126" s="101"/>
      <c r="USI126" s="11"/>
      <c r="USJ126" s="11"/>
      <c r="USK126" s="102"/>
      <c r="USL126" s="100"/>
      <c r="USM126" s="103"/>
      <c r="USN126" s="104"/>
      <c r="USO126" s="99"/>
      <c r="USP126" s="100"/>
      <c r="USQ126" s="100"/>
      <c r="USR126" s="100"/>
      <c r="USS126" s="100"/>
      <c r="UST126" s="101"/>
      <c r="USU126" s="12"/>
      <c r="USV126" s="12"/>
      <c r="USW126" s="101"/>
      <c r="USX126" s="101"/>
      <c r="USY126" s="11"/>
      <c r="USZ126" s="11"/>
      <c r="UTA126" s="102"/>
      <c r="UTB126" s="100"/>
      <c r="UTC126" s="103"/>
      <c r="UTD126" s="104"/>
      <c r="UTE126" s="99"/>
      <c r="UTF126" s="100"/>
      <c r="UTG126" s="100"/>
      <c r="UTH126" s="100"/>
      <c r="UTI126" s="100"/>
      <c r="UTJ126" s="101"/>
      <c r="UTK126" s="12"/>
      <c r="UTL126" s="12"/>
      <c r="UTM126" s="101"/>
      <c r="UTN126" s="101"/>
      <c r="UTO126" s="11"/>
      <c r="UTP126" s="11"/>
      <c r="UTQ126" s="102"/>
      <c r="UTR126" s="100"/>
      <c r="UTS126" s="103"/>
      <c r="UTT126" s="104"/>
      <c r="UTU126" s="99"/>
      <c r="UTV126" s="100"/>
      <c r="UTW126" s="100"/>
      <c r="UTX126" s="100"/>
      <c r="UTY126" s="100"/>
      <c r="UTZ126" s="101"/>
      <c r="UUA126" s="12"/>
      <c r="UUB126" s="12"/>
      <c r="UUC126" s="101"/>
      <c r="UUD126" s="101"/>
      <c r="UUE126" s="11"/>
      <c r="UUF126" s="11"/>
      <c r="UUG126" s="102"/>
      <c r="UUH126" s="100"/>
      <c r="UUI126" s="103"/>
      <c r="UUJ126" s="104"/>
      <c r="UUK126" s="99"/>
      <c r="UUL126" s="100"/>
      <c r="UUM126" s="100"/>
      <c r="UUN126" s="100"/>
      <c r="UUO126" s="100"/>
      <c r="UUP126" s="101"/>
      <c r="UUQ126" s="12"/>
      <c r="UUR126" s="12"/>
      <c r="UUS126" s="101"/>
      <c r="UUT126" s="101"/>
      <c r="UUU126" s="11"/>
      <c r="UUV126" s="11"/>
      <c r="UUW126" s="102"/>
      <c r="UUX126" s="100"/>
      <c r="UUY126" s="103"/>
      <c r="UUZ126" s="104"/>
      <c r="UVA126" s="99"/>
      <c r="UVB126" s="100"/>
      <c r="UVC126" s="100"/>
      <c r="UVD126" s="100"/>
      <c r="UVE126" s="100"/>
      <c r="UVF126" s="101"/>
      <c r="UVG126" s="12"/>
      <c r="UVH126" s="12"/>
      <c r="UVI126" s="101"/>
      <c r="UVJ126" s="101"/>
      <c r="UVK126" s="11"/>
      <c r="UVL126" s="11"/>
      <c r="UVM126" s="102"/>
      <c r="UVN126" s="100"/>
      <c r="UVO126" s="103"/>
      <c r="UVP126" s="104"/>
      <c r="UVQ126" s="99"/>
      <c r="UVR126" s="100"/>
      <c r="UVS126" s="100"/>
      <c r="UVT126" s="100"/>
      <c r="UVU126" s="100"/>
      <c r="UVV126" s="101"/>
      <c r="UVW126" s="12"/>
      <c r="UVX126" s="12"/>
      <c r="UVY126" s="101"/>
      <c r="UVZ126" s="101"/>
      <c r="UWA126" s="11"/>
      <c r="UWB126" s="11"/>
      <c r="UWC126" s="102"/>
      <c r="UWD126" s="100"/>
      <c r="UWE126" s="103"/>
      <c r="UWF126" s="104"/>
      <c r="UWG126" s="99"/>
      <c r="UWH126" s="100"/>
      <c r="UWI126" s="100"/>
      <c r="UWJ126" s="100"/>
      <c r="UWK126" s="100"/>
      <c r="UWL126" s="101"/>
      <c r="UWM126" s="12"/>
      <c r="UWN126" s="12"/>
      <c r="UWO126" s="101"/>
      <c r="UWP126" s="101"/>
      <c r="UWQ126" s="11"/>
      <c r="UWR126" s="11"/>
      <c r="UWS126" s="102"/>
      <c r="UWT126" s="100"/>
      <c r="UWU126" s="103"/>
      <c r="UWV126" s="104"/>
      <c r="UWW126" s="99"/>
      <c r="UWX126" s="100"/>
      <c r="UWY126" s="100"/>
      <c r="UWZ126" s="100"/>
      <c r="UXA126" s="100"/>
      <c r="UXB126" s="101"/>
      <c r="UXC126" s="12"/>
      <c r="UXD126" s="12"/>
      <c r="UXE126" s="101"/>
      <c r="UXF126" s="101"/>
      <c r="UXG126" s="11"/>
      <c r="UXH126" s="11"/>
      <c r="UXI126" s="102"/>
      <c r="UXJ126" s="100"/>
      <c r="UXK126" s="103"/>
      <c r="UXL126" s="104"/>
      <c r="UXM126" s="99"/>
      <c r="UXN126" s="100"/>
      <c r="UXO126" s="100"/>
      <c r="UXP126" s="100"/>
      <c r="UXQ126" s="100"/>
      <c r="UXR126" s="101"/>
      <c r="UXS126" s="12"/>
      <c r="UXT126" s="12"/>
      <c r="UXU126" s="101"/>
      <c r="UXV126" s="101"/>
      <c r="UXW126" s="11"/>
      <c r="UXX126" s="11"/>
      <c r="UXY126" s="102"/>
      <c r="UXZ126" s="100"/>
      <c r="UYA126" s="103"/>
      <c r="UYB126" s="104"/>
      <c r="UYC126" s="99"/>
      <c r="UYD126" s="100"/>
      <c r="UYE126" s="100"/>
      <c r="UYF126" s="100"/>
      <c r="UYG126" s="100"/>
      <c r="UYH126" s="101"/>
      <c r="UYI126" s="12"/>
      <c r="UYJ126" s="12"/>
      <c r="UYK126" s="101"/>
      <c r="UYL126" s="101"/>
      <c r="UYM126" s="11"/>
      <c r="UYN126" s="11"/>
      <c r="UYO126" s="102"/>
      <c r="UYP126" s="100"/>
      <c r="UYQ126" s="103"/>
      <c r="UYR126" s="104"/>
      <c r="UYS126" s="99"/>
      <c r="UYT126" s="100"/>
      <c r="UYU126" s="100"/>
      <c r="UYV126" s="100"/>
      <c r="UYW126" s="100"/>
      <c r="UYX126" s="101"/>
      <c r="UYY126" s="12"/>
      <c r="UYZ126" s="12"/>
      <c r="UZA126" s="101"/>
      <c r="UZB126" s="101"/>
      <c r="UZC126" s="11"/>
      <c r="UZD126" s="11"/>
      <c r="UZE126" s="102"/>
      <c r="UZF126" s="100"/>
      <c r="UZG126" s="103"/>
      <c r="UZH126" s="104"/>
      <c r="UZI126" s="99"/>
      <c r="UZJ126" s="100"/>
      <c r="UZK126" s="100"/>
      <c r="UZL126" s="100"/>
      <c r="UZM126" s="100"/>
      <c r="UZN126" s="101"/>
      <c r="UZO126" s="12"/>
      <c r="UZP126" s="12"/>
      <c r="UZQ126" s="101"/>
      <c r="UZR126" s="101"/>
      <c r="UZS126" s="11"/>
      <c r="UZT126" s="11"/>
      <c r="UZU126" s="102"/>
      <c r="UZV126" s="100"/>
      <c r="UZW126" s="103"/>
      <c r="UZX126" s="104"/>
      <c r="UZY126" s="99"/>
      <c r="UZZ126" s="100"/>
      <c r="VAA126" s="100"/>
      <c r="VAB126" s="100"/>
      <c r="VAC126" s="100"/>
      <c r="VAD126" s="101"/>
      <c r="VAE126" s="12"/>
      <c r="VAF126" s="12"/>
      <c r="VAG126" s="101"/>
      <c r="VAH126" s="101"/>
      <c r="VAI126" s="11"/>
      <c r="VAJ126" s="11"/>
      <c r="VAK126" s="102"/>
      <c r="VAL126" s="100"/>
      <c r="VAM126" s="103"/>
      <c r="VAN126" s="104"/>
      <c r="VAO126" s="99"/>
      <c r="VAP126" s="100"/>
      <c r="VAQ126" s="100"/>
      <c r="VAR126" s="100"/>
      <c r="VAS126" s="100"/>
      <c r="VAT126" s="101"/>
      <c r="VAU126" s="12"/>
      <c r="VAV126" s="12"/>
      <c r="VAW126" s="101"/>
      <c r="VAX126" s="101"/>
      <c r="VAY126" s="11"/>
      <c r="VAZ126" s="11"/>
      <c r="VBA126" s="102"/>
      <c r="VBB126" s="100"/>
      <c r="VBC126" s="103"/>
      <c r="VBD126" s="104"/>
      <c r="VBE126" s="99"/>
      <c r="VBF126" s="100"/>
      <c r="VBG126" s="100"/>
      <c r="VBH126" s="100"/>
      <c r="VBI126" s="100"/>
      <c r="VBJ126" s="101"/>
      <c r="VBK126" s="12"/>
      <c r="VBL126" s="12"/>
      <c r="VBM126" s="101"/>
      <c r="VBN126" s="101"/>
      <c r="VBO126" s="11"/>
      <c r="VBP126" s="11"/>
      <c r="VBQ126" s="102"/>
      <c r="VBR126" s="100"/>
      <c r="VBS126" s="103"/>
      <c r="VBT126" s="104"/>
      <c r="VBU126" s="99"/>
      <c r="VBV126" s="100"/>
      <c r="VBW126" s="100"/>
      <c r="VBX126" s="100"/>
      <c r="VBY126" s="100"/>
      <c r="VBZ126" s="101"/>
      <c r="VCA126" s="12"/>
      <c r="VCB126" s="12"/>
      <c r="VCC126" s="101"/>
      <c r="VCD126" s="101"/>
      <c r="VCE126" s="11"/>
      <c r="VCF126" s="11"/>
      <c r="VCG126" s="102"/>
      <c r="VCH126" s="100"/>
      <c r="VCI126" s="103"/>
      <c r="VCJ126" s="104"/>
      <c r="VCK126" s="99"/>
      <c r="VCL126" s="100"/>
      <c r="VCM126" s="100"/>
      <c r="VCN126" s="100"/>
      <c r="VCO126" s="100"/>
      <c r="VCP126" s="101"/>
      <c r="VCQ126" s="12"/>
      <c r="VCR126" s="12"/>
      <c r="VCS126" s="101"/>
      <c r="VCT126" s="101"/>
      <c r="VCU126" s="11"/>
      <c r="VCV126" s="11"/>
      <c r="VCW126" s="102"/>
      <c r="VCX126" s="100"/>
      <c r="VCY126" s="103"/>
      <c r="VCZ126" s="104"/>
      <c r="VDA126" s="99"/>
      <c r="VDB126" s="100"/>
      <c r="VDC126" s="100"/>
      <c r="VDD126" s="100"/>
      <c r="VDE126" s="100"/>
      <c r="VDF126" s="101"/>
      <c r="VDG126" s="12"/>
      <c r="VDH126" s="12"/>
      <c r="VDI126" s="101"/>
      <c r="VDJ126" s="101"/>
      <c r="VDK126" s="11"/>
      <c r="VDL126" s="11"/>
      <c r="VDM126" s="102"/>
      <c r="VDN126" s="100"/>
      <c r="VDO126" s="103"/>
      <c r="VDP126" s="104"/>
      <c r="VDQ126" s="99"/>
      <c r="VDR126" s="100"/>
      <c r="VDS126" s="100"/>
      <c r="VDT126" s="100"/>
      <c r="VDU126" s="100"/>
      <c r="VDV126" s="101"/>
      <c r="VDW126" s="12"/>
      <c r="VDX126" s="12"/>
      <c r="VDY126" s="101"/>
      <c r="VDZ126" s="101"/>
      <c r="VEA126" s="11"/>
      <c r="VEB126" s="11"/>
      <c r="VEC126" s="102"/>
      <c r="VED126" s="100"/>
      <c r="VEE126" s="103"/>
      <c r="VEF126" s="104"/>
      <c r="VEG126" s="99"/>
      <c r="VEH126" s="100"/>
      <c r="VEI126" s="100"/>
      <c r="VEJ126" s="100"/>
      <c r="VEK126" s="100"/>
      <c r="VEL126" s="101"/>
      <c r="VEM126" s="12"/>
      <c r="VEN126" s="12"/>
      <c r="VEO126" s="101"/>
      <c r="VEP126" s="101"/>
      <c r="VEQ126" s="11"/>
      <c r="VER126" s="11"/>
      <c r="VES126" s="102"/>
      <c r="VET126" s="100"/>
      <c r="VEU126" s="103"/>
      <c r="VEV126" s="104"/>
      <c r="VEW126" s="99"/>
      <c r="VEX126" s="100"/>
      <c r="VEY126" s="100"/>
      <c r="VEZ126" s="100"/>
      <c r="VFA126" s="100"/>
      <c r="VFB126" s="101"/>
      <c r="VFC126" s="12"/>
      <c r="VFD126" s="12"/>
      <c r="VFE126" s="101"/>
      <c r="VFF126" s="101"/>
      <c r="VFG126" s="11"/>
      <c r="VFH126" s="11"/>
      <c r="VFI126" s="102"/>
      <c r="VFJ126" s="100"/>
      <c r="VFK126" s="103"/>
      <c r="VFL126" s="104"/>
      <c r="VFM126" s="99"/>
      <c r="VFN126" s="100"/>
      <c r="VFO126" s="100"/>
      <c r="VFP126" s="100"/>
      <c r="VFQ126" s="100"/>
      <c r="VFR126" s="101"/>
      <c r="VFS126" s="12"/>
      <c r="VFT126" s="12"/>
      <c r="VFU126" s="101"/>
      <c r="VFV126" s="101"/>
      <c r="VFW126" s="11"/>
      <c r="VFX126" s="11"/>
      <c r="VFY126" s="102"/>
      <c r="VFZ126" s="100"/>
      <c r="VGA126" s="103"/>
      <c r="VGB126" s="104"/>
      <c r="VGC126" s="99"/>
      <c r="VGD126" s="100"/>
      <c r="VGE126" s="100"/>
      <c r="VGF126" s="100"/>
      <c r="VGG126" s="100"/>
      <c r="VGH126" s="101"/>
      <c r="VGI126" s="12"/>
      <c r="VGJ126" s="12"/>
      <c r="VGK126" s="101"/>
      <c r="VGL126" s="101"/>
      <c r="VGM126" s="11"/>
      <c r="VGN126" s="11"/>
      <c r="VGO126" s="102"/>
      <c r="VGP126" s="100"/>
      <c r="VGQ126" s="103"/>
      <c r="VGR126" s="104"/>
      <c r="VGS126" s="99"/>
      <c r="VGT126" s="100"/>
      <c r="VGU126" s="100"/>
      <c r="VGV126" s="100"/>
      <c r="VGW126" s="100"/>
      <c r="VGX126" s="101"/>
      <c r="VGY126" s="12"/>
      <c r="VGZ126" s="12"/>
      <c r="VHA126" s="101"/>
      <c r="VHB126" s="101"/>
      <c r="VHC126" s="11"/>
      <c r="VHD126" s="11"/>
      <c r="VHE126" s="102"/>
      <c r="VHF126" s="100"/>
      <c r="VHG126" s="103"/>
      <c r="VHH126" s="104"/>
      <c r="VHI126" s="99"/>
      <c r="VHJ126" s="100"/>
      <c r="VHK126" s="100"/>
      <c r="VHL126" s="100"/>
      <c r="VHM126" s="100"/>
      <c r="VHN126" s="101"/>
      <c r="VHO126" s="12"/>
      <c r="VHP126" s="12"/>
      <c r="VHQ126" s="101"/>
      <c r="VHR126" s="101"/>
      <c r="VHS126" s="11"/>
      <c r="VHT126" s="11"/>
      <c r="VHU126" s="102"/>
      <c r="VHV126" s="100"/>
      <c r="VHW126" s="103"/>
      <c r="VHX126" s="104"/>
      <c r="VHY126" s="99"/>
      <c r="VHZ126" s="100"/>
      <c r="VIA126" s="100"/>
      <c r="VIB126" s="100"/>
      <c r="VIC126" s="100"/>
      <c r="VID126" s="101"/>
      <c r="VIE126" s="12"/>
      <c r="VIF126" s="12"/>
      <c r="VIG126" s="101"/>
      <c r="VIH126" s="101"/>
      <c r="VII126" s="11"/>
      <c r="VIJ126" s="11"/>
      <c r="VIK126" s="102"/>
      <c r="VIL126" s="100"/>
      <c r="VIM126" s="103"/>
      <c r="VIN126" s="104"/>
      <c r="VIO126" s="99"/>
      <c r="VIP126" s="100"/>
      <c r="VIQ126" s="100"/>
      <c r="VIR126" s="100"/>
      <c r="VIS126" s="100"/>
      <c r="VIT126" s="101"/>
      <c r="VIU126" s="12"/>
      <c r="VIV126" s="12"/>
      <c r="VIW126" s="101"/>
      <c r="VIX126" s="101"/>
      <c r="VIY126" s="11"/>
      <c r="VIZ126" s="11"/>
      <c r="VJA126" s="102"/>
      <c r="VJB126" s="100"/>
      <c r="VJC126" s="103"/>
      <c r="VJD126" s="104"/>
      <c r="VJE126" s="99"/>
      <c r="VJF126" s="100"/>
      <c r="VJG126" s="100"/>
      <c r="VJH126" s="100"/>
      <c r="VJI126" s="100"/>
      <c r="VJJ126" s="101"/>
      <c r="VJK126" s="12"/>
      <c r="VJL126" s="12"/>
      <c r="VJM126" s="101"/>
      <c r="VJN126" s="101"/>
      <c r="VJO126" s="11"/>
      <c r="VJP126" s="11"/>
      <c r="VJQ126" s="102"/>
      <c r="VJR126" s="100"/>
      <c r="VJS126" s="103"/>
      <c r="VJT126" s="104"/>
      <c r="VJU126" s="99"/>
      <c r="VJV126" s="100"/>
      <c r="VJW126" s="100"/>
      <c r="VJX126" s="100"/>
      <c r="VJY126" s="100"/>
      <c r="VJZ126" s="101"/>
      <c r="VKA126" s="12"/>
      <c r="VKB126" s="12"/>
      <c r="VKC126" s="101"/>
      <c r="VKD126" s="101"/>
      <c r="VKE126" s="11"/>
      <c r="VKF126" s="11"/>
      <c r="VKG126" s="102"/>
      <c r="VKH126" s="100"/>
      <c r="VKI126" s="103"/>
      <c r="VKJ126" s="104"/>
      <c r="VKK126" s="99"/>
      <c r="VKL126" s="100"/>
      <c r="VKM126" s="100"/>
      <c r="VKN126" s="100"/>
      <c r="VKO126" s="100"/>
      <c r="VKP126" s="101"/>
      <c r="VKQ126" s="12"/>
      <c r="VKR126" s="12"/>
      <c r="VKS126" s="101"/>
      <c r="VKT126" s="101"/>
      <c r="VKU126" s="11"/>
      <c r="VKV126" s="11"/>
      <c r="VKW126" s="102"/>
      <c r="VKX126" s="100"/>
      <c r="VKY126" s="103"/>
      <c r="VKZ126" s="104"/>
      <c r="VLA126" s="99"/>
      <c r="VLB126" s="100"/>
      <c r="VLC126" s="100"/>
      <c r="VLD126" s="100"/>
      <c r="VLE126" s="100"/>
      <c r="VLF126" s="101"/>
      <c r="VLG126" s="12"/>
      <c r="VLH126" s="12"/>
      <c r="VLI126" s="101"/>
      <c r="VLJ126" s="101"/>
      <c r="VLK126" s="11"/>
      <c r="VLL126" s="11"/>
      <c r="VLM126" s="102"/>
      <c r="VLN126" s="100"/>
      <c r="VLO126" s="103"/>
      <c r="VLP126" s="104"/>
      <c r="VLQ126" s="99"/>
      <c r="VLR126" s="100"/>
      <c r="VLS126" s="100"/>
      <c r="VLT126" s="100"/>
      <c r="VLU126" s="100"/>
      <c r="VLV126" s="101"/>
      <c r="VLW126" s="12"/>
      <c r="VLX126" s="12"/>
      <c r="VLY126" s="101"/>
      <c r="VLZ126" s="101"/>
      <c r="VMA126" s="11"/>
      <c r="VMB126" s="11"/>
      <c r="VMC126" s="102"/>
      <c r="VMD126" s="100"/>
      <c r="VME126" s="103"/>
      <c r="VMF126" s="104"/>
      <c r="VMG126" s="99"/>
      <c r="VMH126" s="100"/>
      <c r="VMI126" s="100"/>
      <c r="VMJ126" s="100"/>
      <c r="VMK126" s="100"/>
      <c r="VML126" s="101"/>
      <c r="VMM126" s="12"/>
      <c r="VMN126" s="12"/>
      <c r="VMO126" s="101"/>
      <c r="VMP126" s="101"/>
      <c r="VMQ126" s="11"/>
      <c r="VMR126" s="11"/>
      <c r="VMS126" s="102"/>
      <c r="VMT126" s="100"/>
      <c r="VMU126" s="103"/>
      <c r="VMV126" s="104"/>
      <c r="VMW126" s="99"/>
      <c r="VMX126" s="100"/>
      <c r="VMY126" s="100"/>
      <c r="VMZ126" s="100"/>
      <c r="VNA126" s="100"/>
      <c r="VNB126" s="101"/>
      <c r="VNC126" s="12"/>
      <c r="VND126" s="12"/>
      <c r="VNE126" s="101"/>
      <c r="VNF126" s="101"/>
      <c r="VNG126" s="11"/>
      <c r="VNH126" s="11"/>
      <c r="VNI126" s="102"/>
      <c r="VNJ126" s="100"/>
      <c r="VNK126" s="103"/>
      <c r="VNL126" s="104"/>
      <c r="VNM126" s="99"/>
      <c r="VNN126" s="100"/>
      <c r="VNO126" s="100"/>
      <c r="VNP126" s="100"/>
      <c r="VNQ126" s="100"/>
      <c r="VNR126" s="101"/>
      <c r="VNS126" s="12"/>
      <c r="VNT126" s="12"/>
      <c r="VNU126" s="101"/>
      <c r="VNV126" s="101"/>
      <c r="VNW126" s="11"/>
      <c r="VNX126" s="11"/>
      <c r="VNY126" s="102"/>
      <c r="VNZ126" s="100"/>
      <c r="VOA126" s="103"/>
      <c r="VOB126" s="104"/>
      <c r="VOC126" s="99"/>
      <c r="VOD126" s="100"/>
      <c r="VOE126" s="100"/>
      <c r="VOF126" s="100"/>
      <c r="VOG126" s="100"/>
      <c r="VOH126" s="101"/>
      <c r="VOI126" s="12"/>
      <c r="VOJ126" s="12"/>
      <c r="VOK126" s="101"/>
      <c r="VOL126" s="101"/>
      <c r="VOM126" s="11"/>
      <c r="VON126" s="11"/>
      <c r="VOO126" s="102"/>
      <c r="VOP126" s="100"/>
      <c r="VOQ126" s="103"/>
      <c r="VOR126" s="104"/>
      <c r="VOS126" s="99"/>
      <c r="VOT126" s="100"/>
      <c r="VOU126" s="100"/>
      <c r="VOV126" s="100"/>
      <c r="VOW126" s="100"/>
      <c r="VOX126" s="101"/>
      <c r="VOY126" s="12"/>
      <c r="VOZ126" s="12"/>
      <c r="VPA126" s="101"/>
      <c r="VPB126" s="101"/>
      <c r="VPC126" s="11"/>
      <c r="VPD126" s="11"/>
      <c r="VPE126" s="102"/>
      <c r="VPF126" s="100"/>
      <c r="VPG126" s="103"/>
      <c r="VPH126" s="104"/>
      <c r="VPI126" s="99"/>
      <c r="VPJ126" s="100"/>
      <c r="VPK126" s="100"/>
      <c r="VPL126" s="100"/>
      <c r="VPM126" s="100"/>
      <c r="VPN126" s="101"/>
      <c r="VPO126" s="12"/>
      <c r="VPP126" s="12"/>
      <c r="VPQ126" s="101"/>
      <c r="VPR126" s="101"/>
      <c r="VPS126" s="11"/>
      <c r="VPT126" s="11"/>
      <c r="VPU126" s="102"/>
      <c r="VPV126" s="100"/>
      <c r="VPW126" s="103"/>
      <c r="VPX126" s="104"/>
      <c r="VPY126" s="99"/>
      <c r="VPZ126" s="100"/>
      <c r="VQA126" s="100"/>
      <c r="VQB126" s="100"/>
      <c r="VQC126" s="100"/>
      <c r="VQD126" s="101"/>
      <c r="VQE126" s="12"/>
      <c r="VQF126" s="12"/>
      <c r="VQG126" s="101"/>
      <c r="VQH126" s="101"/>
      <c r="VQI126" s="11"/>
      <c r="VQJ126" s="11"/>
      <c r="VQK126" s="102"/>
      <c r="VQL126" s="100"/>
      <c r="VQM126" s="103"/>
      <c r="VQN126" s="104"/>
      <c r="VQO126" s="99"/>
      <c r="VQP126" s="100"/>
      <c r="VQQ126" s="100"/>
      <c r="VQR126" s="100"/>
      <c r="VQS126" s="100"/>
      <c r="VQT126" s="101"/>
      <c r="VQU126" s="12"/>
      <c r="VQV126" s="12"/>
      <c r="VQW126" s="101"/>
      <c r="VQX126" s="101"/>
      <c r="VQY126" s="11"/>
      <c r="VQZ126" s="11"/>
      <c r="VRA126" s="102"/>
      <c r="VRB126" s="100"/>
      <c r="VRC126" s="103"/>
      <c r="VRD126" s="104"/>
      <c r="VRE126" s="99"/>
      <c r="VRF126" s="100"/>
      <c r="VRG126" s="100"/>
      <c r="VRH126" s="100"/>
      <c r="VRI126" s="100"/>
      <c r="VRJ126" s="101"/>
      <c r="VRK126" s="12"/>
      <c r="VRL126" s="12"/>
      <c r="VRM126" s="101"/>
      <c r="VRN126" s="101"/>
      <c r="VRO126" s="11"/>
      <c r="VRP126" s="11"/>
      <c r="VRQ126" s="102"/>
      <c r="VRR126" s="100"/>
      <c r="VRS126" s="103"/>
      <c r="VRT126" s="104"/>
      <c r="VRU126" s="99"/>
      <c r="VRV126" s="100"/>
      <c r="VRW126" s="100"/>
      <c r="VRX126" s="100"/>
      <c r="VRY126" s="100"/>
      <c r="VRZ126" s="101"/>
      <c r="VSA126" s="12"/>
      <c r="VSB126" s="12"/>
      <c r="VSC126" s="101"/>
      <c r="VSD126" s="101"/>
      <c r="VSE126" s="11"/>
      <c r="VSF126" s="11"/>
      <c r="VSG126" s="102"/>
      <c r="VSH126" s="100"/>
      <c r="VSI126" s="103"/>
      <c r="VSJ126" s="104"/>
      <c r="VSK126" s="99"/>
      <c r="VSL126" s="100"/>
      <c r="VSM126" s="100"/>
      <c r="VSN126" s="100"/>
      <c r="VSO126" s="100"/>
      <c r="VSP126" s="101"/>
      <c r="VSQ126" s="12"/>
      <c r="VSR126" s="12"/>
      <c r="VSS126" s="101"/>
      <c r="VST126" s="101"/>
      <c r="VSU126" s="11"/>
      <c r="VSV126" s="11"/>
      <c r="VSW126" s="102"/>
      <c r="VSX126" s="100"/>
      <c r="VSY126" s="103"/>
      <c r="VSZ126" s="104"/>
      <c r="VTA126" s="99"/>
      <c r="VTB126" s="100"/>
      <c r="VTC126" s="100"/>
      <c r="VTD126" s="100"/>
      <c r="VTE126" s="100"/>
      <c r="VTF126" s="101"/>
      <c r="VTG126" s="12"/>
      <c r="VTH126" s="12"/>
      <c r="VTI126" s="101"/>
      <c r="VTJ126" s="101"/>
      <c r="VTK126" s="11"/>
      <c r="VTL126" s="11"/>
      <c r="VTM126" s="102"/>
      <c r="VTN126" s="100"/>
      <c r="VTO126" s="103"/>
      <c r="VTP126" s="104"/>
      <c r="VTQ126" s="99"/>
      <c r="VTR126" s="100"/>
      <c r="VTS126" s="100"/>
      <c r="VTT126" s="100"/>
      <c r="VTU126" s="100"/>
      <c r="VTV126" s="101"/>
      <c r="VTW126" s="12"/>
      <c r="VTX126" s="12"/>
      <c r="VTY126" s="101"/>
      <c r="VTZ126" s="101"/>
      <c r="VUA126" s="11"/>
      <c r="VUB126" s="11"/>
      <c r="VUC126" s="102"/>
      <c r="VUD126" s="100"/>
      <c r="VUE126" s="103"/>
      <c r="VUF126" s="104"/>
      <c r="VUG126" s="99"/>
      <c r="VUH126" s="100"/>
      <c r="VUI126" s="100"/>
      <c r="VUJ126" s="100"/>
      <c r="VUK126" s="100"/>
      <c r="VUL126" s="101"/>
      <c r="VUM126" s="12"/>
      <c r="VUN126" s="12"/>
      <c r="VUO126" s="101"/>
      <c r="VUP126" s="101"/>
      <c r="VUQ126" s="11"/>
      <c r="VUR126" s="11"/>
      <c r="VUS126" s="102"/>
      <c r="VUT126" s="100"/>
      <c r="VUU126" s="103"/>
      <c r="VUV126" s="104"/>
      <c r="VUW126" s="99"/>
      <c r="VUX126" s="100"/>
      <c r="VUY126" s="100"/>
      <c r="VUZ126" s="100"/>
      <c r="VVA126" s="100"/>
      <c r="VVB126" s="101"/>
      <c r="VVC126" s="12"/>
      <c r="VVD126" s="12"/>
      <c r="VVE126" s="101"/>
      <c r="VVF126" s="101"/>
      <c r="VVG126" s="11"/>
      <c r="VVH126" s="11"/>
      <c r="VVI126" s="102"/>
      <c r="VVJ126" s="100"/>
      <c r="VVK126" s="103"/>
      <c r="VVL126" s="104"/>
      <c r="VVM126" s="99"/>
      <c r="VVN126" s="100"/>
      <c r="VVO126" s="100"/>
      <c r="VVP126" s="100"/>
      <c r="VVQ126" s="100"/>
      <c r="VVR126" s="101"/>
      <c r="VVS126" s="12"/>
      <c r="VVT126" s="12"/>
      <c r="VVU126" s="101"/>
      <c r="VVV126" s="101"/>
      <c r="VVW126" s="11"/>
      <c r="VVX126" s="11"/>
      <c r="VVY126" s="102"/>
      <c r="VVZ126" s="100"/>
      <c r="VWA126" s="103"/>
      <c r="VWB126" s="104"/>
      <c r="VWC126" s="99"/>
      <c r="VWD126" s="100"/>
      <c r="VWE126" s="100"/>
      <c r="VWF126" s="100"/>
      <c r="VWG126" s="100"/>
      <c r="VWH126" s="101"/>
      <c r="VWI126" s="12"/>
      <c r="VWJ126" s="12"/>
      <c r="VWK126" s="101"/>
      <c r="VWL126" s="101"/>
      <c r="VWM126" s="11"/>
      <c r="VWN126" s="11"/>
      <c r="VWO126" s="102"/>
      <c r="VWP126" s="100"/>
      <c r="VWQ126" s="103"/>
      <c r="VWR126" s="104"/>
      <c r="VWS126" s="99"/>
      <c r="VWT126" s="100"/>
      <c r="VWU126" s="100"/>
      <c r="VWV126" s="100"/>
      <c r="VWW126" s="100"/>
      <c r="VWX126" s="101"/>
      <c r="VWY126" s="12"/>
      <c r="VWZ126" s="12"/>
      <c r="VXA126" s="101"/>
      <c r="VXB126" s="101"/>
      <c r="VXC126" s="11"/>
      <c r="VXD126" s="11"/>
      <c r="VXE126" s="102"/>
      <c r="VXF126" s="100"/>
      <c r="VXG126" s="103"/>
      <c r="VXH126" s="104"/>
      <c r="VXI126" s="99"/>
      <c r="VXJ126" s="100"/>
      <c r="VXK126" s="100"/>
      <c r="VXL126" s="100"/>
      <c r="VXM126" s="100"/>
      <c r="VXN126" s="101"/>
      <c r="VXO126" s="12"/>
      <c r="VXP126" s="12"/>
      <c r="VXQ126" s="101"/>
      <c r="VXR126" s="101"/>
      <c r="VXS126" s="11"/>
      <c r="VXT126" s="11"/>
      <c r="VXU126" s="102"/>
      <c r="VXV126" s="100"/>
      <c r="VXW126" s="103"/>
      <c r="VXX126" s="104"/>
      <c r="VXY126" s="99"/>
      <c r="VXZ126" s="100"/>
      <c r="VYA126" s="100"/>
      <c r="VYB126" s="100"/>
      <c r="VYC126" s="100"/>
      <c r="VYD126" s="101"/>
      <c r="VYE126" s="12"/>
      <c r="VYF126" s="12"/>
      <c r="VYG126" s="101"/>
      <c r="VYH126" s="101"/>
      <c r="VYI126" s="11"/>
      <c r="VYJ126" s="11"/>
      <c r="VYK126" s="102"/>
      <c r="VYL126" s="100"/>
      <c r="VYM126" s="103"/>
      <c r="VYN126" s="104"/>
      <c r="VYO126" s="99"/>
      <c r="VYP126" s="100"/>
      <c r="VYQ126" s="100"/>
      <c r="VYR126" s="100"/>
      <c r="VYS126" s="100"/>
      <c r="VYT126" s="101"/>
      <c r="VYU126" s="12"/>
      <c r="VYV126" s="12"/>
      <c r="VYW126" s="101"/>
      <c r="VYX126" s="101"/>
      <c r="VYY126" s="11"/>
      <c r="VYZ126" s="11"/>
      <c r="VZA126" s="102"/>
      <c r="VZB126" s="100"/>
      <c r="VZC126" s="103"/>
      <c r="VZD126" s="104"/>
      <c r="VZE126" s="99"/>
      <c r="VZF126" s="100"/>
      <c r="VZG126" s="100"/>
      <c r="VZH126" s="100"/>
      <c r="VZI126" s="100"/>
      <c r="VZJ126" s="101"/>
      <c r="VZK126" s="12"/>
      <c r="VZL126" s="12"/>
      <c r="VZM126" s="101"/>
      <c r="VZN126" s="101"/>
      <c r="VZO126" s="11"/>
      <c r="VZP126" s="11"/>
      <c r="VZQ126" s="102"/>
      <c r="VZR126" s="100"/>
      <c r="VZS126" s="103"/>
      <c r="VZT126" s="104"/>
      <c r="VZU126" s="99"/>
      <c r="VZV126" s="100"/>
      <c r="VZW126" s="100"/>
      <c r="VZX126" s="100"/>
      <c r="VZY126" s="100"/>
      <c r="VZZ126" s="101"/>
      <c r="WAA126" s="12"/>
      <c r="WAB126" s="12"/>
      <c r="WAC126" s="101"/>
      <c r="WAD126" s="101"/>
      <c r="WAE126" s="11"/>
      <c r="WAF126" s="11"/>
      <c r="WAG126" s="102"/>
      <c r="WAH126" s="100"/>
      <c r="WAI126" s="103"/>
      <c r="WAJ126" s="104"/>
      <c r="WAK126" s="99"/>
      <c r="WAL126" s="100"/>
      <c r="WAM126" s="100"/>
      <c r="WAN126" s="100"/>
      <c r="WAO126" s="100"/>
      <c r="WAP126" s="101"/>
      <c r="WAQ126" s="12"/>
      <c r="WAR126" s="12"/>
      <c r="WAS126" s="101"/>
      <c r="WAT126" s="101"/>
      <c r="WAU126" s="11"/>
      <c r="WAV126" s="11"/>
      <c r="WAW126" s="102"/>
      <c r="WAX126" s="100"/>
      <c r="WAY126" s="103"/>
      <c r="WAZ126" s="104"/>
      <c r="WBA126" s="99"/>
      <c r="WBB126" s="100"/>
      <c r="WBC126" s="100"/>
      <c r="WBD126" s="100"/>
      <c r="WBE126" s="100"/>
      <c r="WBF126" s="101"/>
      <c r="WBG126" s="12"/>
      <c r="WBH126" s="12"/>
      <c r="WBI126" s="101"/>
      <c r="WBJ126" s="101"/>
      <c r="WBK126" s="11"/>
      <c r="WBL126" s="11"/>
      <c r="WBM126" s="102"/>
      <c r="WBN126" s="100"/>
      <c r="WBO126" s="103"/>
      <c r="WBP126" s="104"/>
      <c r="WBQ126" s="99"/>
      <c r="WBR126" s="100"/>
      <c r="WBS126" s="100"/>
      <c r="WBT126" s="100"/>
      <c r="WBU126" s="100"/>
      <c r="WBV126" s="101"/>
      <c r="WBW126" s="12"/>
      <c r="WBX126" s="12"/>
      <c r="WBY126" s="101"/>
      <c r="WBZ126" s="101"/>
      <c r="WCA126" s="11"/>
      <c r="WCB126" s="11"/>
      <c r="WCC126" s="102"/>
      <c r="WCD126" s="100"/>
      <c r="WCE126" s="103"/>
      <c r="WCF126" s="104"/>
      <c r="WCG126" s="99"/>
      <c r="WCH126" s="100"/>
      <c r="WCI126" s="100"/>
      <c r="WCJ126" s="100"/>
      <c r="WCK126" s="100"/>
      <c r="WCL126" s="101"/>
      <c r="WCM126" s="12"/>
      <c r="WCN126" s="12"/>
      <c r="WCO126" s="101"/>
      <c r="WCP126" s="101"/>
      <c r="WCQ126" s="11"/>
      <c r="WCR126" s="11"/>
      <c r="WCS126" s="102"/>
      <c r="WCT126" s="100"/>
      <c r="WCU126" s="103"/>
      <c r="WCV126" s="104"/>
      <c r="WCW126" s="99"/>
      <c r="WCX126" s="100"/>
      <c r="WCY126" s="100"/>
      <c r="WCZ126" s="100"/>
      <c r="WDA126" s="100"/>
      <c r="WDB126" s="101"/>
      <c r="WDC126" s="12"/>
      <c r="WDD126" s="12"/>
      <c r="WDE126" s="101"/>
      <c r="WDF126" s="101"/>
      <c r="WDG126" s="11"/>
      <c r="WDH126" s="11"/>
      <c r="WDI126" s="102"/>
      <c r="WDJ126" s="100"/>
      <c r="WDK126" s="103"/>
      <c r="WDL126" s="104"/>
      <c r="WDM126" s="99"/>
      <c r="WDN126" s="100"/>
      <c r="WDO126" s="100"/>
      <c r="WDP126" s="100"/>
      <c r="WDQ126" s="100"/>
      <c r="WDR126" s="101"/>
      <c r="WDS126" s="12"/>
      <c r="WDT126" s="12"/>
      <c r="WDU126" s="101"/>
      <c r="WDV126" s="101"/>
      <c r="WDW126" s="11"/>
      <c r="WDX126" s="11"/>
      <c r="WDY126" s="102"/>
      <c r="WDZ126" s="100"/>
      <c r="WEA126" s="103"/>
      <c r="WEB126" s="104"/>
      <c r="WEC126" s="99"/>
      <c r="WED126" s="100"/>
      <c r="WEE126" s="100"/>
      <c r="WEF126" s="100"/>
      <c r="WEG126" s="100"/>
      <c r="WEH126" s="101"/>
      <c r="WEI126" s="12"/>
      <c r="WEJ126" s="12"/>
      <c r="WEK126" s="101"/>
      <c r="WEL126" s="101"/>
      <c r="WEM126" s="11"/>
      <c r="WEN126" s="11"/>
      <c r="WEO126" s="102"/>
      <c r="WEP126" s="100"/>
      <c r="WEQ126" s="103"/>
      <c r="WER126" s="104"/>
      <c r="WES126" s="99"/>
      <c r="WET126" s="100"/>
      <c r="WEU126" s="100"/>
      <c r="WEV126" s="100"/>
      <c r="WEW126" s="100"/>
      <c r="WEX126" s="101"/>
      <c r="WEY126" s="12"/>
      <c r="WEZ126" s="12"/>
      <c r="WFA126" s="101"/>
      <c r="WFB126" s="101"/>
      <c r="WFC126" s="11"/>
      <c r="WFD126" s="11"/>
      <c r="WFE126" s="102"/>
      <c r="WFF126" s="100"/>
      <c r="WFG126" s="103"/>
      <c r="WFH126" s="104"/>
      <c r="WFI126" s="99"/>
      <c r="WFJ126" s="100"/>
      <c r="WFK126" s="100"/>
      <c r="WFL126" s="100"/>
      <c r="WFM126" s="100"/>
      <c r="WFN126" s="101"/>
      <c r="WFO126" s="12"/>
      <c r="WFP126" s="12"/>
      <c r="WFQ126" s="101"/>
      <c r="WFR126" s="101"/>
      <c r="WFS126" s="11"/>
      <c r="WFT126" s="11"/>
      <c r="WFU126" s="102"/>
      <c r="WFV126" s="100"/>
      <c r="WFW126" s="103"/>
      <c r="WFX126" s="104"/>
      <c r="WFY126" s="99"/>
      <c r="WFZ126" s="100"/>
      <c r="WGA126" s="100"/>
      <c r="WGB126" s="100"/>
      <c r="WGC126" s="100"/>
      <c r="WGD126" s="101"/>
      <c r="WGE126" s="12"/>
      <c r="WGF126" s="12"/>
      <c r="WGG126" s="101"/>
      <c r="WGH126" s="101"/>
      <c r="WGI126" s="11"/>
      <c r="WGJ126" s="11"/>
      <c r="WGK126" s="102"/>
      <c r="WGL126" s="100"/>
      <c r="WGM126" s="103"/>
      <c r="WGN126" s="104"/>
      <c r="WGO126" s="99"/>
      <c r="WGP126" s="100"/>
      <c r="WGQ126" s="100"/>
      <c r="WGR126" s="100"/>
      <c r="WGS126" s="100"/>
      <c r="WGT126" s="101"/>
      <c r="WGU126" s="12"/>
      <c r="WGV126" s="12"/>
      <c r="WGW126" s="101"/>
      <c r="WGX126" s="101"/>
      <c r="WGY126" s="11"/>
      <c r="WGZ126" s="11"/>
      <c r="WHA126" s="102"/>
      <c r="WHB126" s="100"/>
      <c r="WHC126" s="103"/>
      <c r="WHD126" s="104"/>
      <c r="WHE126" s="99"/>
      <c r="WHF126" s="100"/>
      <c r="WHG126" s="100"/>
      <c r="WHH126" s="100"/>
      <c r="WHI126" s="100"/>
      <c r="WHJ126" s="101"/>
      <c r="WHK126" s="12"/>
      <c r="WHL126" s="12"/>
      <c r="WHM126" s="101"/>
      <c r="WHN126" s="101"/>
      <c r="WHO126" s="11"/>
      <c r="WHP126" s="11"/>
      <c r="WHQ126" s="102"/>
      <c r="WHR126" s="100"/>
      <c r="WHS126" s="103"/>
      <c r="WHT126" s="104"/>
      <c r="WHU126" s="99"/>
      <c r="WHV126" s="100"/>
      <c r="WHW126" s="100"/>
      <c r="WHX126" s="100"/>
      <c r="WHY126" s="100"/>
      <c r="WHZ126" s="101"/>
      <c r="WIA126" s="12"/>
      <c r="WIB126" s="12"/>
      <c r="WIC126" s="101"/>
      <c r="WID126" s="101"/>
      <c r="WIE126" s="11"/>
      <c r="WIF126" s="11"/>
      <c r="WIG126" s="102"/>
      <c r="WIH126" s="100"/>
      <c r="WII126" s="103"/>
      <c r="WIJ126" s="104"/>
      <c r="WIK126" s="99"/>
      <c r="WIL126" s="100"/>
      <c r="WIM126" s="100"/>
      <c r="WIN126" s="100"/>
      <c r="WIO126" s="100"/>
      <c r="WIP126" s="101"/>
      <c r="WIQ126" s="12"/>
      <c r="WIR126" s="12"/>
      <c r="WIS126" s="101"/>
      <c r="WIT126" s="101"/>
      <c r="WIU126" s="11"/>
      <c r="WIV126" s="11"/>
      <c r="WIW126" s="102"/>
      <c r="WIX126" s="100"/>
      <c r="WIY126" s="103"/>
      <c r="WIZ126" s="104"/>
      <c r="WJA126" s="99"/>
      <c r="WJB126" s="100"/>
      <c r="WJC126" s="100"/>
      <c r="WJD126" s="100"/>
      <c r="WJE126" s="100"/>
      <c r="WJF126" s="101"/>
      <c r="WJG126" s="12"/>
      <c r="WJH126" s="12"/>
      <c r="WJI126" s="101"/>
      <c r="WJJ126" s="101"/>
      <c r="WJK126" s="11"/>
      <c r="WJL126" s="11"/>
      <c r="WJM126" s="102"/>
      <c r="WJN126" s="100"/>
      <c r="WJO126" s="103"/>
      <c r="WJP126" s="104"/>
      <c r="WJQ126" s="99"/>
      <c r="WJR126" s="100"/>
      <c r="WJS126" s="100"/>
      <c r="WJT126" s="100"/>
      <c r="WJU126" s="100"/>
      <c r="WJV126" s="101"/>
      <c r="WJW126" s="12"/>
      <c r="WJX126" s="12"/>
      <c r="WJY126" s="101"/>
      <c r="WJZ126" s="101"/>
      <c r="WKA126" s="11"/>
      <c r="WKB126" s="11"/>
      <c r="WKC126" s="102"/>
      <c r="WKD126" s="100"/>
      <c r="WKE126" s="103"/>
      <c r="WKF126" s="104"/>
      <c r="WKG126" s="99"/>
      <c r="WKH126" s="100"/>
      <c r="WKI126" s="100"/>
      <c r="WKJ126" s="100"/>
      <c r="WKK126" s="100"/>
      <c r="WKL126" s="101"/>
      <c r="WKM126" s="12"/>
      <c r="WKN126" s="12"/>
      <c r="WKO126" s="101"/>
      <c r="WKP126" s="101"/>
      <c r="WKQ126" s="11"/>
      <c r="WKR126" s="11"/>
      <c r="WKS126" s="102"/>
      <c r="WKT126" s="100"/>
      <c r="WKU126" s="103"/>
      <c r="WKV126" s="104"/>
      <c r="WKW126" s="99"/>
      <c r="WKX126" s="100"/>
      <c r="WKY126" s="100"/>
      <c r="WKZ126" s="100"/>
      <c r="WLA126" s="100"/>
      <c r="WLB126" s="101"/>
      <c r="WLC126" s="12"/>
      <c r="WLD126" s="12"/>
      <c r="WLE126" s="101"/>
      <c r="WLF126" s="101"/>
      <c r="WLG126" s="11"/>
      <c r="WLH126" s="11"/>
      <c r="WLI126" s="102"/>
      <c r="WLJ126" s="100"/>
      <c r="WLK126" s="103"/>
      <c r="WLL126" s="104"/>
      <c r="WLM126" s="99"/>
      <c r="WLN126" s="100"/>
      <c r="WLO126" s="100"/>
      <c r="WLP126" s="100"/>
      <c r="WLQ126" s="100"/>
      <c r="WLR126" s="101"/>
      <c r="WLS126" s="12"/>
      <c r="WLT126" s="12"/>
      <c r="WLU126" s="101"/>
      <c r="WLV126" s="101"/>
      <c r="WLW126" s="11"/>
      <c r="WLX126" s="11"/>
      <c r="WLY126" s="102"/>
      <c r="WLZ126" s="100"/>
      <c r="WMA126" s="103"/>
      <c r="WMB126" s="104"/>
      <c r="WMC126" s="99"/>
      <c r="WMD126" s="100"/>
      <c r="WME126" s="100"/>
      <c r="WMF126" s="100"/>
      <c r="WMG126" s="100"/>
      <c r="WMH126" s="101"/>
      <c r="WMI126" s="12"/>
      <c r="WMJ126" s="12"/>
      <c r="WMK126" s="101"/>
      <c r="WML126" s="101"/>
      <c r="WMM126" s="11"/>
      <c r="WMN126" s="11"/>
      <c r="WMO126" s="102"/>
      <c r="WMP126" s="100"/>
      <c r="WMQ126" s="103"/>
      <c r="WMR126" s="104"/>
      <c r="WMS126" s="99"/>
      <c r="WMT126" s="100"/>
      <c r="WMU126" s="100"/>
      <c r="WMV126" s="100"/>
      <c r="WMW126" s="100"/>
      <c r="WMX126" s="101"/>
      <c r="WMY126" s="12"/>
      <c r="WMZ126" s="12"/>
      <c r="WNA126" s="101"/>
      <c r="WNB126" s="101"/>
      <c r="WNC126" s="11"/>
      <c r="WND126" s="11"/>
      <c r="WNE126" s="102"/>
      <c r="WNF126" s="100"/>
      <c r="WNG126" s="103"/>
      <c r="WNH126" s="104"/>
      <c r="WNI126" s="99"/>
      <c r="WNJ126" s="100"/>
      <c r="WNK126" s="100"/>
      <c r="WNL126" s="100"/>
      <c r="WNM126" s="100"/>
      <c r="WNN126" s="101"/>
      <c r="WNO126" s="12"/>
      <c r="WNP126" s="12"/>
      <c r="WNQ126" s="101"/>
      <c r="WNR126" s="101"/>
      <c r="WNS126" s="11"/>
      <c r="WNT126" s="11"/>
      <c r="WNU126" s="102"/>
      <c r="WNV126" s="100"/>
      <c r="WNW126" s="103"/>
      <c r="WNX126" s="104"/>
      <c r="WNY126" s="99"/>
      <c r="WNZ126" s="100"/>
      <c r="WOA126" s="100"/>
      <c r="WOB126" s="100"/>
      <c r="WOC126" s="100"/>
      <c r="WOD126" s="101"/>
      <c r="WOE126" s="12"/>
      <c r="WOF126" s="12"/>
      <c r="WOG126" s="101"/>
      <c r="WOH126" s="101"/>
      <c r="WOI126" s="11"/>
      <c r="WOJ126" s="11"/>
      <c r="WOK126" s="102"/>
      <c r="WOL126" s="100"/>
      <c r="WOM126" s="103"/>
      <c r="WON126" s="104"/>
      <c r="WOO126" s="99"/>
      <c r="WOP126" s="100"/>
      <c r="WOQ126" s="100"/>
      <c r="WOR126" s="100"/>
      <c r="WOS126" s="100"/>
      <c r="WOT126" s="101"/>
      <c r="WOU126" s="12"/>
      <c r="WOV126" s="12"/>
      <c r="WOW126" s="101"/>
      <c r="WOX126" s="101"/>
      <c r="WOY126" s="11"/>
      <c r="WOZ126" s="11"/>
      <c r="WPA126" s="102"/>
      <c r="WPB126" s="100"/>
      <c r="WPC126" s="103"/>
      <c r="WPD126" s="104"/>
      <c r="WPE126" s="99"/>
      <c r="WPF126" s="100"/>
      <c r="WPG126" s="100"/>
      <c r="WPH126" s="100"/>
      <c r="WPI126" s="100"/>
      <c r="WPJ126" s="101"/>
      <c r="WPK126" s="12"/>
      <c r="WPL126" s="12"/>
      <c r="WPM126" s="101"/>
      <c r="WPN126" s="101"/>
      <c r="WPO126" s="11"/>
      <c r="WPP126" s="11"/>
      <c r="WPQ126" s="102"/>
      <c r="WPR126" s="100"/>
      <c r="WPS126" s="103"/>
      <c r="WPT126" s="104"/>
      <c r="WPU126" s="99"/>
      <c r="WPV126" s="100"/>
      <c r="WPW126" s="100"/>
      <c r="WPX126" s="100"/>
      <c r="WPY126" s="100"/>
      <c r="WPZ126" s="101"/>
      <c r="WQA126" s="12"/>
      <c r="WQB126" s="12"/>
      <c r="WQC126" s="101"/>
      <c r="WQD126" s="101"/>
      <c r="WQE126" s="11"/>
      <c r="WQF126" s="11"/>
      <c r="WQG126" s="102"/>
      <c r="WQH126" s="100"/>
      <c r="WQI126" s="103"/>
      <c r="WQJ126" s="104"/>
      <c r="WQK126" s="99"/>
      <c r="WQL126" s="100"/>
      <c r="WQM126" s="100"/>
      <c r="WQN126" s="100"/>
      <c r="WQO126" s="100"/>
      <c r="WQP126" s="101"/>
      <c r="WQQ126" s="12"/>
      <c r="WQR126" s="12"/>
      <c r="WQS126" s="101"/>
      <c r="WQT126" s="101"/>
      <c r="WQU126" s="11"/>
      <c r="WQV126" s="11"/>
      <c r="WQW126" s="102"/>
      <c r="WQX126" s="100"/>
      <c r="WQY126" s="103"/>
      <c r="WQZ126" s="104"/>
      <c r="WRA126" s="99"/>
      <c r="WRB126" s="100"/>
      <c r="WRC126" s="100"/>
      <c r="WRD126" s="100"/>
      <c r="WRE126" s="100"/>
      <c r="WRF126" s="101"/>
      <c r="WRG126" s="12"/>
      <c r="WRH126" s="12"/>
      <c r="WRI126" s="101"/>
      <c r="WRJ126" s="101"/>
      <c r="WRK126" s="11"/>
      <c r="WRL126" s="11"/>
      <c r="WRM126" s="102"/>
      <c r="WRN126" s="100"/>
      <c r="WRO126" s="103"/>
      <c r="WRP126" s="104"/>
      <c r="WRQ126" s="99"/>
      <c r="WRR126" s="100"/>
      <c r="WRS126" s="100"/>
      <c r="WRT126" s="100"/>
      <c r="WRU126" s="100"/>
      <c r="WRV126" s="101"/>
      <c r="WRW126" s="12"/>
      <c r="WRX126" s="12"/>
      <c r="WRY126" s="101"/>
      <c r="WRZ126" s="101"/>
      <c r="WSA126" s="11"/>
      <c r="WSB126" s="11"/>
      <c r="WSC126" s="102"/>
      <c r="WSD126" s="100"/>
      <c r="WSE126" s="103"/>
      <c r="WSF126" s="104"/>
      <c r="WSG126" s="99"/>
      <c r="WSH126" s="100"/>
      <c r="WSI126" s="100"/>
      <c r="WSJ126" s="100"/>
      <c r="WSK126" s="100"/>
      <c r="WSL126" s="101"/>
      <c r="WSM126" s="12"/>
      <c r="WSN126" s="12"/>
      <c r="WSO126" s="101"/>
      <c r="WSP126" s="101"/>
      <c r="WSQ126" s="11"/>
      <c r="WSR126" s="11"/>
      <c r="WSS126" s="102"/>
      <c r="WST126" s="100"/>
      <c r="WSU126" s="103"/>
      <c r="WSV126" s="104"/>
      <c r="WSW126" s="99"/>
      <c r="WSX126" s="100"/>
      <c r="WSY126" s="100"/>
      <c r="WSZ126" s="100"/>
      <c r="WTA126" s="100"/>
      <c r="WTB126" s="101"/>
      <c r="WTC126" s="12"/>
      <c r="WTD126" s="12"/>
      <c r="WTE126" s="101"/>
      <c r="WTF126" s="101"/>
      <c r="WTG126" s="11"/>
      <c r="WTH126" s="11"/>
      <c r="WTI126" s="102"/>
      <c r="WTJ126" s="100"/>
      <c r="WTK126" s="103"/>
      <c r="WTL126" s="104"/>
      <c r="WTM126" s="99"/>
      <c r="WTN126" s="100"/>
      <c r="WTO126" s="100"/>
      <c r="WTP126" s="100"/>
      <c r="WTQ126" s="100"/>
      <c r="WTR126" s="101"/>
      <c r="WTS126" s="12"/>
      <c r="WTT126" s="12"/>
      <c r="WTU126" s="101"/>
      <c r="WTV126" s="101"/>
      <c r="WTW126" s="11"/>
      <c r="WTX126" s="11"/>
      <c r="WTY126" s="102"/>
      <c r="WTZ126" s="100"/>
      <c r="WUA126" s="103"/>
      <c r="WUB126" s="104"/>
      <c r="WUC126" s="99"/>
      <c r="WUD126" s="100"/>
      <c r="WUE126" s="100"/>
      <c r="WUF126" s="100"/>
      <c r="WUG126" s="100"/>
      <c r="WUH126" s="101"/>
      <c r="WUI126" s="12"/>
      <c r="WUJ126" s="12"/>
      <c r="WUK126" s="101"/>
      <c r="WUL126" s="101"/>
      <c r="WUM126" s="11"/>
      <c r="WUN126" s="11"/>
      <c r="WUO126" s="102"/>
      <c r="WUP126" s="100"/>
      <c r="WUQ126" s="103"/>
      <c r="WUR126" s="104"/>
      <c r="WUS126" s="99"/>
      <c r="WUT126" s="100"/>
      <c r="WUU126" s="100"/>
      <c r="WUV126" s="100"/>
      <c r="WUW126" s="100"/>
      <c r="WUX126" s="101"/>
      <c r="WUY126" s="12"/>
      <c r="WUZ126" s="12"/>
      <c r="WVA126" s="101"/>
      <c r="WVB126" s="101"/>
      <c r="WVC126" s="11"/>
      <c r="WVD126" s="11"/>
      <c r="WVE126" s="102"/>
      <c r="WVF126" s="100"/>
      <c r="WVG126" s="103"/>
      <c r="WVH126" s="104"/>
      <c r="WVI126" s="99"/>
      <c r="WVJ126" s="100"/>
      <c r="WVK126" s="100"/>
      <c r="WVL126" s="100"/>
      <c r="WVM126" s="100"/>
      <c r="WVN126" s="101"/>
      <c r="WVO126" s="12"/>
      <c r="WVP126" s="12"/>
      <c r="WVQ126" s="101"/>
      <c r="WVR126" s="101"/>
      <c r="WVS126" s="11"/>
      <c r="WVT126" s="11"/>
      <c r="WVU126" s="102"/>
      <c r="WVV126" s="100"/>
      <c r="WVW126" s="103"/>
      <c r="WVX126" s="104"/>
      <c r="WVY126" s="99"/>
      <c r="WVZ126" s="100"/>
      <c r="WWA126" s="100"/>
      <c r="WWB126" s="100"/>
      <c r="WWC126" s="100"/>
      <c r="WWD126" s="101"/>
      <c r="WWE126" s="12"/>
      <c r="WWF126" s="12"/>
      <c r="WWG126" s="101"/>
      <c r="WWH126" s="101"/>
      <c r="WWI126" s="11"/>
      <c r="WWJ126" s="11"/>
      <c r="WWK126" s="102"/>
      <c r="WWL126" s="100"/>
      <c r="WWM126" s="103"/>
      <c r="WWN126" s="104"/>
      <c r="WWO126" s="99"/>
      <c r="WWP126" s="100"/>
      <c r="WWQ126" s="100"/>
      <c r="WWR126" s="100"/>
      <c r="WWS126" s="100"/>
      <c r="WWT126" s="101"/>
      <c r="WWU126" s="12"/>
      <c r="WWV126" s="12"/>
      <c r="WWW126" s="101"/>
      <c r="WWX126" s="101"/>
      <c r="WWY126" s="11"/>
      <c r="WWZ126" s="11"/>
      <c r="WXA126" s="102"/>
      <c r="WXB126" s="100"/>
      <c r="WXC126" s="103"/>
      <c r="WXD126" s="104"/>
      <c r="WXE126" s="99"/>
      <c r="WXF126" s="100"/>
      <c r="WXG126" s="100"/>
      <c r="WXH126" s="100"/>
      <c r="WXI126" s="100"/>
      <c r="WXJ126" s="101"/>
      <c r="WXK126" s="12"/>
      <c r="WXL126" s="12"/>
      <c r="WXM126" s="101"/>
      <c r="WXN126" s="101"/>
      <c r="WXO126" s="11"/>
      <c r="WXP126" s="11"/>
      <c r="WXQ126" s="102"/>
      <c r="WXR126" s="100"/>
      <c r="WXS126" s="103"/>
      <c r="WXT126" s="104"/>
      <c r="WXU126" s="99"/>
      <c r="WXV126" s="100"/>
      <c r="WXW126" s="100"/>
      <c r="WXX126" s="100"/>
      <c r="WXY126" s="100"/>
      <c r="WXZ126" s="101"/>
      <c r="WYA126" s="12"/>
      <c r="WYB126" s="12"/>
      <c r="WYC126" s="101"/>
      <c r="WYD126" s="101"/>
      <c r="WYE126" s="11"/>
      <c r="WYF126" s="11"/>
      <c r="WYG126" s="102"/>
      <c r="WYH126" s="100"/>
      <c r="WYI126" s="103"/>
      <c r="WYJ126" s="104"/>
      <c r="WYK126" s="99"/>
      <c r="WYL126" s="100"/>
      <c r="WYM126" s="100"/>
      <c r="WYN126" s="100"/>
      <c r="WYO126" s="100"/>
      <c r="WYP126" s="101"/>
      <c r="WYQ126" s="12"/>
      <c r="WYR126" s="12"/>
      <c r="WYS126" s="101"/>
      <c r="WYT126" s="101"/>
      <c r="WYU126" s="11"/>
      <c r="WYV126" s="11"/>
      <c r="WYW126" s="102"/>
      <c r="WYX126" s="100"/>
      <c r="WYY126" s="103"/>
      <c r="WYZ126" s="104"/>
      <c r="WZA126" s="99"/>
      <c r="WZB126" s="100"/>
      <c r="WZC126" s="100"/>
      <c r="WZD126" s="100"/>
      <c r="WZE126" s="100"/>
      <c r="WZF126" s="101"/>
      <c r="WZG126" s="12"/>
      <c r="WZH126" s="12"/>
      <c r="WZI126" s="101"/>
      <c r="WZJ126" s="101"/>
      <c r="WZK126" s="11"/>
      <c r="WZL126" s="11"/>
      <c r="WZM126" s="102"/>
      <c r="WZN126" s="100"/>
      <c r="WZO126" s="103"/>
      <c r="WZP126" s="104"/>
      <c r="WZQ126" s="99"/>
      <c r="WZR126" s="100"/>
      <c r="WZS126" s="100"/>
      <c r="WZT126" s="100"/>
      <c r="WZU126" s="100"/>
      <c r="WZV126" s="101"/>
      <c r="WZW126" s="12"/>
      <c r="WZX126" s="12"/>
      <c r="WZY126" s="101"/>
      <c r="WZZ126" s="101"/>
      <c r="XAA126" s="11"/>
      <c r="XAB126" s="11"/>
      <c r="XAC126" s="102"/>
      <c r="XAD126" s="100"/>
      <c r="XAE126" s="103"/>
      <c r="XAF126" s="104"/>
      <c r="XAG126" s="99"/>
      <c r="XAH126" s="100"/>
      <c r="XAI126" s="100"/>
      <c r="XAJ126" s="100"/>
      <c r="XAK126" s="100"/>
      <c r="XAL126" s="101"/>
      <c r="XAM126" s="12"/>
      <c r="XAN126" s="12"/>
      <c r="XAO126" s="101"/>
      <c r="XAP126" s="101"/>
      <c r="XAQ126" s="11"/>
      <c r="XAR126" s="11"/>
      <c r="XAS126" s="102"/>
      <c r="XAT126" s="100"/>
      <c r="XAU126" s="103"/>
      <c r="XAV126" s="104"/>
      <c r="XAW126" s="99"/>
      <c r="XAX126" s="100"/>
      <c r="XAY126" s="100"/>
      <c r="XAZ126" s="100"/>
      <c r="XBA126" s="100"/>
      <c r="XBB126" s="101"/>
      <c r="XBC126" s="12"/>
      <c r="XBD126" s="12"/>
      <c r="XBE126" s="101"/>
      <c r="XBF126" s="101"/>
      <c r="XBG126" s="11"/>
      <c r="XBH126" s="11"/>
      <c r="XBI126" s="102"/>
      <c r="XBJ126" s="100"/>
      <c r="XBK126" s="103"/>
      <c r="XBL126" s="104"/>
      <c r="XBM126" s="99"/>
      <c r="XBN126" s="100"/>
      <c r="XBO126" s="100"/>
      <c r="XBP126" s="100"/>
      <c r="XBQ126" s="100"/>
      <c r="XBR126" s="101"/>
      <c r="XBS126" s="12"/>
      <c r="XBT126" s="12"/>
      <c r="XBU126" s="101"/>
      <c r="XBV126" s="101"/>
      <c r="XBW126" s="11"/>
      <c r="XBX126" s="11"/>
      <c r="XBY126" s="102"/>
      <c r="XBZ126" s="100"/>
      <c r="XCA126" s="103"/>
      <c r="XCB126" s="104"/>
      <c r="XCC126" s="99"/>
      <c r="XCD126" s="100"/>
      <c r="XCE126" s="100"/>
      <c r="XCF126" s="100"/>
      <c r="XCG126" s="100"/>
      <c r="XCH126" s="101"/>
      <c r="XCI126" s="12"/>
      <c r="XCJ126" s="12"/>
      <c r="XCK126" s="101"/>
      <c r="XCL126" s="101"/>
      <c r="XCM126" s="11"/>
      <c r="XCN126" s="11"/>
      <c r="XCO126" s="102"/>
      <c r="XCP126" s="100"/>
      <c r="XCQ126" s="103"/>
      <c r="XCR126" s="104"/>
      <c r="XCS126" s="99"/>
      <c r="XCT126" s="100"/>
      <c r="XCU126" s="100"/>
      <c r="XCV126" s="100"/>
      <c r="XCW126" s="100"/>
      <c r="XCX126" s="101"/>
      <c r="XCY126" s="12"/>
      <c r="XCZ126" s="12"/>
      <c r="XDA126" s="101"/>
      <c r="XDB126" s="101"/>
      <c r="XDC126" s="11"/>
      <c r="XDD126" s="11"/>
      <c r="XDE126" s="102"/>
      <c r="XDF126" s="100"/>
      <c r="XDG126" s="103"/>
      <c r="XDH126" s="104"/>
      <c r="XDI126" s="99"/>
      <c r="XDJ126" s="100"/>
      <c r="XDK126" s="100"/>
      <c r="XDL126" s="100"/>
      <c r="XDM126" s="100"/>
      <c r="XDN126" s="101"/>
      <c r="XDO126" s="12"/>
      <c r="XDP126" s="12"/>
      <c r="XDQ126" s="101"/>
      <c r="XDR126" s="101"/>
      <c r="XDS126" s="11"/>
      <c r="XDT126" s="11"/>
      <c r="XDU126" s="102"/>
      <c r="XDV126" s="100"/>
      <c r="XDW126" s="103"/>
      <c r="XDX126" s="104"/>
      <c r="XDY126" s="99"/>
      <c r="XDZ126" s="100"/>
      <c r="XEA126" s="100"/>
      <c r="XEB126" s="100"/>
      <c r="XEC126" s="100"/>
      <c r="XED126" s="101"/>
      <c r="XEE126" s="12"/>
      <c r="XEF126" s="12"/>
      <c r="XEG126" s="101"/>
      <c r="XEH126" s="101"/>
      <c r="XEI126" s="11"/>
      <c r="XEJ126" s="11"/>
      <c r="XEK126" s="102"/>
      <c r="XEL126" s="100"/>
      <c r="XEM126" s="103"/>
    </row>
    <row r="127" spans="1:16367" s="13" customFormat="1" ht="84.75" customHeight="1" x14ac:dyDescent="0.2">
      <c r="A127" s="4"/>
      <c r="B127" s="92" t="s">
        <v>107985</v>
      </c>
      <c r="C127" s="15" t="s">
        <v>108026</v>
      </c>
      <c r="D127" s="16">
        <v>1</v>
      </c>
      <c r="E127" s="16">
        <v>2</v>
      </c>
      <c r="F127" s="16">
        <v>3</v>
      </c>
      <c r="G127" s="16">
        <v>1</v>
      </c>
      <c r="H127" s="17">
        <v>0</v>
      </c>
      <c r="I127" s="18">
        <v>20000000</v>
      </c>
      <c r="J127" s="18">
        <v>20000000</v>
      </c>
      <c r="K127" s="17">
        <v>0</v>
      </c>
      <c r="L127" s="17">
        <v>0</v>
      </c>
      <c r="M127" s="19" t="s">
        <v>107823</v>
      </c>
      <c r="N127" s="19" t="s">
        <v>15</v>
      </c>
      <c r="O127" s="30" t="s">
        <v>107930</v>
      </c>
      <c r="P127" s="16" t="s">
        <v>107933</v>
      </c>
      <c r="Q127" s="28" t="s">
        <v>107932</v>
      </c>
    </row>
    <row r="128" spans="1:16367" s="13" customFormat="1" ht="94.5" x14ac:dyDescent="0.2">
      <c r="A128" s="4"/>
      <c r="B128" s="92" t="s">
        <v>107989</v>
      </c>
      <c r="C128" s="15" t="s">
        <v>107996</v>
      </c>
      <c r="D128" s="16">
        <v>2</v>
      </c>
      <c r="E128" s="16">
        <v>3</v>
      </c>
      <c r="F128" s="16">
        <v>3</v>
      </c>
      <c r="G128" s="16">
        <v>1</v>
      </c>
      <c r="H128" s="17">
        <v>0</v>
      </c>
      <c r="I128" s="18">
        <v>10600000</v>
      </c>
      <c r="J128" s="18">
        <v>10600000</v>
      </c>
      <c r="K128" s="17">
        <v>0</v>
      </c>
      <c r="L128" s="17">
        <v>0</v>
      </c>
      <c r="M128" s="19" t="s">
        <v>107823</v>
      </c>
      <c r="N128" s="19" t="s">
        <v>15</v>
      </c>
      <c r="O128" s="30" t="s">
        <v>107930</v>
      </c>
      <c r="P128" s="16" t="s">
        <v>107934</v>
      </c>
      <c r="Q128" s="28" t="s">
        <v>107932</v>
      </c>
    </row>
    <row r="129" spans="1:17" s="13" customFormat="1" ht="80.25" customHeight="1" x14ac:dyDescent="0.2">
      <c r="A129" s="4"/>
      <c r="B129" s="67" t="s">
        <v>107914</v>
      </c>
      <c r="C129" s="94" t="s">
        <v>108091</v>
      </c>
      <c r="D129" s="16">
        <v>8</v>
      </c>
      <c r="E129" s="16">
        <v>9</v>
      </c>
      <c r="F129" s="16">
        <v>4</v>
      </c>
      <c r="G129" s="16">
        <v>1</v>
      </c>
      <c r="H129" s="17">
        <v>0</v>
      </c>
      <c r="I129" s="18">
        <f>F129*10000000</f>
        <v>40000000</v>
      </c>
      <c r="J129" s="18">
        <v>40000000</v>
      </c>
      <c r="K129" s="17">
        <v>0</v>
      </c>
      <c r="L129" s="17">
        <v>0</v>
      </c>
      <c r="M129" s="19" t="s">
        <v>107823</v>
      </c>
      <c r="N129" s="19" t="s">
        <v>15</v>
      </c>
      <c r="O129" s="30" t="s">
        <v>107921</v>
      </c>
      <c r="P129" s="16">
        <v>3132628447</v>
      </c>
      <c r="Q129" s="29" t="s">
        <v>107922</v>
      </c>
    </row>
    <row r="130" spans="1:17" s="13" customFormat="1" ht="105.75" customHeight="1" x14ac:dyDescent="0.2">
      <c r="A130" s="4"/>
      <c r="B130" s="67">
        <v>84111600</v>
      </c>
      <c r="C130" s="15" t="s">
        <v>108027</v>
      </c>
      <c r="D130" s="16">
        <v>1</v>
      </c>
      <c r="E130" s="16">
        <v>2</v>
      </c>
      <c r="F130" s="16">
        <v>6</v>
      </c>
      <c r="G130" s="16">
        <v>1</v>
      </c>
      <c r="H130" s="17">
        <v>0</v>
      </c>
      <c r="I130" s="18">
        <v>80154117</v>
      </c>
      <c r="J130" s="18">
        <v>80154117</v>
      </c>
      <c r="K130" s="17">
        <v>0</v>
      </c>
      <c r="L130" s="17">
        <v>0</v>
      </c>
      <c r="M130" s="19" t="s">
        <v>107823</v>
      </c>
      <c r="N130" s="19" t="s">
        <v>15</v>
      </c>
      <c r="O130" s="19" t="s">
        <v>107902</v>
      </c>
      <c r="P130" s="16">
        <v>3022430132</v>
      </c>
      <c r="Q130" s="21" t="s">
        <v>107903</v>
      </c>
    </row>
    <row r="131" spans="1:17" s="13" customFormat="1" ht="73.5" customHeight="1" x14ac:dyDescent="0.2">
      <c r="A131" s="4"/>
      <c r="B131" s="67">
        <v>73171510</v>
      </c>
      <c r="C131" s="15" t="s">
        <v>107991</v>
      </c>
      <c r="D131" s="16">
        <v>2</v>
      </c>
      <c r="E131" s="16">
        <v>3</v>
      </c>
      <c r="F131" s="16">
        <v>4</v>
      </c>
      <c r="G131" s="16">
        <v>1</v>
      </c>
      <c r="H131" s="17">
        <v>0</v>
      </c>
      <c r="I131" s="18">
        <v>136000000</v>
      </c>
      <c r="J131" s="18">
        <v>136000000</v>
      </c>
      <c r="K131" s="17">
        <v>0</v>
      </c>
      <c r="L131" s="17">
        <v>0</v>
      </c>
      <c r="M131" s="19" t="s">
        <v>107823</v>
      </c>
      <c r="N131" s="19" t="s">
        <v>15</v>
      </c>
      <c r="O131" s="19" t="s">
        <v>107824</v>
      </c>
      <c r="P131" s="16">
        <v>3043426182</v>
      </c>
      <c r="Q131" s="28" t="s">
        <v>107841</v>
      </c>
    </row>
    <row r="132" spans="1:17" s="13" customFormat="1" ht="73.5" customHeight="1" x14ac:dyDescent="0.2">
      <c r="A132" s="4"/>
      <c r="B132" s="67" t="s">
        <v>107995</v>
      </c>
      <c r="C132" s="15" t="s">
        <v>107993</v>
      </c>
      <c r="D132" s="16">
        <v>2</v>
      </c>
      <c r="E132" s="16">
        <v>3</v>
      </c>
      <c r="F132" s="16">
        <v>6</v>
      </c>
      <c r="G132" s="16">
        <v>1</v>
      </c>
      <c r="H132" s="17">
        <v>0</v>
      </c>
      <c r="I132" s="18">
        <v>350000000</v>
      </c>
      <c r="J132" s="18">
        <v>350000000</v>
      </c>
      <c r="K132" s="17">
        <v>0</v>
      </c>
      <c r="L132" s="17">
        <v>0</v>
      </c>
      <c r="M132" s="19" t="s">
        <v>107823</v>
      </c>
      <c r="N132" s="19" t="s">
        <v>15</v>
      </c>
      <c r="O132" s="19" t="s">
        <v>108136</v>
      </c>
      <c r="P132" s="16">
        <v>3124495810</v>
      </c>
      <c r="Q132" s="28" t="s">
        <v>107994</v>
      </c>
    </row>
    <row r="133" spans="1:17" s="13" customFormat="1" ht="93.75" customHeight="1" x14ac:dyDescent="0.2">
      <c r="A133" s="4"/>
      <c r="B133" s="67">
        <v>80101500</v>
      </c>
      <c r="C133" s="15" t="s">
        <v>108013</v>
      </c>
      <c r="D133" s="16">
        <v>2</v>
      </c>
      <c r="E133" s="16">
        <v>2</v>
      </c>
      <c r="F133" s="16">
        <v>10</v>
      </c>
      <c r="G133" s="16">
        <v>1</v>
      </c>
      <c r="H133" s="17">
        <v>0</v>
      </c>
      <c r="I133" s="18">
        <v>10260000</v>
      </c>
      <c r="J133" s="18">
        <v>2760000</v>
      </c>
      <c r="K133" s="17">
        <v>0</v>
      </c>
      <c r="L133" s="17">
        <v>0</v>
      </c>
      <c r="M133" s="19" t="s">
        <v>107823</v>
      </c>
      <c r="N133" s="19" t="s">
        <v>15</v>
      </c>
      <c r="O133" s="33" t="s">
        <v>108138</v>
      </c>
      <c r="P133" s="16">
        <v>3202341042</v>
      </c>
      <c r="Q133" s="29" t="s">
        <v>107999</v>
      </c>
    </row>
    <row r="134" spans="1:17" s="13" customFormat="1" ht="120.75" customHeight="1" x14ac:dyDescent="0.2">
      <c r="A134" s="4"/>
      <c r="B134" s="67">
        <v>80101500</v>
      </c>
      <c r="C134" s="15" t="s">
        <v>108004</v>
      </c>
      <c r="D134" s="16">
        <v>2</v>
      </c>
      <c r="E134" s="16">
        <v>2</v>
      </c>
      <c r="F134" s="16">
        <v>10</v>
      </c>
      <c r="G134" s="16">
        <v>1</v>
      </c>
      <c r="H134" s="17">
        <v>0</v>
      </c>
      <c r="I134" s="18">
        <v>5355000</v>
      </c>
      <c r="J134" s="18">
        <v>5355000</v>
      </c>
      <c r="K134" s="17">
        <v>0</v>
      </c>
      <c r="L134" s="17">
        <v>0</v>
      </c>
      <c r="M134" s="19" t="s">
        <v>107823</v>
      </c>
      <c r="N134" s="19" t="s">
        <v>15</v>
      </c>
      <c r="O134" s="33" t="s">
        <v>108138</v>
      </c>
      <c r="P134" s="16">
        <v>3202341042</v>
      </c>
      <c r="Q134" s="28" t="s">
        <v>107999</v>
      </c>
    </row>
    <row r="135" spans="1:17" s="13" customFormat="1" ht="120.75" customHeight="1" x14ac:dyDescent="0.2">
      <c r="A135" s="4"/>
      <c r="B135" s="67">
        <v>80101500</v>
      </c>
      <c r="C135" s="15" t="s">
        <v>108010</v>
      </c>
      <c r="D135" s="16">
        <v>2</v>
      </c>
      <c r="E135" s="16">
        <v>2</v>
      </c>
      <c r="F135" s="16">
        <v>10</v>
      </c>
      <c r="G135" s="16">
        <v>1</v>
      </c>
      <c r="H135" s="17">
        <v>0</v>
      </c>
      <c r="I135" s="18">
        <v>6069000</v>
      </c>
      <c r="J135" s="18">
        <v>6069000</v>
      </c>
      <c r="K135" s="17">
        <v>0</v>
      </c>
      <c r="L135" s="17">
        <v>0</v>
      </c>
      <c r="M135" s="19" t="s">
        <v>107823</v>
      </c>
      <c r="N135" s="19" t="s">
        <v>15</v>
      </c>
      <c r="O135" s="33" t="s">
        <v>108138</v>
      </c>
      <c r="P135" s="16">
        <v>3202341042</v>
      </c>
      <c r="Q135" s="28" t="s">
        <v>107999</v>
      </c>
    </row>
    <row r="136" spans="1:17" s="13" customFormat="1" ht="120.75" customHeight="1" x14ac:dyDescent="0.2">
      <c r="A136" s="4"/>
      <c r="B136" s="67">
        <v>80101500</v>
      </c>
      <c r="C136" s="15" t="s">
        <v>108008</v>
      </c>
      <c r="D136" s="16">
        <v>2</v>
      </c>
      <c r="E136" s="16">
        <v>2</v>
      </c>
      <c r="F136" s="16">
        <v>10</v>
      </c>
      <c r="G136" s="16">
        <v>1</v>
      </c>
      <c r="H136" s="17">
        <v>0</v>
      </c>
      <c r="I136" s="18">
        <v>6884031</v>
      </c>
      <c r="J136" s="18">
        <v>6884031</v>
      </c>
      <c r="K136" s="17">
        <v>0</v>
      </c>
      <c r="L136" s="17">
        <v>0</v>
      </c>
      <c r="M136" s="19" t="s">
        <v>107823</v>
      </c>
      <c r="N136" s="19" t="s">
        <v>15</v>
      </c>
      <c r="O136" s="33" t="s">
        <v>108138</v>
      </c>
      <c r="P136" s="16">
        <v>3202341042</v>
      </c>
      <c r="Q136" s="28" t="s">
        <v>107999</v>
      </c>
    </row>
    <row r="137" spans="1:17" s="13" customFormat="1" ht="120.75" customHeight="1" x14ac:dyDescent="0.2">
      <c r="A137" s="4"/>
      <c r="B137" s="67">
        <v>80101500</v>
      </c>
      <c r="C137" s="15" t="s">
        <v>108005</v>
      </c>
      <c r="D137" s="16">
        <v>2</v>
      </c>
      <c r="E137" s="16">
        <v>2</v>
      </c>
      <c r="F137" s="16">
        <v>10</v>
      </c>
      <c r="G137" s="16">
        <v>1</v>
      </c>
      <c r="H137" s="17">
        <v>0</v>
      </c>
      <c r="I137" s="18">
        <v>10710000</v>
      </c>
      <c r="J137" s="18">
        <v>10710000</v>
      </c>
      <c r="K137" s="17">
        <v>0</v>
      </c>
      <c r="L137" s="17">
        <v>0</v>
      </c>
      <c r="M137" s="19" t="s">
        <v>107823</v>
      </c>
      <c r="N137" s="19" t="s">
        <v>15</v>
      </c>
      <c r="O137" s="33" t="s">
        <v>108138</v>
      </c>
      <c r="P137" s="16">
        <v>3202341042</v>
      </c>
      <c r="Q137" s="28" t="s">
        <v>107999</v>
      </c>
    </row>
    <row r="138" spans="1:17" s="13" customFormat="1" ht="120.75" customHeight="1" x14ac:dyDescent="0.2">
      <c r="A138" s="4"/>
      <c r="B138" s="67">
        <v>80101500</v>
      </c>
      <c r="C138" s="15" t="s">
        <v>108001</v>
      </c>
      <c r="D138" s="16">
        <v>2</v>
      </c>
      <c r="E138" s="16">
        <v>2</v>
      </c>
      <c r="F138" s="16">
        <v>10</v>
      </c>
      <c r="G138" s="16">
        <v>1</v>
      </c>
      <c r="H138" s="17">
        <v>0</v>
      </c>
      <c r="I138" s="18">
        <v>17850000</v>
      </c>
      <c r="J138" s="18">
        <v>17850000</v>
      </c>
      <c r="K138" s="17">
        <v>0</v>
      </c>
      <c r="L138" s="17">
        <v>0</v>
      </c>
      <c r="M138" s="19" t="s">
        <v>107823</v>
      </c>
      <c r="N138" s="19" t="s">
        <v>15</v>
      </c>
      <c r="O138" s="33" t="s">
        <v>108138</v>
      </c>
      <c r="P138" s="16">
        <v>3202341042</v>
      </c>
      <c r="Q138" s="28" t="s">
        <v>107999</v>
      </c>
    </row>
    <row r="139" spans="1:17" s="13" customFormat="1" ht="63" x14ac:dyDescent="0.2">
      <c r="A139" s="4"/>
      <c r="B139" s="68">
        <v>78181507</v>
      </c>
      <c r="C139" s="15" t="s">
        <v>107879</v>
      </c>
      <c r="D139" s="16">
        <v>6</v>
      </c>
      <c r="E139" s="16">
        <v>7</v>
      </c>
      <c r="F139" s="16">
        <v>2</v>
      </c>
      <c r="G139" s="16">
        <v>1</v>
      </c>
      <c r="H139" s="17">
        <v>0</v>
      </c>
      <c r="I139" s="18">
        <v>300000000</v>
      </c>
      <c r="J139" s="18">
        <f>+I139</f>
        <v>300000000</v>
      </c>
      <c r="K139" s="17">
        <v>0</v>
      </c>
      <c r="L139" s="17">
        <v>0</v>
      </c>
      <c r="M139" s="19" t="s">
        <v>107823</v>
      </c>
      <c r="N139" s="19" t="s">
        <v>15</v>
      </c>
      <c r="O139" s="19" t="s">
        <v>107824</v>
      </c>
      <c r="P139" s="16">
        <v>3103207214</v>
      </c>
      <c r="Q139" s="21" t="s">
        <v>107882</v>
      </c>
    </row>
    <row r="140" spans="1:17" s="13" customFormat="1" ht="120.75" customHeight="1" x14ac:dyDescent="0.2">
      <c r="A140" s="4"/>
      <c r="B140" s="67">
        <v>80101500</v>
      </c>
      <c r="C140" s="15" t="s">
        <v>108003</v>
      </c>
      <c r="D140" s="16">
        <v>2</v>
      </c>
      <c r="E140" s="16">
        <v>2</v>
      </c>
      <c r="F140" s="16">
        <v>10</v>
      </c>
      <c r="G140" s="16">
        <v>1</v>
      </c>
      <c r="H140" s="17">
        <v>0</v>
      </c>
      <c r="I140" s="18">
        <v>21420000</v>
      </c>
      <c r="J140" s="18">
        <v>21420000</v>
      </c>
      <c r="K140" s="17">
        <v>0</v>
      </c>
      <c r="L140" s="17">
        <v>0</v>
      </c>
      <c r="M140" s="19" t="s">
        <v>107823</v>
      </c>
      <c r="N140" s="19" t="s">
        <v>15</v>
      </c>
      <c r="O140" s="33" t="s">
        <v>108138</v>
      </c>
      <c r="P140" s="16">
        <v>3202341042</v>
      </c>
      <c r="Q140" s="28" t="s">
        <v>107999</v>
      </c>
    </row>
    <row r="141" spans="1:17" s="13" customFormat="1" ht="189" x14ac:dyDescent="0.2">
      <c r="A141" s="4"/>
      <c r="B141" s="67">
        <v>80101500</v>
      </c>
      <c r="C141" s="15" t="s">
        <v>108000</v>
      </c>
      <c r="D141" s="16">
        <v>2</v>
      </c>
      <c r="E141" s="16">
        <v>2</v>
      </c>
      <c r="F141" s="16">
        <v>10</v>
      </c>
      <c r="G141" s="16">
        <v>1</v>
      </c>
      <c r="H141" s="17">
        <v>0</v>
      </c>
      <c r="I141" s="18">
        <v>29988000</v>
      </c>
      <c r="J141" s="18">
        <v>29988000</v>
      </c>
      <c r="K141" s="17">
        <v>0</v>
      </c>
      <c r="L141" s="17">
        <v>0</v>
      </c>
      <c r="M141" s="19" t="s">
        <v>107823</v>
      </c>
      <c r="N141" s="19" t="s">
        <v>15</v>
      </c>
      <c r="O141" s="33" t="s">
        <v>108138</v>
      </c>
      <c r="P141" s="16">
        <v>3202341042</v>
      </c>
      <c r="Q141" s="28" t="s">
        <v>107999</v>
      </c>
    </row>
    <row r="142" spans="1:17" s="13" customFormat="1" ht="120.75" customHeight="1" x14ac:dyDescent="0.2">
      <c r="A142" s="4"/>
      <c r="B142" s="67">
        <v>80101500</v>
      </c>
      <c r="C142" s="15" t="s">
        <v>108007</v>
      </c>
      <c r="D142" s="16">
        <v>2</v>
      </c>
      <c r="E142" s="16">
        <v>2</v>
      </c>
      <c r="F142" s="16">
        <v>10</v>
      </c>
      <c r="G142" s="16">
        <v>1</v>
      </c>
      <c r="H142" s="17">
        <v>0</v>
      </c>
      <c r="I142" s="18">
        <v>34272000</v>
      </c>
      <c r="J142" s="18">
        <v>34272000</v>
      </c>
      <c r="K142" s="17">
        <v>0</v>
      </c>
      <c r="L142" s="17">
        <v>0</v>
      </c>
      <c r="M142" s="19" t="s">
        <v>107823</v>
      </c>
      <c r="N142" s="19" t="s">
        <v>15</v>
      </c>
      <c r="O142" s="33" t="s">
        <v>108138</v>
      </c>
      <c r="P142" s="16">
        <v>3202341042</v>
      </c>
      <c r="Q142" s="28" t="s">
        <v>107999</v>
      </c>
    </row>
    <row r="143" spans="1:17" s="13" customFormat="1" ht="120.75" customHeight="1" x14ac:dyDescent="0.2">
      <c r="A143" s="4"/>
      <c r="B143" s="67">
        <v>80101500</v>
      </c>
      <c r="C143" s="15" t="s">
        <v>108006</v>
      </c>
      <c r="D143" s="16">
        <v>2</v>
      </c>
      <c r="E143" s="16">
        <v>2</v>
      </c>
      <c r="F143" s="16">
        <v>10</v>
      </c>
      <c r="G143" s="16">
        <v>1</v>
      </c>
      <c r="H143" s="17">
        <v>0</v>
      </c>
      <c r="I143" s="18">
        <v>35700000</v>
      </c>
      <c r="J143" s="18">
        <v>35700000</v>
      </c>
      <c r="K143" s="17">
        <v>0</v>
      </c>
      <c r="L143" s="17">
        <v>0</v>
      </c>
      <c r="M143" s="19" t="s">
        <v>107823</v>
      </c>
      <c r="N143" s="19" t="s">
        <v>15</v>
      </c>
      <c r="O143" s="33" t="s">
        <v>108138</v>
      </c>
      <c r="P143" s="16">
        <v>3202341042</v>
      </c>
      <c r="Q143" s="28" t="s">
        <v>107999</v>
      </c>
    </row>
    <row r="144" spans="1:17" s="13" customFormat="1" ht="93.75" customHeight="1" x14ac:dyDescent="0.2">
      <c r="A144" s="4"/>
      <c r="B144" s="67">
        <v>53102709</v>
      </c>
      <c r="C144" s="15" t="s">
        <v>108011</v>
      </c>
      <c r="D144" s="16">
        <v>2</v>
      </c>
      <c r="E144" s="16">
        <v>3</v>
      </c>
      <c r="F144" s="16">
        <v>2</v>
      </c>
      <c r="G144" s="16">
        <v>1</v>
      </c>
      <c r="H144" s="17">
        <v>0</v>
      </c>
      <c r="I144" s="18">
        <v>109209440</v>
      </c>
      <c r="J144" s="18">
        <v>109209440</v>
      </c>
      <c r="K144" s="17">
        <v>0</v>
      </c>
      <c r="L144" s="17">
        <v>0</v>
      </c>
      <c r="M144" s="19" t="s">
        <v>107823</v>
      </c>
      <c r="N144" s="19" t="s">
        <v>15</v>
      </c>
      <c r="O144" s="30" t="s">
        <v>107975</v>
      </c>
      <c r="P144" s="16">
        <v>3046721652</v>
      </c>
      <c r="Q144" s="28" t="s">
        <v>107976</v>
      </c>
    </row>
    <row r="145" spans="1:17" s="13" customFormat="1" ht="93.75" customHeight="1" x14ac:dyDescent="0.2">
      <c r="A145" s="4"/>
      <c r="B145" s="67">
        <v>24121503</v>
      </c>
      <c r="C145" s="15" t="s">
        <v>108012</v>
      </c>
      <c r="D145" s="16">
        <v>2</v>
      </c>
      <c r="E145" s="16">
        <v>3</v>
      </c>
      <c r="F145" s="16">
        <v>1</v>
      </c>
      <c r="G145" s="16">
        <v>1</v>
      </c>
      <c r="H145" s="17">
        <v>0</v>
      </c>
      <c r="I145" s="18">
        <v>40000000</v>
      </c>
      <c r="J145" s="18">
        <f>+I145</f>
        <v>40000000</v>
      </c>
      <c r="K145" s="17">
        <v>0</v>
      </c>
      <c r="L145" s="17">
        <v>0</v>
      </c>
      <c r="M145" s="19" t="s">
        <v>107823</v>
      </c>
      <c r="N145" s="19" t="s">
        <v>15</v>
      </c>
      <c r="O145" s="30" t="s">
        <v>107921</v>
      </c>
      <c r="P145" s="16">
        <v>3132628447</v>
      </c>
      <c r="Q145" s="29" t="s">
        <v>107922</v>
      </c>
    </row>
    <row r="146" spans="1:17" s="13" customFormat="1" ht="120.75" customHeight="1" x14ac:dyDescent="0.2">
      <c r="A146" s="4"/>
      <c r="B146" s="67">
        <v>80101500</v>
      </c>
      <c r="C146" s="15" t="s">
        <v>108002</v>
      </c>
      <c r="D146" s="16">
        <v>2</v>
      </c>
      <c r="E146" s="16">
        <v>2</v>
      </c>
      <c r="F146" s="16">
        <v>10</v>
      </c>
      <c r="G146" s="16">
        <v>1</v>
      </c>
      <c r="H146" s="17">
        <v>0</v>
      </c>
      <c r="I146" s="18">
        <v>49980000</v>
      </c>
      <c r="J146" s="18">
        <v>49980000</v>
      </c>
      <c r="K146" s="17">
        <v>0</v>
      </c>
      <c r="L146" s="17">
        <v>0</v>
      </c>
      <c r="M146" s="19" t="s">
        <v>107823</v>
      </c>
      <c r="N146" s="19" t="s">
        <v>15</v>
      </c>
      <c r="O146" s="33" t="s">
        <v>108138</v>
      </c>
      <c r="P146" s="16">
        <v>3202341042</v>
      </c>
      <c r="Q146" s="28" t="s">
        <v>107999</v>
      </c>
    </row>
    <row r="147" spans="1:17" s="13" customFormat="1" ht="90" x14ac:dyDescent="0.2">
      <c r="A147" s="4"/>
      <c r="B147" s="108" t="s">
        <v>108014</v>
      </c>
      <c r="C147" s="109" t="s">
        <v>108015</v>
      </c>
      <c r="D147" s="20">
        <v>1</v>
      </c>
      <c r="E147" s="20">
        <v>1</v>
      </c>
      <c r="F147" s="16">
        <v>4</v>
      </c>
      <c r="G147" s="110">
        <v>1</v>
      </c>
      <c r="H147" s="110">
        <v>0</v>
      </c>
      <c r="I147" s="24">
        <v>1914122218</v>
      </c>
      <c r="J147" s="24">
        <v>1914122218</v>
      </c>
      <c r="K147" s="19" t="s">
        <v>211</v>
      </c>
      <c r="L147" s="20" t="s">
        <v>211</v>
      </c>
      <c r="M147" s="19" t="s">
        <v>107823</v>
      </c>
      <c r="N147" s="19" t="s">
        <v>15</v>
      </c>
      <c r="O147" s="33" t="s">
        <v>107980</v>
      </c>
      <c r="P147" s="34">
        <v>3002779909</v>
      </c>
      <c r="Q147" s="35" t="s">
        <v>107981</v>
      </c>
    </row>
    <row r="148" spans="1:17" s="13" customFormat="1" ht="90" x14ac:dyDescent="0.2">
      <c r="A148" s="4"/>
      <c r="B148" s="108" t="s">
        <v>108014</v>
      </c>
      <c r="C148" s="109" t="s">
        <v>108016</v>
      </c>
      <c r="D148" s="20">
        <v>1</v>
      </c>
      <c r="E148" s="20">
        <v>1</v>
      </c>
      <c r="F148" s="16">
        <v>4</v>
      </c>
      <c r="G148" s="110">
        <v>1</v>
      </c>
      <c r="H148" s="110">
        <v>0</v>
      </c>
      <c r="I148" s="24">
        <v>2489681116</v>
      </c>
      <c r="J148" s="24">
        <v>2489681116</v>
      </c>
      <c r="K148" s="19" t="s">
        <v>211</v>
      </c>
      <c r="L148" s="20" t="s">
        <v>211</v>
      </c>
      <c r="M148" s="19" t="s">
        <v>107823</v>
      </c>
      <c r="N148" s="19" t="s">
        <v>15</v>
      </c>
      <c r="O148" s="33" t="s">
        <v>107980</v>
      </c>
      <c r="P148" s="34">
        <v>3002779909</v>
      </c>
      <c r="Q148" s="35" t="s">
        <v>107981</v>
      </c>
    </row>
    <row r="149" spans="1:17" s="13" customFormat="1" ht="150" customHeight="1" x14ac:dyDescent="0.2">
      <c r="A149" s="4"/>
      <c r="B149" s="67">
        <v>51191604</v>
      </c>
      <c r="C149" s="93" t="s">
        <v>108083</v>
      </c>
      <c r="D149" s="16">
        <v>7</v>
      </c>
      <c r="E149" s="16">
        <v>8</v>
      </c>
      <c r="F149" s="16">
        <v>1</v>
      </c>
      <c r="G149" s="16">
        <v>1</v>
      </c>
      <c r="H149" s="17">
        <v>0</v>
      </c>
      <c r="I149" s="18">
        <v>42941750</v>
      </c>
      <c r="J149" s="18">
        <f t="shared" ref="J149:J160" si="0">+I149</f>
        <v>42941750</v>
      </c>
      <c r="K149" s="17">
        <v>0</v>
      </c>
      <c r="L149" s="17">
        <v>0</v>
      </c>
      <c r="M149" s="19" t="s">
        <v>107823</v>
      </c>
      <c r="N149" s="19" t="s">
        <v>15</v>
      </c>
      <c r="O149" s="30" t="s">
        <v>107921</v>
      </c>
      <c r="P149" s="16">
        <v>3132628447</v>
      </c>
      <c r="Q149" s="29" t="s">
        <v>107922</v>
      </c>
    </row>
    <row r="150" spans="1:17" s="13" customFormat="1" ht="72.75" customHeight="1" x14ac:dyDescent="0.2">
      <c r="A150" s="5"/>
      <c r="B150" s="30" t="s">
        <v>108019</v>
      </c>
      <c r="C150" s="15" t="s">
        <v>108018</v>
      </c>
      <c r="D150" s="16">
        <v>3</v>
      </c>
      <c r="E150" s="16">
        <v>3</v>
      </c>
      <c r="F150" s="16">
        <v>3</v>
      </c>
      <c r="G150" s="41">
        <v>1</v>
      </c>
      <c r="H150" s="17">
        <v>0</v>
      </c>
      <c r="I150" s="18">
        <v>103608000</v>
      </c>
      <c r="J150" s="42">
        <f t="shared" si="0"/>
        <v>103608000</v>
      </c>
      <c r="K150" s="16">
        <v>0</v>
      </c>
      <c r="L150" s="16">
        <v>0</v>
      </c>
      <c r="M150" s="32" t="s">
        <v>107823</v>
      </c>
      <c r="N150" s="19" t="s">
        <v>15</v>
      </c>
      <c r="O150" s="32" t="s">
        <v>107824</v>
      </c>
      <c r="P150" s="16">
        <v>3173759698</v>
      </c>
      <c r="Q150" s="111" t="s">
        <v>107799</v>
      </c>
    </row>
    <row r="151" spans="1:17" s="13" customFormat="1" ht="112.5" customHeight="1" x14ac:dyDescent="0.2">
      <c r="A151" s="5"/>
      <c r="B151" s="16">
        <v>91111603</v>
      </c>
      <c r="C151" s="15" t="s">
        <v>108053</v>
      </c>
      <c r="D151" s="16">
        <v>5</v>
      </c>
      <c r="E151" s="16">
        <v>6</v>
      </c>
      <c r="F151" s="16">
        <v>3</v>
      </c>
      <c r="G151" s="41">
        <v>1</v>
      </c>
      <c r="H151" s="17">
        <v>0</v>
      </c>
      <c r="I151" s="18">
        <v>4423889</v>
      </c>
      <c r="J151" s="18">
        <f t="shared" si="0"/>
        <v>4423889</v>
      </c>
      <c r="K151" s="16">
        <v>0</v>
      </c>
      <c r="L151" s="16">
        <v>0</v>
      </c>
      <c r="M151" s="32" t="s">
        <v>107823</v>
      </c>
      <c r="N151" s="19" t="s">
        <v>15</v>
      </c>
      <c r="O151" s="30" t="s">
        <v>108140</v>
      </c>
      <c r="P151" s="16">
        <v>3118269501</v>
      </c>
      <c r="Q151" s="39" t="s">
        <v>107942</v>
      </c>
    </row>
    <row r="152" spans="1:17" s="13" customFormat="1" ht="87" customHeight="1" x14ac:dyDescent="0.2">
      <c r="A152" s="5"/>
      <c r="B152" s="16">
        <v>43201900</v>
      </c>
      <c r="C152" s="15" t="s">
        <v>108031</v>
      </c>
      <c r="D152" s="16">
        <v>3</v>
      </c>
      <c r="E152" s="16">
        <v>4</v>
      </c>
      <c r="F152" s="16">
        <v>2</v>
      </c>
      <c r="G152" s="41">
        <v>1</v>
      </c>
      <c r="H152" s="17">
        <v>0</v>
      </c>
      <c r="I152" s="18">
        <v>38500000</v>
      </c>
      <c r="J152" s="18">
        <f t="shared" si="0"/>
        <v>38500000</v>
      </c>
      <c r="K152" s="16">
        <v>0</v>
      </c>
      <c r="L152" s="16">
        <v>0</v>
      </c>
      <c r="M152" s="32" t="s">
        <v>107823</v>
      </c>
      <c r="N152" s="19" t="s">
        <v>15</v>
      </c>
      <c r="O152" s="30" t="s">
        <v>107950</v>
      </c>
      <c r="P152" s="16">
        <v>3228159899</v>
      </c>
      <c r="Q152" s="61" t="s">
        <v>107951</v>
      </c>
    </row>
    <row r="153" spans="1:17" s="13" customFormat="1" ht="141.75" customHeight="1" x14ac:dyDescent="0.2">
      <c r="A153" s="5"/>
      <c r="B153" s="30" t="s">
        <v>108032</v>
      </c>
      <c r="C153" s="15" t="s">
        <v>108033</v>
      </c>
      <c r="D153" s="16">
        <v>3</v>
      </c>
      <c r="E153" s="16">
        <v>4</v>
      </c>
      <c r="F153" s="16">
        <v>3</v>
      </c>
      <c r="G153" s="41">
        <v>1</v>
      </c>
      <c r="H153" s="17">
        <v>0</v>
      </c>
      <c r="I153" s="18">
        <v>8200000</v>
      </c>
      <c r="J153" s="18">
        <f t="shared" si="0"/>
        <v>8200000</v>
      </c>
      <c r="K153" s="16">
        <v>0</v>
      </c>
      <c r="L153" s="16">
        <v>0</v>
      </c>
      <c r="M153" s="32" t="s">
        <v>107823</v>
      </c>
      <c r="N153" s="19" t="s">
        <v>15</v>
      </c>
      <c r="O153" s="33" t="s">
        <v>107980</v>
      </c>
      <c r="P153" s="34">
        <v>3002779909</v>
      </c>
      <c r="Q153" s="35" t="s">
        <v>107981</v>
      </c>
    </row>
    <row r="154" spans="1:17" s="13" customFormat="1" ht="123" customHeight="1" x14ac:dyDescent="0.2">
      <c r="A154" s="5"/>
      <c r="B154" s="30" t="s">
        <v>108035</v>
      </c>
      <c r="C154" s="15" t="s">
        <v>108034</v>
      </c>
      <c r="D154" s="16">
        <v>3</v>
      </c>
      <c r="E154" s="16">
        <v>4</v>
      </c>
      <c r="F154" s="16">
        <v>3</v>
      </c>
      <c r="G154" s="41">
        <v>1</v>
      </c>
      <c r="H154" s="17">
        <v>0</v>
      </c>
      <c r="I154" s="18">
        <v>2220750</v>
      </c>
      <c r="J154" s="18">
        <f t="shared" si="0"/>
        <v>2220750</v>
      </c>
      <c r="K154" s="16">
        <v>0</v>
      </c>
      <c r="L154" s="16">
        <v>0</v>
      </c>
      <c r="M154" s="32" t="s">
        <v>107823</v>
      </c>
      <c r="N154" s="19" t="s">
        <v>15</v>
      </c>
      <c r="O154" s="33" t="s">
        <v>107980</v>
      </c>
      <c r="P154" s="34">
        <v>3002779909</v>
      </c>
      <c r="Q154" s="35" t="s">
        <v>107981</v>
      </c>
    </row>
    <row r="155" spans="1:17" s="23" customFormat="1" ht="86.25" customHeight="1" x14ac:dyDescent="0.2">
      <c r="A155" s="37"/>
      <c r="B155" s="16">
        <v>47131700</v>
      </c>
      <c r="C155" s="15" t="s">
        <v>108037</v>
      </c>
      <c r="D155" s="16">
        <v>4</v>
      </c>
      <c r="E155" s="16">
        <v>4</v>
      </c>
      <c r="F155" s="16">
        <v>3</v>
      </c>
      <c r="G155" s="41">
        <v>1</v>
      </c>
      <c r="H155" s="17">
        <v>0</v>
      </c>
      <c r="I155" s="18">
        <v>7843630</v>
      </c>
      <c r="J155" s="18">
        <f t="shared" si="0"/>
        <v>7843630</v>
      </c>
      <c r="K155" s="16">
        <v>0</v>
      </c>
      <c r="L155" s="16">
        <v>0</v>
      </c>
      <c r="M155" s="19" t="s">
        <v>107823</v>
      </c>
      <c r="N155" s="19" t="s">
        <v>15</v>
      </c>
      <c r="O155" s="19" t="s">
        <v>107824</v>
      </c>
      <c r="P155" s="16">
        <v>3006593051</v>
      </c>
      <c r="Q155" s="38" t="s">
        <v>107847</v>
      </c>
    </row>
    <row r="156" spans="1:17" s="23" customFormat="1" ht="141.75" customHeight="1" x14ac:dyDescent="0.2">
      <c r="A156" s="37"/>
      <c r="B156" s="16">
        <v>51212500</v>
      </c>
      <c r="C156" s="15" t="s">
        <v>108038</v>
      </c>
      <c r="D156" s="16">
        <v>4</v>
      </c>
      <c r="E156" s="16">
        <v>4</v>
      </c>
      <c r="F156" s="16">
        <v>3</v>
      </c>
      <c r="G156" s="41">
        <v>1</v>
      </c>
      <c r="H156" s="17">
        <v>0</v>
      </c>
      <c r="I156" s="18">
        <v>74048583</v>
      </c>
      <c r="J156" s="18">
        <f t="shared" si="0"/>
        <v>74048583</v>
      </c>
      <c r="K156" s="16">
        <v>0</v>
      </c>
      <c r="L156" s="16">
        <v>0</v>
      </c>
      <c r="M156" s="19" t="s">
        <v>107823</v>
      </c>
      <c r="N156" s="19" t="s">
        <v>15</v>
      </c>
      <c r="O156" s="19" t="s">
        <v>107824</v>
      </c>
      <c r="P156" s="16">
        <v>3006593051</v>
      </c>
      <c r="Q156" s="21" t="s">
        <v>107847</v>
      </c>
    </row>
    <row r="157" spans="1:17" s="13" customFormat="1" ht="63" x14ac:dyDescent="0.2">
      <c r="A157" s="5"/>
      <c r="B157" s="30" t="s">
        <v>108040</v>
      </c>
      <c r="C157" s="15" t="s">
        <v>108039</v>
      </c>
      <c r="D157" s="16">
        <v>4</v>
      </c>
      <c r="E157" s="16">
        <v>5</v>
      </c>
      <c r="F157" s="16">
        <v>3</v>
      </c>
      <c r="G157" s="16">
        <v>1</v>
      </c>
      <c r="H157" s="60">
        <v>0</v>
      </c>
      <c r="I157" s="18">
        <v>30000000</v>
      </c>
      <c r="J157" s="18">
        <f t="shared" si="0"/>
        <v>30000000</v>
      </c>
      <c r="K157" s="16">
        <v>0</v>
      </c>
      <c r="L157" s="16">
        <v>0</v>
      </c>
      <c r="M157" s="32" t="s">
        <v>107823</v>
      </c>
      <c r="N157" s="19" t="s">
        <v>15</v>
      </c>
      <c r="O157" s="32" t="s">
        <v>108042</v>
      </c>
      <c r="P157" s="16">
        <v>3212151095</v>
      </c>
      <c r="Q157" s="39" t="s">
        <v>107825</v>
      </c>
    </row>
    <row r="158" spans="1:17" s="13" customFormat="1" ht="63" x14ac:dyDescent="0.2">
      <c r="A158" s="5"/>
      <c r="B158" s="16">
        <v>41101802</v>
      </c>
      <c r="C158" s="15" t="s">
        <v>108041</v>
      </c>
      <c r="D158" s="16">
        <v>4</v>
      </c>
      <c r="E158" s="16">
        <v>4</v>
      </c>
      <c r="F158" s="16">
        <v>3</v>
      </c>
      <c r="G158" s="16">
        <v>1</v>
      </c>
      <c r="H158" s="60">
        <v>0</v>
      </c>
      <c r="I158" s="18">
        <v>672203318</v>
      </c>
      <c r="J158" s="18">
        <f t="shared" si="0"/>
        <v>672203318</v>
      </c>
      <c r="K158" s="16">
        <v>0</v>
      </c>
      <c r="L158" s="16">
        <v>0</v>
      </c>
      <c r="M158" s="32" t="s">
        <v>107823</v>
      </c>
      <c r="N158" s="19" t="s">
        <v>15</v>
      </c>
      <c r="O158" s="32" t="s">
        <v>108042</v>
      </c>
      <c r="P158" s="16">
        <v>3212151095</v>
      </c>
      <c r="Q158" s="56" t="s">
        <v>107799</v>
      </c>
    </row>
    <row r="159" spans="1:17" s="13" customFormat="1" ht="144" customHeight="1" x14ac:dyDescent="0.2">
      <c r="A159" s="30"/>
      <c r="B159" s="16">
        <v>81112502</v>
      </c>
      <c r="C159" s="15" t="s">
        <v>108043</v>
      </c>
      <c r="D159" s="16">
        <v>4</v>
      </c>
      <c r="E159" s="16">
        <v>5</v>
      </c>
      <c r="F159" s="16">
        <v>1</v>
      </c>
      <c r="G159" s="16">
        <v>1</v>
      </c>
      <c r="H159" s="60">
        <v>0</v>
      </c>
      <c r="I159" s="18">
        <v>28374903</v>
      </c>
      <c r="J159" s="18">
        <f t="shared" si="0"/>
        <v>28374903</v>
      </c>
      <c r="K159" s="16">
        <v>0</v>
      </c>
      <c r="L159" s="16">
        <v>0</v>
      </c>
      <c r="M159" s="32" t="s">
        <v>107823</v>
      </c>
      <c r="N159" s="19" t="s">
        <v>15</v>
      </c>
      <c r="O159" s="32" t="s">
        <v>108044</v>
      </c>
      <c r="P159" s="22">
        <v>3105376662</v>
      </c>
      <c r="Q159" s="39" t="s">
        <v>107926</v>
      </c>
    </row>
    <row r="160" spans="1:17" s="13" customFormat="1" ht="120" customHeight="1" x14ac:dyDescent="0.2">
      <c r="A160" s="30" t="s">
        <v>108045</v>
      </c>
      <c r="B160" s="30" t="s">
        <v>108019</v>
      </c>
      <c r="C160" s="15" t="s">
        <v>108018</v>
      </c>
      <c r="D160" s="16">
        <v>4</v>
      </c>
      <c r="E160" s="16">
        <v>5</v>
      </c>
      <c r="F160" s="16">
        <v>3</v>
      </c>
      <c r="G160" s="41">
        <v>1</v>
      </c>
      <c r="H160" s="17">
        <v>0</v>
      </c>
      <c r="I160" s="18">
        <v>174408000</v>
      </c>
      <c r="J160" s="42">
        <f t="shared" si="0"/>
        <v>174408000</v>
      </c>
      <c r="K160" s="16">
        <v>0</v>
      </c>
      <c r="L160" s="16">
        <v>0</v>
      </c>
      <c r="M160" s="32" t="s">
        <v>107823</v>
      </c>
      <c r="N160" s="19" t="s">
        <v>15</v>
      </c>
      <c r="O160" s="32" t="s">
        <v>107824</v>
      </c>
      <c r="P160" s="16">
        <v>3173759698</v>
      </c>
      <c r="Q160" s="111" t="s">
        <v>107799</v>
      </c>
    </row>
    <row r="161" spans="1:16367" s="13" customFormat="1" ht="63" x14ac:dyDescent="0.2">
      <c r="A161" s="4"/>
      <c r="B161" s="92" t="s">
        <v>107855</v>
      </c>
      <c r="C161" s="15" t="s">
        <v>107816</v>
      </c>
      <c r="D161" s="16">
        <v>1</v>
      </c>
      <c r="E161" s="16">
        <v>1</v>
      </c>
      <c r="F161" s="16">
        <v>12</v>
      </c>
      <c r="G161" s="16">
        <v>1</v>
      </c>
      <c r="H161" s="17">
        <v>0</v>
      </c>
      <c r="I161" s="18">
        <v>322000000</v>
      </c>
      <c r="J161" s="18">
        <v>322000000</v>
      </c>
      <c r="K161" s="17">
        <v>0</v>
      </c>
      <c r="L161" s="17">
        <v>0</v>
      </c>
      <c r="M161" s="19" t="s">
        <v>107823</v>
      </c>
      <c r="N161" s="19" t="s">
        <v>15</v>
      </c>
      <c r="O161" s="19" t="s">
        <v>107824</v>
      </c>
      <c r="P161" s="20">
        <v>3173759698</v>
      </c>
      <c r="Q161" s="21" t="s">
        <v>107799</v>
      </c>
    </row>
    <row r="162" spans="1:16367" s="13" customFormat="1" ht="63" x14ac:dyDescent="0.2">
      <c r="A162" s="5"/>
      <c r="B162" s="16">
        <v>42251503</v>
      </c>
      <c r="C162" s="15" t="s">
        <v>108047</v>
      </c>
      <c r="D162" s="16">
        <v>5</v>
      </c>
      <c r="E162" s="16">
        <v>5</v>
      </c>
      <c r="F162" s="16">
        <v>1</v>
      </c>
      <c r="G162" s="16">
        <v>1</v>
      </c>
      <c r="H162" s="17">
        <v>0</v>
      </c>
      <c r="I162" s="18">
        <v>9000000</v>
      </c>
      <c r="J162" s="18">
        <f t="shared" ref="J162:J167" si="1">+I162</f>
        <v>9000000</v>
      </c>
      <c r="K162" s="16">
        <v>0</v>
      </c>
      <c r="L162" s="16">
        <v>0</v>
      </c>
      <c r="M162" s="32" t="s">
        <v>107823</v>
      </c>
      <c r="N162" s="19" t="s">
        <v>15</v>
      </c>
      <c r="O162" s="30" t="s">
        <v>107921</v>
      </c>
      <c r="P162" s="16">
        <v>3132628447</v>
      </c>
      <c r="Q162" s="40" t="s">
        <v>107922</v>
      </c>
    </row>
    <row r="163" spans="1:16367" s="13" customFormat="1" ht="63" x14ac:dyDescent="0.2">
      <c r="A163" s="5"/>
      <c r="B163" s="16">
        <v>422717</v>
      </c>
      <c r="C163" s="15" t="s">
        <v>108048</v>
      </c>
      <c r="D163" s="16">
        <v>5</v>
      </c>
      <c r="E163" s="16">
        <v>5</v>
      </c>
      <c r="F163" s="16">
        <v>2</v>
      </c>
      <c r="G163" s="16">
        <v>1</v>
      </c>
      <c r="H163" s="41">
        <v>0</v>
      </c>
      <c r="I163" s="18">
        <v>37856000</v>
      </c>
      <c r="J163" s="16">
        <f t="shared" si="1"/>
        <v>37856000</v>
      </c>
      <c r="K163" s="41">
        <v>0</v>
      </c>
      <c r="L163" s="41">
        <v>0</v>
      </c>
      <c r="M163" s="32" t="s">
        <v>107823</v>
      </c>
      <c r="N163" s="19" t="s">
        <v>15</v>
      </c>
      <c r="O163" s="32" t="s">
        <v>107824</v>
      </c>
      <c r="P163" s="16">
        <v>3173759698</v>
      </c>
      <c r="Q163" s="112" t="s">
        <v>107799</v>
      </c>
    </row>
    <row r="164" spans="1:16367" s="13" customFormat="1" ht="78" customHeight="1" x14ac:dyDescent="0.2">
      <c r="A164" s="5"/>
      <c r="B164" s="67">
        <v>42231500</v>
      </c>
      <c r="C164" s="15" t="s">
        <v>107913</v>
      </c>
      <c r="D164" s="16">
        <v>5</v>
      </c>
      <c r="E164" s="16">
        <v>6</v>
      </c>
      <c r="F164" s="16">
        <v>2</v>
      </c>
      <c r="G164" s="16">
        <v>1</v>
      </c>
      <c r="H164" s="17">
        <v>0</v>
      </c>
      <c r="I164" s="18">
        <f>F164*100000000</f>
        <v>200000000</v>
      </c>
      <c r="J164" s="18">
        <f t="shared" si="1"/>
        <v>200000000</v>
      </c>
      <c r="K164" s="17">
        <v>0</v>
      </c>
      <c r="L164" s="17">
        <v>0</v>
      </c>
      <c r="M164" s="19" t="s">
        <v>107823</v>
      </c>
      <c r="N164" s="19" t="s">
        <v>15</v>
      </c>
      <c r="O164" s="30" t="s">
        <v>107921</v>
      </c>
      <c r="P164" s="16">
        <v>3132628447</v>
      </c>
      <c r="Q164" s="29" t="s">
        <v>107922</v>
      </c>
    </row>
    <row r="165" spans="1:16367" s="13" customFormat="1" ht="63" x14ac:dyDescent="0.2">
      <c r="A165" s="5"/>
      <c r="B165" s="16">
        <v>85122104</v>
      </c>
      <c r="C165" s="15" t="s">
        <v>108050</v>
      </c>
      <c r="D165" s="16">
        <v>5</v>
      </c>
      <c r="E165" s="16">
        <v>5</v>
      </c>
      <c r="F165" s="16">
        <v>5</v>
      </c>
      <c r="G165" s="41">
        <v>1</v>
      </c>
      <c r="H165" s="16">
        <v>0</v>
      </c>
      <c r="I165" s="18">
        <v>87967120</v>
      </c>
      <c r="J165" s="42">
        <f t="shared" si="1"/>
        <v>87967120</v>
      </c>
      <c r="K165" s="16">
        <v>0</v>
      </c>
      <c r="L165" s="16">
        <v>0</v>
      </c>
      <c r="M165" s="32" t="s">
        <v>107823</v>
      </c>
      <c r="N165" s="19" t="s">
        <v>15</v>
      </c>
      <c r="O165" s="30" t="s">
        <v>107980</v>
      </c>
      <c r="P165" s="16">
        <v>3219006435</v>
      </c>
      <c r="Q165" s="29" t="s">
        <v>107981</v>
      </c>
    </row>
    <row r="166" spans="1:16367" s="13" customFormat="1" ht="110.25" customHeight="1" x14ac:dyDescent="0.2">
      <c r="A166" s="5"/>
      <c r="B166" s="16">
        <v>10151500</v>
      </c>
      <c r="C166" s="15" t="s">
        <v>108051</v>
      </c>
      <c r="D166" s="16">
        <v>5</v>
      </c>
      <c r="E166" s="16">
        <v>6</v>
      </c>
      <c r="F166" s="16">
        <v>3</v>
      </c>
      <c r="G166" s="41">
        <v>1</v>
      </c>
      <c r="H166" s="17">
        <v>0</v>
      </c>
      <c r="I166" s="18">
        <v>30750000</v>
      </c>
      <c r="J166" s="42">
        <f t="shared" si="1"/>
        <v>30750000</v>
      </c>
      <c r="K166" s="16">
        <v>0</v>
      </c>
      <c r="L166" s="16">
        <v>0</v>
      </c>
      <c r="M166" s="32" t="s">
        <v>107823</v>
      </c>
      <c r="N166" s="19" t="s">
        <v>15</v>
      </c>
      <c r="O166" s="30" t="s">
        <v>107930</v>
      </c>
      <c r="P166" s="16" t="s">
        <v>107931</v>
      </c>
      <c r="Q166" s="38" t="s">
        <v>107932</v>
      </c>
    </row>
    <row r="167" spans="1:16367" s="13" customFormat="1" ht="110.25" customHeight="1" x14ac:dyDescent="0.2">
      <c r="A167" s="5"/>
      <c r="B167" s="16">
        <v>82121500</v>
      </c>
      <c r="C167" s="15" t="s">
        <v>108052</v>
      </c>
      <c r="D167" s="16">
        <v>5</v>
      </c>
      <c r="E167" s="16">
        <v>6</v>
      </c>
      <c r="F167" s="16">
        <v>3</v>
      </c>
      <c r="G167" s="41">
        <v>1</v>
      </c>
      <c r="H167" s="17">
        <v>0</v>
      </c>
      <c r="I167" s="18">
        <v>65500000</v>
      </c>
      <c r="J167" s="42">
        <f t="shared" si="1"/>
        <v>65500000</v>
      </c>
      <c r="K167" s="16">
        <v>0</v>
      </c>
      <c r="L167" s="16">
        <v>0</v>
      </c>
      <c r="M167" s="32" t="s">
        <v>107823</v>
      </c>
      <c r="N167" s="19" t="s">
        <v>15</v>
      </c>
      <c r="O167" s="30" t="s">
        <v>107930</v>
      </c>
      <c r="P167" s="16">
        <v>3004079411</v>
      </c>
      <c r="Q167" s="38" t="s">
        <v>107932</v>
      </c>
    </row>
    <row r="168" spans="1:16367" s="13" customFormat="1" ht="102.75" customHeight="1" x14ac:dyDescent="0.2">
      <c r="A168" s="4"/>
      <c r="B168" s="16">
        <v>91111603</v>
      </c>
      <c r="C168" s="15" t="s">
        <v>107970</v>
      </c>
      <c r="D168" s="16">
        <v>1</v>
      </c>
      <c r="E168" s="16">
        <v>2</v>
      </c>
      <c r="F168" s="16">
        <v>3</v>
      </c>
      <c r="G168" s="41">
        <v>1</v>
      </c>
      <c r="H168" s="17">
        <v>0</v>
      </c>
      <c r="I168" s="18">
        <v>14800000</v>
      </c>
      <c r="J168" s="18">
        <v>14800000</v>
      </c>
      <c r="K168" s="41">
        <v>0</v>
      </c>
      <c r="L168" s="41">
        <v>0</v>
      </c>
      <c r="M168" s="32" t="s">
        <v>107823</v>
      </c>
      <c r="N168" s="19" t="s">
        <v>15</v>
      </c>
      <c r="O168" s="30" t="s">
        <v>107930</v>
      </c>
      <c r="P168" s="16" t="s">
        <v>107934</v>
      </c>
      <c r="Q168" s="28" t="s">
        <v>107932</v>
      </c>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c r="AMK168" s="7"/>
      <c r="AML168" s="7"/>
      <c r="AMM168" s="7"/>
      <c r="AMN168" s="7"/>
      <c r="AMO168" s="7"/>
      <c r="AMP168" s="7"/>
      <c r="AMQ168" s="7"/>
      <c r="AMR168" s="7"/>
      <c r="AMS168" s="7"/>
      <c r="AMT168" s="7"/>
      <c r="AMU168" s="7"/>
      <c r="AMV168" s="7"/>
      <c r="AMW168" s="7"/>
      <c r="AMX168" s="7"/>
      <c r="AMY168" s="7"/>
      <c r="AMZ168" s="7"/>
      <c r="ANA168" s="7"/>
      <c r="ANB168" s="7"/>
      <c r="ANC168" s="57"/>
      <c r="AND168" s="57"/>
      <c r="ANE168" s="57"/>
      <c r="ANF168" s="113"/>
      <c r="ANG168" s="63"/>
      <c r="ANH168" s="63"/>
      <c r="ANI168" s="113"/>
      <c r="ANJ168" s="113"/>
      <c r="ANK168" s="64"/>
      <c r="ANL168" s="64"/>
      <c r="ANM168" s="114"/>
      <c r="ANN168" s="57"/>
      <c r="ANO168" s="115"/>
      <c r="ANP168" s="57"/>
      <c r="ANQ168" s="116"/>
      <c r="ANR168" s="57"/>
      <c r="ANS168" s="57"/>
      <c r="ANT168" s="57"/>
      <c r="ANU168" s="57"/>
      <c r="ANV168" s="113"/>
      <c r="ANW168" s="63"/>
      <c r="ANX168" s="63"/>
      <c r="ANY168" s="113"/>
      <c r="ANZ168" s="113"/>
      <c r="AOA168" s="64"/>
      <c r="AOB168" s="64"/>
      <c r="AOC168" s="114"/>
      <c r="AOD168" s="57"/>
      <c r="AOE168" s="115"/>
      <c r="AOF168" s="57"/>
      <c r="AOG168" s="116"/>
      <c r="AOH168" s="57"/>
      <c r="AOI168" s="57"/>
      <c r="AOJ168" s="57"/>
      <c r="AOK168" s="57"/>
      <c r="AOL168" s="113"/>
      <c r="AOM168" s="63"/>
      <c r="AON168" s="63"/>
      <c r="AOO168" s="113"/>
      <c r="AOP168" s="113"/>
      <c r="AOQ168" s="64"/>
      <c r="AOR168" s="64"/>
      <c r="AOS168" s="114"/>
      <c r="AOT168" s="57"/>
      <c r="AOU168" s="115"/>
      <c r="AOV168" s="57"/>
      <c r="AOW168" s="116"/>
      <c r="AOX168" s="57"/>
      <c r="AOY168" s="57"/>
      <c r="AOZ168" s="57"/>
      <c r="APA168" s="57"/>
      <c r="APB168" s="113"/>
      <c r="APC168" s="63"/>
      <c r="APD168" s="63"/>
      <c r="APE168" s="113"/>
      <c r="APF168" s="113"/>
      <c r="APG168" s="64"/>
      <c r="APH168" s="64"/>
      <c r="API168" s="114"/>
      <c r="APJ168" s="57"/>
      <c r="APK168" s="115"/>
      <c r="APL168" s="57"/>
      <c r="APM168" s="116"/>
      <c r="APN168" s="57"/>
      <c r="APO168" s="57"/>
      <c r="APP168" s="57"/>
      <c r="APQ168" s="57"/>
      <c r="APR168" s="113"/>
      <c r="APS168" s="63"/>
      <c r="APT168" s="63"/>
      <c r="APU168" s="113"/>
      <c r="APV168" s="113"/>
      <c r="APW168" s="64"/>
      <c r="APX168" s="64"/>
      <c r="APY168" s="114"/>
      <c r="APZ168" s="57"/>
      <c r="AQA168" s="115"/>
      <c r="AQB168" s="57"/>
      <c r="AQC168" s="116"/>
      <c r="AQD168" s="57"/>
      <c r="AQE168" s="57"/>
      <c r="AQF168" s="57"/>
      <c r="AQG168" s="57"/>
      <c r="AQH168" s="113"/>
      <c r="AQI168" s="63"/>
      <c r="AQJ168" s="63"/>
      <c r="AQK168" s="113"/>
      <c r="AQL168" s="113"/>
      <c r="AQM168" s="64"/>
      <c r="AQN168" s="64"/>
      <c r="AQO168" s="114"/>
      <c r="AQP168" s="57"/>
      <c r="AQQ168" s="115"/>
      <c r="AQR168" s="57"/>
      <c r="AQS168" s="116"/>
      <c r="AQT168" s="57"/>
      <c r="AQU168" s="57"/>
      <c r="AQV168" s="57"/>
      <c r="AQW168" s="57"/>
      <c r="AQX168" s="113"/>
      <c r="AQY168" s="63"/>
      <c r="AQZ168" s="63"/>
      <c r="ARA168" s="113"/>
      <c r="ARB168" s="113"/>
      <c r="ARC168" s="64"/>
      <c r="ARD168" s="64"/>
      <c r="ARE168" s="114"/>
      <c r="ARF168" s="57"/>
      <c r="ARG168" s="115"/>
      <c r="ARH168" s="57"/>
      <c r="ARI168" s="116"/>
      <c r="ARJ168" s="57"/>
      <c r="ARK168" s="57"/>
      <c r="ARL168" s="57"/>
      <c r="ARM168" s="57"/>
      <c r="ARN168" s="113"/>
      <c r="ARO168" s="63"/>
      <c r="ARP168" s="63"/>
      <c r="ARQ168" s="113"/>
      <c r="ARR168" s="113"/>
      <c r="ARS168" s="64"/>
      <c r="ART168" s="64"/>
      <c r="ARU168" s="114"/>
      <c r="ARV168" s="57"/>
      <c r="ARW168" s="115"/>
      <c r="ARX168" s="57"/>
      <c r="ARY168" s="116"/>
      <c r="ARZ168" s="57"/>
      <c r="ASA168" s="57"/>
      <c r="ASB168" s="57"/>
      <c r="ASC168" s="57"/>
      <c r="ASD168" s="113"/>
      <c r="ASE168" s="63"/>
      <c r="ASF168" s="63"/>
      <c r="ASG168" s="113"/>
      <c r="ASH168" s="113"/>
      <c r="ASI168" s="64"/>
      <c r="ASJ168" s="64"/>
      <c r="ASK168" s="114"/>
      <c r="ASL168" s="57"/>
      <c r="ASM168" s="115"/>
      <c r="ASN168" s="57"/>
      <c r="ASO168" s="116"/>
      <c r="ASP168" s="57"/>
      <c r="ASQ168" s="57"/>
      <c r="ASR168" s="57"/>
      <c r="ASS168" s="57"/>
      <c r="AST168" s="113"/>
      <c r="ASU168" s="63"/>
      <c r="ASV168" s="63"/>
      <c r="ASW168" s="113"/>
      <c r="ASX168" s="113"/>
      <c r="ASY168" s="64"/>
      <c r="ASZ168" s="64"/>
      <c r="ATA168" s="114"/>
      <c r="ATB168" s="57"/>
      <c r="ATC168" s="115"/>
      <c r="ATD168" s="57"/>
      <c r="ATE168" s="116"/>
      <c r="ATF168" s="57"/>
      <c r="ATG168" s="57"/>
      <c r="ATH168" s="57"/>
      <c r="ATI168" s="57"/>
      <c r="ATJ168" s="113"/>
      <c r="ATK168" s="63"/>
      <c r="ATL168" s="63"/>
      <c r="ATM168" s="113"/>
      <c r="ATN168" s="113"/>
      <c r="ATO168" s="64"/>
      <c r="ATP168" s="64"/>
      <c r="ATQ168" s="114"/>
      <c r="ATR168" s="57"/>
      <c r="ATS168" s="115"/>
      <c r="ATT168" s="57"/>
      <c r="ATU168" s="116"/>
      <c r="ATV168" s="57"/>
      <c r="ATW168" s="57"/>
      <c r="ATX168" s="57"/>
      <c r="ATY168" s="57"/>
      <c r="ATZ168" s="113"/>
      <c r="AUA168" s="63"/>
      <c r="AUB168" s="63"/>
      <c r="AUC168" s="113"/>
      <c r="AUD168" s="113"/>
      <c r="AUE168" s="64"/>
      <c r="AUF168" s="64"/>
      <c r="AUG168" s="114"/>
      <c r="AUH168" s="57"/>
      <c r="AUI168" s="115"/>
      <c r="AUJ168" s="57"/>
      <c r="AUK168" s="116"/>
      <c r="AUL168" s="57"/>
      <c r="AUM168" s="57"/>
      <c r="AUN168" s="57"/>
      <c r="AUO168" s="57"/>
      <c r="AUP168" s="113"/>
      <c r="AUQ168" s="63"/>
      <c r="AUR168" s="63"/>
      <c r="AUS168" s="113"/>
      <c r="AUT168" s="113"/>
      <c r="AUU168" s="64"/>
      <c r="AUV168" s="64"/>
      <c r="AUW168" s="114"/>
      <c r="AUX168" s="57"/>
      <c r="AUY168" s="115"/>
      <c r="AUZ168" s="57"/>
      <c r="AVA168" s="116"/>
      <c r="AVB168" s="57"/>
      <c r="AVC168" s="57"/>
      <c r="AVD168" s="57"/>
      <c r="AVE168" s="57"/>
      <c r="AVF168" s="113"/>
      <c r="AVG168" s="63"/>
      <c r="AVH168" s="63"/>
      <c r="AVI168" s="113"/>
      <c r="AVJ168" s="113"/>
      <c r="AVK168" s="64"/>
      <c r="AVL168" s="64"/>
      <c r="AVM168" s="114"/>
      <c r="AVN168" s="57"/>
      <c r="AVO168" s="115"/>
      <c r="AVP168" s="57"/>
      <c r="AVQ168" s="116"/>
      <c r="AVR168" s="57"/>
      <c r="AVS168" s="57"/>
      <c r="AVT168" s="57"/>
      <c r="AVU168" s="57"/>
      <c r="AVV168" s="113"/>
      <c r="AVW168" s="63"/>
      <c r="AVX168" s="63"/>
      <c r="AVY168" s="113"/>
      <c r="AVZ168" s="113"/>
      <c r="AWA168" s="64"/>
      <c r="AWB168" s="64"/>
      <c r="AWC168" s="114"/>
      <c r="AWD168" s="57"/>
      <c r="AWE168" s="115"/>
      <c r="AWF168" s="57"/>
      <c r="AWG168" s="116"/>
      <c r="AWH168" s="57"/>
      <c r="AWI168" s="57"/>
      <c r="AWJ168" s="57"/>
      <c r="AWK168" s="57"/>
      <c r="AWL168" s="113"/>
      <c r="AWM168" s="63"/>
      <c r="AWN168" s="63"/>
      <c r="AWO168" s="113"/>
      <c r="AWP168" s="113"/>
      <c r="AWQ168" s="64"/>
      <c r="AWR168" s="64"/>
      <c r="AWS168" s="114"/>
      <c r="AWT168" s="57"/>
      <c r="AWU168" s="115"/>
      <c r="AWV168" s="57"/>
      <c r="AWW168" s="116"/>
      <c r="AWX168" s="57"/>
      <c r="AWY168" s="57"/>
      <c r="AWZ168" s="57"/>
      <c r="AXA168" s="57"/>
      <c r="AXB168" s="113"/>
      <c r="AXC168" s="63"/>
      <c r="AXD168" s="63"/>
      <c r="AXE168" s="113"/>
      <c r="AXF168" s="113"/>
      <c r="AXG168" s="64"/>
      <c r="AXH168" s="64"/>
      <c r="AXI168" s="114"/>
      <c r="AXJ168" s="57"/>
      <c r="AXK168" s="115"/>
      <c r="AXL168" s="57"/>
      <c r="AXM168" s="116"/>
      <c r="AXN168" s="57"/>
      <c r="AXO168" s="57"/>
      <c r="AXP168" s="57"/>
      <c r="AXQ168" s="57"/>
      <c r="AXR168" s="113"/>
      <c r="AXS168" s="63"/>
      <c r="AXT168" s="63"/>
      <c r="AXU168" s="113"/>
      <c r="AXV168" s="113"/>
      <c r="AXW168" s="64"/>
      <c r="AXX168" s="64"/>
      <c r="AXY168" s="114"/>
      <c r="AXZ168" s="57"/>
      <c r="AYA168" s="115"/>
      <c r="AYB168" s="57"/>
      <c r="AYC168" s="116"/>
      <c r="AYD168" s="57"/>
      <c r="AYE168" s="57"/>
      <c r="AYF168" s="57"/>
      <c r="AYG168" s="57"/>
      <c r="AYH168" s="113"/>
      <c r="AYI168" s="63"/>
      <c r="AYJ168" s="63"/>
      <c r="AYK168" s="113"/>
      <c r="AYL168" s="113"/>
      <c r="AYM168" s="64"/>
      <c r="AYN168" s="64"/>
      <c r="AYO168" s="114"/>
      <c r="AYP168" s="57"/>
      <c r="AYQ168" s="115"/>
      <c r="AYR168" s="57"/>
      <c r="AYS168" s="116"/>
      <c r="AYT168" s="57"/>
      <c r="AYU168" s="57"/>
      <c r="AYV168" s="57"/>
      <c r="AYW168" s="57"/>
      <c r="AYX168" s="113"/>
      <c r="AYY168" s="63"/>
      <c r="AYZ168" s="63"/>
      <c r="AZA168" s="113"/>
      <c r="AZB168" s="113"/>
      <c r="AZC168" s="64"/>
      <c r="AZD168" s="64"/>
      <c r="AZE168" s="114"/>
      <c r="AZF168" s="57"/>
      <c r="AZG168" s="115"/>
      <c r="AZH168" s="57"/>
      <c r="AZI168" s="116"/>
      <c r="AZJ168" s="57"/>
      <c r="AZK168" s="57"/>
      <c r="AZL168" s="57"/>
      <c r="AZM168" s="57"/>
      <c r="AZN168" s="113"/>
      <c r="AZO168" s="63"/>
      <c r="AZP168" s="63"/>
      <c r="AZQ168" s="113"/>
      <c r="AZR168" s="113"/>
      <c r="AZS168" s="64"/>
      <c r="AZT168" s="64"/>
      <c r="AZU168" s="114"/>
      <c r="AZV168" s="57"/>
      <c r="AZW168" s="115"/>
      <c r="AZX168" s="57"/>
      <c r="AZY168" s="116"/>
      <c r="AZZ168" s="57"/>
      <c r="BAA168" s="57"/>
      <c r="BAB168" s="57"/>
      <c r="BAC168" s="57"/>
      <c r="BAD168" s="113"/>
      <c r="BAE168" s="63"/>
      <c r="BAF168" s="63"/>
      <c r="BAG168" s="113"/>
      <c r="BAH168" s="113"/>
      <c r="BAI168" s="64"/>
      <c r="BAJ168" s="64"/>
      <c r="BAK168" s="114"/>
      <c r="BAL168" s="57"/>
      <c r="BAM168" s="115"/>
      <c r="BAN168" s="57"/>
      <c r="BAO168" s="116"/>
      <c r="BAP168" s="57"/>
      <c r="BAQ168" s="57"/>
      <c r="BAR168" s="57"/>
      <c r="BAS168" s="57"/>
      <c r="BAT168" s="113"/>
      <c r="BAU168" s="63"/>
      <c r="BAV168" s="63"/>
      <c r="BAW168" s="113"/>
      <c r="BAX168" s="113"/>
      <c r="BAY168" s="64"/>
      <c r="BAZ168" s="64"/>
      <c r="BBA168" s="114"/>
      <c r="BBB168" s="57"/>
      <c r="BBC168" s="115"/>
      <c r="BBD168" s="57"/>
      <c r="BBE168" s="116"/>
      <c r="BBF168" s="57"/>
      <c r="BBG168" s="57"/>
      <c r="BBH168" s="57"/>
      <c r="BBI168" s="57"/>
      <c r="BBJ168" s="113"/>
      <c r="BBK168" s="63"/>
      <c r="BBL168" s="63"/>
      <c r="BBM168" s="113"/>
      <c r="BBN168" s="113"/>
      <c r="BBO168" s="64"/>
      <c r="BBP168" s="64"/>
      <c r="BBQ168" s="114"/>
      <c r="BBR168" s="57"/>
      <c r="BBS168" s="115"/>
      <c r="BBT168" s="57"/>
      <c r="BBU168" s="116"/>
      <c r="BBV168" s="57"/>
      <c r="BBW168" s="57"/>
      <c r="BBX168" s="57"/>
      <c r="BBY168" s="57"/>
      <c r="BBZ168" s="113"/>
      <c r="BCA168" s="63"/>
      <c r="BCB168" s="63"/>
      <c r="BCC168" s="113"/>
      <c r="BCD168" s="113"/>
      <c r="BCE168" s="64"/>
      <c r="BCF168" s="64"/>
      <c r="BCG168" s="114"/>
      <c r="BCH168" s="57"/>
      <c r="BCI168" s="115"/>
      <c r="BCJ168" s="57"/>
      <c r="BCK168" s="116"/>
      <c r="BCL168" s="57"/>
      <c r="BCM168" s="57"/>
      <c r="BCN168" s="57"/>
      <c r="BCO168" s="57"/>
      <c r="BCP168" s="113"/>
      <c r="BCQ168" s="63"/>
      <c r="BCR168" s="63"/>
      <c r="BCS168" s="113"/>
      <c r="BCT168" s="113"/>
      <c r="BCU168" s="64"/>
      <c r="BCV168" s="64"/>
      <c r="BCW168" s="114"/>
      <c r="BCX168" s="57"/>
      <c r="BCY168" s="115"/>
      <c r="BCZ168" s="57"/>
      <c r="BDA168" s="116"/>
      <c r="BDB168" s="57"/>
      <c r="BDC168" s="57"/>
      <c r="BDD168" s="57"/>
      <c r="BDE168" s="57"/>
      <c r="BDF168" s="113"/>
      <c r="BDG168" s="63"/>
      <c r="BDH168" s="63"/>
      <c r="BDI168" s="113"/>
      <c r="BDJ168" s="113"/>
      <c r="BDK168" s="64"/>
      <c r="BDL168" s="64"/>
      <c r="BDM168" s="114"/>
      <c r="BDN168" s="57"/>
      <c r="BDO168" s="115"/>
      <c r="BDP168" s="57"/>
      <c r="BDQ168" s="116"/>
      <c r="BDR168" s="57"/>
      <c r="BDS168" s="57"/>
      <c r="BDT168" s="57"/>
      <c r="BDU168" s="57"/>
      <c r="BDV168" s="113"/>
      <c r="BDW168" s="63"/>
      <c r="BDX168" s="63"/>
      <c r="BDY168" s="113"/>
      <c r="BDZ168" s="113"/>
      <c r="BEA168" s="64"/>
      <c r="BEB168" s="64"/>
      <c r="BEC168" s="114"/>
      <c r="BED168" s="57"/>
      <c r="BEE168" s="115"/>
      <c r="BEF168" s="57"/>
      <c r="BEG168" s="116"/>
      <c r="BEH168" s="57"/>
      <c r="BEI168" s="57"/>
      <c r="BEJ168" s="57"/>
      <c r="BEK168" s="57"/>
      <c r="BEL168" s="113"/>
      <c r="BEM168" s="63"/>
      <c r="BEN168" s="63"/>
      <c r="BEO168" s="113"/>
      <c r="BEP168" s="113"/>
      <c r="BEQ168" s="64"/>
      <c r="BER168" s="64"/>
      <c r="BES168" s="114"/>
      <c r="BET168" s="57"/>
      <c r="BEU168" s="115"/>
      <c r="BEV168" s="57"/>
      <c r="BEW168" s="116"/>
      <c r="BEX168" s="57"/>
      <c r="BEY168" s="57"/>
      <c r="BEZ168" s="57"/>
      <c r="BFA168" s="57"/>
      <c r="BFB168" s="113"/>
      <c r="BFC168" s="63"/>
      <c r="BFD168" s="63"/>
      <c r="BFE168" s="113"/>
      <c r="BFF168" s="113"/>
      <c r="BFG168" s="64"/>
      <c r="BFH168" s="64"/>
      <c r="BFI168" s="114"/>
      <c r="BFJ168" s="57"/>
      <c r="BFK168" s="115"/>
      <c r="BFL168" s="57"/>
      <c r="BFM168" s="116"/>
      <c r="BFN168" s="57"/>
      <c r="BFO168" s="57"/>
      <c r="BFP168" s="57"/>
      <c r="BFQ168" s="57"/>
      <c r="BFR168" s="113"/>
      <c r="BFS168" s="63"/>
      <c r="BFT168" s="63"/>
      <c r="BFU168" s="113"/>
      <c r="BFV168" s="113"/>
      <c r="BFW168" s="64"/>
      <c r="BFX168" s="64"/>
      <c r="BFY168" s="114"/>
      <c r="BFZ168" s="57"/>
      <c r="BGA168" s="115"/>
      <c r="BGB168" s="57"/>
      <c r="BGC168" s="116"/>
      <c r="BGD168" s="57"/>
      <c r="BGE168" s="57"/>
      <c r="BGF168" s="57"/>
      <c r="BGG168" s="57"/>
      <c r="BGH168" s="113"/>
      <c r="BGI168" s="63"/>
      <c r="BGJ168" s="63"/>
      <c r="BGK168" s="113"/>
      <c r="BGL168" s="113"/>
      <c r="BGM168" s="64"/>
      <c r="BGN168" s="64"/>
      <c r="BGO168" s="114"/>
      <c r="BGP168" s="57"/>
      <c r="BGQ168" s="115"/>
      <c r="BGR168" s="57"/>
      <c r="BGS168" s="116"/>
      <c r="BGT168" s="57"/>
      <c r="BGU168" s="57"/>
      <c r="BGV168" s="57"/>
      <c r="BGW168" s="57"/>
      <c r="BGX168" s="113"/>
      <c r="BGY168" s="63"/>
      <c r="BGZ168" s="63"/>
      <c r="BHA168" s="113"/>
      <c r="BHB168" s="113"/>
      <c r="BHC168" s="64"/>
      <c r="BHD168" s="64"/>
      <c r="BHE168" s="114"/>
      <c r="BHF168" s="57"/>
      <c r="BHG168" s="115"/>
      <c r="BHH168" s="57"/>
      <c r="BHI168" s="116"/>
      <c r="BHJ168" s="57"/>
      <c r="BHK168" s="57"/>
      <c r="BHL168" s="57"/>
      <c r="BHM168" s="57"/>
      <c r="BHN168" s="113"/>
      <c r="BHO168" s="63"/>
      <c r="BHP168" s="63"/>
      <c r="BHQ168" s="113"/>
      <c r="BHR168" s="113"/>
      <c r="BHS168" s="64"/>
      <c r="BHT168" s="64"/>
      <c r="BHU168" s="114"/>
      <c r="BHV168" s="57"/>
      <c r="BHW168" s="115"/>
      <c r="BHX168" s="57"/>
      <c r="BHY168" s="116"/>
      <c r="BHZ168" s="57"/>
      <c r="BIA168" s="57"/>
      <c r="BIB168" s="57"/>
      <c r="BIC168" s="57"/>
      <c r="BID168" s="113"/>
      <c r="BIE168" s="63"/>
      <c r="BIF168" s="63"/>
      <c r="BIG168" s="113"/>
      <c r="BIH168" s="113"/>
      <c r="BII168" s="64"/>
      <c r="BIJ168" s="64"/>
      <c r="BIK168" s="114"/>
      <c r="BIL168" s="57"/>
      <c r="BIM168" s="115"/>
      <c r="BIN168" s="57"/>
      <c r="BIO168" s="116"/>
      <c r="BIP168" s="57"/>
      <c r="BIQ168" s="57"/>
      <c r="BIR168" s="57"/>
      <c r="BIS168" s="57"/>
      <c r="BIT168" s="113"/>
      <c r="BIU168" s="63"/>
      <c r="BIV168" s="63"/>
      <c r="BIW168" s="113"/>
      <c r="BIX168" s="113"/>
      <c r="BIY168" s="64"/>
      <c r="BIZ168" s="64"/>
      <c r="BJA168" s="114"/>
      <c r="BJB168" s="57"/>
      <c r="BJC168" s="115"/>
      <c r="BJD168" s="57"/>
      <c r="BJE168" s="116"/>
      <c r="BJF168" s="57"/>
      <c r="BJG168" s="57"/>
      <c r="BJH168" s="57"/>
      <c r="BJI168" s="57"/>
      <c r="BJJ168" s="113"/>
      <c r="BJK168" s="63"/>
      <c r="BJL168" s="63"/>
      <c r="BJM168" s="113"/>
      <c r="BJN168" s="113"/>
      <c r="BJO168" s="64"/>
      <c r="BJP168" s="64"/>
      <c r="BJQ168" s="114"/>
      <c r="BJR168" s="57"/>
      <c r="BJS168" s="115"/>
      <c r="BJT168" s="57"/>
      <c r="BJU168" s="116"/>
      <c r="BJV168" s="57"/>
      <c r="BJW168" s="57"/>
      <c r="BJX168" s="57"/>
      <c r="BJY168" s="57"/>
      <c r="BJZ168" s="113"/>
      <c r="BKA168" s="63"/>
      <c r="BKB168" s="63"/>
      <c r="BKC168" s="113"/>
      <c r="BKD168" s="113"/>
      <c r="BKE168" s="64"/>
      <c r="BKF168" s="64"/>
      <c r="BKG168" s="114"/>
      <c r="BKH168" s="57"/>
      <c r="BKI168" s="115"/>
      <c r="BKJ168" s="57"/>
      <c r="BKK168" s="116"/>
      <c r="BKL168" s="57"/>
      <c r="BKM168" s="57"/>
      <c r="BKN168" s="57"/>
      <c r="BKO168" s="57"/>
      <c r="BKP168" s="113"/>
      <c r="BKQ168" s="63"/>
      <c r="BKR168" s="63"/>
      <c r="BKS168" s="113"/>
      <c r="BKT168" s="113"/>
      <c r="BKU168" s="64"/>
      <c r="BKV168" s="64"/>
      <c r="BKW168" s="114"/>
      <c r="BKX168" s="57"/>
      <c r="BKY168" s="115"/>
      <c r="BKZ168" s="57"/>
      <c r="BLA168" s="116"/>
      <c r="BLB168" s="57"/>
      <c r="BLC168" s="57"/>
      <c r="BLD168" s="57"/>
      <c r="BLE168" s="57"/>
      <c r="BLF168" s="113"/>
      <c r="BLG168" s="63"/>
      <c r="BLH168" s="63"/>
      <c r="BLI168" s="113"/>
      <c r="BLJ168" s="113"/>
      <c r="BLK168" s="64"/>
      <c r="BLL168" s="64"/>
      <c r="BLM168" s="114"/>
      <c r="BLN168" s="57"/>
      <c r="BLO168" s="115"/>
      <c r="BLP168" s="57"/>
      <c r="BLQ168" s="116"/>
      <c r="BLR168" s="57"/>
      <c r="BLS168" s="57"/>
      <c r="BLT168" s="57"/>
      <c r="BLU168" s="57"/>
      <c r="BLV168" s="113"/>
      <c r="BLW168" s="63"/>
      <c r="BLX168" s="63"/>
      <c r="BLY168" s="113"/>
      <c r="BLZ168" s="113"/>
      <c r="BMA168" s="64"/>
      <c r="BMB168" s="64"/>
      <c r="BMC168" s="114"/>
      <c r="BMD168" s="57"/>
      <c r="BME168" s="115"/>
      <c r="BMF168" s="57"/>
      <c r="BMG168" s="116"/>
      <c r="BMH168" s="57"/>
      <c r="BMI168" s="57"/>
      <c r="BMJ168" s="57"/>
      <c r="BMK168" s="57"/>
      <c r="BML168" s="113"/>
      <c r="BMM168" s="63"/>
      <c r="BMN168" s="63"/>
      <c r="BMO168" s="113"/>
      <c r="BMP168" s="113"/>
      <c r="BMQ168" s="64"/>
      <c r="BMR168" s="64"/>
      <c r="BMS168" s="114"/>
      <c r="BMT168" s="57"/>
      <c r="BMU168" s="115"/>
      <c r="BMV168" s="57"/>
      <c r="BMW168" s="116"/>
      <c r="BMX168" s="57"/>
      <c r="BMY168" s="57"/>
      <c r="BMZ168" s="57"/>
      <c r="BNA168" s="57"/>
      <c r="BNB168" s="113"/>
      <c r="BNC168" s="63"/>
      <c r="BND168" s="63"/>
      <c r="BNE168" s="113"/>
      <c r="BNF168" s="113"/>
      <c r="BNG168" s="64"/>
      <c r="BNH168" s="64"/>
      <c r="BNI168" s="114"/>
      <c r="BNJ168" s="57"/>
      <c r="BNK168" s="115"/>
      <c r="BNL168" s="57"/>
      <c r="BNM168" s="116"/>
      <c r="BNN168" s="57"/>
      <c r="BNO168" s="57"/>
      <c r="BNP168" s="57"/>
      <c r="BNQ168" s="57"/>
      <c r="BNR168" s="113"/>
      <c r="BNS168" s="63"/>
      <c r="BNT168" s="63"/>
      <c r="BNU168" s="113"/>
      <c r="BNV168" s="113"/>
      <c r="BNW168" s="64"/>
      <c r="BNX168" s="64"/>
      <c r="BNY168" s="114"/>
      <c r="BNZ168" s="57"/>
      <c r="BOA168" s="115"/>
      <c r="BOB168" s="57"/>
      <c r="BOC168" s="116"/>
      <c r="BOD168" s="57"/>
      <c r="BOE168" s="57"/>
      <c r="BOF168" s="57"/>
      <c r="BOG168" s="57"/>
      <c r="BOH168" s="113"/>
      <c r="BOI168" s="63"/>
      <c r="BOJ168" s="63"/>
      <c r="BOK168" s="113"/>
      <c r="BOL168" s="113"/>
      <c r="BOM168" s="64"/>
      <c r="BON168" s="64"/>
      <c r="BOO168" s="114"/>
      <c r="BOP168" s="57"/>
      <c r="BOQ168" s="115"/>
      <c r="BOR168" s="57"/>
      <c r="BOS168" s="116"/>
      <c r="BOT168" s="57"/>
      <c r="BOU168" s="57"/>
      <c r="BOV168" s="57"/>
      <c r="BOW168" s="57"/>
      <c r="BOX168" s="113"/>
      <c r="BOY168" s="63"/>
      <c r="BOZ168" s="63"/>
      <c r="BPA168" s="113"/>
      <c r="BPB168" s="113"/>
      <c r="BPC168" s="64"/>
      <c r="BPD168" s="64"/>
      <c r="BPE168" s="114"/>
      <c r="BPF168" s="57"/>
      <c r="BPG168" s="115"/>
      <c r="BPH168" s="57"/>
      <c r="BPI168" s="116"/>
      <c r="BPJ168" s="57"/>
      <c r="BPK168" s="57"/>
      <c r="BPL168" s="57"/>
      <c r="BPM168" s="57"/>
      <c r="BPN168" s="113"/>
      <c r="BPO168" s="63"/>
      <c r="BPP168" s="63"/>
      <c r="BPQ168" s="113"/>
      <c r="BPR168" s="113"/>
      <c r="BPS168" s="64"/>
      <c r="BPT168" s="64"/>
      <c r="BPU168" s="114"/>
      <c r="BPV168" s="57"/>
      <c r="BPW168" s="115"/>
      <c r="BPX168" s="57"/>
      <c r="BPY168" s="116"/>
      <c r="BPZ168" s="57"/>
      <c r="BQA168" s="57"/>
      <c r="BQB168" s="57"/>
      <c r="BQC168" s="57"/>
      <c r="BQD168" s="113"/>
      <c r="BQE168" s="63"/>
      <c r="BQF168" s="63"/>
      <c r="BQG168" s="113"/>
      <c r="BQH168" s="113"/>
      <c r="BQI168" s="64"/>
      <c r="BQJ168" s="64"/>
      <c r="BQK168" s="114"/>
      <c r="BQL168" s="57"/>
      <c r="BQM168" s="115"/>
      <c r="BQN168" s="57"/>
      <c r="BQO168" s="116"/>
      <c r="BQP168" s="57"/>
      <c r="BQQ168" s="57"/>
      <c r="BQR168" s="57"/>
      <c r="BQS168" s="57"/>
      <c r="BQT168" s="113"/>
      <c r="BQU168" s="63"/>
      <c r="BQV168" s="63"/>
      <c r="BQW168" s="113"/>
      <c r="BQX168" s="113"/>
      <c r="BQY168" s="64"/>
      <c r="BQZ168" s="64"/>
      <c r="BRA168" s="114"/>
      <c r="BRB168" s="57"/>
      <c r="BRC168" s="115"/>
      <c r="BRD168" s="57"/>
      <c r="BRE168" s="116"/>
      <c r="BRF168" s="57"/>
      <c r="BRG168" s="57"/>
      <c r="BRH168" s="57"/>
      <c r="BRI168" s="57"/>
      <c r="BRJ168" s="113"/>
      <c r="BRK168" s="63"/>
      <c r="BRL168" s="63"/>
      <c r="BRM168" s="113"/>
      <c r="BRN168" s="113"/>
      <c r="BRO168" s="64"/>
      <c r="BRP168" s="64"/>
      <c r="BRQ168" s="114"/>
      <c r="BRR168" s="57"/>
      <c r="BRS168" s="115"/>
      <c r="BRT168" s="57"/>
      <c r="BRU168" s="116"/>
      <c r="BRV168" s="57"/>
      <c r="BRW168" s="57"/>
      <c r="BRX168" s="57"/>
      <c r="BRY168" s="57"/>
      <c r="BRZ168" s="113"/>
      <c r="BSA168" s="63"/>
      <c r="BSB168" s="63"/>
      <c r="BSC168" s="113"/>
      <c r="BSD168" s="113"/>
      <c r="BSE168" s="64"/>
      <c r="BSF168" s="64"/>
      <c r="BSG168" s="114"/>
      <c r="BSH168" s="57"/>
      <c r="BSI168" s="115"/>
      <c r="BSJ168" s="57"/>
      <c r="BSK168" s="116"/>
      <c r="BSL168" s="57"/>
      <c r="BSM168" s="57"/>
      <c r="BSN168" s="57"/>
      <c r="BSO168" s="57"/>
      <c r="BSP168" s="113"/>
      <c r="BSQ168" s="63"/>
      <c r="BSR168" s="63"/>
      <c r="BSS168" s="113"/>
      <c r="BST168" s="113"/>
      <c r="BSU168" s="64"/>
      <c r="BSV168" s="64"/>
      <c r="BSW168" s="114"/>
      <c r="BSX168" s="57"/>
      <c r="BSY168" s="115"/>
      <c r="BSZ168" s="57"/>
      <c r="BTA168" s="116"/>
      <c r="BTB168" s="57"/>
      <c r="BTC168" s="57"/>
      <c r="BTD168" s="57"/>
      <c r="BTE168" s="57"/>
      <c r="BTF168" s="113"/>
      <c r="BTG168" s="63"/>
      <c r="BTH168" s="63"/>
      <c r="BTI168" s="113"/>
      <c r="BTJ168" s="113"/>
      <c r="BTK168" s="64"/>
      <c r="BTL168" s="64"/>
      <c r="BTM168" s="114"/>
      <c r="BTN168" s="57"/>
      <c r="BTO168" s="115"/>
      <c r="BTP168" s="57"/>
      <c r="BTQ168" s="116"/>
      <c r="BTR168" s="57"/>
      <c r="BTS168" s="57"/>
      <c r="BTT168" s="57"/>
      <c r="BTU168" s="57"/>
      <c r="BTV168" s="113"/>
      <c r="BTW168" s="63"/>
      <c r="BTX168" s="63"/>
      <c r="BTY168" s="113"/>
      <c r="BTZ168" s="113"/>
      <c r="BUA168" s="64"/>
      <c r="BUB168" s="64"/>
      <c r="BUC168" s="114"/>
      <c r="BUD168" s="57"/>
      <c r="BUE168" s="115"/>
      <c r="BUF168" s="57"/>
      <c r="BUG168" s="116"/>
      <c r="BUH168" s="57"/>
      <c r="BUI168" s="57"/>
      <c r="BUJ168" s="57"/>
      <c r="BUK168" s="57"/>
      <c r="BUL168" s="113"/>
      <c r="BUM168" s="63"/>
      <c r="BUN168" s="63"/>
      <c r="BUO168" s="113"/>
      <c r="BUP168" s="113"/>
      <c r="BUQ168" s="64"/>
      <c r="BUR168" s="64"/>
      <c r="BUS168" s="114"/>
      <c r="BUT168" s="57"/>
      <c r="BUU168" s="115"/>
      <c r="BUV168" s="57"/>
      <c r="BUW168" s="116"/>
      <c r="BUX168" s="57"/>
      <c r="BUY168" s="57"/>
      <c r="BUZ168" s="57"/>
      <c r="BVA168" s="57"/>
      <c r="BVB168" s="113"/>
      <c r="BVC168" s="63"/>
      <c r="BVD168" s="63"/>
      <c r="BVE168" s="113"/>
      <c r="BVF168" s="113"/>
      <c r="BVG168" s="64"/>
      <c r="BVH168" s="64"/>
      <c r="BVI168" s="114"/>
      <c r="BVJ168" s="57"/>
      <c r="BVK168" s="115"/>
      <c r="BVL168" s="57"/>
      <c r="BVM168" s="116"/>
      <c r="BVN168" s="57"/>
      <c r="BVO168" s="57"/>
      <c r="BVP168" s="57"/>
      <c r="BVQ168" s="57"/>
      <c r="BVR168" s="113"/>
      <c r="BVS168" s="63"/>
      <c r="BVT168" s="63"/>
      <c r="BVU168" s="113"/>
      <c r="BVV168" s="113"/>
      <c r="BVW168" s="64"/>
      <c r="BVX168" s="64"/>
      <c r="BVY168" s="114"/>
      <c r="BVZ168" s="57"/>
      <c r="BWA168" s="115"/>
      <c r="BWB168" s="57"/>
      <c r="BWC168" s="116"/>
      <c r="BWD168" s="57"/>
      <c r="BWE168" s="57"/>
      <c r="BWF168" s="57"/>
      <c r="BWG168" s="57"/>
      <c r="BWH168" s="113"/>
      <c r="BWI168" s="63"/>
      <c r="BWJ168" s="63"/>
      <c r="BWK168" s="113"/>
      <c r="BWL168" s="113"/>
      <c r="BWM168" s="64"/>
      <c r="BWN168" s="64"/>
      <c r="BWO168" s="114"/>
      <c r="BWP168" s="57"/>
      <c r="BWQ168" s="115"/>
      <c r="BWR168" s="57"/>
      <c r="BWS168" s="116"/>
      <c r="BWT168" s="57"/>
      <c r="BWU168" s="57"/>
      <c r="BWV168" s="57"/>
      <c r="BWW168" s="57"/>
      <c r="BWX168" s="113"/>
      <c r="BWY168" s="63"/>
      <c r="BWZ168" s="63"/>
      <c r="BXA168" s="113"/>
      <c r="BXB168" s="113"/>
      <c r="BXC168" s="64"/>
      <c r="BXD168" s="64"/>
      <c r="BXE168" s="114"/>
      <c r="BXF168" s="57"/>
      <c r="BXG168" s="115"/>
      <c r="BXH168" s="57"/>
      <c r="BXI168" s="116"/>
      <c r="BXJ168" s="57"/>
      <c r="BXK168" s="57"/>
      <c r="BXL168" s="57"/>
      <c r="BXM168" s="57"/>
      <c r="BXN168" s="113"/>
      <c r="BXO168" s="63"/>
      <c r="BXP168" s="63"/>
      <c r="BXQ168" s="113"/>
      <c r="BXR168" s="113"/>
      <c r="BXS168" s="64"/>
      <c r="BXT168" s="64"/>
      <c r="BXU168" s="114"/>
      <c r="BXV168" s="57"/>
      <c r="BXW168" s="115"/>
      <c r="BXX168" s="57"/>
      <c r="BXY168" s="116"/>
      <c r="BXZ168" s="57"/>
      <c r="BYA168" s="57"/>
      <c r="BYB168" s="57"/>
      <c r="BYC168" s="57"/>
      <c r="BYD168" s="113"/>
      <c r="BYE168" s="63"/>
      <c r="BYF168" s="63"/>
      <c r="BYG168" s="113"/>
      <c r="BYH168" s="113"/>
      <c r="BYI168" s="64"/>
      <c r="BYJ168" s="64"/>
      <c r="BYK168" s="114"/>
      <c r="BYL168" s="57"/>
      <c r="BYM168" s="115"/>
      <c r="BYN168" s="57"/>
      <c r="BYO168" s="116"/>
      <c r="BYP168" s="57"/>
      <c r="BYQ168" s="57"/>
      <c r="BYR168" s="57"/>
      <c r="BYS168" s="57"/>
      <c r="BYT168" s="113"/>
      <c r="BYU168" s="63"/>
      <c r="BYV168" s="63"/>
      <c r="BYW168" s="113"/>
      <c r="BYX168" s="113"/>
      <c r="BYY168" s="64"/>
      <c r="BYZ168" s="64"/>
      <c r="BZA168" s="114"/>
      <c r="BZB168" s="57"/>
      <c r="BZC168" s="115"/>
      <c r="BZD168" s="57"/>
      <c r="BZE168" s="116"/>
      <c r="BZF168" s="57"/>
      <c r="BZG168" s="57"/>
      <c r="BZH168" s="57"/>
      <c r="BZI168" s="57"/>
      <c r="BZJ168" s="113"/>
      <c r="BZK168" s="63"/>
      <c r="BZL168" s="63"/>
      <c r="BZM168" s="113"/>
      <c r="BZN168" s="113"/>
      <c r="BZO168" s="64"/>
      <c r="BZP168" s="64"/>
      <c r="BZQ168" s="114"/>
      <c r="BZR168" s="57"/>
      <c r="BZS168" s="115"/>
      <c r="BZT168" s="57"/>
      <c r="BZU168" s="116"/>
      <c r="BZV168" s="57"/>
      <c r="BZW168" s="57"/>
      <c r="BZX168" s="57"/>
      <c r="BZY168" s="57"/>
      <c r="BZZ168" s="113"/>
      <c r="CAA168" s="63"/>
      <c r="CAB168" s="63"/>
      <c r="CAC168" s="113"/>
      <c r="CAD168" s="113"/>
      <c r="CAE168" s="64"/>
      <c r="CAF168" s="64"/>
      <c r="CAG168" s="114"/>
      <c r="CAH168" s="57"/>
      <c r="CAI168" s="115"/>
      <c r="CAJ168" s="57"/>
      <c r="CAK168" s="116"/>
      <c r="CAL168" s="57"/>
      <c r="CAM168" s="57"/>
      <c r="CAN168" s="57"/>
      <c r="CAO168" s="57"/>
      <c r="CAP168" s="113"/>
      <c r="CAQ168" s="63"/>
      <c r="CAR168" s="63"/>
      <c r="CAS168" s="113"/>
      <c r="CAT168" s="113"/>
      <c r="CAU168" s="64"/>
      <c r="CAV168" s="64"/>
      <c r="CAW168" s="114"/>
      <c r="CAX168" s="57"/>
      <c r="CAY168" s="115"/>
      <c r="CAZ168" s="57"/>
      <c r="CBA168" s="116"/>
      <c r="CBB168" s="57"/>
      <c r="CBC168" s="57"/>
      <c r="CBD168" s="57"/>
      <c r="CBE168" s="57"/>
      <c r="CBF168" s="113"/>
      <c r="CBG168" s="63"/>
      <c r="CBH168" s="63"/>
      <c r="CBI168" s="113"/>
      <c r="CBJ168" s="113"/>
      <c r="CBK168" s="64"/>
      <c r="CBL168" s="64"/>
      <c r="CBM168" s="114"/>
      <c r="CBN168" s="57"/>
      <c r="CBO168" s="115"/>
      <c r="CBP168" s="57"/>
      <c r="CBQ168" s="116"/>
      <c r="CBR168" s="57"/>
      <c r="CBS168" s="57"/>
      <c r="CBT168" s="57"/>
      <c r="CBU168" s="57"/>
      <c r="CBV168" s="113"/>
      <c r="CBW168" s="63"/>
      <c r="CBX168" s="63"/>
      <c r="CBY168" s="113"/>
      <c r="CBZ168" s="113"/>
      <c r="CCA168" s="64"/>
      <c r="CCB168" s="64"/>
      <c r="CCC168" s="114"/>
      <c r="CCD168" s="57"/>
      <c r="CCE168" s="115"/>
      <c r="CCF168" s="57"/>
      <c r="CCG168" s="116"/>
      <c r="CCH168" s="57"/>
      <c r="CCI168" s="57"/>
      <c r="CCJ168" s="57"/>
      <c r="CCK168" s="57"/>
      <c r="CCL168" s="113"/>
      <c r="CCM168" s="63"/>
      <c r="CCN168" s="63"/>
      <c r="CCO168" s="113"/>
      <c r="CCP168" s="113"/>
      <c r="CCQ168" s="64"/>
      <c r="CCR168" s="64"/>
      <c r="CCS168" s="114"/>
      <c r="CCT168" s="57"/>
      <c r="CCU168" s="115"/>
      <c r="CCV168" s="57"/>
      <c r="CCW168" s="116"/>
      <c r="CCX168" s="57"/>
      <c r="CCY168" s="57"/>
      <c r="CCZ168" s="57"/>
      <c r="CDA168" s="57"/>
      <c r="CDB168" s="113"/>
      <c r="CDC168" s="63"/>
      <c r="CDD168" s="63"/>
      <c r="CDE168" s="113"/>
      <c r="CDF168" s="113"/>
      <c r="CDG168" s="64"/>
      <c r="CDH168" s="64"/>
      <c r="CDI168" s="114"/>
      <c r="CDJ168" s="57"/>
      <c r="CDK168" s="115"/>
      <c r="CDL168" s="57"/>
      <c r="CDM168" s="116"/>
      <c r="CDN168" s="57"/>
      <c r="CDO168" s="57"/>
      <c r="CDP168" s="57"/>
      <c r="CDQ168" s="57"/>
      <c r="CDR168" s="113"/>
      <c r="CDS168" s="63"/>
      <c r="CDT168" s="63"/>
      <c r="CDU168" s="113"/>
      <c r="CDV168" s="113"/>
      <c r="CDW168" s="64"/>
      <c r="CDX168" s="64"/>
      <c r="CDY168" s="114"/>
      <c r="CDZ168" s="57"/>
      <c r="CEA168" s="115"/>
      <c r="CEB168" s="57"/>
      <c r="CEC168" s="116"/>
      <c r="CED168" s="57"/>
      <c r="CEE168" s="57"/>
      <c r="CEF168" s="57"/>
      <c r="CEG168" s="57"/>
      <c r="CEH168" s="113"/>
      <c r="CEI168" s="63"/>
      <c r="CEJ168" s="63"/>
      <c r="CEK168" s="113"/>
      <c r="CEL168" s="113"/>
      <c r="CEM168" s="64"/>
      <c r="CEN168" s="64"/>
      <c r="CEO168" s="114"/>
      <c r="CEP168" s="57"/>
      <c r="CEQ168" s="115"/>
      <c r="CER168" s="57"/>
      <c r="CES168" s="116"/>
      <c r="CET168" s="57"/>
      <c r="CEU168" s="57"/>
      <c r="CEV168" s="57"/>
      <c r="CEW168" s="57"/>
      <c r="CEX168" s="113"/>
      <c r="CEY168" s="63"/>
      <c r="CEZ168" s="63"/>
      <c r="CFA168" s="113"/>
      <c r="CFB168" s="113"/>
      <c r="CFC168" s="64"/>
      <c r="CFD168" s="64"/>
      <c r="CFE168" s="114"/>
      <c r="CFF168" s="57"/>
      <c r="CFG168" s="115"/>
      <c r="CFH168" s="57"/>
      <c r="CFI168" s="116"/>
      <c r="CFJ168" s="57"/>
      <c r="CFK168" s="57"/>
      <c r="CFL168" s="57"/>
      <c r="CFM168" s="57"/>
      <c r="CFN168" s="113"/>
      <c r="CFO168" s="63"/>
      <c r="CFP168" s="63"/>
      <c r="CFQ168" s="113"/>
      <c r="CFR168" s="113"/>
      <c r="CFS168" s="64"/>
      <c r="CFT168" s="64"/>
      <c r="CFU168" s="114"/>
      <c r="CFV168" s="57"/>
      <c r="CFW168" s="115"/>
      <c r="CFX168" s="57"/>
      <c r="CFY168" s="116"/>
      <c r="CFZ168" s="57"/>
      <c r="CGA168" s="57"/>
      <c r="CGB168" s="57"/>
      <c r="CGC168" s="57"/>
      <c r="CGD168" s="113"/>
      <c r="CGE168" s="63"/>
      <c r="CGF168" s="63"/>
      <c r="CGG168" s="113"/>
      <c r="CGH168" s="113"/>
      <c r="CGI168" s="64"/>
      <c r="CGJ168" s="64"/>
      <c r="CGK168" s="114"/>
      <c r="CGL168" s="57"/>
      <c r="CGM168" s="115"/>
      <c r="CGN168" s="57"/>
      <c r="CGO168" s="116"/>
      <c r="CGP168" s="57"/>
      <c r="CGQ168" s="57"/>
      <c r="CGR168" s="57"/>
      <c r="CGS168" s="57"/>
      <c r="CGT168" s="113"/>
      <c r="CGU168" s="63"/>
      <c r="CGV168" s="63"/>
      <c r="CGW168" s="113"/>
      <c r="CGX168" s="113"/>
      <c r="CGY168" s="64"/>
      <c r="CGZ168" s="64"/>
      <c r="CHA168" s="114"/>
      <c r="CHB168" s="57"/>
      <c r="CHC168" s="115"/>
      <c r="CHD168" s="57"/>
      <c r="CHE168" s="116"/>
      <c r="CHF168" s="57"/>
      <c r="CHG168" s="57"/>
      <c r="CHH168" s="57"/>
      <c r="CHI168" s="57"/>
      <c r="CHJ168" s="113"/>
      <c r="CHK168" s="63"/>
      <c r="CHL168" s="63"/>
      <c r="CHM168" s="113"/>
      <c r="CHN168" s="113"/>
      <c r="CHO168" s="64"/>
      <c r="CHP168" s="64"/>
      <c r="CHQ168" s="114"/>
      <c r="CHR168" s="57"/>
      <c r="CHS168" s="115"/>
      <c r="CHT168" s="57"/>
      <c r="CHU168" s="116"/>
      <c r="CHV168" s="57"/>
      <c r="CHW168" s="57"/>
      <c r="CHX168" s="57"/>
      <c r="CHY168" s="57"/>
      <c r="CHZ168" s="113"/>
      <c r="CIA168" s="63"/>
      <c r="CIB168" s="63"/>
      <c r="CIC168" s="113"/>
      <c r="CID168" s="113"/>
      <c r="CIE168" s="64"/>
      <c r="CIF168" s="64"/>
      <c r="CIG168" s="114"/>
      <c r="CIH168" s="57"/>
      <c r="CII168" s="115"/>
      <c r="CIJ168" s="57"/>
      <c r="CIK168" s="116"/>
      <c r="CIL168" s="57"/>
      <c r="CIM168" s="57"/>
      <c r="CIN168" s="57"/>
      <c r="CIO168" s="57"/>
      <c r="CIP168" s="113"/>
      <c r="CIQ168" s="63"/>
      <c r="CIR168" s="63"/>
      <c r="CIS168" s="113"/>
      <c r="CIT168" s="113"/>
      <c r="CIU168" s="64"/>
      <c r="CIV168" s="64"/>
      <c r="CIW168" s="114"/>
      <c r="CIX168" s="57"/>
      <c r="CIY168" s="115"/>
      <c r="CIZ168" s="57"/>
      <c r="CJA168" s="116"/>
      <c r="CJB168" s="57"/>
      <c r="CJC168" s="57"/>
      <c r="CJD168" s="57"/>
      <c r="CJE168" s="57"/>
      <c r="CJF168" s="113"/>
      <c r="CJG168" s="63"/>
      <c r="CJH168" s="63"/>
      <c r="CJI168" s="113"/>
      <c r="CJJ168" s="113"/>
      <c r="CJK168" s="64"/>
      <c r="CJL168" s="64"/>
      <c r="CJM168" s="114"/>
      <c r="CJN168" s="57"/>
      <c r="CJO168" s="115"/>
      <c r="CJP168" s="57"/>
      <c r="CJQ168" s="116"/>
      <c r="CJR168" s="57"/>
      <c r="CJS168" s="57"/>
      <c r="CJT168" s="57"/>
      <c r="CJU168" s="57"/>
      <c r="CJV168" s="113"/>
      <c r="CJW168" s="63"/>
      <c r="CJX168" s="63"/>
      <c r="CJY168" s="113"/>
      <c r="CJZ168" s="113"/>
      <c r="CKA168" s="64"/>
      <c r="CKB168" s="64"/>
      <c r="CKC168" s="114"/>
      <c r="CKD168" s="57"/>
      <c r="CKE168" s="115"/>
      <c r="CKF168" s="57"/>
      <c r="CKG168" s="116"/>
      <c r="CKH168" s="57"/>
      <c r="CKI168" s="57"/>
      <c r="CKJ168" s="57"/>
      <c r="CKK168" s="57"/>
      <c r="CKL168" s="113"/>
      <c r="CKM168" s="63"/>
      <c r="CKN168" s="63"/>
      <c r="CKO168" s="113"/>
      <c r="CKP168" s="113"/>
      <c r="CKQ168" s="64"/>
      <c r="CKR168" s="64"/>
      <c r="CKS168" s="114"/>
      <c r="CKT168" s="57"/>
      <c r="CKU168" s="115"/>
      <c r="CKV168" s="57"/>
      <c r="CKW168" s="116"/>
      <c r="CKX168" s="57"/>
      <c r="CKY168" s="57"/>
      <c r="CKZ168" s="57"/>
      <c r="CLA168" s="57"/>
      <c r="CLB168" s="113"/>
      <c r="CLC168" s="63"/>
      <c r="CLD168" s="63"/>
      <c r="CLE168" s="113"/>
      <c r="CLF168" s="113"/>
      <c r="CLG168" s="64"/>
      <c r="CLH168" s="64"/>
      <c r="CLI168" s="114"/>
      <c r="CLJ168" s="57"/>
      <c r="CLK168" s="115"/>
      <c r="CLL168" s="57"/>
      <c r="CLM168" s="116"/>
      <c r="CLN168" s="57"/>
      <c r="CLO168" s="57"/>
      <c r="CLP168" s="57"/>
      <c r="CLQ168" s="57"/>
      <c r="CLR168" s="113"/>
      <c r="CLS168" s="63"/>
      <c r="CLT168" s="63"/>
      <c r="CLU168" s="113"/>
      <c r="CLV168" s="113"/>
      <c r="CLW168" s="64"/>
      <c r="CLX168" s="64"/>
      <c r="CLY168" s="114"/>
      <c r="CLZ168" s="57"/>
      <c r="CMA168" s="115"/>
      <c r="CMB168" s="57"/>
      <c r="CMC168" s="116"/>
      <c r="CMD168" s="57"/>
      <c r="CME168" s="57"/>
      <c r="CMF168" s="57"/>
      <c r="CMG168" s="57"/>
      <c r="CMH168" s="113"/>
      <c r="CMI168" s="63"/>
      <c r="CMJ168" s="63"/>
      <c r="CMK168" s="113"/>
      <c r="CML168" s="113"/>
      <c r="CMM168" s="64"/>
      <c r="CMN168" s="64"/>
      <c r="CMO168" s="114"/>
      <c r="CMP168" s="57"/>
      <c r="CMQ168" s="115"/>
      <c r="CMR168" s="57"/>
      <c r="CMS168" s="116"/>
      <c r="CMT168" s="57"/>
      <c r="CMU168" s="57"/>
      <c r="CMV168" s="57"/>
      <c r="CMW168" s="57"/>
      <c r="CMX168" s="113"/>
      <c r="CMY168" s="63"/>
      <c r="CMZ168" s="63"/>
      <c r="CNA168" s="113"/>
      <c r="CNB168" s="113"/>
      <c r="CNC168" s="64"/>
      <c r="CND168" s="64"/>
      <c r="CNE168" s="114"/>
      <c r="CNF168" s="57"/>
      <c r="CNG168" s="115"/>
      <c r="CNH168" s="57"/>
      <c r="CNI168" s="116"/>
      <c r="CNJ168" s="57"/>
      <c r="CNK168" s="57"/>
      <c r="CNL168" s="57"/>
      <c r="CNM168" s="57"/>
      <c r="CNN168" s="113"/>
      <c r="CNO168" s="63"/>
      <c r="CNP168" s="63"/>
      <c r="CNQ168" s="113"/>
      <c r="CNR168" s="113"/>
      <c r="CNS168" s="64"/>
      <c r="CNT168" s="64"/>
      <c r="CNU168" s="114"/>
      <c r="CNV168" s="57"/>
      <c r="CNW168" s="115"/>
      <c r="CNX168" s="57"/>
      <c r="CNY168" s="116"/>
      <c r="CNZ168" s="57"/>
      <c r="COA168" s="57"/>
      <c r="COB168" s="57"/>
      <c r="COC168" s="57"/>
      <c r="COD168" s="113"/>
      <c r="COE168" s="63"/>
      <c r="COF168" s="63"/>
      <c r="COG168" s="113"/>
      <c r="COH168" s="113"/>
      <c r="COI168" s="64"/>
      <c r="COJ168" s="64"/>
      <c r="COK168" s="114"/>
      <c r="COL168" s="57"/>
      <c r="COM168" s="115"/>
      <c r="CON168" s="57"/>
      <c r="COO168" s="116"/>
      <c r="COP168" s="57"/>
      <c r="COQ168" s="57"/>
      <c r="COR168" s="57"/>
      <c r="COS168" s="57"/>
      <c r="COT168" s="113"/>
      <c r="COU168" s="63"/>
      <c r="COV168" s="63"/>
      <c r="COW168" s="113"/>
      <c r="COX168" s="113"/>
      <c r="COY168" s="64"/>
      <c r="COZ168" s="64"/>
      <c r="CPA168" s="114"/>
      <c r="CPB168" s="57"/>
      <c r="CPC168" s="115"/>
      <c r="CPD168" s="57"/>
      <c r="CPE168" s="116"/>
      <c r="CPF168" s="57"/>
      <c r="CPG168" s="57"/>
      <c r="CPH168" s="57"/>
      <c r="CPI168" s="57"/>
      <c r="CPJ168" s="113"/>
      <c r="CPK168" s="63"/>
      <c r="CPL168" s="63"/>
      <c r="CPM168" s="113"/>
      <c r="CPN168" s="113"/>
      <c r="CPO168" s="64"/>
      <c r="CPP168" s="64"/>
      <c r="CPQ168" s="114"/>
      <c r="CPR168" s="57"/>
      <c r="CPS168" s="115"/>
      <c r="CPT168" s="57"/>
      <c r="CPU168" s="116"/>
      <c r="CPV168" s="57"/>
      <c r="CPW168" s="57"/>
      <c r="CPX168" s="57"/>
      <c r="CPY168" s="57"/>
      <c r="CPZ168" s="113"/>
      <c r="CQA168" s="63"/>
      <c r="CQB168" s="63"/>
      <c r="CQC168" s="113"/>
      <c r="CQD168" s="113"/>
      <c r="CQE168" s="64"/>
      <c r="CQF168" s="64"/>
      <c r="CQG168" s="114"/>
      <c r="CQH168" s="57"/>
      <c r="CQI168" s="115"/>
      <c r="CQJ168" s="57"/>
      <c r="CQK168" s="116"/>
      <c r="CQL168" s="57"/>
      <c r="CQM168" s="57"/>
      <c r="CQN168" s="57"/>
      <c r="CQO168" s="57"/>
      <c r="CQP168" s="113"/>
      <c r="CQQ168" s="63"/>
      <c r="CQR168" s="63"/>
      <c r="CQS168" s="113"/>
      <c r="CQT168" s="113"/>
      <c r="CQU168" s="64"/>
      <c r="CQV168" s="64"/>
      <c r="CQW168" s="114"/>
      <c r="CQX168" s="57"/>
      <c r="CQY168" s="115"/>
      <c r="CQZ168" s="57"/>
      <c r="CRA168" s="116"/>
      <c r="CRB168" s="57"/>
      <c r="CRC168" s="57"/>
      <c r="CRD168" s="57"/>
      <c r="CRE168" s="57"/>
      <c r="CRF168" s="113"/>
      <c r="CRG168" s="63"/>
      <c r="CRH168" s="63"/>
      <c r="CRI168" s="113"/>
      <c r="CRJ168" s="113"/>
      <c r="CRK168" s="64"/>
      <c r="CRL168" s="64"/>
      <c r="CRM168" s="114"/>
      <c r="CRN168" s="57"/>
      <c r="CRO168" s="115"/>
      <c r="CRP168" s="57"/>
      <c r="CRQ168" s="116"/>
      <c r="CRR168" s="57"/>
      <c r="CRS168" s="57"/>
      <c r="CRT168" s="57"/>
      <c r="CRU168" s="57"/>
      <c r="CRV168" s="113"/>
      <c r="CRW168" s="63"/>
      <c r="CRX168" s="63"/>
      <c r="CRY168" s="113"/>
      <c r="CRZ168" s="113"/>
      <c r="CSA168" s="64"/>
      <c r="CSB168" s="64"/>
      <c r="CSC168" s="114"/>
      <c r="CSD168" s="57"/>
      <c r="CSE168" s="115"/>
      <c r="CSF168" s="57"/>
      <c r="CSG168" s="116"/>
      <c r="CSH168" s="57"/>
      <c r="CSI168" s="57"/>
      <c r="CSJ168" s="57"/>
      <c r="CSK168" s="57"/>
      <c r="CSL168" s="113"/>
      <c r="CSM168" s="63"/>
      <c r="CSN168" s="63"/>
      <c r="CSO168" s="113"/>
      <c r="CSP168" s="113"/>
      <c r="CSQ168" s="64"/>
      <c r="CSR168" s="64"/>
      <c r="CSS168" s="114"/>
      <c r="CST168" s="57"/>
      <c r="CSU168" s="115"/>
      <c r="CSV168" s="57"/>
      <c r="CSW168" s="116"/>
      <c r="CSX168" s="57"/>
      <c r="CSY168" s="57"/>
      <c r="CSZ168" s="57"/>
      <c r="CTA168" s="57"/>
      <c r="CTB168" s="113"/>
      <c r="CTC168" s="63"/>
      <c r="CTD168" s="63"/>
      <c r="CTE168" s="113"/>
      <c r="CTF168" s="113"/>
      <c r="CTG168" s="64"/>
      <c r="CTH168" s="64"/>
      <c r="CTI168" s="114"/>
      <c r="CTJ168" s="57"/>
      <c r="CTK168" s="115"/>
      <c r="CTL168" s="57"/>
      <c r="CTM168" s="116"/>
      <c r="CTN168" s="57"/>
      <c r="CTO168" s="57"/>
      <c r="CTP168" s="57"/>
      <c r="CTQ168" s="57"/>
      <c r="CTR168" s="113"/>
      <c r="CTS168" s="63"/>
      <c r="CTT168" s="63"/>
      <c r="CTU168" s="113"/>
      <c r="CTV168" s="113"/>
      <c r="CTW168" s="64"/>
      <c r="CTX168" s="64"/>
      <c r="CTY168" s="114"/>
      <c r="CTZ168" s="57"/>
      <c r="CUA168" s="115"/>
      <c r="CUB168" s="57"/>
      <c r="CUC168" s="116"/>
      <c r="CUD168" s="57"/>
      <c r="CUE168" s="57"/>
      <c r="CUF168" s="57"/>
      <c r="CUG168" s="57"/>
      <c r="CUH168" s="113"/>
      <c r="CUI168" s="63"/>
      <c r="CUJ168" s="63"/>
      <c r="CUK168" s="113"/>
      <c r="CUL168" s="113"/>
      <c r="CUM168" s="64"/>
      <c r="CUN168" s="64"/>
      <c r="CUO168" s="114"/>
      <c r="CUP168" s="57"/>
      <c r="CUQ168" s="115"/>
      <c r="CUR168" s="57"/>
      <c r="CUS168" s="116"/>
      <c r="CUT168" s="57"/>
      <c r="CUU168" s="57"/>
      <c r="CUV168" s="57"/>
      <c r="CUW168" s="57"/>
      <c r="CUX168" s="113"/>
      <c r="CUY168" s="63"/>
      <c r="CUZ168" s="63"/>
      <c r="CVA168" s="113"/>
      <c r="CVB168" s="113"/>
      <c r="CVC168" s="64"/>
      <c r="CVD168" s="64"/>
      <c r="CVE168" s="114"/>
      <c r="CVF168" s="57"/>
      <c r="CVG168" s="115"/>
      <c r="CVH168" s="57"/>
      <c r="CVI168" s="116"/>
      <c r="CVJ168" s="57"/>
      <c r="CVK168" s="57"/>
      <c r="CVL168" s="57"/>
      <c r="CVM168" s="57"/>
      <c r="CVN168" s="113"/>
      <c r="CVO168" s="63"/>
      <c r="CVP168" s="63"/>
      <c r="CVQ168" s="113"/>
      <c r="CVR168" s="113"/>
      <c r="CVS168" s="64"/>
      <c r="CVT168" s="64"/>
      <c r="CVU168" s="114"/>
      <c r="CVV168" s="57"/>
      <c r="CVW168" s="115"/>
      <c r="CVX168" s="57"/>
      <c r="CVY168" s="116"/>
      <c r="CVZ168" s="57"/>
      <c r="CWA168" s="57"/>
      <c r="CWB168" s="57"/>
      <c r="CWC168" s="57"/>
      <c r="CWD168" s="113"/>
      <c r="CWE168" s="63"/>
      <c r="CWF168" s="63"/>
      <c r="CWG168" s="113"/>
      <c r="CWH168" s="113"/>
      <c r="CWI168" s="64"/>
      <c r="CWJ168" s="64"/>
      <c r="CWK168" s="114"/>
      <c r="CWL168" s="57"/>
      <c r="CWM168" s="115"/>
      <c r="CWN168" s="57"/>
      <c r="CWO168" s="116"/>
      <c r="CWP168" s="57"/>
      <c r="CWQ168" s="57"/>
      <c r="CWR168" s="57"/>
      <c r="CWS168" s="57"/>
      <c r="CWT168" s="113"/>
      <c r="CWU168" s="63"/>
      <c r="CWV168" s="63"/>
      <c r="CWW168" s="113"/>
      <c r="CWX168" s="113"/>
      <c r="CWY168" s="64"/>
      <c r="CWZ168" s="64"/>
      <c r="CXA168" s="114"/>
      <c r="CXB168" s="57"/>
      <c r="CXC168" s="115"/>
      <c r="CXD168" s="57"/>
      <c r="CXE168" s="116"/>
      <c r="CXF168" s="57"/>
      <c r="CXG168" s="57"/>
      <c r="CXH168" s="57"/>
      <c r="CXI168" s="57"/>
      <c r="CXJ168" s="113"/>
      <c r="CXK168" s="63"/>
      <c r="CXL168" s="63"/>
      <c r="CXM168" s="113"/>
      <c r="CXN168" s="113"/>
      <c r="CXO168" s="64"/>
      <c r="CXP168" s="64"/>
      <c r="CXQ168" s="114"/>
      <c r="CXR168" s="57"/>
      <c r="CXS168" s="115"/>
      <c r="CXT168" s="57"/>
      <c r="CXU168" s="116"/>
      <c r="CXV168" s="57"/>
      <c r="CXW168" s="57"/>
      <c r="CXX168" s="57"/>
      <c r="CXY168" s="57"/>
      <c r="CXZ168" s="113"/>
      <c r="CYA168" s="63"/>
      <c r="CYB168" s="63"/>
      <c r="CYC168" s="113"/>
      <c r="CYD168" s="113"/>
      <c r="CYE168" s="64"/>
      <c r="CYF168" s="64"/>
      <c r="CYG168" s="114"/>
      <c r="CYH168" s="57"/>
      <c r="CYI168" s="115"/>
      <c r="CYJ168" s="57"/>
      <c r="CYK168" s="116"/>
      <c r="CYL168" s="57"/>
      <c r="CYM168" s="57"/>
      <c r="CYN168" s="57"/>
      <c r="CYO168" s="57"/>
      <c r="CYP168" s="113"/>
      <c r="CYQ168" s="63"/>
      <c r="CYR168" s="63"/>
      <c r="CYS168" s="113"/>
      <c r="CYT168" s="113"/>
      <c r="CYU168" s="64"/>
      <c r="CYV168" s="64"/>
      <c r="CYW168" s="114"/>
      <c r="CYX168" s="57"/>
      <c r="CYY168" s="115"/>
      <c r="CYZ168" s="57"/>
      <c r="CZA168" s="116"/>
      <c r="CZB168" s="57"/>
      <c r="CZC168" s="57"/>
      <c r="CZD168" s="57"/>
      <c r="CZE168" s="57"/>
      <c r="CZF168" s="113"/>
      <c r="CZG168" s="63"/>
      <c r="CZH168" s="63"/>
      <c r="CZI168" s="113"/>
      <c r="CZJ168" s="113"/>
      <c r="CZK168" s="64"/>
      <c r="CZL168" s="64"/>
      <c r="CZM168" s="114"/>
      <c r="CZN168" s="57"/>
      <c r="CZO168" s="115"/>
      <c r="CZP168" s="57"/>
      <c r="CZQ168" s="116"/>
      <c r="CZR168" s="57"/>
      <c r="CZS168" s="57"/>
      <c r="CZT168" s="57"/>
      <c r="CZU168" s="57"/>
      <c r="CZV168" s="113"/>
      <c r="CZW168" s="63"/>
      <c r="CZX168" s="63"/>
      <c r="CZY168" s="113"/>
      <c r="CZZ168" s="113"/>
      <c r="DAA168" s="64"/>
      <c r="DAB168" s="64"/>
      <c r="DAC168" s="114"/>
      <c r="DAD168" s="57"/>
      <c r="DAE168" s="115"/>
      <c r="DAF168" s="57"/>
      <c r="DAG168" s="116"/>
      <c r="DAH168" s="57"/>
      <c r="DAI168" s="57"/>
      <c r="DAJ168" s="57"/>
      <c r="DAK168" s="57"/>
      <c r="DAL168" s="113"/>
      <c r="DAM168" s="63"/>
      <c r="DAN168" s="63"/>
      <c r="DAO168" s="113"/>
      <c r="DAP168" s="113"/>
      <c r="DAQ168" s="64"/>
      <c r="DAR168" s="64"/>
      <c r="DAS168" s="114"/>
      <c r="DAT168" s="57"/>
      <c r="DAU168" s="115"/>
      <c r="DAV168" s="57"/>
      <c r="DAW168" s="116"/>
      <c r="DAX168" s="57"/>
      <c r="DAY168" s="57"/>
      <c r="DAZ168" s="57"/>
      <c r="DBA168" s="57"/>
      <c r="DBB168" s="113"/>
      <c r="DBC168" s="63"/>
      <c r="DBD168" s="63"/>
      <c r="DBE168" s="113"/>
      <c r="DBF168" s="113"/>
      <c r="DBG168" s="64"/>
      <c r="DBH168" s="64"/>
      <c r="DBI168" s="114"/>
      <c r="DBJ168" s="57"/>
      <c r="DBK168" s="115"/>
      <c r="DBL168" s="57"/>
      <c r="DBM168" s="116"/>
      <c r="DBN168" s="57"/>
      <c r="DBO168" s="57"/>
      <c r="DBP168" s="57"/>
      <c r="DBQ168" s="57"/>
      <c r="DBR168" s="113"/>
      <c r="DBS168" s="63"/>
      <c r="DBT168" s="63"/>
      <c r="DBU168" s="113"/>
      <c r="DBV168" s="113"/>
      <c r="DBW168" s="64"/>
      <c r="DBX168" s="64"/>
      <c r="DBY168" s="114"/>
      <c r="DBZ168" s="57"/>
      <c r="DCA168" s="115"/>
      <c r="DCB168" s="57"/>
      <c r="DCC168" s="116"/>
      <c r="DCD168" s="57"/>
      <c r="DCE168" s="57"/>
      <c r="DCF168" s="57"/>
      <c r="DCG168" s="57"/>
      <c r="DCH168" s="113"/>
      <c r="DCI168" s="63"/>
      <c r="DCJ168" s="63"/>
      <c r="DCK168" s="113"/>
      <c r="DCL168" s="113"/>
      <c r="DCM168" s="64"/>
      <c r="DCN168" s="64"/>
      <c r="DCO168" s="114"/>
      <c r="DCP168" s="57"/>
      <c r="DCQ168" s="115"/>
      <c r="DCR168" s="57"/>
      <c r="DCS168" s="116"/>
      <c r="DCT168" s="57"/>
      <c r="DCU168" s="57"/>
      <c r="DCV168" s="57"/>
      <c r="DCW168" s="57"/>
      <c r="DCX168" s="113"/>
      <c r="DCY168" s="63"/>
      <c r="DCZ168" s="63"/>
      <c r="DDA168" s="113"/>
      <c r="DDB168" s="113"/>
      <c r="DDC168" s="64"/>
      <c r="DDD168" s="64"/>
      <c r="DDE168" s="114"/>
      <c r="DDF168" s="57"/>
      <c r="DDG168" s="115"/>
      <c r="DDH168" s="57"/>
      <c r="DDI168" s="116"/>
      <c r="DDJ168" s="57"/>
      <c r="DDK168" s="57"/>
      <c r="DDL168" s="57"/>
      <c r="DDM168" s="57"/>
      <c r="DDN168" s="113"/>
      <c r="DDO168" s="63"/>
      <c r="DDP168" s="63"/>
      <c r="DDQ168" s="113"/>
      <c r="DDR168" s="113"/>
      <c r="DDS168" s="64"/>
      <c r="DDT168" s="64"/>
      <c r="DDU168" s="114"/>
      <c r="DDV168" s="57"/>
      <c r="DDW168" s="115"/>
      <c r="DDX168" s="57"/>
      <c r="DDY168" s="116"/>
      <c r="DDZ168" s="57"/>
      <c r="DEA168" s="57"/>
      <c r="DEB168" s="57"/>
      <c r="DEC168" s="57"/>
      <c r="DED168" s="113"/>
      <c r="DEE168" s="63"/>
      <c r="DEF168" s="63"/>
      <c r="DEG168" s="113"/>
      <c r="DEH168" s="113"/>
      <c r="DEI168" s="64"/>
      <c r="DEJ168" s="64"/>
      <c r="DEK168" s="114"/>
      <c r="DEL168" s="57"/>
      <c r="DEM168" s="115"/>
      <c r="DEN168" s="57"/>
      <c r="DEO168" s="116"/>
      <c r="DEP168" s="57"/>
      <c r="DEQ168" s="57"/>
      <c r="DER168" s="57"/>
      <c r="DES168" s="57"/>
      <c r="DET168" s="113"/>
      <c r="DEU168" s="63"/>
      <c r="DEV168" s="63"/>
      <c r="DEW168" s="113"/>
      <c r="DEX168" s="113"/>
      <c r="DEY168" s="64"/>
      <c r="DEZ168" s="64"/>
      <c r="DFA168" s="114"/>
      <c r="DFB168" s="57"/>
      <c r="DFC168" s="115"/>
      <c r="DFD168" s="57"/>
      <c r="DFE168" s="116"/>
      <c r="DFF168" s="57"/>
      <c r="DFG168" s="57"/>
      <c r="DFH168" s="57"/>
      <c r="DFI168" s="57"/>
      <c r="DFJ168" s="113"/>
      <c r="DFK168" s="63"/>
      <c r="DFL168" s="63"/>
      <c r="DFM168" s="113"/>
      <c r="DFN168" s="113"/>
      <c r="DFO168" s="64"/>
      <c r="DFP168" s="64"/>
      <c r="DFQ168" s="114"/>
      <c r="DFR168" s="57"/>
      <c r="DFS168" s="115"/>
      <c r="DFT168" s="57"/>
      <c r="DFU168" s="116"/>
      <c r="DFV168" s="57"/>
      <c r="DFW168" s="57"/>
      <c r="DFX168" s="57"/>
      <c r="DFY168" s="57"/>
      <c r="DFZ168" s="113"/>
      <c r="DGA168" s="63"/>
      <c r="DGB168" s="63"/>
      <c r="DGC168" s="113"/>
      <c r="DGD168" s="113"/>
      <c r="DGE168" s="64"/>
      <c r="DGF168" s="64"/>
      <c r="DGG168" s="114"/>
      <c r="DGH168" s="57"/>
      <c r="DGI168" s="115"/>
      <c r="DGJ168" s="57"/>
      <c r="DGK168" s="116"/>
      <c r="DGL168" s="57"/>
      <c r="DGM168" s="57"/>
      <c r="DGN168" s="57"/>
      <c r="DGO168" s="57"/>
      <c r="DGP168" s="113"/>
      <c r="DGQ168" s="63"/>
      <c r="DGR168" s="63"/>
      <c r="DGS168" s="113"/>
      <c r="DGT168" s="113"/>
      <c r="DGU168" s="64"/>
      <c r="DGV168" s="64"/>
      <c r="DGW168" s="114"/>
      <c r="DGX168" s="57"/>
      <c r="DGY168" s="115"/>
      <c r="DGZ168" s="57"/>
      <c r="DHA168" s="116"/>
      <c r="DHB168" s="57"/>
      <c r="DHC168" s="57"/>
      <c r="DHD168" s="57"/>
      <c r="DHE168" s="57"/>
      <c r="DHF168" s="113"/>
      <c r="DHG168" s="63"/>
      <c r="DHH168" s="63"/>
      <c r="DHI168" s="113"/>
      <c r="DHJ168" s="113"/>
      <c r="DHK168" s="64"/>
      <c r="DHL168" s="64"/>
      <c r="DHM168" s="114"/>
      <c r="DHN168" s="57"/>
      <c r="DHO168" s="115"/>
      <c r="DHP168" s="57"/>
      <c r="DHQ168" s="116"/>
      <c r="DHR168" s="57"/>
      <c r="DHS168" s="57"/>
      <c r="DHT168" s="57"/>
      <c r="DHU168" s="57"/>
      <c r="DHV168" s="113"/>
      <c r="DHW168" s="63"/>
      <c r="DHX168" s="63"/>
      <c r="DHY168" s="113"/>
      <c r="DHZ168" s="113"/>
      <c r="DIA168" s="64"/>
      <c r="DIB168" s="64"/>
      <c r="DIC168" s="114"/>
      <c r="DID168" s="57"/>
      <c r="DIE168" s="115"/>
      <c r="DIF168" s="57"/>
      <c r="DIG168" s="116"/>
      <c r="DIH168" s="57"/>
      <c r="DII168" s="57"/>
      <c r="DIJ168" s="57"/>
      <c r="DIK168" s="57"/>
      <c r="DIL168" s="113"/>
      <c r="DIM168" s="63"/>
      <c r="DIN168" s="63"/>
      <c r="DIO168" s="113"/>
      <c r="DIP168" s="113"/>
      <c r="DIQ168" s="64"/>
      <c r="DIR168" s="64"/>
      <c r="DIS168" s="114"/>
      <c r="DIT168" s="57"/>
      <c r="DIU168" s="115"/>
      <c r="DIV168" s="57"/>
      <c r="DIW168" s="116"/>
      <c r="DIX168" s="57"/>
      <c r="DIY168" s="57"/>
      <c r="DIZ168" s="57"/>
      <c r="DJA168" s="57"/>
      <c r="DJB168" s="113"/>
      <c r="DJC168" s="63"/>
      <c r="DJD168" s="63"/>
      <c r="DJE168" s="113"/>
      <c r="DJF168" s="113"/>
      <c r="DJG168" s="64"/>
      <c r="DJH168" s="64"/>
      <c r="DJI168" s="114"/>
      <c r="DJJ168" s="57"/>
      <c r="DJK168" s="115"/>
      <c r="DJL168" s="57"/>
      <c r="DJM168" s="116"/>
      <c r="DJN168" s="57"/>
      <c r="DJO168" s="57"/>
      <c r="DJP168" s="57"/>
      <c r="DJQ168" s="57"/>
      <c r="DJR168" s="113"/>
      <c r="DJS168" s="63"/>
      <c r="DJT168" s="63"/>
      <c r="DJU168" s="113"/>
      <c r="DJV168" s="113"/>
      <c r="DJW168" s="64"/>
      <c r="DJX168" s="64"/>
      <c r="DJY168" s="114"/>
      <c r="DJZ168" s="57"/>
      <c r="DKA168" s="115"/>
      <c r="DKB168" s="57"/>
      <c r="DKC168" s="116"/>
      <c r="DKD168" s="57"/>
      <c r="DKE168" s="57"/>
      <c r="DKF168" s="57"/>
      <c r="DKG168" s="57"/>
      <c r="DKH168" s="113"/>
      <c r="DKI168" s="63"/>
      <c r="DKJ168" s="63"/>
      <c r="DKK168" s="113"/>
      <c r="DKL168" s="113"/>
      <c r="DKM168" s="64"/>
      <c r="DKN168" s="64"/>
      <c r="DKO168" s="114"/>
      <c r="DKP168" s="57"/>
      <c r="DKQ168" s="115"/>
      <c r="DKR168" s="57"/>
      <c r="DKS168" s="116"/>
      <c r="DKT168" s="57"/>
      <c r="DKU168" s="57"/>
      <c r="DKV168" s="57"/>
      <c r="DKW168" s="57"/>
      <c r="DKX168" s="113"/>
      <c r="DKY168" s="63"/>
      <c r="DKZ168" s="63"/>
      <c r="DLA168" s="113"/>
      <c r="DLB168" s="113"/>
      <c r="DLC168" s="64"/>
      <c r="DLD168" s="64"/>
      <c r="DLE168" s="114"/>
      <c r="DLF168" s="57"/>
      <c r="DLG168" s="115"/>
      <c r="DLH168" s="57"/>
      <c r="DLI168" s="116"/>
      <c r="DLJ168" s="57"/>
      <c r="DLK168" s="57"/>
      <c r="DLL168" s="57"/>
      <c r="DLM168" s="57"/>
      <c r="DLN168" s="113"/>
      <c r="DLO168" s="63"/>
      <c r="DLP168" s="63"/>
      <c r="DLQ168" s="113"/>
      <c r="DLR168" s="113"/>
      <c r="DLS168" s="64"/>
      <c r="DLT168" s="64"/>
      <c r="DLU168" s="114"/>
      <c r="DLV168" s="57"/>
      <c r="DLW168" s="115"/>
      <c r="DLX168" s="57"/>
      <c r="DLY168" s="116"/>
      <c r="DLZ168" s="57"/>
      <c r="DMA168" s="57"/>
      <c r="DMB168" s="57"/>
      <c r="DMC168" s="57"/>
      <c r="DMD168" s="113"/>
      <c r="DME168" s="63"/>
      <c r="DMF168" s="63"/>
      <c r="DMG168" s="113"/>
      <c r="DMH168" s="113"/>
      <c r="DMI168" s="64"/>
      <c r="DMJ168" s="64"/>
      <c r="DMK168" s="114"/>
      <c r="DML168" s="57"/>
      <c r="DMM168" s="115"/>
      <c r="DMN168" s="57"/>
      <c r="DMO168" s="116"/>
      <c r="DMP168" s="57"/>
      <c r="DMQ168" s="57"/>
      <c r="DMR168" s="57"/>
      <c r="DMS168" s="57"/>
      <c r="DMT168" s="113"/>
      <c r="DMU168" s="63"/>
      <c r="DMV168" s="63"/>
      <c r="DMW168" s="113"/>
      <c r="DMX168" s="113"/>
      <c r="DMY168" s="64"/>
      <c r="DMZ168" s="64"/>
      <c r="DNA168" s="114"/>
      <c r="DNB168" s="57"/>
      <c r="DNC168" s="115"/>
      <c r="DND168" s="57"/>
      <c r="DNE168" s="116"/>
      <c r="DNF168" s="57"/>
      <c r="DNG168" s="57"/>
      <c r="DNH168" s="57"/>
      <c r="DNI168" s="57"/>
      <c r="DNJ168" s="113"/>
      <c r="DNK168" s="63"/>
      <c r="DNL168" s="63"/>
      <c r="DNM168" s="113"/>
      <c r="DNN168" s="113"/>
      <c r="DNO168" s="64"/>
      <c r="DNP168" s="64"/>
      <c r="DNQ168" s="114"/>
      <c r="DNR168" s="57"/>
      <c r="DNS168" s="115"/>
      <c r="DNT168" s="57"/>
      <c r="DNU168" s="116"/>
      <c r="DNV168" s="57"/>
      <c r="DNW168" s="57"/>
      <c r="DNX168" s="57"/>
      <c r="DNY168" s="57"/>
      <c r="DNZ168" s="113"/>
      <c r="DOA168" s="63"/>
      <c r="DOB168" s="63"/>
      <c r="DOC168" s="113"/>
      <c r="DOD168" s="113"/>
      <c r="DOE168" s="64"/>
      <c r="DOF168" s="64"/>
      <c r="DOG168" s="114"/>
      <c r="DOH168" s="57"/>
      <c r="DOI168" s="115"/>
      <c r="DOJ168" s="57"/>
      <c r="DOK168" s="116"/>
      <c r="DOL168" s="57"/>
      <c r="DOM168" s="57"/>
      <c r="DON168" s="57"/>
      <c r="DOO168" s="57"/>
      <c r="DOP168" s="113"/>
      <c r="DOQ168" s="63"/>
      <c r="DOR168" s="63"/>
      <c r="DOS168" s="113"/>
      <c r="DOT168" s="113"/>
      <c r="DOU168" s="64"/>
      <c r="DOV168" s="64"/>
      <c r="DOW168" s="114"/>
      <c r="DOX168" s="57"/>
      <c r="DOY168" s="115"/>
      <c r="DOZ168" s="57"/>
      <c r="DPA168" s="116"/>
      <c r="DPB168" s="57"/>
      <c r="DPC168" s="57"/>
      <c r="DPD168" s="57"/>
      <c r="DPE168" s="57"/>
      <c r="DPF168" s="113"/>
      <c r="DPG168" s="63"/>
      <c r="DPH168" s="63"/>
      <c r="DPI168" s="113"/>
      <c r="DPJ168" s="113"/>
      <c r="DPK168" s="64"/>
      <c r="DPL168" s="64"/>
      <c r="DPM168" s="114"/>
      <c r="DPN168" s="57"/>
      <c r="DPO168" s="115"/>
      <c r="DPP168" s="57"/>
      <c r="DPQ168" s="116"/>
      <c r="DPR168" s="57"/>
      <c r="DPS168" s="57"/>
      <c r="DPT168" s="57"/>
      <c r="DPU168" s="57"/>
      <c r="DPV168" s="113"/>
      <c r="DPW168" s="63"/>
      <c r="DPX168" s="63"/>
      <c r="DPY168" s="113"/>
      <c r="DPZ168" s="113"/>
      <c r="DQA168" s="64"/>
      <c r="DQB168" s="64"/>
      <c r="DQC168" s="114"/>
      <c r="DQD168" s="57"/>
      <c r="DQE168" s="115"/>
      <c r="DQF168" s="57"/>
      <c r="DQG168" s="116"/>
      <c r="DQH168" s="57"/>
      <c r="DQI168" s="57"/>
      <c r="DQJ168" s="57"/>
      <c r="DQK168" s="57"/>
      <c r="DQL168" s="113"/>
      <c r="DQM168" s="63"/>
      <c r="DQN168" s="63"/>
      <c r="DQO168" s="113"/>
      <c r="DQP168" s="113"/>
      <c r="DQQ168" s="64"/>
      <c r="DQR168" s="64"/>
      <c r="DQS168" s="114"/>
      <c r="DQT168" s="57"/>
      <c r="DQU168" s="115"/>
      <c r="DQV168" s="57"/>
      <c r="DQW168" s="116"/>
      <c r="DQX168" s="57"/>
      <c r="DQY168" s="57"/>
      <c r="DQZ168" s="57"/>
      <c r="DRA168" s="57"/>
      <c r="DRB168" s="113"/>
      <c r="DRC168" s="63"/>
      <c r="DRD168" s="63"/>
      <c r="DRE168" s="113"/>
      <c r="DRF168" s="113"/>
      <c r="DRG168" s="64"/>
      <c r="DRH168" s="64"/>
      <c r="DRI168" s="114"/>
      <c r="DRJ168" s="57"/>
      <c r="DRK168" s="115"/>
      <c r="DRL168" s="57"/>
      <c r="DRM168" s="116"/>
      <c r="DRN168" s="57"/>
      <c r="DRO168" s="57"/>
      <c r="DRP168" s="57"/>
      <c r="DRQ168" s="57"/>
      <c r="DRR168" s="113"/>
      <c r="DRS168" s="63"/>
      <c r="DRT168" s="63"/>
      <c r="DRU168" s="113"/>
      <c r="DRV168" s="113"/>
      <c r="DRW168" s="64"/>
      <c r="DRX168" s="64"/>
      <c r="DRY168" s="114"/>
      <c r="DRZ168" s="57"/>
      <c r="DSA168" s="115"/>
      <c r="DSB168" s="57"/>
      <c r="DSC168" s="116"/>
      <c r="DSD168" s="57"/>
      <c r="DSE168" s="57"/>
      <c r="DSF168" s="57"/>
      <c r="DSG168" s="57"/>
      <c r="DSH168" s="113"/>
      <c r="DSI168" s="63"/>
      <c r="DSJ168" s="63"/>
      <c r="DSK168" s="113"/>
      <c r="DSL168" s="113"/>
      <c r="DSM168" s="64"/>
      <c r="DSN168" s="64"/>
      <c r="DSO168" s="114"/>
      <c r="DSP168" s="57"/>
      <c r="DSQ168" s="115"/>
      <c r="DSR168" s="57"/>
      <c r="DSS168" s="116"/>
      <c r="DST168" s="57"/>
      <c r="DSU168" s="57"/>
      <c r="DSV168" s="57"/>
      <c r="DSW168" s="57"/>
      <c r="DSX168" s="113"/>
      <c r="DSY168" s="63"/>
      <c r="DSZ168" s="63"/>
      <c r="DTA168" s="113"/>
      <c r="DTB168" s="113"/>
      <c r="DTC168" s="64"/>
      <c r="DTD168" s="64"/>
      <c r="DTE168" s="114"/>
      <c r="DTF168" s="57"/>
      <c r="DTG168" s="115"/>
      <c r="DTH168" s="57"/>
      <c r="DTI168" s="116"/>
      <c r="DTJ168" s="57"/>
      <c r="DTK168" s="57"/>
      <c r="DTL168" s="57"/>
      <c r="DTM168" s="57"/>
      <c r="DTN168" s="113"/>
      <c r="DTO168" s="63"/>
      <c r="DTP168" s="63"/>
      <c r="DTQ168" s="113"/>
      <c r="DTR168" s="113"/>
      <c r="DTS168" s="64"/>
      <c r="DTT168" s="64"/>
      <c r="DTU168" s="114"/>
      <c r="DTV168" s="57"/>
      <c r="DTW168" s="115"/>
      <c r="DTX168" s="57"/>
      <c r="DTY168" s="116"/>
      <c r="DTZ168" s="57"/>
      <c r="DUA168" s="57"/>
      <c r="DUB168" s="57"/>
      <c r="DUC168" s="57"/>
      <c r="DUD168" s="113"/>
      <c r="DUE168" s="63"/>
      <c r="DUF168" s="63"/>
      <c r="DUG168" s="113"/>
      <c r="DUH168" s="113"/>
      <c r="DUI168" s="64"/>
      <c r="DUJ168" s="64"/>
      <c r="DUK168" s="114"/>
      <c r="DUL168" s="57"/>
      <c r="DUM168" s="115"/>
      <c r="DUN168" s="57"/>
      <c r="DUO168" s="116"/>
      <c r="DUP168" s="57"/>
      <c r="DUQ168" s="57"/>
      <c r="DUR168" s="57"/>
      <c r="DUS168" s="57"/>
      <c r="DUT168" s="113"/>
      <c r="DUU168" s="63"/>
      <c r="DUV168" s="63"/>
      <c r="DUW168" s="113"/>
      <c r="DUX168" s="113"/>
      <c r="DUY168" s="64"/>
      <c r="DUZ168" s="64"/>
      <c r="DVA168" s="114"/>
      <c r="DVB168" s="57"/>
      <c r="DVC168" s="115"/>
      <c r="DVD168" s="57"/>
      <c r="DVE168" s="116"/>
      <c r="DVF168" s="57"/>
      <c r="DVG168" s="57"/>
      <c r="DVH168" s="57"/>
      <c r="DVI168" s="57"/>
      <c r="DVJ168" s="113"/>
      <c r="DVK168" s="63"/>
      <c r="DVL168" s="63"/>
      <c r="DVM168" s="113"/>
      <c r="DVN168" s="113"/>
      <c r="DVO168" s="64"/>
      <c r="DVP168" s="64"/>
      <c r="DVQ168" s="114"/>
      <c r="DVR168" s="57"/>
      <c r="DVS168" s="115"/>
      <c r="DVT168" s="57"/>
      <c r="DVU168" s="116"/>
      <c r="DVV168" s="57"/>
      <c r="DVW168" s="57"/>
      <c r="DVX168" s="57"/>
      <c r="DVY168" s="57"/>
      <c r="DVZ168" s="113"/>
      <c r="DWA168" s="63"/>
      <c r="DWB168" s="63"/>
      <c r="DWC168" s="113"/>
      <c r="DWD168" s="113"/>
      <c r="DWE168" s="64"/>
      <c r="DWF168" s="64"/>
      <c r="DWG168" s="114"/>
      <c r="DWH168" s="57"/>
      <c r="DWI168" s="115"/>
      <c r="DWJ168" s="57"/>
      <c r="DWK168" s="116"/>
      <c r="DWL168" s="57"/>
      <c r="DWM168" s="57"/>
      <c r="DWN168" s="57"/>
      <c r="DWO168" s="57"/>
      <c r="DWP168" s="113"/>
      <c r="DWQ168" s="63"/>
      <c r="DWR168" s="63"/>
      <c r="DWS168" s="113"/>
      <c r="DWT168" s="113"/>
      <c r="DWU168" s="64"/>
      <c r="DWV168" s="64"/>
      <c r="DWW168" s="114"/>
      <c r="DWX168" s="57"/>
      <c r="DWY168" s="115"/>
      <c r="DWZ168" s="57"/>
      <c r="DXA168" s="116"/>
      <c r="DXB168" s="57"/>
      <c r="DXC168" s="57"/>
      <c r="DXD168" s="57"/>
      <c r="DXE168" s="57"/>
      <c r="DXF168" s="113"/>
      <c r="DXG168" s="63"/>
      <c r="DXH168" s="63"/>
      <c r="DXI168" s="113"/>
      <c r="DXJ168" s="113"/>
      <c r="DXK168" s="64"/>
      <c r="DXL168" s="64"/>
      <c r="DXM168" s="114"/>
      <c r="DXN168" s="57"/>
      <c r="DXO168" s="115"/>
      <c r="DXP168" s="57"/>
      <c r="DXQ168" s="116"/>
      <c r="DXR168" s="57"/>
      <c r="DXS168" s="57"/>
      <c r="DXT168" s="57"/>
      <c r="DXU168" s="57"/>
      <c r="DXV168" s="113"/>
      <c r="DXW168" s="63"/>
      <c r="DXX168" s="63"/>
      <c r="DXY168" s="113"/>
      <c r="DXZ168" s="113"/>
      <c r="DYA168" s="64"/>
      <c r="DYB168" s="64"/>
      <c r="DYC168" s="114"/>
      <c r="DYD168" s="57"/>
      <c r="DYE168" s="115"/>
      <c r="DYF168" s="57"/>
      <c r="DYG168" s="116"/>
      <c r="DYH168" s="57"/>
      <c r="DYI168" s="57"/>
      <c r="DYJ168" s="57"/>
      <c r="DYK168" s="57"/>
      <c r="DYL168" s="113"/>
      <c r="DYM168" s="63"/>
      <c r="DYN168" s="63"/>
      <c r="DYO168" s="113"/>
      <c r="DYP168" s="113"/>
      <c r="DYQ168" s="64"/>
      <c r="DYR168" s="64"/>
      <c r="DYS168" s="114"/>
      <c r="DYT168" s="57"/>
      <c r="DYU168" s="115"/>
      <c r="DYV168" s="57"/>
      <c r="DYW168" s="116"/>
      <c r="DYX168" s="57"/>
      <c r="DYY168" s="57"/>
      <c r="DYZ168" s="57"/>
      <c r="DZA168" s="57"/>
      <c r="DZB168" s="113"/>
      <c r="DZC168" s="63"/>
      <c r="DZD168" s="63"/>
      <c r="DZE168" s="113"/>
      <c r="DZF168" s="113"/>
      <c r="DZG168" s="64"/>
      <c r="DZH168" s="64"/>
      <c r="DZI168" s="114"/>
      <c r="DZJ168" s="57"/>
      <c r="DZK168" s="115"/>
      <c r="DZL168" s="57"/>
      <c r="DZM168" s="116"/>
      <c r="DZN168" s="57"/>
      <c r="DZO168" s="57"/>
      <c r="DZP168" s="57"/>
      <c r="DZQ168" s="57"/>
      <c r="DZR168" s="113"/>
      <c r="DZS168" s="63"/>
      <c r="DZT168" s="63"/>
      <c r="DZU168" s="113"/>
      <c r="DZV168" s="113"/>
      <c r="DZW168" s="64"/>
      <c r="DZX168" s="64"/>
      <c r="DZY168" s="114"/>
      <c r="DZZ168" s="57"/>
      <c r="EAA168" s="115"/>
      <c r="EAB168" s="57"/>
      <c r="EAC168" s="116"/>
      <c r="EAD168" s="57"/>
      <c r="EAE168" s="57"/>
      <c r="EAF168" s="57"/>
      <c r="EAG168" s="57"/>
      <c r="EAH168" s="113"/>
      <c r="EAI168" s="63"/>
      <c r="EAJ168" s="63"/>
      <c r="EAK168" s="113"/>
      <c r="EAL168" s="113"/>
      <c r="EAM168" s="64"/>
      <c r="EAN168" s="64"/>
      <c r="EAO168" s="114"/>
      <c r="EAP168" s="57"/>
      <c r="EAQ168" s="115"/>
      <c r="EAR168" s="57"/>
      <c r="EAS168" s="116"/>
      <c r="EAT168" s="57"/>
      <c r="EAU168" s="57"/>
      <c r="EAV168" s="57"/>
      <c r="EAW168" s="57"/>
      <c r="EAX168" s="113"/>
      <c r="EAY168" s="63"/>
      <c r="EAZ168" s="63"/>
      <c r="EBA168" s="113"/>
      <c r="EBB168" s="113"/>
      <c r="EBC168" s="64"/>
      <c r="EBD168" s="64"/>
      <c r="EBE168" s="114"/>
      <c r="EBF168" s="57"/>
      <c r="EBG168" s="115"/>
      <c r="EBH168" s="57"/>
      <c r="EBI168" s="116"/>
      <c r="EBJ168" s="57"/>
      <c r="EBK168" s="57"/>
      <c r="EBL168" s="57"/>
      <c r="EBM168" s="57"/>
      <c r="EBN168" s="113"/>
      <c r="EBO168" s="63"/>
      <c r="EBP168" s="63"/>
      <c r="EBQ168" s="113"/>
      <c r="EBR168" s="113"/>
      <c r="EBS168" s="64"/>
      <c r="EBT168" s="64"/>
      <c r="EBU168" s="114"/>
      <c r="EBV168" s="57"/>
      <c r="EBW168" s="115"/>
      <c r="EBX168" s="57"/>
      <c r="EBY168" s="116"/>
      <c r="EBZ168" s="57"/>
      <c r="ECA168" s="57"/>
      <c r="ECB168" s="57"/>
      <c r="ECC168" s="57"/>
      <c r="ECD168" s="113"/>
      <c r="ECE168" s="63"/>
      <c r="ECF168" s="63"/>
      <c r="ECG168" s="113"/>
      <c r="ECH168" s="113"/>
      <c r="ECI168" s="64"/>
      <c r="ECJ168" s="64"/>
      <c r="ECK168" s="114"/>
      <c r="ECL168" s="57"/>
      <c r="ECM168" s="115"/>
      <c r="ECN168" s="57"/>
      <c r="ECO168" s="116"/>
      <c r="ECP168" s="57"/>
      <c r="ECQ168" s="57"/>
      <c r="ECR168" s="57"/>
      <c r="ECS168" s="57"/>
      <c r="ECT168" s="113"/>
      <c r="ECU168" s="63"/>
      <c r="ECV168" s="63"/>
      <c r="ECW168" s="113"/>
      <c r="ECX168" s="113"/>
      <c r="ECY168" s="64"/>
      <c r="ECZ168" s="64"/>
      <c r="EDA168" s="114"/>
      <c r="EDB168" s="57"/>
      <c r="EDC168" s="115"/>
      <c r="EDD168" s="57"/>
      <c r="EDE168" s="116"/>
      <c r="EDF168" s="57"/>
      <c r="EDG168" s="57"/>
      <c r="EDH168" s="57"/>
      <c r="EDI168" s="57"/>
      <c r="EDJ168" s="113"/>
      <c r="EDK168" s="63"/>
      <c r="EDL168" s="63"/>
      <c r="EDM168" s="113"/>
      <c r="EDN168" s="113"/>
      <c r="EDO168" s="64"/>
      <c r="EDP168" s="64"/>
      <c r="EDQ168" s="114"/>
      <c r="EDR168" s="57"/>
      <c r="EDS168" s="115"/>
      <c r="EDT168" s="57"/>
      <c r="EDU168" s="116"/>
      <c r="EDV168" s="57"/>
      <c r="EDW168" s="57"/>
      <c r="EDX168" s="57"/>
      <c r="EDY168" s="57"/>
      <c r="EDZ168" s="113"/>
      <c r="EEA168" s="63"/>
      <c r="EEB168" s="63"/>
      <c r="EEC168" s="113"/>
      <c r="EED168" s="113"/>
      <c r="EEE168" s="64"/>
      <c r="EEF168" s="64"/>
      <c r="EEG168" s="114"/>
      <c r="EEH168" s="57"/>
      <c r="EEI168" s="115"/>
      <c r="EEJ168" s="57"/>
      <c r="EEK168" s="116"/>
      <c r="EEL168" s="57"/>
      <c r="EEM168" s="57"/>
      <c r="EEN168" s="57"/>
      <c r="EEO168" s="57"/>
      <c r="EEP168" s="113"/>
      <c r="EEQ168" s="63"/>
      <c r="EER168" s="63"/>
      <c r="EES168" s="113"/>
      <c r="EET168" s="113"/>
      <c r="EEU168" s="64"/>
      <c r="EEV168" s="64"/>
      <c r="EEW168" s="114"/>
      <c r="EEX168" s="57"/>
      <c r="EEY168" s="115"/>
      <c r="EEZ168" s="57"/>
      <c r="EFA168" s="116"/>
      <c r="EFB168" s="57"/>
      <c r="EFC168" s="57"/>
      <c r="EFD168" s="57"/>
      <c r="EFE168" s="57"/>
      <c r="EFF168" s="113"/>
      <c r="EFG168" s="63"/>
      <c r="EFH168" s="63"/>
      <c r="EFI168" s="113"/>
      <c r="EFJ168" s="113"/>
      <c r="EFK168" s="64"/>
      <c r="EFL168" s="64"/>
      <c r="EFM168" s="114"/>
      <c r="EFN168" s="57"/>
      <c r="EFO168" s="115"/>
      <c r="EFP168" s="57"/>
      <c r="EFQ168" s="116"/>
      <c r="EFR168" s="57"/>
      <c r="EFS168" s="57"/>
      <c r="EFT168" s="57"/>
      <c r="EFU168" s="57"/>
      <c r="EFV168" s="113"/>
      <c r="EFW168" s="63"/>
      <c r="EFX168" s="63"/>
      <c r="EFY168" s="113"/>
      <c r="EFZ168" s="113"/>
      <c r="EGA168" s="64"/>
      <c r="EGB168" s="64"/>
      <c r="EGC168" s="114"/>
      <c r="EGD168" s="57"/>
      <c r="EGE168" s="115"/>
      <c r="EGF168" s="57"/>
      <c r="EGG168" s="116"/>
      <c r="EGH168" s="57"/>
      <c r="EGI168" s="57"/>
      <c r="EGJ168" s="57"/>
      <c r="EGK168" s="57"/>
      <c r="EGL168" s="113"/>
      <c r="EGM168" s="63"/>
      <c r="EGN168" s="63"/>
      <c r="EGO168" s="113"/>
      <c r="EGP168" s="113"/>
      <c r="EGQ168" s="64"/>
      <c r="EGR168" s="64"/>
      <c r="EGS168" s="114"/>
      <c r="EGT168" s="57"/>
      <c r="EGU168" s="115"/>
      <c r="EGV168" s="57"/>
      <c r="EGW168" s="116"/>
      <c r="EGX168" s="57"/>
      <c r="EGY168" s="57"/>
      <c r="EGZ168" s="57"/>
      <c r="EHA168" s="57"/>
      <c r="EHB168" s="113"/>
      <c r="EHC168" s="63"/>
      <c r="EHD168" s="63"/>
      <c r="EHE168" s="113"/>
      <c r="EHF168" s="113"/>
      <c r="EHG168" s="64"/>
      <c r="EHH168" s="64"/>
      <c r="EHI168" s="114"/>
      <c r="EHJ168" s="57"/>
      <c r="EHK168" s="115"/>
      <c r="EHL168" s="57"/>
      <c r="EHM168" s="116"/>
      <c r="EHN168" s="57"/>
      <c r="EHO168" s="57"/>
      <c r="EHP168" s="57"/>
      <c r="EHQ168" s="57"/>
      <c r="EHR168" s="113"/>
      <c r="EHS168" s="63"/>
      <c r="EHT168" s="63"/>
      <c r="EHU168" s="113"/>
      <c r="EHV168" s="113"/>
      <c r="EHW168" s="64"/>
      <c r="EHX168" s="64"/>
      <c r="EHY168" s="114"/>
      <c r="EHZ168" s="57"/>
      <c r="EIA168" s="115"/>
      <c r="EIB168" s="57"/>
      <c r="EIC168" s="116"/>
      <c r="EID168" s="57"/>
      <c r="EIE168" s="57"/>
      <c r="EIF168" s="57"/>
      <c r="EIG168" s="57"/>
      <c r="EIH168" s="113"/>
      <c r="EII168" s="63"/>
      <c r="EIJ168" s="63"/>
      <c r="EIK168" s="113"/>
      <c r="EIL168" s="113"/>
      <c r="EIM168" s="64"/>
      <c r="EIN168" s="64"/>
      <c r="EIO168" s="114"/>
      <c r="EIP168" s="57"/>
      <c r="EIQ168" s="115"/>
      <c r="EIR168" s="57"/>
      <c r="EIS168" s="116"/>
      <c r="EIT168" s="57"/>
      <c r="EIU168" s="57"/>
      <c r="EIV168" s="57"/>
      <c r="EIW168" s="57"/>
      <c r="EIX168" s="113"/>
      <c r="EIY168" s="63"/>
      <c r="EIZ168" s="63"/>
      <c r="EJA168" s="113"/>
      <c r="EJB168" s="113"/>
      <c r="EJC168" s="64"/>
      <c r="EJD168" s="64"/>
      <c r="EJE168" s="114"/>
      <c r="EJF168" s="57"/>
      <c r="EJG168" s="115"/>
      <c r="EJH168" s="57"/>
      <c r="EJI168" s="116"/>
      <c r="EJJ168" s="57"/>
      <c r="EJK168" s="57"/>
      <c r="EJL168" s="57"/>
      <c r="EJM168" s="57"/>
      <c r="EJN168" s="113"/>
      <c r="EJO168" s="63"/>
      <c r="EJP168" s="63"/>
      <c r="EJQ168" s="113"/>
      <c r="EJR168" s="113"/>
      <c r="EJS168" s="64"/>
      <c r="EJT168" s="64"/>
      <c r="EJU168" s="114"/>
      <c r="EJV168" s="57"/>
      <c r="EJW168" s="115"/>
      <c r="EJX168" s="57"/>
      <c r="EJY168" s="116"/>
      <c r="EJZ168" s="57"/>
      <c r="EKA168" s="57"/>
      <c r="EKB168" s="57"/>
      <c r="EKC168" s="57"/>
      <c r="EKD168" s="113"/>
      <c r="EKE168" s="63"/>
      <c r="EKF168" s="63"/>
      <c r="EKG168" s="113"/>
      <c r="EKH168" s="113"/>
      <c r="EKI168" s="64"/>
      <c r="EKJ168" s="64"/>
      <c r="EKK168" s="114"/>
      <c r="EKL168" s="57"/>
      <c r="EKM168" s="115"/>
      <c r="EKN168" s="57"/>
      <c r="EKO168" s="116"/>
      <c r="EKP168" s="57"/>
      <c r="EKQ168" s="57"/>
      <c r="EKR168" s="57"/>
      <c r="EKS168" s="57"/>
      <c r="EKT168" s="113"/>
      <c r="EKU168" s="63"/>
      <c r="EKV168" s="63"/>
      <c r="EKW168" s="113"/>
      <c r="EKX168" s="113"/>
      <c r="EKY168" s="64"/>
      <c r="EKZ168" s="64"/>
      <c r="ELA168" s="114"/>
      <c r="ELB168" s="57"/>
      <c r="ELC168" s="115"/>
      <c r="ELD168" s="57"/>
      <c r="ELE168" s="116"/>
      <c r="ELF168" s="57"/>
      <c r="ELG168" s="57"/>
      <c r="ELH168" s="57"/>
      <c r="ELI168" s="57"/>
      <c r="ELJ168" s="113"/>
      <c r="ELK168" s="63"/>
      <c r="ELL168" s="63"/>
      <c r="ELM168" s="113"/>
      <c r="ELN168" s="113"/>
      <c r="ELO168" s="64"/>
      <c r="ELP168" s="64"/>
      <c r="ELQ168" s="114"/>
      <c r="ELR168" s="57"/>
      <c r="ELS168" s="115"/>
      <c r="ELT168" s="57"/>
      <c r="ELU168" s="116"/>
      <c r="ELV168" s="57"/>
      <c r="ELW168" s="57"/>
      <c r="ELX168" s="57"/>
      <c r="ELY168" s="57"/>
      <c r="ELZ168" s="113"/>
      <c r="EMA168" s="63"/>
      <c r="EMB168" s="63"/>
      <c r="EMC168" s="113"/>
      <c r="EMD168" s="113"/>
      <c r="EME168" s="64"/>
      <c r="EMF168" s="64"/>
      <c r="EMG168" s="114"/>
      <c r="EMH168" s="57"/>
      <c r="EMI168" s="115"/>
      <c r="EMJ168" s="57"/>
      <c r="EMK168" s="116"/>
      <c r="EML168" s="57"/>
      <c r="EMM168" s="57"/>
      <c r="EMN168" s="57"/>
      <c r="EMO168" s="57"/>
      <c r="EMP168" s="113"/>
      <c r="EMQ168" s="63"/>
      <c r="EMR168" s="63"/>
      <c r="EMS168" s="113"/>
      <c r="EMT168" s="113"/>
      <c r="EMU168" s="64"/>
      <c r="EMV168" s="64"/>
      <c r="EMW168" s="114"/>
      <c r="EMX168" s="57"/>
      <c r="EMY168" s="115"/>
      <c r="EMZ168" s="57"/>
      <c r="ENA168" s="116"/>
      <c r="ENB168" s="57"/>
      <c r="ENC168" s="57"/>
      <c r="END168" s="57"/>
      <c r="ENE168" s="57"/>
      <c r="ENF168" s="113"/>
      <c r="ENG168" s="63"/>
      <c r="ENH168" s="63"/>
      <c r="ENI168" s="113"/>
      <c r="ENJ168" s="113"/>
      <c r="ENK168" s="64"/>
      <c r="ENL168" s="64"/>
      <c r="ENM168" s="114"/>
      <c r="ENN168" s="57"/>
      <c r="ENO168" s="115"/>
      <c r="ENP168" s="57"/>
      <c r="ENQ168" s="116"/>
      <c r="ENR168" s="57"/>
      <c r="ENS168" s="57"/>
      <c r="ENT168" s="57"/>
      <c r="ENU168" s="57"/>
      <c r="ENV168" s="113"/>
      <c r="ENW168" s="63"/>
      <c r="ENX168" s="63"/>
      <c r="ENY168" s="113"/>
      <c r="ENZ168" s="113"/>
      <c r="EOA168" s="64"/>
      <c r="EOB168" s="64"/>
      <c r="EOC168" s="114"/>
      <c r="EOD168" s="57"/>
      <c r="EOE168" s="115"/>
      <c r="EOF168" s="57"/>
      <c r="EOG168" s="116"/>
      <c r="EOH168" s="57"/>
      <c r="EOI168" s="57"/>
      <c r="EOJ168" s="57"/>
      <c r="EOK168" s="57"/>
      <c r="EOL168" s="113"/>
      <c r="EOM168" s="63"/>
      <c r="EON168" s="63"/>
      <c r="EOO168" s="113"/>
      <c r="EOP168" s="113"/>
      <c r="EOQ168" s="64"/>
      <c r="EOR168" s="64"/>
      <c r="EOS168" s="114"/>
      <c r="EOT168" s="57"/>
      <c r="EOU168" s="115"/>
      <c r="EOV168" s="57"/>
      <c r="EOW168" s="116"/>
      <c r="EOX168" s="57"/>
      <c r="EOY168" s="57"/>
      <c r="EOZ168" s="57"/>
      <c r="EPA168" s="57"/>
      <c r="EPB168" s="113"/>
      <c r="EPC168" s="63"/>
      <c r="EPD168" s="63"/>
      <c r="EPE168" s="113"/>
      <c r="EPF168" s="113"/>
      <c r="EPG168" s="64"/>
      <c r="EPH168" s="64"/>
      <c r="EPI168" s="114"/>
      <c r="EPJ168" s="57"/>
      <c r="EPK168" s="115"/>
      <c r="EPL168" s="57"/>
      <c r="EPM168" s="116"/>
      <c r="EPN168" s="57"/>
      <c r="EPO168" s="57"/>
      <c r="EPP168" s="57"/>
      <c r="EPQ168" s="57"/>
      <c r="EPR168" s="113"/>
      <c r="EPS168" s="63"/>
      <c r="EPT168" s="63"/>
      <c r="EPU168" s="113"/>
      <c r="EPV168" s="113"/>
      <c r="EPW168" s="64"/>
      <c r="EPX168" s="64"/>
      <c r="EPY168" s="114"/>
      <c r="EPZ168" s="57"/>
      <c r="EQA168" s="115"/>
      <c r="EQB168" s="57"/>
      <c r="EQC168" s="116"/>
      <c r="EQD168" s="57"/>
      <c r="EQE168" s="57"/>
      <c r="EQF168" s="57"/>
      <c r="EQG168" s="57"/>
      <c r="EQH168" s="113"/>
      <c r="EQI168" s="63"/>
      <c r="EQJ168" s="63"/>
      <c r="EQK168" s="113"/>
      <c r="EQL168" s="113"/>
      <c r="EQM168" s="64"/>
      <c r="EQN168" s="64"/>
      <c r="EQO168" s="114"/>
      <c r="EQP168" s="57"/>
      <c r="EQQ168" s="115"/>
      <c r="EQR168" s="57"/>
      <c r="EQS168" s="116"/>
      <c r="EQT168" s="57"/>
      <c r="EQU168" s="57"/>
      <c r="EQV168" s="57"/>
      <c r="EQW168" s="57"/>
      <c r="EQX168" s="113"/>
      <c r="EQY168" s="63"/>
      <c r="EQZ168" s="63"/>
      <c r="ERA168" s="113"/>
      <c r="ERB168" s="113"/>
      <c r="ERC168" s="64"/>
      <c r="ERD168" s="64"/>
      <c r="ERE168" s="114"/>
      <c r="ERF168" s="57"/>
      <c r="ERG168" s="115"/>
      <c r="ERH168" s="57"/>
      <c r="ERI168" s="116"/>
      <c r="ERJ168" s="57"/>
      <c r="ERK168" s="57"/>
      <c r="ERL168" s="57"/>
      <c r="ERM168" s="57"/>
      <c r="ERN168" s="113"/>
      <c r="ERO168" s="63"/>
      <c r="ERP168" s="63"/>
      <c r="ERQ168" s="113"/>
      <c r="ERR168" s="113"/>
      <c r="ERS168" s="64"/>
      <c r="ERT168" s="64"/>
      <c r="ERU168" s="114"/>
      <c r="ERV168" s="57"/>
      <c r="ERW168" s="115"/>
      <c r="ERX168" s="57"/>
      <c r="ERY168" s="116"/>
      <c r="ERZ168" s="57"/>
      <c r="ESA168" s="57"/>
      <c r="ESB168" s="57"/>
      <c r="ESC168" s="57"/>
      <c r="ESD168" s="113"/>
      <c r="ESE168" s="63"/>
      <c r="ESF168" s="63"/>
      <c r="ESG168" s="113"/>
      <c r="ESH168" s="113"/>
      <c r="ESI168" s="64"/>
      <c r="ESJ168" s="64"/>
      <c r="ESK168" s="114"/>
      <c r="ESL168" s="57"/>
      <c r="ESM168" s="115"/>
      <c r="ESN168" s="57"/>
      <c r="ESO168" s="116"/>
      <c r="ESP168" s="57"/>
      <c r="ESQ168" s="57"/>
      <c r="ESR168" s="57"/>
      <c r="ESS168" s="57"/>
      <c r="EST168" s="113"/>
      <c r="ESU168" s="63"/>
      <c r="ESV168" s="63"/>
      <c r="ESW168" s="113"/>
      <c r="ESX168" s="113"/>
      <c r="ESY168" s="64"/>
      <c r="ESZ168" s="64"/>
      <c r="ETA168" s="114"/>
      <c r="ETB168" s="57"/>
      <c r="ETC168" s="115"/>
      <c r="ETD168" s="57"/>
      <c r="ETE168" s="116"/>
      <c r="ETF168" s="57"/>
      <c r="ETG168" s="57"/>
      <c r="ETH168" s="57"/>
      <c r="ETI168" s="57"/>
      <c r="ETJ168" s="113"/>
      <c r="ETK168" s="63"/>
      <c r="ETL168" s="63"/>
      <c r="ETM168" s="113"/>
      <c r="ETN168" s="113"/>
      <c r="ETO168" s="64"/>
      <c r="ETP168" s="64"/>
      <c r="ETQ168" s="114"/>
      <c r="ETR168" s="57"/>
      <c r="ETS168" s="115"/>
      <c r="ETT168" s="57"/>
      <c r="ETU168" s="116"/>
      <c r="ETV168" s="57"/>
      <c r="ETW168" s="57"/>
      <c r="ETX168" s="57"/>
      <c r="ETY168" s="57"/>
      <c r="ETZ168" s="113"/>
      <c r="EUA168" s="63"/>
      <c r="EUB168" s="63"/>
      <c r="EUC168" s="113"/>
      <c r="EUD168" s="113"/>
      <c r="EUE168" s="64"/>
      <c r="EUF168" s="64"/>
      <c r="EUG168" s="114"/>
      <c r="EUH168" s="57"/>
      <c r="EUI168" s="115"/>
      <c r="EUJ168" s="57"/>
      <c r="EUK168" s="116"/>
      <c r="EUL168" s="57"/>
      <c r="EUM168" s="57"/>
      <c r="EUN168" s="57"/>
      <c r="EUO168" s="57"/>
      <c r="EUP168" s="113"/>
      <c r="EUQ168" s="63"/>
      <c r="EUR168" s="63"/>
      <c r="EUS168" s="113"/>
      <c r="EUT168" s="113"/>
      <c r="EUU168" s="64"/>
      <c r="EUV168" s="64"/>
      <c r="EUW168" s="114"/>
      <c r="EUX168" s="57"/>
      <c r="EUY168" s="115"/>
      <c r="EUZ168" s="57"/>
      <c r="EVA168" s="116"/>
      <c r="EVB168" s="57"/>
      <c r="EVC168" s="57"/>
      <c r="EVD168" s="57"/>
      <c r="EVE168" s="57"/>
      <c r="EVF168" s="113"/>
      <c r="EVG168" s="63"/>
      <c r="EVH168" s="63"/>
      <c r="EVI168" s="113"/>
      <c r="EVJ168" s="113"/>
      <c r="EVK168" s="64"/>
      <c r="EVL168" s="64"/>
      <c r="EVM168" s="114"/>
      <c r="EVN168" s="57"/>
      <c r="EVO168" s="115"/>
      <c r="EVP168" s="57"/>
      <c r="EVQ168" s="116"/>
      <c r="EVR168" s="57"/>
      <c r="EVS168" s="57"/>
      <c r="EVT168" s="57"/>
      <c r="EVU168" s="57"/>
      <c r="EVV168" s="113"/>
      <c r="EVW168" s="63"/>
      <c r="EVX168" s="63"/>
      <c r="EVY168" s="113"/>
      <c r="EVZ168" s="113"/>
      <c r="EWA168" s="64"/>
      <c r="EWB168" s="64"/>
      <c r="EWC168" s="114"/>
      <c r="EWD168" s="57"/>
      <c r="EWE168" s="115"/>
      <c r="EWF168" s="57"/>
      <c r="EWG168" s="116"/>
      <c r="EWH168" s="57"/>
      <c r="EWI168" s="57"/>
      <c r="EWJ168" s="57"/>
      <c r="EWK168" s="57"/>
      <c r="EWL168" s="113"/>
      <c r="EWM168" s="63"/>
      <c r="EWN168" s="63"/>
      <c r="EWO168" s="113"/>
      <c r="EWP168" s="113"/>
      <c r="EWQ168" s="64"/>
      <c r="EWR168" s="64"/>
      <c r="EWS168" s="114"/>
      <c r="EWT168" s="57"/>
      <c r="EWU168" s="115"/>
      <c r="EWV168" s="57"/>
      <c r="EWW168" s="116"/>
      <c r="EWX168" s="57"/>
      <c r="EWY168" s="57"/>
      <c r="EWZ168" s="57"/>
      <c r="EXA168" s="57"/>
      <c r="EXB168" s="113"/>
      <c r="EXC168" s="63"/>
      <c r="EXD168" s="63"/>
      <c r="EXE168" s="113"/>
      <c r="EXF168" s="113"/>
      <c r="EXG168" s="64"/>
      <c r="EXH168" s="64"/>
      <c r="EXI168" s="114"/>
      <c r="EXJ168" s="57"/>
      <c r="EXK168" s="115"/>
      <c r="EXL168" s="57"/>
      <c r="EXM168" s="116"/>
      <c r="EXN168" s="57"/>
      <c r="EXO168" s="57"/>
      <c r="EXP168" s="57"/>
      <c r="EXQ168" s="57"/>
      <c r="EXR168" s="113"/>
      <c r="EXS168" s="63"/>
      <c r="EXT168" s="63"/>
      <c r="EXU168" s="113"/>
      <c r="EXV168" s="113"/>
      <c r="EXW168" s="64"/>
      <c r="EXX168" s="64"/>
      <c r="EXY168" s="114"/>
      <c r="EXZ168" s="57"/>
      <c r="EYA168" s="115"/>
      <c r="EYB168" s="57"/>
      <c r="EYC168" s="116"/>
      <c r="EYD168" s="57"/>
      <c r="EYE168" s="57"/>
      <c r="EYF168" s="57"/>
      <c r="EYG168" s="57"/>
      <c r="EYH168" s="113"/>
      <c r="EYI168" s="63"/>
      <c r="EYJ168" s="63"/>
      <c r="EYK168" s="113"/>
      <c r="EYL168" s="113"/>
      <c r="EYM168" s="64"/>
      <c r="EYN168" s="64"/>
      <c r="EYO168" s="114"/>
      <c r="EYP168" s="57"/>
      <c r="EYQ168" s="115"/>
      <c r="EYR168" s="57"/>
      <c r="EYS168" s="116"/>
      <c r="EYT168" s="57"/>
      <c r="EYU168" s="57"/>
      <c r="EYV168" s="57"/>
      <c r="EYW168" s="57"/>
      <c r="EYX168" s="113"/>
      <c r="EYY168" s="63"/>
      <c r="EYZ168" s="63"/>
      <c r="EZA168" s="113"/>
      <c r="EZB168" s="113"/>
      <c r="EZC168" s="64"/>
      <c r="EZD168" s="64"/>
      <c r="EZE168" s="114"/>
      <c r="EZF168" s="57"/>
      <c r="EZG168" s="115"/>
      <c r="EZH168" s="57"/>
      <c r="EZI168" s="116"/>
      <c r="EZJ168" s="57"/>
      <c r="EZK168" s="57"/>
      <c r="EZL168" s="57"/>
      <c r="EZM168" s="57"/>
      <c r="EZN168" s="113"/>
      <c r="EZO168" s="63"/>
      <c r="EZP168" s="63"/>
      <c r="EZQ168" s="113"/>
      <c r="EZR168" s="113"/>
      <c r="EZS168" s="64"/>
      <c r="EZT168" s="64"/>
      <c r="EZU168" s="114"/>
      <c r="EZV168" s="57"/>
      <c r="EZW168" s="115"/>
      <c r="EZX168" s="57"/>
      <c r="EZY168" s="116"/>
      <c r="EZZ168" s="57"/>
      <c r="FAA168" s="57"/>
      <c r="FAB168" s="57"/>
      <c r="FAC168" s="57"/>
      <c r="FAD168" s="113"/>
      <c r="FAE168" s="63"/>
      <c r="FAF168" s="63"/>
      <c r="FAG168" s="113"/>
      <c r="FAH168" s="113"/>
      <c r="FAI168" s="64"/>
      <c r="FAJ168" s="64"/>
      <c r="FAK168" s="114"/>
      <c r="FAL168" s="57"/>
      <c r="FAM168" s="115"/>
      <c r="FAN168" s="57"/>
      <c r="FAO168" s="116"/>
      <c r="FAP168" s="57"/>
      <c r="FAQ168" s="57"/>
      <c r="FAR168" s="57"/>
      <c r="FAS168" s="57"/>
      <c r="FAT168" s="113"/>
      <c r="FAU168" s="63"/>
      <c r="FAV168" s="63"/>
      <c r="FAW168" s="113"/>
      <c r="FAX168" s="113"/>
      <c r="FAY168" s="64"/>
      <c r="FAZ168" s="64"/>
      <c r="FBA168" s="114"/>
      <c r="FBB168" s="57"/>
      <c r="FBC168" s="115"/>
      <c r="FBD168" s="57"/>
      <c r="FBE168" s="116"/>
      <c r="FBF168" s="57"/>
      <c r="FBG168" s="57"/>
      <c r="FBH168" s="57"/>
      <c r="FBI168" s="57"/>
      <c r="FBJ168" s="113"/>
      <c r="FBK168" s="63"/>
      <c r="FBL168" s="63"/>
      <c r="FBM168" s="113"/>
      <c r="FBN168" s="113"/>
      <c r="FBO168" s="64"/>
      <c r="FBP168" s="64"/>
      <c r="FBQ168" s="114"/>
      <c r="FBR168" s="57"/>
      <c r="FBS168" s="115"/>
      <c r="FBT168" s="57"/>
      <c r="FBU168" s="116"/>
      <c r="FBV168" s="57"/>
      <c r="FBW168" s="57"/>
      <c r="FBX168" s="57"/>
      <c r="FBY168" s="57"/>
      <c r="FBZ168" s="113"/>
      <c r="FCA168" s="63"/>
      <c r="FCB168" s="63"/>
      <c r="FCC168" s="113"/>
      <c r="FCD168" s="113"/>
      <c r="FCE168" s="64"/>
      <c r="FCF168" s="64"/>
      <c r="FCG168" s="114"/>
      <c r="FCH168" s="57"/>
      <c r="FCI168" s="115"/>
      <c r="FCJ168" s="57"/>
      <c r="FCK168" s="116"/>
      <c r="FCL168" s="57"/>
      <c r="FCM168" s="57"/>
      <c r="FCN168" s="57"/>
      <c r="FCO168" s="57"/>
      <c r="FCP168" s="113"/>
      <c r="FCQ168" s="63"/>
      <c r="FCR168" s="63"/>
      <c r="FCS168" s="113"/>
      <c r="FCT168" s="113"/>
      <c r="FCU168" s="64"/>
      <c r="FCV168" s="64"/>
      <c r="FCW168" s="114"/>
      <c r="FCX168" s="57"/>
      <c r="FCY168" s="115"/>
      <c r="FCZ168" s="57"/>
      <c r="FDA168" s="116"/>
      <c r="FDB168" s="57"/>
      <c r="FDC168" s="57"/>
      <c r="FDD168" s="57"/>
      <c r="FDE168" s="57"/>
      <c r="FDF168" s="113"/>
      <c r="FDG168" s="63"/>
      <c r="FDH168" s="63"/>
      <c r="FDI168" s="113"/>
      <c r="FDJ168" s="113"/>
      <c r="FDK168" s="64"/>
      <c r="FDL168" s="64"/>
      <c r="FDM168" s="114"/>
      <c r="FDN168" s="57"/>
      <c r="FDO168" s="115"/>
      <c r="FDP168" s="57"/>
      <c r="FDQ168" s="116"/>
      <c r="FDR168" s="57"/>
      <c r="FDS168" s="57"/>
      <c r="FDT168" s="57"/>
      <c r="FDU168" s="57"/>
      <c r="FDV168" s="113"/>
      <c r="FDW168" s="63"/>
      <c r="FDX168" s="63"/>
      <c r="FDY168" s="113"/>
      <c r="FDZ168" s="113"/>
      <c r="FEA168" s="64"/>
      <c r="FEB168" s="64"/>
      <c r="FEC168" s="114"/>
      <c r="FED168" s="57"/>
      <c r="FEE168" s="115"/>
      <c r="FEF168" s="57"/>
      <c r="FEG168" s="116"/>
      <c r="FEH168" s="57"/>
      <c r="FEI168" s="57"/>
      <c r="FEJ168" s="57"/>
      <c r="FEK168" s="57"/>
      <c r="FEL168" s="113"/>
      <c r="FEM168" s="63"/>
      <c r="FEN168" s="63"/>
      <c r="FEO168" s="113"/>
      <c r="FEP168" s="113"/>
      <c r="FEQ168" s="64"/>
      <c r="FER168" s="64"/>
      <c r="FES168" s="114"/>
      <c r="FET168" s="57"/>
      <c r="FEU168" s="115"/>
      <c r="FEV168" s="57"/>
      <c r="FEW168" s="116"/>
      <c r="FEX168" s="57"/>
      <c r="FEY168" s="57"/>
      <c r="FEZ168" s="57"/>
      <c r="FFA168" s="57"/>
      <c r="FFB168" s="113"/>
      <c r="FFC168" s="63"/>
      <c r="FFD168" s="63"/>
      <c r="FFE168" s="113"/>
      <c r="FFF168" s="113"/>
      <c r="FFG168" s="64"/>
      <c r="FFH168" s="64"/>
      <c r="FFI168" s="114"/>
      <c r="FFJ168" s="57"/>
      <c r="FFK168" s="115"/>
      <c r="FFL168" s="57"/>
      <c r="FFM168" s="116"/>
      <c r="FFN168" s="57"/>
      <c r="FFO168" s="57"/>
      <c r="FFP168" s="57"/>
      <c r="FFQ168" s="57"/>
      <c r="FFR168" s="113"/>
      <c r="FFS168" s="63"/>
      <c r="FFT168" s="63"/>
      <c r="FFU168" s="113"/>
      <c r="FFV168" s="113"/>
      <c r="FFW168" s="64"/>
      <c r="FFX168" s="64"/>
      <c r="FFY168" s="114"/>
      <c r="FFZ168" s="57"/>
      <c r="FGA168" s="115"/>
      <c r="FGB168" s="57"/>
      <c r="FGC168" s="116"/>
      <c r="FGD168" s="57"/>
      <c r="FGE168" s="57"/>
      <c r="FGF168" s="57"/>
      <c r="FGG168" s="57"/>
      <c r="FGH168" s="113"/>
      <c r="FGI168" s="63"/>
      <c r="FGJ168" s="63"/>
      <c r="FGK168" s="113"/>
      <c r="FGL168" s="113"/>
      <c r="FGM168" s="64"/>
      <c r="FGN168" s="64"/>
      <c r="FGO168" s="114"/>
      <c r="FGP168" s="57"/>
      <c r="FGQ168" s="115"/>
      <c r="FGR168" s="57"/>
      <c r="FGS168" s="116"/>
      <c r="FGT168" s="57"/>
      <c r="FGU168" s="57"/>
      <c r="FGV168" s="57"/>
      <c r="FGW168" s="57"/>
      <c r="FGX168" s="113"/>
      <c r="FGY168" s="63"/>
      <c r="FGZ168" s="63"/>
      <c r="FHA168" s="113"/>
      <c r="FHB168" s="113"/>
      <c r="FHC168" s="64"/>
      <c r="FHD168" s="64"/>
      <c r="FHE168" s="114"/>
      <c r="FHF168" s="57"/>
      <c r="FHG168" s="115"/>
      <c r="FHH168" s="57"/>
      <c r="FHI168" s="116"/>
      <c r="FHJ168" s="57"/>
      <c r="FHK168" s="57"/>
      <c r="FHL168" s="57"/>
      <c r="FHM168" s="57"/>
      <c r="FHN168" s="113"/>
      <c r="FHO168" s="63"/>
      <c r="FHP168" s="63"/>
      <c r="FHQ168" s="113"/>
      <c r="FHR168" s="113"/>
      <c r="FHS168" s="64"/>
      <c r="FHT168" s="64"/>
      <c r="FHU168" s="114"/>
      <c r="FHV168" s="57"/>
      <c r="FHW168" s="115"/>
      <c r="FHX168" s="57"/>
      <c r="FHY168" s="116"/>
      <c r="FHZ168" s="57"/>
      <c r="FIA168" s="57"/>
      <c r="FIB168" s="57"/>
      <c r="FIC168" s="57"/>
      <c r="FID168" s="113"/>
      <c r="FIE168" s="63"/>
      <c r="FIF168" s="63"/>
      <c r="FIG168" s="113"/>
      <c r="FIH168" s="113"/>
      <c r="FII168" s="64"/>
      <c r="FIJ168" s="64"/>
      <c r="FIK168" s="114"/>
      <c r="FIL168" s="57"/>
      <c r="FIM168" s="115"/>
      <c r="FIN168" s="57"/>
      <c r="FIO168" s="116"/>
      <c r="FIP168" s="57"/>
      <c r="FIQ168" s="57"/>
      <c r="FIR168" s="57"/>
      <c r="FIS168" s="57"/>
      <c r="FIT168" s="113"/>
      <c r="FIU168" s="63"/>
      <c r="FIV168" s="63"/>
      <c r="FIW168" s="113"/>
      <c r="FIX168" s="113"/>
      <c r="FIY168" s="64"/>
      <c r="FIZ168" s="64"/>
      <c r="FJA168" s="114"/>
      <c r="FJB168" s="57"/>
      <c r="FJC168" s="115"/>
      <c r="FJD168" s="57"/>
      <c r="FJE168" s="116"/>
      <c r="FJF168" s="57"/>
      <c r="FJG168" s="57"/>
      <c r="FJH168" s="57"/>
      <c r="FJI168" s="57"/>
      <c r="FJJ168" s="113"/>
      <c r="FJK168" s="63"/>
      <c r="FJL168" s="63"/>
      <c r="FJM168" s="113"/>
      <c r="FJN168" s="113"/>
      <c r="FJO168" s="64"/>
      <c r="FJP168" s="64"/>
      <c r="FJQ168" s="114"/>
      <c r="FJR168" s="57"/>
      <c r="FJS168" s="115"/>
      <c r="FJT168" s="57"/>
      <c r="FJU168" s="116"/>
      <c r="FJV168" s="57"/>
      <c r="FJW168" s="57"/>
      <c r="FJX168" s="57"/>
      <c r="FJY168" s="57"/>
      <c r="FJZ168" s="113"/>
      <c r="FKA168" s="63"/>
      <c r="FKB168" s="63"/>
      <c r="FKC168" s="113"/>
      <c r="FKD168" s="113"/>
      <c r="FKE168" s="64"/>
      <c r="FKF168" s="64"/>
      <c r="FKG168" s="114"/>
      <c r="FKH168" s="57"/>
      <c r="FKI168" s="115"/>
      <c r="FKJ168" s="57"/>
      <c r="FKK168" s="116"/>
      <c r="FKL168" s="57"/>
      <c r="FKM168" s="57"/>
      <c r="FKN168" s="57"/>
      <c r="FKO168" s="57"/>
      <c r="FKP168" s="113"/>
      <c r="FKQ168" s="63"/>
      <c r="FKR168" s="63"/>
      <c r="FKS168" s="113"/>
      <c r="FKT168" s="113"/>
      <c r="FKU168" s="64"/>
      <c r="FKV168" s="64"/>
      <c r="FKW168" s="114"/>
      <c r="FKX168" s="57"/>
      <c r="FKY168" s="115"/>
      <c r="FKZ168" s="57"/>
      <c r="FLA168" s="116"/>
      <c r="FLB168" s="57"/>
      <c r="FLC168" s="57"/>
      <c r="FLD168" s="57"/>
      <c r="FLE168" s="57"/>
      <c r="FLF168" s="113"/>
      <c r="FLG168" s="63"/>
      <c r="FLH168" s="63"/>
      <c r="FLI168" s="113"/>
      <c r="FLJ168" s="113"/>
      <c r="FLK168" s="64"/>
      <c r="FLL168" s="64"/>
      <c r="FLM168" s="114"/>
      <c r="FLN168" s="57"/>
      <c r="FLO168" s="115"/>
      <c r="FLP168" s="57"/>
      <c r="FLQ168" s="116"/>
      <c r="FLR168" s="57"/>
      <c r="FLS168" s="57"/>
      <c r="FLT168" s="57"/>
      <c r="FLU168" s="57"/>
      <c r="FLV168" s="113"/>
      <c r="FLW168" s="63"/>
      <c r="FLX168" s="63"/>
      <c r="FLY168" s="113"/>
      <c r="FLZ168" s="113"/>
      <c r="FMA168" s="64"/>
      <c r="FMB168" s="64"/>
      <c r="FMC168" s="114"/>
      <c r="FMD168" s="57"/>
      <c r="FME168" s="115"/>
      <c r="FMF168" s="57"/>
      <c r="FMG168" s="116"/>
      <c r="FMH168" s="57"/>
      <c r="FMI168" s="57"/>
      <c r="FMJ168" s="57"/>
      <c r="FMK168" s="57"/>
      <c r="FML168" s="113"/>
      <c r="FMM168" s="63"/>
      <c r="FMN168" s="63"/>
      <c r="FMO168" s="113"/>
      <c r="FMP168" s="113"/>
      <c r="FMQ168" s="64"/>
      <c r="FMR168" s="64"/>
      <c r="FMS168" s="114"/>
      <c r="FMT168" s="57"/>
      <c r="FMU168" s="115"/>
      <c r="FMV168" s="57"/>
      <c r="FMW168" s="116"/>
      <c r="FMX168" s="57"/>
      <c r="FMY168" s="57"/>
      <c r="FMZ168" s="57"/>
      <c r="FNA168" s="57"/>
      <c r="FNB168" s="113"/>
      <c r="FNC168" s="63"/>
      <c r="FND168" s="63"/>
      <c r="FNE168" s="113"/>
      <c r="FNF168" s="113"/>
      <c r="FNG168" s="64"/>
      <c r="FNH168" s="64"/>
      <c r="FNI168" s="114"/>
      <c r="FNJ168" s="57"/>
      <c r="FNK168" s="115"/>
      <c r="FNL168" s="57"/>
      <c r="FNM168" s="116"/>
      <c r="FNN168" s="57"/>
      <c r="FNO168" s="57"/>
      <c r="FNP168" s="57"/>
      <c r="FNQ168" s="57"/>
      <c r="FNR168" s="113"/>
      <c r="FNS168" s="63"/>
      <c r="FNT168" s="63"/>
      <c r="FNU168" s="113"/>
      <c r="FNV168" s="113"/>
      <c r="FNW168" s="64"/>
      <c r="FNX168" s="64"/>
      <c r="FNY168" s="114"/>
      <c r="FNZ168" s="57"/>
      <c r="FOA168" s="115"/>
      <c r="FOB168" s="57"/>
      <c r="FOC168" s="116"/>
      <c r="FOD168" s="57"/>
      <c r="FOE168" s="57"/>
      <c r="FOF168" s="57"/>
      <c r="FOG168" s="57"/>
      <c r="FOH168" s="113"/>
      <c r="FOI168" s="63"/>
      <c r="FOJ168" s="63"/>
      <c r="FOK168" s="113"/>
      <c r="FOL168" s="113"/>
      <c r="FOM168" s="64"/>
      <c r="FON168" s="64"/>
      <c r="FOO168" s="114"/>
      <c r="FOP168" s="57"/>
      <c r="FOQ168" s="115"/>
      <c r="FOR168" s="57"/>
      <c r="FOS168" s="116"/>
      <c r="FOT168" s="57"/>
      <c r="FOU168" s="57"/>
      <c r="FOV168" s="57"/>
      <c r="FOW168" s="57"/>
      <c r="FOX168" s="113"/>
      <c r="FOY168" s="63"/>
      <c r="FOZ168" s="63"/>
      <c r="FPA168" s="113"/>
      <c r="FPB168" s="113"/>
      <c r="FPC168" s="64"/>
      <c r="FPD168" s="64"/>
      <c r="FPE168" s="114"/>
      <c r="FPF168" s="57"/>
      <c r="FPG168" s="115"/>
      <c r="FPH168" s="57"/>
      <c r="FPI168" s="116"/>
      <c r="FPJ168" s="57"/>
      <c r="FPK168" s="57"/>
      <c r="FPL168" s="57"/>
      <c r="FPM168" s="57"/>
      <c r="FPN168" s="113"/>
      <c r="FPO168" s="63"/>
      <c r="FPP168" s="63"/>
      <c r="FPQ168" s="113"/>
      <c r="FPR168" s="113"/>
      <c r="FPS168" s="64"/>
      <c r="FPT168" s="64"/>
      <c r="FPU168" s="114"/>
      <c r="FPV168" s="57"/>
      <c r="FPW168" s="115"/>
      <c r="FPX168" s="57"/>
      <c r="FPY168" s="116"/>
      <c r="FPZ168" s="57"/>
      <c r="FQA168" s="57"/>
      <c r="FQB168" s="57"/>
      <c r="FQC168" s="57"/>
      <c r="FQD168" s="113"/>
      <c r="FQE168" s="63"/>
      <c r="FQF168" s="63"/>
      <c r="FQG168" s="113"/>
      <c r="FQH168" s="113"/>
      <c r="FQI168" s="64"/>
      <c r="FQJ168" s="64"/>
      <c r="FQK168" s="114"/>
      <c r="FQL168" s="57"/>
      <c r="FQM168" s="115"/>
      <c r="FQN168" s="57"/>
      <c r="FQO168" s="116"/>
      <c r="FQP168" s="57"/>
      <c r="FQQ168" s="57"/>
      <c r="FQR168" s="57"/>
      <c r="FQS168" s="57"/>
      <c r="FQT168" s="113"/>
      <c r="FQU168" s="63"/>
      <c r="FQV168" s="63"/>
      <c r="FQW168" s="113"/>
      <c r="FQX168" s="113"/>
      <c r="FQY168" s="64"/>
      <c r="FQZ168" s="64"/>
      <c r="FRA168" s="114"/>
      <c r="FRB168" s="57"/>
      <c r="FRC168" s="115"/>
      <c r="FRD168" s="57"/>
      <c r="FRE168" s="116"/>
      <c r="FRF168" s="57"/>
      <c r="FRG168" s="57"/>
      <c r="FRH168" s="57"/>
      <c r="FRI168" s="57"/>
      <c r="FRJ168" s="113"/>
      <c r="FRK168" s="63"/>
      <c r="FRL168" s="63"/>
      <c r="FRM168" s="113"/>
      <c r="FRN168" s="113"/>
      <c r="FRO168" s="64"/>
      <c r="FRP168" s="64"/>
      <c r="FRQ168" s="114"/>
      <c r="FRR168" s="57"/>
      <c r="FRS168" s="115"/>
      <c r="FRT168" s="57"/>
      <c r="FRU168" s="116"/>
      <c r="FRV168" s="57"/>
      <c r="FRW168" s="57"/>
      <c r="FRX168" s="57"/>
      <c r="FRY168" s="57"/>
      <c r="FRZ168" s="113"/>
      <c r="FSA168" s="63"/>
      <c r="FSB168" s="63"/>
      <c r="FSC168" s="113"/>
      <c r="FSD168" s="113"/>
      <c r="FSE168" s="64"/>
      <c r="FSF168" s="64"/>
      <c r="FSG168" s="114"/>
      <c r="FSH168" s="57"/>
      <c r="FSI168" s="115"/>
      <c r="FSJ168" s="57"/>
      <c r="FSK168" s="116"/>
      <c r="FSL168" s="57"/>
      <c r="FSM168" s="57"/>
      <c r="FSN168" s="57"/>
      <c r="FSO168" s="57"/>
      <c r="FSP168" s="113"/>
      <c r="FSQ168" s="63"/>
      <c r="FSR168" s="63"/>
      <c r="FSS168" s="113"/>
      <c r="FST168" s="113"/>
      <c r="FSU168" s="64"/>
      <c r="FSV168" s="64"/>
      <c r="FSW168" s="114"/>
      <c r="FSX168" s="57"/>
      <c r="FSY168" s="115"/>
      <c r="FSZ168" s="57"/>
      <c r="FTA168" s="116"/>
      <c r="FTB168" s="57"/>
      <c r="FTC168" s="57"/>
      <c r="FTD168" s="57"/>
      <c r="FTE168" s="57"/>
      <c r="FTF168" s="113"/>
      <c r="FTG168" s="63"/>
      <c r="FTH168" s="63"/>
      <c r="FTI168" s="113"/>
      <c r="FTJ168" s="113"/>
      <c r="FTK168" s="64"/>
      <c r="FTL168" s="64"/>
      <c r="FTM168" s="114"/>
      <c r="FTN168" s="57"/>
      <c r="FTO168" s="115"/>
      <c r="FTP168" s="57"/>
      <c r="FTQ168" s="116"/>
      <c r="FTR168" s="57"/>
      <c r="FTS168" s="57"/>
      <c r="FTT168" s="57"/>
      <c r="FTU168" s="57"/>
      <c r="FTV168" s="113"/>
      <c r="FTW168" s="63"/>
      <c r="FTX168" s="63"/>
      <c r="FTY168" s="113"/>
      <c r="FTZ168" s="113"/>
      <c r="FUA168" s="64"/>
      <c r="FUB168" s="64"/>
      <c r="FUC168" s="114"/>
      <c r="FUD168" s="57"/>
      <c r="FUE168" s="115"/>
      <c r="FUF168" s="57"/>
      <c r="FUG168" s="116"/>
      <c r="FUH168" s="57"/>
      <c r="FUI168" s="57"/>
      <c r="FUJ168" s="57"/>
      <c r="FUK168" s="57"/>
      <c r="FUL168" s="113"/>
      <c r="FUM168" s="63"/>
      <c r="FUN168" s="63"/>
      <c r="FUO168" s="113"/>
      <c r="FUP168" s="113"/>
      <c r="FUQ168" s="64"/>
      <c r="FUR168" s="64"/>
      <c r="FUS168" s="114"/>
      <c r="FUT168" s="57"/>
      <c r="FUU168" s="115"/>
      <c r="FUV168" s="57"/>
      <c r="FUW168" s="116"/>
      <c r="FUX168" s="57"/>
      <c r="FUY168" s="57"/>
      <c r="FUZ168" s="57"/>
      <c r="FVA168" s="57"/>
      <c r="FVB168" s="113"/>
      <c r="FVC168" s="63"/>
      <c r="FVD168" s="63"/>
      <c r="FVE168" s="113"/>
      <c r="FVF168" s="113"/>
      <c r="FVG168" s="64"/>
      <c r="FVH168" s="64"/>
      <c r="FVI168" s="114"/>
      <c r="FVJ168" s="57"/>
      <c r="FVK168" s="115"/>
      <c r="FVL168" s="57"/>
      <c r="FVM168" s="116"/>
      <c r="FVN168" s="57"/>
      <c r="FVO168" s="57"/>
      <c r="FVP168" s="57"/>
      <c r="FVQ168" s="57"/>
      <c r="FVR168" s="113"/>
      <c r="FVS168" s="63"/>
      <c r="FVT168" s="63"/>
      <c r="FVU168" s="113"/>
      <c r="FVV168" s="113"/>
      <c r="FVW168" s="64"/>
      <c r="FVX168" s="64"/>
      <c r="FVY168" s="114"/>
      <c r="FVZ168" s="57"/>
      <c r="FWA168" s="115"/>
      <c r="FWB168" s="57"/>
      <c r="FWC168" s="116"/>
      <c r="FWD168" s="57"/>
      <c r="FWE168" s="57"/>
      <c r="FWF168" s="57"/>
      <c r="FWG168" s="57"/>
      <c r="FWH168" s="113"/>
      <c r="FWI168" s="63"/>
      <c r="FWJ168" s="63"/>
      <c r="FWK168" s="113"/>
      <c r="FWL168" s="113"/>
      <c r="FWM168" s="64"/>
      <c r="FWN168" s="64"/>
      <c r="FWO168" s="114"/>
      <c r="FWP168" s="57"/>
      <c r="FWQ168" s="115"/>
      <c r="FWR168" s="57"/>
      <c r="FWS168" s="116"/>
      <c r="FWT168" s="57"/>
      <c r="FWU168" s="57"/>
      <c r="FWV168" s="57"/>
      <c r="FWW168" s="57"/>
      <c r="FWX168" s="113"/>
      <c r="FWY168" s="63"/>
      <c r="FWZ168" s="63"/>
      <c r="FXA168" s="113"/>
      <c r="FXB168" s="113"/>
      <c r="FXC168" s="64"/>
      <c r="FXD168" s="64"/>
      <c r="FXE168" s="114"/>
      <c r="FXF168" s="57"/>
      <c r="FXG168" s="115"/>
      <c r="FXH168" s="57"/>
      <c r="FXI168" s="116"/>
      <c r="FXJ168" s="57"/>
      <c r="FXK168" s="57"/>
      <c r="FXL168" s="57"/>
      <c r="FXM168" s="57"/>
      <c r="FXN168" s="113"/>
      <c r="FXO168" s="63"/>
      <c r="FXP168" s="63"/>
      <c r="FXQ168" s="113"/>
      <c r="FXR168" s="113"/>
      <c r="FXS168" s="64"/>
      <c r="FXT168" s="64"/>
      <c r="FXU168" s="114"/>
      <c r="FXV168" s="57"/>
      <c r="FXW168" s="115"/>
      <c r="FXX168" s="57"/>
      <c r="FXY168" s="116"/>
      <c r="FXZ168" s="57"/>
      <c r="FYA168" s="57"/>
      <c r="FYB168" s="57"/>
      <c r="FYC168" s="57"/>
      <c r="FYD168" s="113"/>
      <c r="FYE168" s="63"/>
      <c r="FYF168" s="63"/>
      <c r="FYG168" s="113"/>
      <c r="FYH168" s="113"/>
      <c r="FYI168" s="64"/>
      <c r="FYJ168" s="64"/>
      <c r="FYK168" s="114"/>
      <c r="FYL168" s="57"/>
      <c r="FYM168" s="115"/>
      <c r="FYN168" s="57"/>
      <c r="FYO168" s="116"/>
      <c r="FYP168" s="57"/>
      <c r="FYQ168" s="57"/>
      <c r="FYR168" s="57"/>
      <c r="FYS168" s="57"/>
      <c r="FYT168" s="113"/>
      <c r="FYU168" s="63"/>
      <c r="FYV168" s="63"/>
      <c r="FYW168" s="113"/>
      <c r="FYX168" s="113"/>
      <c r="FYY168" s="64"/>
      <c r="FYZ168" s="64"/>
      <c r="FZA168" s="114"/>
      <c r="FZB168" s="57"/>
      <c r="FZC168" s="115"/>
      <c r="FZD168" s="57"/>
      <c r="FZE168" s="116"/>
      <c r="FZF168" s="57"/>
      <c r="FZG168" s="57"/>
      <c r="FZH168" s="57"/>
      <c r="FZI168" s="57"/>
      <c r="FZJ168" s="113"/>
      <c r="FZK168" s="63"/>
      <c r="FZL168" s="63"/>
      <c r="FZM168" s="113"/>
      <c r="FZN168" s="113"/>
      <c r="FZO168" s="64"/>
      <c r="FZP168" s="64"/>
      <c r="FZQ168" s="114"/>
      <c r="FZR168" s="57"/>
      <c r="FZS168" s="115"/>
      <c r="FZT168" s="57"/>
      <c r="FZU168" s="116"/>
      <c r="FZV168" s="57"/>
      <c r="FZW168" s="57"/>
      <c r="FZX168" s="57"/>
      <c r="FZY168" s="57"/>
      <c r="FZZ168" s="113"/>
      <c r="GAA168" s="63"/>
      <c r="GAB168" s="63"/>
      <c r="GAC168" s="113"/>
      <c r="GAD168" s="113"/>
      <c r="GAE168" s="64"/>
      <c r="GAF168" s="64"/>
      <c r="GAG168" s="114"/>
      <c r="GAH168" s="57"/>
      <c r="GAI168" s="115"/>
      <c r="GAJ168" s="57"/>
      <c r="GAK168" s="116"/>
      <c r="GAL168" s="57"/>
      <c r="GAM168" s="57"/>
      <c r="GAN168" s="57"/>
      <c r="GAO168" s="57"/>
      <c r="GAP168" s="113"/>
      <c r="GAQ168" s="63"/>
      <c r="GAR168" s="63"/>
      <c r="GAS168" s="113"/>
      <c r="GAT168" s="113"/>
      <c r="GAU168" s="64"/>
      <c r="GAV168" s="64"/>
      <c r="GAW168" s="114"/>
      <c r="GAX168" s="57"/>
      <c r="GAY168" s="115"/>
      <c r="GAZ168" s="57"/>
      <c r="GBA168" s="116"/>
      <c r="GBB168" s="57"/>
      <c r="GBC168" s="57"/>
      <c r="GBD168" s="57"/>
      <c r="GBE168" s="57"/>
      <c r="GBF168" s="113"/>
      <c r="GBG168" s="63"/>
      <c r="GBH168" s="63"/>
      <c r="GBI168" s="113"/>
      <c r="GBJ168" s="113"/>
      <c r="GBK168" s="64"/>
      <c r="GBL168" s="64"/>
      <c r="GBM168" s="114"/>
      <c r="GBN168" s="57"/>
      <c r="GBO168" s="115"/>
      <c r="GBP168" s="57"/>
      <c r="GBQ168" s="116"/>
      <c r="GBR168" s="57"/>
      <c r="GBS168" s="57"/>
      <c r="GBT168" s="57"/>
      <c r="GBU168" s="57"/>
      <c r="GBV168" s="113"/>
      <c r="GBW168" s="63"/>
      <c r="GBX168" s="63"/>
      <c r="GBY168" s="113"/>
      <c r="GBZ168" s="113"/>
      <c r="GCA168" s="64"/>
      <c r="GCB168" s="64"/>
      <c r="GCC168" s="114"/>
      <c r="GCD168" s="57"/>
      <c r="GCE168" s="115"/>
      <c r="GCF168" s="57"/>
      <c r="GCG168" s="116"/>
      <c r="GCH168" s="57"/>
      <c r="GCI168" s="57"/>
      <c r="GCJ168" s="57"/>
      <c r="GCK168" s="57"/>
      <c r="GCL168" s="113"/>
      <c r="GCM168" s="63"/>
      <c r="GCN168" s="63"/>
      <c r="GCO168" s="113"/>
      <c r="GCP168" s="113"/>
      <c r="GCQ168" s="64"/>
      <c r="GCR168" s="64"/>
      <c r="GCS168" s="114"/>
      <c r="GCT168" s="57"/>
      <c r="GCU168" s="115"/>
      <c r="GCV168" s="57"/>
      <c r="GCW168" s="116"/>
      <c r="GCX168" s="57"/>
      <c r="GCY168" s="57"/>
      <c r="GCZ168" s="57"/>
      <c r="GDA168" s="57"/>
      <c r="GDB168" s="113"/>
      <c r="GDC168" s="63"/>
      <c r="GDD168" s="63"/>
      <c r="GDE168" s="113"/>
      <c r="GDF168" s="113"/>
      <c r="GDG168" s="64"/>
      <c r="GDH168" s="64"/>
      <c r="GDI168" s="114"/>
      <c r="GDJ168" s="57"/>
      <c r="GDK168" s="115"/>
      <c r="GDL168" s="57"/>
      <c r="GDM168" s="116"/>
      <c r="GDN168" s="57"/>
      <c r="GDO168" s="57"/>
      <c r="GDP168" s="57"/>
      <c r="GDQ168" s="57"/>
      <c r="GDR168" s="113"/>
      <c r="GDS168" s="63"/>
      <c r="GDT168" s="63"/>
      <c r="GDU168" s="113"/>
      <c r="GDV168" s="113"/>
      <c r="GDW168" s="64"/>
      <c r="GDX168" s="64"/>
      <c r="GDY168" s="114"/>
      <c r="GDZ168" s="57"/>
      <c r="GEA168" s="115"/>
      <c r="GEB168" s="57"/>
      <c r="GEC168" s="116"/>
      <c r="GED168" s="57"/>
      <c r="GEE168" s="57"/>
      <c r="GEF168" s="57"/>
      <c r="GEG168" s="57"/>
      <c r="GEH168" s="113"/>
      <c r="GEI168" s="63"/>
      <c r="GEJ168" s="63"/>
      <c r="GEK168" s="113"/>
      <c r="GEL168" s="113"/>
      <c r="GEM168" s="64"/>
      <c r="GEN168" s="64"/>
      <c r="GEO168" s="114"/>
      <c r="GEP168" s="57"/>
      <c r="GEQ168" s="115"/>
      <c r="GER168" s="57"/>
      <c r="GES168" s="116"/>
      <c r="GET168" s="57"/>
      <c r="GEU168" s="57"/>
      <c r="GEV168" s="57"/>
      <c r="GEW168" s="57"/>
      <c r="GEX168" s="113"/>
      <c r="GEY168" s="63"/>
      <c r="GEZ168" s="63"/>
      <c r="GFA168" s="113"/>
      <c r="GFB168" s="113"/>
      <c r="GFC168" s="64"/>
      <c r="GFD168" s="64"/>
      <c r="GFE168" s="114"/>
      <c r="GFF168" s="57"/>
      <c r="GFG168" s="115"/>
      <c r="GFH168" s="57"/>
      <c r="GFI168" s="116"/>
      <c r="GFJ168" s="57"/>
      <c r="GFK168" s="57"/>
      <c r="GFL168" s="57"/>
      <c r="GFM168" s="57"/>
      <c r="GFN168" s="113"/>
      <c r="GFO168" s="63"/>
      <c r="GFP168" s="63"/>
      <c r="GFQ168" s="113"/>
      <c r="GFR168" s="113"/>
      <c r="GFS168" s="64"/>
      <c r="GFT168" s="64"/>
      <c r="GFU168" s="114"/>
      <c r="GFV168" s="57"/>
      <c r="GFW168" s="115"/>
      <c r="GFX168" s="57"/>
      <c r="GFY168" s="116"/>
      <c r="GFZ168" s="57"/>
      <c r="GGA168" s="57"/>
      <c r="GGB168" s="57"/>
      <c r="GGC168" s="57"/>
      <c r="GGD168" s="113"/>
      <c r="GGE168" s="63"/>
      <c r="GGF168" s="63"/>
      <c r="GGG168" s="113"/>
      <c r="GGH168" s="113"/>
      <c r="GGI168" s="64"/>
      <c r="GGJ168" s="64"/>
      <c r="GGK168" s="114"/>
      <c r="GGL168" s="57"/>
      <c r="GGM168" s="115"/>
      <c r="GGN168" s="57"/>
      <c r="GGO168" s="116"/>
      <c r="GGP168" s="57"/>
      <c r="GGQ168" s="57"/>
      <c r="GGR168" s="57"/>
      <c r="GGS168" s="57"/>
      <c r="GGT168" s="113"/>
      <c r="GGU168" s="63"/>
      <c r="GGV168" s="63"/>
      <c r="GGW168" s="113"/>
      <c r="GGX168" s="113"/>
      <c r="GGY168" s="64"/>
      <c r="GGZ168" s="64"/>
      <c r="GHA168" s="114"/>
      <c r="GHB168" s="57"/>
      <c r="GHC168" s="115"/>
      <c r="GHD168" s="57"/>
      <c r="GHE168" s="116"/>
      <c r="GHF168" s="57"/>
      <c r="GHG168" s="57"/>
      <c r="GHH168" s="57"/>
      <c r="GHI168" s="57"/>
      <c r="GHJ168" s="113"/>
      <c r="GHK168" s="63"/>
      <c r="GHL168" s="63"/>
      <c r="GHM168" s="113"/>
      <c r="GHN168" s="113"/>
      <c r="GHO168" s="64"/>
      <c r="GHP168" s="64"/>
      <c r="GHQ168" s="114"/>
      <c r="GHR168" s="57"/>
      <c r="GHS168" s="115"/>
      <c r="GHT168" s="57"/>
      <c r="GHU168" s="116"/>
      <c r="GHV168" s="57"/>
      <c r="GHW168" s="57"/>
      <c r="GHX168" s="57"/>
      <c r="GHY168" s="57"/>
      <c r="GHZ168" s="113"/>
      <c r="GIA168" s="63"/>
      <c r="GIB168" s="63"/>
      <c r="GIC168" s="113"/>
      <c r="GID168" s="113"/>
      <c r="GIE168" s="64"/>
      <c r="GIF168" s="64"/>
      <c r="GIG168" s="114"/>
      <c r="GIH168" s="57"/>
      <c r="GII168" s="115"/>
      <c r="GIJ168" s="57"/>
      <c r="GIK168" s="116"/>
      <c r="GIL168" s="57"/>
      <c r="GIM168" s="57"/>
      <c r="GIN168" s="57"/>
      <c r="GIO168" s="57"/>
      <c r="GIP168" s="113"/>
      <c r="GIQ168" s="63"/>
      <c r="GIR168" s="63"/>
      <c r="GIS168" s="113"/>
      <c r="GIT168" s="113"/>
      <c r="GIU168" s="64"/>
      <c r="GIV168" s="64"/>
      <c r="GIW168" s="114"/>
      <c r="GIX168" s="57"/>
      <c r="GIY168" s="115"/>
      <c r="GIZ168" s="57"/>
      <c r="GJA168" s="116"/>
      <c r="GJB168" s="57"/>
      <c r="GJC168" s="57"/>
      <c r="GJD168" s="57"/>
      <c r="GJE168" s="57"/>
      <c r="GJF168" s="113"/>
      <c r="GJG168" s="63"/>
      <c r="GJH168" s="63"/>
      <c r="GJI168" s="113"/>
      <c r="GJJ168" s="113"/>
      <c r="GJK168" s="64"/>
      <c r="GJL168" s="64"/>
      <c r="GJM168" s="114"/>
      <c r="GJN168" s="57"/>
      <c r="GJO168" s="115"/>
      <c r="GJP168" s="57"/>
      <c r="GJQ168" s="116"/>
      <c r="GJR168" s="57"/>
      <c r="GJS168" s="57"/>
      <c r="GJT168" s="57"/>
      <c r="GJU168" s="57"/>
      <c r="GJV168" s="113"/>
      <c r="GJW168" s="63"/>
      <c r="GJX168" s="63"/>
      <c r="GJY168" s="113"/>
      <c r="GJZ168" s="113"/>
      <c r="GKA168" s="64"/>
      <c r="GKB168" s="64"/>
      <c r="GKC168" s="114"/>
      <c r="GKD168" s="57"/>
      <c r="GKE168" s="115"/>
      <c r="GKF168" s="57"/>
      <c r="GKG168" s="116"/>
      <c r="GKH168" s="57"/>
      <c r="GKI168" s="57"/>
      <c r="GKJ168" s="57"/>
      <c r="GKK168" s="57"/>
      <c r="GKL168" s="113"/>
      <c r="GKM168" s="63"/>
      <c r="GKN168" s="63"/>
      <c r="GKO168" s="113"/>
      <c r="GKP168" s="113"/>
      <c r="GKQ168" s="64"/>
      <c r="GKR168" s="64"/>
      <c r="GKS168" s="114"/>
      <c r="GKT168" s="57"/>
      <c r="GKU168" s="115"/>
      <c r="GKV168" s="57"/>
      <c r="GKW168" s="116"/>
      <c r="GKX168" s="57"/>
      <c r="GKY168" s="57"/>
      <c r="GKZ168" s="57"/>
      <c r="GLA168" s="57"/>
      <c r="GLB168" s="113"/>
      <c r="GLC168" s="63"/>
      <c r="GLD168" s="63"/>
      <c r="GLE168" s="113"/>
      <c r="GLF168" s="113"/>
      <c r="GLG168" s="64"/>
      <c r="GLH168" s="64"/>
      <c r="GLI168" s="114"/>
      <c r="GLJ168" s="57"/>
      <c r="GLK168" s="115"/>
      <c r="GLL168" s="57"/>
      <c r="GLM168" s="116"/>
      <c r="GLN168" s="57"/>
      <c r="GLO168" s="57"/>
      <c r="GLP168" s="57"/>
      <c r="GLQ168" s="57"/>
      <c r="GLR168" s="113"/>
      <c r="GLS168" s="63"/>
      <c r="GLT168" s="63"/>
      <c r="GLU168" s="113"/>
      <c r="GLV168" s="113"/>
      <c r="GLW168" s="64"/>
      <c r="GLX168" s="64"/>
      <c r="GLY168" s="114"/>
      <c r="GLZ168" s="57"/>
      <c r="GMA168" s="115"/>
      <c r="GMB168" s="57"/>
      <c r="GMC168" s="116"/>
      <c r="GMD168" s="57"/>
      <c r="GME168" s="57"/>
      <c r="GMF168" s="57"/>
      <c r="GMG168" s="57"/>
      <c r="GMH168" s="113"/>
      <c r="GMI168" s="63"/>
      <c r="GMJ168" s="63"/>
      <c r="GMK168" s="113"/>
      <c r="GML168" s="113"/>
      <c r="GMM168" s="64"/>
      <c r="GMN168" s="64"/>
      <c r="GMO168" s="114"/>
      <c r="GMP168" s="57"/>
      <c r="GMQ168" s="115"/>
      <c r="GMR168" s="57"/>
      <c r="GMS168" s="116"/>
      <c r="GMT168" s="57"/>
      <c r="GMU168" s="57"/>
      <c r="GMV168" s="57"/>
      <c r="GMW168" s="57"/>
      <c r="GMX168" s="113"/>
      <c r="GMY168" s="63"/>
      <c r="GMZ168" s="63"/>
      <c r="GNA168" s="113"/>
      <c r="GNB168" s="113"/>
      <c r="GNC168" s="64"/>
      <c r="GND168" s="64"/>
      <c r="GNE168" s="114"/>
      <c r="GNF168" s="57"/>
      <c r="GNG168" s="115"/>
      <c r="GNH168" s="57"/>
      <c r="GNI168" s="116"/>
      <c r="GNJ168" s="57"/>
      <c r="GNK168" s="57"/>
      <c r="GNL168" s="57"/>
      <c r="GNM168" s="57"/>
      <c r="GNN168" s="113"/>
      <c r="GNO168" s="63"/>
      <c r="GNP168" s="63"/>
      <c r="GNQ168" s="113"/>
      <c r="GNR168" s="113"/>
      <c r="GNS168" s="64"/>
      <c r="GNT168" s="64"/>
      <c r="GNU168" s="114"/>
      <c r="GNV168" s="57"/>
      <c r="GNW168" s="115"/>
      <c r="GNX168" s="57"/>
      <c r="GNY168" s="116"/>
      <c r="GNZ168" s="57"/>
      <c r="GOA168" s="57"/>
      <c r="GOB168" s="57"/>
      <c r="GOC168" s="57"/>
      <c r="GOD168" s="113"/>
      <c r="GOE168" s="63"/>
      <c r="GOF168" s="63"/>
      <c r="GOG168" s="113"/>
      <c r="GOH168" s="113"/>
      <c r="GOI168" s="64"/>
      <c r="GOJ168" s="64"/>
      <c r="GOK168" s="114"/>
      <c r="GOL168" s="57"/>
      <c r="GOM168" s="115"/>
      <c r="GON168" s="57"/>
      <c r="GOO168" s="116"/>
      <c r="GOP168" s="57"/>
      <c r="GOQ168" s="57"/>
      <c r="GOR168" s="57"/>
      <c r="GOS168" s="57"/>
      <c r="GOT168" s="113"/>
      <c r="GOU168" s="63"/>
      <c r="GOV168" s="63"/>
      <c r="GOW168" s="113"/>
      <c r="GOX168" s="113"/>
      <c r="GOY168" s="64"/>
      <c r="GOZ168" s="64"/>
      <c r="GPA168" s="114"/>
      <c r="GPB168" s="57"/>
      <c r="GPC168" s="115"/>
      <c r="GPD168" s="57"/>
      <c r="GPE168" s="116"/>
      <c r="GPF168" s="57"/>
      <c r="GPG168" s="57"/>
      <c r="GPH168" s="57"/>
      <c r="GPI168" s="57"/>
      <c r="GPJ168" s="113"/>
      <c r="GPK168" s="63"/>
      <c r="GPL168" s="63"/>
      <c r="GPM168" s="113"/>
      <c r="GPN168" s="113"/>
      <c r="GPO168" s="64"/>
      <c r="GPP168" s="64"/>
      <c r="GPQ168" s="114"/>
      <c r="GPR168" s="57"/>
      <c r="GPS168" s="115"/>
      <c r="GPT168" s="57"/>
      <c r="GPU168" s="116"/>
      <c r="GPV168" s="57"/>
      <c r="GPW168" s="57"/>
      <c r="GPX168" s="57"/>
      <c r="GPY168" s="57"/>
      <c r="GPZ168" s="113"/>
      <c r="GQA168" s="63"/>
      <c r="GQB168" s="63"/>
      <c r="GQC168" s="113"/>
      <c r="GQD168" s="113"/>
      <c r="GQE168" s="64"/>
      <c r="GQF168" s="64"/>
      <c r="GQG168" s="114"/>
      <c r="GQH168" s="57"/>
      <c r="GQI168" s="115"/>
      <c r="GQJ168" s="57"/>
      <c r="GQK168" s="116"/>
      <c r="GQL168" s="57"/>
      <c r="GQM168" s="57"/>
      <c r="GQN168" s="57"/>
      <c r="GQO168" s="57"/>
      <c r="GQP168" s="113"/>
      <c r="GQQ168" s="63"/>
      <c r="GQR168" s="63"/>
      <c r="GQS168" s="113"/>
      <c r="GQT168" s="113"/>
      <c r="GQU168" s="64"/>
      <c r="GQV168" s="64"/>
      <c r="GQW168" s="114"/>
      <c r="GQX168" s="57"/>
      <c r="GQY168" s="115"/>
      <c r="GQZ168" s="57"/>
      <c r="GRA168" s="116"/>
      <c r="GRB168" s="57"/>
      <c r="GRC168" s="57"/>
      <c r="GRD168" s="57"/>
      <c r="GRE168" s="57"/>
      <c r="GRF168" s="113"/>
      <c r="GRG168" s="63"/>
      <c r="GRH168" s="63"/>
      <c r="GRI168" s="113"/>
      <c r="GRJ168" s="113"/>
      <c r="GRK168" s="64"/>
      <c r="GRL168" s="64"/>
      <c r="GRM168" s="114"/>
      <c r="GRN168" s="57"/>
      <c r="GRO168" s="115"/>
      <c r="GRP168" s="57"/>
      <c r="GRQ168" s="116"/>
      <c r="GRR168" s="57"/>
      <c r="GRS168" s="57"/>
      <c r="GRT168" s="57"/>
      <c r="GRU168" s="57"/>
      <c r="GRV168" s="113"/>
      <c r="GRW168" s="63"/>
      <c r="GRX168" s="63"/>
      <c r="GRY168" s="113"/>
      <c r="GRZ168" s="113"/>
      <c r="GSA168" s="64"/>
      <c r="GSB168" s="64"/>
      <c r="GSC168" s="114"/>
      <c r="GSD168" s="57"/>
      <c r="GSE168" s="115"/>
      <c r="GSF168" s="57"/>
      <c r="GSG168" s="116"/>
      <c r="GSH168" s="57"/>
      <c r="GSI168" s="57"/>
      <c r="GSJ168" s="57"/>
      <c r="GSK168" s="57"/>
      <c r="GSL168" s="113"/>
      <c r="GSM168" s="63"/>
      <c r="GSN168" s="63"/>
      <c r="GSO168" s="113"/>
      <c r="GSP168" s="113"/>
      <c r="GSQ168" s="64"/>
      <c r="GSR168" s="64"/>
      <c r="GSS168" s="114"/>
      <c r="GST168" s="57"/>
      <c r="GSU168" s="115"/>
      <c r="GSV168" s="57"/>
      <c r="GSW168" s="116"/>
      <c r="GSX168" s="57"/>
      <c r="GSY168" s="57"/>
      <c r="GSZ168" s="57"/>
      <c r="GTA168" s="57"/>
      <c r="GTB168" s="113"/>
      <c r="GTC168" s="63"/>
      <c r="GTD168" s="63"/>
      <c r="GTE168" s="113"/>
      <c r="GTF168" s="113"/>
      <c r="GTG168" s="64"/>
      <c r="GTH168" s="64"/>
      <c r="GTI168" s="114"/>
      <c r="GTJ168" s="57"/>
      <c r="GTK168" s="115"/>
      <c r="GTL168" s="57"/>
      <c r="GTM168" s="116"/>
      <c r="GTN168" s="57"/>
      <c r="GTO168" s="57"/>
      <c r="GTP168" s="57"/>
      <c r="GTQ168" s="57"/>
      <c r="GTR168" s="113"/>
      <c r="GTS168" s="63"/>
      <c r="GTT168" s="63"/>
      <c r="GTU168" s="113"/>
      <c r="GTV168" s="113"/>
      <c r="GTW168" s="64"/>
      <c r="GTX168" s="64"/>
      <c r="GTY168" s="114"/>
      <c r="GTZ168" s="57"/>
      <c r="GUA168" s="115"/>
      <c r="GUB168" s="57"/>
      <c r="GUC168" s="116"/>
      <c r="GUD168" s="57"/>
      <c r="GUE168" s="57"/>
      <c r="GUF168" s="57"/>
      <c r="GUG168" s="57"/>
      <c r="GUH168" s="113"/>
      <c r="GUI168" s="63"/>
      <c r="GUJ168" s="63"/>
      <c r="GUK168" s="113"/>
      <c r="GUL168" s="113"/>
      <c r="GUM168" s="64"/>
      <c r="GUN168" s="64"/>
      <c r="GUO168" s="114"/>
      <c r="GUP168" s="57"/>
      <c r="GUQ168" s="115"/>
      <c r="GUR168" s="57"/>
      <c r="GUS168" s="116"/>
      <c r="GUT168" s="57"/>
      <c r="GUU168" s="57"/>
      <c r="GUV168" s="57"/>
      <c r="GUW168" s="57"/>
      <c r="GUX168" s="113"/>
      <c r="GUY168" s="63"/>
      <c r="GUZ168" s="63"/>
      <c r="GVA168" s="113"/>
      <c r="GVB168" s="113"/>
      <c r="GVC168" s="64"/>
      <c r="GVD168" s="64"/>
      <c r="GVE168" s="114"/>
      <c r="GVF168" s="57"/>
      <c r="GVG168" s="115"/>
      <c r="GVH168" s="57"/>
      <c r="GVI168" s="116"/>
      <c r="GVJ168" s="57"/>
      <c r="GVK168" s="57"/>
      <c r="GVL168" s="57"/>
      <c r="GVM168" s="57"/>
      <c r="GVN168" s="113"/>
      <c r="GVO168" s="63"/>
      <c r="GVP168" s="63"/>
      <c r="GVQ168" s="113"/>
      <c r="GVR168" s="113"/>
      <c r="GVS168" s="64"/>
      <c r="GVT168" s="64"/>
      <c r="GVU168" s="114"/>
      <c r="GVV168" s="57"/>
      <c r="GVW168" s="115"/>
      <c r="GVX168" s="57"/>
      <c r="GVY168" s="116"/>
      <c r="GVZ168" s="57"/>
      <c r="GWA168" s="57"/>
      <c r="GWB168" s="57"/>
      <c r="GWC168" s="57"/>
      <c r="GWD168" s="113"/>
      <c r="GWE168" s="63"/>
      <c r="GWF168" s="63"/>
      <c r="GWG168" s="113"/>
      <c r="GWH168" s="113"/>
      <c r="GWI168" s="64"/>
      <c r="GWJ168" s="64"/>
      <c r="GWK168" s="114"/>
      <c r="GWL168" s="57"/>
      <c r="GWM168" s="115"/>
      <c r="GWN168" s="57"/>
      <c r="GWO168" s="116"/>
      <c r="GWP168" s="57"/>
      <c r="GWQ168" s="57"/>
      <c r="GWR168" s="57"/>
      <c r="GWS168" s="57"/>
      <c r="GWT168" s="113"/>
      <c r="GWU168" s="63"/>
      <c r="GWV168" s="63"/>
      <c r="GWW168" s="113"/>
      <c r="GWX168" s="113"/>
      <c r="GWY168" s="64"/>
      <c r="GWZ168" s="64"/>
      <c r="GXA168" s="114"/>
      <c r="GXB168" s="57"/>
      <c r="GXC168" s="115"/>
      <c r="GXD168" s="57"/>
      <c r="GXE168" s="116"/>
      <c r="GXF168" s="57"/>
      <c r="GXG168" s="57"/>
      <c r="GXH168" s="57"/>
      <c r="GXI168" s="57"/>
      <c r="GXJ168" s="113"/>
      <c r="GXK168" s="63"/>
      <c r="GXL168" s="63"/>
      <c r="GXM168" s="113"/>
      <c r="GXN168" s="113"/>
      <c r="GXO168" s="64"/>
      <c r="GXP168" s="64"/>
      <c r="GXQ168" s="114"/>
      <c r="GXR168" s="57"/>
      <c r="GXS168" s="115"/>
      <c r="GXT168" s="57"/>
      <c r="GXU168" s="116"/>
      <c r="GXV168" s="57"/>
      <c r="GXW168" s="57"/>
      <c r="GXX168" s="57"/>
      <c r="GXY168" s="57"/>
      <c r="GXZ168" s="113"/>
      <c r="GYA168" s="63"/>
      <c r="GYB168" s="63"/>
      <c r="GYC168" s="113"/>
      <c r="GYD168" s="113"/>
      <c r="GYE168" s="64"/>
      <c r="GYF168" s="64"/>
      <c r="GYG168" s="114"/>
      <c r="GYH168" s="57"/>
      <c r="GYI168" s="115"/>
      <c r="GYJ168" s="57"/>
      <c r="GYK168" s="116"/>
      <c r="GYL168" s="57"/>
      <c r="GYM168" s="57"/>
      <c r="GYN168" s="57"/>
      <c r="GYO168" s="57"/>
      <c r="GYP168" s="113"/>
      <c r="GYQ168" s="63"/>
      <c r="GYR168" s="63"/>
      <c r="GYS168" s="113"/>
      <c r="GYT168" s="113"/>
      <c r="GYU168" s="64"/>
      <c r="GYV168" s="64"/>
      <c r="GYW168" s="114"/>
      <c r="GYX168" s="57"/>
      <c r="GYY168" s="115"/>
      <c r="GYZ168" s="57"/>
      <c r="GZA168" s="116"/>
      <c r="GZB168" s="57"/>
      <c r="GZC168" s="57"/>
      <c r="GZD168" s="57"/>
      <c r="GZE168" s="57"/>
      <c r="GZF168" s="113"/>
      <c r="GZG168" s="63"/>
      <c r="GZH168" s="63"/>
      <c r="GZI168" s="113"/>
      <c r="GZJ168" s="113"/>
      <c r="GZK168" s="64"/>
      <c r="GZL168" s="64"/>
      <c r="GZM168" s="114"/>
      <c r="GZN168" s="57"/>
      <c r="GZO168" s="115"/>
      <c r="GZP168" s="57"/>
      <c r="GZQ168" s="116"/>
      <c r="GZR168" s="57"/>
      <c r="GZS168" s="57"/>
      <c r="GZT168" s="57"/>
      <c r="GZU168" s="57"/>
      <c r="GZV168" s="113"/>
      <c r="GZW168" s="63"/>
      <c r="GZX168" s="63"/>
      <c r="GZY168" s="113"/>
      <c r="GZZ168" s="113"/>
      <c r="HAA168" s="64"/>
      <c r="HAB168" s="64"/>
      <c r="HAC168" s="114"/>
      <c r="HAD168" s="57"/>
      <c r="HAE168" s="115"/>
      <c r="HAF168" s="57"/>
      <c r="HAG168" s="116"/>
      <c r="HAH168" s="57"/>
      <c r="HAI168" s="57"/>
      <c r="HAJ168" s="57"/>
      <c r="HAK168" s="57"/>
      <c r="HAL168" s="113"/>
      <c r="HAM168" s="63"/>
      <c r="HAN168" s="63"/>
      <c r="HAO168" s="113"/>
      <c r="HAP168" s="113"/>
      <c r="HAQ168" s="64"/>
      <c r="HAR168" s="64"/>
      <c r="HAS168" s="114"/>
      <c r="HAT168" s="57"/>
      <c r="HAU168" s="115"/>
      <c r="HAV168" s="57"/>
      <c r="HAW168" s="116"/>
      <c r="HAX168" s="57"/>
      <c r="HAY168" s="57"/>
      <c r="HAZ168" s="57"/>
      <c r="HBA168" s="57"/>
      <c r="HBB168" s="113"/>
      <c r="HBC168" s="63"/>
      <c r="HBD168" s="63"/>
      <c r="HBE168" s="113"/>
      <c r="HBF168" s="113"/>
      <c r="HBG168" s="64"/>
      <c r="HBH168" s="64"/>
      <c r="HBI168" s="114"/>
      <c r="HBJ168" s="57"/>
      <c r="HBK168" s="115"/>
      <c r="HBL168" s="57"/>
      <c r="HBM168" s="116"/>
      <c r="HBN168" s="57"/>
      <c r="HBO168" s="57"/>
      <c r="HBP168" s="57"/>
      <c r="HBQ168" s="57"/>
      <c r="HBR168" s="113"/>
      <c r="HBS168" s="63"/>
      <c r="HBT168" s="63"/>
      <c r="HBU168" s="113"/>
      <c r="HBV168" s="113"/>
      <c r="HBW168" s="64"/>
      <c r="HBX168" s="64"/>
      <c r="HBY168" s="114"/>
      <c r="HBZ168" s="57"/>
      <c r="HCA168" s="115"/>
      <c r="HCB168" s="57"/>
      <c r="HCC168" s="116"/>
      <c r="HCD168" s="57"/>
      <c r="HCE168" s="57"/>
      <c r="HCF168" s="57"/>
      <c r="HCG168" s="57"/>
      <c r="HCH168" s="113"/>
      <c r="HCI168" s="63"/>
      <c r="HCJ168" s="63"/>
      <c r="HCK168" s="113"/>
      <c r="HCL168" s="113"/>
      <c r="HCM168" s="64"/>
      <c r="HCN168" s="64"/>
      <c r="HCO168" s="114"/>
      <c r="HCP168" s="57"/>
      <c r="HCQ168" s="115"/>
      <c r="HCR168" s="57"/>
      <c r="HCS168" s="116"/>
      <c r="HCT168" s="57"/>
      <c r="HCU168" s="57"/>
      <c r="HCV168" s="57"/>
      <c r="HCW168" s="57"/>
      <c r="HCX168" s="113"/>
      <c r="HCY168" s="63"/>
      <c r="HCZ168" s="63"/>
      <c r="HDA168" s="113"/>
      <c r="HDB168" s="113"/>
      <c r="HDC168" s="64"/>
      <c r="HDD168" s="64"/>
      <c r="HDE168" s="114"/>
      <c r="HDF168" s="57"/>
      <c r="HDG168" s="115"/>
      <c r="HDH168" s="57"/>
      <c r="HDI168" s="116"/>
      <c r="HDJ168" s="57"/>
      <c r="HDK168" s="57"/>
      <c r="HDL168" s="57"/>
      <c r="HDM168" s="57"/>
      <c r="HDN168" s="113"/>
      <c r="HDO168" s="63"/>
      <c r="HDP168" s="63"/>
      <c r="HDQ168" s="113"/>
      <c r="HDR168" s="113"/>
      <c r="HDS168" s="64"/>
      <c r="HDT168" s="64"/>
      <c r="HDU168" s="114"/>
      <c r="HDV168" s="57"/>
      <c r="HDW168" s="115"/>
      <c r="HDX168" s="57"/>
      <c r="HDY168" s="116"/>
      <c r="HDZ168" s="57"/>
      <c r="HEA168" s="57"/>
      <c r="HEB168" s="57"/>
      <c r="HEC168" s="57"/>
      <c r="HED168" s="113"/>
      <c r="HEE168" s="63"/>
      <c r="HEF168" s="63"/>
      <c r="HEG168" s="113"/>
      <c r="HEH168" s="113"/>
      <c r="HEI168" s="64"/>
      <c r="HEJ168" s="64"/>
      <c r="HEK168" s="114"/>
      <c r="HEL168" s="57"/>
      <c r="HEM168" s="115"/>
      <c r="HEN168" s="57"/>
      <c r="HEO168" s="116"/>
      <c r="HEP168" s="57"/>
      <c r="HEQ168" s="57"/>
      <c r="HER168" s="57"/>
      <c r="HES168" s="57"/>
      <c r="HET168" s="113"/>
      <c r="HEU168" s="63"/>
      <c r="HEV168" s="63"/>
      <c r="HEW168" s="113"/>
      <c r="HEX168" s="113"/>
      <c r="HEY168" s="64"/>
      <c r="HEZ168" s="64"/>
      <c r="HFA168" s="114"/>
      <c r="HFB168" s="57"/>
      <c r="HFC168" s="115"/>
      <c r="HFD168" s="57"/>
      <c r="HFE168" s="116"/>
      <c r="HFF168" s="57"/>
      <c r="HFG168" s="57"/>
      <c r="HFH168" s="57"/>
      <c r="HFI168" s="57"/>
      <c r="HFJ168" s="113"/>
      <c r="HFK168" s="63"/>
      <c r="HFL168" s="63"/>
      <c r="HFM168" s="113"/>
      <c r="HFN168" s="113"/>
      <c r="HFO168" s="64"/>
      <c r="HFP168" s="64"/>
      <c r="HFQ168" s="114"/>
      <c r="HFR168" s="57"/>
      <c r="HFS168" s="115"/>
      <c r="HFT168" s="57"/>
      <c r="HFU168" s="116"/>
      <c r="HFV168" s="57"/>
      <c r="HFW168" s="57"/>
      <c r="HFX168" s="57"/>
      <c r="HFY168" s="57"/>
      <c r="HFZ168" s="113"/>
      <c r="HGA168" s="63"/>
      <c r="HGB168" s="63"/>
      <c r="HGC168" s="113"/>
      <c r="HGD168" s="113"/>
      <c r="HGE168" s="64"/>
      <c r="HGF168" s="64"/>
      <c r="HGG168" s="114"/>
      <c r="HGH168" s="57"/>
      <c r="HGI168" s="115"/>
      <c r="HGJ168" s="57"/>
      <c r="HGK168" s="116"/>
      <c r="HGL168" s="57"/>
      <c r="HGM168" s="57"/>
      <c r="HGN168" s="57"/>
      <c r="HGO168" s="57"/>
      <c r="HGP168" s="113"/>
      <c r="HGQ168" s="63"/>
      <c r="HGR168" s="63"/>
      <c r="HGS168" s="113"/>
      <c r="HGT168" s="113"/>
      <c r="HGU168" s="64"/>
      <c r="HGV168" s="64"/>
      <c r="HGW168" s="114"/>
      <c r="HGX168" s="57"/>
      <c r="HGY168" s="115"/>
      <c r="HGZ168" s="57"/>
      <c r="HHA168" s="116"/>
      <c r="HHB168" s="57"/>
      <c r="HHC168" s="57"/>
      <c r="HHD168" s="57"/>
      <c r="HHE168" s="57"/>
      <c r="HHF168" s="113"/>
      <c r="HHG168" s="63"/>
      <c r="HHH168" s="63"/>
      <c r="HHI168" s="113"/>
      <c r="HHJ168" s="113"/>
      <c r="HHK168" s="64"/>
      <c r="HHL168" s="64"/>
      <c r="HHM168" s="114"/>
      <c r="HHN168" s="57"/>
      <c r="HHO168" s="115"/>
      <c r="HHP168" s="57"/>
      <c r="HHQ168" s="116"/>
      <c r="HHR168" s="57"/>
      <c r="HHS168" s="57"/>
      <c r="HHT168" s="57"/>
      <c r="HHU168" s="57"/>
      <c r="HHV168" s="113"/>
      <c r="HHW168" s="63"/>
      <c r="HHX168" s="63"/>
      <c r="HHY168" s="113"/>
      <c r="HHZ168" s="113"/>
      <c r="HIA168" s="64"/>
      <c r="HIB168" s="64"/>
      <c r="HIC168" s="114"/>
      <c r="HID168" s="57"/>
      <c r="HIE168" s="115"/>
      <c r="HIF168" s="57"/>
      <c r="HIG168" s="116"/>
      <c r="HIH168" s="57"/>
      <c r="HII168" s="57"/>
      <c r="HIJ168" s="57"/>
      <c r="HIK168" s="57"/>
      <c r="HIL168" s="113"/>
      <c r="HIM168" s="63"/>
      <c r="HIN168" s="63"/>
      <c r="HIO168" s="113"/>
      <c r="HIP168" s="113"/>
      <c r="HIQ168" s="64"/>
      <c r="HIR168" s="64"/>
      <c r="HIS168" s="114"/>
      <c r="HIT168" s="57"/>
      <c r="HIU168" s="115"/>
      <c r="HIV168" s="57"/>
      <c r="HIW168" s="116"/>
      <c r="HIX168" s="57"/>
      <c r="HIY168" s="57"/>
      <c r="HIZ168" s="57"/>
      <c r="HJA168" s="57"/>
      <c r="HJB168" s="113"/>
      <c r="HJC168" s="63"/>
      <c r="HJD168" s="63"/>
      <c r="HJE168" s="113"/>
      <c r="HJF168" s="113"/>
      <c r="HJG168" s="64"/>
      <c r="HJH168" s="64"/>
      <c r="HJI168" s="114"/>
      <c r="HJJ168" s="57"/>
      <c r="HJK168" s="115"/>
      <c r="HJL168" s="57"/>
      <c r="HJM168" s="116"/>
      <c r="HJN168" s="57"/>
      <c r="HJO168" s="57"/>
      <c r="HJP168" s="57"/>
      <c r="HJQ168" s="57"/>
      <c r="HJR168" s="113"/>
      <c r="HJS168" s="63"/>
      <c r="HJT168" s="63"/>
      <c r="HJU168" s="113"/>
      <c r="HJV168" s="113"/>
      <c r="HJW168" s="64"/>
      <c r="HJX168" s="64"/>
      <c r="HJY168" s="114"/>
      <c r="HJZ168" s="57"/>
      <c r="HKA168" s="115"/>
      <c r="HKB168" s="57"/>
      <c r="HKC168" s="116"/>
      <c r="HKD168" s="57"/>
      <c r="HKE168" s="57"/>
      <c r="HKF168" s="57"/>
      <c r="HKG168" s="57"/>
      <c r="HKH168" s="113"/>
      <c r="HKI168" s="63"/>
      <c r="HKJ168" s="63"/>
      <c r="HKK168" s="113"/>
      <c r="HKL168" s="113"/>
      <c r="HKM168" s="64"/>
      <c r="HKN168" s="64"/>
      <c r="HKO168" s="114"/>
      <c r="HKP168" s="57"/>
      <c r="HKQ168" s="115"/>
      <c r="HKR168" s="57"/>
      <c r="HKS168" s="116"/>
      <c r="HKT168" s="57"/>
      <c r="HKU168" s="57"/>
      <c r="HKV168" s="57"/>
      <c r="HKW168" s="57"/>
      <c r="HKX168" s="113"/>
      <c r="HKY168" s="63"/>
      <c r="HKZ168" s="63"/>
      <c r="HLA168" s="113"/>
      <c r="HLB168" s="113"/>
      <c r="HLC168" s="64"/>
      <c r="HLD168" s="64"/>
      <c r="HLE168" s="114"/>
      <c r="HLF168" s="57"/>
      <c r="HLG168" s="115"/>
      <c r="HLH168" s="57"/>
      <c r="HLI168" s="116"/>
      <c r="HLJ168" s="57"/>
      <c r="HLK168" s="57"/>
      <c r="HLL168" s="57"/>
      <c r="HLM168" s="57"/>
      <c r="HLN168" s="113"/>
      <c r="HLO168" s="63"/>
      <c r="HLP168" s="63"/>
      <c r="HLQ168" s="113"/>
      <c r="HLR168" s="113"/>
      <c r="HLS168" s="64"/>
      <c r="HLT168" s="64"/>
      <c r="HLU168" s="114"/>
      <c r="HLV168" s="57"/>
      <c r="HLW168" s="115"/>
      <c r="HLX168" s="57"/>
      <c r="HLY168" s="116"/>
      <c r="HLZ168" s="57"/>
      <c r="HMA168" s="57"/>
      <c r="HMB168" s="57"/>
      <c r="HMC168" s="57"/>
      <c r="HMD168" s="113"/>
      <c r="HME168" s="63"/>
      <c r="HMF168" s="63"/>
      <c r="HMG168" s="113"/>
      <c r="HMH168" s="113"/>
      <c r="HMI168" s="64"/>
      <c r="HMJ168" s="64"/>
      <c r="HMK168" s="114"/>
      <c r="HML168" s="57"/>
      <c r="HMM168" s="115"/>
      <c r="HMN168" s="57"/>
      <c r="HMO168" s="116"/>
      <c r="HMP168" s="57"/>
      <c r="HMQ168" s="57"/>
      <c r="HMR168" s="57"/>
      <c r="HMS168" s="57"/>
      <c r="HMT168" s="113"/>
      <c r="HMU168" s="63"/>
      <c r="HMV168" s="63"/>
      <c r="HMW168" s="113"/>
      <c r="HMX168" s="113"/>
      <c r="HMY168" s="64"/>
      <c r="HMZ168" s="64"/>
      <c r="HNA168" s="114"/>
      <c r="HNB168" s="57"/>
      <c r="HNC168" s="115"/>
      <c r="HND168" s="57"/>
      <c r="HNE168" s="116"/>
      <c r="HNF168" s="57"/>
      <c r="HNG168" s="57"/>
      <c r="HNH168" s="57"/>
      <c r="HNI168" s="57"/>
      <c r="HNJ168" s="113"/>
      <c r="HNK168" s="63"/>
      <c r="HNL168" s="63"/>
      <c r="HNM168" s="113"/>
      <c r="HNN168" s="113"/>
      <c r="HNO168" s="64"/>
      <c r="HNP168" s="64"/>
      <c r="HNQ168" s="114"/>
      <c r="HNR168" s="57"/>
      <c r="HNS168" s="115"/>
      <c r="HNT168" s="57"/>
      <c r="HNU168" s="116"/>
      <c r="HNV168" s="57"/>
      <c r="HNW168" s="57"/>
      <c r="HNX168" s="57"/>
      <c r="HNY168" s="57"/>
      <c r="HNZ168" s="113"/>
      <c r="HOA168" s="63"/>
      <c r="HOB168" s="63"/>
      <c r="HOC168" s="113"/>
      <c r="HOD168" s="113"/>
      <c r="HOE168" s="64"/>
      <c r="HOF168" s="64"/>
      <c r="HOG168" s="114"/>
      <c r="HOH168" s="57"/>
      <c r="HOI168" s="115"/>
      <c r="HOJ168" s="57"/>
      <c r="HOK168" s="116"/>
      <c r="HOL168" s="57"/>
      <c r="HOM168" s="57"/>
      <c r="HON168" s="57"/>
      <c r="HOO168" s="57"/>
      <c r="HOP168" s="113"/>
      <c r="HOQ168" s="63"/>
      <c r="HOR168" s="63"/>
      <c r="HOS168" s="113"/>
      <c r="HOT168" s="113"/>
      <c r="HOU168" s="64"/>
      <c r="HOV168" s="64"/>
      <c r="HOW168" s="114"/>
      <c r="HOX168" s="57"/>
      <c r="HOY168" s="115"/>
      <c r="HOZ168" s="57"/>
      <c r="HPA168" s="116"/>
      <c r="HPB168" s="57"/>
      <c r="HPC168" s="57"/>
      <c r="HPD168" s="57"/>
      <c r="HPE168" s="57"/>
      <c r="HPF168" s="113"/>
      <c r="HPG168" s="63"/>
      <c r="HPH168" s="63"/>
      <c r="HPI168" s="113"/>
      <c r="HPJ168" s="113"/>
      <c r="HPK168" s="64"/>
      <c r="HPL168" s="64"/>
      <c r="HPM168" s="114"/>
      <c r="HPN168" s="57"/>
      <c r="HPO168" s="115"/>
      <c r="HPP168" s="57"/>
      <c r="HPQ168" s="116"/>
      <c r="HPR168" s="57"/>
      <c r="HPS168" s="57"/>
      <c r="HPT168" s="57"/>
      <c r="HPU168" s="57"/>
      <c r="HPV168" s="113"/>
      <c r="HPW168" s="63"/>
      <c r="HPX168" s="63"/>
      <c r="HPY168" s="113"/>
      <c r="HPZ168" s="113"/>
      <c r="HQA168" s="64"/>
      <c r="HQB168" s="64"/>
      <c r="HQC168" s="114"/>
      <c r="HQD168" s="57"/>
      <c r="HQE168" s="115"/>
      <c r="HQF168" s="57"/>
      <c r="HQG168" s="116"/>
      <c r="HQH168" s="57"/>
      <c r="HQI168" s="57"/>
      <c r="HQJ168" s="57"/>
      <c r="HQK168" s="57"/>
      <c r="HQL168" s="113"/>
      <c r="HQM168" s="63"/>
      <c r="HQN168" s="63"/>
      <c r="HQO168" s="113"/>
      <c r="HQP168" s="113"/>
      <c r="HQQ168" s="64"/>
      <c r="HQR168" s="64"/>
      <c r="HQS168" s="114"/>
      <c r="HQT168" s="57"/>
      <c r="HQU168" s="115"/>
      <c r="HQV168" s="57"/>
      <c r="HQW168" s="116"/>
      <c r="HQX168" s="57"/>
      <c r="HQY168" s="57"/>
      <c r="HQZ168" s="57"/>
      <c r="HRA168" s="57"/>
      <c r="HRB168" s="113"/>
      <c r="HRC168" s="63"/>
      <c r="HRD168" s="63"/>
      <c r="HRE168" s="113"/>
      <c r="HRF168" s="113"/>
      <c r="HRG168" s="64"/>
      <c r="HRH168" s="64"/>
      <c r="HRI168" s="114"/>
      <c r="HRJ168" s="57"/>
      <c r="HRK168" s="115"/>
      <c r="HRL168" s="57"/>
      <c r="HRM168" s="116"/>
      <c r="HRN168" s="57"/>
      <c r="HRO168" s="57"/>
      <c r="HRP168" s="57"/>
      <c r="HRQ168" s="57"/>
      <c r="HRR168" s="113"/>
      <c r="HRS168" s="63"/>
      <c r="HRT168" s="63"/>
      <c r="HRU168" s="113"/>
      <c r="HRV168" s="113"/>
      <c r="HRW168" s="64"/>
      <c r="HRX168" s="64"/>
      <c r="HRY168" s="114"/>
      <c r="HRZ168" s="57"/>
      <c r="HSA168" s="115"/>
      <c r="HSB168" s="57"/>
      <c r="HSC168" s="116"/>
      <c r="HSD168" s="57"/>
      <c r="HSE168" s="57"/>
      <c r="HSF168" s="57"/>
      <c r="HSG168" s="57"/>
      <c r="HSH168" s="113"/>
      <c r="HSI168" s="63"/>
      <c r="HSJ168" s="63"/>
      <c r="HSK168" s="113"/>
      <c r="HSL168" s="113"/>
      <c r="HSM168" s="64"/>
      <c r="HSN168" s="64"/>
      <c r="HSO168" s="114"/>
      <c r="HSP168" s="57"/>
      <c r="HSQ168" s="115"/>
      <c r="HSR168" s="57"/>
      <c r="HSS168" s="116"/>
      <c r="HST168" s="57"/>
      <c r="HSU168" s="57"/>
      <c r="HSV168" s="57"/>
      <c r="HSW168" s="57"/>
      <c r="HSX168" s="113"/>
      <c r="HSY168" s="63"/>
      <c r="HSZ168" s="63"/>
      <c r="HTA168" s="113"/>
      <c r="HTB168" s="113"/>
      <c r="HTC168" s="64"/>
      <c r="HTD168" s="64"/>
      <c r="HTE168" s="114"/>
      <c r="HTF168" s="57"/>
      <c r="HTG168" s="115"/>
      <c r="HTH168" s="57"/>
      <c r="HTI168" s="116"/>
      <c r="HTJ168" s="57"/>
      <c r="HTK168" s="57"/>
      <c r="HTL168" s="57"/>
      <c r="HTM168" s="57"/>
      <c r="HTN168" s="113"/>
      <c r="HTO168" s="63"/>
      <c r="HTP168" s="63"/>
      <c r="HTQ168" s="113"/>
      <c r="HTR168" s="113"/>
      <c r="HTS168" s="64"/>
      <c r="HTT168" s="64"/>
      <c r="HTU168" s="114"/>
      <c r="HTV168" s="57"/>
      <c r="HTW168" s="115"/>
      <c r="HTX168" s="57"/>
      <c r="HTY168" s="116"/>
      <c r="HTZ168" s="57"/>
      <c r="HUA168" s="57"/>
      <c r="HUB168" s="57"/>
      <c r="HUC168" s="57"/>
      <c r="HUD168" s="113"/>
      <c r="HUE168" s="63"/>
      <c r="HUF168" s="63"/>
      <c r="HUG168" s="113"/>
      <c r="HUH168" s="113"/>
      <c r="HUI168" s="64"/>
      <c r="HUJ168" s="64"/>
      <c r="HUK168" s="114"/>
      <c r="HUL168" s="57"/>
      <c r="HUM168" s="115"/>
      <c r="HUN168" s="57"/>
      <c r="HUO168" s="116"/>
      <c r="HUP168" s="57"/>
      <c r="HUQ168" s="57"/>
      <c r="HUR168" s="57"/>
      <c r="HUS168" s="57"/>
      <c r="HUT168" s="113"/>
      <c r="HUU168" s="63"/>
      <c r="HUV168" s="63"/>
      <c r="HUW168" s="113"/>
      <c r="HUX168" s="113"/>
      <c r="HUY168" s="64"/>
      <c r="HUZ168" s="64"/>
      <c r="HVA168" s="114"/>
      <c r="HVB168" s="57"/>
      <c r="HVC168" s="115"/>
      <c r="HVD168" s="57"/>
      <c r="HVE168" s="116"/>
      <c r="HVF168" s="57"/>
      <c r="HVG168" s="57"/>
      <c r="HVH168" s="57"/>
      <c r="HVI168" s="57"/>
      <c r="HVJ168" s="113"/>
      <c r="HVK168" s="63"/>
      <c r="HVL168" s="63"/>
      <c r="HVM168" s="113"/>
      <c r="HVN168" s="113"/>
      <c r="HVO168" s="64"/>
      <c r="HVP168" s="64"/>
      <c r="HVQ168" s="114"/>
      <c r="HVR168" s="57"/>
      <c r="HVS168" s="115"/>
      <c r="HVT168" s="57"/>
      <c r="HVU168" s="116"/>
      <c r="HVV168" s="57"/>
      <c r="HVW168" s="57"/>
      <c r="HVX168" s="57"/>
      <c r="HVY168" s="57"/>
      <c r="HVZ168" s="113"/>
      <c r="HWA168" s="63"/>
      <c r="HWB168" s="63"/>
      <c r="HWC168" s="113"/>
      <c r="HWD168" s="113"/>
      <c r="HWE168" s="64"/>
      <c r="HWF168" s="64"/>
      <c r="HWG168" s="114"/>
      <c r="HWH168" s="57"/>
      <c r="HWI168" s="115"/>
      <c r="HWJ168" s="57"/>
      <c r="HWK168" s="116"/>
      <c r="HWL168" s="57"/>
      <c r="HWM168" s="57"/>
      <c r="HWN168" s="57"/>
      <c r="HWO168" s="57"/>
      <c r="HWP168" s="113"/>
      <c r="HWQ168" s="63"/>
      <c r="HWR168" s="63"/>
      <c r="HWS168" s="113"/>
      <c r="HWT168" s="113"/>
      <c r="HWU168" s="64"/>
      <c r="HWV168" s="64"/>
      <c r="HWW168" s="114"/>
      <c r="HWX168" s="57"/>
      <c r="HWY168" s="115"/>
      <c r="HWZ168" s="57"/>
      <c r="HXA168" s="116"/>
      <c r="HXB168" s="57"/>
      <c r="HXC168" s="57"/>
      <c r="HXD168" s="57"/>
      <c r="HXE168" s="57"/>
      <c r="HXF168" s="113"/>
      <c r="HXG168" s="63"/>
      <c r="HXH168" s="63"/>
      <c r="HXI168" s="113"/>
      <c r="HXJ168" s="113"/>
      <c r="HXK168" s="64"/>
      <c r="HXL168" s="64"/>
      <c r="HXM168" s="114"/>
      <c r="HXN168" s="57"/>
      <c r="HXO168" s="115"/>
      <c r="HXP168" s="57"/>
      <c r="HXQ168" s="116"/>
      <c r="HXR168" s="57"/>
      <c r="HXS168" s="57"/>
      <c r="HXT168" s="57"/>
      <c r="HXU168" s="57"/>
      <c r="HXV168" s="113"/>
      <c r="HXW168" s="63"/>
      <c r="HXX168" s="63"/>
      <c r="HXY168" s="113"/>
      <c r="HXZ168" s="113"/>
      <c r="HYA168" s="64"/>
      <c r="HYB168" s="64"/>
      <c r="HYC168" s="114"/>
      <c r="HYD168" s="57"/>
      <c r="HYE168" s="115"/>
      <c r="HYF168" s="57"/>
      <c r="HYG168" s="116"/>
      <c r="HYH168" s="57"/>
      <c r="HYI168" s="57"/>
      <c r="HYJ168" s="57"/>
      <c r="HYK168" s="57"/>
      <c r="HYL168" s="113"/>
      <c r="HYM168" s="63"/>
      <c r="HYN168" s="63"/>
      <c r="HYO168" s="113"/>
      <c r="HYP168" s="113"/>
      <c r="HYQ168" s="64"/>
      <c r="HYR168" s="64"/>
      <c r="HYS168" s="114"/>
      <c r="HYT168" s="57"/>
      <c r="HYU168" s="115"/>
      <c r="HYV168" s="57"/>
      <c r="HYW168" s="116"/>
      <c r="HYX168" s="57"/>
      <c r="HYY168" s="57"/>
      <c r="HYZ168" s="57"/>
      <c r="HZA168" s="57"/>
      <c r="HZB168" s="113"/>
      <c r="HZC168" s="63"/>
      <c r="HZD168" s="63"/>
      <c r="HZE168" s="113"/>
      <c r="HZF168" s="113"/>
      <c r="HZG168" s="64"/>
      <c r="HZH168" s="64"/>
      <c r="HZI168" s="114"/>
      <c r="HZJ168" s="57"/>
      <c r="HZK168" s="115"/>
      <c r="HZL168" s="57"/>
      <c r="HZM168" s="116"/>
      <c r="HZN168" s="57"/>
      <c r="HZO168" s="57"/>
      <c r="HZP168" s="57"/>
      <c r="HZQ168" s="57"/>
      <c r="HZR168" s="113"/>
      <c r="HZS168" s="63"/>
      <c r="HZT168" s="63"/>
      <c r="HZU168" s="113"/>
      <c r="HZV168" s="113"/>
      <c r="HZW168" s="64"/>
      <c r="HZX168" s="64"/>
      <c r="HZY168" s="114"/>
      <c r="HZZ168" s="57"/>
      <c r="IAA168" s="115"/>
      <c r="IAB168" s="57"/>
      <c r="IAC168" s="116"/>
      <c r="IAD168" s="57"/>
      <c r="IAE168" s="57"/>
      <c r="IAF168" s="57"/>
      <c r="IAG168" s="57"/>
      <c r="IAH168" s="113"/>
      <c r="IAI168" s="63"/>
      <c r="IAJ168" s="63"/>
      <c r="IAK168" s="113"/>
      <c r="IAL168" s="113"/>
      <c r="IAM168" s="64"/>
      <c r="IAN168" s="64"/>
      <c r="IAO168" s="114"/>
      <c r="IAP168" s="57"/>
      <c r="IAQ168" s="115"/>
      <c r="IAR168" s="57"/>
      <c r="IAS168" s="116"/>
      <c r="IAT168" s="57"/>
      <c r="IAU168" s="57"/>
      <c r="IAV168" s="57"/>
      <c r="IAW168" s="57"/>
      <c r="IAX168" s="113"/>
      <c r="IAY168" s="63"/>
      <c r="IAZ168" s="63"/>
      <c r="IBA168" s="113"/>
      <c r="IBB168" s="113"/>
      <c r="IBC168" s="64"/>
      <c r="IBD168" s="64"/>
      <c r="IBE168" s="114"/>
      <c r="IBF168" s="57"/>
      <c r="IBG168" s="115"/>
      <c r="IBH168" s="57"/>
      <c r="IBI168" s="116"/>
      <c r="IBJ168" s="57"/>
      <c r="IBK168" s="57"/>
      <c r="IBL168" s="57"/>
      <c r="IBM168" s="57"/>
      <c r="IBN168" s="113"/>
      <c r="IBO168" s="63"/>
      <c r="IBP168" s="63"/>
      <c r="IBQ168" s="113"/>
      <c r="IBR168" s="113"/>
      <c r="IBS168" s="64"/>
      <c r="IBT168" s="64"/>
      <c r="IBU168" s="114"/>
      <c r="IBV168" s="57"/>
      <c r="IBW168" s="115"/>
      <c r="IBX168" s="57"/>
      <c r="IBY168" s="116"/>
      <c r="IBZ168" s="57"/>
      <c r="ICA168" s="57"/>
      <c r="ICB168" s="57"/>
      <c r="ICC168" s="57"/>
      <c r="ICD168" s="113"/>
      <c r="ICE168" s="63"/>
      <c r="ICF168" s="63"/>
      <c r="ICG168" s="113"/>
      <c r="ICH168" s="113"/>
      <c r="ICI168" s="64"/>
      <c r="ICJ168" s="64"/>
      <c r="ICK168" s="114"/>
      <c r="ICL168" s="57"/>
      <c r="ICM168" s="115"/>
      <c r="ICN168" s="57"/>
      <c r="ICO168" s="116"/>
      <c r="ICP168" s="57"/>
      <c r="ICQ168" s="57"/>
      <c r="ICR168" s="57"/>
      <c r="ICS168" s="57"/>
      <c r="ICT168" s="113"/>
      <c r="ICU168" s="63"/>
      <c r="ICV168" s="63"/>
      <c r="ICW168" s="113"/>
      <c r="ICX168" s="113"/>
      <c r="ICY168" s="64"/>
      <c r="ICZ168" s="64"/>
      <c r="IDA168" s="114"/>
      <c r="IDB168" s="57"/>
      <c r="IDC168" s="115"/>
      <c r="IDD168" s="57"/>
      <c r="IDE168" s="116"/>
      <c r="IDF168" s="57"/>
      <c r="IDG168" s="57"/>
      <c r="IDH168" s="57"/>
      <c r="IDI168" s="57"/>
      <c r="IDJ168" s="113"/>
      <c r="IDK168" s="63"/>
      <c r="IDL168" s="63"/>
      <c r="IDM168" s="113"/>
      <c r="IDN168" s="113"/>
      <c r="IDO168" s="64"/>
      <c r="IDP168" s="64"/>
      <c r="IDQ168" s="114"/>
      <c r="IDR168" s="57"/>
      <c r="IDS168" s="115"/>
      <c r="IDT168" s="57"/>
      <c r="IDU168" s="116"/>
      <c r="IDV168" s="57"/>
      <c r="IDW168" s="57"/>
      <c r="IDX168" s="57"/>
      <c r="IDY168" s="57"/>
      <c r="IDZ168" s="113"/>
      <c r="IEA168" s="63"/>
      <c r="IEB168" s="63"/>
      <c r="IEC168" s="113"/>
      <c r="IED168" s="113"/>
      <c r="IEE168" s="64"/>
      <c r="IEF168" s="64"/>
      <c r="IEG168" s="114"/>
      <c r="IEH168" s="57"/>
      <c r="IEI168" s="115"/>
      <c r="IEJ168" s="57"/>
      <c r="IEK168" s="116"/>
      <c r="IEL168" s="57"/>
      <c r="IEM168" s="57"/>
      <c r="IEN168" s="57"/>
      <c r="IEO168" s="57"/>
      <c r="IEP168" s="113"/>
      <c r="IEQ168" s="63"/>
      <c r="IER168" s="63"/>
      <c r="IES168" s="113"/>
      <c r="IET168" s="113"/>
      <c r="IEU168" s="64"/>
      <c r="IEV168" s="64"/>
      <c r="IEW168" s="114"/>
      <c r="IEX168" s="57"/>
      <c r="IEY168" s="115"/>
      <c r="IEZ168" s="57"/>
      <c r="IFA168" s="116"/>
      <c r="IFB168" s="57"/>
      <c r="IFC168" s="57"/>
      <c r="IFD168" s="57"/>
      <c r="IFE168" s="57"/>
      <c r="IFF168" s="113"/>
      <c r="IFG168" s="63"/>
      <c r="IFH168" s="63"/>
      <c r="IFI168" s="113"/>
      <c r="IFJ168" s="113"/>
      <c r="IFK168" s="64"/>
      <c r="IFL168" s="64"/>
      <c r="IFM168" s="114"/>
      <c r="IFN168" s="57"/>
      <c r="IFO168" s="115"/>
      <c r="IFP168" s="57"/>
      <c r="IFQ168" s="116"/>
      <c r="IFR168" s="57"/>
      <c r="IFS168" s="57"/>
      <c r="IFT168" s="57"/>
      <c r="IFU168" s="57"/>
      <c r="IFV168" s="113"/>
      <c r="IFW168" s="63"/>
      <c r="IFX168" s="63"/>
      <c r="IFY168" s="113"/>
      <c r="IFZ168" s="113"/>
      <c r="IGA168" s="64"/>
      <c r="IGB168" s="64"/>
      <c r="IGC168" s="114"/>
      <c r="IGD168" s="57"/>
      <c r="IGE168" s="115"/>
      <c r="IGF168" s="57"/>
      <c r="IGG168" s="116"/>
      <c r="IGH168" s="57"/>
      <c r="IGI168" s="57"/>
      <c r="IGJ168" s="57"/>
      <c r="IGK168" s="57"/>
      <c r="IGL168" s="113"/>
      <c r="IGM168" s="63"/>
      <c r="IGN168" s="63"/>
      <c r="IGO168" s="113"/>
      <c r="IGP168" s="113"/>
      <c r="IGQ168" s="64"/>
      <c r="IGR168" s="64"/>
      <c r="IGS168" s="114"/>
      <c r="IGT168" s="57"/>
      <c r="IGU168" s="115"/>
      <c r="IGV168" s="57"/>
      <c r="IGW168" s="116"/>
      <c r="IGX168" s="57"/>
      <c r="IGY168" s="57"/>
      <c r="IGZ168" s="57"/>
      <c r="IHA168" s="57"/>
      <c r="IHB168" s="113"/>
      <c r="IHC168" s="63"/>
      <c r="IHD168" s="63"/>
      <c r="IHE168" s="113"/>
      <c r="IHF168" s="113"/>
      <c r="IHG168" s="64"/>
      <c r="IHH168" s="64"/>
      <c r="IHI168" s="114"/>
      <c r="IHJ168" s="57"/>
      <c r="IHK168" s="115"/>
      <c r="IHL168" s="57"/>
      <c r="IHM168" s="116"/>
      <c r="IHN168" s="57"/>
      <c r="IHO168" s="57"/>
      <c r="IHP168" s="57"/>
      <c r="IHQ168" s="57"/>
      <c r="IHR168" s="113"/>
      <c r="IHS168" s="63"/>
      <c r="IHT168" s="63"/>
      <c r="IHU168" s="113"/>
      <c r="IHV168" s="113"/>
      <c r="IHW168" s="64"/>
      <c r="IHX168" s="64"/>
      <c r="IHY168" s="114"/>
      <c r="IHZ168" s="57"/>
      <c r="IIA168" s="115"/>
      <c r="IIB168" s="57"/>
      <c r="IIC168" s="116"/>
      <c r="IID168" s="57"/>
      <c r="IIE168" s="57"/>
      <c r="IIF168" s="57"/>
      <c r="IIG168" s="57"/>
      <c r="IIH168" s="113"/>
      <c r="III168" s="63"/>
      <c r="IIJ168" s="63"/>
      <c r="IIK168" s="113"/>
      <c r="IIL168" s="113"/>
      <c r="IIM168" s="64"/>
      <c r="IIN168" s="64"/>
      <c r="IIO168" s="114"/>
      <c r="IIP168" s="57"/>
      <c r="IIQ168" s="115"/>
      <c r="IIR168" s="57"/>
      <c r="IIS168" s="116"/>
      <c r="IIT168" s="57"/>
      <c r="IIU168" s="57"/>
      <c r="IIV168" s="57"/>
      <c r="IIW168" s="57"/>
      <c r="IIX168" s="113"/>
      <c r="IIY168" s="63"/>
      <c r="IIZ168" s="63"/>
      <c r="IJA168" s="113"/>
      <c r="IJB168" s="113"/>
      <c r="IJC168" s="64"/>
      <c r="IJD168" s="64"/>
      <c r="IJE168" s="114"/>
      <c r="IJF168" s="57"/>
      <c r="IJG168" s="115"/>
      <c r="IJH168" s="57"/>
      <c r="IJI168" s="116"/>
      <c r="IJJ168" s="57"/>
      <c r="IJK168" s="57"/>
      <c r="IJL168" s="57"/>
      <c r="IJM168" s="57"/>
      <c r="IJN168" s="113"/>
      <c r="IJO168" s="63"/>
      <c r="IJP168" s="63"/>
      <c r="IJQ168" s="113"/>
      <c r="IJR168" s="113"/>
      <c r="IJS168" s="64"/>
      <c r="IJT168" s="64"/>
      <c r="IJU168" s="114"/>
      <c r="IJV168" s="57"/>
      <c r="IJW168" s="115"/>
      <c r="IJX168" s="57"/>
      <c r="IJY168" s="116"/>
      <c r="IJZ168" s="57"/>
      <c r="IKA168" s="57"/>
      <c r="IKB168" s="57"/>
      <c r="IKC168" s="57"/>
      <c r="IKD168" s="113"/>
      <c r="IKE168" s="63"/>
      <c r="IKF168" s="63"/>
      <c r="IKG168" s="113"/>
      <c r="IKH168" s="113"/>
      <c r="IKI168" s="64"/>
      <c r="IKJ168" s="64"/>
      <c r="IKK168" s="114"/>
      <c r="IKL168" s="57"/>
      <c r="IKM168" s="115"/>
      <c r="IKN168" s="57"/>
      <c r="IKO168" s="116"/>
      <c r="IKP168" s="57"/>
      <c r="IKQ168" s="57"/>
      <c r="IKR168" s="57"/>
      <c r="IKS168" s="57"/>
      <c r="IKT168" s="113"/>
      <c r="IKU168" s="63"/>
      <c r="IKV168" s="63"/>
      <c r="IKW168" s="113"/>
      <c r="IKX168" s="113"/>
      <c r="IKY168" s="64"/>
      <c r="IKZ168" s="64"/>
      <c r="ILA168" s="114"/>
      <c r="ILB168" s="57"/>
      <c r="ILC168" s="115"/>
      <c r="ILD168" s="57"/>
      <c r="ILE168" s="116"/>
      <c r="ILF168" s="57"/>
      <c r="ILG168" s="57"/>
      <c r="ILH168" s="57"/>
      <c r="ILI168" s="57"/>
      <c r="ILJ168" s="113"/>
      <c r="ILK168" s="63"/>
      <c r="ILL168" s="63"/>
      <c r="ILM168" s="113"/>
      <c r="ILN168" s="113"/>
      <c r="ILO168" s="64"/>
      <c r="ILP168" s="64"/>
      <c r="ILQ168" s="114"/>
      <c r="ILR168" s="57"/>
      <c r="ILS168" s="115"/>
      <c r="ILT168" s="57"/>
      <c r="ILU168" s="116"/>
      <c r="ILV168" s="57"/>
      <c r="ILW168" s="57"/>
      <c r="ILX168" s="57"/>
      <c r="ILY168" s="57"/>
      <c r="ILZ168" s="113"/>
      <c r="IMA168" s="63"/>
      <c r="IMB168" s="63"/>
      <c r="IMC168" s="113"/>
      <c r="IMD168" s="113"/>
      <c r="IME168" s="64"/>
      <c r="IMF168" s="64"/>
      <c r="IMG168" s="114"/>
      <c r="IMH168" s="57"/>
      <c r="IMI168" s="115"/>
      <c r="IMJ168" s="57"/>
      <c r="IMK168" s="116"/>
      <c r="IML168" s="57"/>
      <c r="IMM168" s="57"/>
      <c r="IMN168" s="57"/>
      <c r="IMO168" s="57"/>
      <c r="IMP168" s="113"/>
      <c r="IMQ168" s="63"/>
      <c r="IMR168" s="63"/>
      <c r="IMS168" s="113"/>
      <c r="IMT168" s="113"/>
      <c r="IMU168" s="64"/>
      <c r="IMV168" s="64"/>
      <c r="IMW168" s="114"/>
      <c r="IMX168" s="57"/>
      <c r="IMY168" s="115"/>
      <c r="IMZ168" s="57"/>
      <c r="INA168" s="116"/>
      <c r="INB168" s="57"/>
      <c r="INC168" s="57"/>
      <c r="IND168" s="57"/>
      <c r="INE168" s="57"/>
      <c r="INF168" s="113"/>
      <c r="ING168" s="63"/>
      <c r="INH168" s="63"/>
      <c r="INI168" s="113"/>
      <c r="INJ168" s="113"/>
      <c r="INK168" s="64"/>
      <c r="INL168" s="64"/>
      <c r="INM168" s="114"/>
      <c r="INN168" s="57"/>
      <c r="INO168" s="115"/>
      <c r="INP168" s="57"/>
      <c r="INQ168" s="116"/>
      <c r="INR168" s="57"/>
      <c r="INS168" s="57"/>
      <c r="INT168" s="57"/>
      <c r="INU168" s="57"/>
      <c r="INV168" s="113"/>
      <c r="INW168" s="63"/>
      <c r="INX168" s="63"/>
      <c r="INY168" s="113"/>
      <c r="INZ168" s="113"/>
      <c r="IOA168" s="64"/>
      <c r="IOB168" s="64"/>
      <c r="IOC168" s="114"/>
      <c r="IOD168" s="57"/>
      <c r="IOE168" s="115"/>
      <c r="IOF168" s="57"/>
      <c r="IOG168" s="116"/>
      <c r="IOH168" s="57"/>
      <c r="IOI168" s="57"/>
      <c r="IOJ168" s="57"/>
      <c r="IOK168" s="57"/>
      <c r="IOL168" s="113"/>
      <c r="IOM168" s="63"/>
      <c r="ION168" s="63"/>
      <c r="IOO168" s="113"/>
      <c r="IOP168" s="113"/>
      <c r="IOQ168" s="64"/>
      <c r="IOR168" s="64"/>
      <c r="IOS168" s="114"/>
      <c r="IOT168" s="57"/>
      <c r="IOU168" s="115"/>
      <c r="IOV168" s="57"/>
      <c r="IOW168" s="116"/>
      <c r="IOX168" s="57"/>
      <c r="IOY168" s="57"/>
      <c r="IOZ168" s="57"/>
      <c r="IPA168" s="57"/>
      <c r="IPB168" s="113"/>
      <c r="IPC168" s="63"/>
      <c r="IPD168" s="63"/>
      <c r="IPE168" s="113"/>
      <c r="IPF168" s="113"/>
      <c r="IPG168" s="64"/>
      <c r="IPH168" s="64"/>
      <c r="IPI168" s="114"/>
      <c r="IPJ168" s="57"/>
      <c r="IPK168" s="115"/>
      <c r="IPL168" s="57"/>
      <c r="IPM168" s="116"/>
      <c r="IPN168" s="57"/>
      <c r="IPO168" s="57"/>
      <c r="IPP168" s="57"/>
      <c r="IPQ168" s="57"/>
      <c r="IPR168" s="113"/>
      <c r="IPS168" s="63"/>
      <c r="IPT168" s="63"/>
      <c r="IPU168" s="113"/>
      <c r="IPV168" s="113"/>
      <c r="IPW168" s="64"/>
      <c r="IPX168" s="64"/>
      <c r="IPY168" s="114"/>
      <c r="IPZ168" s="57"/>
      <c r="IQA168" s="115"/>
      <c r="IQB168" s="57"/>
      <c r="IQC168" s="116"/>
      <c r="IQD168" s="57"/>
      <c r="IQE168" s="57"/>
      <c r="IQF168" s="57"/>
      <c r="IQG168" s="57"/>
      <c r="IQH168" s="113"/>
      <c r="IQI168" s="63"/>
      <c r="IQJ168" s="63"/>
      <c r="IQK168" s="113"/>
      <c r="IQL168" s="113"/>
      <c r="IQM168" s="64"/>
      <c r="IQN168" s="64"/>
      <c r="IQO168" s="114"/>
      <c r="IQP168" s="57"/>
      <c r="IQQ168" s="115"/>
      <c r="IQR168" s="57"/>
      <c r="IQS168" s="116"/>
      <c r="IQT168" s="57"/>
      <c r="IQU168" s="57"/>
      <c r="IQV168" s="57"/>
      <c r="IQW168" s="57"/>
      <c r="IQX168" s="113"/>
      <c r="IQY168" s="63"/>
      <c r="IQZ168" s="63"/>
      <c r="IRA168" s="113"/>
      <c r="IRB168" s="113"/>
      <c r="IRC168" s="64"/>
      <c r="IRD168" s="64"/>
      <c r="IRE168" s="114"/>
      <c r="IRF168" s="57"/>
      <c r="IRG168" s="115"/>
      <c r="IRH168" s="57"/>
      <c r="IRI168" s="116"/>
      <c r="IRJ168" s="57"/>
      <c r="IRK168" s="57"/>
      <c r="IRL168" s="57"/>
      <c r="IRM168" s="57"/>
      <c r="IRN168" s="113"/>
      <c r="IRO168" s="63"/>
      <c r="IRP168" s="63"/>
      <c r="IRQ168" s="113"/>
      <c r="IRR168" s="113"/>
      <c r="IRS168" s="64"/>
      <c r="IRT168" s="64"/>
      <c r="IRU168" s="114"/>
      <c r="IRV168" s="57"/>
      <c r="IRW168" s="115"/>
      <c r="IRX168" s="57"/>
      <c r="IRY168" s="116"/>
      <c r="IRZ168" s="57"/>
      <c r="ISA168" s="57"/>
      <c r="ISB168" s="57"/>
      <c r="ISC168" s="57"/>
      <c r="ISD168" s="113"/>
      <c r="ISE168" s="63"/>
      <c r="ISF168" s="63"/>
      <c r="ISG168" s="113"/>
      <c r="ISH168" s="113"/>
      <c r="ISI168" s="64"/>
      <c r="ISJ168" s="64"/>
      <c r="ISK168" s="114"/>
      <c r="ISL168" s="57"/>
      <c r="ISM168" s="115"/>
      <c r="ISN168" s="57"/>
      <c r="ISO168" s="116"/>
      <c r="ISP168" s="57"/>
      <c r="ISQ168" s="57"/>
      <c r="ISR168" s="57"/>
      <c r="ISS168" s="57"/>
      <c r="IST168" s="113"/>
      <c r="ISU168" s="63"/>
      <c r="ISV168" s="63"/>
      <c r="ISW168" s="113"/>
      <c r="ISX168" s="113"/>
      <c r="ISY168" s="64"/>
      <c r="ISZ168" s="64"/>
      <c r="ITA168" s="114"/>
      <c r="ITB168" s="57"/>
      <c r="ITC168" s="115"/>
      <c r="ITD168" s="57"/>
      <c r="ITE168" s="116"/>
      <c r="ITF168" s="57"/>
      <c r="ITG168" s="57"/>
      <c r="ITH168" s="57"/>
      <c r="ITI168" s="57"/>
      <c r="ITJ168" s="113"/>
      <c r="ITK168" s="63"/>
      <c r="ITL168" s="63"/>
      <c r="ITM168" s="113"/>
      <c r="ITN168" s="113"/>
      <c r="ITO168" s="64"/>
      <c r="ITP168" s="64"/>
      <c r="ITQ168" s="114"/>
      <c r="ITR168" s="57"/>
      <c r="ITS168" s="115"/>
      <c r="ITT168" s="57"/>
      <c r="ITU168" s="116"/>
      <c r="ITV168" s="57"/>
      <c r="ITW168" s="57"/>
      <c r="ITX168" s="57"/>
      <c r="ITY168" s="57"/>
      <c r="ITZ168" s="113"/>
      <c r="IUA168" s="63"/>
      <c r="IUB168" s="63"/>
      <c r="IUC168" s="113"/>
      <c r="IUD168" s="113"/>
      <c r="IUE168" s="64"/>
      <c r="IUF168" s="64"/>
      <c r="IUG168" s="114"/>
      <c r="IUH168" s="57"/>
      <c r="IUI168" s="115"/>
      <c r="IUJ168" s="57"/>
      <c r="IUK168" s="116"/>
      <c r="IUL168" s="57"/>
      <c r="IUM168" s="57"/>
      <c r="IUN168" s="57"/>
      <c r="IUO168" s="57"/>
      <c r="IUP168" s="113"/>
      <c r="IUQ168" s="63"/>
      <c r="IUR168" s="63"/>
      <c r="IUS168" s="113"/>
      <c r="IUT168" s="113"/>
      <c r="IUU168" s="64"/>
      <c r="IUV168" s="64"/>
      <c r="IUW168" s="114"/>
      <c r="IUX168" s="57"/>
      <c r="IUY168" s="115"/>
      <c r="IUZ168" s="57"/>
      <c r="IVA168" s="116"/>
      <c r="IVB168" s="57"/>
      <c r="IVC168" s="57"/>
      <c r="IVD168" s="57"/>
      <c r="IVE168" s="57"/>
      <c r="IVF168" s="113"/>
      <c r="IVG168" s="63"/>
      <c r="IVH168" s="63"/>
      <c r="IVI168" s="113"/>
      <c r="IVJ168" s="113"/>
      <c r="IVK168" s="64"/>
      <c r="IVL168" s="64"/>
      <c r="IVM168" s="114"/>
      <c r="IVN168" s="57"/>
      <c r="IVO168" s="115"/>
      <c r="IVP168" s="57"/>
      <c r="IVQ168" s="116"/>
      <c r="IVR168" s="57"/>
      <c r="IVS168" s="57"/>
      <c r="IVT168" s="57"/>
      <c r="IVU168" s="57"/>
      <c r="IVV168" s="113"/>
      <c r="IVW168" s="63"/>
      <c r="IVX168" s="63"/>
      <c r="IVY168" s="113"/>
      <c r="IVZ168" s="113"/>
      <c r="IWA168" s="64"/>
      <c r="IWB168" s="64"/>
      <c r="IWC168" s="114"/>
      <c r="IWD168" s="57"/>
      <c r="IWE168" s="115"/>
      <c r="IWF168" s="57"/>
      <c r="IWG168" s="116"/>
      <c r="IWH168" s="57"/>
      <c r="IWI168" s="57"/>
      <c r="IWJ168" s="57"/>
      <c r="IWK168" s="57"/>
      <c r="IWL168" s="113"/>
      <c r="IWM168" s="63"/>
      <c r="IWN168" s="63"/>
      <c r="IWO168" s="113"/>
      <c r="IWP168" s="113"/>
      <c r="IWQ168" s="64"/>
      <c r="IWR168" s="64"/>
      <c r="IWS168" s="114"/>
      <c r="IWT168" s="57"/>
      <c r="IWU168" s="115"/>
      <c r="IWV168" s="57"/>
      <c r="IWW168" s="116"/>
      <c r="IWX168" s="57"/>
      <c r="IWY168" s="57"/>
      <c r="IWZ168" s="57"/>
      <c r="IXA168" s="57"/>
      <c r="IXB168" s="113"/>
      <c r="IXC168" s="63"/>
      <c r="IXD168" s="63"/>
      <c r="IXE168" s="113"/>
      <c r="IXF168" s="113"/>
      <c r="IXG168" s="64"/>
      <c r="IXH168" s="64"/>
      <c r="IXI168" s="114"/>
      <c r="IXJ168" s="57"/>
      <c r="IXK168" s="115"/>
      <c r="IXL168" s="57"/>
      <c r="IXM168" s="116"/>
      <c r="IXN168" s="57"/>
      <c r="IXO168" s="57"/>
      <c r="IXP168" s="57"/>
      <c r="IXQ168" s="57"/>
      <c r="IXR168" s="113"/>
      <c r="IXS168" s="63"/>
      <c r="IXT168" s="63"/>
      <c r="IXU168" s="113"/>
      <c r="IXV168" s="113"/>
      <c r="IXW168" s="64"/>
      <c r="IXX168" s="64"/>
      <c r="IXY168" s="114"/>
      <c r="IXZ168" s="57"/>
      <c r="IYA168" s="115"/>
      <c r="IYB168" s="57"/>
      <c r="IYC168" s="116"/>
      <c r="IYD168" s="57"/>
      <c r="IYE168" s="57"/>
      <c r="IYF168" s="57"/>
      <c r="IYG168" s="57"/>
      <c r="IYH168" s="113"/>
      <c r="IYI168" s="63"/>
      <c r="IYJ168" s="63"/>
      <c r="IYK168" s="113"/>
      <c r="IYL168" s="113"/>
      <c r="IYM168" s="64"/>
      <c r="IYN168" s="64"/>
      <c r="IYO168" s="114"/>
      <c r="IYP168" s="57"/>
      <c r="IYQ168" s="115"/>
      <c r="IYR168" s="57"/>
      <c r="IYS168" s="116"/>
      <c r="IYT168" s="57"/>
      <c r="IYU168" s="57"/>
      <c r="IYV168" s="57"/>
      <c r="IYW168" s="57"/>
      <c r="IYX168" s="113"/>
      <c r="IYY168" s="63"/>
      <c r="IYZ168" s="63"/>
      <c r="IZA168" s="113"/>
      <c r="IZB168" s="113"/>
      <c r="IZC168" s="64"/>
      <c r="IZD168" s="64"/>
      <c r="IZE168" s="114"/>
      <c r="IZF168" s="57"/>
      <c r="IZG168" s="115"/>
      <c r="IZH168" s="57"/>
      <c r="IZI168" s="116"/>
      <c r="IZJ168" s="57"/>
      <c r="IZK168" s="57"/>
      <c r="IZL168" s="57"/>
      <c r="IZM168" s="57"/>
      <c r="IZN168" s="113"/>
      <c r="IZO168" s="63"/>
      <c r="IZP168" s="63"/>
      <c r="IZQ168" s="113"/>
      <c r="IZR168" s="113"/>
      <c r="IZS168" s="64"/>
      <c r="IZT168" s="64"/>
      <c r="IZU168" s="114"/>
      <c r="IZV168" s="57"/>
      <c r="IZW168" s="115"/>
      <c r="IZX168" s="57"/>
      <c r="IZY168" s="116"/>
      <c r="IZZ168" s="57"/>
      <c r="JAA168" s="57"/>
      <c r="JAB168" s="57"/>
      <c r="JAC168" s="57"/>
      <c r="JAD168" s="113"/>
      <c r="JAE168" s="63"/>
      <c r="JAF168" s="63"/>
      <c r="JAG168" s="113"/>
      <c r="JAH168" s="113"/>
      <c r="JAI168" s="64"/>
      <c r="JAJ168" s="64"/>
      <c r="JAK168" s="114"/>
      <c r="JAL168" s="57"/>
      <c r="JAM168" s="115"/>
      <c r="JAN168" s="57"/>
      <c r="JAO168" s="116"/>
      <c r="JAP168" s="57"/>
      <c r="JAQ168" s="57"/>
      <c r="JAR168" s="57"/>
      <c r="JAS168" s="57"/>
      <c r="JAT168" s="113"/>
      <c r="JAU168" s="63"/>
      <c r="JAV168" s="63"/>
      <c r="JAW168" s="113"/>
      <c r="JAX168" s="113"/>
      <c r="JAY168" s="64"/>
      <c r="JAZ168" s="64"/>
      <c r="JBA168" s="114"/>
      <c r="JBB168" s="57"/>
      <c r="JBC168" s="115"/>
      <c r="JBD168" s="57"/>
      <c r="JBE168" s="116"/>
      <c r="JBF168" s="57"/>
      <c r="JBG168" s="57"/>
      <c r="JBH168" s="57"/>
      <c r="JBI168" s="57"/>
      <c r="JBJ168" s="113"/>
      <c r="JBK168" s="63"/>
      <c r="JBL168" s="63"/>
      <c r="JBM168" s="113"/>
      <c r="JBN168" s="113"/>
      <c r="JBO168" s="64"/>
      <c r="JBP168" s="64"/>
      <c r="JBQ168" s="114"/>
      <c r="JBR168" s="57"/>
      <c r="JBS168" s="115"/>
      <c r="JBT168" s="57"/>
      <c r="JBU168" s="116"/>
      <c r="JBV168" s="57"/>
      <c r="JBW168" s="57"/>
      <c r="JBX168" s="57"/>
      <c r="JBY168" s="57"/>
      <c r="JBZ168" s="113"/>
      <c r="JCA168" s="63"/>
      <c r="JCB168" s="63"/>
      <c r="JCC168" s="113"/>
      <c r="JCD168" s="113"/>
      <c r="JCE168" s="64"/>
      <c r="JCF168" s="64"/>
      <c r="JCG168" s="114"/>
      <c r="JCH168" s="57"/>
      <c r="JCI168" s="115"/>
      <c r="JCJ168" s="57"/>
      <c r="JCK168" s="116"/>
      <c r="JCL168" s="57"/>
      <c r="JCM168" s="57"/>
      <c r="JCN168" s="57"/>
      <c r="JCO168" s="57"/>
      <c r="JCP168" s="113"/>
      <c r="JCQ168" s="63"/>
      <c r="JCR168" s="63"/>
      <c r="JCS168" s="113"/>
      <c r="JCT168" s="113"/>
      <c r="JCU168" s="64"/>
      <c r="JCV168" s="64"/>
      <c r="JCW168" s="114"/>
      <c r="JCX168" s="57"/>
      <c r="JCY168" s="115"/>
      <c r="JCZ168" s="57"/>
      <c r="JDA168" s="116"/>
      <c r="JDB168" s="57"/>
      <c r="JDC168" s="57"/>
      <c r="JDD168" s="57"/>
      <c r="JDE168" s="57"/>
      <c r="JDF168" s="113"/>
      <c r="JDG168" s="63"/>
      <c r="JDH168" s="63"/>
      <c r="JDI168" s="113"/>
      <c r="JDJ168" s="113"/>
      <c r="JDK168" s="64"/>
      <c r="JDL168" s="64"/>
      <c r="JDM168" s="114"/>
      <c r="JDN168" s="57"/>
      <c r="JDO168" s="115"/>
      <c r="JDP168" s="57"/>
      <c r="JDQ168" s="116"/>
      <c r="JDR168" s="57"/>
      <c r="JDS168" s="57"/>
      <c r="JDT168" s="57"/>
      <c r="JDU168" s="57"/>
      <c r="JDV168" s="113"/>
      <c r="JDW168" s="63"/>
      <c r="JDX168" s="63"/>
      <c r="JDY168" s="113"/>
      <c r="JDZ168" s="113"/>
      <c r="JEA168" s="64"/>
      <c r="JEB168" s="64"/>
      <c r="JEC168" s="114"/>
      <c r="JED168" s="57"/>
      <c r="JEE168" s="115"/>
      <c r="JEF168" s="57"/>
      <c r="JEG168" s="116"/>
      <c r="JEH168" s="57"/>
      <c r="JEI168" s="57"/>
      <c r="JEJ168" s="57"/>
      <c r="JEK168" s="57"/>
      <c r="JEL168" s="113"/>
      <c r="JEM168" s="63"/>
      <c r="JEN168" s="63"/>
      <c r="JEO168" s="113"/>
      <c r="JEP168" s="113"/>
      <c r="JEQ168" s="64"/>
      <c r="JER168" s="64"/>
      <c r="JES168" s="114"/>
      <c r="JET168" s="57"/>
      <c r="JEU168" s="115"/>
      <c r="JEV168" s="57"/>
      <c r="JEW168" s="116"/>
      <c r="JEX168" s="57"/>
      <c r="JEY168" s="57"/>
      <c r="JEZ168" s="57"/>
      <c r="JFA168" s="57"/>
      <c r="JFB168" s="113"/>
      <c r="JFC168" s="63"/>
      <c r="JFD168" s="63"/>
      <c r="JFE168" s="113"/>
      <c r="JFF168" s="113"/>
      <c r="JFG168" s="64"/>
      <c r="JFH168" s="64"/>
      <c r="JFI168" s="114"/>
      <c r="JFJ168" s="57"/>
      <c r="JFK168" s="115"/>
      <c r="JFL168" s="57"/>
      <c r="JFM168" s="116"/>
      <c r="JFN168" s="57"/>
      <c r="JFO168" s="57"/>
      <c r="JFP168" s="57"/>
      <c r="JFQ168" s="57"/>
      <c r="JFR168" s="113"/>
      <c r="JFS168" s="63"/>
      <c r="JFT168" s="63"/>
      <c r="JFU168" s="113"/>
      <c r="JFV168" s="113"/>
      <c r="JFW168" s="64"/>
      <c r="JFX168" s="64"/>
      <c r="JFY168" s="114"/>
      <c r="JFZ168" s="57"/>
      <c r="JGA168" s="115"/>
      <c r="JGB168" s="57"/>
      <c r="JGC168" s="116"/>
      <c r="JGD168" s="57"/>
      <c r="JGE168" s="57"/>
      <c r="JGF168" s="57"/>
      <c r="JGG168" s="57"/>
      <c r="JGH168" s="113"/>
      <c r="JGI168" s="63"/>
      <c r="JGJ168" s="63"/>
      <c r="JGK168" s="113"/>
      <c r="JGL168" s="113"/>
      <c r="JGM168" s="64"/>
      <c r="JGN168" s="64"/>
      <c r="JGO168" s="114"/>
      <c r="JGP168" s="57"/>
      <c r="JGQ168" s="115"/>
      <c r="JGR168" s="57"/>
      <c r="JGS168" s="116"/>
      <c r="JGT168" s="57"/>
      <c r="JGU168" s="57"/>
      <c r="JGV168" s="57"/>
      <c r="JGW168" s="57"/>
      <c r="JGX168" s="113"/>
      <c r="JGY168" s="63"/>
      <c r="JGZ168" s="63"/>
      <c r="JHA168" s="113"/>
      <c r="JHB168" s="113"/>
      <c r="JHC168" s="64"/>
      <c r="JHD168" s="64"/>
      <c r="JHE168" s="114"/>
      <c r="JHF168" s="57"/>
      <c r="JHG168" s="115"/>
      <c r="JHH168" s="57"/>
      <c r="JHI168" s="116"/>
      <c r="JHJ168" s="57"/>
      <c r="JHK168" s="57"/>
      <c r="JHL168" s="57"/>
      <c r="JHM168" s="57"/>
      <c r="JHN168" s="113"/>
      <c r="JHO168" s="63"/>
      <c r="JHP168" s="63"/>
      <c r="JHQ168" s="113"/>
      <c r="JHR168" s="113"/>
      <c r="JHS168" s="64"/>
      <c r="JHT168" s="64"/>
      <c r="JHU168" s="114"/>
      <c r="JHV168" s="57"/>
      <c r="JHW168" s="115"/>
      <c r="JHX168" s="57"/>
      <c r="JHY168" s="116"/>
      <c r="JHZ168" s="57"/>
      <c r="JIA168" s="57"/>
      <c r="JIB168" s="57"/>
      <c r="JIC168" s="57"/>
      <c r="JID168" s="113"/>
      <c r="JIE168" s="63"/>
      <c r="JIF168" s="63"/>
      <c r="JIG168" s="113"/>
      <c r="JIH168" s="113"/>
      <c r="JII168" s="64"/>
      <c r="JIJ168" s="64"/>
      <c r="JIK168" s="114"/>
      <c r="JIL168" s="57"/>
      <c r="JIM168" s="115"/>
      <c r="JIN168" s="57"/>
      <c r="JIO168" s="116"/>
      <c r="JIP168" s="57"/>
      <c r="JIQ168" s="57"/>
      <c r="JIR168" s="57"/>
      <c r="JIS168" s="57"/>
      <c r="JIT168" s="113"/>
      <c r="JIU168" s="63"/>
      <c r="JIV168" s="63"/>
      <c r="JIW168" s="113"/>
      <c r="JIX168" s="113"/>
      <c r="JIY168" s="64"/>
      <c r="JIZ168" s="64"/>
      <c r="JJA168" s="114"/>
      <c r="JJB168" s="57"/>
      <c r="JJC168" s="115"/>
      <c r="JJD168" s="57"/>
      <c r="JJE168" s="116"/>
      <c r="JJF168" s="57"/>
      <c r="JJG168" s="57"/>
      <c r="JJH168" s="57"/>
      <c r="JJI168" s="57"/>
      <c r="JJJ168" s="113"/>
      <c r="JJK168" s="63"/>
      <c r="JJL168" s="63"/>
      <c r="JJM168" s="113"/>
      <c r="JJN168" s="113"/>
      <c r="JJO168" s="64"/>
      <c r="JJP168" s="64"/>
      <c r="JJQ168" s="114"/>
      <c r="JJR168" s="57"/>
      <c r="JJS168" s="115"/>
      <c r="JJT168" s="57"/>
      <c r="JJU168" s="116"/>
      <c r="JJV168" s="57"/>
      <c r="JJW168" s="57"/>
      <c r="JJX168" s="57"/>
      <c r="JJY168" s="57"/>
      <c r="JJZ168" s="113"/>
      <c r="JKA168" s="63"/>
      <c r="JKB168" s="63"/>
      <c r="JKC168" s="113"/>
      <c r="JKD168" s="113"/>
      <c r="JKE168" s="64"/>
      <c r="JKF168" s="64"/>
      <c r="JKG168" s="114"/>
      <c r="JKH168" s="57"/>
      <c r="JKI168" s="115"/>
      <c r="JKJ168" s="57"/>
      <c r="JKK168" s="116"/>
      <c r="JKL168" s="57"/>
      <c r="JKM168" s="57"/>
      <c r="JKN168" s="57"/>
      <c r="JKO168" s="57"/>
      <c r="JKP168" s="113"/>
      <c r="JKQ168" s="63"/>
      <c r="JKR168" s="63"/>
      <c r="JKS168" s="113"/>
      <c r="JKT168" s="113"/>
      <c r="JKU168" s="64"/>
      <c r="JKV168" s="64"/>
      <c r="JKW168" s="114"/>
      <c r="JKX168" s="57"/>
      <c r="JKY168" s="115"/>
      <c r="JKZ168" s="57"/>
      <c r="JLA168" s="116"/>
      <c r="JLB168" s="57"/>
      <c r="JLC168" s="57"/>
      <c r="JLD168" s="57"/>
      <c r="JLE168" s="57"/>
      <c r="JLF168" s="113"/>
      <c r="JLG168" s="63"/>
      <c r="JLH168" s="63"/>
      <c r="JLI168" s="113"/>
      <c r="JLJ168" s="113"/>
      <c r="JLK168" s="64"/>
      <c r="JLL168" s="64"/>
      <c r="JLM168" s="114"/>
      <c r="JLN168" s="57"/>
      <c r="JLO168" s="115"/>
      <c r="JLP168" s="57"/>
      <c r="JLQ168" s="116"/>
      <c r="JLR168" s="57"/>
      <c r="JLS168" s="57"/>
      <c r="JLT168" s="57"/>
      <c r="JLU168" s="57"/>
      <c r="JLV168" s="113"/>
      <c r="JLW168" s="63"/>
      <c r="JLX168" s="63"/>
      <c r="JLY168" s="113"/>
      <c r="JLZ168" s="113"/>
      <c r="JMA168" s="64"/>
      <c r="JMB168" s="64"/>
      <c r="JMC168" s="114"/>
      <c r="JMD168" s="57"/>
      <c r="JME168" s="115"/>
      <c r="JMF168" s="57"/>
      <c r="JMG168" s="116"/>
      <c r="JMH168" s="57"/>
      <c r="JMI168" s="57"/>
      <c r="JMJ168" s="57"/>
      <c r="JMK168" s="57"/>
      <c r="JML168" s="113"/>
      <c r="JMM168" s="63"/>
      <c r="JMN168" s="63"/>
      <c r="JMO168" s="113"/>
      <c r="JMP168" s="113"/>
      <c r="JMQ168" s="64"/>
      <c r="JMR168" s="64"/>
      <c r="JMS168" s="114"/>
      <c r="JMT168" s="57"/>
      <c r="JMU168" s="115"/>
      <c r="JMV168" s="57"/>
      <c r="JMW168" s="116"/>
      <c r="JMX168" s="57"/>
      <c r="JMY168" s="57"/>
      <c r="JMZ168" s="57"/>
      <c r="JNA168" s="57"/>
      <c r="JNB168" s="113"/>
      <c r="JNC168" s="63"/>
      <c r="JND168" s="63"/>
      <c r="JNE168" s="113"/>
      <c r="JNF168" s="113"/>
      <c r="JNG168" s="64"/>
      <c r="JNH168" s="64"/>
      <c r="JNI168" s="114"/>
      <c r="JNJ168" s="57"/>
      <c r="JNK168" s="115"/>
      <c r="JNL168" s="57"/>
      <c r="JNM168" s="116"/>
      <c r="JNN168" s="57"/>
      <c r="JNO168" s="57"/>
      <c r="JNP168" s="57"/>
      <c r="JNQ168" s="57"/>
      <c r="JNR168" s="113"/>
      <c r="JNS168" s="63"/>
      <c r="JNT168" s="63"/>
      <c r="JNU168" s="113"/>
      <c r="JNV168" s="113"/>
      <c r="JNW168" s="64"/>
      <c r="JNX168" s="64"/>
      <c r="JNY168" s="114"/>
      <c r="JNZ168" s="57"/>
      <c r="JOA168" s="115"/>
      <c r="JOB168" s="57"/>
      <c r="JOC168" s="116"/>
      <c r="JOD168" s="57"/>
      <c r="JOE168" s="57"/>
      <c r="JOF168" s="57"/>
      <c r="JOG168" s="57"/>
      <c r="JOH168" s="113"/>
      <c r="JOI168" s="63"/>
      <c r="JOJ168" s="63"/>
      <c r="JOK168" s="113"/>
      <c r="JOL168" s="113"/>
      <c r="JOM168" s="64"/>
      <c r="JON168" s="64"/>
      <c r="JOO168" s="114"/>
      <c r="JOP168" s="57"/>
      <c r="JOQ168" s="115"/>
      <c r="JOR168" s="57"/>
      <c r="JOS168" s="116"/>
      <c r="JOT168" s="57"/>
      <c r="JOU168" s="57"/>
      <c r="JOV168" s="57"/>
      <c r="JOW168" s="57"/>
      <c r="JOX168" s="113"/>
      <c r="JOY168" s="63"/>
      <c r="JOZ168" s="63"/>
      <c r="JPA168" s="113"/>
      <c r="JPB168" s="113"/>
      <c r="JPC168" s="64"/>
      <c r="JPD168" s="64"/>
      <c r="JPE168" s="114"/>
      <c r="JPF168" s="57"/>
      <c r="JPG168" s="115"/>
      <c r="JPH168" s="57"/>
      <c r="JPI168" s="116"/>
      <c r="JPJ168" s="57"/>
      <c r="JPK168" s="57"/>
      <c r="JPL168" s="57"/>
      <c r="JPM168" s="57"/>
      <c r="JPN168" s="113"/>
      <c r="JPO168" s="63"/>
      <c r="JPP168" s="63"/>
      <c r="JPQ168" s="113"/>
      <c r="JPR168" s="113"/>
      <c r="JPS168" s="64"/>
      <c r="JPT168" s="64"/>
      <c r="JPU168" s="114"/>
      <c r="JPV168" s="57"/>
      <c r="JPW168" s="115"/>
      <c r="JPX168" s="57"/>
      <c r="JPY168" s="116"/>
      <c r="JPZ168" s="57"/>
      <c r="JQA168" s="57"/>
      <c r="JQB168" s="57"/>
      <c r="JQC168" s="57"/>
      <c r="JQD168" s="113"/>
      <c r="JQE168" s="63"/>
      <c r="JQF168" s="63"/>
      <c r="JQG168" s="113"/>
      <c r="JQH168" s="113"/>
      <c r="JQI168" s="64"/>
      <c r="JQJ168" s="64"/>
      <c r="JQK168" s="114"/>
      <c r="JQL168" s="57"/>
      <c r="JQM168" s="115"/>
      <c r="JQN168" s="57"/>
      <c r="JQO168" s="116"/>
      <c r="JQP168" s="57"/>
      <c r="JQQ168" s="57"/>
      <c r="JQR168" s="57"/>
      <c r="JQS168" s="57"/>
      <c r="JQT168" s="113"/>
      <c r="JQU168" s="63"/>
      <c r="JQV168" s="63"/>
      <c r="JQW168" s="113"/>
      <c r="JQX168" s="113"/>
      <c r="JQY168" s="64"/>
      <c r="JQZ168" s="64"/>
      <c r="JRA168" s="114"/>
      <c r="JRB168" s="57"/>
      <c r="JRC168" s="115"/>
      <c r="JRD168" s="57"/>
      <c r="JRE168" s="116"/>
      <c r="JRF168" s="57"/>
      <c r="JRG168" s="57"/>
      <c r="JRH168" s="57"/>
      <c r="JRI168" s="57"/>
      <c r="JRJ168" s="113"/>
      <c r="JRK168" s="63"/>
      <c r="JRL168" s="63"/>
      <c r="JRM168" s="113"/>
      <c r="JRN168" s="113"/>
      <c r="JRO168" s="64"/>
      <c r="JRP168" s="64"/>
      <c r="JRQ168" s="114"/>
      <c r="JRR168" s="57"/>
      <c r="JRS168" s="115"/>
      <c r="JRT168" s="57"/>
      <c r="JRU168" s="116"/>
      <c r="JRV168" s="57"/>
      <c r="JRW168" s="57"/>
      <c r="JRX168" s="57"/>
      <c r="JRY168" s="57"/>
      <c r="JRZ168" s="113"/>
      <c r="JSA168" s="63"/>
      <c r="JSB168" s="63"/>
      <c r="JSC168" s="113"/>
      <c r="JSD168" s="113"/>
      <c r="JSE168" s="64"/>
      <c r="JSF168" s="64"/>
      <c r="JSG168" s="114"/>
      <c r="JSH168" s="57"/>
      <c r="JSI168" s="115"/>
      <c r="JSJ168" s="57"/>
      <c r="JSK168" s="116"/>
      <c r="JSL168" s="57"/>
      <c r="JSM168" s="57"/>
      <c r="JSN168" s="57"/>
      <c r="JSO168" s="57"/>
      <c r="JSP168" s="113"/>
      <c r="JSQ168" s="63"/>
      <c r="JSR168" s="63"/>
      <c r="JSS168" s="113"/>
      <c r="JST168" s="113"/>
      <c r="JSU168" s="64"/>
      <c r="JSV168" s="64"/>
      <c r="JSW168" s="114"/>
      <c r="JSX168" s="57"/>
      <c r="JSY168" s="115"/>
      <c r="JSZ168" s="57"/>
      <c r="JTA168" s="116"/>
      <c r="JTB168" s="57"/>
      <c r="JTC168" s="57"/>
      <c r="JTD168" s="57"/>
      <c r="JTE168" s="57"/>
      <c r="JTF168" s="113"/>
      <c r="JTG168" s="63"/>
      <c r="JTH168" s="63"/>
      <c r="JTI168" s="113"/>
      <c r="JTJ168" s="113"/>
      <c r="JTK168" s="64"/>
      <c r="JTL168" s="64"/>
      <c r="JTM168" s="114"/>
      <c r="JTN168" s="57"/>
      <c r="JTO168" s="115"/>
      <c r="JTP168" s="57"/>
      <c r="JTQ168" s="116"/>
      <c r="JTR168" s="57"/>
      <c r="JTS168" s="57"/>
      <c r="JTT168" s="57"/>
      <c r="JTU168" s="57"/>
      <c r="JTV168" s="113"/>
      <c r="JTW168" s="63"/>
      <c r="JTX168" s="63"/>
      <c r="JTY168" s="113"/>
      <c r="JTZ168" s="113"/>
      <c r="JUA168" s="64"/>
      <c r="JUB168" s="64"/>
      <c r="JUC168" s="114"/>
      <c r="JUD168" s="57"/>
      <c r="JUE168" s="115"/>
      <c r="JUF168" s="57"/>
      <c r="JUG168" s="116"/>
      <c r="JUH168" s="57"/>
      <c r="JUI168" s="57"/>
      <c r="JUJ168" s="57"/>
      <c r="JUK168" s="57"/>
      <c r="JUL168" s="113"/>
      <c r="JUM168" s="63"/>
      <c r="JUN168" s="63"/>
      <c r="JUO168" s="113"/>
      <c r="JUP168" s="113"/>
      <c r="JUQ168" s="64"/>
      <c r="JUR168" s="64"/>
      <c r="JUS168" s="114"/>
      <c r="JUT168" s="57"/>
      <c r="JUU168" s="115"/>
      <c r="JUV168" s="57"/>
      <c r="JUW168" s="116"/>
      <c r="JUX168" s="57"/>
      <c r="JUY168" s="57"/>
      <c r="JUZ168" s="57"/>
      <c r="JVA168" s="57"/>
      <c r="JVB168" s="113"/>
      <c r="JVC168" s="63"/>
      <c r="JVD168" s="63"/>
      <c r="JVE168" s="113"/>
      <c r="JVF168" s="113"/>
      <c r="JVG168" s="64"/>
      <c r="JVH168" s="64"/>
      <c r="JVI168" s="114"/>
      <c r="JVJ168" s="57"/>
      <c r="JVK168" s="115"/>
      <c r="JVL168" s="57"/>
      <c r="JVM168" s="116"/>
      <c r="JVN168" s="57"/>
      <c r="JVO168" s="57"/>
      <c r="JVP168" s="57"/>
      <c r="JVQ168" s="57"/>
      <c r="JVR168" s="113"/>
      <c r="JVS168" s="63"/>
      <c r="JVT168" s="63"/>
      <c r="JVU168" s="113"/>
      <c r="JVV168" s="113"/>
      <c r="JVW168" s="64"/>
      <c r="JVX168" s="64"/>
      <c r="JVY168" s="114"/>
      <c r="JVZ168" s="57"/>
      <c r="JWA168" s="115"/>
      <c r="JWB168" s="57"/>
      <c r="JWC168" s="116"/>
      <c r="JWD168" s="57"/>
      <c r="JWE168" s="57"/>
      <c r="JWF168" s="57"/>
      <c r="JWG168" s="57"/>
      <c r="JWH168" s="113"/>
      <c r="JWI168" s="63"/>
      <c r="JWJ168" s="63"/>
      <c r="JWK168" s="113"/>
      <c r="JWL168" s="113"/>
      <c r="JWM168" s="64"/>
      <c r="JWN168" s="64"/>
      <c r="JWO168" s="114"/>
      <c r="JWP168" s="57"/>
      <c r="JWQ168" s="115"/>
      <c r="JWR168" s="57"/>
      <c r="JWS168" s="116"/>
      <c r="JWT168" s="57"/>
      <c r="JWU168" s="57"/>
      <c r="JWV168" s="57"/>
      <c r="JWW168" s="57"/>
      <c r="JWX168" s="113"/>
      <c r="JWY168" s="63"/>
      <c r="JWZ168" s="63"/>
      <c r="JXA168" s="113"/>
      <c r="JXB168" s="113"/>
      <c r="JXC168" s="64"/>
      <c r="JXD168" s="64"/>
      <c r="JXE168" s="114"/>
      <c r="JXF168" s="57"/>
      <c r="JXG168" s="115"/>
      <c r="JXH168" s="57"/>
      <c r="JXI168" s="116"/>
      <c r="JXJ168" s="57"/>
      <c r="JXK168" s="57"/>
      <c r="JXL168" s="57"/>
      <c r="JXM168" s="57"/>
      <c r="JXN168" s="113"/>
      <c r="JXO168" s="63"/>
      <c r="JXP168" s="63"/>
      <c r="JXQ168" s="113"/>
      <c r="JXR168" s="113"/>
      <c r="JXS168" s="64"/>
      <c r="JXT168" s="64"/>
      <c r="JXU168" s="114"/>
      <c r="JXV168" s="57"/>
      <c r="JXW168" s="115"/>
      <c r="JXX168" s="57"/>
      <c r="JXY168" s="116"/>
      <c r="JXZ168" s="57"/>
      <c r="JYA168" s="57"/>
      <c r="JYB168" s="57"/>
      <c r="JYC168" s="57"/>
      <c r="JYD168" s="113"/>
      <c r="JYE168" s="63"/>
      <c r="JYF168" s="63"/>
      <c r="JYG168" s="113"/>
      <c r="JYH168" s="113"/>
      <c r="JYI168" s="64"/>
      <c r="JYJ168" s="64"/>
      <c r="JYK168" s="114"/>
      <c r="JYL168" s="57"/>
      <c r="JYM168" s="115"/>
      <c r="JYN168" s="57"/>
      <c r="JYO168" s="116"/>
      <c r="JYP168" s="57"/>
      <c r="JYQ168" s="57"/>
      <c r="JYR168" s="57"/>
      <c r="JYS168" s="57"/>
      <c r="JYT168" s="113"/>
      <c r="JYU168" s="63"/>
      <c r="JYV168" s="63"/>
      <c r="JYW168" s="113"/>
      <c r="JYX168" s="113"/>
      <c r="JYY168" s="64"/>
      <c r="JYZ168" s="64"/>
      <c r="JZA168" s="114"/>
      <c r="JZB168" s="57"/>
      <c r="JZC168" s="115"/>
      <c r="JZD168" s="57"/>
      <c r="JZE168" s="116"/>
      <c r="JZF168" s="57"/>
      <c r="JZG168" s="57"/>
      <c r="JZH168" s="57"/>
      <c r="JZI168" s="57"/>
      <c r="JZJ168" s="113"/>
      <c r="JZK168" s="63"/>
      <c r="JZL168" s="63"/>
      <c r="JZM168" s="113"/>
      <c r="JZN168" s="113"/>
      <c r="JZO168" s="64"/>
      <c r="JZP168" s="64"/>
      <c r="JZQ168" s="114"/>
      <c r="JZR168" s="57"/>
      <c r="JZS168" s="115"/>
      <c r="JZT168" s="57"/>
      <c r="JZU168" s="116"/>
      <c r="JZV168" s="57"/>
      <c r="JZW168" s="57"/>
      <c r="JZX168" s="57"/>
      <c r="JZY168" s="57"/>
      <c r="JZZ168" s="113"/>
      <c r="KAA168" s="63"/>
      <c r="KAB168" s="63"/>
      <c r="KAC168" s="113"/>
      <c r="KAD168" s="113"/>
      <c r="KAE168" s="64"/>
      <c r="KAF168" s="64"/>
      <c r="KAG168" s="114"/>
      <c r="KAH168" s="57"/>
      <c r="KAI168" s="115"/>
      <c r="KAJ168" s="57"/>
      <c r="KAK168" s="116"/>
      <c r="KAL168" s="57"/>
      <c r="KAM168" s="57"/>
      <c r="KAN168" s="57"/>
      <c r="KAO168" s="57"/>
      <c r="KAP168" s="113"/>
      <c r="KAQ168" s="63"/>
      <c r="KAR168" s="63"/>
      <c r="KAS168" s="113"/>
      <c r="KAT168" s="113"/>
      <c r="KAU168" s="64"/>
      <c r="KAV168" s="64"/>
      <c r="KAW168" s="114"/>
      <c r="KAX168" s="57"/>
      <c r="KAY168" s="115"/>
      <c r="KAZ168" s="57"/>
      <c r="KBA168" s="116"/>
      <c r="KBB168" s="57"/>
      <c r="KBC168" s="57"/>
      <c r="KBD168" s="57"/>
      <c r="KBE168" s="57"/>
      <c r="KBF168" s="113"/>
      <c r="KBG168" s="63"/>
      <c r="KBH168" s="63"/>
      <c r="KBI168" s="113"/>
      <c r="KBJ168" s="113"/>
      <c r="KBK168" s="64"/>
      <c r="KBL168" s="64"/>
      <c r="KBM168" s="114"/>
      <c r="KBN168" s="57"/>
      <c r="KBO168" s="115"/>
      <c r="KBP168" s="57"/>
      <c r="KBQ168" s="116"/>
      <c r="KBR168" s="57"/>
      <c r="KBS168" s="57"/>
      <c r="KBT168" s="57"/>
      <c r="KBU168" s="57"/>
      <c r="KBV168" s="113"/>
      <c r="KBW168" s="63"/>
      <c r="KBX168" s="63"/>
      <c r="KBY168" s="113"/>
      <c r="KBZ168" s="113"/>
      <c r="KCA168" s="64"/>
      <c r="KCB168" s="64"/>
      <c r="KCC168" s="114"/>
      <c r="KCD168" s="57"/>
      <c r="KCE168" s="115"/>
      <c r="KCF168" s="57"/>
      <c r="KCG168" s="116"/>
      <c r="KCH168" s="57"/>
      <c r="KCI168" s="57"/>
      <c r="KCJ168" s="57"/>
      <c r="KCK168" s="57"/>
      <c r="KCL168" s="113"/>
      <c r="KCM168" s="63"/>
      <c r="KCN168" s="63"/>
      <c r="KCO168" s="113"/>
      <c r="KCP168" s="113"/>
      <c r="KCQ168" s="64"/>
      <c r="KCR168" s="64"/>
      <c r="KCS168" s="114"/>
      <c r="KCT168" s="57"/>
      <c r="KCU168" s="115"/>
      <c r="KCV168" s="57"/>
      <c r="KCW168" s="116"/>
      <c r="KCX168" s="57"/>
      <c r="KCY168" s="57"/>
      <c r="KCZ168" s="57"/>
      <c r="KDA168" s="57"/>
      <c r="KDB168" s="113"/>
      <c r="KDC168" s="63"/>
      <c r="KDD168" s="63"/>
      <c r="KDE168" s="113"/>
      <c r="KDF168" s="113"/>
      <c r="KDG168" s="64"/>
      <c r="KDH168" s="64"/>
      <c r="KDI168" s="114"/>
      <c r="KDJ168" s="57"/>
      <c r="KDK168" s="115"/>
      <c r="KDL168" s="57"/>
      <c r="KDM168" s="116"/>
      <c r="KDN168" s="57"/>
      <c r="KDO168" s="57"/>
      <c r="KDP168" s="57"/>
      <c r="KDQ168" s="57"/>
      <c r="KDR168" s="113"/>
      <c r="KDS168" s="63"/>
      <c r="KDT168" s="63"/>
      <c r="KDU168" s="113"/>
      <c r="KDV168" s="113"/>
      <c r="KDW168" s="64"/>
      <c r="KDX168" s="64"/>
      <c r="KDY168" s="114"/>
      <c r="KDZ168" s="57"/>
      <c r="KEA168" s="115"/>
      <c r="KEB168" s="57"/>
      <c r="KEC168" s="116"/>
      <c r="KED168" s="57"/>
      <c r="KEE168" s="57"/>
      <c r="KEF168" s="57"/>
      <c r="KEG168" s="57"/>
      <c r="KEH168" s="113"/>
      <c r="KEI168" s="63"/>
      <c r="KEJ168" s="63"/>
      <c r="KEK168" s="113"/>
      <c r="KEL168" s="113"/>
      <c r="KEM168" s="64"/>
      <c r="KEN168" s="64"/>
      <c r="KEO168" s="114"/>
      <c r="KEP168" s="57"/>
      <c r="KEQ168" s="115"/>
      <c r="KER168" s="57"/>
      <c r="KES168" s="116"/>
      <c r="KET168" s="57"/>
      <c r="KEU168" s="57"/>
      <c r="KEV168" s="57"/>
      <c r="KEW168" s="57"/>
      <c r="KEX168" s="113"/>
      <c r="KEY168" s="63"/>
      <c r="KEZ168" s="63"/>
      <c r="KFA168" s="113"/>
      <c r="KFB168" s="113"/>
      <c r="KFC168" s="64"/>
      <c r="KFD168" s="64"/>
      <c r="KFE168" s="114"/>
      <c r="KFF168" s="57"/>
      <c r="KFG168" s="115"/>
      <c r="KFH168" s="57"/>
      <c r="KFI168" s="116"/>
      <c r="KFJ168" s="57"/>
      <c r="KFK168" s="57"/>
      <c r="KFL168" s="57"/>
      <c r="KFM168" s="57"/>
      <c r="KFN168" s="113"/>
      <c r="KFO168" s="63"/>
      <c r="KFP168" s="63"/>
      <c r="KFQ168" s="113"/>
      <c r="KFR168" s="113"/>
      <c r="KFS168" s="64"/>
      <c r="KFT168" s="64"/>
      <c r="KFU168" s="114"/>
      <c r="KFV168" s="57"/>
      <c r="KFW168" s="115"/>
      <c r="KFX168" s="57"/>
      <c r="KFY168" s="116"/>
      <c r="KFZ168" s="57"/>
      <c r="KGA168" s="57"/>
      <c r="KGB168" s="57"/>
      <c r="KGC168" s="57"/>
      <c r="KGD168" s="113"/>
      <c r="KGE168" s="63"/>
      <c r="KGF168" s="63"/>
      <c r="KGG168" s="113"/>
      <c r="KGH168" s="113"/>
      <c r="KGI168" s="64"/>
      <c r="KGJ168" s="64"/>
      <c r="KGK168" s="114"/>
      <c r="KGL168" s="57"/>
      <c r="KGM168" s="115"/>
      <c r="KGN168" s="57"/>
      <c r="KGO168" s="116"/>
      <c r="KGP168" s="57"/>
      <c r="KGQ168" s="57"/>
      <c r="KGR168" s="57"/>
      <c r="KGS168" s="57"/>
      <c r="KGT168" s="113"/>
      <c r="KGU168" s="63"/>
      <c r="KGV168" s="63"/>
      <c r="KGW168" s="113"/>
      <c r="KGX168" s="113"/>
      <c r="KGY168" s="64"/>
      <c r="KGZ168" s="64"/>
      <c r="KHA168" s="114"/>
      <c r="KHB168" s="57"/>
      <c r="KHC168" s="115"/>
      <c r="KHD168" s="57"/>
      <c r="KHE168" s="116"/>
      <c r="KHF168" s="57"/>
      <c r="KHG168" s="57"/>
      <c r="KHH168" s="57"/>
      <c r="KHI168" s="57"/>
      <c r="KHJ168" s="113"/>
      <c r="KHK168" s="63"/>
      <c r="KHL168" s="63"/>
      <c r="KHM168" s="113"/>
      <c r="KHN168" s="113"/>
      <c r="KHO168" s="64"/>
      <c r="KHP168" s="64"/>
      <c r="KHQ168" s="114"/>
      <c r="KHR168" s="57"/>
      <c r="KHS168" s="115"/>
      <c r="KHT168" s="57"/>
      <c r="KHU168" s="116"/>
      <c r="KHV168" s="57"/>
      <c r="KHW168" s="57"/>
      <c r="KHX168" s="57"/>
      <c r="KHY168" s="57"/>
      <c r="KHZ168" s="113"/>
      <c r="KIA168" s="63"/>
      <c r="KIB168" s="63"/>
      <c r="KIC168" s="113"/>
      <c r="KID168" s="113"/>
      <c r="KIE168" s="64"/>
      <c r="KIF168" s="64"/>
      <c r="KIG168" s="114"/>
      <c r="KIH168" s="57"/>
      <c r="KII168" s="115"/>
      <c r="KIJ168" s="57"/>
      <c r="KIK168" s="116"/>
      <c r="KIL168" s="57"/>
      <c r="KIM168" s="57"/>
      <c r="KIN168" s="57"/>
      <c r="KIO168" s="57"/>
      <c r="KIP168" s="113"/>
      <c r="KIQ168" s="63"/>
      <c r="KIR168" s="63"/>
      <c r="KIS168" s="113"/>
      <c r="KIT168" s="113"/>
      <c r="KIU168" s="64"/>
      <c r="KIV168" s="64"/>
      <c r="KIW168" s="114"/>
      <c r="KIX168" s="57"/>
      <c r="KIY168" s="115"/>
      <c r="KIZ168" s="57"/>
      <c r="KJA168" s="116"/>
      <c r="KJB168" s="57"/>
      <c r="KJC168" s="57"/>
      <c r="KJD168" s="57"/>
      <c r="KJE168" s="57"/>
      <c r="KJF168" s="113"/>
      <c r="KJG168" s="63"/>
      <c r="KJH168" s="63"/>
      <c r="KJI168" s="113"/>
      <c r="KJJ168" s="113"/>
      <c r="KJK168" s="64"/>
      <c r="KJL168" s="64"/>
      <c r="KJM168" s="114"/>
      <c r="KJN168" s="57"/>
      <c r="KJO168" s="115"/>
      <c r="KJP168" s="57"/>
      <c r="KJQ168" s="116"/>
      <c r="KJR168" s="57"/>
      <c r="KJS168" s="57"/>
      <c r="KJT168" s="57"/>
      <c r="KJU168" s="57"/>
      <c r="KJV168" s="113"/>
      <c r="KJW168" s="63"/>
      <c r="KJX168" s="63"/>
      <c r="KJY168" s="113"/>
      <c r="KJZ168" s="113"/>
      <c r="KKA168" s="64"/>
      <c r="KKB168" s="64"/>
      <c r="KKC168" s="114"/>
      <c r="KKD168" s="57"/>
      <c r="KKE168" s="115"/>
      <c r="KKF168" s="57"/>
      <c r="KKG168" s="116"/>
      <c r="KKH168" s="57"/>
      <c r="KKI168" s="57"/>
      <c r="KKJ168" s="57"/>
      <c r="KKK168" s="57"/>
      <c r="KKL168" s="113"/>
      <c r="KKM168" s="63"/>
      <c r="KKN168" s="63"/>
      <c r="KKO168" s="113"/>
      <c r="KKP168" s="113"/>
      <c r="KKQ168" s="64"/>
      <c r="KKR168" s="64"/>
      <c r="KKS168" s="114"/>
      <c r="KKT168" s="57"/>
      <c r="KKU168" s="115"/>
      <c r="KKV168" s="57"/>
      <c r="KKW168" s="116"/>
      <c r="KKX168" s="57"/>
      <c r="KKY168" s="57"/>
      <c r="KKZ168" s="57"/>
      <c r="KLA168" s="57"/>
      <c r="KLB168" s="113"/>
      <c r="KLC168" s="63"/>
      <c r="KLD168" s="63"/>
      <c r="KLE168" s="113"/>
      <c r="KLF168" s="113"/>
      <c r="KLG168" s="64"/>
      <c r="KLH168" s="64"/>
      <c r="KLI168" s="114"/>
      <c r="KLJ168" s="57"/>
      <c r="KLK168" s="115"/>
      <c r="KLL168" s="57"/>
      <c r="KLM168" s="116"/>
      <c r="KLN168" s="57"/>
      <c r="KLO168" s="57"/>
      <c r="KLP168" s="57"/>
      <c r="KLQ168" s="57"/>
      <c r="KLR168" s="113"/>
      <c r="KLS168" s="63"/>
      <c r="KLT168" s="63"/>
      <c r="KLU168" s="113"/>
      <c r="KLV168" s="113"/>
      <c r="KLW168" s="64"/>
      <c r="KLX168" s="64"/>
      <c r="KLY168" s="114"/>
      <c r="KLZ168" s="57"/>
      <c r="KMA168" s="115"/>
      <c r="KMB168" s="57"/>
      <c r="KMC168" s="116"/>
      <c r="KMD168" s="57"/>
      <c r="KME168" s="57"/>
      <c r="KMF168" s="57"/>
      <c r="KMG168" s="57"/>
      <c r="KMH168" s="113"/>
      <c r="KMI168" s="63"/>
      <c r="KMJ168" s="63"/>
      <c r="KMK168" s="113"/>
      <c r="KML168" s="113"/>
      <c r="KMM168" s="64"/>
      <c r="KMN168" s="64"/>
      <c r="KMO168" s="114"/>
      <c r="KMP168" s="57"/>
      <c r="KMQ168" s="115"/>
      <c r="KMR168" s="57"/>
      <c r="KMS168" s="116"/>
      <c r="KMT168" s="57"/>
      <c r="KMU168" s="57"/>
      <c r="KMV168" s="57"/>
      <c r="KMW168" s="57"/>
      <c r="KMX168" s="113"/>
      <c r="KMY168" s="63"/>
      <c r="KMZ168" s="63"/>
      <c r="KNA168" s="113"/>
      <c r="KNB168" s="113"/>
      <c r="KNC168" s="64"/>
      <c r="KND168" s="64"/>
      <c r="KNE168" s="114"/>
      <c r="KNF168" s="57"/>
      <c r="KNG168" s="115"/>
      <c r="KNH168" s="57"/>
      <c r="KNI168" s="116"/>
      <c r="KNJ168" s="57"/>
      <c r="KNK168" s="57"/>
      <c r="KNL168" s="57"/>
      <c r="KNM168" s="57"/>
      <c r="KNN168" s="113"/>
      <c r="KNO168" s="63"/>
      <c r="KNP168" s="63"/>
      <c r="KNQ168" s="113"/>
      <c r="KNR168" s="113"/>
      <c r="KNS168" s="64"/>
      <c r="KNT168" s="64"/>
      <c r="KNU168" s="114"/>
      <c r="KNV168" s="57"/>
      <c r="KNW168" s="115"/>
      <c r="KNX168" s="57"/>
      <c r="KNY168" s="116"/>
      <c r="KNZ168" s="57"/>
      <c r="KOA168" s="57"/>
      <c r="KOB168" s="57"/>
      <c r="KOC168" s="57"/>
      <c r="KOD168" s="113"/>
      <c r="KOE168" s="63"/>
      <c r="KOF168" s="63"/>
      <c r="KOG168" s="113"/>
      <c r="KOH168" s="113"/>
      <c r="KOI168" s="64"/>
      <c r="KOJ168" s="64"/>
      <c r="KOK168" s="114"/>
      <c r="KOL168" s="57"/>
      <c r="KOM168" s="115"/>
      <c r="KON168" s="57"/>
      <c r="KOO168" s="116"/>
      <c r="KOP168" s="57"/>
      <c r="KOQ168" s="57"/>
      <c r="KOR168" s="57"/>
      <c r="KOS168" s="57"/>
      <c r="KOT168" s="113"/>
      <c r="KOU168" s="63"/>
      <c r="KOV168" s="63"/>
      <c r="KOW168" s="113"/>
      <c r="KOX168" s="113"/>
      <c r="KOY168" s="64"/>
      <c r="KOZ168" s="64"/>
      <c r="KPA168" s="114"/>
      <c r="KPB168" s="57"/>
      <c r="KPC168" s="115"/>
      <c r="KPD168" s="57"/>
      <c r="KPE168" s="116"/>
      <c r="KPF168" s="57"/>
      <c r="KPG168" s="57"/>
      <c r="KPH168" s="57"/>
      <c r="KPI168" s="57"/>
      <c r="KPJ168" s="113"/>
      <c r="KPK168" s="63"/>
      <c r="KPL168" s="63"/>
      <c r="KPM168" s="113"/>
      <c r="KPN168" s="113"/>
      <c r="KPO168" s="64"/>
      <c r="KPP168" s="64"/>
      <c r="KPQ168" s="114"/>
      <c r="KPR168" s="57"/>
      <c r="KPS168" s="115"/>
      <c r="KPT168" s="57"/>
      <c r="KPU168" s="116"/>
      <c r="KPV168" s="57"/>
      <c r="KPW168" s="57"/>
      <c r="KPX168" s="57"/>
      <c r="KPY168" s="57"/>
      <c r="KPZ168" s="113"/>
      <c r="KQA168" s="63"/>
      <c r="KQB168" s="63"/>
      <c r="KQC168" s="113"/>
      <c r="KQD168" s="113"/>
      <c r="KQE168" s="64"/>
      <c r="KQF168" s="64"/>
      <c r="KQG168" s="114"/>
      <c r="KQH168" s="57"/>
      <c r="KQI168" s="115"/>
      <c r="KQJ168" s="57"/>
      <c r="KQK168" s="116"/>
      <c r="KQL168" s="57"/>
      <c r="KQM168" s="57"/>
      <c r="KQN168" s="57"/>
      <c r="KQO168" s="57"/>
      <c r="KQP168" s="113"/>
      <c r="KQQ168" s="63"/>
      <c r="KQR168" s="63"/>
      <c r="KQS168" s="113"/>
      <c r="KQT168" s="113"/>
      <c r="KQU168" s="64"/>
      <c r="KQV168" s="64"/>
      <c r="KQW168" s="114"/>
      <c r="KQX168" s="57"/>
      <c r="KQY168" s="115"/>
      <c r="KQZ168" s="57"/>
      <c r="KRA168" s="116"/>
      <c r="KRB168" s="57"/>
      <c r="KRC168" s="57"/>
      <c r="KRD168" s="57"/>
      <c r="KRE168" s="57"/>
      <c r="KRF168" s="113"/>
      <c r="KRG168" s="63"/>
      <c r="KRH168" s="63"/>
      <c r="KRI168" s="113"/>
      <c r="KRJ168" s="113"/>
      <c r="KRK168" s="64"/>
      <c r="KRL168" s="64"/>
      <c r="KRM168" s="114"/>
      <c r="KRN168" s="57"/>
      <c r="KRO168" s="115"/>
      <c r="KRP168" s="57"/>
      <c r="KRQ168" s="116"/>
      <c r="KRR168" s="57"/>
      <c r="KRS168" s="57"/>
      <c r="KRT168" s="57"/>
      <c r="KRU168" s="57"/>
      <c r="KRV168" s="113"/>
      <c r="KRW168" s="63"/>
      <c r="KRX168" s="63"/>
      <c r="KRY168" s="113"/>
      <c r="KRZ168" s="113"/>
      <c r="KSA168" s="64"/>
      <c r="KSB168" s="64"/>
      <c r="KSC168" s="114"/>
      <c r="KSD168" s="57"/>
      <c r="KSE168" s="115"/>
      <c r="KSF168" s="57"/>
      <c r="KSG168" s="116"/>
      <c r="KSH168" s="57"/>
      <c r="KSI168" s="57"/>
      <c r="KSJ168" s="57"/>
      <c r="KSK168" s="57"/>
      <c r="KSL168" s="113"/>
      <c r="KSM168" s="63"/>
      <c r="KSN168" s="63"/>
      <c r="KSO168" s="113"/>
      <c r="KSP168" s="113"/>
      <c r="KSQ168" s="64"/>
      <c r="KSR168" s="64"/>
      <c r="KSS168" s="114"/>
      <c r="KST168" s="57"/>
      <c r="KSU168" s="115"/>
      <c r="KSV168" s="57"/>
      <c r="KSW168" s="116"/>
      <c r="KSX168" s="57"/>
      <c r="KSY168" s="57"/>
      <c r="KSZ168" s="57"/>
      <c r="KTA168" s="57"/>
      <c r="KTB168" s="113"/>
      <c r="KTC168" s="63"/>
      <c r="KTD168" s="63"/>
      <c r="KTE168" s="113"/>
      <c r="KTF168" s="113"/>
      <c r="KTG168" s="64"/>
      <c r="KTH168" s="64"/>
      <c r="KTI168" s="114"/>
      <c r="KTJ168" s="57"/>
      <c r="KTK168" s="115"/>
      <c r="KTL168" s="57"/>
      <c r="KTM168" s="116"/>
      <c r="KTN168" s="57"/>
      <c r="KTO168" s="57"/>
      <c r="KTP168" s="57"/>
      <c r="KTQ168" s="57"/>
      <c r="KTR168" s="113"/>
      <c r="KTS168" s="63"/>
      <c r="KTT168" s="63"/>
      <c r="KTU168" s="113"/>
      <c r="KTV168" s="113"/>
      <c r="KTW168" s="64"/>
      <c r="KTX168" s="64"/>
      <c r="KTY168" s="114"/>
      <c r="KTZ168" s="57"/>
      <c r="KUA168" s="115"/>
      <c r="KUB168" s="57"/>
      <c r="KUC168" s="116"/>
      <c r="KUD168" s="57"/>
      <c r="KUE168" s="57"/>
      <c r="KUF168" s="57"/>
      <c r="KUG168" s="57"/>
      <c r="KUH168" s="113"/>
      <c r="KUI168" s="63"/>
      <c r="KUJ168" s="63"/>
      <c r="KUK168" s="113"/>
      <c r="KUL168" s="113"/>
      <c r="KUM168" s="64"/>
      <c r="KUN168" s="64"/>
      <c r="KUO168" s="114"/>
      <c r="KUP168" s="57"/>
      <c r="KUQ168" s="115"/>
      <c r="KUR168" s="57"/>
      <c r="KUS168" s="116"/>
      <c r="KUT168" s="57"/>
      <c r="KUU168" s="57"/>
      <c r="KUV168" s="57"/>
      <c r="KUW168" s="57"/>
      <c r="KUX168" s="113"/>
      <c r="KUY168" s="63"/>
      <c r="KUZ168" s="63"/>
      <c r="KVA168" s="113"/>
      <c r="KVB168" s="113"/>
      <c r="KVC168" s="64"/>
      <c r="KVD168" s="64"/>
      <c r="KVE168" s="114"/>
      <c r="KVF168" s="57"/>
      <c r="KVG168" s="115"/>
      <c r="KVH168" s="57"/>
      <c r="KVI168" s="116"/>
      <c r="KVJ168" s="57"/>
      <c r="KVK168" s="57"/>
      <c r="KVL168" s="57"/>
      <c r="KVM168" s="57"/>
      <c r="KVN168" s="113"/>
      <c r="KVO168" s="63"/>
      <c r="KVP168" s="63"/>
      <c r="KVQ168" s="113"/>
      <c r="KVR168" s="113"/>
      <c r="KVS168" s="64"/>
      <c r="KVT168" s="64"/>
      <c r="KVU168" s="114"/>
      <c r="KVV168" s="57"/>
      <c r="KVW168" s="115"/>
      <c r="KVX168" s="57"/>
      <c r="KVY168" s="116"/>
      <c r="KVZ168" s="57"/>
      <c r="KWA168" s="57"/>
      <c r="KWB168" s="57"/>
      <c r="KWC168" s="57"/>
      <c r="KWD168" s="113"/>
      <c r="KWE168" s="63"/>
      <c r="KWF168" s="63"/>
      <c r="KWG168" s="113"/>
      <c r="KWH168" s="113"/>
      <c r="KWI168" s="64"/>
      <c r="KWJ168" s="64"/>
      <c r="KWK168" s="114"/>
      <c r="KWL168" s="57"/>
      <c r="KWM168" s="115"/>
      <c r="KWN168" s="57"/>
      <c r="KWO168" s="116"/>
      <c r="KWP168" s="57"/>
      <c r="KWQ168" s="57"/>
      <c r="KWR168" s="57"/>
      <c r="KWS168" s="57"/>
      <c r="KWT168" s="113"/>
      <c r="KWU168" s="63"/>
      <c r="KWV168" s="63"/>
      <c r="KWW168" s="113"/>
      <c r="KWX168" s="113"/>
      <c r="KWY168" s="64"/>
      <c r="KWZ168" s="64"/>
      <c r="KXA168" s="114"/>
      <c r="KXB168" s="57"/>
      <c r="KXC168" s="115"/>
      <c r="KXD168" s="57"/>
      <c r="KXE168" s="116"/>
      <c r="KXF168" s="57"/>
      <c r="KXG168" s="57"/>
      <c r="KXH168" s="57"/>
      <c r="KXI168" s="57"/>
      <c r="KXJ168" s="113"/>
      <c r="KXK168" s="63"/>
      <c r="KXL168" s="63"/>
      <c r="KXM168" s="113"/>
      <c r="KXN168" s="113"/>
      <c r="KXO168" s="64"/>
      <c r="KXP168" s="64"/>
      <c r="KXQ168" s="114"/>
      <c r="KXR168" s="57"/>
      <c r="KXS168" s="115"/>
      <c r="KXT168" s="57"/>
      <c r="KXU168" s="116"/>
      <c r="KXV168" s="57"/>
      <c r="KXW168" s="57"/>
      <c r="KXX168" s="57"/>
      <c r="KXY168" s="57"/>
      <c r="KXZ168" s="113"/>
      <c r="KYA168" s="63"/>
      <c r="KYB168" s="63"/>
      <c r="KYC168" s="113"/>
      <c r="KYD168" s="113"/>
      <c r="KYE168" s="64"/>
      <c r="KYF168" s="64"/>
      <c r="KYG168" s="114"/>
      <c r="KYH168" s="57"/>
      <c r="KYI168" s="115"/>
      <c r="KYJ168" s="57"/>
      <c r="KYK168" s="116"/>
      <c r="KYL168" s="57"/>
      <c r="KYM168" s="57"/>
      <c r="KYN168" s="57"/>
      <c r="KYO168" s="57"/>
      <c r="KYP168" s="113"/>
      <c r="KYQ168" s="63"/>
      <c r="KYR168" s="63"/>
      <c r="KYS168" s="113"/>
      <c r="KYT168" s="113"/>
      <c r="KYU168" s="64"/>
      <c r="KYV168" s="64"/>
      <c r="KYW168" s="114"/>
      <c r="KYX168" s="57"/>
      <c r="KYY168" s="115"/>
      <c r="KYZ168" s="57"/>
      <c r="KZA168" s="116"/>
      <c r="KZB168" s="57"/>
      <c r="KZC168" s="57"/>
      <c r="KZD168" s="57"/>
      <c r="KZE168" s="57"/>
      <c r="KZF168" s="113"/>
      <c r="KZG168" s="63"/>
      <c r="KZH168" s="63"/>
      <c r="KZI168" s="113"/>
      <c r="KZJ168" s="113"/>
      <c r="KZK168" s="64"/>
      <c r="KZL168" s="64"/>
      <c r="KZM168" s="114"/>
      <c r="KZN168" s="57"/>
      <c r="KZO168" s="115"/>
      <c r="KZP168" s="57"/>
      <c r="KZQ168" s="116"/>
      <c r="KZR168" s="57"/>
      <c r="KZS168" s="57"/>
      <c r="KZT168" s="57"/>
      <c r="KZU168" s="57"/>
      <c r="KZV168" s="113"/>
      <c r="KZW168" s="63"/>
      <c r="KZX168" s="63"/>
      <c r="KZY168" s="113"/>
      <c r="KZZ168" s="113"/>
      <c r="LAA168" s="64"/>
      <c r="LAB168" s="64"/>
      <c r="LAC168" s="114"/>
      <c r="LAD168" s="57"/>
      <c r="LAE168" s="115"/>
      <c r="LAF168" s="57"/>
      <c r="LAG168" s="116"/>
      <c r="LAH168" s="57"/>
      <c r="LAI168" s="57"/>
      <c r="LAJ168" s="57"/>
      <c r="LAK168" s="57"/>
      <c r="LAL168" s="113"/>
      <c r="LAM168" s="63"/>
      <c r="LAN168" s="63"/>
      <c r="LAO168" s="113"/>
      <c r="LAP168" s="113"/>
      <c r="LAQ168" s="64"/>
      <c r="LAR168" s="64"/>
      <c r="LAS168" s="114"/>
      <c r="LAT168" s="57"/>
      <c r="LAU168" s="115"/>
      <c r="LAV168" s="57"/>
      <c r="LAW168" s="116"/>
      <c r="LAX168" s="57"/>
      <c r="LAY168" s="57"/>
      <c r="LAZ168" s="57"/>
      <c r="LBA168" s="57"/>
      <c r="LBB168" s="113"/>
      <c r="LBC168" s="63"/>
      <c r="LBD168" s="63"/>
      <c r="LBE168" s="113"/>
      <c r="LBF168" s="113"/>
      <c r="LBG168" s="64"/>
      <c r="LBH168" s="64"/>
      <c r="LBI168" s="114"/>
      <c r="LBJ168" s="57"/>
      <c r="LBK168" s="115"/>
      <c r="LBL168" s="57"/>
      <c r="LBM168" s="116"/>
      <c r="LBN168" s="57"/>
      <c r="LBO168" s="57"/>
      <c r="LBP168" s="57"/>
      <c r="LBQ168" s="57"/>
      <c r="LBR168" s="113"/>
      <c r="LBS168" s="63"/>
      <c r="LBT168" s="63"/>
      <c r="LBU168" s="113"/>
      <c r="LBV168" s="113"/>
      <c r="LBW168" s="64"/>
      <c r="LBX168" s="64"/>
      <c r="LBY168" s="114"/>
      <c r="LBZ168" s="57"/>
      <c r="LCA168" s="115"/>
      <c r="LCB168" s="57"/>
      <c r="LCC168" s="116"/>
      <c r="LCD168" s="57"/>
      <c r="LCE168" s="57"/>
      <c r="LCF168" s="57"/>
      <c r="LCG168" s="57"/>
      <c r="LCH168" s="113"/>
      <c r="LCI168" s="63"/>
      <c r="LCJ168" s="63"/>
      <c r="LCK168" s="113"/>
      <c r="LCL168" s="113"/>
      <c r="LCM168" s="64"/>
      <c r="LCN168" s="64"/>
      <c r="LCO168" s="114"/>
      <c r="LCP168" s="57"/>
      <c r="LCQ168" s="115"/>
      <c r="LCR168" s="57"/>
      <c r="LCS168" s="116"/>
      <c r="LCT168" s="57"/>
      <c r="LCU168" s="57"/>
      <c r="LCV168" s="57"/>
      <c r="LCW168" s="57"/>
      <c r="LCX168" s="113"/>
      <c r="LCY168" s="63"/>
      <c r="LCZ168" s="63"/>
      <c r="LDA168" s="113"/>
      <c r="LDB168" s="113"/>
      <c r="LDC168" s="64"/>
      <c r="LDD168" s="64"/>
      <c r="LDE168" s="114"/>
      <c r="LDF168" s="57"/>
      <c r="LDG168" s="115"/>
      <c r="LDH168" s="57"/>
      <c r="LDI168" s="116"/>
      <c r="LDJ168" s="57"/>
      <c r="LDK168" s="57"/>
      <c r="LDL168" s="57"/>
      <c r="LDM168" s="57"/>
      <c r="LDN168" s="113"/>
      <c r="LDO168" s="63"/>
      <c r="LDP168" s="63"/>
      <c r="LDQ168" s="113"/>
      <c r="LDR168" s="113"/>
      <c r="LDS168" s="64"/>
      <c r="LDT168" s="64"/>
      <c r="LDU168" s="114"/>
      <c r="LDV168" s="57"/>
      <c r="LDW168" s="115"/>
      <c r="LDX168" s="57"/>
      <c r="LDY168" s="116"/>
      <c r="LDZ168" s="57"/>
      <c r="LEA168" s="57"/>
      <c r="LEB168" s="57"/>
      <c r="LEC168" s="57"/>
      <c r="LED168" s="113"/>
      <c r="LEE168" s="63"/>
      <c r="LEF168" s="63"/>
      <c r="LEG168" s="113"/>
      <c r="LEH168" s="113"/>
      <c r="LEI168" s="64"/>
      <c r="LEJ168" s="64"/>
      <c r="LEK168" s="114"/>
      <c r="LEL168" s="57"/>
      <c r="LEM168" s="115"/>
      <c r="LEN168" s="57"/>
      <c r="LEO168" s="116"/>
      <c r="LEP168" s="57"/>
      <c r="LEQ168" s="57"/>
      <c r="LER168" s="57"/>
      <c r="LES168" s="57"/>
      <c r="LET168" s="113"/>
      <c r="LEU168" s="63"/>
      <c r="LEV168" s="63"/>
      <c r="LEW168" s="113"/>
      <c r="LEX168" s="113"/>
      <c r="LEY168" s="64"/>
      <c r="LEZ168" s="64"/>
      <c r="LFA168" s="114"/>
      <c r="LFB168" s="57"/>
      <c r="LFC168" s="115"/>
      <c r="LFD168" s="57"/>
      <c r="LFE168" s="116"/>
      <c r="LFF168" s="57"/>
      <c r="LFG168" s="57"/>
      <c r="LFH168" s="57"/>
      <c r="LFI168" s="57"/>
      <c r="LFJ168" s="113"/>
      <c r="LFK168" s="63"/>
      <c r="LFL168" s="63"/>
      <c r="LFM168" s="113"/>
      <c r="LFN168" s="113"/>
      <c r="LFO168" s="64"/>
      <c r="LFP168" s="64"/>
      <c r="LFQ168" s="114"/>
      <c r="LFR168" s="57"/>
      <c r="LFS168" s="115"/>
      <c r="LFT168" s="57"/>
      <c r="LFU168" s="116"/>
      <c r="LFV168" s="57"/>
      <c r="LFW168" s="57"/>
      <c r="LFX168" s="57"/>
      <c r="LFY168" s="57"/>
      <c r="LFZ168" s="113"/>
      <c r="LGA168" s="63"/>
      <c r="LGB168" s="63"/>
      <c r="LGC168" s="113"/>
      <c r="LGD168" s="113"/>
      <c r="LGE168" s="64"/>
      <c r="LGF168" s="64"/>
      <c r="LGG168" s="114"/>
      <c r="LGH168" s="57"/>
      <c r="LGI168" s="115"/>
      <c r="LGJ168" s="57"/>
      <c r="LGK168" s="116"/>
      <c r="LGL168" s="57"/>
      <c r="LGM168" s="57"/>
      <c r="LGN168" s="57"/>
      <c r="LGO168" s="57"/>
      <c r="LGP168" s="113"/>
      <c r="LGQ168" s="63"/>
      <c r="LGR168" s="63"/>
      <c r="LGS168" s="113"/>
      <c r="LGT168" s="113"/>
      <c r="LGU168" s="64"/>
      <c r="LGV168" s="64"/>
      <c r="LGW168" s="114"/>
      <c r="LGX168" s="57"/>
      <c r="LGY168" s="115"/>
      <c r="LGZ168" s="57"/>
      <c r="LHA168" s="116"/>
      <c r="LHB168" s="57"/>
      <c r="LHC168" s="57"/>
      <c r="LHD168" s="57"/>
      <c r="LHE168" s="57"/>
      <c r="LHF168" s="113"/>
      <c r="LHG168" s="63"/>
      <c r="LHH168" s="63"/>
      <c r="LHI168" s="113"/>
      <c r="LHJ168" s="113"/>
      <c r="LHK168" s="64"/>
      <c r="LHL168" s="64"/>
      <c r="LHM168" s="114"/>
      <c r="LHN168" s="57"/>
      <c r="LHO168" s="115"/>
      <c r="LHP168" s="57"/>
      <c r="LHQ168" s="116"/>
      <c r="LHR168" s="57"/>
      <c r="LHS168" s="57"/>
      <c r="LHT168" s="57"/>
      <c r="LHU168" s="57"/>
      <c r="LHV168" s="113"/>
      <c r="LHW168" s="63"/>
      <c r="LHX168" s="63"/>
      <c r="LHY168" s="113"/>
      <c r="LHZ168" s="113"/>
      <c r="LIA168" s="64"/>
      <c r="LIB168" s="64"/>
      <c r="LIC168" s="114"/>
      <c r="LID168" s="57"/>
      <c r="LIE168" s="115"/>
      <c r="LIF168" s="57"/>
      <c r="LIG168" s="116"/>
      <c r="LIH168" s="57"/>
      <c r="LII168" s="57"/>
      <c r="LIJ168" s="57"/>
      <c r="LIK168" s="57"/>
      <c r="LIL168" s="113"/>
      <c r="LIM168" s="63"/>
      <c r="LIN168" s="63"/>
      <c r="LIO168" s="113"/>
      <c r="LIP168" s="113"/>
      <c r="LIQ168" s="64"/>
      <c r="LIR168" s="64"/>
      <c r="LIS168" s="114"/>
      <c r="LIT168" s="57"/>
      <c r="LIU168" s="115"/>
      <c r="LIV168" s="57"/>
      <c r="LIW168" s="116"/>
      <c r="LIX168" s="57"/>
      <c r="LIY168" s="57"/>
      <c r="LIZ168" s="57"/>
      <c r="LJA168" s="57"/>
      <c r="LJB168" s="113"/>
      <c r="LJC168" s="63"/>
      <c r="LJD168" s="63"/>
      <c r="LJE168" s="113"/>
      <c r="LJF168" s="113"/>
      <c r="LJG168" s="64"/>
      <c r="LJH168" s="64"/>
      <c r="LJI168" s="114"/>
      <c r="LJJ168" s="57"/>
      <c r="LJK168" s="115"/>
      <c r="LJL168" s="57"/>
      <c r="LJM168" s="116"/>
      <c r="LJN168" s="57"/>
      <c r="LJO168" s="57"/>
      <c r="LJP168" s="57"/>
      <c r="LJQ168" s="57"/>
      <c r="LJR168" s="113"/>
      <c r="LJS168" s="63"/>
      <c r="LJT168" s="63"/>
      <c r="LJU168" s="113"/>
      <c r="LJV168" s="113"/>
      <c r="LJW168" s="64"/>
      <c r="LJX168" s="64"/>
      <c r="LJY168" s="114"/>
      <c r="LJZ168" s="57"/>
      <c r="LKA168" s="115"/>
      <c r="LKB168" s="57"/>
      <c r="LKC168" s="116"/>
      <c r="LKD168" s="57"/>
      <c r="LKE168" s="57"/>
      <c r="LKF168" s="57"/>
      <c r="LKG168" s="57"/>
      <c r="LKH168" s="113"/>
      <c r="LKI168" s="63"/>
      <c r="LKJ168" s="63"/>
      <c r="LKK168" s="113"/>
      <c r="LKL168" s="113"/>
      <c r="LKM168" s="64"/>
      <c r="LKN168" s="64"/>
      <c r="LKO168" s="114"/>
      <c r="LKP168" s="57"/>
      <c r="LKQ168" s="115"/>
      <c r="LKR168" s="57"/>
      <c r="LKS168" s="116"/>
      <c r="LKT168" s="57"/>
      <c r="LKU168" s="57"/>
      <c r="LKV168" s="57"/>
      <c r="LKW168" s="57"/>
      <c r="LKX168" s="113"/>
      <c r="LKY168" s="63"/>
      <c r="LKZ168" s="63"/>
      <c r="LLA168" s="113"/>
      <c r="LLB168" s="113"/>
      <c r="LLC168" s="64"/>
      <c r="LLD168" s="64"/>
      <c r="LLE168" s="114"/>
      <c r="LLF168" s="57"/>
      <c r="LLG168" s="115"/>
      <c r="LLH168" s="57"/>
      <c r="LLI168" s="116"/>
      <c r="LLJ168" s="57"/>
      <c r="LLK168" s="57"/>
      <c r="LLL168" s="57"/>
      <c r="LLM168" s="57"/>
      <c r="LLN168" s="113"/>
      <c r="LLO168" s="63"/>
      <c r="LLP168" s="63"/>
      <c r="LLQ168" s="113"/>
      <c r="LLR168" s="113"/>
      <c r="LLS168" s="64"/>
      <c r="LLT168" s="64"/>
      <c r="LLU168" s="114"/>
      <c r="LLV168" s="57"/>
      <c r="LLW168" s="115"/>
      <c r="LLX168" s="57"/>
      <c r="LLY168" s="116"/>
      <c r="LLZ168" s="57"/>
      <c r="LMA168" s="57"/>
      <c r="LMB168" s="57"/>
      <c r="LMC168" s="57"/>
      <c r="LMD168" s="113"/>
      <c r="LME168" s="63"/>
      <c r="LMF168" s="63"/>
      <c r="LMG168" s="113"/>
      <c r="LMH168" s="113"/>
      <c r="LMI168" s="64"/>
      <c r="LMJ168" s="64"/>
      <c r="LMK168" s="114"/>
      <c r="LML168" s="57"/>
      <c r="LMM168" s="115"/>
      <c r="LMN168" s="57"/>
      <c r="LMO168" s="116"/>
      <c r="LMP168" s="57"/>
      <c r="LMQ168" s="57"/>
      <c r="LMR168" s="57"/>
      <c r="LMS168" s="57"/>
      <c r="LMT168" s="113"/>
      <c r="LMU168" s="63"/>
      <c r="LMV168" s="63"/>
      <c r="LMW168" s="113"/>
      <c r="LMX168" s="113"/>
      <c r="LMY168" s="64"/>
      <c r="LMZ168" s="64"/>
      <c r="LNA168" s="114"/>
      <c r="LNB168" s="57"/>
      <c r="LNC168" s="115"/>
      <c r="LND168" s="57"/>
      <c r="LNE168" s="116"/>
      <c r="LNF168" s="57"/>
      <c r="LNG168" s="57"/>
      <c r="LNH168" s="57"/>
      <c r="LNI168" s="57"/>
      <c r="LNJ168" s="113"/>
      <c r="LNK168" s="63"/>
      <c r="LNL168" s="63"/>
      <c r="LNM168" s="113"/>
      <c r="LNN168" s="113"/>
      <c r="LNO168" s="64"/>
      <c r="LNP168" s="64"/>
      <c r="LNQ168" s="114"/>
      <c r="LNR168" s="57"/>
      <c r="LNS168" s="115"/>
      <c r="LNT168" s="57"/>
      <c r="LNU168" s="116"/>
      <c r="LNV168" s="57"/>
      <c r="LNW168" s="57"/>
      <c r="LNX168" s="57"/>
      <c r="LNY168" s="57"/>
      <c r="LNZ168" s="113"/>
      <c r="LOA168" s="63"/>
      <c r="LOB168" s="63"/>
      <c r="LOC168" s="113"/>
      <c r="LOD168" s="113"/>
      <c r="LOE168" s="64"/>
      <c r="LOF168" s="64"/>
      <c r="LOG168" s="114"/>
      <c r="LOH168" s="57"/>
      <c r="LOI168" s="115"/>
      <c r="LOJ168" s="57"/>
      <c r="LOK168" s="116"/>
      <c r="LOL168" s="57"/>
      <c r="LOM168" s="57"/>
      <c r="LON168" s="57"/>
      <c r="LOO168" s="57"/>
      <c r="LOP168" s="113"/>
      <c r="LOQ168" s="63"/>
      <c r="LOR168" s="63"/>
      <c r="LOS168" s="113"/>
      <c r="LOT168" s="113"/>
      <c r="LOU168" s="64"/>
      <c r="LOV168" s="64"/>
      <c r="LOW168" s="114"/>
      <c r="LOX168" s="57"/>
      <c r="LOY168" s="115"/>
      <c r="LOZ168" s="57"/>
      <c r="LPA168" s="116"/>
      <c r="LPB168" s="57"/>
      <c r="LPC168" s="57"/>
      <c r="LPD168" s="57"/>
      <c r="LPE168" s="57"/>
      <c r="LPF168" s="113"/>
      <c r="LPG168" s="63"/>
      <c r="LPH168" s="63"/>
      <c r="LPI168" s="113"/>
      <c r="LPJ168" s="113"/>
      <c r="LPK168" s="64"/>
      <c r="LPL168" s="64"/>
      <c r="LPM168" s="114"/>
      <c r="LPN168" s="57"/>
      <c r="LPO168" s="115"/>
      <c r="LPP168" s="57"/>
      <c r="LPQ168" s="116"/>
      <c r="LPR168" s="57"/>
      <c r="LPS168" s="57"/>
      <c r="LPT168" s="57"/>
      <c r="LPU168" s="57"/>
      <c r="LPV168" s="113"/>
      <c r="LPW168" s="63"/>
      <c r="LPX168" s="63"/>
      <c r="LPY168" s="113"/>
      <c r="LPZ168" s="113"/>
      <c r="LQA168" s="64"/>
      <c r="LQB168" s="64"/>
      <c r="LQC168" s="114"/>
      <c r="LQD168" s="57"/>
      <c r="LQE168" s="115"/>
      <c r="LQF168" s="57"/>
      <c r="LQG168" s="116"/>
      <c r="LQH168" s="57"/>
      <c r="LQI168" s="57"/>
      <c r="LQJ168" s="57"/>
      <c r="LQK168" s="57"/>
      <c r="LQL168" s="113"/>
      <c r="LQM168" s="63"/>
      <c r="LQN168" s="63"/>
      <c r="LQO168" s="113"/>
      <c r="LQP168" s="113"/>
      <c r="LQQ168" s="64"/>
      <c r="LQR168" s="64"/>
      <c r="LQS168" s="114"/>
      <c r="LQT168" s="57"/>
      <c r="LQU168" s="115"/>
      <c r="LQV168" s="57"/>
      <c r="LQW168" s="116"/>
      <c r="LQX168" s="57"/>
      <c r="LQY168" s="57"/>
      <c r="LQZ168" s="57"/>
      <c r="LRA168" s="57"/>
      <c r="LRB168" s="113"/>
      <c r="LRC168" s="63"/>
      <c r="LRD168" s="63"/>
      <c r="LRE168" s="113"/>
      <c r="LRF168" s="113"/>
      <c r="LRG168" s="64"/>
      <c r="LRH168" s="64"/>
      <c r="LRI168" s="114"/>
      <c r="LRJ168" s="57"/>
      <c r="LRK168" s="115"/>
      <c r="LRL168" s="57"/>
      <c r="LRM168" s="116"/>
      <c r="LRN168" s="57"/>
      <c r="LRO168" s="57"/>
      <c r="LRP168" s="57"/>
      <c r="LRQ168" s="57"/>
      <c r="LRR168" s="113"/>
      <c r="LRS168" s="63"/>
      <c r="LRT168" s="63"/>
      <c r="LRU168" s="113"/>
      <c r="LRV168" s="113"/>
      <c r="LRW168" s="64"/>
      <c r="LRX168" s="64"/>
      <c r="LRY168" s="114"/>
      <c r="LRZ168" s="57"/>
      <c r="LSA168" s="115"/>
      <c r="LSB168" s="57"/>
      <c r="LSC168" s="116"/>
      <c r="LSD168" s="57"/>
      <c r="LSE168" s="57"/>
      <c r="LSF168" s="57"/>
      <c r="LSG168" s="57"/>
      <c r="LSH168" s="113"/>
      <c r="LSI168" s="63"/>
      <c r="LSJ168" s="63"/>
      <c r="LSK168" s="113"/>
      <c r="LSL168" s="113"/>
      <c r="LSM168" s="64"/>
      <c r="LSN168" s="64"/>
      <c r="LSO168" s="114"/>
      <c r="LSP168" s="57"/>
      <c r="LSQ168" s="115"/>
      <c r="LSR168" s="57"/>
      <c r="LSS168" s="116"/>
      <c r="LST168" s="57"/>
      <c r="LSU168" s="57"/>
      <c r="LSV168" s="57"/>
      <c r="LSW168" s="57"/>
      <c r="LSX168" s="113"/>
      <c r="LSY168" s="63"/>
      <c r="LSZ168" s="63"/>
      <c r="LTA168" s="113"/>
      <c r="LTB168" s="113"/>
      <c r="LTC168" s="64"/>
      <c r="LTD168" s="64"/>
      <c r="LTE168" s="114"/>
      <c r="LTF168" s="57"/>
      <c r="LTG168" s="115"/>
      <c r="LTH168" s="57"/>
      <c r="LTI168" s="116"/>
      <c r="LTJ168" s="57"/>
      <c r="LTK168" s="57"/>
      <c r="LTL168" s="57"/>
      <c r="LTM168" s="57"/>
      <c r="LTN168" s="113"/>
      <c r="LTO168" s="63"/>
      <c r="LTP168" s="63"/>
      <c r="LTQ168" s="113"/>
      <c r="LTR168" s="113"/>
      <c r="LTS168" s="64"/>
      <c r="LTT168" s="64"/>
      <c r="LTU168" s="114"/>
      <c r="LTV168" s="57"/>
      <c r="LTW168" s="115"/>
      <c r="LTX168" s="57"/>
      <c r="LTY168" s="116"/>
      <c r="LTZ168" s="57"/>
      <c r="LUA168" s="57"/>
      <c r="LUB168" s="57"/>
      <c r="LUC168" s="57"/>
      <c r="LUD168" s="113"/>
      <c r="LUE168" s="63"/>
      <c r="LUF168" s="63"/>
      <c r="LUG168" s="113"/>
      <c r="LUH168" s="113"/>
      <c r="LUI168" s="64"/>
      <c r="LUJ168" s="64"/>
      <c r="LUK168" s="114"/>
      <c r="LUL168" s="57"/>
      <c r="LUM168" s="115"/>
      <c r="LUN168" s="57"/>
      <c r="LUO168" s="116"/>
      <c r="LUP168" s="57"/>
      <c r="LUQ168" s="57"/>
      <c r="LUR168" s="57"/>
      <c r="LUS168" s="57"/>
      <c r="LUT168" s="113"/>
      <c r="LUU168" s="63"/>
      <c r="LUV168" s="63"/>
      <c r="LUW168" s="113"/>
      <c r="LUX168" s="113"/>
      <c r="LUY168" s="64"/>
      <c r="LUZ168" s="64"/>
      <c r="LVA168" s="114"/>
      <c r="LVB168" s="57"/>
      <c r="LVC168" s="115"/>
      <c r="LVD168" s="57"/>
      <c r="LVE168" s="116"/>
      <c r="LVF168" s="57"/>
      <c r="LVG168" s="57"/>
      <c r="LVH168" s="57"/>
      <c r="LVI168" s="57"/>
      <c r="LVJ168" s="113"/>
      <c r="LVK168" s="63"/>
      <c r="LVL168" s="63"/>
      <c r="LVM168" s="113"/>
      <c r="LVN168" s="113"/>
      <c r="LVO168" s="64"/>
      <c r="LVP168" s="64"/>
      <c r="LVQ168" s="114"/>
      <c r="LVR168" s="57"/>
      <c r="LVS168" s="115"/>
      <c r="LVT168" s="57"/>
      <c r="LVU168" s="116"/>
      <c r="LVV168" s="57"/>
      <c r="LVW168" s="57"/>
      <c r="LVX168" s="57"/>
      <c r="LVY168" s="57"/>
      <c r="LVZ168" s="113"/>
      <c r="LWA168" s="63"/>
      <c r="LWB168" s="63"/>
      <c r="LWC168" s="113"/>
      <c r="LWD168" s="113"/>
      <c r="LWE168" s="64"/>
      <c r="LWF168" s="64"/>
      <c r="LWG168" s="114"/>
      <c r="LWH168" s="57"/>
      <c r="LWI168" s="115"/>
      <c r="LWJ168" s="57"/>
      <c r="LWK168" s="116"/>
      <c r="LWL168" s="57"/>
      <c r="LWM168" s="57"/>
      <c r="LWN168" s="57"/>
      <c r="LWO168" s="57"/>
      <c r="LWP168" s="113"/>
      <c r="LWQ168" s="63"/>
      <c r="LWR168" s="63"/>
      <c r="LWS168" s="113"/>
      <c r="LWT168" s="113"/>
      <c r="LWU168" s="64"/>
      <c r="LWV168" s="64"/>
      <c r="LWW168" s="114"/>
      <c r="LWX168" s="57"/>
      <c r="LWY168" s="115"/>
      <c r="LWZ168" s="57"/>
      <c r="LXA168" s="116"/>
      <c r="LXB168" s="57"/>
      <c r="LXC168" s="57"/>
      <c r="LXD168" s="57"/>
      <c r="LXE168" s="57"/>
      <c r="LXF168" s="113"/>
      <c r="LXG168" s="63"/>
      <c r="LXH168" s="63"/>
      <c r="LXI168" s="113"/>
      <c r="LXJ168" s="113"/>
      <c r="LXK168" s="64"/>
      <c r="LXL168" s="64"/>
      <c r="LXM168" s="114"/>
      <c r="LXN168" s="57"/>
      <c r="LXO168" s="115"/>
      <c r="LXP168" s="57"/>
      <c r="LXQ168" s="116"/>
      <c r="LXR168" s="57"/>
      <c r="LXS168" s="57"/>
      <c r="LXT168" s="57"/>
      <c r="LXU168" s="57"/>
      <c r="LXV168" s="113"/>
      <c r="LXW168" s="63"/>
      <c r="LXX168" s="63"/>
      <c r="LXY168" s="113"/>
      <c r="LXZ168" s="113"/>
      <c r="LYA168" s="64"/>
      <c r="LYB168" s="64"/>
      <c r="LYC168" s="114"/>
      <c r="LYD168" s="57"/>
      <c r="LYE168" s="115"/>
      <c r="LYF168" s="57"/>
      <c r="LYG168" s="116"/>
      <c r="LYH168" s="57"/>
      <c r="LYI168" s="57"/>
      <c r="LYJ168" s="57"/>
      <c r="LYK168" s="57"/>
      <c r="LYL168" s="113"/>
      <c r="LYM168" s="63"/>
      <c r="LYN168" s="63"/>
      <c r="LYO168" s="113"/>
      <c r="LYP168" s="113"/>
      <c r="LYQ168" s="64"/>
      <c r="LYR168" s="64"/>
      <c r="LYS168" s="114"/>
      <c r="LYT168" s="57"/>
      <c r="LYU168" s="115"/>
      <c r="LYV168" s="57"/>
      <c r="LYW168" s="116"/>
      <c r="LYX168" s="57"/>
      <c r="LYY168" s="57"/>
      <c r="LYZ168" s="57"/>
      <c r="LZA168" s="57"/>
      <c r="LZB168" s="113"/>
      <c r="LZC168" s="63"/>
      <c r="LZD168" s="63"/>
      <c r="LZE168" s="113"/>
      <c r="LZF168" s="113"/>
      <c r="LZG168" s="64"/>
      <c r="LZH168" s="64"/>
      <c r="LZI168" s="114"/>
      <c r="LZJ168" s="57"/>
      <c r="LZK168" s="115"/>
      <c r="LZL168" s="57"/>
      <c r="LZM168" s="116"/>
      <c r="LZN168" s="57"/>
      <c r="LZO168" s="57"/>
      <c r="LZP168" s="57"/>
      <c r="LZQ168" s="57"/>
      <c r="LZR168" s="113"/>
      <c r="LZS168" s="63"/>
      <c r="LZT168" s="63"/>
      <c r="LZU168" s="113"/>
      <c r="LZV168" s="113"/>
      <c r="LZW168" s="64"/>
      <c r="LZX168" s="64"/>
      <c r="LZY168" s="114"/>
      <c r="LZZ168" s="57"/>
      <c r="MAA168" s="115"/>
      <c r="MAB168" s="57"/>
      <c r="MAC168" s="116"/>
      <c r="MAD168" s="57"/>
      <c r="MAE168" s="57"/>
      <c r="MAF168" s="57"/>
      <c r="MAG168" s="57"/>
      <c r="MAH168" s="113"/>
      <c r="MAI168" s="63"/>
      <c r="MAJ168" s="63"/>
      <c r="MAK168" s="113"/>
      <c r="MAL168" s="113"/>
      <c r="MAM168" s="64"/>
      <c r="MAN168" s="64"/>
      <c r="MAO168" s="114"/>
      <c r="MAP168" s="57"/>
      <c r="MAQ168" s="115"/>
      <c r="MAR168" s="57"/>
      <c r="MAS168" s="116"/>
      <c r="MAT168" s="57"/>
      <c r="MAU168" s="57"/>
      <c r="MAV168" s="57"/>
      <c r="MAW168" s="57"/>
      <c r="MAX168" s="113"/>
      <c r="MAY168" s="63"/>
      <c r="MAZ168" s="63"/>
      <c r="MBA168" s="113"/>
      <c r="MBB168" s="113"/>
      <c r="MBC168" s="64"/>
      <c r="MBD168" s="64"/>
      <c r="MBE168" s="114"/>
      <c r="MBF168" s="57"/>
      <c r="MBG168" s="115"/>
      <c r="MBH168" s="57"/>
      <c r="MBI168" s="116"/>
      <c r="MBJ168" s="57"/>
      <c r="MBK168" s="57"/>
      <c r="MBL168" s="57"/>
      <c r="MBM168" s="57"/>
      <c r="MBN168" s="113"/>
      <c r="MBO168" s="63"/>
      <c r="MBP168" s="63"/>
      <c r="MBQ168" s="113"/>
      <c r="MBR168" s="113"/>
      <c r="MBS168" s="64"/>
      <c r="MBT168" s="64"/>
      <c r="MBU168" s="114"/>
      <c r="MBV168" s="57"/>
      <c r="MBW168" s="115"/>
      <c r="MBX168" s="57"/>
      <c r="MBY168" s="116"/>
      <c r="MBZ168" s="57"/>
      <c r="MCA168" s="57"/>
      <c r="MCB168" s="57"/>
      <c r="MCC168" s="57"/>
      <c r="MCD168" s="113"/>
      <c r="MCE168" s="63"/>
      <c r="MCF168" s="63"/>
      <c r="MCG168" s="113"/>
      <c r="MCH168" s="113"/>
      <c r="MCI168" s="64"/>
      <c r="MCJ168" s="64"/>
      <c r="MCK168" s="114"/>
      <c r="MCL168" s="57"/>
      <c r="MCM168" s="115"/>
      <c r="MCN168" s="57"/>
      <c r="MCO168" s="116"/>
      <c r="MCP168" s="57"/>
      <c r="MCQ168" s="57"/>
      <c r="MCR168" s="57"/>
      <c r="MCS168" s="57"/>
      <c r="MCT168" s="113"/>
      <c r="MCU168" s="63"/>
      <c r="MCV168" s="63"/>
      <c r="MCW168" s="113"/>
      <c r="MCX168" s="113"/>
      <c r="MCY168" s="64"/>
      <c r="MCZ168" s="64"/>
      <c r="MDA168" s="114"/>
      <c r="MDB168" s="57"/>
      <c r="MDC168" s="115"/>
      <c r="MDD168" s="57"/>
      <c r="MDE168" s="116"/>
      <c r="MDF168" s="57"/>
      <c r="MDG168" s="57"/>
      <c r="MDH168" s="57"/>
      <c r="MDI168" s="57"/>
      <c r="MDJ168" s="113"/>
      <c r="MDK168" s="63"/>
      <c r="MDL168" s="63"/>
      <c r="MDM168" s="113"/>
      <c r="MDN168" s="113"/>
      <c r="MDO168" s="64"/>
      <c r="MDP168" s="64"/>
      <c r="MDQ168" s="114"/>
      <c r="MDR168" s="57"/>
      <c r="MDS168" s="115"/>
      <c r="MDT168" s="57"/>
      <c r="MDU168" s="116"/>
      <c r="MDV168" s="57"/>
      <c r="MDW168" s="57"/>
      <c r="MDX168" s="57"/>
      <c r="MDY168" s="57"/>
      <c r="MDZ168" s="113"/>
      <c r="MEA168" s="63"/>
      <c r="MEB168" s="63"/>
      <c r="MEC168" s="113"/>
      <c r="MED168" s="113"/>
      <c r="MEE168" s="64"/>
      <c r="MEF168" s="64"/>
      <c r="MEG168" s="114"/>
      <c r="MEH168" s="57"/>
      <c r="MEI168" s="115"/>
      <c r="MEJ168" s="57"/>
      <c r="MEK168" s="116"/>
      <c r="MEL168" s="57"/>
      <c r="MEM168" s="57"/>
      <c r="MEN168" s="57"/>
      <c r="MEO168" s="57"/>
      <c r="MEP168" s="113"/>
      <c r="MEQ168" s="63"/>
      <c r="MER168" s="63"/>
      <c r="MES168" s="113"/>
      <c r="MET168" s="113"/>
      <c r="MEU168" s="64"/>
      <c r="MEV168" s="64"/>
      <c r="MEW168" s="114"/>
      <c r="MEX168" s="57"/>
      <c r="MEY168" s="115"/>
      <c r="MEZ168" s="57"/>
      <c r="MFA168" s="116"/>
      <c r="MFB168" s="57"/>
      <c r="MFC168" s="57"/>
      <c r="MFD168" s="57"/>
      <c r="MFE168" s="57"/>
      <c r="MFF168" s="113"/>
      <c r="MFG168" s="63"/>
      <c r="MFH168" s="63"/>
      <c r="MFI168" s="113"/>
      <c r="MFJ168" s="113"/>
      <c r="MFK168" s="64"/>
      <c r="MFL168" s="64"/>
      <c r="MFM168" s="114"/>
      <c r="MFN168" s="57"/>
      <c r="MFO168" s="115"/>
      <c r="MFP168" s="57"/>
      <c r="MFQ168" s="116"/>
      <c r="MFR168" s="57"/>
      <c r="MFS168" s="57"/>
      <c r="MFT168" s="57"/>
      <c r="MFU168" s="57"/>
      <c r="MFV168" s="113"/>
      <c r="MFW168" s="63"/>
      <c r="MFX168" s="63"/>
      <c r="MFY168" s="113"/>
      <c r="MFZ168" s="113"/>
      <c r="MGA168" s="64"/>
      <c r="MGB168" s="64"/>
      <c r="MGC168" s="114"/>
      <c r="MGD168" s="57"/>
      <c r="MGE168" s="115"/>
      <c r="MGF168" s="57"/>
      <c r="MGG168" s="116"/>
      <c r="MGH168" s="57"/>
      <c r="MGI168" s="57"/>
      <c r="MGJ168" s="57"/>
      <c r="MGK168" s="57"/>
      <c r="MGL168" s="113"/>
      <c r="MGM168" s="63"/>
      <c r="MGN168" s="63"/>
      <c r="MGO168" s="113"/>
      <c r="MGP168" s="113"/>
      <c r="MGQ168" s="64"/>
      <c r="MGR168" s="64"/>
      <c r="MGS168" s="114"/>
      <c r="MGT168" s="57"/>
      <c r="MGU168" s="115"/>
      <c r="MGV168" s="57"/>
      <c r="MGW168" s="116"/>
      <c r="MGX168" s="57"/>
      <c r="MGY168" s="57"/>
      <c r="MGZ168" s="57"/>
      <c r="MHA168" s="57"/>
      <c r="MHB168" s="113"/>
      <c r="MHC168" s="63"/>
      <c r="MHD168" s="63"/>
      <c r="MHE168" s="113"/>
      <c r="MHF168" s="113"/>
      <c r="MHG168" s="64"/>
      <c r="MHH168" s="64"/>
      <c r="MHI168" s="114"/>
      <c r="MHJ168" s="57"/>
      <c r="MHK168" s="115"/>
      <c r="MHL168" s="57"/>
      <c r="MHM168" s="116"/>
      <c r="MHN168" s="57"/>
      <c r="MHO168" s="57"/>
      <c r="MHP168" s="57"/>
      <c r="MHQ168" s="57"/>
      <c r="MHR168" s="113"/>
      <c r="MHS168" s="63"/>
      <c r="MHT168" s="63"/>
      <c r="MHU168" s="113"/>
      <c r="MHV168" s="113"/>
      <c r="MHW168" s="64"/>
      <c r="MHX168" s="64"/>
      <c r="MHY168" s="114"/>
      <c r="MHZ168" s="57"/>
      <c r="MIA168" s="115"/>
      <c r="MIB168" s="57"/>
      <c r="MIC168" s="116"/>
      <c r="MID168" s="57"/>
      <c r="MIE168" s="57"/>
      <c r="MIF168" s="57"/>
      <c r="MIG168" s="57"/>
      <c r="MIH168" s="113"/>
      <c r="MII168" s="63"/>
      <c r="MIJ168" s="63"/>
      <c r="MIK168" s="113"/>
      <c r="MIL168" s="113"/>
      <c r="MIM168" s="64"/>
      <c r="MIN168" s="64"/>
      <c r="MIO168" s="114"/>
      <c r="MIP168" s="57"/>
      <c r="MIQ168" s="115"/>
      <c r="MIR168" s="57"/>
      <c r="MIS168" s="116"/>
      <c r="MIT168" s="57"/>
      <c r="MIU168" s="57"/>
      <c r="MIV168" s="57"/>
      <c r="MIW168" s="57"/>
      <c r="MIX168" s="113"/>
      <c r="MIY168" s="63"/>
      <c r="MIZ168" s="63"/>
      <c r="MJA168" s="113"/>
      <c r="MJB168" s="113"/>
      <c r="MJC168" s="64"/>
      <c r="MJD168" s="64"/>
      <c r="MJE168" s="114"/>
      <c r="MJF168" s="57"/>
      <c r="MJG168" s="115"/>
      <c r="MJH168" s="57"/>
      <c r="MJI168" s="116"/>
      <c r="MJJ168" s="57"/>
      <c r="MJK168" s="57"/>
      <c r="MJL168" s="57"/>
      <c r="MJM168" s="57"/>
      <c r="MJN168" s="113"/>
      <c r="MJO168" s="63"/>
      <c r="MJP168" s="63"/>
      <c r="MJQ168" s="113"/>
      <c r="MJR168" s="113"/>
      <c r="MJS168" s="64"/>
      <c r="MJT168" s="64"/>
      <c r="MJU168" s="114"/>
      <c r="MJV168" s="57"/>
      <c r="MJW168" s="115"/>
      <c r="MJX168" s="57"/>
      <c r="MJY168" s="116"/>
      <c r="MJZ168" s="57"/>
      <c r="MKA168" s="57"/>
      <c r="MKB168" s="57"/>
      <c r="MKC168" s="57"/>
      <c r="MKD168" s="113"/>
      <c r="MKE168" s="63"/>
      <c r="MKF168" s="63"/>
      <c r="MKG168" s="113"/>
      <c r="MKH168" s="113"/>
      <c r="MKI168" s="64"/>
      <c r="MKJ168" s="64"/>
      <c r="MKK168" s="114"/>
      <c r="MKL168" s="57"/>
      <c r="MKM168" s="115"/>
      <c r="MKN168" s="57"/>
      <c r="MKO168" s="116"/>
      <c r="MKP168" s="57"/>
      <c r="MKQ168" s="57"/>
      <c r="MKR168" s="57"/>
      <c r="MKS168" s="57"/>
      <c r="MKT168" s="113"/>
      <c r="MKU168" s="63"/>
      <c r="MKV168" s="63"/>
      <c r="MKW168" s="113"/>
      <c r="MKX168" s="113"/>
      <c r="MKY168" s="64"/>
      <c r="MKZ168" s="64"/>
      <c r="MLA168" s="114"/>
      <c r="MLB168" s="57"/>
      <c r="MLC168" s="115"/>
      <c r="MLD168" s="57"/>
      <c r="MLE168" s="116"/>
      <c r="MLF168" s="57"/>
      <c r="MLG168" s="57"/>
      <c r="MLH168" s="57"/>
      <c r="MLI168" s="57"/>
      <c r="MLJ168" s="113"/>
      <c r="MLK168" s="63"/>
      <c r="MLL168" s="63"/>
      <c r="MLM168" s="113"/>
      <c r="MLN168" s="113"/>
      <c r="MLO168" s="64"/>
      <c r="MLP168" s="64"/>
      <c r="MLQ168" s="114"/>
      <c r="MLR168" s="57"/>
      <c r="MLS168" s="115"/>
      <c r="MLT168" s="57"/>
      <c r="MLU168" s="116"/>
      <c r="MLV168" s="57"/>
      <c r="MLW168" s="57"/>
      <c r="MLX168" s="57"/>
      <c r="MLY168" s="57"/>
      <c r="MLZ168" s="113"/>
      <c r="MMA168" s="63"/>
      <c r="MMB168" s="63"/>
      <c r="MMC168" s="113"/>
      <c r="MMD168" s="113"/>
      <c r="MME168" s="64"/>
      <c r="MMF168" s="64"/>
      <c r="MMG168" s="114"/>
      <c r="MMH168" s="57"/>
      <c r="MMI168" s="115"/>
      <c r="MMJ168" s="57"/>
      <c r="MMK168" s="116"/>
      <c r="MML168" s="57"/>
      <c r="MMM168" s="57"/>
      <c r="MMN168" s="57"/>
      <c r="MMO168" s="57"/>
      <c r="MMP168" s="113"/>
      <c r="MMQ168" s="63"/>
      <c r="MMR168" s="63"/>
      <c r="MMS168" s="113"/>
      <c r="MMT168" s="113"/>
      <c r="MMU168" s="64"/>
      <c r="MMV168" s="64"/>
      <c r="MMW168" s="114"/>
      <c r="MMX168" s="57"/>
      <c r="MMY168" s="115"/>
      <c r="MMZ168" s="57"/>
      <c r="MNA168" s="116"/>
      <c r="MNB168" s="57"/>
      <c r="MNC168" s="57"/>
      <c r="MND168" s="57"/>
      <c r="MNE168" s="57"/>
      <c r="MNF168" s="113"/>
      <c r="MNG168" s="63"/>
      <c r="MNH168" s="63"/>
      <c r="MNI168" s="113"/>
      <c r="MNJ168" s="113"/>
      <c r="MNK168" s="64"/>
      <c r="MNL168" s="64"/>
      <c r="MNM168" s="114"/>
      <c r="MNN168" s="57"/>
      <c r="MNO168" s="115"/>
      <c r="MNP168" s="57"/>
      <c r="MNQ168" s="116"/>
      <c r="MNR168" s="57"/>
      <c r="MNS168" s="57"/>
      <c r="MNT168" s="57"/>
      <c r="MNU168" s="57"/>
      <c r="MNV168" s="113"/>
      <c r="MNW168" s="63"/>
      <c r="MNX168" s="63"/>
      <c r="MNY168" s="113"/>
      <c r="MNZ168" s="113"/>
      <c r="MOA168" s="64"/>
      <c r="MOB168" s="64"/>
      <c r="MOC168" s="114"/>
      <c r="MOD168" s="57"/>
      <c r="MOE168" s="115"/>
      <c r="MOF168" s="57"/>
      <c r="MOG168" s="116"/>
      <c r="MOH168" s="57"/>
      <c r="MOI168" s="57"/>
      <c r="MOJ168" s="57"/>
      <c r="MOK168" s="57"/>
      <c r="MOL168" s="113"/>
      <c r="MOM168" s="63"/>
      <c r="MON168" s="63"/>
      <c r="MOO168" s="113"/>
      <c r="MOP168" s="113"/>
      <c r="MOQ168" s="64"/>
      <c r="MOR168" s="64"/>
      <c r="MOS168" s="114"/>
      <c r="MOT168" s="57"/>
      <c r="MOU168" s="115"/>
      <c r="MOV168" s="57"/>
      <c r="MOW168" s="116"/>
      <c r="MOX168" s="57"/>
      <c r="MOY168" s="57"/>
      <c r="MOZ168" s="57"/>
      <c r="MPA168" s="57"/>
      <c r="MPB168" s="113"/>
      <c r="MPC168" s="63"/>
      <c r="MPD168" s="63"/>
      <c r="MPE168" s="113"/>
      <c r="MPF168" s="113"/>
      <c r="MPG168" s="64"/>
      <c r="MPH168" s="64"/>
      <c r="MPI168" s="114"/>
      <c r="MPJ168" s="57"/>
      <c r="MPK168" s="115"/>
      <c r="MPL168" s="57"/>
      <c r="MPM168" s="116"/>
      <c r="MPN168" s="57"/>
      <c r="MPO168" s="57"/>
      <c r="MPP168" s="57"/>
      <c r="MPQ168" s="57"/>
      <c r="MPR168" s="113"/>
      <c r="MPS168" s="63"/>
      <c r="MPT168" s="63"/>
      <c r="MPU168" s="113"/>
      <c r="MPV168" s="113"/>
      <c r="MPW168" s="64"/>
      <c r="MPX168" s="64"/>
      <c r="MPY168" s="114"/>
      <c r="MPZ168" s="57"/>
      <c r="MQA168" s="115"/>
      <c r="MQB168" s="57"/>
      <c r="MQC168" s="116"/>
      <c r="MQD168" s="57"/>
      <c r="MQE168" s="57"/>
      <c r="MQF168" s="57"/>
      <c r="MQG168" s="57"/>
      <c r="MQH168" s="113"/>
      <c r="MQI168" s="63"/>
      <c r="MQJ168" s="63"/>
      <c r="MQK168" s="113"/>
      <c r="MQL168" s="113"/>
      <c r="MQM168" s="64"/>
      <c r="MQN168" s="64"/>
      <c r="MQO168" s="114"/>
      <c r="MQP168" s="57"/>
      <c r="MQQ168" s="115"/>
      <c r="MQR168" s="57"/>
      <c r="MQS168" s="116"/>
      <c r="MQT168" s="57"/>
      <c r="MQU168" s="57"/>
      <c r="MQV168" s="57"/>
      <c r="MQW168" s="57"/>
      <c r="MQX168" s="113"/>
      <c r="MQY168" s="63"/>
      <c r="MQZ168" s="63"/>
      <c r="MRA168" s="113"/>
      <c r="MRB168" s="113"/>
      <c r="MRC168" s="64"/>
      <c r="MRD168" s="64"/>
      <c r="MRE168" s="114"/>
      <c r="MRF168" s="57"/>
      <c r="MRG168" s="115"/>
      <c r="MRH168" s="57"/>
      <c r="MRI168" s="116"/>
      <c r="MRJ168" s="57"/>
      <c r="MRK168" s="57"/>
      <c r="MRL168" s="57"/>
      <c r="MRM168" s="57"/>
      <c r="MRN168" s="113"/>
      <c r="MRO168" s="63"/>
      <c r="MRP168" s="63"/>
      <c r="MRQ168" s="113"/>
      <c r="MRR168" s="113"/>
      <c r="MRS168" s="64"/>
      <c r="MRT168" s="64"/>
      <c r="MRU168" s="114"/>
      <c r="MRV168" s="57"/>
      <c r="MRW168" s="115"/>
      <c r="MRX168" s="57"/>
      <c r="MRY168" s="116"/>
      <c r="MRZ168" s="57"/>
      <c r="MSA168" s="57"/>
      <c r="MSB168" s="57"/>
      <c r="MSC168" s="57"/>
      <c r="MSD168" s="113"/>
      <c r="MSE168" s="63"/>
      <c r="MSF168" s="63"/>
      <c r="MSG168" s="113"/>
      <c r="MSH168" s="113"/>
      <c r="MSI168" s="64"/>
      <c r="MSJ168" s="64"/>
      <c r="MSK168" s="114"/>
      <c r="MSL168" s="57"/>
      <c r="MSM168" s="115"/>
      <c r="MSN168" s="57"/>
      <c r="MSO168" s="116"/>
      <c r="MSP168" s="57"/>
      <c r="MSQ168" s="57"/>
      <c r="MSR168" s="57"/>
      <c r="MSS168" s="57"/>
      <c r="MST168" s="113"/>
      <c r="MSU168" s="63"/>
      <c r="MSV168" s="63"/>
      <c r="MSW168" s="113"/>
      <c r="MSX168" s="113"/>
      <c r="MSY168" s="64"/>
      <c r="MSZ168" s="64"/>
      <c r="MTA168" s="114"/>
      <c r="MTB168" s="57"/>
      <c r="MTC168" s="115"/>
      <c r="MTD168" s="57"/>
      <c r="MTE168" s="116"/>
      <c r="MTF168" s="57"/>
      <c r="MTG168" s="57"/>
      <c r="MTH168" s="57"/>
      <c r="MTI168" s="57"/>
      <c r="MTJ168" s="113"/>
      <c r="MTK168" s="63"/>
      <c r="MTL168" s="63"/>
      <c r="MTM168" s="113"/>
      <c r="MTN168" s="113"/>
      <c r="MTO168" s="64"/>
      <c r="MTP168" s="64"/>
      <c r="MTQ168" s="114"/>
      <c r="MTR168" s="57"/>
      <c r="MTS168" s="115"/>
      <c r="MTT168" s="57"/>
      <c r="MTU168" s="116"/>
      <c r="MTV168" s="57"/>
      <c r="MTW168" s="57"/>
      <c r="MTX168" s="57"/>
      <c r="MTY168" s="57"/>
      <c r="MTZ168" s="113"/>
      <c r="MUA168" s="63"/>
      <c r="MUB168" s="63"/>
      <c r="MUC168" s="113"/>
      <c r="MUD168" s="113"/>
      <c r="MUE168" s="64"/>
      <c r="MUF168" s="64"/>
      <c r="MUG168" s="114"/>
      <c r="MUH168" s="57"/>
      <c r="MUI168" s="115"/>
      <c r="MUJ168" s="57"/>
      <c r="MUK168" s="116"/>
      <c r="MUL168" s="57"/>
      <c r="MUM168" s="57"/>
      <c r="MUN168" s="57"/>
      <c r="MUO168" s="57"/>
      <c r="MUP168" s="113"/>
      <c r="MUQ168" s="63"/>
      <c r="MUR168" s="63"/>
      <c r="MUS168" s="113"/>
      <c r="MUT168" s="113"/>
      <c r="MUU168" s="64"/>
      <c r="MUV168" s="64"/>
      <c r="MUW168" s="114"/>
      <c r="MUX168" s="57"/>
      <c r="MUY168" s="115"/>
      <c r="MUZ168" s="57"/>
      <c r="MVA168" s="116"/>
      <c r="MVB168" s="57"/>
      <c r="MVC168" s="57"/>
      <c r="MVD168" s="57"/>
      <c r="MVE168" s="57"/>
      <c r="MVF168" s="113"/>
      <c r="MVG168" s="63"/>
      <c r="MVH168" s="63"/>
      <c r="MVI168" s="113"/>
      <c r="MVJ168" s="113"/>
      <c r="MVK168" s="64"/>
      <c r="MVL168" s="64"/>
      <c r="MVM168" s="114"/>
      <c r="MVN168" s="57"/>
      <c r="MVO168" s="115"/>
      <c r="MVP168" s="57"/>
      <c r="MVQ168" s="116"/>
      <c r="MVR168" s="57"/>
      <c r="MVS168" s="57"/>
      <c r="MVT168" s="57"/>
      <c r="MVU168" s="57"/>
      <c r="MVV168" s="113"/>
      <c r="MVW168" s="63"/>
      <c r="MVX168" s="63"/>
      <c r="MVY168" s="113"/>
      <c r="MVZ168" s="113"/>
      <c r="MWA168" s="64"/>
      <c r="MWB168" s="64"/>
      <c r="MWC168" s="114"/>
      <c r="MWD168" s="57"/>
      <c r="MWE168" s="115"/>
      <c r="MWF168" s="57"/>
      <c r="MWG168" s="116"/>
      <c r="MWH168" s="57"/>
      <c r="MWI168" s="57"/>
      <c r="MWJ168" s="57"/>
      <c r="MWK168" s="57"/>
      <c r="MWL168" s="113"/>
      <c r="MWM168" s="63"/>
      <c r="MWN168" s="63"/>
      <c r="MWO168" s="113"/>
      <c r="MWP168" s="113"/>
      <c r="MWQ168" s="64"/>
      <c r="MWR168" s="64"/>
      <c r="MWS168" s="114"/>
      <c r="MWT168" s="57"/>
      <c r="MWU168" s="115"/>
      <c r="MWV168" s="57"/>
      <c r="MWW168" s="116"/>
      <c r="MWX168" s="57"/>
      <c r="MWY168" s="57"/>
      <c r="MWZ168" s="57"/>
      <c r="MXA168" s="57"/>
      <c r="MXB168" s="113"/>
      <c r="MXC168" s="63"/>
      <c r="MXD168" s="63"/>
      <c r="MXE168" s="113"/>
      <c r="MXF168" s="113"/>
      <c r="MXG168" s="64"/>
      <c r="MXH168" s="64"/>
      <c r="MXI168" s="114"/>
      <c r="MXJ168" s="57"/>
      <c r="MXK168" s="115"/>
      <c r="MXL168" s="57"/>
      <c r="MXM168" s="116"/>
      <c r="MXN168" s="57"/>
      <c r="MXO168" s="57"/>
      <c r="MXP168" s="57"/>
      <c r="MXQ168" s="57"/>
      <c r="MXR168" s="113"/>
      <c r="MXS168" s="63"/>
      <c r="MXT168" s="63"/>
      <c r="MXU168" s="113"/>
      <c r="MXV168" s="113"/>
      <c r="MXW168" s="64"/>
      <c r="MXX168" s="64"/>
      <c r="MXY168" s="114"/>
      <c r="MXZ168" s="57"/>
      <c r="MYA168" s="115"/>
      <c r="MYB168" s="57"/>
      <c r="MYC168" s="116"/>
      <c r="MYD168" s="57"/>
      <c r="MYE168" s="57"/>
      <c r="MYF168" s="57"/>
      <c r="MYG168" s="57"/>
      <c r="MYH168" s="113"/>
      <c r="MYI168" s="63"/>
      <c r="MYJ168" s="63"/>
      <c r="MYK168" s="113"/>
      <c r="MYL168" s="113"/>
      <c r="MYM168" s="64"/>
      <c r="MYN168" s="64"/>
      <c r="MYO168" s="114"/>
      <c r="MYP168" s="57"/>
      <c r="MYQ168" s="115"/>
      <c r="MYR168" s="57"/>
      <c r="MYS168" s="116"/>
      <c r="MYT168" s="57"/>
      <c r="MYU168" s="57"/>
      <c r="MYV168" s="57"/>
      <c r="MYW168" s="57"/>
      <c r="MYX168" s="113"/>
      <c r="MYY168" s="63"/>
      <c r="MYZ168" s="63"/>
      <c r="MZA168" s="113"/>
      <c r="MZB168" s="113"/>
      <c r="MZC168" s="64"/>
      <c r="MZD168" s="64"/>
      <c r="MZE168" s="114"/>
      <c r="MZF168" s="57"/>
      <c r="MZG168" s="115"/>
      <c r="MZH168" s="57"/>
      <c r="MZI168" s="116"/>
      <c r="MZJ168" s="57"/>
      <c r="MZK168" s="57"/>
      <c r="MZL168" s="57"/>
      <c r="MZM168" s="57"/>
      <c r="MZN168" s="113"/>
      <c r="MZO168" s="63"/>
      <c r="MZP168" s="63"/>
      <c r="MZQ168" s="113"/>
      <c r="MZR168" s="113"/>
      <c r="MZS168" s="64"/>
      <c r="MZT168" s="64"/>
      <c r="MZU168" s="114"/>
      <c r="MZV168" s="57"/>
      <c r="MZW168" s="115"/>
      <c r="MZX168" s="57"/>
      <c r="MZY168" s="116"/>
      <c r="MZZ168" s="57"/>
      <c r="NAA168" s="57"/>
      <c r="NAB168" s="57"/>
      <c r="NAC168" s="57"/>
      <c r="NAD168" s="113"/>
      <c r="NAE168" s="63"/>
      <c r="NAF168" s="63"/>
      <c r="NAG168" s="113"/>
      <c r="NAH168" s="113"/>
      <c r="NAI168" s="64"/>
      <c r="NAJ168" s="64"/>
      <c r="NAK168" s="114"/>
      <c r="NAL168" s="57"/>
      <c r="NAM168" s="115"/>
      <c r="NAN168" s="57"/>
      <c r="NAO168" s="116"/>
      <c r="NAP168" s="57"/>
      <c r="NAQ168" s="57"/>
      <c r="NAR168" s="57"/>
      <c r="NAS168" s="57"/>
      <c r="NAT168" s="113"/>
      <c r="NAU168" s="63"/>
      <c r="NAV168" s="63"/>
      <c r="NAW168" s="113"/>
      <c r="NAX168" s="113"/>
      <c r="NAY168" s="64"/>
      <c r="NAZ168" s="64"/>
      <c r="NBA168" s="114"/>
      <c r="NBB168" s="57"/>
      <c r="NBC168" s="115"/>
      <c r="NBD168" s="57"/>
      <c r="NBE168" s="116"/>
      <c r="NBF168" s="57"/>
      <c r="NBG168" s="57"/>
      <c r="NBH168" s="57"/>
      <c r="NBI168" s="57"/>
      <c r="NBJ168" s="113"/>
      <c r="NBK168" s="63"/>
      <c r="NBL168" s="63"/>
      <c r="NBM168" s="113"/>
      <c r="NBN168" s="113"/>
      <c r="NBO168" s="64"/>
      <c r="NBP168" s="64"/>
      <c r="NBQ168" s="114"/>
      <c r="NBR168" s="57"/>
      <c r="NBS168" s="115"/>
      <c r="NBT168" s="57"/>
      <c r="NBU168" s="116"/>
      <c r="NBV168" s="57"/>
      <c r="NBW168" s="57"/>
      <c r="NBX168" s="57"/>
      <c r="NBY168" s="57"/>
      <c r="NBZ168" s="113"/>
      <c r="NCA168" s="63"/>
      <c r="NCB168" s="63"/>
      <c r="NCC168" s="113"/>
      <c r="NCD168" s="113"/>
      <c r="NCE168" s="64"/>
      <c r="NCF168" s="64"/>
      <c r="NCG168" s="114"/>
      <c r="NCH168" s="57"/>
      <c r="NCI168" s="115"/>
      <c r="NCJ168" s="57"/>
      <c r="NCK168" s="116"/>
      <c r="NCL168" s="57"/>
      <c r="NCM168" s="57"/>
      <c r="NCN168" s="57"/>
      <c r="NCO168" s="57"/>
      <c r="NCP168" s="113"/>
      <c r="NCQ168" s="63"/>
      <c r="NCR168" s="63"/>
      <c r="NCS168" s="113"/>
      <c r="NCT168" s="113"/>
      <c r="NCU168" s="64"/>
      <c r="NCV168" s="64"/>
      <c r="NCW168" s="114"/>
      <c r="NCX168" s="57"/>
      <c r="NCY168" s="115"/>
      <c r="NCZ168" s="57"/>
      <c r="NDA168" s="116"/>
      <c r="NDB168" s="57"/>
      <c r="NDC168" s="57"/>
      <c r="NDD168" s="57"/>
      <c r="NDE168" s="57"/>
      <c r="NDF168" s="113"/>
      <c r="NDG168" s="63"/>
      <c r="NDH168" s="63"/>
      <c r="NDI168" s="113"/>
      <c r="NDJ168" s="113"/>
      <c r="NDK168" s="64"/>
      <c r="NDL168" s="64"/>
      <c r="NDM168" s="114"/>
      <c r="NDN168" s="57"/>
      <c r="NDO168" s="115"/>
      <c r="NDP168" s="57"/>
      <c r="NDQ168" s="116"/>
      <c r="NDR168" s="57"/>
      <c r="NDS168" s="57"/>
      <c r="NDT168" s="57"/>
      <c r="NDU168" s="57"/>
      <c r="NDV168" s="113"/>
      <c r="NDW168" s="63"/>
      <c r="NDX168" s="63"/>
      <c r="NDY168" s="113"/>
      <c r="NDZ168" s="113"/>
      <c r="NEA168" s="64"/>
      <c r="NEB168" s="64"/>
      <c r="NEC168" s="114"/>
      <c r="NED168" s="57"/>
      <c r="NEE168" s="115"/>
      <c r="NEF168" s="57"/>
      <c r="NEG168" s="116"/>
      <c r="NEH168" s="57"/>
      <c r="NEI168" s="57"/>
      <c r="NEJ168" s="57"/>
      <c r="NEK168" s="57"/>
      <c r="NEL168" s="113"/>
      <c r="NEM168" s="63"/>
      <c r="NEN168" s="63"/>
      <c r="NEO168" s="113"/>
      <c r="NEP168" s="113"/>
      <c r="NEQ168" s="64"/>
      <c r="NER168" s="64"/>
      <c r="NES168" s="114"/>
      <c r="NET168" s="57"/>
      <c r="NEU168" s="115"/>
      <c r="NEV168" s="57"/>
      <c r="NEW168" s="116"/>
      <c r="NEX168" s="57"/>
      <c r="NEY168" s="57"/>
      <c r="NEZ168" s="57"/>
      <c r="NFA168" s="57"/>
      <c r="NFB168" s="113"/>
      <c r="NFC168" s="63"/>
      <c r="NFD168" s="63"/>
      <c r="NFE168" s="113"/>
      <c r="NFF168" s="113"/>
      <c r="NFG168" s="64"/>
      <c r="NFH168" s="64"/>
      <c r="NFI168" s="114"/>
      <c r="NFJ168" s="57"/>
      <c r="NFK168" s="115"/>
      <c r="NFL168" s="57"/>
      <c r="NFM168" s="116"/>
      <c r="NFN168" s="57"/>
      <c r="NFO168" s="57"/>
      <c r="NFP168" s="57"/>
      <c r="NFQ168" s="57"/>
      <c r="NFR168" s="113"/>
      <c r="NFS168" s="63"/>
      <c r="NFT168" s="63"/>
      <c r="NFU168" s="113"/>
      <c r="NFV168" s="113"/>
      <c r="NFW168" s="64"/>
      <c r="NFX168" s="64"/>
      <c r="NFY168" s="114"/>
      <c r="NFZ168" s="57"/>
      <c r="NGA168" s="115"/>
      <c r="NGB168" s="57"/>
      <c r="NGC168" s="116"/>
      <c r="NGD168" s="57"/>
      <c r="NGE168" s="57"/>
      <c r="NGF168" s="57"/>
      <c r="NGG168" s="57"/>
      <c r="NGH168" s="113"/>
      <c r="NGI168" s="63"/>
      <c r="NGJ168" s="63"/>
      <c r="NGK168" s="113"/>
      <c r="NGL168" s="113"/>
      <c r="NGM168" s="64"/>
      <c r="NGN168" s="64"/>
      <c r="NGO168" s="114"/>
      <c r="NGP168" s="57"/>
      <c r="NGQ168" s="115"/>
      <c r="NGR168" s="57"/>
      <c r="NGS168" s="116"/>
      <c r="NGT168" s="57"/>
      <c r="NGU168" s="57"/>
      <c r="NGV168" s="57"/>
      <c r="NGW168" s="57"/>
      <c r="NGX168" s="113"/>
      <c r="NGY168" s="63"/>
      <c r="NGZ168" s="63"/>
      <c r="NHA168" s="113"/>
      <c r="NHB168" s="113"/>
      <c r="NHC168" s="64"/>
      <c r="NHD168" s="64"/>
      <c r="NHE168" s="114"/>
      <c r="NHF168" s="57"/>
      <c r="NHG168" s="115"/>
      <c r="NHH168" s="57"/>
      <c r="NHI168" s="116"/>
      <c r="NHJ168" s="57"/>
      <c r="NHK168" s="57"/>
      <c r="NHL168" s="57"/>
      <c r="NHM168" s="57"/>
      <c r="NHN168" s="113"/>
      <c r="NHO168" s="63"/>
      <c r="NHP168" s="63"/>
      <c r="NHQ168" s="113"/>
      <c r="NHR168" s="113"/>
      <c r="NHS168" s="64"/>
      <c r="NHT168" s="64"/>
      <c r="NHU168" s="114"/>
      <c r="NHV168" s="57"/>
      <c r="NHW168" s="115"/>
      <c r="NHX168" s="57"/>
      <c r="NHY168" s="116"/>
      <c r="NHZ168" s="57"/>
      <c r="NIA168" s="57"/>
      <c r="NIB168" s="57"/>
      <c r="NIC168" s="57"/>
      <c r="NID168" s="113"/>
      <c r="NIE168" s="63"/>
      <c r="NIF168" s="63"/>
      <c r="NIG168" s="113"/>
      <c r="NIH168" s="113"/>
      <c r="NII168" s="64"/>
      <c r="NIJ168" s="64"/>
      <c r="NIK168" s="114"/>
      <c r="NIL168" s="57"/>
      <c r="NIM168" s="115"/>
      <c r="NIN168" s="57"/>
      <c r="NIO168" s="116"/>
      <c r="NIP168" s="57"/>
      <c r="NIQ168" s="57"/>
      <c r="NIR168" s="57"/>
      <c r="NIS168" s="57"/>
      <c r="NIT168" s="113"/>
      <c r="NIU168" s="63"/>
      <c r="NIV168" s="63"/>
      <c r="NIW168" s="113"/>
      <c r="NIX168" s="113"/>
      <c r="NIY168" s="64"/>
      <c r="NIZ168" s="64"/>
      <c r="NJA168" s="114"/>
      <c r="NJB168" s="57"/>
      <c r="NJC168" s="115"/>
      <c r="NJD168" s="57"/>
      <c r="NJE168" s="116"/>
      <c r="NJF168" s="57"/>
      <c r="NJG168" s="57"/>
      <c r="NJH168" s="57"/>
      <c r="NJI168" s="57"/>
      <c r="NJJ168" s="113"/>
      <c r="NJK168" s="63"/>
      <c r="NJL168" s="63"/>
      <c r="NJM168" s="113"/>
      <c r="NJN168" s="113"/>
      <c r="NJO168" s="64"/>
      <c r="NJP168" s="64"/>
      <c r="NJQ168" s="114"/>
      <c r="NJR168" s="57"/>
      <c r="NJS168" s="115"/>
      <c r="NJT168" s="57"/>
      <c r="NJU168" s="116"/>
      <c r="NJV168" s="57"/>
      <c r="NJW168" s="57"/>
      <c r="NJX168" s="57"/>
      <c r="NJY168" s="57"/>
      <c r="NJZ168" s="113"/>
      <c r="NKA168" s="63"/>
      <c r="NKB168" s="63"/>
      <c r="NKC168" s="113"/>
      <c r="NKD168" s="113"/>
      <c r="NKE168" s="64"/>
      <c r="NKF168" s="64"/>
      <c r="NKG168" s="114"/>
      <c r="NKH168" s="57"/>
      <c r="NKI168" s="115"/>
      <c r="NKJ168" s="57"/>
      <c r="NKK168" s="116"/>
      <c r="NKL168" s="57"/>
      <c r="NKM168" s="57"/>
      <c r="NKN168" s="57"/>
      <c r="NKO168" s="57"/>
      <c r="NKP168" s="113"/>
      <c r="NKQ168" s="63"/>
      <c r="NKR168" s="63"/>
      <c r="NKS168" s="113"/>
      <c r="NKT168" s="113"/>
      <c r="NKU168" s="64"/>
      <c r="NKV168" s="64"/>
      <c r="NKW168" s="114"/>
      <c r="NKX168" s="57"/>
      <c r="NKY168" s="115"/>
      <c r="NKZ168" s="57"/>
      <c r="NLA168" s="116"/>
      <c r="NLB168" s="57"/>
      <c r="NLC168" s="57"/>
      <c r="NLD168" s="57"/>
      <c r="NLE168" s="57"/>
      <c r="NLF168" s="113"/>
      <c r="NLG168" s="63"/>
      <c r="NLH168" s="63"/>
      <c r="NLI168" s="113"/>
      <c r="NLJ168" s="113"/>
      <c r="NLK168" s="64"/>
      <c r="NLL168" s="64"/>
      <c r="NLM168" s="114"/>
      <c r="NLN168" s="57"/>
      <c r="NLO168" s="115"/>
      <c r="NLP168" s="57"/>
      <c r="NLQ168" s="116"/>
      <c r="NLR168" s="57"/>
      <c r="NLS168" s="57"/>
      <c r="NLT168" s="57"/>
      <c r="NLU168" s="57"/>
      <c r="NLV168" s="113"/>
      <c r="NLW168" s="63"/>
      <c r="NLX168" s="63"/>
      <c r="NLY168" s="113"/>
      <c r="NLZ168" s="113"/>
      <c r="NMA168" s="64"/>
      <c r="NMB168" s="64"/>
      <c r="NMC168" s="114"/>
      <c r="NMD168" s="57"/>
      <c r="NME168" s="115"/>
      <c r="NMF168" s="57"/>
      <c r="NMG168" s="116"/>
      <c r="NMH168" s="57"/>
      <c r="NMI168" s="57"/>
      <c r="NMJ168" s="57"/>
      <c r="NMK168" s="57"/>
      <c r="NML168" s="113"/>
      <c r="NMM168" s="63"/>
      <c r="NMN168" s="63"/>
      <c r="NMO168" s="113"/>
      <c r="NMP168" s="113"/>
      <c r="NMQ168" s="64"/>
      <c r="NMR168" s="64"/>
      <c r="NMS168" s="114"/>
      <c r="NMT168" s="57"/>
      <c r="NMU168" s="115"/>
      <c r="NMV168" s="57"/>
      <c r="NMW168" s="116"/>
      <c r="NMX168" s="57"/>
      <c r="NMY168" s="57"/>
      <c r="NMZ168" s="57"/>
      <c r="NNA168" s="57"/>
      <c r="NNB168" s="113"/>
      <c r="NNC168" s="63"/>
      <c r="NND168" s="63"/>
      <c r="NNE168" s="113"/>
      <c r="NNF168" s="113"/>
      <c r="NNG168" s="64"/>
      <c r="NNH168" s="64"/>
      <c r="NNI168" s="114"/>
      <c r="NNJ168" s="57"/>
      <c r="NNK168" s="115"/>
      <c r="NNL168" s="57"/>
      <c r="NNM168" s="116"/>
      <c r="NNN168" s="57"/>
      <c r="NNO168" s="57"/>
      <c r="NNP168" s="57"/>
      <c r="NNQ168" s="57"/>
      <c r="NNR168" s="113"/>
      <c r="NNS168" s="63"/>
      <c r="NNT168" s="63"/>
      <c r="NNU168" s="113"/>
      <c r="NNV168" s="113"/>
      <c r="NNW168" s="64"/>
      <c r="NNX168" s="64"/>
      <c r="NNY168" s="114"/>
      <c r="NNZ168" s="57"/>
      <c r="NOA168" s="115"/>
      <c r="NOB168" s="57"/>
      <c r="NOC168" s="116"/>
      <c r="NOD168" s="57"/>
      <c r="NOE168" s="57"/>
      <c r="NOF168" s="57"/>
      <c r="NOG168" s="57"/>
      <c r="NOH168" s="113"/>
      <c r="NOI168" s="63"/>
      <c r="NOJ168" s="63"/>
      <c r="NOK168" s="113"/>
      <c r="NOL168" s="113"/>
      <c r="NOM168" s="64"/>
      <c r="NON168" s="64"/>
      <c r="NOO168" s="114"/>
      <c r="NOP168" s="57"/>
      <c r="NOQ168" s="115"/>
      <c r="NOR168" s="57"/>
      <c r="NOS168" s="116"/>
      <c r="NOT168" s="57"/>
      <c r="NOU168" s="57"/>
      <c r="NOV168" s="57"/>
      <c r="NOW168" s="57"/>
      <c r="NOX168" s="113"/>
      <c r="NOY168" s="63"/>
      <c r="NOZ168" s="63"/>
      <c r="NPA168" s="113"/>
      <c r="NPB168" s="113"/>
      <c r="NPC168" s="64"/>
      <c r="NPD168" s="64"/>
      <c r="NPE168" s="114"/>
      <c r="NPF168" s="57"/>
      <c r="NPG168" s="115"/>
      <c r="NPH168" s="57"/>
      <c r="NPI168" s="116"/>
      <c r="NPJ168" s="57"/>
      <c r="NPK168" s="57"/>
      <c r="NPL168" s="57"/>
      <c r="NPM168" s="57"/>
      <c r="NPN168" s="113"/>
      <c r="NPO168" s="63"/>
      <c r="NPP168" s="63"/>
      <c r="NPQ168" s="113"/>
      <c r="NPR168" s="113"/>
      <c r="NPS168" s="64"/>
      <c r="NPT168" s="64"/>
      <c r="NPU168" s="114"/>
      <c r="NPV168" s="57"/>
      <c r="NPW168" s="115"/>
      <c r="NPX168" s="57"/>
      <c r="NPY168" s="116"/>
      <c r="NPZ168" s="57"/>
      <c r="NQA168" s="57"/>
      <c r="NQB168" s="57"/>
      <c r="NQC168" s="57"/>
      <c r="NQD168" s="113"/>
      <c r="NQE168" s="63"/>
      <c r="NQF168" s="63"/>
      <c r="NQG168" s="113"/>
      <c r="NQH168" s="113"/>
      <c r="NQI168" s="64"/>
      <c r="NQJ168" s="64"/>
      <c r="NQK168" s="114"/>
      <c r="NQL168" s="57"/>
      <c r="NQM168" s="115"/>
      <c r="NQN168" s="57"/>
      <c r="NQO168" s="116"/>
      <c r="NQP168" s="57"/>
      <c r="NQQ168" s="57"/>
      <c r="NQR168" s="57"/>
      <c r="NQS168" s="57"/>
      <c r="NQT168" s="113"/>
      <c r="NQU168" s="63"/>
      <c r="NQV168" s="63"/>
      <c r="NQW168" s="113"/>
      <c r="NQX168" s="113"/>
      <c r="NQY168" s="64"/>
      <c r="NQZ168" s="64"/>
      <c r="NRA168" s="114"/>
      <c r="NRB168" s="57"/>
      <c r="NRC168" s="115"/>
      <c r="NRD168" s="57"/>
      <c r="NRE168" s="116"/>
      <c r="NRF168" s="57"/>
      <c r="NRG168" s="57"/>
      <c r="NRH168" s="57"/>
      <c r="NRI168" s="57"/>
      <c r="NRJ168" s="113"/>
      <c r="NRK168" s="63"/>
      <c r="NRL168" s="63"/>
      <c r="NRM168" s="113"/>
      <c r="NRN168" s="113"/>
      <c r="NRO168" s="64"/>
      <c r="NRP168" s="64"/>
      <c r="NRQ168" s="114"/>
      <c r="NRR168" s="57"/>
      <c r="NRS168" s="115"/>
      <c r="NRT168" s="57"/>
      <c r="NRU168" s="116"/>
      <c r="NRV168" s="57"/>
      <c r="NRW168" s="57"/>
      <c r="NRX168" s="57"/>
      <c r="NRY168" s="57"/>
      <c r="NRZ168" s="113"/>
      <c r="NSA168" s="63"/>
      <c r="NSB168" s="63"/>
      <c r="NSC168" s="113"/>
      <c r="NSD168" s="113"/>
      <c r="NSE168" s="64"/>
      <c r="NSF168" s="64"/>
      <c r="NSG168" s="114"/>
      <c r="NSH168" s="57"/>
      <c r="NSI168" s="115"/>
      <c r="NSJ168" s="57"/>
      <c r="NSK168" s="116"/>
      <c r="NSL168" s="57"/>
      <c r="NSM168" s="57"/>
      <c r="NSN168" s="57"/>
      <c r="NSO168" s="57"/>
      <c r="NSP168" s="113"/>
      <c r="NSQ168" s="63"/>
      <c r="NSR168" s="63"/>
      <c r="NSS168" s="113"/>
      <c r="NST168" s="113"/>
      <c r="NSU168" s="64"/>
      <c r="NSV168" s="64"/>
      <c r="NSW168" s="114"/>
      <c r="NSX168" s="57"/>
      <c r="NSY168" s="115"/>
      <c r="NSZ168" s="57"/>
      <c r="NTA168" s="116"/>
      <c r="NTB168" s="57"/>
      <c r="NTC168" s="57"/>
      <c r="NTD168" s="57"/>
      <c r="NTE168" s="57"/>
      <c r="NTF168" s="113"/>
      <c r="NTG168" s="63"/>
      <c r="NTH168" s="63"/>
      <c r="NTI168" s="113"/>
      <c r="NTJ168" s="113"/>
      <c r="NTK168" s="64"/>
      <c r="NTL168" s="64"/>
      <c r="NTM168" s="114"/>
      <c r="NTN168" s="57"/>
      <c r="NTO168" s="115"/>
      <c r="NTP168" s="57"/>
      <c r="NTQ168" s="116"/>
      <c r="NTR168" s="57"/>
      <c r="NTS168" s="57"/>
      <c r="NTT168" s="57"/>
      <c r="NTU168" s="57"/>
      <c r="NTV168" s="113"/>
      <c r="NTW168" s="63"/>
      <c r="NTX168" s="63"/>
      <c r="NTY168" s="113"/>
      <c r="NTZ168" s="113"/>
      <c r="NUA168" s="64"/>
      <c r="NUB168" s="64"/>
      <c r="NUC168" s="114"/>
      <c r="NUD168" s="57"/>
      <c r="NUE168" s="115"/>
      <c r="NUF168" s="57"/>
      <c r="NUG168" s="116"/>
      <c r="NUH168" s="57"/>
      <c r="NUI168" s="57"/>
      <c r="NUJ168" s="57"/>
      <c r="NUK168" s="57"/>
      <c r="NUL168" s="113"/>
      <c r="NUM168" s="63"/>
      <c r="NUN168" s="63"/>
      <c r="NUO168" s="113"/>
      <c r="NUP168" s="113"/>
      <c r="NUQ168" s="64"/>
      <c r="NUR168" s="64"/>
      <c r="NUS168" s="114"/>
      <c r="NUT168" s="57"/>
      <c r="NUU168" s="115"/>
      <c r="NUV168" s="57"/>
      <c r="NUW168" s="116"/>
      <c r="NUX168" s="57"/>
      <c r="NUY168" s="57"/>
      <c r="NUZ168" s="57"/>
      <c r="NVA168" s="57"/>
      <c r="NVB168" s="113"/>
      <c r="NVC168" s="63"/>
      <c r="NVD168" s="63"/>
      <c r="NVE168" s="113"/>
      <c r="NVF168" s="113"/>
      <c r="NVG168" s="64"/>
      <c r="NVH168" s="64"/>
      <c r="NVI168" s="114"/>
      <c r="NVJ168" s="57"/>
      <c r="NVK168" s="115"/>
      <c r="NVL168" s="57"/>
      <c r="NVM168" s="116"/>
      <c r="NVN168" s="57"/>
      <c r="NVO168" s="57"/>
      <c r="NVP168" s="57"/>
      <c r="NVQ168" s="57"/>
      <c r="NVR168" s="113"/>
      <c r="NVS168" s="63"/>
      <c r="NVT168" s="63"/>
      <c r="NVU168" s="113"/>
      <c r="NVV168" s="113"/>
      <c r="NVW168" s="64"/>
      <c r="NVX168" s="64"/>
      <c r="NVY168" s="114"/>
      <c r="NVZ168" s="57"/>
      <c r="NWA168" s="115"/>
      <c r="NWB168" s="57"/>
      <c r="NWC168" s="116"/>
      <c r="NWD168" s="57"/>
      <c r="NWE168" s="57"/>
      <c r="NWF168" s="57"/>
      <c r="NWG168" s="57"/>
      <c r="NWH168" s="113"/>
      <c r="NWI168" s="63"/>
      <c r="NWJ168" s="63"/>
      <c r="NWK168" s="113"/>
      <c r="NWL168" s="113"/>
      <c r="NWM168" s="64"/>
      <c r="NWN168" s="64"/>
      <c r="NWO168" s="114"/>
      <c r="NWP168" s="57"/>
      <c r="NWQ168" s="115"/>
      <c r="NWR168" s="57"/>
      <c r="NWS168" s="116"/>
      <c r="NWT168" s="57"/>
      <c r="NWU168" s="57"/>
      <c r="NWV168" s="57"/>
      <c r="NWW168" s="57"/>
      <c r="NWX168" s="113"/>
      <c r="NWY168" s="63"/>
      <c r="NWZ168" s="63"/>
      <c r="NXA168" s="113"/>
      <c r="NXB168" s="113"/>
      <c r="NXC168" s="64"/>
      <c r="NXD168" s="64"/>
      <c r="NXE168" s="114"/>
      <c r="NXF168" s="57"/>
      <c r="NXG168" s="115"/>
      <c r="NXH168" s="57"/>
      <c r="NXI168" s="116"/>
      <c r="NXJ168" s="57"/>
      <c r="NXK168" s="57"/>
      <c r="NXL168" s="57"/>
      <c r="NXM168" s="57"/>
      <c r="NXN168" s="113"/>
      <c r="NXO168" s="63"/>
      <c r="NXP168" s="63"/>
      <c r="NXQ168" s="113"/>
      <c r="NXR168" s="113"/>
      <c r="NXS168" s="64"/>
      <c r="NXT168" s="64"/>
      <c r="NXU168" s="114"/>
      <c r="NXV168" s="57"/>
      <c r="NXW168" s="115"/>
      <c r="NXX168" s="57"/>
      <c r="NXY168" s="116"/>
      <c r="NXZ168" s="57"/>
      <c r="NYA168" s="57"/>
      <c r="NYB168" s="57"/>
      <c r="NYC168" s="57"/>
      <c r="NYD168" s="113"/>
      <c r="NYE168" s="63"/>
      <c r="NYF168" s="63"/>
      <c r="NYG168" s="113"/>
      <c r="NYH168" s="113"/>
      <c r="NYI168" s="64"/>
      <c r="NYJ168" s="64"/>
      <c r="NYK168" s="114"/>
      <c r="NYL168" s="57"/>
      <c r="NYM168" s="115"/>
      <c r="NYN168" s="57"/>
      <c r="NYO168" s="116"/>
      <c r="NYP168" s="57"/>
      <c r="NYQ168" s="57"/>
      <c r="NYR168" s="57"/>
      <c r="NYS168" s="57"/>
      <c r="NYT168" s="113"/>
      <c r="NYU168" s="63"/>
      <c r="NYV168" s="63"/>
      <c r="NYW168" s="113"/>
      <c r="NYX168" s="113"/>
      <c r="NYY168" s="64"/>
      <c r="NYZ168" s="64"/>
      <c r="NZA168" s="114"/>
      <c r="NZB168" s="57"/>
      <c r="NZC168" s="115"/>
      <c r="NZD168" s="57"/>
      <c r="NZE168" s="116"/>
      <c r="NZF168" s="57"/>
      <c r="NZG168" s="57"/>
      <c r="NZH168" s="57"/>
      <c r="NZI168" s="57"/>
      <c r="NZJ168" s="113"/>
      <c r="NZK168" s="63"/>
      <c r="NZL168" s="63"/>
      <c r="NZM168" s="113"/>
      <c r="NZN168" s="113"/>
      <c r="NZO168" s="64"/>
      <c r="NZP168" s="64"/>
      <c r="NZQ168" s="114"/>
      <c r="NZR168" s="57"/>
      <c r="NZS168" s="115"/>
      <c r="NZT168" s="57"/>
      <c r="NZU168" s="116"/>
      <c r="NZV168" s="57"/>
      <c r="NZW168" s="57"/>
      <c r="NZX168" s="57"/>
      <c r="NZY168" s="57"/>
      <c r="NZZ168" s="113"/>
      <c r="OAA168" s="63"/>
      <c r="OAB168" s="63"/>
      <c r="OAC168" s="113"/>
      <c r="OAD168" s="113"/>
      <c r="OAE168" s="64"/>
      <c r="OAF168" s="64"/>
      <c r="OAG168" s="114"/>
      <c r="OAH168" s="57"/>
      <c r="OAI168" s="115"/>
      <c r="OAJ168" s="57"/>
      <c r="OAK168" s="116"/>
      <c r="OAL168" s="57"/>
      <c r="OAM168" s="57"/>
      <c r="OAN168" s="57"/>
      <c r="OAO168" s="57"/>
      <c r="OAP168" s="113"/>
      <c r="OAQ168" s="63"/>
      <c r="OAR168" s="63"/>
      <c r="OAS168" s="113"/>
      <c r="OAT168" s="113"/>
      <c r="OAU168" s="64"/>
      <c r="OAV168" s="64"/>
      <c r="OAW168" s="114"/>
      <c r="OAX168" s="57"/>
      <c r="OAY168" s="115"/>
      <c r="OAZ168" s="57"/>
      <c r="OBA168" s="116"/>
      <c r="OBB168" s="57"/>
      <c r="OBC168" s="57"/>
      <c r="OBD168" s="57"/>
      <c r="OBE168" s="57"/>
      <c r="OBF168" s="113"/>
      <c r="OBG168" s="63"/>
      <c r="OBH168" s="63"/>
      <c r="OBI168" s="113"/>
      <c r="OBJ168" s="113"/>
      <c r="OBK168" s="64"/>
      <c r="OBL168" s="64"/>
      <c r="OBM168" s="114"/>
      <c r="OBN168" s="57"/>
      <c r="OBO168" s="115"/>
      <c r="OBP168" s="57"/>
      <c r="OBQ168" s="116"/>
      <c r="OBR168" s="57"/>
      <c r="OBS168" s="57"/>
      <c r="OBT168" s="57"/>
      <c r="OBU168" s="57"/>
      <c r="OBV168" s="113"/>
      <c r="OBW168" s="63"/>
      <c r="OBX168" s="63"/>
      <c r="OBY168" s="113"/>
      <c r="OBZ168" s="113"/>
      <c r="OCA168" s="64"/>
      <c r="OCB168" s="64"/>
      <c r="OCC168" s="114"/>
      <c r="OCD168" s="57"/>
      <c r="OCE168" s="115"/>
      <c r="OCF168" s="57"/>
      <c r="OCG168" s="116"/>
      <c r="OCH168" s="57"/>
      <c r="OCI168" s="57"/>
      <c r="OCJ168" s="57"/>
      <c r="OCK168" s="57"/>
      <c r="OCL168" s="113"/>
      <c r="OCM168" s="63"/>
      <c r="OCN168" s="63"/>
      <c r="OCO168" s="113"/>
      <c r="OCP168" s="113"/>
      <c r="OCQ168" s="64"/>
      <c r="OCR168" s="64"/>
      <c r="OCS168" s="114"/>
      <c r="OCT168" s="57"/>
      <c r="OCU168" s="115"/>
      <c r="OCV168" s="57"/>
      <c r="OCW168" s="116"/>
      <c r="OCX168" s="57"/>
      <c r="OCY168" s="57"/>
      <c r="OCZ168" s="57"/>
      <c r="ODA168" s="57"/>
      <c r="ODB168" s="113"/>
      <c r="ODC168" s="63"/>
      <c r="ODD168" s="63"/>
      <c r="ODE168" s="113"/>
      <c r="ODF168" s="113"/>
      <c r="ODG168" s="64"/>
      <c r="ODH168" s="64"/>
      <c r="ODI168" s="114"/>
      <c r="ODJ168" s="57"/>
      <c r="ODK168" s="115"/>
      <c r="ODL168" s="57"/>
      <c r="ODM168" s="116"/>
      <c r="ODN168" s="57"/>
      <c r="ODO168" s="57"/>
      <c r="ODP168" s="57"/>
      <c r="ODQ168" s="57"/>
      <c r="ODR168" s="113"/>
      <c r="ODS168" s="63"/>
      <c r="ODT168" s="63"/>
      <c r="ODU168" s="113"/>
      <c r="ODV168" s="113"/>
      <c r="ODW168" s="64"/>
      <c r="ODX168" s="64"/>
      <c r="ODY168" s="114"/>
      <c r="ODZ168" s="57"/>
      <c r="OEA168" s="115"/>
      <c r="OEB168" s="57"/>
      <c r="OEC168" s="116"/>
      <c r="OED168" s="57"/>
      <c r="OEE168" s="57"/>
      <c r="OEF168" s="57"/>
      <c r="OEG168" s="57"/>
      <c r="OEH168" s="113"/>
      <c r="OEI168" s="63"/>
      <c r="OEJ168" s="63"/>
      <c r="OEK168" s="113"/>
      <c r="OEL168" s="113"/>
      <c r="OEM168" s="64"/>
      <c r="OEN168" s="64"/>
      <c r="OEO168" s="114"/>
      <c r="OEP168" s="57"/>
      <c r="OEQ168" s="115"/>
      <c r="OER168" s="57"/>
      <c r="OES168" s="116"/>
      <c r="OET168" s="57"/>
      <c r="OEU168" s="57"/>
      <c r="OEV168" s="57"/>
      <c r="OEW168" s="57"/>
      <c r="OEX168" s="113"/>
      <c r="OEY168" s="63"/>
      <c r="OEZ168" s="63"/>
      <c r="OFA168" s="113"/>
      <c r="OFB168" s="113"/>
      <c r="OFC168" s="64"/>
      <c r="OFD168" s="64"/>
      <c r="OFE168" s="114"/>
      <c r="OFF168" s="57"/>
      <c r="OFG168" s="115"/>
      <c r="OFH168" s="57"/>
      <c r="OFI168" s="116"/>
      <c r="OFJ168" s="57"/>
      <c r="OFK168" s="57"/>
      <c r="OFL168" s="57"/>
      <c r="OFM168" s="57"/>
      <c r="OFN168" s="113"/>
      <c r="OFO168" s="63"/>
      <c r="OFP168" s="63"/>
      <c r="OFQ168" s="113"/>
      <c r="OFR168" s="113"/>
      <c r="OFS168" s="64"/>
      <c r="OFT168" s="64"/>
      <c r="OFU168" s="114"/>
      <c r="OFV168" s="57"/>
      <c r="OFW168" s="115"/>
      <c r="OFX168" s="57"/>
      <c r="OFY168" s="116"/>
      <c r="OFZ168" s="57"/>
      <c r="OGA168" s="57"/>
      <c r="OGB168" s="57"/>
      <c r="OGC168" s="57"/>
      <c r="OGD168" s="113"/>
      <c r="OGE168" s="63"/>
      <c r="OGF168" s="63"/>
      <c r="OGG168" s="113"/>
      <c r="OGH168" s="113"/>
      <c r="OGI168" s="64"/>
      <c r="OGJ168" s="64"/>
      <c r="OGK168" s="114"/>
      <c r="OGL168" s="57"/>
      <c r="OGM168" s="115"/>
      <c r="OGN168" s="57"/>
      <c r="OGO168" s="116"/>
      <c r="OGP168" s="57"/>
      <c r="OGQ168" s="57"/>
      <c r="OGR168" s="57"/>
      <c r="OGS168" s="57"/>
      <c r="OGT168" s="113"/>
      <c r="OGU168" s="63"/>
      <c r="OGV168" s="63"/>
      <c r="OGW168" s="113"/>
      <c r="OGX168" s="113"/>
      <c r="OGY168" s="64"/>
      <c r="OGZ168" s="64"/>
      <c r="OHA168" s="114"/>
      <c r="OHB168" s="57"/>
      <c r="OHC168" s="115"/>
      <c r="OHD168" s="57"/>
      <c r="OHE168" s="116"/>
      <c r="OHF168" s="57"/>
      <c r="OHG168" s="57"/>
      <c r="OHH168" s="57"/>
      <c r="OHI168" s="57"/>
      <c r="OHJ168" s="113"/>
      <c r="OHK168" s="63"/>
      <c r="OHL168" s="63"/>
      <c r="OHM168" s="113"/>
      <c r="OHN168" s="113"/>
      <c r="OHO168" s="64"/>
      <c r="OHP168" s="64"/>
      <c r="OHQ168" s="114"/>
      <c r="OHR168" s="57"/>
      <c r="OHS168" s="115"/>
      <c r="OHT168" s="57"/>
      <c r="OHU168" s="116"/>
      <c r="OHV168" s="57"/>
      <c r="OHW168" s="57"/>
      <c r="OHX168" s="57"/>
      <c r="OHY168" s="57"/>
      <c r="OHZ168" s="113"/>
      <c r="OIA168" s="63"/>
      <c r="OIB168" s="63"/>
      <c r="OIC168" s="113"/>
      <c r="OID168" s="113"/>
      <c r="OIE168" s="64"/>
      <c r="OIF168" s="64"/>
      <c r="OIG168" s="114"/>
      <c r="OIH168" s="57"/>
      <c r="OII168" s="115"/>
      <c r="OIJ168" s="57"/>
      <c r="OIK168" s="116"/>
      <c r="OIL168" s="57"/>
      <c r="OIM168" s="57"/>
      <c r="OIN168" s="57"/>
      <c r="OIO168" s="57"/>
      <c r="OIP168" s="113"/>
      <c r="OIQ168" s="63"/>
      <c r="OIR168" s="63"/>
      <c r="OIS168" s="113"/>
      <c r="OIT168" s="113"/>
      <c r="OIU168" s="64"/>
      <c r="OIV168" s="64"/>
      <c r="OIW168" s="114"/>
      <c r="OIX168" s="57"/>
      <c r="OIY168" s="115"/>
      <c r="OIZ168" s="57"/>
      <c r="OJA168" s="116"/>
      <c r="OJB168" s="57"/>
      <c r="OJC168" s="57"/>
      <c r="OJD168" s="57"/>
      <c r="OJE168" s="57"/>
      <c r="OJF168" s="113"/>
      <c r="OJG168" s="63"/>
      <c r="OJH168" s="63"/>
      <c r="OJI168" s="113"/>
      <c r="OJJ168" s="113"/>
      <c r="OJK168" s="64"/>
      <c r="OJL168" s="64"/>
      <c r="OJM168" s="114"/>
      <c r="OJN168" s="57"/>
      <c r="OJO168" s="115"/>
      <c r="OJP168" s="57"/>
      <c r="OJQ168" s="116"/>
      <c r="OJR168" s="57"/>
      <c r="OJS168" s="57"/>
      <c r="OJT168" s="57"/>
      <c r="OJU168" s="57"/>
      <c r="OJV168" s="113"/>
      <c r="OJW168" s="63"/>
      <c r="OJX168" s="63"/>
      <c r="OJY168" s="113"/>
      <c r="OJZ168" s="113"/>
      <c r="OKA168" s="64"/>
      <c r="OKB168" s="64"/>
      <c r="OKC168" s="114"/>
      <c r="OKD168" s="57"/>
      <c r="OKE168" s="115"/>
      <c r="OKF168" s="57"/>
      <c r="OKG168" s="116"/>
      <c r="OKH168" s="57"/>
      <c r="OKI168" s="57"/>
      <c r="OKJ168" s="57"/>
      <c r="OKK168" s="57"/>
      <c r="OKL168" s="113"/>
      <c r="OKM168" s="63"/>
      <c r="OKN168" s="63"/>
      <c r="OKO168" s="113"/>
      <c r="OKP168" s="113"/>
      <c r="OKQ168" s="64"/>
      <c r="OKR168" s="64"/>
      <c r="OKS168" s="114"/>
      <c r="OKT168" s="57"/>
      <c r="OKU168" s="115"/>
      <c r="OKV168" s="57"/>
      <c r="OKW168" s="116"/>
      <c r="OKX168" s="57"/>
      <c r="OKY168" s="57"/>
      <c r="OKZ168" s="57"/>
      <c r="OLA168" s="57"/>
      <c r="OLB168" s="113"/>
      <c r="OLC168" s="63"/>
      <c r="OLD168" s="63"/>
      <c r="OLE168" s="113"/>
      <c r="OLF168" s="113"/>
      <c r="OLG168" s="64"/>
      <c r="OLH168" s="64"/>
      <c r="OLI168" s="114"/>
      <c r="OLJ168" s="57"/>
      <c r="OLK168" s="115"/>
      <c r="OLL168" s="57"/>
      <c r="OLM168" s="116"/>
      <c r="OLN168" s="57"/>
      <c r="OLO168" s="57"/>
      <c r="OLP168" s="57"/>
      <c r="OLQ168" s="57"/>
      <c r="OLR168" s="113"/>
      <c r="OLS168" s="63"/>
      <c r="OLT168" s="63"/>
      <c r="OLU168" s="113"/>
      <c r="OLV168" s="113"/>
      <c r="OLW168" s="64"/>
      <c r="OLX168" s="64"/>
      <c r="OLY168" s="114"/>
      <c r="OLZ168" s="57"/>
      <c r="OMA168" s="115"/>
      <c r="OMB168" s="57"/>
      <c r="OMC168" s="116"/>
      <c r="OMD168" s="57"/>
      <c r="OME168" s="57"/>
      <c r="OMF168" s="57"/>
      <c r="OMG168" s="57"/>
      <c r="OMH168" s="113"/>
      <c r="OMI168" s="63"/>
      <c r="OMJ168" s="63"/>
      <c r="OMK168" s="113"/>
      <c r="OML168" s="113"/>
      <c r="OMM168" s="64"/>
      <c r="OMN168" s="64"/>
      <c r="OMO168" s="114"/>
      <c r="OMP168" s="57"/>
      <c r="OMQ168" s="115"/>
      <c r="OMR168" s="57"/>
      <c r="OMS168" s="116"/>
      <c r="OMT168" s="57"/>
      <c r="OMU168" s="57"/>
      <c r="OMV168" s="57"/>
      <c r="OMW168" s="57"/>
      <c r="OMX168" s="113"/>
      <c r="OMY168" s="63"/>
      <c r="OMZ168" s="63"/>
      <c r="ONA168" s="113"/>
      <c r="ONB168" s="113"/>
      <c r="ONC168" s="64"/>
      <c r="OND168" s="64"/>
      <c r="ONE168" s="114"/>
      <c r="ONF168" s="57"/>
      <c r="ONG168" s="115"/>
      <c r="ONH168" s="57"/>
      <c r="ONI168" s="116"/>
      <c r="ONJ168" s="57"/>
      <c r="ONK168" s="57"/>
      <c r="ONL168" s="57"/>
      <c r="ONM168" s="57"/>
      <c r="ONN168" s="113"/>
      <c r="ONO168" s="63"/>
      <c r="ONP168" s="63"/>
      <c r="ONQ168" s="113"/>
      <c r="ONR168" s="113"/>
      <c r="ONS168" s="64"/>
      <c r="ONT168" s="64"/>
      <c r="ONU168" s="114"/>
      <c r="ONV168" s="57"/>
      <c r="ONW168" s="115"/>
      <c r="ONX168" s="57"/>
      <c r="ONY168" s="116"/>
      <c r="ONZ168" s="57"/>
      <c r="OOA168" s="57"/>
      <c r="OOB168" s="57"/>
      <c r="OOC168" s="57"/>
      <c r="OOD168" s="113"/>
      <c r="OOE168" s="63"/>
      <c r="OOF168" s="63"/>
      <c r="OOG168" s="113"/>
      <c r="OOH168" s="113"/>
      <c r="OOI168" s="64"/>
      <c r="OOJ168" s="64"/>
      <c r="OOK168" s="114"/>
      <c r="OOL168" s="57"/>
      <c r="OOM168" s="115"/>
      <c r="OON168" s="57"/>
      <c r="OOO168" s="116"/>
      <c r="OOP168" s="57"/>
      <c r="OOQ168" s="57"/>
      <c r="OOR168" s="57"/>
      <c r="OOS168" s="57"/>
      <c r="OOT168" s="113"/>
      <c r="OOU168" s="63"/>
      <c r="OOV168" s="63"/>
      <c r="OOW168" s="113"/>
      <c r="OOX168" s="113"/>
      <c r="OOY168" s="64"/>
      <c r="OOZ168" s="64"/>
      <c r="OPA168" s="114"/>
      <c r="OPB168" s="57"/>
      <c r="OPC168" s="115"/>
      <c r="OPD168" s="57"/>
      <c r="OPE168" s="116"/>
      <c r="OPF168" s="57"/>
      <c r="OPG168" s="57"/>
      <c r="OPH168" s="57"/>
      <c r="OPI168" s="57"/>
      <c r="OPJ168" s="113"/>
      <c r="OPK168" s="63"/>
      <c r="OPL168" s="63"/>
      <c r="OPM168" s="113"/>
      <c r="OPN168" s="113"/>
      <c r="OPO168" s="64"/>
      <c r="OPP168" s="64"/>
      <c r="OPQ168" s="114"/>
      <c r="OPR168" s="57"/>
      <c r="OPS168" s="115"/>
      <c r="OPT168" s="57"/>
      <c r="OPU168" s="116"/>
      <c r="OPV168" s="57"/>
      <c r="OPW168" s="57"/>
      <c r="OPX168" s="57"/>
      <c r="OPY168" s="57"/>
      <c r="OPZ168" s="113"/>
      <c r="OQA168" s="63"/>
      <c r="OQB168" s="63"/>
      <c r="OQC168" s="113"/>
      <c r="OQD168" s="113"/>
      <c r="OQE168" s="64"/>
      <c r="OQF168" s="64"/>
      <c r="OQG168" s="114"/>
      <c r="OQH168" s="57"/>
      <c r="OQI168" s="115"/>
      <c r="OQJ168" s="57"/>
      <c r="OQK168" s="116"/>
      <c r="OQL168" s="57"/>
      <c r="OQM168" s="57"/>
      <c r="OQN168" s="57"/>
      <c r="OQO168" s="57"/>
      <c r="OQP168" s="113"/>
      <c r="OQQ168" s="63"/>
      <c r="OQR168" s="63"/>
      <c r="OQS168" s="113"/>
      <c r="OQT168" s="113"/>
      <c r="OQU168" s="64"/>
      <c r="OQV168" s="64"/>
      <c r="OQW168" s="114"/>
      <c r="OQX168" s="57"/>
      <c r="OQY168" s="115"/>
      <c r="OQZ168" s="57"/>
      <c r="ORA168" s="116"/>
      <c r="ORB168" s="57"/>
      <c r="ORC168" s="57"/>
      <c r="ORD168" s="57"/>
      <c r="ORE168" s="57"/>
      <c r="ORF168" s="113"/>
      <c r="ORG168" s="63"/>
      <c r="ORH168" s="63"/>
      <c r="ORI168" s="113"/>
      <c r="ORJ168" s="113"/>
      <c r="ORK168" s="64"/>
      <c r="ORL168" s="64"/>
      <c r="ORM168" s="114"/>
      <c r="ORN168" s="57"/>
      <c r="ORO168" s="115"/>
      <c r="ORP168" s="57"/>
      <c r="ORQ168" s="116"/>
      <c r="ORR168" s="57"/>
      <c r="ORS168" s="57"/>
      <c r="ORT168" s="57"/>
      <c r="ORU168" s="57"/>
      <c r="ORV168" s="113"/>
      <c r="ORW168" s="63"/>
      <c r="ORX168" s="63"/>
      <c r="ORY168" s="113"/>
      <c r="ORZ168" s="113"/>
      <c r="OSA168" s="64"/>
      <c r="OSB168" s="64"/>
      <c r="OSC168" s="114"/>
      <c r="OSD168" s="57"/>
      <c r="OSE168" s="115"/>
      <c r="OSF168" s="57"/>
      <c r="OSG168" s="116"/>
      <c r="OSH168" s="57"/>
      <c r="OSI168" s="57"/>
      <c r="OSJ168" s="57"/>
      <c r="OSK168" s="57"/>
      <c r="OSL168" s="113"/>
      <c r="OSM168" s="63"/>
      <c r="OSN168" s="63"/>
      <c r="OSO168" s="113"/>
      <c r="OSP168" s="113"/>
      <c r="OSQ168" s="64"/>
      <c r="OSR168" s="64"/>
      <c r="OSS168" s="114"/>
      <c r="OST168" s="57"/>
      <c r="OSU168" s="115"/>
      <c r="OSV168" s="57"/>
      <c r="OSW168" s="116"/>
      <c r="OSX168" s="57"/>
      <c r="OSY168" s="57"/>
      <c r="OSZ168" s="57"/>
      <c r="OTA168" s="57"/>
      <c r="OTB168" s="113"/>
      <c r="OTC168" s="63"/>
      <c r="OTD168" s="63"/>
      <c r="OTE168" s="113"/>
      <c r="OTF168" s="113"/>
      <c r="OTG168" s="64"/>
      <c r="OTH168" s="64"/>
      <c r="OTI168" s="114"/>
      <c r="OTJ168" s="57"/>
      <c r="OTK168" s="115"/>
      <c r="OTL168" s="57"/>
      <c r="OTM168" s="116"/>
      <c r="OTN168" s="57"/>
      <c r="OTO168" s="57"/>
      <c r="OTP168" s="57"/>
      <c r="OTQ168" s="57"/>
      <c r="OTR168" s="113"/>
      <c r="OTS168" s="63"/>
      <c r="OTT168" s="63"/>
      <c r="OTU168" s="113"/>
      <c r="OTV168" s="113"/>
      <c r="OTW168" s="64"/>
      <c r="OTX168" s="64"/>
      <c r="OTY168" s="114"/>
      <c r="OTZ168" s="57"/>
      <c r="OUA168" s="115"/>
      <c r="OUB168" s="57"/>
      <c r="OUC168" s="116"/>
      <c r="OUD168" s="57"/>
      <c r="OUE168" s="57"/>
      <c r="OUF168" s="57"/>
      <c r="OUG168" s="57"/>
      <c r="OUH168" s="113"/>
      <c r="OUI168" s="63"/>
      <c r="OUJ168" s="63"/>
      <c r="OUK168" s="113"/>
      <c r="OUL168" s="113"/>
      <c r="OUM168" s="64"/>
      <c r="OUN168" s="64"/>
      <c r="OUO168" s="114"/>
      <c r="OUP168" s="57"/>
      <c r="OUQ168" s="115"/>
      <c r="OUR168" s="57"/>
      <c r="OUS168" s="116"/>
      <c r="OUT168" s="57"/>
      <c r="OUU168" s="57"/>
      <c r="OUV168" s="57"/>
      <c r="OUW168" s="57"/>
      <c r="OUX168" s="113"/>
      <c r="OUY168" s="63"/>
      <c r="OUZ168" s="63"/>
      <c r="OVA168" s="113"/>
      <c r="OVB168" s="113"/>
      <c r="OVC168" s="64"/>
      <c r="OVD168" s="64"/>
      <c r="OVE168" s="114"/>
      <c r="OVF168" s="57"/>
      <c r="OVG168" s="115"/>
      <c r="OVH168" s="57"/>
      <c r="OVI168" s="116"/>
      <c r="OVJ168" s="57"/>
      <c r="OVK168" s="57"/>
      <c r="OVL168" s="57"/>
      <c r="OVM168" s="57"/>
      <c r="OVN168" s="113"/>
      <c r="OVO168" s="63"/>
      <c r="OVP168" s="63"/>
      <c r="OVQ168" s="113"/>
      <c r="OVR168" s="113"/>
      <c r="OVS168" s="64"/>
      <c r="OVT168" s="64"/>
      <c r="OVU168" s="114"/>
      <c r="OVV168" s="57"/>
      <c r="OVW168" s="115"/>
      <c r="OVX168" s="57"/>
      <c r="OVY168" s="116"/>
      <c r="OVZ168" s="57"/>
      <c r="OWA168" s="57"/>
      <c r="OWB168" s="57"/>
      <c r="OWC168" s="57"/>
      <c r="OWD168" s="113"/>
      <c r="OWE168" s="63"/>
      <c r="OWF168" s="63"/>
      <c r="OWG168" s="113"/>
      <c r="OWH168" s="113"/>
      <c r="OWI168" s="64"/>
      <c r="OWJ168" s="64"/>
      <c r="OWK168" s="114"/>
      <c r="OWL168" s="57"/>
      <c r="OWM168" s="115"/>
      <c r="OWN168" s="57"/>
      <c r="OWO168" s="116"/>
      <c r="OWP168" s="57"/>
      <c r="OWQ168" s="57"/>
      <c r="OWR168" s="57"/>
      <c r="OWS168" s="57"/>
      <c r="OWT168" s="113"/>
      <c r="OWU168" s="63"/>
      <c r="OWV168" s="63"/>
      <c r="OWW168" s="113"/>
      <c r="OWX168" s="113"/>
      <c r="OWY168" s="64"/>
      <c r="OWZ168" s="64"/>
      <c r="OXA168" s="114"/>
      <c r="OXB168" s="57"/>
      <c r="OXC168" s="115"/>
      <c r="OXD168" s="57"/>
      <c r="OXE168" s="116"/>
      <c r="OXF168" s="57"/>
      <c r="OXG168" s="57"/>
      <c r="OXH168" s="57"/>
      <c r="OXI168" s="57"/>
      <c r="OXJ168" s="113"/>
      <c r="OXK168" s="63"/>
      <c r="OXL168" s="63"/>
      <c r="OXM168" s="113"/>
      <c r="OXN168" s="113"/>
      <c r="OXO168" s="64"/>
      <c r="OXP168" s="64"/>
      <c r="OXQ168" s="114"/>
      <c r="OXR168" s="57"/>
      <c r="OXS168" s="115"/>
      <c r="OXT168" s="57"/>
      <c r="OXU168" s="116"/>
      <c r="OXV168" s="57"/>
      <c r="OXW168" s="57"/>
      <c r="OXX168" s="57"/>
      <c r="OXY168" s="57"/>
      <c r="OXZ168" s="113"/>
      <c r="OYA168" s="63"/>
      <c r="OYB168" s="63"/>
      <c r="OYC168" s="113"/>
      <c r="OYD168" s="113"/>
      <c r="OYE168" s="64"/>
      <c r="OYF168" s="64"/>
      <c r="OYG168" s="114"/>
      <c r="OYH168" s="57"/>
      <c r="OYI168" s="115"/>
      <c r="OYJ168" s="57"/>
      <c r="OYK168" s="116"/>
      <c r="OYL168" s="57"/>
      <c r="OYM168" s="57"/>
      <c r="OYN168" s="57"/>
      <c r="OYO168" s="57"/>
      <c r="OYP168" s="113"/>
      <c r="OYQ168" s="63"/>
      <c r="OYR168" s="63"/>
      <c r="OYS168" s="113"/>
      <c r="OYT168" s="113"/>
      <c r="OYU168" s="64"/>
      <c r="OYV168" s="64"/>
      <c r="OYW168" s="114"/>
      <c r="OYX168" s="57"/>
      <c r="OYY168" s="115"/>
      <c r="OYZ168" s="57"/>
      <c r="OZA168" s="116"/>
      <c r="OZB168" s="57"/>
      <c r="OZC168" s="57"/>
      <c r="OZD168" s="57"/>
      <c r="OZE168" s="57"/>
      <c r="OZF168" s="113"/>
      <c r="OZG168" s="63"/>
      <c r="OZH168" s="63"/>
      <c r="OZI168" s="113"/>
      <c r="OZJ168" s="113"/>
      <c r="OZK168" s="64"/>
      <c r="OZL168" s="64"/>
      <c r="OZM168" s="114"/>
      <c r="OZN168" s="57"/>
      <c r="OZO168" s="115"/>
      <c r="OZP168" s="57"/>
      <c r="OZQ168" s="116"/>
      <c r="OZR168" s="57"/>
      <c r="OZS168" s="57"/>
      <c r="OZT168" s="57"/>
      <c r="OZU168" s="57"/>
      <c r="OZV168" s="113"/>
      <c r="OZW168" s="63"/>
      <c r="OZX168" s="63"/>
      <c r="OZY168" s="113"/>
      <c r="OZZ168" s="113"/>
      <c r="PAA168" s="64"/>
      <c r="PAB168" s="64"/>
      <c r="PAC168" s="114"/>
      <c r="PAD168" s="57"/>
      <c r="PAE168" s="115"/>
      <c r="PAF168" s="57"/>
      <c r="PAG168" s="116"/>
      <c r="PAH168" s="57"/>
      <c r="PAI168" s="57"/>
      <c r="PAJ168" s="57"/>
      <c r="PAK168" s="57"/>
      <c r="PAL168" s="113"/>
      <c r="PAM168" s="63"/>
      <c r="PAN168" s="63"/>
      <c r="PAO168" s="113"/>
      <c r="PAP168" s="113"/>
      <c r="PAQ168" s="64"/>
      <c r="PAR168" s="64"/>
      <c r="PAS168" s="114"/>
      <c r="PAT168" s="57"/>
      <c r="PAU168" s="115"/>
      <c r="PAV168" s="57"/>
      <c r="PAW168" s="116"/>
      <c r="PAX168" s="57"/>
      <c r="PAY168" s="57"/>
      <c r="PAZ168" s="57"/>
      <c r="PBA168" s="57"/>
      <c r="PBB168" s="113"/>
      <c r="PBC168" s="63"/>
      <c r="PBD168" s="63"/>
      <c r="PBE168" s="113"/>
      <c r="PBF168" s="113"/>
      <c r="PBG168" s="64"/>
      <c r="PBH168" s="64"/>
      <c r="PBI168" s="114"/>
      <c r="PBJ168" s="57"/>
      <c r="PBK168" s="115"/>
      <c r="PBL168" s="57"/>
      <c r="PBM168" s="116"/>
      <c r="PBN168" s="57"/>
      <c r="PBO168" s="57"/>
      <c r="PBP168" s="57"/>
      <c r="PBQ168" s="57"/>
      <c r="PBR168" s="113"/>
      <c r="PBS168" s="63"/>
      <c r="PBT168" s="63"/>
      <c r="PBU168" s="113"/>
      <c r="PBV168" s="113"/>
      <c r="PBW168" s="64"/>
      <c r="PBX168" s="64"/>
      <c r="PBY168" s="114"/>
      <c r="PBZ168" s="57"/>
      <c r="PCA168" s="115"/>
      <c r="PCB168" s="57"/>
      <c r="PCC168" s="116"/>
      <c r="PCD168" s="57"/>
      <c r="PCE168" s="57"/>
      <c r="PCF168" s="57"/>
      <c r="PCG168" s="57"/>
      <c r="PCH168" s="113"/>
      <c r="PCI168" s="63"/>
      <c r="PCJ168" s="63"/>
      <c r="PCK168" s="113"/>
      <c r="PCL168" s="113"/>
      <c r="PCM168" s="64"/>
      <c r="PCN168" s="64"/>
      <c r="PCO168" s="114"/>
      <c r="PCP168" s="57"/>
      <c r="PCQ168" s="115"/>
      <c r="PCR168" s="57"/>
      <c r="PCS168" s="116"/>
      <c r="PCT168" s="57"/>
      <c r="PCU168" s="57"/>
      <c r="PCV168" s="57"/>
      <c r="PCW168" s="57"/>
      <c r="PCX168" s="113"/>
      <c r="PCY168" s="63"/>
      <c r="PCZ168" s="63"/>
      <c r="PDA168" s="113"/>
      <c r="PDB168" s="113"/>
      <c r="PDC168" s="64"/>
      <c r="PDD168" s="64"/>
      <c r="PDE168" s="114"/>
      <c r="PDF168" s="57"/>
      <c r="PDG168" s="115"/>
      <c r="PDH168" s="57"/>
      <c r="PDI168" s="116"/>
      <c r="PDJ168" s="57"/>
      <c r="PDK168" s="57"/>
      <c r="PDL168" s="57"/>
      <c r="PDM168" s="57"/>
      <c r="PDN168" s="113"/>
      <c r="PDO168" s="63"/>
      <c r="PDP168" s="63"/>
      <c r="PDQ168" s="113"/>
      <c r="PDR168" s="113"/>
      <c r="PDS168" s="64"/>
      <c r="PDT168" s="64"/>
      <c r="PDU168" s="114"/>
      <c r="PDV168" s="57"/>
      <c r="PDW168" s="115"/>
      <c r="PDX168" s="57"/>
      <c r="PDY168" s="116"/>
      <c r="PDZ168" s="57"/>
      <c r="PEA168" s="57"/>
      <c r="PEB168" s="57"/>
      <c r="PEC168" s="57"/>
      <c r="PED168" s="113"/>
      <c r="PEE168" s="63"/>
      <c r="PEF168" s="63"/>
      <c r="PEG168" s="113"/>
      <c r="PEH168" s="113"/>
      <c r="PEI168" s="64"/>
      <c r="PEJ168" s="64"/>
      <c r="PEK168" s="114"/>
      <c r="PEL168" s="57"/>
      <c r="PEM168" s="115"/>
      <c r="PEN168" s="57"/>
      <c r="PEO168" s="116"/>
      <c r="PEP168" s="57"/>
      <c r="PEQ168" s="57"/>
      <c r="PER168" s="57"/>
      <c r="PES168" s="57"/>
      <c r="PET168" s="113"/>
      <c r="PEU168" s="63"/>
      <c r="PEV168" s="63"/>
      <c r="PEW168" s="113"/>
      <c r="PEX168" s="113"/>
      <c r="PEY168" s="64"/>
      <c r="PEZ168" s="64"/>
      <c r="PFA168" s="114"/>
      <c r="PFB168" s="57"/>
      <c r="PFC168" s="115"/>
      <c r="PFD168" s="57"/>
      <c r="PFE168" s="116"/>
      <c r="PFF168" s="57"/>
      <c r="PFG168" s="57"/>
      <c r="PFH168" s="57"/>
      <c r="PFI168" s="57"/>
      <c r="PFJ168" s="113"/>
      <c r="PFK168" s="63"/>
      <c r="PFL168" s="63"/>
      <c r="PFM168" s="113"/>
      <c r="PFN168" s="113"/>
      <c r="PFO168" s="64"/>
      <c r="PFP168" s="64"/>
      <c r="PFQ168" s="114"/>
      <c r="PFR168" s="57"/>
      <c r="PFS168" s="115"/>
      <c r="PFT168" s="57"/>
      <c r="PFU168" s="116"/>
      <c r="PFV168" s="57"/>
      <c r="PFW168" s="57"/>
      <c r="PFX168" s="57"/>
      <c r="PFY168" s="57"/>
      <c r="PFZ168" s="113"/>
      <c r="PGA168" s="63"/>
      <c r="PGB168" s="63"/>
      <c r="PGC168" s="113"/>
      <c r="PGD168" s="113"/>
      <c r="PGE168" s="64"/>
      <c r="PGF168" s="64"/>
      <c r="PGG168" s="114"/>
      <c r="PGH168" s="57"/>
      <c r="PGI168" s="115"/>
      <c r="PGJ168" s="57"/>
      <c r="PGK168" s="116"/>
      <c r="PGL168" s="57"/>
      <c r="PGM168" s="57"/>
      <c r="PGN168" s="57"/>
      <c r="PGO168" s="57"/>
      <c r="PGP168" s="113"/>
      <c r="PGQ168" s="63"/>
      <c r="PGR168" s="63"/>
      <c r="PGS168" s="113"/>
      <c r="PGT168" s="113"/>
      <c r="PGU168" s="64"/>
      <c r="PGV168" s="64"/>
      <c r="PGW168" s="114"/>
      <c r="PGX168" s="57"/>
      <c r="PGY168" s="115"/>
      <c r="PGZ168" s="57"/>
      <c r="PHA168" s="116"/>
      <c r="PHB168" s="57"/>
      <c r="PHC168" s="57"/>
      <c r="PHD168" s="57"/>
      <c r="PHE168" s="57"/>
      <c r="PHF168" s="113"/>
      <c r="PHG168" s="63"/>
      <c r="PHH168" s="63"/>
      <c r="PHI168" s="113"/>
      <c r="PHJ168" s="113"/>
      <c r="PHK168" s="64"/>
      <c r="PHL168" s="64"/>
      <c r="PHM168" s="114"/>
      <c r="PHN168" s="57"/>
      <c r="PHO168" s="115"/>
      <c r="PHP168" s="57"/>
      <c r="PHQ168" s="116"/>
      <c r="PHR168" s="57"/>
      <c r="PHS168" s="57"/>
      <c r="PHT168" s="57"/>
      <c r="PHU168" s="57"/>
      <c r="PHV168" s="113"/>
      <c r="PHW168" s="63"/>
      <c r="PHX168" s="63"/>
      <c r="PHY168" s="113"/>
      <c r="PHZ168" s="113"/>
      <c r="PIA168" s="64"/>
      <c r="PIB168" s="64"/>
      <c r="PIC168" s="114"/>
      <c r="PID168" s="57"/>
      <c r="PIE168" s="115"/>
      <c r="PIF168" s="57"/>
      <c r="PIG168" s="116"/>
      <c r="PIH168" s="57"/>
      <c r="PII168" s="57"/>
      <c r="PIJ168" s="57"/>
      <c r="PIK168" s="57"/>
      <c r="PIL168" s="113"/>
      <c r="PIM168" s="63"/>
      <c r="PIN168" s="63"/>
      <c r="PIO168" s="113"/>
      <c r="PIP168" s="113"/>
      <c r="PIQ168" s="64"/>
      <c r="PIR168" s="64"/>
      <c r="PIS168" s="114"/>
      <c r="PIT168" s="57"/>
      <c r="PIU168" s="115"/>
      <c r="PIV168" s="57"/>
      <c r="PIW168" s="116"/>
      <c r="PIX168" s="57"/>
      <c r="PIY168" s="57"/>
      <c r="PIZ168" s="57"/>
      <c r="PJA168" s="57"/>
      <c r="PJB168" s="113"/>
      <c r="PJC168" s="63"/>
      <c r="PJD168" s="63"/>
      <c r="PJE168" s="113"/>
      <c r="PJF168" s="113"/>
      <c r="PJG168" s="64"/>
      <c r="PJH168" s="64"/>
      <c r="PJI168" s="114"/>
      <c r="PJJ168" s="57"/>
      <c r="PJK168" s="115"/>
      <c r="PJL168" s="57"/>
      <c r="PJM168" s="116"/>
      <c r="PJN168" s="57"/>
      <c r="PJO168" s="57"/>
      <c r="PJP168" s="57"/>
      <c r="PJQ168" s="57"/>
      <c r="PJR168" s="113"/>
      <c r="PJS168" s="63"/>
      <c r="PJT168" s="63"/>
      <c r="PJU168" s="113"/>
      <c r="PJV168" s="113"/>
      <c r="PJW168" s="64"/>
      <c r="PJX168" s="64"/>
      <c r="PJY168" s="114"/>
      <c r="PJZ168" s="57"/>
      <c r="PKA168" s="115"/>
      <c r="PKB168" s="57"/>
      <c r="PKC168" s="116"/>
      <c r="PKD168" s="57"/>
      <c r="PKE168" s="57"/>
      <c r="PKF168" s="57"/>
      <c r="PKG168" s="57"/>
      <c r="PKH168" s="113"/>
      <c r="PKI168" s="63"/>
      <c r="PKJ168" s="63"/>
      <c r="PKK168" s="113"/>
      <c r="PKL168" s="113"/>
      <c r="PKM168" s="64"/>
      <c r="PKN168" s="64"/>
      <c r="PKO168" s="114"/>
      <c r="PKP168" s="57"/>
      <c r="PKQ168" s="115"/>
      <c r="PKR168" s="57"/>
      <c r="PKS168" s="116"/>
      <c r="PKT168" s="57"/>
      <c r="PKU168" s="57"/>
      <c r="PKV168" s="57"/>
      <c r="PKW168" s="57"/>
      <c r="PKX168" s="113"/>
      <c r="PKY168" s="63"/>
      <c r="PKZ168" s="63"/>
      <c r="PLA168" s="113"/>
      <c r="PLB168" s="113"/>
      <c r="PLC168" s="64"/>
      <c r="PLD168" s="64"/>
      <c r="PLE168" s="114"/>
      <c r="PLF168" s="57"/>
      <c r="PLG168" s="115"/>
      <c r="PLH168" s="57"/>
      <c r="PLI168" s="116"/>
      <c r="PLJ168" s="57"/>
      <c r="PLK168" s="57"/>
      <c r="PLL168" s="57"/>
      <c r="PLM168" s="57"/>
      <c r="PLN168" s="113"/>
      <c r="PLO168" s="63"/>
      <c r="PLP168" s="63"/>
      <c r="PLQ168" s="113"/>
      <c r="PLR168" s="113"/>
      <c r="PLS168" s="64"/>
      <c r="PLT168" s="64"/>
      <c r="PLU168" s="114"/>
      <c r="PLV168" s="57"/>
      <c r="PLW168" s="115"/>
      <c r="PLX168" s="57"/>
      <c r="PLY168" s="116"/>
      <c r="PLZ168" s="57"/>
      <c r="PMA168" s="57"/>
      <c r="PMB168" s="57"/>
      <c r="PMC168" s="57"/>
      <c r="PMD168" s="113"/>
      <c r="PME168" s="63"/>
      <c r="PMF168" s="63"/>
      <c r="PMG168" s="113"/>
      <c r="PMH168" s="113"/>
      <c r="PMI168" s="64"/>
      <c r="PMJ168" s="64"/>
      <c r="PMK168" s="114"/>
      <c r="PML168" s="57"/>
      <c r="PMM168" s="115"/>
      <c r="PMN168" s="57"/>
      <c r="PMO168" s="116"/>
      <c r="PMP168" s="57"/>
      <c r="PMQ168" s="57"/>
      <c r="PMR168" s="57"/>
      <c r="PMS168" s="57"/>
      <c r="PMT168" s="113"/>
      <c r="PMU168" s="63"/>
      <c r="PMV168" s="63"/>
      <c r="PMW168" s="113"/>
      <c r="PMX168" s="113"/>
      <c r="PMY168" s="64"/>
      <c r="PMZ168" s="64"/>
      <c r="PNA168" s="114"/>
      <c r="PNB168" s="57"/>
      <c r="PNC168" s="115"/>
      <c r="PND168" s="57"/>
      <c r="PNE168" s="116"/>
      <c r="PNF168" s="57"/>
      <c r="PNG168" s="57"/>
      <c r="PNH168" s="57"/>
      <c r="PNI168" s="57"/>
      <c r="PNJ168" s="113"/>
      <c r="PNK168" s="63"/>
      <c r="PNL168" s="63"/>
      <c r="PNM168" s="113"/>
      <c r="PNN168" s="113"/>
      <c r="PNO168" s="64"/>
      <c r="PNP168" s="64"/>
      <c r="PNQ168" s="114"/>
      <c r="PNR168" s="57"/>
      <c r="PNS168" s="115"/>
      <c r="PNT168" s="57"/>
      <c r="PNU168" s="116"/>
      <c r="PNV168" s="57"/>
      <c r="PNW168" s="57"/>
      <c r="PNX168" s="57"/>
      <c r="PNY168" s="57"/>
      <c r="PNZ168" s="113"/>
      <c r="POA168" s="63"/>
      <c r="POB168" s="63"/>
      <c r="POC168" s="113"/>
      <c r="POD168" s="113"/>
      <c r="POE168" s="64"/>
      <c r="POF168" s="64"/>
      <c r="POG168" s="114"/>
      <c r="POH168" s="57"/>
      <c r="POI168" s="115"/>
      <c r="POJ168" s="57"/>
      <c r="POK168" s="116"/>
      <c r="POL168" s="57"/>
      <c r="POM168" s="57"/>
      <c r="PON168" s="57"/>
      <c r="POO168" s="57"/>
      <c r="POP168" s="113"/>
      <c r="POQ168" s="63"/>
      <c r="POR168" s="63"/>
      <c r="POS168" s="113"/>
      <c r="POT168" s="113"/>
      <c r="POU168" s="64"/>
      <c r="POV168" s="64"/>
      <c r="POW168" s="114"/>
      <c r="POX168" s="57"/>
      <c r="POY168" s="115"/>
      <c r="POZ168" s="57"/>
      <c r="PPA168" s="116"/>
      <c r="PPB168" s="57"/>
      <c r="PPC168" s="57"/>
      <c r="PPD168" s="57"/>
      <c r="PPE168" s="57"/>
      <c r="PPF168" s="113"/>
      <c r="PPG168" s="63"/>
      <c r="PPH168" s="63"/>
      <c r="PPI168" s="113"/>
      <c r="PPJ168" s="113"/>
      <c r="PPK168" s="64"/>
      <c r="PPL168" s="64"/>
      <c r="PPM168" s="114"/>
      <c r="PPN168" s="57"/>
      <c r="PPO168" s="115"/>
      <c r="PPP168" s="57"/>
      <c r="PPQ168" s="116"/>
      <c r="PPR168" s="57"/>
      <c r="PPS168" s="57"/>
      <c r="PPT168" s="57"/>
      <c r="PPU168" s="57"/>
      <c r="PPV168" s="113"/>
      <c r="PPW168" s="63"/>
      <c r="PPX168" s="63"/>
      <c r="PPY168" s="113"/>
      <c r="PPZ168" s="113"/>
      <c r="PQA168" s="64"/>
      <c r="PQB168" s="64"/>
      <c r="PQC168" s="114"/>
      <c r="PQD168" s="57"/>
      <c r="PQE168" s="115"/>
      <c r="PQF168" s="57"/>
      <c r="PQG168" s="116"/>
      <c r="PQH168" s="57"/>
      <c r="PQI168" s="57"/>
      <c r="PQJ168" s="57"/>
      <c r="PQK168" s="57"/>
      <c r="PQL168" s="113"/>
      <c r="PQM168" s="63"/>
      <c r="PQN168" s="63"/>
      <c r="PQO168" s="113"/>
      <c r="PQP168" s="113"/>
      <c r="PQQ168" s="64"/>
      <c r="PQR168" s="64"/>
      <c r="PQS168" s="114"/>
      <c r="PQT168" s="57"/>
      <c r="PQU168" s="115"/>
      <c r="PQV168" s="57"/>
      <c r="PQW168" s="116"/>
      <c r="PQX168" s="57"/>
      <c r="PQY168" s="57"/>
      <c r="PQZ168" s="57"/>
      <c r="PRA168" s="57"/>
      <c r="PRB168" s="113"/>
      <c r="PRC168" s="63"/>
      <c r="PRD168" s="63"/>
      <c r="PRE168" s="113"/>
      <c r="PRF168" s="113"/>
      <c r="PRG168" s="64"/>
      <c r="PRH168" s="64"/>
      <c r="PRI168" s="114"/>
      <c r="PRJ168" s="57"/>
      <c r="PRK168" s="115"/>
      <c r="PRL168" s="57"/>
      <c r="PRM168" s="116"/>
      <c r="PRN168" s="57"/>
      <c r="PRO168" s="57"/>
      <c r="PRP168" s="57"/>
      <c r="PRQ168" s="57"/>
      <c r="PRR168" s="113"/>
      <c r="PRS168" s="63"/>
      <c r="PRT168" s="63"/>
      <c r="PRU168" s="113"/>
      <c r="PRV168" s="113"/>
      <c r="PRW168" s="64"/>
      <c r="PRX168" s="64"/>
      <c r="PRY168" s="114"/>
      <c r="PRZ168" s="57"/>
      <c r="PSA168" s="115"/>
      <c r="PSB168" s="57"/>
      <c r="PSC168" s="116"/>
      <c r="PSD168" s="57"/>
      <c r="PSE168" s="57"/>
      <c r="PSF168" s="57"/>
      <c r="PSG168" s="57"/>
      <c r="PSH168" s="113"/>
      <c r="PSI168" s="63"/>
      <c r="PSJ168" s="63"/>
      <c r="PSK168" s="113"/>
      <c r="PSL168" s="113"/>
      <c r="PSM168" s="64"/>
      <c r="PSN168" s="64"/>
      <c r="PSO168" s="114"/>
      <c r="PSP168" s="57"/>
      <c r="PSQ168" s="115"/>
      <c r="PSR168" s="57"/>
      <c r="PSS168" s="116"/>
      <c r="PST168" s="57"/>
      <c r="PSU168" s="57"/>
      <c r="PSV168" s="57"/>
      <c r="PSW168" s="57"/>
      <c r="PSX168" s="113"/>
      <c r="PSY168" s="63"/>
      <c r="PSZ168" s="63"/>
      <c r="PTA168" s="113"/>
      <c r="PTB168" s="113"/>
      <c r="PTC168" s="64"/>
      <c r="PTD168" s="64"/>
      <c r="PTE168" s="114"/>
      <c r="PTF168" s="57"/>
      <c r="PTG168" s="115"/>
      <c r="PTH168" s="57"/>
      <c r="PTI168" s="116"/>
      <c r="PTJ168" s="57"/>
      <c r="PTK168" s="57"/>
      <c r="PTL168" s="57"/>
      <c r="PTM168" s="57"/>
      <c r="PTN168" s="113"/>
      <c r="PTO168" s="63"/>
      <c r="PTP168" s="63"/>
      <c r="PTQ168" s="113"/>
      <c r="PTR168" s="113"/>
      <c r="PTS168" s="64"/>
      <c r="PTT168" s="64"/>
      <c r="PTU168" s="114"/>
      <c r="PTV168" s="57"/>
      <c r="PTW168" s="115"/>
      <c r="PTX168" s="57"/>
      <c r="PTY168" s="116"/>
      <c r="PTZ168" s="57"/>
      <c r="PUA168" s="57"/>
      <c r="PUB168" s="57"/>
      <c r="PUC168" s="57"/>
      <c r="PUD168" s="113"/>
      <c r="PUE168" s="63"/>
      <c r="PUF168" s="63"/>
      <c r="PUG168" s="113"/>
      <c r="PUH168" s="113"/>
      <c r="PUI168" s="64"/>
      <c r="PUJ168" s="64"/>
      <c r="PUK168" s="114"/>
      <c r="PUL168" s="57"/>
      <c r="PUM168" s="115"/>
      <c r="PUN168" s="57"/>
      <c r="PUO168" s="116"/>
      <c r="PUP168" s="57"/>
      <c r="PUQ168" s="57"/>
      <c r="PUR168" s="57"/>
      <c r="PUS168" s="57"/>
      <c r="PUT168" s="113"/>
      <c r="PUU168" s="63"/>
      <c r="PUV168" s="63"/>
      <c r="PUW168" s="113"/>
      <c r="PUX168" s="113"/>
      <c r="PUY168" s="64"/>
      <c r="PUZ168" s="64"/>
      <c r="PVA168" s="114"/>
      <c r="PVB168" s="57"/>
      <c r="PVC168" s="115"/>
      <c r="PVD168" s="57"/>
      <c r="PVE168" s="116"/>
      <c r="PVF168" s="57"/>
      <c r="PVG168" s="57"/>
      <c r="PVH168" s="57"/>
      <c r="PVI168" s="57"/>
      <c r="PVJ168" s="113"/>
      <c r="PVK168" s="63"/>
      <c r="PVL168" s="63"/>
      <c r="PVM168" s="113"/>
      <c r="PVN168" s="113"/>
      <c r="PVO168" s="64"/>
      <c r="PVP168" s="64"/>
      <c r="PVQ168" s="114"/>
      <c r="PVR168" s="57"/>
      <c r="PVS168" s="115"/>
      <c r="PVT168" s="57"/>
      <c r="PVU168" s="116"/>
      <c r="PVV168" s="57"/>
      <c r="PVW168" s="57"/>
      <c r="PVX168" s="57"/>
      <c r="PVY168" s="57"/>
      <c r="PVZ168" s="113"/>
      <c r="PWA168" s="63"/>
      <c r="PWB168" s="63"/>
      <c r="PWC168" s="113"/>
      <c r="PWD168" s="113"/>
      <c r="PWE168" s="64"/>
      <c r="PWF168" s="64"/>
      <c r="PWG168" s="114"/>
      <c r="PWH168" s="57"/>
      <c r="PWI168" s="115"/>
      <c r="PWJ168" s="57"/>
      <c r="PWK168" s="116"/>
      <c r="PWL168" s="57"/>
      <c r="PWM168" s="57"/>
      <c r="PWN168" s="57"/>
      <c r="PWO168" s="57"/>
      <c r="PWP168" s="113"/>
      <c r="PWQ168" s="63"/>
      <c r="PWR168" s="63"/>
      <c r="PWS168" s="113"/>
      <c r="PWT168" s="113"/>
      <c r="PWU168" s="64"/>
      <c r="PWV168" s="64"/>
      <c r="PWW168" s="114"/>
      <c r="PWX168" s="57"/>
      <c r="PWY168" s="115"/>
      <c r="PWZ168" s="57"/>
      <c r="PXA168" s="116"/>
      <c r="PXB168" s="57"/>
      <c r="PXC168" s="57"/>
      <c r="PXD168" s="57"/>
      <c r="PXE168" s="57"/>
      <c r="PXF168" s="113"/>
      <c r="PXG168" s="63"/>
      <c r="PXH168" s="63"/>
      <c r="PXI168" s="113"/>
      <c r="PXJ168" s="113"/>
      <c r="PXK168" s="64"/>
      <c r="PXL168" s="64"/>
      <c r="PXM168" s="114"/>
      <c r="PXN168" s="57"/>
      <c r="PXO168" s="115"/>
      <c r="PXP168" s="57"/>
      <c r="PXQ168" s="116"/>
      <c r="PXR168" s="57"/>
      <c r="PXS168" s="57"/>
      <c r="PXT168" s="57"/>
      <c r="PXU168" s="57"/>
      <c r="PXV168" s="113"/>
      <c r="PXW168" s="63"/>
      <c r="PXX168" s="63"/>
      <c r="PXY168" s="113"/>
      <c r="PXZ168" s="113"/>
      <c r="PYA168" s="64"/>
      <c r="PYB168" s="64"/>
      <c r="PYC168" s="114"/>
      <c r="PYD168" s="57"/>
      <c r="PYE168" s="115"/>
      <c r="PYF168" s="57"/>
      <c r="PYG168" s="116"/>
      <c r="PYH168" s="57"/>
      <c r="PYI168" s="57"/>
      <c r="PYJ168" s="57"/>
      <c r="PYK168" s="57"/>
      <c r="PYL168" s="113"/>
      <c r="PYM168" s="63"/>
      <c r="PYN168" s="63"/>
      <c r="PYO168" s="113"/>
      <c r="PYP168" s="113"/>
      <c r="PYQ168" s="64"/>
      <c r="PYR168" s="64"/>
      <c r="PYS168" s="114"/>
      <c r="PYT168" s="57"/>
      <c r="PYU168" s="115"/>
      <c r="PYV168" s="57"/>
      <c r="PYW168" s="116"/>
      <c r="PYX168" s="57"/>
      <c r="PYY168" s="57"/>
      <c r="PYZ168" s="57"/>
      <c r="PZA168" s="57"/>
      <c r="PZB168" s="113"/>
      <c r="PZC168" s="63"/>
      <c r="PZD168" s="63"/>
      <c r="PZE168" s="113"/>
      <c r="PZF168" s="113"/>
      <c r="PZG168" s="64"/>
      <c r="PZH168" s="64"/>
      <c r="PZI168" s="114"/>
      <c r="PZJ168" s="57"/>
      <c r="PZK168" s="115"/>
      <c r="PZL168" s="57"/>
      <c r="PZM168" s="116"/>
      <c r="PZN168" s="57"/>
      <c r="PZO168" s="57"/>
      <c r="PZP168" s="57"/>
      <c r="PZQ168" s="57"/>
      <c r="PZR168" s="113"/>
      <c r="PZS168" s="63"/>
      <c r="PZT168" s="63"/>
      <c r="PZU168" s="113"/>
      <c r="PZV168" s="113"/>
      <c r="PZW168" s="64"/>
      <c r="PZX168" s="64"/>
      <c r="PZY168" s="114"/>
      <c r="PZZ168" s="57"/>
      <c r="QAA168" s="115"/>
      <c r="QAB168" s="57"/>
      <c r="QAC168" s="116"/>
      <c r="QAD168" s="57"/>
      <c r="QAE168" s="57"/>
      <c r="QAF168" s="57"/>
      <c r="QAG168" s="57"/>
      <c r="QAH168" s="113"/>
      <c r="QAI168" s="63"/>
      <c r="QAJ168" s="63"/>
      <c r="QAK168" s="113"/>
      <c r="QAL168" s="113"/>
      <c r="QAM168" s="64"/>
      <c r="QAN168" s="64"/>
      <c r="QAO168" s="114"/>
      <c r="QAP168" s="57"/>
      <c r="QAQ168" s="115"/>
      <c r="QAR168" s="57"/>
      <c r="QAS168" s="116"/>
      <c r="QAT168" s="57"/>
      <c r="QAU168" s="57"/>
      <c r="QAV168" s="57"/>
      <c r="QAW168" s="57"/>
      <c r="QAX168" s="113"/>
      <c r="QAY168" s="63"/>
      <c r="QAZ168" s="63"/>
      <c r="QBA168" s="113"/>
      <c r="QBB168" s="113"/>
      <c r="QBC168" s="64"/>
      <c r="QBD168" s="64"/>
      <c r="QBE168" s="114"/>
      <c r="QBF168" s="57"/>
      <c r="QBG168" s="115"/>
      <c r="QBH168" s="57"/>
      <c r="QBI168" s="116"/>
      <c r="QBJ168" s="57"/>
      <c r="QBK168" s="57"/>
      <c r="QBL168" s="57"/>
      <c r="QBM168" s="57"/>
      <c r="QBN168" s="113"/>
      <c r="QBO168" s="63"/>
      <c r="QBP168" s="63"/>
      <c r="QBQ168" s="113"/>
      <c r="QBR168" s="113"/>
      <c r="QBS168" s="64"/>
      <c r="QBT168" s="64"/>
      <c r="QBU168" s="114"/>
      <c r="QBV168" s="57"/>
      <c r="QBW168" s="115"/>
      <c r="QBX168" s="57"/>
      <c r="QBY168" s="116"/>
      <c r="QBZ168" s="57"/>
      <c r="QCA168" s="57"/>
      <c r="QCB168" s="57"/>
      <c r="QCC168" s="57"/>
      <c r="QCD168" s="113"/>
      <c r="QCE168" s="63"/>
      <c r="QCF168" s="63"/>
      <c r="QCG168" s="113"/>
      <c r="QCH168" s="113"/>
      <c r="QCI168" s="64"/>
      <c r="QCJ168" s="64"/>
      <c r="QCK168" s="114"/>
      <c r="QCL168" s="57"/>
      <c r="QCM168" s="115"/>
      <c r="QCN168" s="57"/>
      <c r="QCO168" s="116"/>
      <c r="QCP168" s="57"/>
      <c r="QCQ168" s="57"/>
      <c r="QCR168" s="57"/>
      <c r="QCS168" s="57"/>
      <c r="QCT168" s="113"/>
      <c r="QCU168" s="63"/>
      <c r="QCV168" s="63"/>
      <c r="QCW168" s="113"/>
      <c r="QCX168" s="113"/>
      <c r="QCY168" s="64"/>
      <c r="QCZ168" s="64"/>
      <c r="QDA168" s="114"/>
      <c r="QDB168" s="57"/>
      <c r="QDC168" s="115"/>
      <c r="QDD168" s="57"/>
      <c r="QDE168" s="116"/>
      <c r="QDF168" s="57"/>
      <c r="QDG168" s="57"/>
      <c r="QDH168" s="57"/>
      <c r="QDI168" s="57"/>
      <c r="QDJ168" s="113"/>
      <c r="QDK168" s="63"/>
      <c r="QDL168" s="63"/>
      <c r="QDM168" s="113"/>
      <c r="QDN168" s="113"/>
      <c r="QDO168" s="64"/>
      <c r="QDP168" s="64"/>
      <c r="QDQ168" s="114"/>
      <c r="QDR168" s="57"/>
      <c r="QDS168" s="115"/>
      <c r="QDT168" s="57"/>
      <c r="QDU168" s="116"/>
      <c r="QDV168" s="57"/>
      <c r="QDW168" s="57"/>
      <c r="QDX168" s="57"/>
      <c r="QDY168" s="57"/>
      <c r="QDZ168" s="113"/>
      <c r="QEA168" s="63"/>
      <c r="QEB168" s="63"/>
      <c r="QEC168" s="113"/>
      <c r="QED168" s="113"/>
      <c r="QEE168" s="64"/>
      <c r="QEF168" s="64"/>
      <c r="QEG168" s="114"/>
      <c r="QEH168" s="57"/>
      <c r="QEI168" s="115"/>
      <c r="QEJ168" s="57"/>
      <c r="QEK168" s="116"/>
      <c r="QEL168" s="57"/>
      <c r="QEM168" s="57"/>
      <c r="QEN168" s="57"/>
      <c r="QEO168" s="57"/>
      <c r="QEP168" s="113"/>
      <c r="QEQ168" s="63"/>
      <c r="QER168" s="63"/>
      <c r="QES168" s="113"/>
      <c r="QET168" s="113"/>
      <c r="QEU168" s="64"/>
      <c r="QEV168" s="64"/>
      <c r="QEW168" s="114"/>
      <c r="QEX168" s="57"/>
      <c r="QEY168" s="115"/>
      <c r="QEZ168" s="57"/>
      <c r="QFA168" s="116"/>
      <c r="QFB168" s="57"/>
      <c r="QFC168" s="57"/>
      <c r="QFD168" s="57"/>
      <c r="QFE168" s="57"/>
      <c r="QFF168" s="113"/>
      <c r="QFG168" s="63"/>
      <c r="QFH168" s="63"/>
      <c r="QFI168" s="113"/>
      <c r="QFJ168" s="113"/>
      <c r="QFK168" s="64"/>
      <c r="QFL168" s="64"/>
      <c r="QFM168" s="114"/>
      <c r="QFN168" s="57"/>
      <c r="QFO168" s="115"/>
      <c r="QFP168" s="57"/>
      <c r="QFQ168" s="116"/>
      <c r="QFR168" s="57"/>
      <c r="QFS168" s="57"/>
      <c r="QFT168" s="57"/>
      <c r="QFU168" s="57"/>
      <c r="QFV168" s="113"/>
      <c r="QFW168" s="63"/>
      <c r="QFX168" s="63"/>
      <c r="QFY168" s="113"/>
      <c r="QFZ168" s="113"/>
      <c r="QGA168" s="64"/>
      <c r="QGB168" s="64"/>
      <c r="QGC168" s="114"/>
      <c r="QGD168" s="57"/>
      <c r="QGE168" s="115"/>
      <c r="QGF168" s="57"/>
      <c r="QGG168" s="116"/>
      <c r="QGH168" s="57"/>
      <c r="QGI168" s="57"/>
      <c r="QGJ168" s="57"/>
      <c r="QGK168" s="57"/>
      <c r="QGL168" s="113"/>
      <c r="QGM168" s="63"/>
      <c r="QGN168" s="63"/>
      <c r="QGO168" s="113"/>
      <c r="QGP168" s="113"/>
      <c r="QGQ168" s="64"/>
      <c r="QGR168" s="64"/>
      <c r="QGS168" s="114"/>
      <c r="QGT168" s="57"/>
      <c r="QGU168" s="115"/>
      <c r="QGV168" s="57"/>
      <c r="QGW168" s="116"/>
      <c r="QGX168" s="57"/>
      <c r="QGY168" s="57"/>
      <c r="QGZ168" s="57"/>
      <c r="QHA168" s="57"/>
      <c r="QHB168" s="113"/>
      <c r="QHC168" s="63"/>
      <c r="QHD168" s="63"/>
      <c r="QHE168" s="113"/>
      <c r="QHF168" s="113"/>
      <c r="QHG168" s="64"/>
      <c r="QHH168" s="64"/>
      <c r="QHI168" s="114"/>
      <c r="QHJ168" s="57"/>
      <c r="QHK168" s="115"/>
      <c r="QHL168" s="57"/>
      <c r="QHM168" s="116"/>
      <c r="QHN168" s="57"/>
      <c r="QHO168" s="57"/>
      <c r="QHP168" s="57"/>
      <c r="QHQ168" s="57"/>
      <c r="QHR168" s="113"/>
      <c r="QHS168" s="63"/>
      <c r="QHT168" s="63"/>
      <c r="QHU168" s="113"/>
      <c r="QHV168" s="113"/>
      <c r="QHW168" s="64"/>
      <c r="QHX168" s="64"/>
      <c r="QHY168" s="114"/>
      <c r="QHZ168" s="57"/>
      <c r="QIA168" s="115"/>
      <c r="QIB168" s="57"/>
      <c r="QIC168" s="116"/>
      <c r="QID168" s="57"/>
      <c r="QIE168" s="57"/>
      <c r="QIF168" s="57"/>
      <c r="QIG168" s="57"/>
      <c r="QIH168" s="113"/>
      <c r="QII168" s="63"/>
      <c r="QIJ168" s="63"/>
      <c r="QIK168" s="113"/>
      <c r="QIL168" s="113"/>
      <c r="QIM168" s="64"/>
      <c r="QIN168" s="64"/>
      <c r="QIO168" s="114"/>
      <c r="QIP168" s="57"/>
      <c r="QIQ168" s="115"/>
      <c r="QIR168" s="57"/>
      <c r="QIS168" s="116"/>
      <c r="QIT168" s="57"/>
      <c r="QIU168" s="57"/>
      <c r="QIV168" s="57"/>
      <c r="QIW168" s="57"/>
      <c r="QIX168" s="113"/>
      <c r="QIY168" s="63"/>
      <c r="QIZ168" s="63"/>
      <c r="QJA168" s="113"/>
      <c r="QJB168" s="113"/>
      <c r="QJC168" s="64"/>
      <c r="QJD168" s="64"/>
      <c r="QJE168" s="114"/>
      <c r="QJF168" s="57"/>
      <c r="QJG168" s="115"/>
      <c r="QJH168" s="57"/>
      <c r="QJI168" s="116"/>
      <c r="QJJ168" s="57"/>
      <c r="QJK168" s="57"/>
      <c r="QJL168" s="57"/>
      <c r="QJM168" s="57"/>
      <c r="QJN168" s="113"/>
      <c r="QJO168" s="63"/>
      <c r="QJP168" s="63"/>
      <c r="QJQ168" s="113"/>
      <c r="QJR168" s="113"/>
      <c r="QJS168" s="64"/>
      <c r="QJT168" s="64"/>
      <c r="QJU168" s="114"/>
      <c r="QJV168" s="57"/>
      <c r="QJW168" s="115"/>
      <c r="QJX168" s="57"/>
      <c r="QJY168" s="116"/>
      <c r="QJZ168" s="57"/>
      <c r="QKA168" s="57"/>
      <c r="QKB168" s="57"/>
      <c r="QKC168" s="57"/>
      <c r="QKD168" s="113"/>
      <c r="QKE168" s="63"/>
      <c r="QKF168" s="63"/>
      <c r="QKG168" s="113"/>
      <c r="QKH168" s="113"/>
      <c r="QKI168" s="64"/>
      <c r="QKJ168" s="64"/>
      <c r="QKK168" s="114"/>
      <c r="QKL168" s="57"/>
      <c r="QKM168" s="115"/>
      <c r="QKN168" s="57"/>
      <c r="QKO168" s="116"/>
      <c r="QKP168" s="57"/>
      <c r="QKQ168" s="57"/>
      <c r="QKR168" s="57"/>
      <c r="QKS168" s="57"/>
      <c r="QKT168" s="113"/>
      <c r="QKU168" s="63"/>
      <c r="QKV168" s="63"/>
      <c r="QKW168" s="113"/>
      <c r="QKX168" s="113"/>
      <c r="QKY168" s="64"/>
      <c r="QKZ168" s="64"/>
      <c r="QLA168" s="114"/>
      <c r="QLB168" s="57"/>
      <c r="QLC168" s="115"/>
      <c r="QLD168" s="57"/>
      <c r="QLE168" s="116"/>
      <c r="QLF168" s="57"/>
      <c r="QLG168" s="57"/>
      <c r="QLH168" s="57"/>
      <c r="QLI168" s="57"/>
      <c r="QLJ168" s="113"/>
      <c r="QLK168" s="63"/>
      <c r="QLL168" s="63"/>
      <c r="QLM168" s="113"/>
      <c r="QLN168" s="113"/>
      <c r="QLO168" s="64"/>
      <c r="QLP168" s="64"/>
      <c r="QLQ168" s="114"/>
      <c r="QLR168" s="57"/>
      <c r="QLS168" s="115"/>
      <c r="QLT168" s="57"/>
      <c r="QLU168" s="116"/>
      <c r="QLV168" s="57"/>
      <c r="QLW168" s="57"/>
      <c r="QLX168" s="57"/>
      <c r="QLY168" s="57"/>
      <c r="QLZ168" s="113"/>
      <c r="QMA168" s="63"/>
      <c r="QMB168" s="63"/>
      <c r="QMC168" s="113"/>
      <c r="QMD168" s="113"/>
      <c r="QME168" s="64"/>
      <c r="QMF168" s="64"/>
      <c r="QMG168" s="114"/>
      <c r="QMH168" s="57"/>
      <c r="QMI168" s="115"/>
      <c r="QMJ168" s="57"/>
      <c r="QMK168" s="116"/>
      <c r="QML168" s="57"/>
      <c r="QMM168" s="57"/>
      <c r="QMN168" s="57"/>
      <c r="QMO168" s="57"/>
      <c r="QMP168" s="113"/>
      <c r="QMQ168" s="63"/>
      <c r="QMR168" s="63"/>
      <c r="QMS168" s="113"/>
      <c r="QMT168" s="113"/>
      <c r="QMU168" s="64"/>
      <c r="QMV168" s="64"/>
      <c r="QMW168" s="114"/>
      <c r="QMX168" s="57"/>
      <c r="QMY168" s="115"/>
      <c r="QMZ168" s="57"/>
      <c r="QNA168" s="116"/>
      <c r="QNB168" s="57"/>
      <c r="QNC168" s="57"/>
      <c r="QND168" s="57"/>
      <c r="QNE168" s="57"/>
      <c r="QNF168" s="113"/>
      <c r="QNG168" s="63"/>
      <c r="QNH168" s="63"/>
      <c r="QNI168" s="113"/>
      <c r="QNJ168" s="113"/>
      <c r="QNK168" s="64"/>
      <c r="QNL168" s="64"/>
      <c r="QNM168" s="114"/>
      <c r="QNN168" s="57"/>
      <c r="QNO168" s="115"/>
      <c r="QNP168" s="57"/>
      <c r="QNQ168" s="116"/>
      <c r="QNR168" s="57"/>
      <c r="QNS168" s="57"/>
      <c r="QNT168" s="57"/>
      <c r="QNU168" s="57"/>
      <c r="QNV168" s="113"/>
      <c r="QNW168" s="63"/>
      <c r="QNX168" s="63"/>
      <c r="QNY168" s="113"/>
      <c r="QNZ168" s="113"/>
      <c r="QOA168" s="64"/>
      <c r="QOB168" s="64"/>
      <c r="QOC168" s="114"/>
      <c r="QOD168" s="57"/>
      <c r="QOE168" s="115"/>
      <c r="QOF168" s="57"/>
      <c r="QOG168" s="116"/>
      <c r="QOH168" s="57"/>
      <c r="QOI168" s="57"/>
      <c r="QOJ168" s="57"/>
      <c r="QOK168" s="57"/>
      <c r="QOL168" s="113"/>
      <c r="QOM168" s="63"/>
      <c r="QON168" s="63"/>
      <c r="QOO168" s="113"/>
      <c r="QOP168" s="113"/>
      <c r="QOQ168" s="64"/>
      <c r="QOR168" s="64"/>
      <c r="QOS168" s="114"/>
      <c r="QOT168" s="57"/>
      <c r="QOU168" s="115"/>
      <c r="QOV168" s="57"/>
      <c r="QOW168" s="116"/>
      <c r="QOX168" s="57"/>
      <c r="QOY168" s="57"/>
      <c r="QOZ168" s="57"/>
      <c r="QPA168" s="57"/>
      <c r="QPB168" s="113"/>
      <c r="QPC168" s="63"/>
      <c r="QPD168" s="63"/>
      <c r="QPE168" s="113"/>
      <c r="QPF168" s="113"/>
      <c r="QPG168" s="64"/>
      <c r="QPH168" s="64"/>
      <c r="QPI168" s="114"/>
      <c r="QPJ168" s="57"/>
      <c r="QPK168" s="115"/>
      <c r="QPL168" s="57"/>
      <c r="QPM168" s="116"/>
      <c r="QPN168" s="57"/>
      <c r="QPO168" s="57"/>
      <c r="QPP168" s="57"/>
      <c r="QPQ168" s="57"/>
      <c r="QPR168" s="113"/>
      <c r="QPS168" s="63"/>
      <c r="QPT168" s="63"/>
      <c r="QPU168" s="113"/>
      <c r="QPV168" s="113"/>
      <c r="QPW168" s="64"/>
      <c r="QPX168" s="64"/>
      <c r="QPY168" s="114"/>
      <c r="QPZ168" s="57"/>
      <c r="QQA168" s="115"/>
      <c r="QQB168" s="57"/>
      <c r="QQC168" s="116"/>
      <c r="QQD168" s="57"/>
      <c r="QQE168" s="57"/>
      <c r="QQF168" s="57"/>
      <c r="QQG168" s="57"/>
      <c r="QQH168" s="113"/>
      <c r="QQI168" s="63"/>
      <c r="QQJ168" s="63"/>
      <c r="QQK168" s="113"/>
      <c r="QQL168" s="113"/>
      <c r="QQM168" s="64"/>
      <c r="QQN168" s="64"/>
      <c r="QQO168" s="114"/>
      <c r="QQP168" s="57"/>
      <c r="QQQ168" s="115"/>
      <c r="QQR168" s="57"/>
      <c r="QQS168" s="116"/>
      <c r="QQT168" s="57"/>
      <c r="QQU168" s="57"/>
      <c r="QQV168" s="57"/>
      <c r="QQW168" s="57"/>
      <c r="QQX168" s="113"/>
      <c r="QQY168" s="63"/>
      <c r="QQZ168" s="63"/>
      <c r="QRA168" s="113"/>
      <c r="QRB168" s="113"/>
      <c r="QRC168" s="64"/>
      <c r="QRD168" s="64"/>
      <c r="QRE168" s="114"/>
      <c r="QRF168" s="57"/>
      <c r="QRG168" s="115"/>
      <c r="QRH168" s="57"/>
      <c r="QRI168" s="116"/>
      <c r="QRJ168" s="57"/>
      <c r="QRK168" s="57"/>
      <c r="QRL168" s="57"/>
      <c r="QRM168" s="57"/>
      <c r="QRN168" s="113"/>
      <c r="QRO168" s="63"/>
      <c r="QRP168" s="63"/>
      <c r="QRQ168" s="113"/>
      <c r="QRR168" s="113"/>
      <c r="QRS168" s="64"/>
      <c r="QRT168" s="64"/>
      <c r="QRU168" s="114"/>
      <c r="QRV168" s="57"/>
      <c r="QRW168" s="115"/>
      <c r="QRX168" s="57"/>
      <c r="QRY168" s="116"/>
      <c r="QRZ168" s="57"/>
      <c r="QSA168" s="57"/>
      <c r="QSB168" s="57"/>
      <c r="QSC168" s="57"/>
      <c r="QSD168" s="113"/>
      <c r="QSE168" s="63"/>
      <c r="QSF168" s="63"/>
      <c r="QSG168" s="113"/>
      <c r="QSH168" s="113"/>
      <c r="QSI168" s="64"/>
      <c r="QSJ168" s="64"/>
      <c r="QSK168" s="114"/>
      <c r="QSL168" s="57"/>
      <c r="QSM168" s="115"/>
      <c r="QSN168" s="57"/>
      <c r="QSO168" s="116"/>
      <c r="QSP168" s="57"/>
      <c r="QSQ168" s="57"/>
      <c r="QSR168" s="57"/>
      <c r="QSS168" s="57"/>
      <c r="QST168" s="113"/>
      <c r="QSU168" s="63"/>
      <c r="QSV168" s="63"/>
      <c r="QSW168" s="113"/>
      <c r="QSX168" s="113"/>
      <c r="QSY168" s="64"/>
      <c r="QSZ168" s="64"/>
      <c r="QTA168" s="114"/>
      <c r="QTB168" s="57"/>
      <c r="QTC168" s="115"/>
      <c r="QTD168" s="57"/>
      <c r="QTE168" s="116"/>
      <c r="QTF168" s="57"/>
      <c r="QTG168" s="57"/>
      <c r="QTH168" s="57"/>
      <c r="QTI168" s="57"/>
      <c r="QTJ168" s="113"/>
      <c r="QTK168" s="63"/>
      <c r="QTL168" s="63"/>
      <c r="QTM168" s="113"/>
      <c r="QTN168" s="113"/>
      <c r="QTO168" s="64"/>
      <c r="QTP168" s="64"/>
      <c r="QTQ168" s="114"/>
      <c r="QTR168" s="57"/>
      <c r="QTS168" s="115"/>
      <c r="QTT168" s="57"/>
      <c r="QTU168" s="116"/>
      <c r="QTV168" s="57"/>
      <c r="QTW168" s="57"/>
      <c r="QTX168" s="57"/>
      <c r="QTY168" s="57"/>
      <c r="QTZ168" s="113"/>
      <c r="QUA168" s="63"/>
      <c r="QUB168" s="63"/>
      <c r="QUC168" s="113"/>
      <c r="QUD168" s="113"/>
      <c r="QUE168" s="64"/>
      <c r="QUF168" s="64"/>
      <c r="QUG168" s="114"/>
      <c r="QUH168" s="57"/>
      <c r="QUI168" s="115"/>
      <c r="QUJ168" s="57"/>
      <c r="QUK168" s="116"/>
      <c r="QUL168" s="57"/>
      <c r="QUM168" s="57"/>
      <c r="QUN168" s="57"/>
      <c r="QUO168" s="57"/>
      <c r="QUP168" s="113"/>
      <c r="QUQ168" s="63"/>
      <c r="QUR168" s="63"/>
      <c r="QUS168" s="113"/>
      <c r="QUT168" s="113"/>
      <c r="QUU168" s="64"/>
      <c r="QUV168" s="64"/>
      <c r="QUW168" s="114"/>
      <c r="QUX168" s="57"/>
      <c r="QUY168" s="115"/>
      <c r="QUZ168" s="57"/>
      <c r="QVA168" s="116"/>
      <c r="QVB168" s="57"/>
      <c r="QVC168" s="57"/>
      <c r="QVD168" s="57"/>
      <c r="QVE168" s="57"/>
      <c r="QVF168" s="113"/>
      <c r="QVG168" s="63"/>
      <c r="QVH168" s="63"/>
      <c r="QVI168" s="113"/>
      <c r="QVJ168" s="113"/>
      <c r="QVK168" s="64"/>
      <c r="QVL168" s="64"/>
      <c r="QVM168" s="114"/>
      <c r="QVN168" s="57"/>
      <c r="QVO168" s="115"/>
      <c r="QVP168" s="57"/>
      <c r="QVQ168" s="116"/>
      <c r="QVR168" s="57"/>
      <c r="QVS168" s="57"/>
      <c r="QVT168" s="57"/>
      <c r="QVU168" s="57"/>
      <c r="QVV168" s="113"/>
      <c r="QVW168" s="63"/>
      <c r="QVX168" s="63"/>
      <c r="QVY168" s="113"/>
      <c r="QVZ168" s="113"/>
      <c r="QWA168" s="64"/>
      <c r="QWB168" s="64"/>
      <c r="QWC168" s="114"/>
      <c r="QWD168" s="57"/>
      <c r="QWE168" s="115"/>
      <c r="QWF168" s="57"/>
      <c r="QWG168" s="116"/>
      <c r="QWH168" s="57"/>
      <c r="QWI168" s="57"/>
      <c r="QWJ168" s="57"/>
      <c r="QWK168" s="57"/>
      <c r="QWL168" s="113"/>
      <c r="QWM168" s="63"/>
      <c r="QWN168" s="63"/>
      <c r="QWO168" s="113"/>
      <c r="QWP168" s="113"/>
      <c r="QWQ168" s="64"/>
      <c r="QWR168" s="64"/>
      <c r="QWS168" s="114"/>
      <c r="QWT168" s="57"/>
      <c r="QWU168" s="115"/>
      <c r="QWV168" s="57"/>
      <c r="QWW168" s="116"/>
      <c r="QWX168" s="57"/>
      <c r="QWY168" s="57"/>
      <c r="QWZ168" s="57"/>
      <c r="QXA168" s="57"/>
      <c r="QXB168" s="113"/>
      <c r="QXC168" s="63"/>
      <c r="QXD168" s="63"/>
      <c r="QXE168" s="113"/>
      <c r="QXF168" s="113"/>
      <c r="QXG168" s="64"/>
      <c r="QXH168" s="64"/>
      <c r="QXI168" s="114"/>
      <c r="QXJ168" s="57"/>
      <c r="QXK168" s="115"/>
      <c r="QXL168" s="57"/>
      <c r="QXM168" s="116"/>
      <c r="QXN168" s="57"/>
      <c r="QXO168" s="57"/>
      <c r="QXP168" s="57"/>
      <c r="QXQ168" s="57"/>
      <c r="QXR168" s="113"/>
      <c r="QXS168" s="63"/>
      <c r="QXT168" s="63"/>
      <c r="QXU168" s="113"/>
      <c r="QXV168" s="113"/>
      <c r="QXW168" s="64"/>
      <c r="QXX168" s="64"/>
      <c r="QXY168" s="114"/>
      <c r="QXZ168" s="57"/>
      <c r="QYA168" s="115"/>
      <c r="QYB168" s="57"/>
      <c r="QYC168" s="116"/>
      <c r="QYD168" s="57"/>
      <c r="QYE168" s="57"/>
      <c r="QYF168" s="57"/>
      <c r="QYG168" s="57"/>
      <c r="QYH168" s="113"/>
      <c r="QYI168" s="63"/>
      <c r="QYJ168" s="63"/>
      <c r="QYK168" s="113"/>
      <c r="QYL168" s="113"/>
      <c r="QYM168" s="64"/>
      <c r="QYN168" s="64"/>
      <c r="QYO168" s="114"/>
      <c r="QYP168" s="57"/>
      <c r="QYQ168" s="115"/>
      <c r="QYR168" s="57"/>
      <c r="QYS168" s="116"/>
      <c r="QYT168" s="57"/>
      <c r="QYU168" s="57"/>
      <c r="QYV168" s="57"/>
      <c r="QYW168" s="57"/>
      <c r="QYX168" s="113"/>
      <c r="QYY168" s="63"/>
      <c r="QYZ168" s="63"/>
      <c r="QZA168" s="113"/>
      <c r="QZB168" s="113"/>
      <c r="QZC168" s="64"/>
      <c r="QZD168" s="64"/>
      <c r="QZE168" s="114"/>
      <c r="QZF168" s="57"/>
      <c r="QZG168" s="115"/>
      <c r="QZH168" s="57"/>
      <c r="QZI168" s="116"/>
      <c r="QZJ168" s="57"/>
      <c r="QZK168" s="57"/>
      <c r="QZL168" s="57"/>
      <c r="QZM168" s="57"/>
      <c r="QZN168" s="113"/>
      <c r="QZO168" s="63"/>
      <c r="QZP168" s="63"/>
      <c r="QZQ168" s="113"/>
      <c r="QZR168" s="113"/>
      <c r="QZS168" s="64"/>
      <c r="QZT168" s="64"/>
      <c r="QZU168" s="114"/>
      <c r="QZV168" s="57"/>
      <c r="QZW168" s="115"/>
      <c r="QZX168" s="57"/>
      <c r="QZY168" s="116"/>
      <c r="QZZ168" s="57"/>
      <c r="RAA168" s="57"/>
      <c r="RAB168" s="57"/>
      <c r="RAC168" s="57"/>
      <c r="RAD168" s="113"/>
      <c r="RAE168" s="63"/>
      <c r="RAF168" s="63"/>
      <c r="RAG168" s="113"/>
      <c r="RAH168" s="113"/>
      <c r="RAI168" s="64"/>
      <c r="RAJ168" s="64"/>
      <c r="RAK168" s="114"/>
      <c r="RAL168" s="57"/>
      <c r="RAM168" s="115"/>
      <c r="RAN168" s="57"/>
      <c r="RAO168" s="116"/>
      <c r="RAP168" s="57"/>
      <c r="RAQ168" s="57"/>
      <c r="RAR168" s="57"/>
      <c r="RAS168" s="57"/>
      <c r="RAT168" s="113"/>
      <c r="RAU168" s="63"/>
      <c r="RAV168" s="63"/>
      <c r="RAW168" s="113"/>
      <c r="RAX168" s="113"/>
      <c r="RAY168" s="64"/>
      <c r="RAZ168" s="64"/>
      <c r="RBA168" s="114"/>
      <c r="RBB168" s="57"/>
      <c r="RBC168" s="115"/>
      <c r="RBD168" s="57"/>
      <c r="RBE168" s="116"/>
      <c r="RBF168" s="57"/>
      <c r="RBG168" s="57"/>
      <c r="RBH168" s="57"/>
      <c r="RBI168" s="57"/>
      <c r="RBJ168" s="113"/>
      <c r="RBK168" s="63"/>
      <c r="RBL168" s="63"/>
      <c r="RBM168" s="113"/>
      <c r="RBN168" s="113"/>
      <c r="RBO168" s="64"/>
      <c r="RBP168" s="64"/>
      <c r="RBQ168" s="114"/>
      <c r="RBR168" s="57"/>
      <c r="RBS168" s="115"/>
      <c r="RBT168" s="57"/>
      <c r="RBU168" s="116"/>
      <c r="RBV168" s="57"/>
      <c r="RBW168" s="57"/>
      <c r="RBX168" s="57"/>
      <c r="RBY168" s="57"/>
      <c r="RBZ168" s="113"/>
      <c r="RCA168" s="63"/>
      <c r="RCB168" s="63"/>
      <c r="RCC168" s="113"/>
      <c r="RCD168" s="113"/>
      <c r="RCE168" s="64"/>
      <c r="RCF168" s="64"/>
      <c r="RCG168" s="114"/>
      <c r="RCH168" s="57"/>
      <c r="RCI168" s="115"/>
      <c r="RCJ168" s="57"/>
      <c r="RCK168" s="116"/>
      <c r="RCL168" s="57"/>
      <c r="RCM168" s="57"/>
      <c r="RCN168" s="57"/>
      <c r="RCO168" s="57"/>
      <c r="RCP168" s="113"/>
      <c r="RCQ168" s="63"/>
      <c r="RCR168" s="63"/>
      <c r="RCS168" s="113"/>
      <c r="RCT168" s="113"/>
      <c r="RCU168" s="64"/>
      <c r="RCV168" s="64"/>
      <c r="RCW168" s="114"/>
      <c r="RCX168" s="57"/>
      <c r="RCY168" s="115"/>
      <c r="RCZ168" s="57"/>
      <c r="RDA168" s="116"/>
      <c r="RDB168" s="57"/>
      <c r="RDC168" s="57"/>
      <c r="RDD168" s="57"/>
      <c r="RDE168" s="57"/>
      <c r="RDF168" s="113"/>
      <c r="RDG168" s="63"/>
      <c r="RDH168" s="63"/>
      <c r="RDI168" s="113"/>
      <c r="RDJ168" s="113"/>
      <c r="RDK168" s="64"/>
      <c r="RDL168" s="64"/>
      <c r="RDM168" s="114"/>
      <c r="RDN168" s="57"/>
      <c r="RDO168" s="115"/>
      <c r="RDP168" s="57"/>
      <c r="RDQ168" s="116"/>
      <c r="RDR168" s="57"/>
      <c r="RDS168" s="57"/>
      <c r="RDT168" s="57"/>
      <c r="RDU168" s="57"/>
      <c r="RDV168" s="113"/>
      <c r="RDW168" s="63"/>
      <c r="RDX168" s="63"/>
      <c r="RDY168" s="113"/>
      <c r="RDZ168" s="113"/>
      <c r="REA168" s="64"/>
      <c r="REB168" s="64"/>
      <c r="REC168" s="114"/>
      <c r="RED168" s="57"/>
      <c r="REE168" s="115"/>
      <c r="REF168" s="57"/>
      <c r="REG168" s="116"/>
      <c r="REH168" s="57"/>
      <c r="REI168" s="57"/>
      <c r="REJ168" s="57"/>
      <c r="REK168" s="57"/>
      <c r="REL168" s="113"/>
      <c r="REM168" s="63"/>
      <c r="REN168" s="63"/>
      <c r="REO168" s="113"/>
      <c r="REP168" s="113"/>
      <c r="REQ168" s="64"/>
      <c r="RER168" s="64"/>
      <c r="RES168" s="114"/>
      <c r="RET168" s="57"/>
      <c r="REU168" s="115"/>
      <c r="REV168" s="57"/>
      <c r="REW168" s="116"/>
      <c r="REX168" s="57"/>
      <c r="REY168" s="57"/>
      <c r="REZ168" s="57"/>
      <c r="RFA168" s="57"/>
      <c r="RFB168" s="113"/>
      <c r="RFC168" s="63"/>
      <c r="RFD168" s="63"/>
      <c r="RFE168" s="113"/>
      <c r="RFF168" s="113"/>
      <c r="RFG168" s="64"/>
      <c r="RFH168" s="64"/>
      <c r="RFI168" s="114"/>
      <c r="RFJ168" s="57"/>
      <c r="RFK168" s="115"/>
      <c r="RFL168" s="57"/>
      <c r="RFM168" s="116"/>
      <c r="RFN168" s="57"/>
      <c r="RFO168" s="57"/>
      <c r="RFP168" s="57"/>
      <c r="RFQ168" s="57"/>
      <c r="RFR168" s="113"/>
      <c r="RFS168" s="63"/>
      <c r="RFT168" s="63"/>
      <c r="RFU168" s="113"/>
      <c r="RFV168" s="113"/>
      <c r="RFW168" s="64"/>
      <c r="RFX168" s="64"/>
      <c r="RFY168" s="114"/>
      <c r="RFZ168" s="57"/>
      <c r="RGA168" s="115"/>
      <c r="RGB168" s="57"/>
      <c r="RGC168" s="116"/>
      <c r="RGD168" s="57"/>
      <c r="RGE168" s="57"/>
      <c r="RGF168" s="57"/>
      <c r="RGG168" s="57"/>
      <c r="RGH168" s="113"/>
      <c r="RGI168" s="63"/>
      <c r="RGJ168" s="63"/>
      <c r="RGK168" s="113"/>
      <c r="RGL168" s="113"/>
      <c r="RGM168" s="64"/>
      <c r="RGN168" s="64"/>
      <c r="RGO168" s="114"/>
      <c r="RGP168" s="57"/>
      <c r="RGQ168" s="115"/>
      <c r="RGR168" s="57"/>
      <c r="RGS168" s="116"/>
      <c r="RGT168" s="57"/>
      <c r="RGU168" s="57"/>
      <c r="RGV168" s="57"/>
      <c r="RGW168" s="57"/>
      <c r="RGX168" s="113"/>
      <c r="RGY168" s="63"/>
      <c r="RGZ168" s="63"/>
      <c r="RHA168" s="113"/>
      <c r="RHB168" s="113"/>
      <c r="RHC168" s="64"/>
      <c r="RHD168" s="64"/>
      <c r="RHE168" s="114"/>
      <c r="RHF168" s="57"/>
      <c r="RHG168" s="115"/>
      <c r="RHH168" s="57"/>
      <c r="RHI168" s="116"/>
      <c r="RHJ168" s="57"/>
      <c r="RHK168" s="57"/>
      <c r="RHL168" s="57"/>
      <c r="RHM168" s="57"/>
      <c r="RHN168" s="113"/>
      <c r="RHO168" s="63"/>
      <c r="RHP168" s="63"/>
      <c r="RHQ168" s="113"/>
      <c r="RHR168" s="113"/>
      <c r="RHS168" s="64"/>
      <c r="RHT168" s="64"/>
      <c r="RHU168" s="114"/>
      <c r="RHV168" s="57"/>
      <c r="RHW168" s="115"/>
      <c r="RHX168" s="57"/>
      <c r="RHY168" s="116"/>
      <c r="RHZ168" s="57"/>
      <c r="RIA168" s="57"/>
      <c r="RIB168" s="57"/>
      <c r="RIC168" s="57"/>
      <c r="RID168" s="113"/>
      <c r="RIE168" s="63"/>
      <c r="RIF168" s="63"/>
      <c r="RIG168" s="113"/>
      <c r="RIH168" s="113"/>
      <c r="RII168" s="64"/>
      <c r="RIJ168" s="64"/>
      <c r="RIK168" s="114"/>
      <c r="RIL168" s="57"/>
      <c r="RIM168" s="115"/>
      <c r="RIN168" s="57"/>
      <c r="RIO168" s="116"/>
      <c r="RIP168" s="57"/>
      <c r="RIQ168" s="57"/>
      <c r="RIR168" s="57"/>
      <c r="RIS168" s="57"/>
      <c r="RIT168" s="113"/>
      <c r="RIU168" s="63"/>
      <c r="RIV168" s="63"/>
      <c r="RIW168" s="113"/>
      <c r="RIX168" s="113"/>
      <c r="RIY168" s="64"/>
      <c r="RIZ168" s="64"/>
      <c r="RJA168" s="114"/>
      <c r="RJB168" s="57"/>
      <c r="RJC168" s="115"/>
      <c r="RJD168" s="57"/>
      <c r="RJE168" s="116"/>
      <c r="RJF168" s="57"/>
      <c r="RJG168" s="57"/>
      <c r="RJH168" s="57"/>
      <c r="RJI168" s="57"/>
      <c r="RJJ168" s="113"/>
      <c r="RJK168" s="63"/>
      <c r="RJL168" s="63"/>
      <c r="RJM168" s="113"/>
      <c r="RJN168" s="113"/>
      <c r="RJO168" s="64"/>
      <c r="RJP168" s="64"/>
      <c r="RJQ168" s="114"/>
      <c r="RJR168" s="57"/>
      <c r="RJS168" s="115"/>
      <c r="RJT168" s="57"/>
      <c r="RJU168" s="116"/>
      <c r="RJV168" s="57"/>
      <c r="RJW168" s="57"/>
      <c r="RJX168" s="57"/>
      <c r="RJY168" s="57"/>
      <c r="RJZ168" s="113"/>
      <c r="RKA168" s="63"/>
      <c r="RKB168" s="63"/>
      <c r="RKC168" s="113"/>
      <c r="RKD168" s="113"/>
      <c r="RKE168" s="64"/>
      <c r="RKF168" s="64"/>
      <c r="RKG168" s="114"/>
      <c r="RKH168" s="57"/>
      <c r="RKI168" s="115"/>
      <c r="RKJ168" s="57"/>
      <c r="RKK168" s="116"/>
      <c r="RKL168" s="57"/>
      <c r="RKM168" s="57"/>
      <c r="RKN168" s="57"/>
      <c r="RKO168" s="57"/>
      <c r="RKP168" s="113"/>
      <c r="RKQ168" s="63"/>
      <c r="RKR168" s="63"/>
      <c r="RKS168" s="113"/>
      <c r="RKT168" s="113"/>
      <c r="RKU168" s="64"/>
      <c r="RKV168" s="64"/>
      <c r="RKW168" s="114"/>
      <c r="RKX168" s="57"/>
      <c r="RKY168" s="115"/>
      <c r="RKZ168" s="57"/>
      <c r="RLA168" s="116"/>
      <c r="RLB168" s="57"/>
      <c r="RLC168" s="57"/>
      <c r="RLD168" s="57"/>
      <c r="RLE168" s="57"/>
      <c r="RLF168" s="113"/>
      <c r="RLG168" s="63"/>
      <c r="RLH168" s="63"/>
      <c r="RLI168" s="113"/>
      <c r="RLJ168" s="113"/>
      <c r="RLK168" s="64"/>
      <c r="RLL168" s="64"/>
      <c r="RLM168" s="114"/>
      <c r="RLN168" s="57"/>
      <c r="RLO168" s="115"/>
      <c r="RLP168" s="57"/>
      <c r="RLQ168" s="116"/>
      <c r="RLR168" s="57"/>
      <c r="RLS168" s="57"/>
      <c r="RLT168" s="57"/>
      <c r="RLU168" s="57"/>
      <c r="RLV168" s="113"/>
      <c r="RLW168" s="63"/>
      <c r="RLX168" s="63"/>
      <c r="RLY168" s="113"/>
      <c r="RLZ168" s="113"/>
      <c r="RMA168" s="64"/>
      <c r="RMB168" s="64"/>
      <c r="RMC168" s="114"/>
      <c r="RMD168" s="57"/>
      <c r="RME168" s="115"/>
      <c r="RMF168" s="57"/>
      <c r="RMG168" s="116"/>
      <c r="RMH168" s="57"/>
      <c r="RMI168" s="57"/>
      <c r="RMJ168" s="57"/>
      <c r="RMK168" s="57"/>
      <c r="RML168" s="113"/>
      <c r="RMM168" s="63"/>
      <c r="RMN168" s="63"/>
      <c r="RMO168" s="113"/>
      <c r="RMP168" s="113"/>
      <c r="RMQ168" s="64"/>
      <c r="RMR168" s="64"/>
      <c r="RMS168" s="114"/>
      <c r="RMT168" s="57"/>
      <c r="RMU168" s="115"/>
      <c r="RMV168" s="57"/>
      <c r="RMW168" s="116"/>
      <c r="RMX168" s="57"/>
      <c r="RMY168" s="57"/>
      <c r="RMZ168" s="57"/>
      <c r="RNA168" s="57"/>
      <c r="RNB168" s="113"/>
      <c r="RNC168" s="63"/>
      <c r="RND168" s="63"/>
      <c r="RNE168" s="113"/>
      <c r="RNF168" s="113"/>
      <c r="RNG168" s="64"/>
      <c r="RNH168" s="64"/>
      <c r="RNI168" s="114"/>
      <c r="RNJ168" s="57"/>
      <c r="RNK168" s="115"/>
      <c r="RNL168" s="57"/>
      <c r="RNM168" s="116"/>
      <c r="RNN168" s="57"/>
      <c r="RNO168" s="57"/>
      <c r="RNP168" s="57"/>
      <c r="RNQ168" s="57"/>
      <c r="RNR168" s="113"/>
      <c r="RNS168" s="63"/>
      <c r="RNT168" s="63"/>
      <c r="RNU168" s="113"/>
      <c r="RNV168" s="113"/>
      <c r="RNW168" s="64"/>
      <c r="RNX168" s="64"/>
      <c r="RNY168" s="114"/>
      <c r="RNZ168" s="57"/>
      <c r="ROA168" s="115"/>
      <c r="ROB168" s="57"/>
      <c r="ROC168" s="116"/>
      <c r="ROD168" s="57"/>
      <c r="ROE168" s="57"/>
      <c r="ROF168" s="57"/>
      <c r="ROG168" s="57"/>
      <c r="ROH168" s="113"/>
      <c r="ROI168" s="63"/>
      <c r="ROJ168" s="63"/>
      <c r="ROK168" s="113"/>
      <c r="ROL168" s="113"/>
      <c r="ROM168" s="64"/>
      <c r="RON168" s="64"/>
      <c r="ROO168" s="114"/>
      <c r="ROP168" s="57"/>
      <c r="ROQ168" s="115"/>
      <c r="ROR168" s="57"/>
      <c r="ROS168" s="116"/>
      <c r="ROT168" s="57"/>
      <c r="ROU168" s="57"/>
      <c r="ROV168" s="57"/>
      <c r="ROW168" s="57"/>
      <c r="ROX168" s="113"/>
      <c r="ROY168" s="63"/>
      <c r="ROZ168" s="63"/>
      <c r="RPA168" s="113"/>
      <c r="RPB168" s="113"/>
      <c r="RPC168" s="64"/>
      <c r="RPD168" s="64"/>
      <c r="RPE168" s="114"/>
      <c r="RPF168" s="57"/>
      <c r="RPG168" s="115"/>
      <c r="RPH168" s="57"/>
      <c r="RPI168" s="116"/>
      <c r="RPJ168" s="57"/>
      <c r="RPK168" s="57"/>
      <c r="RPL168" s="57"/>
      <c r="RPM168" s="57"/>
      <c r="RPN168" s="113"/>
      <c r="RPO168" s="63"/>
      <c r="RPP168" s="63"/>
      <c r="RPQ168" s="113"/>
      <c r="RPR168" s="113"/>
      <c r="RPS168" s="64"/>
      <c r="RPT168" s="64"/>
      <c r="RPU168" s="114"/>
      <c r="RPV168" s="57"/>
      <c r="RPW168" s="115"/>
      <c r="RPX168" s="57"/>
      <c r="RPY168" s="116"/>
      <c r="RPZ168" s="57"/>
      <c r="RQA168" s="57"/>
      <c r="RQB168" s="57"/>
      <c r="RQC168" s="57"/>
      <c r="RQD168" s="113"/>
      <c r="RQE168" s="63"/>
      <c r="RQF168" s="63"/>
      <c r="RQG168" s="113"/>
      <c r="RQH168" s="113"/>
      <c r="RQI168" s="64"/>
      <c r="RQJ168" s="64"/>
      <c r="RQK168" s="114"/>
      <c r="RQL168" s="57"/>
      <c r="RQM168" s="115"/>
      <c r="RQN168" s="57"/>
      <c r="RQO168" s="116"/>
      <c r="RQP168" s="57"/>
      <c r="RQQ168" s="57"/>
      <c r="RQR168" s="57"/>
      <c r="RQS168" s="57"/>
      <c r="RQT168" s="113"/>
      <c r="RQU168" s="63"/>
      <c r="RQV168" s="63"/>
      <c r="RQW168" s="113"/>
      <c r="RQX168" s="113"/>
      <c r="RQY168" s="64"/>
      <c r="RQZ168" s="64"/>
      <c r="RRA168" s="114"/>
      <c r="RRB168" s="57"/>
      <c r="RRC168" s="115"/>
      <c r="RRD168" s="57"/>
      <c r="RRE168" s="116"/>
      <c r="RRF168" s="57"/>
      <c r="RRG168" s="57"/>
      <c r="RRH168" s="57"/>
      <c r="RRI168" s="57"/>
      <c r="RRJ168" s="113"/>
      <c r="RRK168" s="63"/>
      <c r="RRL168" s="63"/>
      <c r="RRM168" s="113"/>
      <c r="RRN168" s="113"/>
      <c r="RRO168" s="64"/>
      <c r="RRP168" s="64"/>
      <c r="RRQ168" s="114"/>
      <c r="RRR168" s="57"/>
      <c r="RRS168" s="115"/>
      <c r="RRT168" s="57"/>
      <c r="RRU168" s="116"/>
      <c r="RRV168" s="57"/>
      <c r="RRW168" s="57"/>
      <c r="RRX168" s="57"/>
      <c r="RRY168" s="57"/>
      <c r="RRZ168" s="113"/>
      <c r="RSA168" s="63"/>
      <c r="RSB168" s="63"/>
      <c r="RSC168" s="113"/>
      <c r="RSD168" s="113"/>
      <c r="RSE168" s="64"/>
      <c r="RSF168" s="64"/>
      <c r="RSG168" s="114"/>
      <c r="RSH168" s="57"/>
      <c r="RSI168" s="115"/>
      <c r="RSJ168" s="57"/>
      <c r="RSK168" s="116"/>
      <c r="RSL168" s="57"/>
      <c r="RSM168" s="57"/>
      <c r="RSN168" s="57"/>
      <c r="RSO168" s="57"/>
      <c r="RSP168" s="113"/>
      <c r="RSQ168" s="63"/>
      <c r="RSR168" s="63"/>
      <c r="RSS168" s="113"/>
      <c r="RST168" s="113"/>
      <c r="RSU168" s="64"/>
      <c r="RSV168" s="64"/>
      <c r="RSW168" s="114"/>
      <c r="RSX168" s="57"/>
      <c r="RSY168" s="115"/>
      <c r="RSZ168" s="57"/>
      <c r="RTA168" s="116"/>
      <c r="RTB168" s="57"/>
      <c r="RTC168" s="57"/>
      <c r="RTD168" s="57"/>
      <c r="RTE168" s="57"/>
      <c r="RTF168" s="113"/>
      <c r="RTG168" s="63"/>
      <c r="RTH168" s="63"/>
      <c r="RTI168" s="113"/>
      <c r="RTJ168" s="113"/>
      <c r="RTK168" s="64"/>
      <c r="RTL168" s="64"/>
      <c r="RTM168" s="114"/>
      <c r="RTN168" s="57"/>
      <c r="RTO168" s="115"/>
      <c r="RTP168" s="57"/>
      <c r="RTQ168" s="116"/>
      <c r="RTR168" s="57"/>
      <c r="RTS168" s="57"/>
      <c r="RTT168" s="57"/>
      <c r="RTU168" s="57"/>
      <c r="RTV168" s="113"/>
      <c r="RTW168" s="63"/>
      <c r="RTX168" s="63"/>
      <c r="RTY168" s="113"/>
      <c r="RTZ168" s="113"/>
      <c r="RUA168" s="64"/>
      <c r="RUB168" s="64"/>
      <c r="RUC168" s="114"/>
      <c r="RUD168" s="57"/>
      <c r="RUE168" s="115"/>
      <c r="RUF168" s="57"/>
      <c r="RUG168" s="116"/>
      <c r="RUH168" s="57"/>
      <c r="RUI168" s="57"/>
      <c r="RUJ168" s="57"/>
      <c r="RUK168" s="57"/>
      <c r="RUL168" s="113"/>
      <c r="RUM168" s="63"/>
      <c r="RUN168" s="63"/>
      <c r="RUO168" s="113"/>
      <c r="RUP168" s="113"/>
      <c r="RUQ168" s="64"/>
      <c r="RUR168" s="64"/>
      <c r="RUS168" s="114"/>
      <c r="RUT168" s="57"/>
      <c r="RUU168" s="115"/>
      <c r="RUV168" s="57"/>
      <c r="RUW168" s="116"/>
      <c r="RUX168" s="57"/>
      <c r="RUY168" s="57"/>
      <c r="RUZ168" s="57"/>
      <c r="RVA168" s="57"/>
      <c r="RVB168" s="113"/>
      <c r="RVC168" s="63"/>
      <c r="RVD168" s="63"/>
      <c r="RVE168" s="113"/>
      <c r="RVF168" s="113"/>
      <c r="RVG168" s="64"/>
      <c r="RVH168" s="64"/>
      <c r="RVI168" s="114"/>
      <c r="RVJ168" s="57"/>
      <c r="RVK168" s="115"/>
      <c r="RVL168" s="57"/>
      <c r="RVM168" s="116"/>
      <c r="RVN168" s="57"/>
      <c r="RVO168" s="57"/>
      <c r="RVP168" s="57"/>
      <c r="RVQ168" s="57"/>
      <c r="RVR168" s="113"/>
      <c r="RVS168" s="63"/>
      <c r="RVT168" s="63"/>
      <c r="RVU168" s="113"/>
      <c r="RVV168" s="113"/>
      <c r="RVW168" s="64"/>
      <c r="RVX168" s="64"/>
      <c r="RVY168" s="114"/>
      <c r="RVZ168" s="57"/>
      <c r="RWA168" s="115"/>
      <c r="RWB168" s="57"/>
      <c r="RWC168" s="116"/>
      <c r="RWD168" s="57"/>
      <c r="RWE168" s="57"/>
      <c r="RWF168" s="57"/>
      <c r="RWG168" s="57"/>
      <c r="RWH168" s="113"/>
      <c r="RWI168" s="63"/>
      <c r="RWJ168" s="63"/>
      <c r="RWK168" s="113"/>
      <c r="RWL168" s="113"/>
      <c r="RWM168" s="64"/>
      <c r="RWN168" s="64"/>
      <c r="RWO168" s="114"/>
      <c r="RWP168" s="57"/>
      <c r="RWQ168" s="115"/>
      <c r="RWR168" s="57"/>
      <c r="RWS168" s="116"/>
      <c r="RWT168" s="57"/>
      <c r="RWU168" s="57"/>
      <c r="RWV168" s="57"/>
      <c r="RWW168" s="57"/>
      <c r="RWX168" s="113"/>
      <c r="RWY168" s="63"/>
      <c r="RWZ168" s="63"/>
      <c r="RXA168" s="113"/>
      <c r="RXB168" s="113"/>
      <c r="RXC168" s="64"/>
      <c r="RXD168" s="64"/>
      <c r="RXE168" s="114"/>
      <c r="RXF168" s="57"/>
      <c r="RXG168" s="115"/>
      <c r="RXH168" s="57"/>
      <c r="RXI168" s="116"/>
      <c r="RXJ168" s="57"/>
      <c r="RXK168" s="57"/>
      <c r="RXL168" s="57"/>
      <c r="RXM168" s="57"/>
      <c r="RXN168" s="113"/>
      <c r="RXO168" s="63"/>
      <c r="RXP168" s="63"/>
      <c r="RXQ168" s="113"/>
      <c r="RXR168" s="113"/>
      <c r="RXS168" s="64"/>
      <c r="RXT168" s="64"/>
      <c r="RXU168" s="114"/>
      <c r="RXV168" s="57"/>
      <c r="RXW168" s="115"/>
      <c r="RXX168" s="57"/>
      <c r="RXY168" s="116"/>
      <c r="RXZ168" s="57"/>
      <c r="RYA168" s="57"/>
      <c r="RYB168" s="57"/>
      <c r="RYC168" s="57"/>
      <c r="RYD168" s="113"/>
      <c r="RYE168" s="63"/>
      <c r="RYF168" s="63"/>
      <c r="RYG168" s="113"/>
      <c r="RYH168" s="113"/>
      <c r="RYI168" s="64"/>
      <c r="RYJ168" s="64"/>
      <c r="RYK168" s="114"/>
      <c r="RYL168" s="57"/>
      <c r="RYM168" s="115"/>
      <c r="RYN168" s="57"/>
      <c r="RYO168" s="116"/>
      <c r="RYP168" s="57"/>
      <c r="RYQ168" s="57"/>
      <c r="RYR168" s="57"/>
      <c r="RYS168" s="57"/>
      <c r="RYT168" s="113"/>
      <c r="RYU168" s="63"/>
      <c r="RYV168" s="63"/>
      <c r="RYW168" s="113"/>
      <c r="RYX168" s="113"/>
      <c r="RYY168" s="64"/>
      <c r="RYZ168" s="64"/>
      <c r="RZA168" s="114"/>
      <c r="RZB168" s="57"/>
      <c r="RZC168" s="115"/>
      <c r="RZD168" s="57"/>
      <c r="RZE168" s="116"/>
      <c r="RZF168" s="57"/>
      <c r="RZG168" s="57"/>
      <c r="RZH168" s="57"/>
      <c r="RZI168" s="57"/>
      <c r="RZJ168" s="113"/>
      <c r="RZK168" s="63"/>
      <c r="RZL168" s="63"/>
      <c r="RZM168" s="113"/>
      <c r="RZN168" s="113"/>
      <c r="RZO168" s="64"/>
      <c r="RZP168" s="64"/>
      <c r="RZQ168" s="114"/>
      <c r="RZR168" s="57"/>
      <c r="RZS168" s="115"/>
      <c r="RZT168" s="57"/>
      <c r="RZU168" s="116"/>
      <c r="RZV168" s="57"/>
      <c r="RZW168" s="57"/>
      <c r="RZX168" s="57"/>
      <c r="RZY168" s="57"/>
      <c r="RZZ168" s="113"/>
      <c r="SAA168" s="63"/>
      <c r="SAB168" s="63"/>
      <c r="SAC168" s="113"/>
      <c r="SAD168" s="113"/>
      <c r="SAE168" s="64"/>
      <c r="SAF168" s="64"/>
      <c r="SAG168" s="114"/>
      <c r="SAH168" s="57"/>
      <c r="SAI168" s="115"/>
      <c r="SAJ168" s="57"/>
      <c r="SAK168" s="116"/>
      <c r="SAL168" s="57"/>
      <c r="SAM168" s="57"/>
      <c r="SAN168" s="57"/>
      <c r="SAO168" s="57"/>
      <c r="SAP168" s="113"/>
      <c r="SAQ168" s="63"/>
      <c r="SAR168" s="63"/>
      <c r="SAS168" s="113"/>
      <c r="SAT168" s="113"/>
      <c r="SAU168" s="64"/>
      <c r="SAV168" s="64"/>
      <c r="SAW168" s="114"/>
      <c r="SAX168" s="57"/>
      <c r="SAY168" s="115"/>
      <c r="SAZ168" s="57"/>
      <c r="SBA168" s="116"/>
      <c r="SBB168" s="57"/>
      <c r="SBC168" s="57"/>
      <c r="SBD168" s="57"/>
      <c r="SBE168" s="57"/>
      <c r="SBF168" s="113"/>
      <c r="SBG168" s="63"/>
      <c r="SBH168" s="63"/>
      <c r="SBI168" s="113"/>
      <c r="SBJ168" s="113"/>
      <c r="SBK168" s="64"/>
      <c r="SBL168" s="64"/>
      <c r="SBM168" s="114"/>
      <c r="SBN168" s="57"/>
      <c r="SBO168" s="115"/>
      <c r="SBP168" s="57"/>
      <c r="SBQ168" s="116"/>
      <c r="SBR168" s="57"/>
      <c r="SBS168" s="57"/>
      <c r="SBT168" s="57"/>
      <c r="SBU168" s="57"/>
      <c r="SBV168" s="113"/>
      <c r="SBW168" s="63"/>
      <c r="SBX168" s="63"/>
      <c r="SBY168" s="113"/>
      <c r="SBZ168" s="113"/>
      <c r="SCA168" s="64"/>
      <c r="SCB168" s="64"/>
      <c r="SCC168" s="114"/>
      <c r="SCD168" s="57"/>
      <c r="SCE168" s="115"/>
      <c r="SCF168" s="57"/>
      <c r="SCG168" s="116"/>
      <c r="SCH168" s="57"/>
      <c r="SCI168" s="57"/>
      <c r="SCJ168" s="57"/>
      <c r="SCK168" s="57"/>
      <c r="SCL168" s="113"/>
      <c r="SCM168" s="63"/>
      <c r="SCN168" s="63"/>
      <c r="SCO168" s="113"/>
      <c r="SCP168" s="113"/>
      <c r="SCQ168" s="64"/>
      <c r="SCR168" s="64"/>
      <c r="SCS168" s="114"/>
      <c r="SCT168" s="57"/>
      <c r="SCU168" s="115"/>
      <c r="SCV168" s="57"/>
      <c r="SCW168" s="116"/>
      <c r="SCX168" s="57"/>
      <c r="SCY168" s="57"/>
      <c r="SCZ168" s="57"/>
      <c r="SDA168" s="57"/>
      <c r="SDB168" s="113"/>
      <c r="SDC168" s="63"/>
      <c r="SDD168" s="63"/>
      <c r="SDE168" s="113"/>
      <c r="SDF168" s="113"/>
      <c r="SDG168" s="64"/>
      <c r="SDH168" s="64"/>
      <c r="SDI168" s="114"/>
      <c r="SDJ168" s="57"/>
      <c r="SDK168" s="115"/>
      <c r="SDL168" s="57"/>
      <c r="SDM168" s="116"/>
      <c r="SDN168" s="57"/>
      <c r="SDO168" s="57"/>
      <c r="SDP168" s="57"/>
      <c r="SDQ168" s="57"/>
      <c r="SDR168" s="113"/>
      <c r="SDS168" s="63"/>
      <c r="SDT168" s="63"/>
      <c r="SDU168" s="113"/>
      <c r="SDV168" s="113"/>
      <c r="SDW168" s="64"/>
      <c r="SDX168" s="64"/>
      <c r="SDY168" s="114"/>
      <c r="SDZ168" s="57"/>
      <c r="SEA168" s="115"/>
      <c r="SEB168" s="57"/>
      <c r="SEC168" s="116"/>
      <c r="SED168" s="57"/>
      <c r="SEE168" s="57"/>
      <c r="SEF168" s="57"/>
      <c r="SEG168" s="57"/>
      <c r="SEH168" s="113"/>
      <c r="SEI168" s="63"/>
      <c r="SEJ168" s="63"/>
      <c r="SEK168" s="113"/>
      <c r="SEL168" s="113"/>
      <c r="SEM168" s="64"/>
      <c r="SEN168" s="64"/>
      <c r="SEO168" s="114"/>
      <c r="SEP168" s="57"/>
      <c r="SEQ168" s="115"/>
      <c r="SER168" s="57"/>
      <c r="SES168" s="116"/>
      <c r="SET168" s="57"/>
      <c r="SEU168" s="57"/>
      <c r="SEV168" s="57"/>
      <c r="SEW168" s="57"/>
      <c r="SEX168" s="113"/>
      <c r="SEY168" s="63"/>
      <c r="SEZ168" s="63"/>
      <c r="SFA168" s="113"/>
      <c r="SFB168" s="113"/>
      <c r="SFC168" s="64"/>
      <c r="SFD168" s="64"/>
      <c r="SFE168" s="114"/>
      <c r="SFF168" s="57"/>
      <c r="SFG168" s="115"/>
      <c r="SFH168" s="57"/>
      <c r="SFI168" s="116"/>
      <c r="SFJ168" s="57"/>
      <c r="SFK168" s="57"/>
      <c r="SFL168" s="57"/>
      <c r="SFM168" s="57"/>
      <c r="SFN168" s="113"/>
      <c r="SFO168" s="63"/>
      <c r="SFP168" s="63"/>
      <c r="SFQ168" s="113"/>
      <c r="SFR168" s="113"/>
      <c r="SFS168" s="64"/>
      <c r="SFT168" s="64"/>
      <c r="SFU168" s="114"/>
      <c r="SFV168" s="57"/>
      <c r="SFW168" s="115"/>
      <c r="SFX168" s="57"/>
      <c r="SFY168" s="116"/>
      <c r="SFZ168" s="57"/>
      <c r="SGA168" s="57"/>
      <c r="SGB168" s="57"/>
      <c r="SGC168" s="57"/>
      <c r="SGD168" s="113"/>
      <c r="SGE168" s="63"/>
      <c r="SGF168" s="63"/>
      <c r="SGG168" s="113"/>
      <c r="SGH168" s="113"/>
      <c r="SGI168" s="64"/>
      <c r="SGJ168" s="64"/>
      <c r="SGK168" s="114"/>
      <c r="SGL168" s="57"/>
      <c r="SGM168" s="115"/>
      <c r="SGN168" s="57"/>
      <c r="SGO168" s="116"/>
      <c r="SGP168" s="57"/>
      <c r="SGQ168" s="57"/>
      <c r="SGR168" s="57"/>
      <c r="SGS168" s="57"/>
      <c r="SGT168" s="113"/>
      <c r="SGU168" s="63"/>
      <c r="SGV168" s="63"/>
      <c r="SGW168" s="113"/>
      <c r="SGX168" s="113"/>
      <c r="SGY168" s="64"/>
      <c r="SGZ168" s="64"/>
      <c r="SHA168" s="114"/>
      <c r="SHB168" s="57"/>
      <c r="SHC168" s="115"/>
      <c r="SHD168" s="57"/>
      <c r="SHE168" s="116"/>
      <c r="SHF168" s="57"/>
      <c r="SHG168" s="57"/>
      <c r="SHH168" s="57"/>
      <c r="SHI168" s="57"/>
      <c r="SHJ168" s="113"/>
      <c r="SHK168" s="63"/>
      <c r="SHL168" s="63"/>
      <c r="SHM168" s="113"/>
      <c r="SHN168" s="113"/>
      <c r="SHO168" s="64"/>
      <c r="SHP168" s="64"/>
      <c r="SHQ168" s="114"/>
      <c r="SHR168" s="57"/>
      <c r="SHS168" s="115"/>
      <c r="SHT168" s="57"/>
      <c r="SHU168" s="116"/>
      <c r="SHV168" s="57"/>
      <c r="SHW168" s="57"/>
      <c r="SHX168" s="57"/>
      <c r="SHY168" s="57"/>
      <c r="SHZ168" s="113"/>
      <c r="SIA168" s="63"/>
      <c r="SIB168" s="63"/>
      <c r="SIC168" s="113"/>
      <c r="SID168" s="113"/>
      <c r="SIE168" s="64"/>
      <c r="SIF168" s="64"/>
      <c r="SIG168" s="114"/>
      <c r="SIH168" s="57"/>
      <c r="SII168" s="115"/>
      <c r="SIJ168" s="57"/>
      <c r="SIK168" s="116"/>
      <c r="SIL168" s="57"/>
      <c r="SIM168" s="57"/>
      <c r="SIN168" s="57"/>
      <c r="SIO168" s="57"/>
      <c r="SIP168" s="113"/>
      <c r="SIQ168" s="63"/>
      <c r="SIR168" s="63"/>
      <c r="SIS168" s="113"/>
      <c r="SIT168" s="113"/>
      <c r="SIU168" s="64"/>
      <c r="SIV168" s="64"/>
      <c r="SIW168" s="114"/>
      <c r="SIX168" s="57"/>
      <c r="SIY168" s="115"/>
      <c r="SIZ168" s="57"/>
      <c r="SJA168" s="116"/>
      <c r="SJB168" s="57"/>
      <c r="SJC168" s="57"/>
      <c r="SJD168" s="57"/>
      <c r="SJE168" s="57"/>
      <c r="SJF168" s="113"/>
      <c r="SJG168" s="63"/>
      <c r="SJH168" s="63"/>
      <c r="SJI168" s="113"/>
      <c r="SJJ168" s="113"/>
      <c r="SJK168" s="64"/>
      <c r="SJL168" s="64"/>
      <c r="SJM168" s="114"/>
      <c r="SJN168" s="57"/>
      <c r="SJO168" s="115"/>
      <c r="SJP168" s="57"/>
      <c r="SJQ168" s="116"/>
      <c r="SJR168" s="57"/>
      <c r="SJS168" s="57"/>
      <c r="SJT168" s="57"/>
      <c r="SJU168" s="57"/>
      <c r="SJV168" s="113"/>
      <c r="SJW168" s="63"/>
      <c r="SJX168" s="63"/>
      <c r="SJY168" s="113"/>
      <c r="SJZ168" s="113"/>
      <c r="SKA168" s="64"/>
      <c r="SKB168" s="64"/>
      <c r="SKC168" s="114"/>
      <c r="SKD168" s="57"/>
      <c r="SKE168" s="115"/>
      <c r="SKF168" s="57"/>
      <c r="SKG168" s="116"/>
      <c r="SKH168" s="57"/>
      <c r="SKI168" s="57"/>
      <c r="SKJ168" s="57"/>
      <c r="SKK168" s="57"/>
      <c r="SKL168" s="113"/>
      <c r="SKM168" s="63"/>
      <c r="SKN168" s="63"/>
      <c r="SKO168" s="113"/>
      <c r="SKP168" s="113"/>
      <c r="SKQ168" s="64"/>
      <c r="SKR168" s="64"/>
      <c r="SKS168" s="114"/>
      <c r="SKT168" s="57"/>
      <c r="SKU168" s="115"/>
      <c r="SKV168" s="57"/>
      <c r="SKW168" s="116"/>
      <c r="SKX168" s="57"/>
      <c r="SKY168" s="57"/>
      <c r="SKZ168" s="57"/>
      <c r="SLA168" s="57"/>
      <c r="SLB168" s="113"/>
      <c r="SLC168" s="63"/>
      <c r="SLD168" s="63"/>
      <c r="SLE168" s="113"/>
      <c r="SLF168" s="113"/>
      <c r="SLG168" s="64"/>
      <c r="SLH168" s="64"/>
      <c r="SLI168" s="114"/>
      <c r="SLJ168" s="57"/>
      <c r="SLK168" s="115"/>
      <c r="SLL168" s="57"/>
      <c r="SLM168" s="116"/>
      <c r="SLN168" s="57"/>
      <c r="SLO168" s="57"/>
      <c r="SLP168" s="57"/>
      <c r="SLQ168" s="57"/>
      <c r="SLR168" s="113"/>
      <c r="SLS168" s="63"/>
      <c r="SLT168" s="63"/>
      <c r="SLU168" s="113"/>
      <c r="SLV168" s="113"/>
      <c r="SLW168" s="64"/>
      <c r="SLX168" s="64"/>
      <c r="SLY168" s="114"/>
      <c r="SLZ168" s="57"/>
      <c r="SMA168" s="115"/>
      <c r="SMB168" s="57"/>
      <c r="SMC168" s="116"/>
      <c r="SMD168" s="57"/>
      <c r="SME168" s="57"/>
      <c r="SMF168" s="57"/>
      <c r="SMG168" s="57"/>
      <c r="SMH168" s="113"/>
      <c r="SMI168" s="63"/>
      <c r="SMJ168" s="63"/>
      <c r="SMK168" s="113"/>
      <c r="SML168" s="113"/>
      <c r="SMM168" s="64"/>
      <c r="SMN168" s="64"/>
      <c r="SMO168" s="114"/>
      <c r="SMP168" s="57"/>
      <c r="SMQ168" s="115"/>
      <c r="SMR168" s="57"/>
      <c r="SMS168" s="116"/>
      <c r="SMT168" s="57"/>
      <c r="SMU168" s="57"/>
      <c r="SMV168" s="57"/>
      <c r="SMW168" s="57"/>
      <c r="SMX168" s="113"/>
      <c r="SMY168" s="63"/>
      <c r="SMZ168" s="63"/>
      <c r="SNA168" s="113"/>
      <c r="SNB168" s="113"/>
      <c r="SNC168" s="64"/>
      <c r="SND168" s="64"/>
      <c r="SNE168" s="114"/>
      <c r="SNF168" s="57"/>
      <c r="SNG168" s="115"/>
      <c r="SNH168" s="57"/>
      <c r="SNI168" s="116"/>
      <c r="SNJ168" s="57"/>
      <c r="SNK168" s="57"/>
      <c r="SNL168" s="57"/>
      <c r="SNM168" s="57"/>
      <c r="SNN168" s="113"/>
      <c r="SNO168" s="63"/>
      <c r="SNP168" s="63"/>
      <c r="SNQ168" s="113"/>
      <c r="SNR168" s="113"/>
      <c r="SNS168" s="64"/>
      <c r="SNT168" s="64"/>
      <c r="SNU168" s="114"/>
      <c r="SNV168" s="57"/>
      <c r="SNW168" s="115"/>
      <c r="SNX168" s="57"/>
      <c r="SNY168" s="116"/>
      <c r="SNZ168" s="57"/>
      <c r="SOA168" s="57"/>
      <c r="SOB168" s="57"/>
      <c r="SOC168" s="57"/>
      <c r="SOD168" s="113"/>
      <c r="SOE168" s="63"/>
      <c r="SOF168" s="63"/>
      <c r="SOG168" s="113"/>
      <c r="SOH168" s="113"/>
      <c r="SOI168" s="64"/>
      <c r="SOJ168" s="64"/>
      <c r="SOK168" s="114"/>
      <c r="SOL168" s="57"/>
      <c r="SOM168" s="115"/>
      <c r="SON168" s="57"/>
      <c r="SOO168" s="116"/>
      <c r="SOP168" s="57"/>
      <c r="SOQ168" s="57"/>
      <c r="SOR168" s="57"/>
      <c r="SOS168" s="57"/>
      <c r="SOT168" s="113"/>
      <c r="SOU168" s="63"/>
      <c r="SOV168" s="63"/>
      <c r="SOW168" s="113"/>
      <c r="SOX168" s="113"/>
      <c r="SOY168" s="64"/>
      <c r="SOZ168" s="64"/>
      <c r="SPA168" s="114"/>
      <c r="SPB168" s="57"/>
      <c r="SPC168" s="115"/>
      <c r="SPD168" s="57"/>
      <c r="SPE168" s="116"/>
      <c r="SPF168" s="57"/>
      <c r="SPG168" s="57"/>
      <c r="SPH168" s="57"/>
      <c r="SPI168" s="57"/>
      <c r="SPJ168" s="113"/>
      <c r="SPK168" s="63"/>
      <c r="SPL168" s="63"/>
      <c r="SPM168" s="113"/>
      <c r="SPN168" s="113"/>
      <c r="SPO168" s="64"/>
      <c r="SPP168" s="64"/>
      <c r="SPQ168" s="114"/>
      <c r="SPR168" s="57"/>
      <c r="SPS168" s="115"/>
      <c r="SPT168" s="57"/>
      <c r="SPU168" s="116"/>
      <c r="SPV168" s="57"/>
      <c r="SPW168" s="57"/>
      <c r="SPX168" s="57"/>
      <c r="SPY168" s="57"/>
      <c r="SPZ168" s="113"/>
      <c r="SQA168" s="63"/>
      <c r="SQB168" s="63"/>
      <c r="SQC168" s="113"/>
      <c r="SQD168" s="113"/>
      <c r="SQE168" s="64"/>
      <c r="SQF168" s="64"/>
      <c r="SQG168" s="114"/>
      <c r="SQH168" s="57"/>
      <c r="SQI168" s="115"/>
      <c r="SQJ168" s="57"/>
      <c r="SQK168" s="116"/>
      <c r="SQL168" s="57"/>
      <c r="SQM168" s="57"/>
      <c r="SQN168" s="57"/>
      <c r="SQO168" s="57"/>
      <c r="SQP168" s="113"/>
      <c r="SQQ168" s="63"/>
      <c r="SQR168" s="63"/>
      <c r="SQS168" s="113"/>
      <c r="SQT168" s="113"/>
      <c r="SQU168" s="64"/>
      <c r="SQV168" s="64"/>
      <c r="SQW168" s="114"/>
      <c r="SQX168" s="57"/>
      <c r="SQY168" s="115"/>
      <c r="SQZ168" s="57"/>
      <c r="SRA168" s="116"/>
      <c r="SRB168" s="57"/>
      <c r="SRC168" s="57"/>
      <c r="SRD168" s="57"/>
      <c r="SRE168" s="57"/>
      <c r="SRF168" s="113"/>
      <c r="SRG168" s="63"/>
      <c r="SRH168" s="63"/>
      <c r="SRI168" s="113"/>
      <c r="SRJ168" s="113"/>
      <c r="SRK168" s="64"/>
      <c r="SRL168" s="64"/>
      <c r="SRM168" s="114"/>
      <c r="SRN168" s="57"/>
      <c r="SRO168" s="115"/>
      <c r="SRP168" s="57"/>
      <c r="SRQ168" s="116"/>
      <c r="SRR168" s="57"/>
      <c r="SRS168" s="57"/>
      <c r="SRT168" s="57"/>
      <c r="SRU168" s="57"/>
      <c r="SRV168" s="113"/>
      <c r="SRW168" s="63"/>
      <c r="SRX168" s="63"/>
      <c r="SRY168" s="113"/>
      <c r="SRZ168" s="113"/>
      <c r="SSA168" s="64"/>
      <c r="SSB168" s="64"/>
      <c r="SSC168" s="114"/>
      <c r="SSD168" s="57"/>
      <c r="SSE168" s="115"/>
      <c r="SSF168" s="57"/>
      <c r="SSG168" s="116"/>
      <c r="SSH168" s="57"/>
      <c r="SSI168" s="57"/>
      <c r="SSJ168" s="57"/>
      <c r="SSK168" s="57"/>
      <c r="SSL168" s="113"/>
      <c r="SSM168" s="63"/>
      <c r="SSN168" s="63"/>
      <c r="SSO168" s="113"/>
      <c r="SSP168" s="113"/>
      <c r="SSQ168" s="64"/>
      <c r="SSR168" s="64"/>
      <c r="SSS168" s="114"/>
      <c r="SST168" s="57"/>
      <c r="SSU168" s="115"/>
      <c r="SSV168" s="57"/>
      <c r="SSW168" s="116"/>
      <c r="SSX168" s="57"/>
      <c r="SSY168" s="57"/>
      <c r="SSZ168" s="57"/>
      <c r="STA168" s="57"/>
      <c r="STB168" s="113"/>
      <c r="STC168" s="63"/>
      <c r="STD168" s="63"/>
      <c r="STE168" s="113"/>
      <c r="STF168" s="113"/>
      <c r="STG168" s="64"/>
      <c r="STH168" s="64"/>
      <c r="STI168" s="114"/>
      <c r="STJ168" s="57"/>
      <c r="STK168" s="115"/>
      <c r="STL168" s="57"/>
      <c r="STM168" s="116"/>
      <c r="STN168" s="57"/>
      <c r="STO168" s="57"/>
      <c r="STP168" s="57"/>
      <c r="STQ168" s="57"/>
      <c r="STR168" s="113"/>
      <c r="STS168" s="63"/>
      <c r="STT168" s="63"/>
      <c r="STU168" s="113"/>
      <c r="STV168" s="113"/>
      <c r="STW168" s="64"/>
      <c r="STX168" s="64"/>
      <c r="STY168" s="114"/>
      <c r="STZ168" s="57"/>
      <c r="SUA168" s="115"/>
      <c r="SUB168" s="57"/>
      <c r="SUC168" s="116"/>
      <c r="SUD168" s="57"/>
      <c r="SUE168" s="57"/>
      <c r="SUF168" s="57"/>
      <c r="SUG168" s="57"/>
      <c r="SUH168" s="113"/>
      <c r="SUI168" s="63"/>
      <c r="SUJ168" s="63"/>
      <c r="SUK168" s="113"/>
      <c r="SUL168" s="113"/>
      <c r="SUM168" s="64"/>
      <c r="SUN168" s="64"/>
      <c r="SUO168" s="114"/>
      <c r="SUP168" s="57"/>
      <c r="SUQ168" s="115"/>
      <c r="SUR168" s="57"/>
      <c r="SUS168" s="116"/>
      <c r="SUT168" s="57"/>
      <c r="SUU168" s="57"/>
      <c r="SUV168" s="57"/>
      <c r="SUW168" s="57"/>
      <c r="SUX168" s="113"/>
      <c r="SUY168" s="63"/>
      <c r="SUZ168" s="63"/>
      <c r="SVA168" s="113"/>
      <c r="SVB168" s="113"/>
      <c r="SVC168" s="64"/>
      <c r="SVD168" s="64"/>
      <c r="SVE168" s="114"/>
      <c r="SVF168" s="57"/>
      <c r="SVG168" s="115"/>
      <c r="SVH168" s="57"/>
      <c r="SVI168" s="116"/>
      <c r="SVJ168" s="57"/>
      <c r="SVK168" s="57"/>
      <c r="SVL168" s="57"/>
      <c r="SVM168" s="57"/>
      <c r="SVN168" s="113"/>
      <c r="SVO168" s="63"/>
      <c r="SVP168" s="63"/>
      <c r="SVQ168" s="113"/>
      <c r="SVR168" s="113"/>
      <c r="SVS168" s="64"/>
      <c r="SVT168" s="64"/>
      <c r="SVU168" s="114"/>
      <c r="SVV168" s="57"/>
      <c r="SVW168" s="115"/>
      <c r="SVX168" s="57"/>
      <c r="SVY168" s="116"/>
      <c r="SVZ168" s="57"/>
      <c r="SWA168" s="57"/>
      <c r="SWB168" s="57"/>
      <c r="SWC168" s="57"/>
      <c r="SWD168" s="113"/>
      <c r="SWE168" s="63"/>
      <c r="SWF168" s="63"/>
      <c r="SWG168" s="113"/>
      <c r="SWH168" s="113"/>
      <c r="SWI168" s="64"/>
      <c r="SWJ168" s="64"/>
      <c r="SWK168" s="114"/>
      <c r="SWL168" s="57"/>
      <c r="SWM168" s="115"/>
      <c r="SWN168" s="57"/>
      <c r="SWO168" s="116"/>
      <c r="SWP168" s="57"/>
      <c r="SWQ168" s="57"/>
      <c r="SWR168" s="57"/>
      <c r="SWS168" s="57"/>
      <c r="SWT168" s="113"/>
      <c r="SWU168" s="63"/>
      <c r="SWV168" s="63"/>
      <c r="SWW168" s="113"/>
      <c r="SWX168" s="113"/>
      <c r="SWY168" s="64"/>
      <c r="SWZ168" s="64"/>
      <c r="SXA168" s="114"/>
      <c r="SXB168" s="57"/>
      <c r="SXC168" s="115"/>
      <c r="SXD168" s="57"/>
      <c r="SXE168" s="116"/>
      <c r="SXF168" s="57"/>
      <c r="SXG168" s="57"/>
      <c r="SXH168" s="57"/>
      <c r="SXI168" s="57"/>
      <c r="SXJ168" s="113"/>
      <c r="SXK168" s="63"/>
      <c r="SXL168" s="63"/>
      <c r="SXM168" s="113"/>
      <c r="SXN168" s="113"/>
      <c r="SXO168" s="64"/>
      <c r="SXP168" s="64"/>
      <c r="SXQ168" s="114"/>
      <c r="SXR168" s="57"/>
      <c r="SXS168" s="115"/>
      <c r="SXT168" s="57"/>
      <c r="SXU168" s="116"/>
      <c r="SXV168" s="57"/>
      <c r="SXW168" s="57"/>
      <c r="SXX168" s="57"/>
      <c r="SXY168" s="57"/>
      <c r="SXZ168" s="113"/>
      <c r="SYA168" s="63"/>
      <c r="SYB168" s="63"/>
      <c r="SYC168" s="113"/>
      <c r="SYD168" s="113"/>
      <c r="SYE168" s="64"/>
      <c r="SYF168" s="64"/>
      <c r="SYG168" s="114"/>
      <c r="SYH168" s="57"/>
      <c r="SYI168" s="115"/>
      <c r="SYJ168" s="57"/>
      <c r="SYK168" s="116"/>
      <c r="SYL168" s="57"/>
      <c r="SYM168" s="57"/>
      <c r="SYN168" s="57"/>
      <c r="SYO168" s="57"/>
      <c r="SYP168" s="113"/>
      <c r="SYQ168" s="63"/>
      <c r="SYR168" s="63"/>
      <c r="SYS168" s="113"/>
      <c r="SYT168" s="113"/>
      <c r="SYU168" s="64"/>
      <c r="SYV168" s="64"/>
      <c r="SYW168" s="114"/>
      <c r="SYX168" s="57"/>
      <c r="SYY168" s="115"/>
      <c r="SYZ168" s="57"/>
      <c r="SZA168" s="116"/>
      <c r="SZB168" s="57"/>
      <c r="SZC168" s="57"/>
      <c r="SZD168" s="57"/>
      <c r="SZE168" s="57"/>
      <c r="SZF168" s="113"/>
      <c r="SZG168" s="63"/>
      <c r="SZH168" s="63"/>
      <c r="SZI168" s="113"/>
      <c r="SZJ168" s="113"/>
      <c r="SZK168" s="64"/>
      <c r="SZL168" s="64"/>
      <c r="SZM168" s="114"/>
      <c r="SZN168" s="57"/>
      <c r="SZO168" s="115"/>
      <c r="SZP168" s="57"/>
      <c r="SZQ168" s="116"/>
      <c r="SZR168" s="57"/>
      <c r="SZS168" s="57"/>
      <c r="SZT168" s="57"/>
      <c r="SZU168" s="57"/>
      <c r="SZV168" s="113"/>
      <c r="SZW168" s="63"/>
      <c r="SZX168" s="63"/>
      <c r="SZY168" s="113"/>
      <c r="SZZ168" s="113"/>
      <c r="TAA168" s="64"/>
      <c r="TAB168" s="64"/>
      <c r="TAC168" s="114"/>
      <c r="TAD168" s="57"/>
      <c r="TAE168" s="115"/>
      <c r="TAF168" s="57"/>
      <c r="TAG168" s="116"/>
      <c r="TAH168" s="57"/>
      <c r="TAI168" s="57"/>
      <c r="TAJ168" s="57"/>
      <c r="TAK168" s="57"/>
      <c r="TAL168" s="113"/>
      <c r="TAM168" s="63"/>
      <c r="TAN168" s="63"/>
      <c r="TAO168" s="113"/>
      <c r="TAP168" s="113"/>
      <c r="TAQ168" s="64"/>
      <c r="TAR168" s="64"/>
      <c r="TAS168" s="114"/>
      <c r="TAT168" s="57"/>
      <c r="TAU168" s="115"/>
      <c r="TAV168" s="57"/>
      <c r="TAW168" s="116"/>
      <c r="TAX168" s="57"/>
      <c r="TAY168" s="57"/>
      <c r="TAZ168" s="57"/>
      <c r="TBA168" s="57"/>
      <c r="TBB168" s="113"/>
      <c r="TBC168" s="63"/>
      <c r="TBD168" s="63"/>
      <c r="TBE168" s="113"/>
      <c r="TBF168" s="113"/>
      <c r="TBG168" s="64"/>
      <c r="TBH168" s="64"/>
      <c r="TBI168" s="114"/>
      <c r="TBJ168" s="57"/>
      <c r="TBK168" s="115"/>
      <c r="TBL168" s="57"/>
      <c r="TBM168" s="116"/>
      <c r="TBN168" s="57"/>
      <c r="TBO168" s="57"/>
      <c r="TBP168" s="57"/>
      <c r="TBQ168" s="57"/>
      <c r="TBR168" s="113"/>
      <c r="TBS168" s="63"/>
      <c r="TBT168" s="63"/>
      <c r="TBU168" s="113"/>
      <c r="TBV168" s="113"/>
      <c r="TBW168" s="64"/>
      <c r="TBX168" s="64"/>
      <c r="TBY168" s="114"/>
      <c r="TBZ168" s="57"/>
      <c r="TCA168" s="115"/>
      <c r="TCB168" s="57"/>
      <c r="TCC168" s="116"/>
      <c r="TCD168" s="57"/>
      <c r="TCE168" s="57"/>
      <c r="TCF168" s="57"/>
      <c r="TCG168" s="57"/>
      <c r="TCH168" s="113"/>
      <c r="TCI168" s="63"/>
      <c r="TCJ168" s="63"/>
      <c r="TCK168" s="113"/>
      <c r="TCL168" s="113"/>
      <c r="TCM168" s="64"/>
      <c r="TCN168" s="64"/>
      <c r="TCO168" s="114"/>
      <c r="TCP168" s="57"/>
      <c r="TCQ168" s="115"/>
      <c r="TCR168" s="57"/>
      <c r="TCS168" s="116"/>
      <c r="TCT168" s="57"/>
      <c r="TCU168" s="57"/>
      <c r="TCV168" s="57"/>
      <c r="TCW168" s="57"/>
      <c r="TCX168" s="113"/>
      <c r="TCY168" s="63"/>
      <c r="TCZ168" s="63"/>
      <c r="TDA168" s="113"/>
      <c r="TDB168" s="113"/>
      <c r="TDC168" s="64"/>
      <c r="TDD168" s="64"/>
      <c r="TDE168" s="114"/>
      <c r="TDF168" s="57"/>
      <c r="TDG168" s="115"/>
      <c r="TDH168" s="57"/>
      <c r="TDI168" s="116"/>
      <c r="TDJ168" s="57"/>
      <c r="TDK168" s="57"/>
      <c r="TDL168" s="57"/>
      <c r="TDM168" s="57"/>
      <c r="TDN168" s="113"/>
      <c r="TDO168" s="63"/>
      <c r="TDP168" s="63"/>
      <c r="TDQ168" s="113"/>
      <c r="TDR168" s="113"/>
      <c r="TDS168" s="64"/>
      <c r="TDT168" s="64"/>
      <c r="TDU168" s="114"/>
      <c r="TDV168" s="57"/>
      <c r="TDW168" s="115"/>
      <c r="TDX168" s="57"/>
      <c r="TDY168" s="116"/>
      <c r="TDZ168" s="57"/>
      <c r="TEA168" s="57"/>
      <c r="TEB168" s="57"/>
      <c r="TEC168" s="57"/>
      <c r="TED168" s="113"/>
      <c r="TEE168" s="63"/>
      <c r="TEF168" s="63"/>
      <c r="TEG168" s="113"/>
      <c r="TEH168" s="113"/>
      <c r="TEI168" s="64"/>
      <c r="TEJ168" s="64"/>
      <c r="TEK168" s="114"/>
      <c r="TEL168" s="57"/>
      <c r="TEM168" s="115"/>
      <c r="TEN168" s="57"/>
      <c r="TEO168" s="116"/>
      <c r="TEP168" s="57"/>
      <c r="TEQ168" s="57"/>
      <c r="TER168" s="57"/>
      <c r="TES168" s="57"/>
      <c r="TET168" s="113"/>
      <c r="TEU168" s="63"/>
      <c r="TEV168" s="63"/>
      <c r="TEW168" s="113"/>
      <c r="TEX168" s="113"/>
      <c r="TEY168" s="64"/>
      <c r="TEZ168" s="64"/>
      <c r="TFA168" s="114"/>
      <c r="TFB168" s="57"/>
      <c r="TFC168" s="115"/>
      <c r="TFD168" s="57"/>
      <c r="TFE168" s="116"/>
      <c r="TFF168" s="57"/>
      <c r="TFG168" s="57"/>
      <c r="TFH168" s="57"/>
      <c r="TFI168" s="57"/>
      <c r="TFJ168" s="113"/>
      <c r="TFK168" s="63"/>
      <c r="TFL168" s="63"/>
      <c r="TFM168" s="113"/>
      <c r="TFN168" s="113"/>
      <c r="TFO168" s="64"/>
      <c r="TFP168" s="64"/>
      <c r="TFQ168" s="114"/>
      <c r="TFR168" s="57"/>
      <c r="TFS168" s="115"/>
      <c r="TFT168" s="57"/>
      <c r="TFU168" s="116"/>
      <c r="TFV168" s="57"/>
      <c r="TFW168" s="57"/>
      <c r="TFX168" s="57"/>
      <c r="TFY168" s="57"/>
      <c r="TFZ168" s="113"/>
      <c r="TGA168" s="63"/>
      <c r="TGB168" s="63"/>
      <c r="TGC168" s="113"/>
      <c r="TGD168" s="113"/>
      <c r="TGE168" s="64"/>
      <c r="TGF168" s="64"/>
      <c r="TGG168" s="114"/>
      <c r="TGH168" s="57"/>
      <c r="TGI168" s="115"/>
      <c r="TGJ168" s="57"/>
      <c r="TGK168" s="116"/>
      <c r="TGL168" s="57"/>
      <c r="TGM168" s="57"/>
      <c r="TGN168" s="57"/>
      <c r="TGO168" s="57"/>
      <c r="TGP168" s="113"/>
      <c r="TGQ168" s="63"/>
      <c r="TGR168" s="63"/>
      <c r="TGS168" s="113"/>
      <c r="TGT168" s="113"/>
      <c r="TGU168" s="64"/>
      <c r="TGV168" s="64"/>
      <c r="TGW168" s="114"/>
      <c r="TGX168" s="57"/>
      <c r="TGY168" s="115"/>
      <c r="TGZ168" s="57"/>
      <c r="THA168" s="116"/>
      <c r="THB168" s="57"/>
      <c r="THC168" s="57"/>
      <c r="THD168" s="57"/>
      <c r="THE168" s="57"/>
      <c r="THF168" s="113"/>
      <c r="THG168" s="63"/>
      <c r="THH168" s="63"/>
      <c r="THI168" s="113"/>
      <c r="THJ168" s="113"/>
      <c r="THK168" s="64"/>
      <c r="THL168" s="64"/>
      <c r="THM168" s="114"/>
      <c r="THN168" s="57"/>
      <c r="THO168" s="115"/>
      <c r="THP168" s="57"/>
      <c r="THQ168" s="116"/>
      <c r="THR168" s="57"/>
      <c r="THS168" s="57"/>
      <c r="THT168" s="57"/>
      <c r="THU168" s="57"/>
      <c r="THV168" s="113"/>
      <c r="THW168" s="63"/>
      <c r="THX168" s="63"/>
      <c r="THY168" s="113"/>
      <c r="THZ168" s="113"/>
      <c r="TIA168" s="64"/>
      <c r="TIB168" s="64"/>
      <c r="TIC168" s="114"/>
      <c r="TID168" s="57"/>
      <c r="TIE168" s="115"/>
      <c r="TIF168" s="57"/>
      <c r="TIG168" s="116"/>
      <c r="TIH168" s="57"/>
      <c r="TII168" s="57"/>
      <c r="TIJ168" s="57"/>
      <c r="TIK168" s="57"/>
      <c r="TIL168" s="113"/>
      <c r="TIM168" s="63"/>
      <c r="TIN168" s="63"/>
      <c r="TIO168" s="113"/>
      <c r="TIP168" s="113"/>
      <c r="TIQ168" s="64"/>
      <c r="TIR168" s="64"/>
      <c r="TIS168" s="114"/>
      <c r="TIT168" s="57"/>
      <c r="TIU168" s="115"/>
      <c r="TIV168" s="57"/>
      <c r="TIW168" s="116"/>
      <c r="TIX168" s="57"/>
      <c r="TIY168" s="57"/>
      <c r="TIZ168" s="57"/>
      <c r="TJA168" s="57"/>
      <c r="TJB168" s="113"/>
      <c r="TJC168" s="63"/>
      <c r="TJD168" s="63"/>
      <c r="TJE168" s="113"/>
      <c r="TJF168" s="113"/>
      <c r="TJG168" s="64"/>
      <c r="TJH168" s="64"/>
      <c r="TJI168" s="114"/>
      <c r="TJJ168" s="57"/>
      <c r="TJK168" s="115"/>
      <c r="TJL168" s="57"/>
      <c r="TJM168" s="116"/>
      <c r="TJN168" s="57"/>
      <c r="TJO168" s="57"/>
      <c r="TJP168" s="57"/>
      <c r="TJQ168" s="57"/>
      <c r="TJR168" s="113"/>
      <c r="TJS168" s="63"/>
      <c r="TJT168" s="63"/>
      <c r="TJU168" s="113"/>
      <c r="TJV168" s="113"/>
      <c r="TJW168" s="64"/>
      <c r="TJX168" s="64"/>
      <c r="TJY168" s="114"/>
      <c r="TJZ168" s="57"/>
      <c r="TKA168" s="115"/>
      <c r="TKB168" s="57"/>
      <c r="TKC168" s="116"/>
      <c r="TKD168" s="57"/>
      <c r="TKE168" s="57"/>
      <c r="TKF168" s="57"/>
      <c r="TKG168" s="57"/>
      <c r="TKH168" s="113"/>
      <c r="TKI168" s="63"/>
      <c r="TKJ168" s="63"/>
      <c r="TKK168" s="113"/>
      <c r="TKL168" s="113"/>
      <c r="TKM168" s="64"/>
      <c r="TKN168" s="64"/>
      <c r="TKO168" s="114"/>
      <c r="TKP168" s="57"/>
      <c r="TKQ168" s="115"/>
      <c r="TKR168" s="57"/>
      <c r="TKS168" s="116"/>
      <c r="TKT168" s="57"/>
      <c r="TKU168" s="57"/>
      <c r="TKV168" s="57"/>
      <c r="TKW168" s="57"/>
      <c r="TKX168" s="113"/>
      <c r="TKY168" s="63"/>
      <c r="TKZ168" s="63"/>
      <c r="TLA168" s="113"/>
      <c r="TLB168" s="113"/>
      <c r="TLC168" s="64"/>
      <c r="TLD168" s="64"/>
      <c r="TLE168" s="114"/>
      <c r="TLF168" s="57"/>
      <c r="TLG168" s="115"/>
      <c r="TLH168" s="57"/>
      <c r="TLI168" s="116"/>
      <c r="TLJ168" s="57"/>
      <c r="TLK168" s="57"/>
      <c r="TLL168" s="57"/>
      <c r="TLM168" s="57"/>
      <c r="TLN168" s="113"/>
      <c r="TLO168" s="63"/>
      <c r="TLP168" s="63"/>
      <c r="TLQ168" s="113"/>
      <c r="TLR168" s="113"/>
      <c r="TLS168" s="64"/>
      <c r="TLT168" s="64"/>
      <c r="TLU168" s="114"/>
      <c r="TLV168" s="57"/>
      <c r="TLW168" s="115"/>
      <c r="TLX168" s="57"/>
      <c r="TLY168" s="116"/>
      <c r="TLZ168" s="57"/>
      <c r="TMA168" s="57"/>
      <c r="TMB168" s="57"/>
      <c r="TMC168" s="57"/>
      <c r="TMD168" s="113"/>
      <c r="TME168" s="63"/>
      <c r="TMF168" s="63"/>
      <c r="TMG168" s="113"/>
      <c r="TMH168" s="113"/>
      <c r="TMI168" s="64"/>
      <c r="TMJ168" s="64"/>
      <c r="TMK168" s="114"/>
      <c r="TML168" s="57"/>
      <c r="TMM168" s="115"/>
      <c r="TMN168" s="57"/>
      <c r="TMO168" s="116"/>
      <c r="TMP168" s="57"/>
      <c r="TMQ168" s="57"/>
      <c r="TMR168" s="57"/>
      <c r="TMS168" s="57"/>
      <c r="TMT168" s="113"/>
      <c r="TMU168" s="63"/>
      <c r="TMV168" s="63"/>
      <c r="TMW168" s="113"/>
      <c r="TMX168" s="113"/>
      <c r="TMY168" s="64"/>
      <c r="TMZ168" s="64"/>
      <c r="TNA168" s="114"/>
      <c r="TNB168" s="57"/>
      <c r="TNC168" s="115"/>
      <c r="TND168" s="57"/>
      <c r="TNE168" s="116"/>
      <c r="TNF168" s="57"/>
      <c r="TNG168" s="57"/>
      <c r="TNH168" s="57"/>
      <c r="TNI168" s="57"/>
      <c r="TNJ168" s="113"/>
      <c r="TNK168" s="63"/>
      <c r="TNL168" s="63"/>
      <c r="TNM168" s="113"/>
      <c r="TNN168" s="113"/>
      <c r="TNO168" s="64"/>
      <c r="TNP168" s="64"/>
      <c r="TNQ168" s="114"/>
      <c r="TNR168" s="57"/>
      <c r="TNS168" s="115"/>
      <c r="TNT168" s="57"/>
      <c r="TNU168" s="116"/>
      <c r="TNV168" s="57"/>
      <c r="TNW168" s="57"/>
      <c r="TNX168" s="57"/>
      <c r="TNY168" s="57"/>
      <c r="TNZ168" s="113"/>
      <c r="TOA168" s="63"/>
      <c r="TOB168" s="63"/>
      <c r="TOC168" s="113"/>
      <c r="TOD168" s="113"/>
      <c r="TOE168" s="64"/>
      <c r="TOF168" s="64"/>
      <c r="TOG168" s="114"/>
      <c r="TOH168" s="57"/>
      <c r="TOI168" s="115"/>
      <c r="TOJ168" s="57"/>
      <c r="TOK168" s="116"/>
      <c r="TOL168" s="57"/>
      <c r="TOM168" s="57"/>
      <c r="TON168" s="57"/>
      <c r="TOO168" s="57"/>
      <c r="TOP168" s="113"/>
      <c r="TOQ168" s="63"/>
      <c r="TOR168" s="63"/>
      <c r="TOS168" s="113"/>
      <c r="TOT168" s="113"/>
      <c r="TOU168" s="64"/>
      <c r="TOV168" s="64"/>
      <c r="TOW168" s="114"/>
      <c r="TOX168" s="57"/>
      <c r="TOY168" s="115"/>
      <c r="TOZ168" s="57"/>
      <c r="TPA168" s="116"/>
      <c r="TPB168" s="57"/>
      <c r="TPC168" s="57"/>
      <c r="TPD168" s="57"/>
      <c r="TPE168" s="57"/>
      <c r="TPF168" s="113"/>
      <c r="TPG168" s="63"/>
      <c r="TPH168" s="63"/>
      <c r="TPI168" s="113"/>
      <c r="TPJ168" s="113"/>
      <c r="TPK168" s="64"/>
      <c r="TPL168" s="64"/>
      <c r="TPM168" s="114"/>
      <c r="TPN168" s="57"/>
      <c r="TPO168" s="115"/>
      <c r="TPP168" s="57"/>
      <c r="TPQ168" s="116"/>
      <c r="TPR168" s="57"/>
      <c r="TPS168" s="57"/>
      <c r="TPT168" s="57"/>
      <c r="TPU168" s="57"/>
      <c r="TPV168" s="113"/>
      <c r="TPW168" s="63"/>
      <c r="TPX168" s="63"/>
      <c r="TPY168" s="113"/>
      <c r="TPZ168" s="113"/>
      <c r="TQA168" s="64"/>
      <c r="TQB168" s="64"/>
      <c r="TQC168" s="114"/>
      <c r="TQD168" s="57"/>
      <c r="TQE168" s="115"/>
      <c r="TQF168" s="57"/>
      <c r="TQG168" s="116"/>
      <c r="TQH168" s="57"/>
      <c r="TQI168" s="57"/>
      <c r="TQJ168" s="57"/>
      <c r="TQK168" s="57"/>
      <c r="TQL168" s="113"/>
      <c r="TQM168" s="63"/>
      <c r="TQN168" s="63"/>
      <c r="TQO168" s="113"/>
      <c r="TQP168" s="113"/>
      <c r="TQQ168" s="64"/>
      <c r="TQR168" s="64"/>
      <c r="TQS168" s="114"/>
      <c r="TQT168" s="57"/>
      <c r="TQU168" s="115"/>
      <c r="TQV168" s="57"/>
      <c r="TQW168" s="116"/>
      <c r="TQX168" s="57"/>
      <c r="TQY168" s="57"/>
      <c r="TQZ168" s="57"/>
      <c r="TRA168" s="57"/>
      <c r="TRB168" s="113"/>
      <c r="TRC168" s="63"/>
      <c r="TRD168" s="63"/>
      <c r="TRE168" s="113"/>
      <c r="TRF168" s="113"/>
      <c r="TRG168" s="64"/>
      <c r="TRH168" s="64"/>
      <c r="TRI168" s="114"/>
      <c r="TRJ168" s="57"/>
      <c r="TRK168" s="115"/>
      <c r="TRL168" s="57"/>
      <c r="TRM168" s="116"/>
      <c r="TRN168" s="57"/>
      <c r="TRO168" s="57"/>
      <c r="TRP168" s="57"/>
      <c r="TRQ168" s="57"/>
      <c r="TRR168" s="113"/>
      <c r="TRS168" s="63"/>
      <c r="TRT168" s="63"/>
      <c r="TRU168" s="113"/>
      <c r="TRV168" s="113"/>
      <c r="TRW168" s="64"/>
      <c r="TRX168" s="64"/>
      <c r="TRY168" s="114"/>
      <c r="TRZ168" s="57"/>
      <c r="TSA168" s="115"/>
      <c r="TSB168" s="57"/>
      <c r="TSC168" s="116"/>
      <c r="TSD168" s="57"/>
      <c r="TSE168" s="57"/>
      <c r="TSF168" s="57"/>
      <c r="TSG168" s="57"/>
      <c r="TSH168" s="113"/>
      <c r="TSI168" s="63"/>
      <c r="TSJ168" s="63"/>
      <c r="TSK168" s="113"/>
      <c r="TSL168" s="113"/>
      <c r="TSM168" s="64"/>
      <c r="TSN168" s="64"/>
      <c r="TSO168" s="114"/>
      <c r="TSP168" s="57"/>
      <c r="TSQ168" s="115"/>
      <c r="TSR168" s="57"/>
      <c r="TSS168" s="116"/>
      <c r="TST168" s="57"/>
      <c r="TSU168" s="57"/>
      <c r="TSV168" s="57"/>
      <c r="TSW168" s="57"/>
      <c r="TSX168" s="113"/>
      <c r="TSY168" s="63"/>
      <c r="TSZ168" s="63"/>
      <c r="TTA168" s="113"/>
      <c r="TTB168" s="113"/>
      <c r="TTC168" s="64"/>
      <c r="TTD168" s="64"/>
      <c r="TTE168" s="114"/>
      <c r="TTF168" s="57"/>
      <c r="TTG168" s="115"/>
      <c r="TTH168" s="57"/>
      <c r="TTI168" s="116"/>
      <c r="TTJ168" s="57"/>
      <c r="TTK168" s="57"/>
      <c r="TTL168" s="57"/>
      <c r="TTM168" s="57"/>
      <c r="TTN168" s="113"/>
      <c r="TTO168" s="63"/>
      <c r="TTP168" s="63"/>
      <c r="TTQ168" s="113"/>
      <c r="TTR168" s="113"/>
      <c r="TTS168" s="64"/>
      <c r="TTT168" s="64"/>
      <c r="TTU168" s="114"/>
      <c r="TTV168" s="57"/>
      <c r="TTW168" s="115"/>
      <c r="TTX168" s="57"/>
      <c r="TTY168" s="116"/>
      <c r="TTZ168" s="57"/>
      <c r="TUA168" s="57"/>
      <c r="TUB168" s="57"/>
      <c r="TUC168" s="57"/>
      <c r="TUD168" s="113"/>
      <c r="TUE168" s="63"/>
      <c r="TUF168" s="63"/>
      <c r="TUG168" s="113"/>
      <c r="TUH168" s="113"/>
      <c r="TUI168" s="64"/>
      <c r="TUJ168" s="64"/>
      <c r="TUK168" s="114"/>
      <c r="TUL168" s="57"/>
      <c r="TUM168" s="115"/>
      <c r="TUN168" s="57"/>
      <c r="TUO168" s="116"/>
      <c r="TUP168" s="57"/>
      <c r="TUQ168" s="57"/>
      <c r="TUR168" s="57"/>
      <c r="TUS168" s="57"/>
      <c r="TUT168" s="113"/>
      <c r="TUU168" s="63"/>
      <c r="TUV168" s="63"/>
      <c r="TUW168" s="113"/>
      <c r="TUX168" s="113"/>
      <c r="TUY168" s="64"/>
      <c r="TUZ168" s="64"/>
      <c r="TVA168" s="114"/>
      <c r="TVB168" s="57"/>
      <c r="TVC168" s="115"/>
      <c r="TVD168" s="57"/>
      <c r="TVE168" s="116"/>
      <c r="TVF168" s="57"/>
      <c r="TVG168" s="57"/>
      <c r="TVH168" s="57"/>
      <c r="TVI168" s="57"/>
      <c r="TVJ168" s="113"/>
      <c r="TVK168" s="63"/>
      <c r="TVL168" s="63"/>
      <c r="TVM168" s="113"/>
      <c r="TVN168" s="113"/>
      <c r="TVO168" s="64"/>
      <c r="TVP168" s="64"/>
      <c r="TVQ168" s="114"/>
      <c r="TVR168" s="57"/>
      <c r="TVS168" s="115"/>
      <c r="TVT168" s="57"/>
      <c r="TVU168" s="116"/>
      <c r="TVV168" s="57"/>
      <c r="TVW168" s="57"/>
      <c r="TVX168" s="57"/>
      <c r="TVY168" s="57"/>
      <c r="TVZ168" s="113"/>
      <c r="TWA168" s="63"/>
      <c r="TWB168" s="63"/>
      <c r="TWC168" s="113"/>
      <c r="TWD168" s="113"/>
      <c r="TWE168" s="64"/>
      <c r="TWF168" s="64"/>
      <c r="TWG168" s="114"/>
      <c r="TWH168" s="57"/>
      <c r="TWI168" s="115"/>
      <c r="TWJ168" s="57"/>
      <c r="TWK168" s="116"/>
      <c r="TWL168" s="57"/>
      <c r="TWM168" s="57"/>
      <c r="TWN168" s="57"/>
      <c r="TWO168" s="57"/>
      <c r="TWP168" s="113"/>
      <c r="TWQ168" s="63"/>
      <c r="TWR168" s="63"/>
      <c r="TWS168" s="113"/>
      <c r="TWT168" s="113"/>
      <c r="TWU168" s="64"/>
      <c r="TWV168" s="64"/>
      <c r="TWW168" s="114"/>
      <c r="TWX168" s="57"/>
      <c r="TWY168" s="115"/>
      <c r="TWZ168" s="57"/>
      <c r="TXA168" s="116"/>
      <c r="TXB168" s="57"/>
      <c r="TXC168" s="57"/>
      <c r="TXD168" s="57"/>
      <c r="TXE168" s="57"/>
      <c r="TXF168" s="113"/>
      <c r="TXG168" s="63"/>
      <c r="TXH168" s="63"/>
      <c r="TXI168" s="113"/>
      <c r="TXJ168" s="113"/>
      <c r="TXK168" s="64"/>
      <c r="TXL168" s="64"/>
      <c r="TXM168" s="114"/>
      <c r="TXN168" s="57"/>
      <c r="TXO168" s="115"/>
      <c r="TXP168" s="57"/>
      <c r="TXQ168" s="116"/>
      <c r="TXR168" s="57"/>
      <c r="TXS168" s="57"/>
      <c r="TXT168" s="57"/>
      <c r="TXU168" s="57"/>
      <c r="TXV168" s="113"/>
      <c r="TXW168" s="63"/>
      <c r="TXX168" s="63"/>
      <c r="TXY168" s="113"/>
      <c r="TXZ168" s="113"/>
      <c r="TYA168" s="64"/>
      <c r="TYB168" s="64"/>
      <c r="TYC168" s="114"/>
      <c r="TYD168" s="57"/>
      <c r="TYE168" s="115"/>
      <c r="TYF168" s="57"/>
      <c r="TYG168" s="116"/>
      <c r="TYH168" s="57"/>
      <c r="TYI168" s="57"/>
      <c r="TYJ168" s="57"/>
      <c r="TYK168" s="57"/>
      <c r="TYL168" s="113"/>
      <c r="TYM168" s="63"/>
      <c r="TYN168" s="63"/>
      <c r="TYO168" s="113"/>
      <c r="TYP168" s="113"/>
      <c r="TYQ168" s="64"/>
      <c r="TYR168" s="64"/>
      <c r="TYS168" s="114"/>
      <c r="TYT168" s="57"/>
      <c r="TYU168" s="115"/>
      <c r="TYV168" s="57"/>
      <c r="TYW168" s="116"/>
      <c r="TYX168" s="57"/>
      <c r="TYY168" s="57"/>
      <c r="TYZ168" s="57"/>
      <c r="TZA168" s="57"/>
      <c r="TZB168" s="113"/>
      <c r="TZC168" s="63"/>
      <c r="TZD168" s="63"/>
      <c r="TZE168" s="113"/>
      <c r="TZF168" s="113"/>
      <c r="TZG168" s="64"/>
      <c r="TZH168" s="64"/>
      <c r="TZI168" s="114"/>
      <c r="TZJ168" s="57"/>
      <c r="TZK168" s="115"/>
      <c r="TZL168" s="57"/>
      <c r="TZM168" s="116"/>
      <c r="TZN168" s="57"/>
      <c r="TZO168" s="57"/>
      <c r="TZP168" s="57"/>
      <c r="TZQ168" s="57"/>
      <c r="TZR168" s="113"/>
      <c r="TZS168" s="63"/>
      <c r="TZT168" s="63"/>
      <c r="TZU168" s="113"/>
      <c r="TZV168" s="113"/>
      <c r="TZW168" s="64"/>
      <c r="TZX168" s="64"/>
      <c r="TZY168" s="114"/>
      <c r="TZZ168" s="57"/>
      <c r="UAA168" s="115"/>
      <c r="UAB168" s="57"/>
      <c r="UAC168" s="116"/>
      <c r="UAD168" s="57"/>
      <c r="UAE168" s="57"/>
      <c r="UAF168" s="57"/>
      <c r="UAG168" s="57"/>
      <c r="UAH168" s="113"/>
      <c r="UAI168" s="63"/>
      <c r="UAJ168" s="63"/>
      <c r="UAK168" s="113"/>
      <c r="UAL168" s="113"/>
      <c r="UAM168" s="64"/>
      <c r="UAN168" s="64"/>
      <c r="UAO168" s="114"/>
      <c r="UAP168" s="57"/>
      <c r="UAQ168" s="115"/>
      <c r="UAR168" s="57"/>
      <c r="UAS168" s="116"/>
      <c r="UAT168" s="57"/>
      <c r="UAU168" s="57"/>
      <c r="UAV168" s="57"/>
      <c r="UAW168" s="57"/>
      <c r="UAX168" s="113"/>
      <c r="UAY168" s="63"/>
      <c r="UAZ168" s="63"/>
      <c r="UBA168" s="113"/>
      <c r="UBB168" s="113"/>
      <c r="UBC168" s="64"/>
      <c r="UBD168" s="64"/>
      <c r="UBE168" s="114"/>
      <c r="UBF168" s="57"/>
      <c r="UBG168" s="115"/>
      <c r="UBH168" s="57"/>
      <c r="UBI168" s="116"/>
      <c r="UBJ168" s="57"/>
      <c r="UBK168" s="57"/>
      <c r="UBL168" s="57"/>
      <c r="UBM168" s="57"/>
      <c r="UBN168" s="113"/>
      <c r="UBO168" s="63"/>
      <c r="UBP168" s="63"/>
      <c r="UBQ168" s="113"/>
      <c r="UBR168" s="113"/>
      <c r="UBS168" s="64"/>
      <c r="UBT168" s="64"/>
      <c r="UBU168" s="114"/>
      <c r="UBV168" s="57"/>
      <c r="UBW168" s="115"/>
      <c r="UBX168" s="57"/>
      <c r="UBY168" s="116"/>
      <c r="UBZ168" s="57"/>
      <c r="UCA168" s="57"/>
      <c r="UCB168" s="57"/>
      <c r="UCC168" s="57"/>
      <c r="UCD168" s="113"/>
      <c r="UCE168" s="63"/>
      <c r="UCF168" s="63"/>
      <c r="UCG168" s="113"/>
      <c r="UCH168" s="113"/>
      <c r="UCI168" s="64"/>
      <c r="UCJ168" s="64"/>
      <c r="UCK168" s="114"/>
      <c r="UCL168" s="57"/>
      <c r="UCM168" s="115"/>
      <c r="UCN168" s="57"/>
      <c r="UCO168" s="116"/>
      <c r="UCP168" s="57"/>
      <c r="UCQ168" s="57"/>
      <c r="UCR168" s="57"/>
      <c r="UCS168" s="57"/>
      <c r="UCT168" s="113"/>
      <c r="UCU168" s="63"/>
      <c r="UCV168" s="63"/>
      <c r="UCW168" s="113"/>
      <c r="UCX168" s="113"/>
      <c r="UCY168" s="64"/>
      <c r="UCZ168" s="64"/>
      <c r="UDA168" s="114"/>
      <c r="UDB168" s="57"/>
      <c r="UDC168" s="115"/>
      <c r="UDD168" s="57"/>
      <c r="UDE168" s="116"/>
      <c r="UDF168" s="57"/>
      <c r="UDG168" s="57"/>
      <c r="UDH168" s="57"/>
      <c r="UDI168" s="57"/>
      <c r="UDJ168" s="113"/>
      <c r="UDK168" s="63"/>
      <c r="UDL168" s="63"/>
      <c r="UDM168" s="113"/>
      <c r="UDN168" s="113"/>
      <c r="UDO168" s="64"/>
      <c r="UDP168" s="64"/>
      <c r="UDQ168" s="114"/>
      <c r="UDR168" s="57"/>
      <c r="UDS168" s="115"/>
      <c r="UDT168" s="57"/>
      <c r="UDU168" s="116"/>
      <c r="UDV168" s="57"/>
      <c r="UDW168" s="57"/>
      <c r="UDX168" s="57"/>
      <c r="UDY168" s="57"/>
      <c r="UDZ168" s="113"/>
      <c r="UEA168" s="63"/>
      <c r="UEB168" s="63"/>
      <c r="UEC168" s="113"/>
      <c r="UED168" s="113"/>
      <c r="UEE168" s="64"/>
      <c r="UEF168" s="64"/>
      <c r="UEG168" s="114"/>
      <c r="UEH168" s="57"/>
      <c r="UEI168" s="115"/>
      <c r="UEJ168" s="57"/>
      <c r="UEK168" s="116"/>
      <c r="UEL168" s="57"/>
      <c r="UEM168" s="57"/>
      <c r="UEN168" s="57"/>
      <c r="UEO168" s="57"/>
      <c r="UEP168" s="113"/>
      <c r="UEQ168" s="63"/>
      <c r="UER168" s="63"/>
      <c r="UES168" s="113"/>
      <c r="UET168" s="113"/>
      <c r="UEU168" s="64"/>
      <c r="UEV168" s="64"/>
      <c r="UEW168" s="114"/>
      <c r="UEX168" s="57"/>
      <c r="UEY168" s="115"/>
      <c r="UEZ168" s="57"/>
      <c r="UFA168" s="116"/>
      <c r="UFB168" s="57"/>
      <c r="UFC168" s="57"/>
      <c r="UFD168" s="57"/>
      <c r="UFE168" s="57"/>
      <c r="UFF168" s="113"/>
      <c r="UFG168" s="63"/>
      <c r="UFH168" s="63"/>
      <c r="UFI168" s="113"/>
      <c r="UFJ168" s="113"/>
      <c r="UFK168" s="64"/>
      <c r="UFL168" s="64"/>
      <c r="UFM168" s="114"/>
      <c r="UFN168" s="57"/>
      <c r="UFO168" s="115"/>
      <c r="UFP168" s="57"/>
      <c r="UFQ168" s="116"/>
      <c r="UFR168" s="57"/>
      <c r="UFS168" s="57"/>
      <c r="UFT168" s="57"/>
      <c r="UFU168" s="57"/>
      <c r="UFV168" s="113"/>
      <c r="UFW168" s="63"/>
      <c r="UFX168" s="63"/>
      <c r="UFY168" s="113"/>
      <c r="UFZ168" s="113"/>
      <c r="UGA168" s="64"/>
      <c r="UGB168" s="64"/>
      <c r="UGC168" s="114"/>
      <c r="UGD168" s="57"/>
      <c r="UGE168" s="115"/>
      <c r="UGF168" s="57"/>
      <c r="UGG168" s="116"/>
      <c r="UGH168" s="57"/>
      <c r="UGI168" s="57"/>
      <c r="UGJ168" s="57"/>
      <c r="UGK168" s="57"/>
      <c r="UGL168" s="113"/>
      <c r="UGM168" s="63"/>
      <c r="UGN168" s="63"/>
      <c r="UGO168" s="113"/>
      <c r="UGP168" s="113"/>
      <c r="UGQ168" s="64"/>
      <c r="UGR168" s="64"/>
      <c r="UGS168" s="114"/>
      <c r="UGT168" s="57"/>
      <c r="UGU168" s="115"/>
      <c r="UGV168" s="57"/>
      <c r="UGW168" s="116"/>
      <c r="UGX168" s="57"/>
      <c r="UGY168" s="57"/>
      <c r="UGZ168" s="57"/>
      <c r="UHA168" s="57"/>
      <c r="UHB168" s="113"/>
      <c r="UHC168" s="63"/>
      <c r="UHD168" s="63"/>
      <c r="UHE168" s="113"/>
      <c r="UHF168" s="113"/>
      <c r="UHG168" s="64"/>
      <c r="UHH168" s="64"/>
      <c r="UHI168" s="114"/>
      <c r="UHJ168" s="57"/>
      <c r="UHK168" s="115"/>
      <c r="UHL168" s="57"/>
      <c r="UHM168" s="116"/>
      <c r="UHN168" s="57"/>
      <c r="UHO168" s="57"/>
      <c r="UHP168" s="57"/>
      <c r="UHQ168" s="57"/>
      <c r="UHR168" s="113"/>
      <c r="UHS168" s="63"/>
      <c r="UHT168" s="63"/>
      <c r="UHU168" s="113"/>
      <c r="UHV168" s="113"/>
      <c r="UHW168" s="64"/>
      <c r="UHX168" s="64"/>
      <c r="UHY168" s="114"/>
      <c r="UHZ168" s="57"/>
      <c r="UIA168" s="115"/>
      <c r="UIB168" s="57"/>
      <c r="UIC168" s="116"/>
      <c r="UID168" s="57"/>
      <c r="UIE168" s="57"/>
      <c r="UIF168" s="57"/>
      <c r="UIG168" s="57"/>
      <c r="UIH168" s="113"/>
      <c r="UII168" s="63"/>
      <c r="UIJ168" s="63"/>
      <c r="UIK168" s="113"/>
      <c r="UIL168" s="113"/>
      <c r="UIM168" s="64"/>
      <c r="UIN168" s="64"/>
      <c r="UIO168" s="114"/>
      <c r="UIP168" s="57"/>
      <c r="UIQ168" s="115"/>
      <c r="UIR168" s="57"/>
      <c r="UIS168" s="116"/>
      <c r="UIT168" s="57"/>
      <c r="UIU168" s="57"/>
      <c r="UIV168" s="57"/>
      <c r="UIW168" s="57"/>
      <c r="UIX168" s="113"/>
      <c r="UIY168" s="63"/>
      <c r="UIZ168" s="63"/>
      <c r="UJA168" s="113"/>
      <c r="UJB168" s="113"/>
      <c r="UJC168" s="64"/>
      <c r="UJD168" s="64"/>
      <c r="UJE168" s="114"/>
      <c r="UJF168" s="57"/>
      <c r="UJG168" s="115"/>
      <c r="UJH168" s="57"/>
      <c r="UJI168" s="116"/>
      <c r="UJJ168" s="57"/>
      <c r="UJK168" s="57"/>
      <c r="UJL168" s="57"/>
      <c r="UJM168" s="57"/>
      <c r="UJN168" s="113"/>
      <c r="UJO168" s="63"/>
      <c r="UJP168" s="63"/>
      <c r="UJQ168" s="113"/>
      <c r="UJR168" s="113"/>
      <c r="UJS168" s="64"/>
      <c r="UJT168" s="64"/>
      <c r="UJU168" s="114"/>
      <c r="UJV168" s="57"/>
      <c r="UJW168" s="115"/>
      <c r="UJX168" s="57"/>
      <c r="UJY168" s="116"/>
      <c r="UJZ168" s="57"/>
      <c r="UKA168" s="57"/>
      <c r="UKB168" s="57"/>
      <c r="UKC168" s="57"/>
      <c r="UKD168" s="113"/>
      <c r="UKE168" s="63"/>
      <c r="UKF168" s="63"/>
      <c r="UKG168" s="113"/>
      <c r="UKH168" s="113"/>
      <c r="UKI168" s="64"/>
      <c r="UKJ168" s="64"/>
      <c r="UKK168" s="114"/>
      <c r="UKL168" s="57"/>
      <c r="UKM168" s="115"/>
      <c r="UKN168" s="57"/>
      <c r="UKO168" s="116"/>
      <c r="UKP168" s="57"/>
      <c r="UKQ168" s="57"/>
      <c r="UKR168" s="57"/>
      <c r="UKS168" s="57"/>
      <c r="UKT168" s="113"/>
      <c r="UKU168" s="63"/>
      <c r="UKV168" s="63"/>
      <c r="UKW168" s="113"/>
      <c r="UKX168" s="113"/>
      <c r="UKY168" s="64"/>
      <c r="UKZ168" s="64"/>
      <c r="ULA168" s="114"/>
      <c r="ULB168" s="57"/>
      <c r="ULC168" s="115"/>
      <c r="ULD168" s="57"/>
      <c r="ULE168" s="116"/>
      <c r="ULF168" s="57"/>
      <c r="ULG168" s="57"/>
      <c r="ULH168" s="57"/>
      <c r="ULI168" s="57"/>
      <c r="ULJ168" s="113"/>
      <c r="ULK168" s="63"/>
      <c r="ULL168" s="63"/>
      <c r="ULM168" s="113"/>
      <c r="ULN168" s="113"/>
      <c r="ULO168" s="64"/>
      <c r="ULP168" s="64"/>
      <c r="ULQ168" s="114"/>
      <c r="ULR168" s="57"/>
      <c r="ULS168" s="115"/>
      <c r="ULT168" s="57"/>
      <c r="ULU168" s="116"/>
      <c r="ULV168" s="57"/>
      <c r="ULW168" s="57"/>
      <c r="ULX168" s="57"/>
      <c r="ULY168" s="57"/>
      <c r="ULZ168" s="113"/>
      <c r="UMA168" s="63"/>
      <c r="UMB168" s="63"/>
      <c r="UMC168" s="113"/>
      <c r="UMD168" s="113"/>
      <c r="UME168" s="64"/>
      <c r="UMF168" s="64"/>
      <c r="UMG168" s="114"/>
      <c r="UMH168" s="57"/>
      <c r="UMI168" s="115"/>
      <c r="UMJ168" s="57"/>
      <c r="UMK168" s="116"/>
      <c r="UML168" s="57"/>
      <c r="UMM168" s="57"/>
      <c r="UMN168" s="57"/>
      <c r="UMO168" s="57"/>
      <c r="UMP168" s="113"/>
      <c r="UMQ168" s="63"/>
      <c r="UMR168" s="63"/>
      <c r="UMS168" s="113"/>
      <c r="UMT168" s="113"/>
      <c r="UMU168" s="64"/>
      <c r="UMV168" s="64"/>
      <c r="UMW168" s="114"/>
      <c r="UMX168" s="57"/>
      <c r="UMY168" s="115"/>
      <c r="UMZ168" s="57"/>
      <c r="UNA168" s="116"/>
      <c r="UNB168" s="57"/>
      <c r="UNC168" s="57"/>
      <c r="UND168" s="57"/>
      <c r="UNE168" s="57"/>
      <c r="UNF168" s="113"/>
      <c r="UNG168" s="63"/>
      <c r="UNH168" s="63"/>
      <c r="UNI168" s="113"/>
      <c r="UNJ168" s="113"/>
      <c r="UNK168" s="64"/>
      <c r="UNL168" s="64"/>
      <c r="UNM168" s="114"/>
      <c r="UNN168" s="57"/>
      <c r="UNO168" s="115"/>
      <c r="UNP168" s="57"/>
      <c r="UNQ168" s="116"/>
      <c r="UNR168" s="57"/>
      <c r="UNS168" s="57"/>
      <c r="UNT168" s="57"/>
      <c r="UNU168" s="57"/>
      <c r="UNV168" s="113"/>
      <c r="UNW168" s="63"/>
      <c r="UNX168" s="63"/>
      <c r="UNY168" s="113"/>
      <c r="UNZ168" s="113"/>
      <c r="UOA168" s="64"/>
      <c r="UOB168" s="64"/>
      <c r="UOC168" s="114"/>
      <c r="UOD168" s="57"/>
      <c r="UOE168" s="115"/>
      <c r="UOF168" s="57"/>
      <c r="UOG168" s="116"/>
      <c r="UOH168" s="57"/>
      <c r="UOI168" s="57"/>
      <c r="UOJ168" s="57"/>
      <c r="UOK168" s="57"/>
      <c r="UOL168" s="113"/>
      <c r="UOM168" s="63"/>
      <c r="UON168" s="63"/>
      <c r="UOO168" s="113"/>
      <c r="UOP168" s="113"/>
      <c r="UOQ168" s="64"/>
      <c r="UOR168" s="64"/>
      <c r="UOS168" s="114"/>
      <c r="UOT168" s="57"/>
      <c r="UOU168" s="115"/>
      <c r="UOV168" s="57"/>
      <c r="UOW168" s="116"/>
      <c r="UOX168" s="57"/>
      <c r="UOY168" s="57"/>
      <c r="UOZ168" s="57"/>
      <c r="UPA168" s="57"/>
      <c r="UPB168" s="113"/>
      <c r="UPC168" s="63"/>
      <c r="UPD168" s="63"/>
      <c r="UPE168" s="113"/>
      <c r="UPF168" s="113"/>
      <c r="UPG168" s="64"/>
      <c r="UPH168" s="64"/>
      <c r="UPI168" s="114"/>
      <c r="UPJ168" s="57"/>
      <c r="UPK168" s="115"/>
      <c r="UPL168" s="57"/>
      <c r="UPM168" s="116"/>
      <c r="UPN168" s="57"/>
      <c r="UPO168" s="57"/>
      <c r="UPP168" s="57"/>
      <c r="UPQ168" s="57"/>
      <c r="UPR168" s="113"/>
      <c r="UPS168" s="63"/>
      <c r="UPT168" s="63"/>
      <c r="UPU168" s="113"/>
      <c r="UPV168" s="113"/>
      <c r="UPW168" s="64"/>
      <c r="UPX168" s="64"/>
      <c r="UPY168" s="114"/>
      <c r="UPZ168" s="57"/>
      <c r="UQA168" s="115"/>
      <c r="UQB168" s="57"/>
      <c r="UQC168" s="116"/>
      <c r="UQD168" s="57"/>
      <c r="UQE168" s="57"/>
      <c r="UQF168" s="57"/>
      <c r="UQG168" s="57"/>
      <c r="UQH168" s="113"/>
      <c r="UQI168" s="63"/>
      <c r="UQJ168" s="63"/>
      <c r="UQK168" s="113"/>
      <c r="UQL168" s="113"/>
      <c r="UQM168" s="64"/>
      <c r="UQN168" s="64"/>
      <c r="UQO168" s="114"/>
      <c r="UQP168" s="57"/>
      <c r="UQQ168" s="115"/>
      <c r="UQR168" s="57"/>
      <c r="UQS168" s="116"/>
      <c r="UQT168" s="57"/>
      <c r="UQU168" s="57"/>
      <c r="UQV168" s="57"/>
      <c r="UQW168" s="57"/>
      <c r="UQX168" s="113"/>
      <c r="UQY168" s="63"/>
      <c r="UQZ168" s="63"/>
      <c r="URA168" s="113"/>
      <c r="URB168" s="113"/>
      <c r="URC168" s="64"/>
      <c r="URD168" s="64"/>
      <c r="URE168" s="114"/>
      <c r="URF168" s="57"/>
      <c r="URG168" s="115"/>
      <c r="URH168" s="57"/>
      <c r="URI168" s="116"/>
      <c r="URJ168" s="57"/>
      <c r="URK168" s="57"/>
      <c r="URL168" s="57"/>
      <c r="URM168" s="57"/>
      <c r="URN168" s="113"/>
      <c r="URO168" s="63"/>
      <c r="URP168" s="63"/>
      <c r="URQ168" s="113"/>
      <c r="URR168" s="113"/>
      <c r="URS168" s="64"/>
      <c r="URT168" s="64"/>
      <c r="URU168" s="114"/>
      <c r="URV168" s="57"/>
      <c r="URW168" s="115"/>
      <c r="URX168" s="57"/>
      <c r="URY168" s="116"/>
      <c r="URZ168" s="57"/>
      <c r="USA168" s="57"/>
      <c r="USB168" s="57"/>
      <c r="USC168" s="57"/>
      <c r="USD168" s="113"/>
      <c r="USE168" s="63"/>
      <c r="USF168" s="63"/>
      <c r="USG168" s="113"/>
      <c r="USH168" s="113"/>
      <c r="USI168" s="64"/>
      <c r="USJ168" s="64"/>
      <c r="USK168" s="114"/>
      <c r="USL168" s="57"/>
      <c r="USM168" s="115"/>
      <c r="USN168" s="57"/>
      <c r="USO168" s="116"/>
      <c r="USP168" s="57"/>
      <c r="USQ168" s="57"/>
      <c r="USR168" s="57"/>
      <c r="USS168" s="57"/>
      <c r="UST168" s="113"/>
      <c r="USU168" s="63"/>
      <c r="USV168" s="63"/>
      <c r="USW168" s="113"/>
      <c r="USX168" s="113"/>
      <c r="USY168" s="64"/>
      <c r="USZ168" s="64"/>
      <c r="UTA168" s="114"/>
      <c r="UTB168" s="57"/>
      <c r="UTC168" s="115"/>
      <c r="UTD168" s="57"/>
      <c r="UTE168" s="116"/>
      <c r="UTF168" s="57"/>
      <c r="UTG168" s="57"/>
      <c r="UTH168" s="57"/>
      <c r="UTI168" s="57"/>
      <c r="UTJ168" s="113"/>
      <c r="UTK168" s="63"/>
      <c r="UTL168" s="63"/>
      <c r="UTM168" s="113"/>
      <c r="UTN168" s="113"/>
      <c r="UTO168" s="64"/>
      <c r="UTP168" s="64"/>
      <c r="UTQ168" s="114"/>
      <c r="UTR168" s="57"/>
      <c r="UTS168" s="115"/>
      <c r="UTT168" s="57"/>
      <c r="UTU168" s="116"/>
      <c r="UTV168" s="57"/>
      <c r="UTW168" s="57"/>
      <c r="UTX168" s="57"/>
      <c r="UTY168" s="57"/>
      <c r="UTZ168" s="113"/>
      <c r="UUA168" s="63"/>
      <c r="UUB168" s="63"/>
      <c r="UUC168" s="113"/>
      <c r="UUD168" s="113"/>
      <c r="UUE168" s="64"/>
      <c r="UUF168" s="64"/>
      <c r="UUG168" s="114"/>
      <c r="UUH168" s="57"/>
      <c r="UUI168" s="115"/>
      <c r="UUJ168" s="57"/>
      <c r="UUK168" s="116"/>
      <c r="UUL168" s="57"/>
      <c r="UUM168" s="57"/>
      <c r="UUN168" s="57"/>
      <c r="UUO168" s="57"/>
      <c r="UUP168" s="113"/>
      <c r="UUQ168" s="63"/>
      <c r="UUR168" s="63"/>
      <c r="UUS168" s="113"/>
      <c r="UUT168" s="113"/>
      <c r="UUU168" s="64"/>
      <c r="UUV168" s="64"/>
      <c r="UUW168" s="114"/>
      <c r="UUX168" s="57"/>
      <c r="UUY168" s="115"/>
      <c r="UUZ168" s="57"/>
      <c r="UVA168" s="116"/>
      <c r="UVB168" s="57"/>
      <c r="UVC168" s="57"/>
      <c r="UVD168" s="57"/>
      <c r="UVE168" s="57"/>
      <c r="UVF168" s="113"/>
      <c r="UVG168" s="63"/>
      <c r="UVH168" s="63"/>
      <c r="UVI168" s="113"/>
      <c r="UVJ168" s="113"/>
      <c r="UVK168" s="64"/>
      <c r="UVL168" s="64"/>
      <c r="UVM168" s="114"/>
      <c r="UVN168" s="57"/>
      <c r="UVO168" s="115"/>
      <c r="UVP168" s="57"/>
      <c r="UVQ168" s="116"/>
      <c r="UVR168" s="57"/>
      <c r="UVS168" s="57"/>
      <c r="UVT168" s="57"/>
      <c r="UVU168" s="57"/>
      <c r="UVV168" s="113"/>
      <c r="UVW168" s="63"/>
      <c r="UVX168" s="63"/>
      <c r="UVY168" s="113"/>
      <c r="UVZ168" s="113"/>
      <c r="UWA168" s="64"/>
      <c r="UWB168" s="64"/>
      <c r="UWC168" s="114"/>
      <c r="UWD168" s="57"/>
      <c r="UWE168" s="115"/>
      <c r="UWF168" s="57"/>
      <c r="UWG168" s="116"/>
      <c r="UWH168" s="57"/>
      <c r="UWI168" s="57"/>
      <c r="UWJ168" s="57"/>
      <c r="UWK168" s="57"/>
      <c r="UWL168" s="113"/>
      <c r="UWM168" s="63"/>
      <c r="UWN168" s="63"/>
      <c r="UWO168" s="113"/>
      <c r="UWP168" s="113"/>
      <c r="UWQ168" s="64"/>
      <c r="UWR168" s="64"/>
      <c r="UWS168" s="114"/>
      <c r="UWT168" s="57"/>
      <c r="UWU168" s="115"/>
      <c r="UWV168" s="57"/>
      <c r="UWW168" s="116"/>
      <c r="UWX168" s="57"/>
      <c r="UWY168" s="57"/>
      <c r="UWZ168" s="57"/>
      <c r="UXA168" s="57"/>
      <c r="UXB168" s="113"/>
      <c r="UXC168" s="63"/>
      <c r="UXD168" s="63"/>
      <c r="UXE168" s="113"/>
      <c r="UXF168" s="113"/>
      <c r="UXG168" s="64"/>
      <c r="UXH168" s="64"/>
      <c r="UXI168" s="114"/>
      <c r="UXJ168" s="57"/>
      <c r="UXK168" s="115"/>
      <c r="UXL168" s="57"/>
      <c r="UXM168" s="116"/>
      <c r="UXN168" s="57"/>
      <c r="UXO168" s="57"/>
      <c r="UXP168" s="57"/>
      <c r="UXQ168" s="57"/>
      <c r="UXR168" s="113"/>
      <c r="UXS168" s="63"/>
      <c r="UXT168" s="63"/>
      <c r="UXU168" s="113"/>
      <c r="UXV168" s="113"/>
      <c r="UXW168" s="64"/>
      <c r="UXX168" s="64"/>
      <c r="UXY168" s="114"/>
      <c r="UXZ168" s="57"/>
      <c r="UYA168" s="115"/>
      <c r="UYB168" s="57"/>
      <c r="UYC168" s="116"/>
      <c r="UYD168" s="57"/>
      <c r="UYE168" s="57"/>
      <c r="UYF168" s="57"/>
      <c r="UYG168" s="57"/>
      <c r="UYH168" s="113"/>
      <c r="UYI168" s="63"/>
      <c r="UYJ168" s="63"/>
      <c r="UYK168" s="113"/>
      <c r="UYL168" s="113"/>
      <c r="UYM168" s="64"/>
      <c r="UYN168" s="64"/>
      <c r="UYO168" s="114"/>
      <c r="UYP168" s="57"/>
      <c r="UYQ168" s="115"/>
      <c r="UYR168" s="57"/>
      <c r="UYS168" s="116"/>
      <c r="UYT168" s="57"/>
      <c r="UYU168" s="57"/>
      <c r="UYV168" s="57"/>
      <c r="UYW168" s="57"/>
      <c r="UYX168" s="113"/>
      <c r="UYY168" s="63"/>
      <c r="UYZ168" s="63"/>
      <c r="UZA168" s="113"/>
      <c r="UZB168" s="113"/>
      <c r="UZC168" s="64"/>
      <c r="UZD168" s="64"/>
      <c r="UZE168" s="114"/>
      <c r="UZF168" s="57"/>
      <c r="UZG168" s="115"/>
      <c r="UZH168" s="57"/>
      <c r="UZI168" s="116"/>
      <c r="UZJ168" s="57"/>
      <c r="UZK168" s="57"/>
      <c r="UZL168" s="57"/>
      <c r="UZM168" s="57"/>
      <c r="UZN168" s="113"/>
      <c r="UZO168" s="63"/>
      <c r="UZP168" s="63"/>
      <c r="UZQ168" s="113"/>
      <c r="UZR168" s="113"/>
      <c r="UZS168" s="64"/>
      <c r="UZT168" s="64"/>
      <c r="UZU168" s="114"/>
      <c r="UZV168" s="57"/>
      <c r="UZW168" s="115"/>
      <c r="UZX168" s="57"/>
      <c r="UZY168" s="116"/>
      <c r="UZZ168" s="57"/>
      <c r="VAA168" s="57"/>
      <c r="VAB168" s="57"/>
      <c r="VAC168" s="57"/>
      <c r="VAD168" s="113"/>
      <c r="VAE168" s="63"/>
      <c r="VAF168" s="63"/>
      <c r="VAG168" s="113"/>
      <c r="VAH168" s="113"/>
      <c r="VAI168" s="64"/>
      <c r="VAJ168" s="64"/>
      <c r="VAK168" s="114"/>
      <c r="VAL168" s="57"/>
      <c r="VAM168" s="115"/>
      <c r="VAN168" s="57"/>
      <c r="VAO168" s="116"/>
      <c r="VAP168" s="57"/>
      <c r="VAQ168" s="57"/>
      <c r="VAR168" s="57"/>
      <c r="VAS168" s="57"/>
      <c r="VAT168" s="113"/>
      <c r="VAU168" s="63"/>
      <c r="VAV168" s="63"/>
      <c r="VAW168" s="113"/>
      <c r="VAX168" s="113"/>
      <c r="VAY168" s="64"/>
      <c r="VAZ168" s="64"/>
      <c r="VBA168" s="114"/>
      <c r="VBB168" s="57"/>
      <c r="VBC168" s="115"/>
      <c r="VBD168" s="57"/>
      <c r="VBE168" s="116"/>
      <c r="VBF168" s="57"/>
      <c r="VBG168" s="57"/>
      <c r="VBH168" s="57"/>
      <c r="VBI168" s="57"/>
      <c r="VBJ168" s="113"/>
      <c r="VBK168" s="63"/>
      <c r="VBL168" s="63"/>
      <c r="VBM168" s="113"/>
      <c r="VBN168" s="113"/>
      <c r="VBO168" s="64"/>
      <c r="VBP168" s="64"/>
      <c r="VBQ168" s="114"/>
      <c r="VBR168" s="57"/>
      <c r="VBS168" s="115"/>
      <c r="VBT168" s="57"/>
      <c r="VBU168" s="116"/>
      <c r="VBV168" s="57"/>
      <c r="VBW168" s="57"/>
      <c r="VBX168" s="57"/>
      <c r="VBY168" s="57"/>
      <c r="VBZ168" s="113"/>
      <c r="VCA168" s="63"/>
      <c r="VCB168" s="63"/>
      <c r="VCC168" s="113"/>
      <c r="VCD168" s="113"/>
      <c r="VCE168" s="64"/>
      <c r="VCF168" s="64"/>
      <c r="VCG168" s="114"/>
      <c r="VCH168" s="57"/>
      <c r="VCI168" s="115"/>
      <c r="VCJ168" s="57"/>
      <c r="VCK168" s="116"/>
      <c r="VCL168" s="57"/>
      <c r="VCM168" s="57"/>
      <c r="VCN168" s="57"/>
      <c r="VCO168" s="57"/>
      <c r="VCP168" s="113"/>
      <c r="VCQ168" s="63"/>
      <c r="VCR168" s="63"/>
      <c r="VCS168" s="113"/>
      <c r="VCT168" s="113"/>
      <c r="VCU168" s="64"/>
      <c r="VCV168" s="64"/>
      <c r="VCW168" s="114"/>
      <c r="VCX168" s="57"/>
      <c r="VCY168" s="115"/>
      <c r="VCZ168" s="57"/>
      <c r="VDA168" s="116"/>
      <c r="VDB168" s="57"/>
      <c r="VDC168" s="57"/>
      <c r="VDD168" s="57"/>
      <c r="VDE168" s="57"/>
      <c r="VDF168" s="113"/>
      <c r="VDG168" s="63"/>
      <c r="VDH168" s="63"/>
      <c r="VDI168" s="113"/>
      <c r="VDJ168" s="113"/>
      <c r="VDK168" s="64"/>
      <c r="VDL168" s="64"/>
      <c r="VDM168" s="114"/>
      <c r="VDN168" s="57"/>
      <c r="VDO168" s="115"/>
      <c r="VDP168" s="57"/>
      <c r="VDQ168" s="116"/>
      <c r="VDR168" s="57"/>
      <c r="VDS168" s="57"/>
      <c r="VDT168" s="57"/>
      <c r="VDU168" s="57"/>
      <c r="VDV168" s="113"/>
      <c r="VDW168" s="63"/>
      <c r="VDX168" s="63"/>
      <c r="VDY168" s="113"/>
      <c r="VDZ168" s="113"/>
      <c r="VEA168" s="64"/>
      <c r="VEB168" s="64"/>
      <c r="VEC168" s="114"/>
      <c r="VED168" s="57"/>
      <c r="VEE168" s="115"/>
      <c r="VEF168" s="57"/>
      <c r="VEG168" s="116"/>
      <c r="VEH168" s="57"/>
      <c r="VEI168" s="57"/>
      <c r="VEJ168" s="57"/>
      <c r="VEK168" s="57"/>
      <c r="VEL168" s="113"/>
      <c r="VEM168" s="63"/>
      <c r="VEN168" s="63"/>
      <c r="VEO168" s="113"/>
      <c r="VEP168" s="113"/>
      <c r="VEQ168" s="64"/>
      <c r="VER168" s="64"/>
      <c r="VES168" s="114"/>
      <c r="VET168" s="57"/>
      <c r="VEU168" s="115"/>
      <c r="VEV168" s="57"/>
      <c r="VEW168" s="116"/>
      <c r="VEX168" s="57"/>
      <c r="VEY168" s="57"/>
      <c r="VEZ168" s="57"/>
      <c r="VFA168" s="57"/>
      <c r="VFB168" s="113"/>
      <c r="VFC168" s="63"/>
      <c r="VFD168" s="63"/>
      <c r="VFE168" s="113"/>
      <c r="VFF168" s="113"/>
      <c r="VFG168" s="64"/>
      <c r="VFH168" s="64"/>
      <c r="VFI168" s="114"/>
      <c r="VFJ168" s="57"/>
      <c r="VFK168" s="115"/>
      <c r="VFL168" s="57"/>
      <c r="VFM168" s="116"/>
      <c r="VFN168" s="57"/>
      <c r="VFO168" s="57"/>
      <c r="VFP168" s="57"/>
      <c r="VFQ168" s="57"/>
      <c r="VFR168" s="113"/>
      <c r="VFS168" s="63"/>
      <c r="VFT168" s="63"/>
      <c r="VFU168" s="113"/>
      <c r="VFV168" s="113"/>
      <c r="VFW168" s="64"/>
      <c r="VFX168" s="64"/>
      <c r="VFY168" s="114"/>
      <c r="VFZ168" s="57"/>
      <c r="VGA168" s="115"/>
      <c r="VGB168" s="57"/>
      <c r="VGC168" s="116"/>
      <c r="VGD168" s="57"/>
      <c r="VGE168" s="57"/>
      <c r="VGF168" s="57"/>
      <c r="VGG168" s="57"/>
      <c r="VGH168" s="113"/>
      <c r="VGI168" s="63"/>
      <c r="VGJ168" s="63"/>
      <c r="VGK168" s="113"/>
      <c r="VGL168" s="113"/>
      <c r="VGM168" s="64"/>
      <c r="VGN168" s="64"/>
      <c r="VGO168" s="114"/>
      <c r="VGP168" s="57"/>
      <c r="VGQ168" s="115"/>
      <c r="VGR168" s="57"/>
      <c r="VGS168" s="116"/>
      <c r="VGT168" s="57"/>
      <c r="VGU168" s="57"/>
      <c r="VGV168" s="57"/>
      <c r="VGW168" s="57"/>
      <c r="VGX168" s="113"/>
      <c r="VGY168" s="63"/>
      <c r="VGZ168" s="63"/>
      <c r="VHA168" s="113"/>
      <c r="VHB168" s="113"/>
      <c r="VHC168" s="64"/>
      <c r="VHD168" s="64"/>
      <c r="VHE168" s="114"/>
      <c r="VHF168" s="57"/>
      <c r="VHG168" s="115"/>
      <c r="VHH168" s="57"/>
      <c r="VHI168" s="116"/>
      <c r="VHJ168" s="57"/>
      <c r="VHK168" s="57"/>
      <c r="VHL168" s="57"/>
      <c r="VHM168" s="57"/>
      <c r="VHN168" s="113"/>
      <c r="VHO168" s="63"/>
      <c r="VHP168" s="63"/>
      <c r="VHQ168" s="113"/>
      <c r="VHR168" s="113"/>
      <c r="VHS168" s="64"/>
      <c r="VHT168" s="64"/>
      <c r="VHU168" s="114"/>
      <c r="VHV168" s="57"/>
      <c r="VHW168" s="115"/>
      <c r="VHX168" s="57"/>
      <c r="VHY168" s="116"/>
      <c r="VHZ168" s="57"/>
      <c r="VIA168" s="57"/>
      <c r="VIB168" s="57"/>
      <c r="VIC168" s="57"/>
      <c r="VID168" s="113"/>
      <c r="VIE168" s="63"/>
      <c r="VIF168" s="63"/>
      <c r="VIG168" s="113"/>
      <c r="VIH168" s="113"/>
      <c r="VII168" s="64"/>
      <c r="VIJ168" s="64"/>
      <c r="VIK168" s="114"/>
      <c r="VIL168" s="57"/>
      <c r="VIM168" s="115"/>
      <c r="VIN168" s="57"/>
      <c r="VIO168" s="116"/>
      <c r="VIP168" s="57"/>
      <c r="VIQ168" s="57"/>
      <c r="VIR168" s="57"/>
      <c r="VIS168" s="57"/>
      <c r="VIT168" s="113"/>
      <c r="VIU168" s="63"/>
      <c r="VIV168" s="63"/>
      <c r="VIW168" s="113"/>
      <c r="VIX168" s="113"/>
      <c r="VIY168" s="64"/>
      <c r="VIZ168" s="64"/>
      <c r="VJA168" s="114"/>
      <c r="VJB168" s="57"/>
      <c r="VJC168" s="115"/>
      <c r="VJD168" s="57"/>
      <c r="VJE168" s="116"/>
      <c r="VJF168" s="57"/>
      <c r="VJG168" s="57"/>
      <c r="VJH168" s="57"/>
      <c r="VJI168" s="57"/>
      <c r="VJJ168" s="113"/>
      <c r="VJK168" s="63"/>
      <c r="VJL168" s="63"/>
      <c r="VJM168" s="113"/>
      <c r="VJN168" s="113"/>
      <c r="VJO168" s="64"/>
      <c r="VJP168" s="64"/>
      <c r="VJQ168" s="114"/>
      <c r="VJR168" s="57"/>
      <c r="VJS168" s="115"/>
      <c r="VJT168" s="57"/>
      <c r="VJU168" s="116"/>
      <c r="VJV168" s="57"/>
      <c r="VJW168" s="57"/>
      <c r="VJX168" s="57"/>
      <c r="VJY168" s="57"/>
      <c r="VJZ168" s="113"/>
      <c r="VKA168" s="63"/>
      <c r="VKB168" s="63"/>
      <c r="VKC168" s="113"/>
      <c r="VKD168" s="113"/>
      <c r="VKE168" s="64"/>
      <c r="VKF168" s="64"/>
      <c r="VKG168" s="114"/>
      <c r="VKH168" s="57"/>
      <c r="VKI168" s="115"/>
      <c r="VKJ168" s="57"/>
      <c r="VKK168" s="116"/>
      <c r="VKL168" s="57"/>
      <c r="VKM168" s="57"/>
      <c r="VKN168" s="57"/>
      <c r="VKO168" s="57"/>
      <c r="VKP168" s="113"/>
      <c r="VKQ168" s="63"/>
      <c r="VKR168" s="63"/>
      <c r="VKS168" s="113"/>
      <c r="VKT168" s="113"/>
      <c r="VKU168" s="64"/>
      <c r="VKV168" s="64"/>
      <c r="VKW168" s="114"/>
      <c r="VKX168" s="57"/>
      <c r="VKY168" s="115"/>
      <c r="VKZ168" s="57"/>
      <c r="VLA168" s="116"/>
      <c r="VLB168" s="57"/>
      <c r="VLC168" s="57"/>
      <c r="VLD168" s="57"/>
      <c r="VLE168" s="57"/>
      <c r="VLF168" s="113"/>
      <c r="VLG168" s="63"/>
      <c r="VLH168" s="63"/>
      <c r="VLI168" s="113"/>
      <c r="VLJ168" s="113"/>
      <c r="VLK168" s="64"/>
      <c r="VLL168" s="64"/>
      <c r="VLM168" s="114"/>
      <c r="VLN168" s="57"/>
      <c r="VLO168" s="115"/>
      <c r="VLP168" s="57"/>
      <c r="VLQ168" s="116"/>
      <c r="VLR168" s="57"/>
      <c r="VLS168" s="57"/>
      <c r="VLT168" s="57"/>
      <c r="VLU168" s="57"/>
      <c r="VLV168" s="113"/>
      <c r="VLW168" s="63"/>
      <c r="VLX168" s="63"/>
      <c r="VLY168" s="113"/>
      <c r="VLZ168" s="113"/>
      <c r="VMA168" s="64"/>
      <c r="VMB168" s="64"/>
      <c r="VMC168" s="114"/>
      <c r="VMD168" s="57"/>
      <c r="VME168" s="115"/>
      <c r="VMF168" s="57"/>
      <c r="VMG168" s="116"/>
      <c r="VMH168" s="57"/>
      <c r="VMI168" s="57"/>
      <c r="VMJ168" s="57"/>
      <c r="VMK168" s="57"/>
      <c r="VML168" s="113"/>
      <c r="VMM168" s="63"/>
      <c r="VMN168" s="63"/>
      <c r="VMO168" s="113"/>
      <c r="VMP168" s="113"/>
      <c r="VMQ168" s="64"/>
      <c r="VMR168" s="64"/>
      <c r="VMS168" s="114"/>
      <c r="VMT168" s="57"/>
      <c r="VMU168" s="115"/>
      <c r="VMV168" s="57"/>
      <c r="VMW168" s="116"/>
      <c r="VMX168" s="57"/>
      <c r="VMY168" s="57"/>
      <c r="VMZ168" s="57"/>
      <c r="VNA168" s="57"/>
      <c r="VNB168" s="113"/>
      <c r="VNC168" s="63"/>
      <c r="VND168" s="63"/>
      <c r="VNE168" s="113"/>
      <c r="VNF168" s="113"/>
      <c r="VNG168" s="64"/>
      <c r="VNH168" s="64"/>
      <c r="VNI168" s="114"/>
      <c r="VNJ168" s="57"/>
      <c r="VNK168" s="115"/>
      <c r="VNL168" s="57"/>
      <c r="VNM168" s="116"/>
      <c r="VNN168" s="57"/>
      <c r="VNO168" s="57"/>
      <c r="VNP168" s="57"/>
      <c r="VNQ168" s="57"/>
      <c r="VNR168" s="113"/>
      <c r="VNS168" s="63"/>
      <c r="VNT168" s="63"/>
      <c r="VNU168" s="113"/>
      <c r="VNV168" s="113"/>
      <c r="VNW168" s="64"/>
      <c r="VNX168" s="64"/>
      <c r="VNY168" s="114"/>
      <c r="VNZ168" s="57"/>
      <c r="VOA168" s="115"/>
      <c r="VOB168" s="57"/>
      <c r="VOC168" s="116"/>
      <c r="VOD168" s="57"/>
      <c r="VOE168" s="57"/>
      <c r="VOF168" s="57"/>
      <c r="VOG168" s="57"/>
      <c r="VOH168" s="113"/>
      <c r="VOI168" s="63"/>
      <c r="VOJ168" s="63"/>
      <c r="VOK168" s="113"/>
      <c r="VOL168" s="113"/>
      <c r="VOM168" s="64"/>
      <c r="VON168" s="64"/>
      <c r="VOO168" s="114"/>
      <c r="VOP168" s="57"/>
      <c r="VOQ168" s="115"/>
      <c r="VOR168" s="57"/>
      <c r="VOS168" s="116"/>
      <c r="VOT168" s="57"/>
      <c r="VOU168" s="57"/>
      <c r="VOV168" s="57"/>
      <c r="VOW168" s="57"/>
      <c r="VOX168" s="113"/>
      <c r="VOY168" s="63"/>
      <c r="VOZ168" s="63"/>
      <c r="VPA168" s="113"/>
      <c r="VPB168" s="113"/>
      <c r="VPC168" s="64"/>
      <c r="VPD168" s="64"/>
      <c r="VPE168" s="114"/>
      <c r="VPF168" s="57"/>
      <c r="VPG168" s="115"/>
      <c r="VPH168" s="57"/>
      <c r="VPI168" s="116"/>
      <c r="VPJ168" s="57"/>
      <c r="VPK168" s="57"/>
      <c r="VPL168" s="57"/>
      <c r="VPM168" s="57"/>
      <c r="VPN168" s="113"/>
      <c r="VPO168" s="63"/>
      <c r="VPP168" s="63"/>
      <c r="VPQ168" s="113"/>
      <c r="VPR168" s="113"/>
      <c r="VPS168" s="64"/>
      <c r="VPT168" s="64"/>
      <c r="VPU168" s="114"/>
      <c r="VPV168" s="57"/>
      <c r="VPW168" s="115"/>
      <c r="VPX168" s="57"/>
      <c r="VPY168" s="116"/>
      <c r="VPZ168" s="57"/>
      <c r="VQA168" s="57"/>
      <c r="VQB168" s="57"/>
      <c r="VQC168" s="57"/>
      <c r="VQD168" s="113"/>
      <c r="VQE168" s="63"/>
      <c r="VQF168" s="63"/>
      <c r="VQG168" s="113"/>
      <c r="VQH168" s="113"/>
      <c r="VQI168" s="64"/>
      <c r="VQJ168" s="64"/>
      <c r="VQK168" s="114"/>
      <c r="VQL168" s="57"/>
      <c r="VQM168" s="115"/>
      <c r="VQN168" s="57"/>
      <c r="VQO168" s="116"/>
      <c r="VQP168" s="57"/>
      <c r="VQQ168" s="57"/>
      <c r="VQR168" s="57"/>
      <c r="VQS168" s="57"/>
      <c r="VQT168" s="113"/>
      <c r="VQU168" s="63"/>
      <c r="VQV168" s="63"/>
      <c r="VQW168" s="113"/>
      <c r="VQX168" s="113"/>
      <c r="VQY168" s="64"/>
      <c r="VQZ168" s="64"/>
      <c r="VRA168" s="114"/>
      <c r="VRB168" s="57"/>
      <c r="VRC168" s="115"/>
      <c r="VRD168" s="57"/>
      <c r="VRE168" s="116"/>
      <c r="VRF168" s="57"/>
      <c r="VRG168" s="57"/>
      <c r="VRH168" s="57"/>
      <c r="VRI168" s="57"/>
      <c r="VRJ168" s="113"/>
      <c r="VRK168" s="63"/>
      <c r="VRL168" s="63"/>
      <c r="VRM168" s="113"/>
      <c r="VRN168" s="113"/>
      <c r="VRO168" s="64"/>
      <c r="VRP168" s="64"/>
      <c r="VRQ168" s="114"/>
      <c r="VRR168" s="57"/>
      <c r="VRS168" s="115"/>
      <c r="VRT168" s="57"/>
      <c r="VRU168" s="116"/>
      <c r="VRV168" s="57"/>
      <c r="VRW168" s="57"/>
      <c r="VRX168" s="57"/>
      <c r="VRY168" s="57"/>
      <c r="VRZ168" s="113"/>
      <c r="VSA168" s="63"/>
      <c r="VSB168" s="63"/>
      <c r="VSC168" s="113"/>
      <c r="VSD168" s="113"/>
      <c r="VSE168" s="64"/>
      <c r="VSF168" s="64"/>
      <c r="VSG168" s="114"/>
      <c r="VSH168" s="57"/>
      <c r="VSI168" s="115"/>
      <c r="VSJ168" s="57"/>
      <c r="VSK168" s="116"/>
      <c r="VSL168" s="57"/>
      <c r="VSM168" s="57"/>
      <c r="VSN168" s="57"/>
      <c r="VSO168" s="57"/>
      <c r="VSP168" s="113"/>
      <c r="VSQ168" s="63"/>
      <c r="VSR168" s="63"/>
      <c r="VSS168" s="113"/>
      <c r="VST168" s="113"/>
      <c r="VSU168" s="64"/>
      <c r="VSV168" s="64"/>
      <c r="VSW168" s="114"/>
      <c r="VSX168" s="57"/>
      <c r="VSY168" s="115"/>
      <c r="VSZ168" s="57"/>
      <c r="VTA168" s="116"/>
      <c r="VTB168" s="57"/>
      <c r="VTC168" s="57"/>
      <c r="VTD168" s="57"/>
      <c r="VTE168" s="57"/>
      <c r="VTF168" s="113"/>
      <c r="VTG168" s="63"/>
      <c r="VTH168" s="63"/>
      <c r="VTI168" s="113"/>
      <c r="VTJ168" s="113"/>
      <c r="VTK168" s="64"/>
      <c r="VTL168" s="64"/>
      <c r="VTM168" s="114"/>
      <c r="VTN168" s="57"/>
      <c r="VTO168" s="115"/>
      <c r="VTP168" s="57"/>
      <c r="VTQ168" s="116"/>
      <c r="VTR168" s="57"/>
      <c r="VTS168" s="57"/>
      <c r="VTT168" s="57"/>
      <c r="VTU168" s="57"/>
      <c r="VTV168" s="113"/>
      <c r="VTW168" s="63"/>
      <c r="VTX168" s="63"/>
      <c r="VTY168" s="113"/>
      <c r="VTZ168" s="113"/>
      <c r="VUA168" s="64"/>
      <c r="VUB168" s="64"/>
      <c r="VUC168" s="114"/>
      <c r="VUD168" s="57"/>
      <c r="VUE168" s="115"/>
      <c r="VUF168" s="57"/>
      <c r="VUG168" s="116"/>
      <c r="VUH168" s="57"/>
      <c r="VUI168" s="57"/>
      <c r="VUJ168" s="57"/>
      <c r="VUK168" s="57"/>
      <c r="VUL168" s="113"/>
      <c r="VUM168" s="63"/>
      <c r="VUN168" s="63"/>
      <c r="VUO168" s="113"/>
      <c r="VUP168" s="113"/>
      <c r="VUQ168" s="64"/>
      <c r="VUR168" s="64"/>
      <c r="VUS168" s="114"/>
      <c r="VUT168" s="57"/>
      <c r="VUU168" s="115"/>
      <c r="VUV168" s="57"/>
      <c r="VUW168" s="116"/>
      <c r="VUX168" s="57"/>
      <c r="VUY168" s="57"/>
      <c r="VUZ168" s="57"/>
      <c r="VVA168" s="57"/>
      <c r="VVB168" s="113"/>
      <c r="VVC168" s="63"/>
      <c r="VVD168" s="63"/>
      <c r="VVE168" s="113"/>
      <c r="VVF168" s="113"/>
      <c r="VVG168" s="64"/>
      <c r="VVH168" s="64"/>
      <c r="VVI168" s="114"/>
      <c r="VVJ168" s="57"/>
      <c r="VVK168" s="115"/>
      <c r="VVL168" s="57"/>
      <c r="VVM168" s="116"/>
      <c r="VVN168" s="57"/>
      <c r="VVO168" s="57"/>
      <c r="VVP168" s="57"/>
      <c r="VVQ168" s="57"/>
      <c r="VVR168" s="113"/>
      <c r="VVS168" s="63"/>
      <c r="VVT168" s="63"/>
      <c r="VVU168" s="113"/>
      <c r="VVV168" s="113"/>
      <c r="VVW168" s="64"/>
      <c r="VVX168" s="64"/>
      <c r="VVY168" s="114"/>
      <c r="VVZ168" s="57"/>
      <c r="VWA168" s="115"/>
      <c r="VWB168" s="57"/>
      <c r="VWC168" s="116"/>
      <c r="VWD168" s="57"/>
      <c r="VWE168" s="57"/>
      <c r="VWF168" s="57"/>
      <c r="VWG168" s="57"/>
      <c r="VWH168" s="113"/>
      <c r="VWI168" s="63"/>
      <c r="VWJ168" s="63"/>
      <c r="VWK168" s="113"/>
      <c r="VWL168" s="113"/>
      <c r="VWM168" s="64"/>
      <c r="VWN168" s="64"/>
      <c r="VWO168" s="114"/>
      <c r="VWP168" s="57"/>
      <c r="VWQ168" s="115"/>
      <c r="VWR168" s="57"/>
      <c r="VWS168" s="116"/>
      <c r="VWT168" s="57"/>
      <c r="VWU168" s="57"/>
      <c r="VWV168" s="57"/>
      <c r="VWW168" s="57"/>
      <c r="VWX168" s="113"/>
      <c r="VWY168" s="63"/>
      <c r="VWZ168" s="63"/>
      <c r="VXA168" s="113"/>
      <c r="VXB168" s="113"/>
      <c r="VXC168" s="64"/>
      <c r="VXD168" s="64"/>
      <c r="VXE168" s="114"/>
      <c r="VXF168" s="57"/>
      <c r="VXG168" s="115"/>
      <c r="VXH168" s="57"/>
      <c r="VXI168" s="116"/>
      <c r="VXJ168" s="57"/>
      <c r="VXK168" s="57"/>
      <c r="VXL168" s="57"/>
      <c r="VXM168" s="57"/>
      <c r="VXN168" s="113"/>
      <c r="VXO168" s="63"/>
      <c r="VXP168" s="63"/>
      <c r="VXQ168" s="113"/>
      <c r="VXR168" s="113"/>
      <c r="VXS168" s="64"/>
      <c r="VXT168" s="64"/>
      <c r="VXU168" s="114"/>
      <c r="VXV168" s="57"/>
      <c r="VXW168" s="115"/>
      <c r="VXX168" s="57"/>
      <c r="VXY168" s="116"/>
      <c r="VXZ168" s="57"/>
      <c r="VYA168" s="57"/>
      <c r="VYB168" s="57"/>
      <c r="VYC168" s="57"/>
      <c r="VYD168" s="113"/>
      <c r="VYE168" s="63"/>
      <c r="VYF168" s="63"/>
      <c r="VYG168" s="113"/>
      <c r="VYH168" s="113"/>
      <c r="VYI168" s="64"/>
      <c r="VYJ168" s="64"/>
      <c r="VYK168" s="114"/>
      <c r="VYL168" s="57"/>
      <c r="VYM168" s="115"/>
      <c r="VYN168" s="57"/>
      <c r="VYO168" s="116"/>
      <c r="VYP168" s="57"/>
      <c r="VYQ168" s="57"/>
      <c r="VYR168" s="57"/>
      <c r="VYS168" s="57"/>
      <c r="VYT168" s="113"/>
      <c r="VYU168" s="63"/>
      <c r="VYV168" s="63"/>
      <c r="VYW168" s="113"/>
      <c r="VYX168" s="113"/>
      <c r="VYY168" s="64"/>
      <c r="VYZ168" s="64"/>
      <c r="VZA168" s="114"/>
      <c r="VZB168" s="57"/>
      <c r="VZC168" s="115"/>
      <c r="VZD168" s="57"/>
      <c r="VZE168" s="116"/>
      <c r="VZF168" s="57"/>
      <c r="VZG168" s="57"/>
      <c r="VZH168" s="57"/>
      <c r="VZI168" s="57"/>
      <c r="VZJ168" s="113"/>
      <c r="VZK168" s="63"/>
      <c r="VZL168" s="63"/>
      <c r="VZM168" s="113"/>
      <c r="VZN168" s="113"/>
      <c r="VZO168" s="64"/>
      <c r="VZP168" s="64"/>
      <c r="VZQ168" s="114"/>
      <c r="VZR168" s="57"/>
      <c r="VZS168" s="115"/>
      <c r="VZT168" s="57"/>
      <c r="VZU168" s="116"/>
      <c r="VZV168" s="57"/>
      <c r="VZW168" s="57"/>
      <c r="VZX168" s="57"/>
      <c r="VZY168" s="57"/>
      <c r="VZZ168" s="113"/>
      <c r="WAA168" s="63"/>
      <c r="WAB168" s="63"/>
      <c r="WAC168" s="113"/>
      <c r="WAD168" s="113"/>
      <c r="WAE168" s="64"/>
      <c r="WAF168" s="64"/>
      <c r="WAG168" s="114"/>
      <c r="WAH168" s="57"/>
      <c r="WAI168" s="115"/>
      <c r="WAJ168" s="57"/>
      <c r="WAK168" s="116"/>
      <c r="WAL168" s="57"/>
      <c r="WAM168" s="57"/>
      <c r="WAN168" s="57"/>
      <c r="WAO168" s="57"/>
      <c r="WAP168" s="113"/>
      <c r="WAQ168" s="63"/>
      <c r="WAR168" s="63"/>
      <c r="WAS168" s="113"/>
      <c r="WAT168" s="113"/>
      <c r="WAU168" s="64"/>
      <c r="WAV168" s="64"/>
      <c r="WAW168" s="114"/>
      <c r="WAX168" s="57"/>
      <c r="WAY168" s="115"/>
      <c r="WAZ168" s="57"/>
      <c r="WBA168" s="116"/>
      <c r="WBB168" s="57"/>
      <c r="WBC168" s="57"/>
      <c r="WBD168" s="57"/>
      <c r="WBE168" s="57"/>
      <c r="WBF168" s="113"/>
      <c r="WBG168" s="63"/>
      <c r="WBH168" s="63"/>
      <c r="WBI168" s="113"/>
      <c r="WBJ168" s="113"/>
      <c r="WBK168" s="64"/>
      <c r="WBL168" s="64"/>
      <c r="WBM168" s="114"/>
      <c r="WBN168" s="57"/>
      <c r="WBO168" s="115"/>
      <c r="WBP168" s="57"/>
      <c r="WBQ168" s="116"/>
      <c r="WBR168" s="57"/>
      <c r="WBS168" s="57"/>
      <c r="WBT168" s="57"/>
      <c r="WBU168" s="57"/>
      <c r="WBV168" s="113"/>
      <c r="WBW168" s="63"/>
      <c r="WBX168" s="63"/>
      <c r="WBY168" s="113"/>
      <c r="WBZ168" s="113"/>
      <c r="WCA168" s="64"/>
      <c r="WCB168" s="64"/>
      <c r="WCC168" s="114"/>
      <c r="WCD168" s="57"/>
      <c r="WCE168" s="115"/>
      <c r="WCF168" s="57"/>
      <c r="WCG168" s="116"/>
      <c r="WCH168" s="57"/>
      <c r="WCI168" s="57"/>
      <c r="WCJ168" s="57"/>
      <c r="WCK168" s="57"/>
      <c r="WCL168" s="113"/>
      <c r="WCM168" s="63"/>
      <c r="WCN168" s="63"/>
      <c r="WCO168" s="113"/>
      <c r="WCP168" s="113"/>
      <c r="WCQ168" s="64"/>
      <c r="WCR168" s="64"/>
      <c r="WCS168" s="114"/>
      <c r="WCT168" s="57"/>
      <c r="WCU168" s="115"/>
      <c r="WCV168" s="57"/>
      <c r="WCW168" s="116"/>
      <c r="WCX168" s="57"/>
      <c r="WCY168" s="57"/>
      <c r="WCZ168" s="57"/>
      <c r="WDA168" s="57"/>
      <c r="WDB168" s="113"/>
      <c r="WDC168" s="63"/>
      <c r="WDD168" s="63"/>
      <c r="WDE168" s="113"/>
      <c r="WDF168" s="113"/>
      <c r="WDG168" s="64"/>
      <c r="WDH168" s="64"/>
      <c r="WDI168" s="114"/>
      <c r="WDJ168" s="57"/>
      <c r="WDK168" s="115"/>
      <c r="WDL168" s="57"/>
      <c r="WDM168" s="116"/>
      <c r="WDN168" s="57"/>
      <c r="WDO168" s="57"/>
      <c r="WDP168" s="57"/>
      <c r="WDQ168" s="57"/>
      <c r="WDR168" s="113"/>
      <c r="WDS168" s="63"/>
      <c r="WDT168" s="63"/>
      <c r="WDU168" s="113"/>
      <c r="WDV168" s="113"/>
      <c r="WDW168" s="64"/>
      <c r="WDX168" s="64"/>
      <c r="WDY168" s="114"/>
      <c r="WDZ168" s="57"/>
      <c r="WEA168" s="115"/>
      <c r="WEB168" s="57"/>
      <c r="WEC168" s="116"/>
      <c r="WED168" s="57"/>
      <c r="WEE168" s="57"/>
      <c r="WEF168" s="57"/>
      <c r="WEG168" s="57"/>
      <c r="WEH168" s="113"/>
      <c r="WEI168" s="63"/>
      <c r="WEJ168" s="63"/>
      <c r="WEK168" s="113"/>
      <c r="WEL168" s="113"/>
      <c r="WEM168" s="64"/>
      <c r="WEN168" s="64"/>
      <c r="WEO168" s="114"/>
      <c r="WEP168" s="57"/>
      <c r="WEQ168" s="115"/>
      <c r="WER168" s="57"/>
      <c r="WES168" s="116"/>
      <c r="WET168" s="57"/>
      <c r="WEU168" s="57"/>
      <c r="WEV168" s="57"/>
      <c r="WEW168" s="57"/>
      <c r="WEX168" s="113"/>
      <c r="WEY168" s="63"/>
      <c r="WEZ168" s="63"/>
      <c r="WFA168" s="113"/>
      <c r="WFB168" s="113"/>
      <c r="WFC168" s="64"/>
      <c r="WFD168" s="64"/>
      <c r="WFE168" s="114"/>
      <c r="WFF168" s="57"/>
      <c r="WFG168" s="115"/>
      <c r="WFH168" s="57"/>
      <c r="WFI168" s="116"/>
      <c r="WFJ168" s="57"/>
      <c r="WFK168" s="57"/>
      <c r="WFL168" s="57"/>
      <c r="WFM168" s="57"/>
      <c r="WFN168" s="113"/>
      <c r="WFO168" s="63"/>
      <c r="WFP168" s="63"/>
      <c r="WFQ168" s="113"/>
      <c r="WFR168" s="113"/>
      <c r="WFS168" s="64"/>
      <c r="WFT168" s="64"/>
      <c r="WFU168" s="114"/>
      <c r="WFV168" s="57"/>
      <c r="WFW168" s="115"/>
      <c r="WFX168" s="57"/>
      <c r="WFY168" s="116"/>
      <c r="WFZ168" s="57"/>
      <c r="WGA168" s="57"/>
      <c r="WGB168" s="57"/>
      <c r="WGC168" s="57"/>
      <c r="WGD168" s="113"/>
      <c r="WGE168" s="63"/>
      <c r="WGF168" s="63"/>
      <c r="WGG168" s="113"/>
      <c r="WGH168" s="113"/>
      <c r="WGI168" s="64"/>
      <c r="WGJ168" s="64"/>
      <c r="WGK168" s="114"/>
      <c r="WGL168" s="57"/>
      <c r="WGM168" s="115"/>
      <c r="WGN168" s="57"/>
      <c r="WGO168" s="116"/>
      <c r="WGP168" s="57"/>
      <c r="WGQ168" s="57"/>
      <c r="WGR168" s="57"/>
      <c r="WGS168" s="57"/>
      <c r="WGT168" s="113"/>
      <c r="WGU168" s="63"/>
      <c r="WGV168" s="63"/>
      <c r="WGW168" s="113"/>
      <c r="WGX168" s="113"/>
      <c r="WGY168" s="64"/>
      <c r="WGZ168" s="64"/>
      <c r="WHA168" s="114"/>
      <c r="WHB168" s="57"/>
      <c r="WHC168" s="115"/>
      <c r="WHD168" s="57"/>
      <c r="WHE168" s="116"/>
      <c r="WHF168" s="57"/>
      <c r="WHG168" s="57"/>
      <c r="WHH168" s="57"/>
      <c r="WHI168" s="57"/>
      <c r="WHJ168" s="113"/>
      <c r="WHK168" s="63"/>
      <c r="WHL168" s="63"/>
      <c r="WHM168" s="113"/>
      <c r="WHN168" s="113"/>
      <c r="WHO168" s="64"/>
      <c r="WHP168" s="64"/>
      <c r="WHQ168" s="114"/>
      <c r="WHR168" s="57"/>
      <c r="WHS168" s="115"/>
      <c r="WHT168" s="57"/>
      <c r="WHU168" s="116"/>
      <c r="WHV168" s="57"/>
      <c r="WHW168" s="57"/>
      <c r="WHX168" s="57"/>
      <c r="WHY168" s="57"/>
      <c r="WHZ168" s="113"/>
      <c r="WIA168" s="63"/>
      <c r="WIB168" s="63"/>
      <c r="WIC168" s="113"/>
      <c r="WID168" s="113"/>
      <c r="WIE168" s="64"/>
      <c r="WIF168" s="64"/>
      <c r="WIG168" s="114"/>
      <c r="WIH168" s="57"/>
      <c r="WII168" s="115"/>
      <c r="WIJ168" s="57"/>
      <c r="WIK168" s="116"/>
      <c r="WIL168" s="57"/>
      <c r="WIM168" s="57"/>
      <c r="WIN168" s="57"/>
      <c r="WIO168" s="57"/>
      <c r="WIP168" s="113"/>
      <c r="WIQ168" s="63"/>
      <c r="WIR168" s="63"/>
      <c r="WIS168" s="113"/>
      <c r="WIT168" s="113"/>
      <c r="WIU168" s="64"/>
      <c r="WIV168" s="64"/>
      <c r="WIW168" s="114"/>
      <c r="WIX168" s="57"/>
      <c r="WIY168" s="115"/>
      <c r="WIZ168" s="57"/>
      <c r="WJA168" s="116"/>
      <c r="WJB168" s="57"/>
      <c r="WJC168" s="57"/>
      <c r="WJD168" s="57"/>
      <c r="WJE168" s="57"/>
      <c r="WJF168" s="113"/>
      <c r="WJG168" s="63"/>
      <c r="WJH168" s="63"/>
      <c r="WJI168" s="113"/>
      <c r="WJJ168" s="113"/>
      <c r="WJK168" s="64"/>
      <c r="WJL168" s="64"/>
      <c r="WJM168" s="114"/>
      <c r="WJN168" s="57"/>
      <c r="WJO168" s="115"/>
      <c r="WJP168" s="57"/>
      <c r="WJQ168" s="116"/>
      <c r="WJR168" s="57"/>
      <c r="WJS168" s="57"/>
      <c r="WJT168" s="57"/>
      <c r="WJU168" s="57"/>
      <c r="WJV168" s="113"/>
      <c r="WJW168" s="63"/>
      <c r="WJX168" s="63"/>
      <c r="WJY168" s="113"/>
      <c r="WJZ168" s="113"/>
      <c r="WKA168" s="64"/>
      <c r="WKB168" s="64"/>
      <c r="WKC168" s="114"/>
      <c r="WKD168" s="57"/>
      <c r="WKE168" s="115"/>
      <c r="WKF168" s="57"/>
      <c r="WKG168" s="116"/>
      <c r="WKH168" s="57"/>
      <c r="WKI168" s="57"/>
      <c r="WKJ168" s="57"/>
      <c r="WKK168" s="57"/>
      <c r="WKL168" s="113"/>
      <c r="WKM168" s="63"/>
      <c r="WKN168" s="63"/>
      <c r="WKO168" s="113"/>
      <c r="WKP168" s="113"/>
      <c r="WKQ168" s="64"/>
      <c r="WKR168" s="64"/>
      <c r="WKS168" s="114"/>
      <c r="WKT168" s="57"/>
      <c r="WKU168" s="115"/>
      <c r="WKV168" s="57"/>
      <c r="WKW168" s="116"/>
      <c r="WKX168" s="57"/>
      <c r="WKY168" s="57"/>
      <c r="WKZ168" s="57"/>
      <c r="WLA168" s="57"/>
      <c r="WLB168" s="113"/>
      <c r="WLC168" s="63"/>
      <c r="WLD168" s="63"/>
      <c r="WLE168" s="113"/>
      <c r="WLF168" s="113"/>
      <c r="WLG168" s="64"/>
      <c r="WLH168" s="64"/>
      <c r="WLI168" s="114"/>
      <c r="WLJ168" s="57"/>
      <c r="WLK168" s="115"/>
      <c r="WLL168" s="57"/>
      <c r="WLM168" s="116"/>
      <c r="WLN168" s="57"/>
      <c r="WLO168" s="57"/>
      <c r="WLP168" s="57"/>
      <c r="WLQ168" s="57"/>
      <c r="WLR168" s="113"/>
      <c r="WLS168" s="63"/>
      <c r="WLT168" s="63"/>
      <c r="WLU168" s="113"/>
      <c r="WLV168" s="113"/>
      <c r="WLW168" s="64"/>
      <c r="WLX168" s="64"/>
      <c r="WLY168" s="114"/>
      <c r="WLZ168" s="57"/>
      <c r="WMA168" s="115"/>
      <c r="WMB168" s="57"/>
      <c r="WMC168" s="116"/>
      <c r="WMD168" s="57"/>
      <c r="WME168" s="57"/>
      <c r="WMF168" s="57"/>
      <c r="WMG168" s="57"/>
      <c r="WMH168" s="113"/>
      <c r="WMI168" s="63"/>
      <c r="WMJ168" s="63"/>
      <c r="WMK168" s="113"/>
      <c r="WML168" s="113"/>
      <c r="WMM168" s="64"/>
      <c r="WMN168" s="64"/>
      <c r="WMO168" s="114"/>
      <c r="WMP168" s="57"/>
      <c r="WMQ168" s="115"/>
      <c r="WMR168" s="57"/>
      <c r="WMS168" s="116"/>
      <c r="WMT168" s="57"/>
      <c r="WMU168" s="57"/>
      <c r="WMV168" s="57"/>
      <c r="WMW168" s="57"/>
      <c r="WMX168" s="113"/>
      <c r="WMY168" s="63"/>
      <c r="WMZ168" s="63"/>
      <c r="WNA168" s="113"/>
      <c r="WNB168" s="113"/>
      <c r="WNC168" s="64"/>
      <c r="WND168" s="64"/>
      <c r="WNE168" s="114"/>
      <c r="WNF168" s="57"/>
      <c r="WNG168" s="115"/>
      <c r="WNH168" s="57"/>
      <c r="WNI168" s="116"/>
      <c r="WNJ168" s="57"/>
      <c r="WNK168" s="57"/>
      <c r="WNL168" s="57"/>
      <c r="WNM168" s="57"/>
      <c r="WNN168" s="113"/>
      <c r="WNO168" s="63"/>
      <c r="WNP168" s="63"/>
      <c r="WNQ168" s="113"/>
      <c r="WNR168" s="113"/>
      <c r="WNS168" s="64"/>
      <c r="WNT168" s="64"/>
      <c r="WNU168" s="114"/>
      <c r="WNV168" s="57"/>
      <c r="WNW168" s="115"/>
      <c r="WNX168" s="57"/>
      <c r="WNY168" s="116"/>
      <c r="WNZ168" s="57"/>
      <c r="WOA168" s="57"/>
      <c r="WOB168" s="57"/>
      <c r="WOC168" s="57"/>
      <c r="WOD168" s="113"/>
      <c r="WOE168" s="63"/>
      <c r="WOF168" s="63"/>
      <c r="WOG168" s="113"/>
      <c r="WOH168" s="113"/>
      <c r="WOI168" s="64"/>
      <c r="WOJ168" s="64"/>
      <c r="WOK168" s="114"/>
      <c r="WOL168" s="57"/>
      <c r="WOM168" s="115"/>
      <c r="WON168" s="57"/>
      <c r="WOO168" s="116"/>
      <c r="WOP168" s="57"/>
      <c r="WOQ168" s="57"/>
      <c r="WOR168" s="57"/>
      <c r="WOS168" s="57"/>
      <c r="WOT168" s="113"/>
      <c r="WOU168" s="63"/>
      <c r="WOV168" s="63"/>
      <c r="WOW168" s="113"/>
      <c r="WOX168" s="113"/>
      <c r="WOY168" s="64"/>
      <c r="WOZ168" s="64"/>
      <c r="WPA168" s="114"/>
      <c r="WPB168" s="57"/>
      <c r="WPC168" s="115"/>
      <c r="WPD168" s="57"/>
      <c r="WPE168" s="116"/>
      <c r="WPF168" s="57"/>
      <c r="WPG168" s="57"/>
      <c r="WPH168" s="57"/>
      <c r="WPI168" s="57"/>
      <c r="WPJ168" s="113"/>
      <c r="WPK168" s="63"/>
      <c r="WPL168" s="63"/>
      <c r="WPM168" s="113"/>
      <c r="WPN168" s="113"/>
      <c r="WPO168" s="64"/>
      <c r="WPP168" s="64"/>
      <c r="WPQ168" s="114"/>
      <c r="WPR168" s="57"/>
      <c r="WPS168" s="115"/>
      <c r="WPT168" s="57"/>
      <c r="WPU168" s="116"/>
      <c r="WPV168" s="57"/>
      <c r="WPW168" s="57"/>
      <c r="WPX168" s="57"/>
      <c r="WPY168" s="57"/>
      <c r="WPZ168" s="113"/>
      <c r="WQA168" s="63"/>
      <c r="WQB168" s="63"/>
      <c r="WQC168" s="113"/>
      <c r="WQD168" s="113"/>
      <c r="WQE168" s="64"/>
      <c r="WQF168" s="64"/>
      <c r="WQG168" s="114"/>
      <c r="WQH168" s="57"/>
      <c r="WQI168" s="115"/>
      <c r="WQJ168" s="57"/>
      <c r="WQK168" s="116"/>
      <c r="WQL168" s="57"/>
      <c r="WQM168" s="57"/>
      <c r="WQN168" s="57"/>
      <c r="WQO168" s="57"/>
      <c r="WQP168" s="113"/>
      <c r="WQQ168" s="63"/>
      <c r="WQR168" s="63"/>
      <c r="WQS168" s="113"/>
      <c r="WQT168" s="113"/>
      <c r="WQU168" s="64"/>
      <c r="WQV168" s="64"/>
      <c r="WQW168" s="114"/>
      <c r="WQX168" s="57"/>
      <c r="WQY168" s="115"/>
      <c r="WQZ168" s="57"/>
      <c r="WRA168" s="116"/>
      <c r="WRB168" s="57"/>
      <c r="WRC168" s="57"/>
      <c r="WRD168" s="57"/>
      <c r="WRE168" s="57"/>
      <c r="WRF168" s="113"/>
      <c r="WRG168" s="63"/>
      <c r="WRH168" s="63"/>
      <c r="WRI168" s="113"/>
      <c r="WRJ168" s="113"/>
      <c r="WRK168" s="64"/>
      <c r="WRL168" s="64"/>
      <c r="WRM168" s="114"/>
      <c r="WRN168" s="57"/>
      <c r="WRO168" s="115"/>
      <c r="WRP168" s="57"/>
      <c r="WRQ168" s="116"/>
      <c r="WRR168" s="57"/>
      <c r="WRS168" s="57"/>
      <c r="WRT168" s="57"/>
      <c r="WRU168" s="57"/>
      <c r="WRV168" s="113"/>
      <c r="WRW168" s="63"/>
      <c r="WRX168" s="63"/>
      <c r="WRY168" s="113"/>
      <c r="WRZ168" s="113"/>
      <c r="WSA168" s="64"/>
      <c r="WSB168" s="64"/>
      <c r="WSC168" s="114"/>
      <c r="WSD168" s="57"/>
      <c r="WSE168" s="115"/>
      <c r="WSF168" s="57"/>
      <c r="WSG168" s="116"/>
      <c r="WSH168" s="57"/>
      <c r="WSI168" s="57"/>
      <c r="WSJ168" s="57"/>
      <c r="WSK168" s="57"/>
      <c r="WSL168" s="113"/>
      <c r="WSM168" s="63"/>
      <c r="WSN168" s="63"/>
      <c r="WSO168" s="113"/>
      <c r="WSP168" s="113"/>
      <c r="WSQ168" s="64"/>
      <c r="WSR168" s="64"/>
      <c r="WSS168" s="114"/>
      <c r="WST168" s="57"/>
      <c r="WSU168" s="115"/>
      <c r="WSV168" s="57"/>
      <c r="WSW168" s="116"/>
      <c r="WSX168" s="57"/>
      <c r="WSY168" s="57"/>
      <c r="WSZ168" s="57"/>
      <c r="WTA168" s="57"/>
      <c r="WTB168" s="113"/>
      <c r="WTC168" s="63"/>
      <c r="WTD168" s="63"/>
      <c r="WTE168" s="113"/>
      <c r="WTF168" s="113"/>
      <c r="WTG168" s="64"/>
      <c r="WTH168" s="64"/>
      <c r="WTI168" s="114"/>
      <c r="WTJ168" s="57"/>
      <c r="WTK168" s="115"/>
      <c r="WTL168" s="57"/>
      <c r="WTM168" s="116"/>
      <c r="WTN168" s="57"/>
      <c r="WTO168" s="57"/>
      <c r="WTP168" s="57"/>
      <c r="WTQ168" s="57"/>
      <c r="WTR168" s="113"/>
      <c r="WTS168" s="63"/>
      <c r="WTT168" s="63"/>
      <c r="WTU168" s="113"/>
      <c r="WTV168" s="113"/>
      <c r="WTW168" s="64"/>
      <c r="WTX168" s="64"/>
      <c r="WTY168" s="114"/>
      <c r="WTZ168" s="57"/>
      <c r="WUA168" s="115"/>
      <c r="WUB168" s="57"/>
      <c r="WUC168" s="116"/>
      <c r="WUD168" s="57"/>
      <c r="WUE168" s="57"/>
      <c r="WUF168" s="57"/>
      <c r="WUG168" s="57"/>
      <c r="WUH168" s="113"/>
      <c r="WUI168" s="63"/>
      <c r="WUJ168" s="63"/>
      <c r="WUK168" s="113"/>
      <c r="WUL168" s="113"/>
      <c r="WUM168" s="64"/>
      <c r="WUN168" s="64"/>
      <c r="WUO168" s="114"/>
      <c r="WUP168" s="57"/>
      <c r="WUQ168" s="115"/>
      <c r="WUR168" s="57"/>
      <c r="WUS168" s="116"/>
      <c r="WUT168" s="57"/>
      <c r="WUU168" s="57"/>
      <c r="WUV168" s="57"/>
      <c r="WUW168" s="57"/>
      <c r="WUX168" s="113"/>
      <c r="WUY168" s="63"/>
      <c r="WUZ168" s="63"/>
      <c r="WVA168" s="113"/>
      <c r="WVB168" s="113"/>
      <c r="WVC168" s="64"/>
      <c r="WVD168" s="64"/>
      <c r="WVE168" s="114"/>
      <c r="WVF168" s="57"/>
      <c r="WVG168" s="115"/>
      <c r="WVH168" s="57"/>
      <c r="WVI168" s="116"/>
      <c r="WVJ168" s="57"/>
      <c r="WVK168" s="57"/>
      <c r="WVL168" s="57"/>
      <c r="WVM168" s="57"/>
      <c r="WVN168" s="113"/>
      <c r="WVO168" s="63"/>
      <c r="WVP168" s="63"/>
      <c r="WVQ168" s="113"/>
      <c r="WVR168" s="113"/>
      <c r="WVS168" s="64"/>
      <c r="WVT168" s="64"/>
      <c r="WVU168" s="114"/>
      <c r="WVV168" s="57"/>
      <c r="WVW168" s="115"/>
      <c r="WVX168" s="57"/>
      <c r="WVY168" s="116"/>
      <c r="WVZ168" s="57"/>
      <c r="WWA168" s="57"/>
      <c r="WWB168" s="57"/>
      <c r="WWC168" s="57"/>
      <c r="WWD168" s="113"/>
      <c r="WWE168" s="63"/>
      <c r="WWF168" s="63"/>
      <c r="WWG168" s="113"/>
      <c r="WWH168" s="113"/>
      <c r="WWI168" s="64"/>
      <c r="WWJ168" s="64"/>
      <c r="WWK168" s="114"/>
      <c r="WWL168" s="57"/>
      <c r="WWM168" s="115"/>
      <c r="WWN168" s="57"/>
      <c r="WWO168" s="116"/>
      <c r="WWP168" s="57"/>
      <c r="WWQ168" s="57"/>
      <c r="WWR168" s="57"/>
      <c r="WWS168" s="57"/>
      <c r="WWT168" s="113"/>
      <c r="WWU168" s="63"/>
      <c r="WWV168" s="63"/>
      <c r="WWW168" s="113"/>
      <c r="WWX168" s="113"/>
      <c r="WWY168" s="64"/>
      <c r="WWZ168" s="64"/>
      <c r="WXA168" s="114"/>
      <c r="WXB168" s="57"/>
      <c r="WXC168" s="115"/>
      <c r="WXD168" s="57"/>
      <c r="WXE168" s="116"/>
      <c r="WXF168" s="57"/>
      <c r="WXG168" s="57"/>
      <c r="WXH168" s="57"/>
      <c r="WXI168" s="57"/>
      <c r="WXJ168" s="113"/>
      <c r="WXK168" s="63"/>
      <c r="WXL168" s="63"/>
      <c r="WXM168" s="113"/>
      <c r="WXN168" s="113"/>
      <c r="WXO168" s="64"/>
      <c r="WXP168" s="64"/>
      <c r="WXQ168" s="114"/>
      <c r="WXR168" s="57"/>
      <c r="WXS168" s="115"/>
      <c r="WXT168" s="57"/>
      <c r="WXU168" s="116"/>
      <c r="WXV168" s="57"/>
      <c r="WXW168" s="57"/>
      <c r="WXX168" s="57"/>
      <c r="WXY168" s="57"/>
      <c r="WXZ168" s="113"/>
      <c r="WYA168" s="63"/>
      <c r="WYB168" s="63"/>
      <c r="WYC168" s="113"/>
      <c r="WYD168" s="113"/>
      <c r="WYE168" s="64"/>
      <c r="WYF168" s="64"/>
      <c r="WYG168" s="114"/>
      <c r="WYH168" s="57"/>
      <c r="WYI168" s="115"/>
      <c r="WYJ168" s="57"/>
      <c r="WYK168" s="116"/>
      <c r="WYL168" s="57"/>
      <c r="WYM168" s="57"/>
      <c r="WYN168" s="57"/>
      <c r="WYO168" s="57"/>
      <c r="WYP168" s="113"/>
      <c r="WYQ168" s="63"/>
      <c r="WYR168" s="63"/>
      <c r="WYS168" s="113"/>
      <c r="WYT168" s="113"/>
      <c r="WYU168" s="64"/>
      <c r="WYV168" s="64"/>
      <c r="WYW168" s="114"/>
      <c r="WYX168" s="57"/>
      <c r="WYY168" s="115"/>
      <c r="WYZ168" s="57"/>
      <c r="WZA168" s="116"/>
      <c r="WZB168" s="57"/>
      <c r="WZC168" s="57"/>
      <c r="WZD168" s="57"/>
      <c r="WZE168" s="57"/>
      <c r="WZF168" s="113"/>
      <c r="WZG168" s="63"/>
      <c r="WZH168" s="63"/>
      <c r="WZI168" s="113"/>
      <c r="WZJ168" s="113"/>
      <c r="WZK168" s="64"/>
      <c r="WZL168" s="64"/>
      <c r="WZM168" s="114"/>
      <c r="WZN168" s="57"/>
      <c r="WZO168" s="115"/>
      <c r="WZP168" s="57"/>
      <c r="WZQ168" s="116"/>
      <c r="WZR168" s="57"/>
      <c r="WZS168" s="57"/>
      <c r="WZT168" s="57"/>
      <c r="WZU168" s="57"/>
      <c r="WZV168" s="113"/>
      <c r="WZW168" s="63"/>
      <c r="WZX168" s="63"/>
      <c r="WZY168" s="113"/>
      <c r="WZZ168" s="113"/>
      <c r="XAA168" s="64"/>
      <c r="XAB168" s="64"/>
      <c r="XAC168" s="114"/>
      <c r="XAD168" s="57"/>
      <c r="XAE168" s="115"/>
      <c r="XAF168" s="57"/>
      <c r="XAG168" s="116"/>
      <c r="XAH168" s="57"/>
      <c r="XAI168" s="57"/>
      <c r="XAJ168" s="57"/>
      <c r="XAK168" s="57"/>
      <c r="XAL168" s="113"/>
      <c r="XAM168" s="63"/>
      <c r="XAN168" s="63"/>
      <c r="XAO168" s="113"/>
      <c r="XAP168" s="113"/>
      <c r="XAQ168" s="64"/>
      <c r="XAR168" s="64"/>
      <c r="XAS168" s="114"/>
      <c r="XAT168" s="57"/>
      <c r="XAU168" s="115"/>
      <c r="XAV168" s="57"/>
      <c r="XAW168" s="116"/>
      <c r="XAX168" s="57"/>
      <c r="XAY168" s="57"/>
      <c r="XAZ168" s="57"/>
      <c r="XBA168" s="57"/>
      <c r="XBB168" s="113"/>
      <c r="XBC168" s="63"/>
      <c r="XBD168" s="63"/>
      <c r="XBE168" s="113"/>
      <c r="XBF168" s="113"/>
      <c r="XBG168" s="64"/>
      <c r="XBH168" s="64"/>
      <c r="XBI168" s="114"/>
      <c r="XBJ168" s="57"/>
      <c r="XBK168" s="115"/>
      <c r="XBL168" s="57"/>
      <c r="XBM168" s="116"/>
      <c r="XBN168" s="57"/>
      <c r="XBO168" s="57"/>
      <c r="XBP168" s="57"/>
      <c r="XBQ168" s="57"/>
      <c r="XBR168" s="113"/>
      <c r="XBS168" s="63"/>
      <c r="XBT168" s="63"/>
      <c r="XBU168" s="113"/>
      <c r="XBV168" s="113"/>
      <c r="XBW168" s="64"/>
      <c r="XBX168" s="64"/>
      <c r="XBY168" s="114"/>
      <c r="XBZ168" s="57"/>
      <c r="XCA168" s="115"/>
      <c r="XCB168" s="57"/>
      <c r="XCC168" s="116"/>
      <c r="XCD168" s="57"/>
      <c r="XCE168" s="57"/>
      <c r="XCF168" s="57"/>
      <c r="XCG168" s="57"/>
      <c r="XCH168" s="113"/>
      <c r="XCI168" s="63"/>
      <c r="XCJ168" s="63"/>
      <c r="XCK168" s="113"/>
      <c r="XCL168" s="113"/>
      <c r="XCM168" s="64"/>
      <c r="XCN168" s="64"/>
      <c r="XCO168" s="114"/>
      <c r="XCP168" s="57"/>
      <c r="XCQ168" s="115"/>
      <c r="XCR168" s="57"/>
      <c r="XCS168" s="116"/>
      <c r="XCT168" s="57"/>
      <c r="XCU168" s="57"/>
      <c r="XCV168" s="57"/>
      <c r="XCW168" s="57"/>
      <c r="XCX168" s="113"/>
      <c r="XCY168" s="63"/>
      <c r="XCZ168" s="63"/>
      <c r="XDA168" s="113"/>
      <c r="XDB168" s="113"/>
      <c r="XDC168" s="64"/>
      <c r="XDD168" s="64"/>
      <c r="XDE168" s="114"/>
      <c r="XDF168" s="57"/>
      <c r="XDG168" s="115"/>
      <c r="XDH168" s="57"/>
      <c r="XDI168" s="116"/>
      <c r="XDJ168" s="57"/>
      <c r="XDK168" s="57"/>
      <c r="XDL168" s="57"/>
      <c r="XDM168" s="57"/>
      <c r="XDN168" s="113"/>
      <c r="XDO168" s="63"/>
      <c r="XDP168" s="63"/>
      <c r="XDQ168" s="113"/>
      <c r="XDR168" s="113"/>
      <c r="XDS168" s="64"/>
      <c r="XDT168" s="64"/>
      <c r="XDU168" s="114"/>
      <c r="XDV168" s="57"/>
      <c r="XDW168" s="115"/>
      <c r="XDX168" s="57"/>
      <c r="XDY168" s="116"/>
      <c r="XDZ168" s="57"/>
      <c r="XEA168" s="57"/>
      <c r="XEB168" s="57"/>
      <c r="XEC168" s="57"/>
      <c r="XED168" s="113"/>
      <c r="XEE168" s="63"/>
      <c r="XEF168" s="63"/>
      <c r="XEG168" s="113"/>
      <c r="XEH168" s="113"/>
      <c r="XEI168" s="64"/>
      <c r="XEJ168" s="64"/>
      <c r="XEK168" s="114"/>
      <c r="XEL168" s="57"/>
      <c r="XEM168" s="115"/>
    </row>
    <row r="169" spans="1:16367" s="13" customFormat="1" ht="93" customHeight="1" x14ac:dyDescent="0.2">
      <c r="A169" s="4"/>
      <c r="B169" s="68">
        <v>81112500</v>
      </c>
      <c r="C169" s="93" t="s">
        <v>107948</v>
      </c>
      <c r="D169" s="16">
        <v>5</v>
      </c>
      <c r="E169" s="16">
        <v>6</v>
      </c>
      <c r="F169" s="16">
        <v>12</v>
      </c>
      <c r="G169" s="16">
        <v>1</v>
      </c>
      <c r="H169" s="17">
        <v>0</v>
      </c>
      <c r="I169" s="18">
        <v>80000000</v>
      </c>
      <c r="J169" s="18">
        <f>+I169</f>
        <v>80000000</v>
      </c>
      <c r="K169" s="17">
        <v>0</v>
      </c>
      <c r="L169" s="17">
        <v>0</v>
      </c>
      <c r="M169" s="19" t="s">
        <v>107823</v>
      </c>
      <c r="N169" s="19" t="s">
        <v>15</v>
      </c>
      <c r="O169" s="30" t="s">
        <v>107950</v>
      </c>
      <c r="P169" s="16">
        <v>3228159899</v>
      </c>
      <c r="Q169" s="38" t="s">
        <v>107951</v>
      </c>
    </row>
    <row r="170" spans="1:16367" s="13" customFormat="1" ht="94.5" x14ac:dyDescent="0.2">
      <c r="A170" s="4"/>
      <c r="B170" s="68">
        <v>42293138</v>
      </c>
      <c r="C170" s="94" t="s">
        <v>107920</v>
      </c>
      <c r="D170" s="16">
        <v>6</v>
      </c>
      <c r="E170" s="16">
        <v>6</v>
      </c>
      <c r="F170" s="16">
        <v>2</v>
      </c>
      <c r="G170" s="16">
        <v>1</v>
      </c>
      <c r="H170" s="17">
        <v>0</v>
      </c>
      <c r="I170" s="18">
        <f>120000000*F170</f>
        <v>240000000</v>
      </c>
      <c r="J170" s="18">
        <v>480000000</v>
      </c>
      <c r="K170" s="17">
        <v>0</v>
      </c>
      <c r="L170" s="17">
        <v>0</v>
      </c>
      <c r="M170" s="19" t="s">
        <v>107823</v>
      </c>
      <c r="N170" s="19" t="s">
        <v>15</v>
      </c>
      <c r="O170" s="30" t="s">
        <v>107921</v>
      </c>
      <c r="P170" s="16">
        <v>3132628447</v>
      </c>
      <c r="Q170" s="43" t="s">
        <v>107922</v>
      </c>
    </row>
    <row r="171" spans="1:16367" s="13" customFormat="1" ht="110.25" x14ac:dyDescent="0.2">
      <c r="A171" s="5"/>
      <c r="B171" s="16">
        <v>86101705</v>
      </c>
      <c r="C171" s="94" t="s">
        <v>108054</v>
      </c>
      <c r="D171" s="16">
        <v>6</v>
      </c>
      <c r="E171" s="16">
        <v>6</v>
      </c>
      <c r="F171" s="16">
        <v>3</v>
      </c>
      <c r="G171" s="16">
        <v>1</v>
      </c>
      <c r="H171" s="41">
        <v>0</v>
      </c>
      <c r="I171" s="18">
        <v>93682170</v>
      </c>
      <c r="J171" s="18">
        <f t="shared" ref="J171:J182" si="2">+I171</f>
        <v>93682170</v>
      </c>
      <c r="K171" s="16">
        <v>0</v>
      </c>
      <c r="L171" s="16">
        <v>0</v>
      </c>
      <c r="M171" s="32" t="s">
        <v>107823</v>
      </c>
      <c r="N171" s="19" t="s">
        <v>15</v>
      </c>
      <c r="O171" s="30" t="s">
        <v>107930</v>
      </c>
      <c r="P171" s="16">
        <v>3004079411</v>
      </c>
      <c r="Q171" s="39" t="s">
        <v>107932</v>
      </c>
    </row>
    <row r="172" spans="1:16367" s="13" customFormat="1" ht="81.75" customHeight="1" x14ac:dyDescent="0.2">
      <c r="A172" s="5"/>
      <c r="B172" s="16">
        <v>42294204</v>
      </c>
      <c r="C172" s="94" t="s">
        <v>108055</v>
      </c>
      <c r="D172" s="16">
        <v>6</v>
      </c>
      <c r="E172" s="16">
        <v>6</v>
      </c>
      <c r="F172" s="16">
        <v>3</v>
      </c>
      <c r="G172" s="16">
        <v>1</v>
      </c>
      <c r="H172" s="41">
        <v>0</v>
      </c>
      <c r="I172" s="18">
        <v>24000000</v>
      </c>
      <c r="J172" s="18">
        <f t="shared" si="2"/>
        <v>24000000</v>
      </c>
      <c r="K172" s="16">
        <v>0</v>
      </c>
      <c r="L172" s="16">
        <v>0</v>
      </c>
      <c r="M172" s="32" t="s">
        <v>107823</v>
      </c>
      <c r="N172" s="19" t="s">
        <v>15</v>
      </c>
      <c r="O172" s="19" t="s">
        <v>107824</v>
      </c>
      <c r="P172" s="20">
        <v>3006589235</v>
      </c>
      <c r="Q172" s="90" t="s">
        <v>107799</v>
      </c>
    </row>
    <row r="173" spans="1:16367" s="13" customFormat="1" ht="175.5" customHeight="1" x14ac:dyDescent="0.2">
      <c r="A173" s="4"/>
      <c r="B173" s="30" t="s">
        <v>108114</v>
      </c>
      <c r="C173" s="93" t="s">
        <v>108112</v>
      </c>
      <c r="D173" s="16">
        <v>10</v>
      </c>
      <c r="E173" s="16">
        <v>11</v>
      </c>
      <c r="F173" s="16">
        <v>2</v>
      </c>
      <c r="G173" s="16">
        <v>1</v>
      </c>
      <c r="H173" s="41">
        <v>0</v>
      </c>
      <c r="I173" s="18">
        <v>6496320</v>
      </c>
      <c r="J173" s="18">
        <f t="shared" si="2"/>
        <v>6496320</v>
      </c>
      <c r="K173" s="41">
        <v>0</v>
      </c>
      <c r="L173" s="41">
        <v>0</v>
      </c>
      <c r="M173" s="32" t="s">
        <v>107823</v>
      </c>
      <c r="N173" s="19" t="s">
        <v>15</v>
      </c>
      <c r="O173" s="33" t="s">
        <v>107980</v>
      </c>
      <c r="P173" s="20">
        <v>3219006435</v>
      </c>
      <c r="Q173" s="62" t="s">
        <v>107981</v>
      </c>
    </row>
    <row r="174" spans="1:16367" s="13" customFormat="1" ht="47.25" x14ac:dyDescent="0.2">
      <c r="A174" s="5"/>
      <c r="B174" s="66">
        <v>44121600</v>
      </c>
      <c r="C174" s="94" t="s">
        <v>108057</v>
      </c>
      <c r="D174" s="16">
        <v>6</v>
      </c>
      <c r="E174" s="16">
        <v>7</v>
      </c>
      <c r="F174" s="16">
        <v>8</v>
      </c>
      <c r="G174" s="16">
        <v>1</v>
      </c>
      <c r="H174" s="41">
        <v>0</v>
      </c>
      <c r="I174" s="18">
        <v>9728601</v>
      </c>
      <c r="J174" s="18">
        <f t="shared" si="2"/>
        <v>9728601</v>
      </c>
      <c r="K174" s="16">
        <v>0</v>
      </c>
      <c r="L174" s="16">
        <v>0</v>
      </c>
      <c r="M174" s="32" t="s">
        <v>107823</v>
      </c>
      <c r="N174" s="19" t="s">
        <v>15</v>
      </c>
      <c r="O174" s="32" t="s">
        <v>108022</v>
      </c>
      <c r="P174" s="105" t="s">
        <v>108029</v>
      </c>
      <c r="Q174" s="56" t="s">
        <v>108028</v>
      </c>
    </row>
    <row r="175" spans="1:16367" s="13" customFormat="1" ht="125.25" customHeight="1" x14ac:dyDescent="0.2">
      <c r="A175" s="4"/>
      <c r="B175" s="16">
        <v>60105901</v>
      </c>
      <c r="C175" s="93" t="s">
        <v>108113</v>
      </c>
      <c r="D175" s="16">
        <v>10</v>
      </c>
      <c r="E175" s="16">
        <v>11</v>
      </c>
      <c r="F175" s="16">
        <v>2</v>
      </c>
      <c r="G175" s="16">
        <v>1</v>
      </c>
      <c r="H175" s="41">
        <v>0</v>
      </c>
      <c r="I175" s="18">
        <v>10000000</v>
      </c>
      <c r="J175" s="18">
        <f t="shared" si="2"/>
        <v>10000000</v>
      </c>
      <c r="K175" s="41">
        <v>0</v>
      </c>
      <c r="L175" s="41">
        <v>0</v>
      </c>
      <c r="M175" s="32" t="s">
        <v>107823</v>
      </c>
      <c r="N175" s="19" t="s">
        <v>15</v>
      </c>
      <c r="O175" s="30" t="s">
        <v>107980</v>
      </c>
      <c r="P175" s="16">
        <v>3219006435</v>
      </c>
      <c r="Q175" s="59" t="s">
        <v>107981</v>
      </c>
    </row>
    <row r="176" spans="1:16367" s="13" customFormat="1" ht="109.5" customHeight="1" x14ac:dyDescent="0.2">
      <c r="A176" s="4"/>
      <c r="B176" s="66">
        <v>44121600</v>
      </c>
      <c r="C176" s="15" t="s">
        <v>108059</v>
      </c>
      <c r="D176" s="27">
        <v>6</v>
      </c>
      <c r="E176" s="16">
        <v>7</v>
      </c>
      <c r="F176" s="16">
        <v>3</v>
      </c>
      <c r="G176" s="16">
        <v>1</v>
      </c>
      <c r="H176" s="17">
        <v>0</v>
      </c>
      <c r="I176" s="18">
        <v>72103516</v>
      </c>
      <c r="J176" s="18">
        <f t="shared" si="2"/>
        <v>72103516</v>
      </c>
      <c r="K176" s="17">
        <v>0</v>
      </c>
      <c r="L176" s="17">
        <v>0</v>
      </c>
      <c r="M176" s="19" t="s">
        <v>107823</v>
      </c>
      <c r="N176" s="19" t="s">
        <v>15</v>
      </c>
      <c r="O176" s="30" t="s">
        <v>107930</v>
      </c>
      <c r="P176" s="16">
        <v>3004079415</v>
      </c>
      <c r="Q176" s="28" t="s">
        <v>107932</v>
      </c>
    </row>
    <row r="177" spans="1:17" s="13" customFormat="1" ht="78.75" x14ac:dyDescent="0.2">
      <c r="A177" s="5"/>
      <c r="B177" s="30" t="s">
        <v>108062</v>
      </c>
      <c r="C177" s="15" t="s">
        <v>108070</v>
      </c>
      <c r="D177" s="27">
        <v>6</v>
      </c>
      <c r="E177" s="16">
        <v>7</v>
      </c>
      <c r="F177" s="16">
        <v>2</v>
      </c>
      <c r="G177" s="16">
        <v>1</v>
      </c>
      <c r="H177" s="17">
        <v>0</v>
      </c>
      <c r="I177" s="18">
        <v>81829600</v>
      </c>
      <c r="J177" s="18">
        <f t="shared" si="2"/>
        <v>81829600</v>
      </c>
      <c r="K177" s="17">
        <v>0</v>
      </c>
      <c r="L177" s="17">
        <v>0</v>
      </c>
      <c r="M177" s="19" t="s">
        <v>107823</v>
      </c>
      <c r="N177" s="19" t="s">
        <v>15</v>
      </c>
      <c r="O177" s="19" t="s">
        <v>107824</v>
      </c>
      <c r="P177" s="16">
        <v>3103207214</v>
      </c>
      <c r="Q177" s="38" t="s">
        <v>107799</v>
      </c>
    </row>
    <row r="178" spans="1:17" s="13" customFormat="1" ht="63" x14ac:dyDescent="0.2">
      <c r="A178" s="5"/>
      <c r="B178" s="30" t="s">
        <v>108061</v>
      </c>
      <c r="C178" s="15" t="s">
        <v>108060</v>
      </c>
      <c r="D178" s="27">
        <v>6</v>
      </c>
      <c r="E178" s="16">
        <v>7</v>
      </c>
      <c r="F178" s="16">
        <v>2</v>
      </c>
      <c r="G178" s="16">
        <v>1</v>
      </c>
      <c r="H178" s="17">
        <v>0</v>
      </c>
      <c r="I178" s="18">
        <v>35521500</v>
      </c>
      <c r="J178" s="18">
        <f t="shared" si="2"/>
        <v>35521500</v>
      </c>
      <c r="K178" s="17">
        <v>0</v>
      </c>
      <c r="L178" s="17">
        <v>0</v>
      </c>
      <c r="M178" s="19" t="s">
        <v>107823</v>
      </c>
      <c r="N178" s="19" t="s">
        <v>15</v>
      </c>
      <c r="O178" s="19" t="s">
        <v>107824</v>
      </c>
      <c r="P178" s="16">
        <v>3103207214</v>
      </c>
      <c r="Q178" s="38" t="s">
        <v>107799</v>
      </c>
    </row>
    <row r="179" spans="1:17" s="13" customFormat="1" ht="78.75" x14ac:dyDescent="0.2">
      <c r="A179" s="5"/>
      <c r="B179" s="16">
        <v>93131607</v>
      </c>
      <c r="C179" s="15" t="s">
        <v>108063</v>
      </c>
      <c r="D179" s="16">
        <v>6</v>
      </c>
      <c r="E179" s="16">
        <v>6</v>
      </c>
      <c r="F179" s="16">
        <v>1</v>
      </c>
      <c r="G179" s="16">
        <v>1</v>
      </c>
      <c r="H179" s="60">
        <v>0</v>
      </c>
      <c r="I179" s="18">
        <v>840000000</v>
      </c>
      <c r="J179" s="18">
        <f t="shared" si="2"/>
        <v>840000000</v>
      </c>
      <c r="K179" s="16">
        <v>0</v>
      </c>
      <c r="L179" s="16">
        <v>0</v>
      </c>
      <c r="M179" s="32" t="s">
        <v>107823</v>
      </c>
      <c r="N179" s="19" t="s">
        <v>15</v>
      </c>
      <c r="O179" s="30" t="s">
        <v>107941</v>
      </c>
      <c r="P179" s="16">
        <v>3017600500</v>
      </c>
      <c r="Q179" s="117" t="s">
        <v>107940</v>
      </c>
    </row>
    <row r="180" spans="1:17" s="13" customFormat="1" ht="78.75" x14ac:dyDescent="0.2">
      <c r="A180" s="5"/>
      <c r="B180" s="30" t="s">
        <v>108036</v>
      </c>
      <c r="C180" s="15" t="s">
        <v>108065</v>
      </c>
      <c r="D180" s="16">
        <v>6</v>
      </c>
      <c r="E180" s="16">
        <v>7</v>
      </c>
      <c r="F180" s="16">
        <v>3</v>
      </c>
      <c r="G180" s="16">
        <v>1</v>
      </c>
      <c r="H180" s="60">
        <v>0</v>
      </c>
      <c r="I180" s="18">
        <v>3515000</v>
      </c>
      <c r="J180" s="18">
        <f t="shared" si="2"/>
        <v>3515000</v>
      </c>
      <c r="K180" s="16">
        <v>0</v>
      </c>
      <c r="L180" s="16">
        <v>0</v>
      </c>
      <c r="M180" s="32" t="s">
        <v>107823</v>
      </c>
      <c r="N180" s="19" t="s">
        <v>15</v>
      </c>
      <c r="O180" s="30" t="s">
        <v>107980</v>
      </c>
      <c r="P180" s="16">
        <v>3219006435</v>
      </c>
      <c r="Q180" s="29" t="s">
        <v>107981</v>
      </c>
    </row>
    <row r="181" spans="1:17" s="13" customFormat="1" ht="89.25" customHeight="1" x14ac:dyDescent="0.2">
      <c r="A181" s="5"/>
      <c r="B181" s="52" t="s">
        <v>108071</v>
      </c>
      <c r="C181" s="118" t="s">
        <v>108069</v>
      </c>
      <c r="D181" s="53">
        <v>6</v>
      </c>
      <c r="E181" s="53">
        <v>7</v>
      </c>
      <c r="F181" s="53">
        <v>2</v>
      </c>
      <c r="G181" s="53">
        <v>1</v>
      </c>
      <c r="H181" s="54">
        <v>0</v>
      </c>
      <c r="I181" s="55">
        <v>61954570</v>
      </c>
      <c r="J181" s="55">
        <f t="shared" si="2"/>
        <v>61954570</v>
      </c>
      <c r="K181" s="53">
        <v>0</v>
      </c>
      <c r="L181" s="53">
        <v>0</v>
      </c>
      <c r="M181" s="55" t="s">
        <v>107823</v>
      </c>
      <c r="N181" s="19" t="s">
        <v>15</v>
      </c>
      <c r="O181" s="52" t="s">
        <v>107824</v>
      </c>
      <c r="P181" s="53">
        <v>3103207214</v>
      </c>
      <c r="Q181" s="56" t="s">
        <v>107799</v>
      </c>
    </row>
    <row r="182" spans="1:17" s="13" customFormat="1" ht="144" customHeight="1" x14ac:dyDescent="0.2">
      <c r="A182" s="5"/>
      <c r="B182" s="52">
        <v>76121900</v>
      </c>
      <c r="C182" s="118" t="s">
        <v>108072</v>
      </c>
      <c r="D182" s="53">
        <v>6</v>
      </c>
      <c r="E182" s="53">
        <v>7</v>
      </c>
      <c r="F182" s="53">
        <v>2</v>
      </c>
      <c r="G182" s="53">
        <v>1</v>
      </c>
      <c r="H182" s="54">
        <v>0</v>
      </c>
      <c r="I182" s="55">
        <v>184000000</v>
      </c>
      <c r="J182" s="55">
        <f t="shared" si="2"/>
        <v>184000000</v>
      </c>
      <c r="K182" s="53">
        <v>0</v>
      </c>
      <c r="L182" s="53">
        <v>0</v>
      </c>
      <c r="M182" s="55" t="s">
        <v>107823</v>
      </c>
      <c r="N182" s="19" t="s">
        <v>15</v>
      </c>
      <c r="O182" s="52" t="s">
        <v>107824</v>
      </c>
      <c r="P182" s="53">
        <v>3103207214</v>
      </c>
      <c r="Q182" s="56" t="s">
        <v>107825</v>
      </c>
    </row>
    <row r="183" spans="1:17" s="13" customFormat="1" ht="37.5" customHeight="1" x14ac:dyDescent="0.2">
      <c r="A183" s="4"/>
      <c r="B183" s="68" t="s">
        <v>107955</v>
      </c>
      <c r="C183" s="15" t="s">
        <v>108024</v>
      </c>
      <c r="D183" s="16">
        <v>6</v>
      </c>
      <c r="E183" s="16">
        <v>7</v>
      </c>
      <c r="F183" s="16">
        <v>3</v>
      </c>
      <c r="G183" s="16">
        <v>1</v>
      </c>
      <c r="H183" s="17">
        <v>0</v>
      </c>
      <c r="I183" s="18">
        <v>8458982</v>
      </c>
      <c r="J183" s="18">
        <v>8458982</v>
      </c>
      <c r="K183" s="17">
        <v>0</v>
      </c>
      <c r="L183" s="17">
        <v>0</v>
      </c>
      <c r="M183" s="19" t="s">
        <v>107823</v>
      </c>
      <c r="N183" s="19" t="s">
        <v>15</v>
      </c>
      <c r="O183" s="30" t="s">
        <v>107950</v>
      </c>
      <c r="P183" s="16">
        <v>3228159900</v>
      </c>
      <c r="Q183" s="31" t="s">
        <v>107951</v>
      </c>
    </row>
    <row r="184" spans="1:17" s="13" customFormat="1" ht="150" customHeight="1" x14ac:dyDescent="0.2">
      <c r="A184" s="4"/>
      <c r="B184" s="16">
        <v>91111603</v>
      </c>
      <c r="C184" s="93" t="s">
        <v>108088</v>
      </c>
      <c r="D184" s="16">
        <v>8</v>
      </c>
      <c r="E184" s="16">
        <v>9</v>
      </c>
      <c r="F184" s="16">
        <v>1</v>
      </c>
      <c r="G184" s="16">
        <v>1</v>
      </c>
      <c r="H184" s="17">
        <v>0</v>
      </c>
      <c r="I184" s="18">
        <v>29166000</v>
      </c>
      <c r="J184" s="18">
        <f>+I184</f>
        <v>29166000</v>
      </c>
      <c r="K184" s="41">
        <v>0</v>
      </c>
      <c r="L184" s="41">
        <v>0</v>
      </c>
      <c r="M184" s="32" t="s">
        <v>107823</v>
      </c>
      <c r="N184" s="19" t="s">
        <v>15</v>
      </c>
      <c r="O184" s="30" t="s">
        <v>107980</v>
      </c>
      <c r="P184" s="16">
        <v>3219006435</v>
      </c>
      <c r="Q184" s="29" t="s">
        <v>107981</v>
      </c>
    </row>
    <row r="185" spans="1:17" s="13" customFormat="1" ht="75" x14ac:dyDescent="0.2">
      <c r="A185" s="5"/>
      <c r="B185" s="67" t="s">
        <v>108077</v>
      </c>
      <c r="C185" s="15" t="s">
        <v>108078</v>
      </c>
      <c r="D185" s="16">
        <v>7</v>
      </c>
      <c r="E185" s="16">
        <v>7</v>
      </c>
      <c r="F185" s="16">
        <v>45</v>
      </c>
      <c r="G185" s="16">
        <v>1</v>
      </c>
      <c r="H185" s="60">
        <v>0</v>
      </c>
      <c r="I185" s="18">
        <v>6789021</v>
      </c>
      <c r="J185" s="18">
        <f>+I185</f>
        <v>6789021</v>
      </c>
      <c r="K185" s="53">
        <v>0</v>
      </c>
      <c r="L185" s="53">
        <v>0</v>
      </c>
      <c r="M185" s="55" t="s">
        <v>107823</v>
      </c>
      <c r="N185" s="19" t="s">
        <v>15</v>
      </c>
      <c r="O185" s="52" t="s">
        <v>107824</v>
      </c>
      <c r="P185" s="53">
        <v>3103207214</v>
      </c>
      <c r="Q185" s="56" t="s">
        <v>107825</v>
      </c>
    </row>
    <row r="186" spans="1:17" s="13" customFormat="1" ht="73.5" customHeight="1" x14ac:dyDescent="0.2">
      <c r="A186" s="4"/>
      <c r="B186" s="67">
        <v>80101500</v>
      </c>
      <c r="C186" s="15" t="s">
        <v>107998</v>
      </c>
      <c r="D186" s="20">
        <v>2</v>
      </c>
      <c r="E186" s="20">
        <v>2</v>
      </c>
      <c r="F186" s="20">
        <v>10</v>
      </c>
      <c r="G186" s="20">
        <v>1</v>
      </c>
      <c r="H186" s="17">
        <v>0</v>
      </c>
      <c r="I186" s="24">
        <v>68722500</v>
      </c>
      <c r="J186" s="18">
        <v>68722500</v>
      </c>
      <c r="K186" s="17">
        <v>0</v>
      </c>
      <c r="L186" s="17">
        <v>0</v>
      </c>
      <c r="M186" s="19" t="s">
        <v>107823</v>
      </c>
      <c r="N186" s="19" t="s">
        <v>15</v>
      </c>
      <c r="O186" s="33" t="s">
        <v>108138</v>
      </c>
      <c r="P186" s="16">
        <v>3202341042</v>
      </c>
      <c r="Q186" s="28" t="s">
        <v>107999</v>
      </c>
    </row>
    <row r="187" spans="1:17" s="13" customFormat="1" ht="180" x14ac:dyDescent="0.2">
      <c r="A187" s="5"/>
      <c r="B187" s="67" t="s">
        <v>107909</v>
      </c>
      <c r="C187" s="15" t="s">
        <v>108023</v>
      </c>
      <c r="D187" s="20">
        <v>6</v>
      </c>
      <c r="E187" s="20">
        <v>7</v>
      </c>
      <c r="F187" s="20">
        <v>3</v>
      </c>
      <c r="G187" s="20">
        <v>1</v>
      </c>
      <c r="H187" s="17">
        <v>0</v>
      </c>
      <c r="I187" s="24">
        <v>934836175</v>
      </c>
      <c r="J187" s="18">
        <v>74662176</v>
      </c>
      <c r="K187" s="41">
        <v>0</v>
      </c>
      <c r="L187" s="41">
        <v>0</v>
      </c>
      <c r="M187" s="32" t="s">
        <v>107823</v>
      </c>
      <c r="N187" s="19" t="s">
        <v>15</v>
      </c>
      <c r="O187" s="30" t="s">
        <v>107921</v>
      </c>
      <c r="P187" s="16">
        <v>3132628447</v>
      </c>
      <c r="Q187" s="29" t="s">
        <v>107922</v>
      </c>
    </row>
    <row r="188" spans="1:17" s="13" customFormat="1" ht="60" x14ac:dyDescent="0.2">
      <c r="A188" s="5"/>
      <c r="B188" s="16">
        <v>43221503</v>
      </c>
      <c r="C188" s="15" t="s">
        <v>108074</v>
      </c>
      <c r="D188" s="16">
        <v>7</v>
      </c>
      <c r="E188" s="16">
        <v>7</v>
      </c>
      <c r="F188" s="16">
        <v>1</v>
      </c>
      <c r="G188" s="20">
        <v>1</v>
      </c>
      <c r="H188" s="17">
        <v>0</v>
      </c>
      <c r="I188" s="24">
        <v>4500000</v>
      </c>
      <c r="J188" s="18">
        <f>+I188</f>
        <v>4500000</v>
      </c>
      <c r="K188" s="17">
        <v>0</v>
      </c>
      <c r="L188" s="17">
        <v>0</v>
      </c>
      <c r="M188" s="19" t="s">
        <v>107823</v>
      </c>
      <c r="N188" s="19" t="s">
        <v>15</v>
      </c>
      <c r="O188" s="30" t="s">
        <v>107950</v>
      </c>
      <c r="P188" s="16">
        <v>3228159899</v>
      </c>
      <c r="Q188" s="31" t="s">
        <v>107951</v>
      </c>
    </row>
    <row r="189" spans="1:17" s="13" customFormat="1" ht="78.75" x14ac:dyDescent="0.2">
      <c r="A189" s="5"/>
      <c r="B189" s="16">
        <v>84111600</v>
      </c>
      <c r="C189" s="15" t="s">
        <v>108075</v>
      </c>
      <c r="D189" s="16">
        <v>7</v>
      </c>
      <c r="E189" s="16">
        <v>7</v>
      </c>
      <c r="F189" s="16">
        <v>3</v>
      </c>
      <c r="G189" s="20">
        <v>1</v>
      </c>
      <c r="H189" s="17">
        <v>0</v>
      </c>
      <c r="I189" s="24">
        <v>15000000</v>
      </c>
      <c r="J189" s="18">
        <f>+I189</f>
        <v>15000000</v>
      </c>
      <c r="K189" s="17">
        <v>0</v>
      </c>
      <c r="L189" s="17">
        <v>0</v>
      </c>
      <c r="M189" s="19" t="s">
        <v>107823</v>
      </c>
      <c r="N189" s="19" t="s">
        <v>15</v>
      </c>
      <c r="O189" s="30" t="s">
        <v>107921</v>
      </c>
      <c r="P189" s="16">
        <v>3132628447</v>
      </c>
      <c r="Q189" s="29" t="s">
        <v>107922</v>
      </c>
    </row>
    <row r="190" spans="1:17" s="13" customFormat="1" ht="75" customHeight="1" x14ac:dyDescent="0.2">
      <c r="A190" s="5"/>
      <c r="B190" s="16">
        <v>5113183</v>
      </c>
      <c r="C190" s="15" t="s">
        <v>108076</v>
      </c>
      <c r="D190" s="16">
        <v>7</v>
      </c>
      <c r="E190" s="16">
        <v>7</v>
      </c>
      <c r="F190" s="16">
        <v>2</v>
      </c>
      <c r="G190" s="20">
        <v>1</v>
      </c>
      <c r="H190" s="17">
        <v>0</v>
      </c>
      <c r="I190" s="24">
        <v>14820752</v>
      </c>
      <c r="J190" s="18">
        <f>+I190</f>
        <v>14820752</v>
      </c>
      <c r="K190" s="17">
        <v>0</v>
      </c>
      <c r="L190" s="17">
        <v>0</v>
      </c>
      <c r="M190" s="19" t="s">
        <v>107823</v>
      </c>
      <c r="N190" s="19" t="s">
        <v>15</v>
      </c>
      <c r="O190" s="30" t="s">
        <v>107921</v>
      </c>
      <c r="P190" s="16">
        <v>3132628447</v>
      </c>
      <c r="Q190" s="29" t="s">
        <v>107922</v>
      </c>
    </row>
    <row r="191" spans="1:17" s="13" customFormat="1" ht="48" customHeight="1" x14ac:dyDescent="0.2">
      <c r="A191" s="4"/>
      <c r="B191" s="67" t="s">
        <v>107910</v>
      </c>
      <c r="C191" s="15" t="s">
        <v>107911</v>
      </c>
      <c r="D191" s="20">
        <v>1</v>
      </c>
      <c r="E191" s="20">
        <v>2</v>
      </c>
      <c r="F191" s="20">
        <v>3</v>
      </c>
      <c r="G191" s="20">
        <v>1</v>
      </c>
      <c r="H191" s="17">
        <v>0</v>
      </c>
      <c r="I191" s="24">
        <v>83556380</v>
      </c>
      <c r="J191" s="18">
        <v>83559380</v>
      </c>
      <c r="K191" s="17">
        <v>0</v>
      </c>
      <c r="L191" s="17">
        <v>0</v>
      </c>
      <c r="M191" s="19" t="s">
        <v>107823</v>
      </c>
      <c r="N191" s="19" t="s">
        <v>15</v>
      </c>
      <c r="O191" s="30" t="s">
        <v>107921</v>
      </c>
      <c r="P191" s="16">
        <v>3132628447</v>
      </c>
      <c r="Q191" s="29" t="s">
        <v>107922</v>
      </c>
    </row>
    <row r="192" spans="1:17" s="13" customFormat="1" ht="94.5" x14ac:dyDescent="0.2">
      <c r="A192" s="5"/>
      <c r="B192" s="67">
        <v>42132200</v>
      </c>
      <c r="C192" s="15" t="s">
        <v>108079</v>
      </c>
      <c r="D192" s="20">
        <v>7</v>
      </c>
      <c r="E192" s="20">
        <v>8</v>
      </c>
      <c r="F192" s="20">
        <v>1</v>
      </c>
      <c r="G192" s="20">
        <v>1</v>
      </c>
      <c r="H192" s="17">
        <v>0</v>
      </c>
      <c r="I192" s="24">
        <v>182629875</v>
      </c>
      <c r="J192" s="18">
        <f>+I192</f>
        <v>182629875</v>
      </c>
      <c r="K192" s="53">
        <v>0</v>
      </c>
      <c r="L192" s="53">
        <v>0</v>
      </c>
      <c r="M192" s="55" t="s">
        <v>107823</v>
      </c>
      <c r="N192" s="19" t="s">
        <v>15</v>
      </c>
      <c r="O192" s="52" t="s">
        <v>107824</v>
      </c>
      <c r="P192" s="53">
        <v>3103207214</v>
      </c>
      <c r="Q192" s="56" t="s">
        <v>107847</v>
      </c>
    </row>
    <row r="193" spans="1:17" s="13" customFormat="1" ht="87" customHeight="1" x14ac:dyDescent="0.2">
      <c r="A193" s="5"/>
      <c r="B193" s="67">
        <v>42132200</v>
      </c>
      <c r="C193" s="15" t="s">
        <v>108080</v>
      </c>
      <c r="D193" s="20">
        <v>7</v>
      </c>
      <c r="E193" s="20">
        <v>8</v>
      </c>
      <c r="F193" s="20">
        <v>2</v>
      </c>
      <c r="G193" s="20">
        <v>1</v>
      </c>
      <c r="H193" s="17">
        <v>0</v>
      </c>
      <c r="I193" s="24">
        <v>150000000</v>
      </c>
      <c r="J193" s="18">
        <f>+I193</f>
        <v>150000000</v>
      </c>
      <c r="K193" s="53">
        <v>0</v>
      </c>
      <c r="L193" s="53">
        <v>0</v>
      </c>
      <c r="M193" s="55" t="s">
        <v>107823</v>
      </c>
      <c r="N193" s="19" t="s">
        <v>15</v>
      </c>
      <c r="O193" s="52" t="s">
        <v>107824</v>
      </c>
      <c r="P193" s="53">
        <v>3103207214</v>
      </c>
      <c r="Q193" s="56" t="s">
        <v>107847</v>
      </c>
    </row>
    <row r="194" spans="1:17" s="13" customFormat="1" ht="60" x14ac:dyDescent="0.2">
      <c r="A194" s="5"/>
      <c r="B194" s="16">
        <v>42211500</v>
      </c>
      <c r="C194" s="15" t="s">
        <v>108081</v>
      </c>
      <c r="D194" s="16">
        <v>7</v>
      </c>
      <c r="E194" s="16">
        <v>8</v>
      </c>
      <c r="F194" s="16">
        <v>6</v>
      </c>
      <c r="G194" s="16">
        <v>1</v>
      </c>
      <c r="H194" s="60">
        <v>0</v>
      </c>
      <c r="I194" s="18">
        <v>247730000</v>
      </c>
      <c r="J194" s="18">
        <f>+I194</f>
        <v>247730000</v>
      </c>
      <c r="K194" s="41">
        <v>0</v>
      </c>
      <c r="L194" s="41">
        <v>0</v>
      </c>
      <c r="M194" s="32" t="s">
        <v>107823</v>
      </c>
      <c r="N194" s="19" t="s">
        <v>15</v>
      </c>
      <c r="O194" s="30" t="s">
        <v>107980</v>
      </c>
      <c r="P194" s="16">
        <v>3219006435</v>
      </c>
      <c r="Q194" s="29" t="s">
        <v>107981</v>
      </c>
    </row>
    <row r="195" spans="1:17" s="13" customFormat="1" ht="84" customHeight="1" x14ac:dyDescent="0.2">
      <c r="A195" s="4"/>
      <c r="B195" s="68" t="s">
        <v>107855</v>
      </c>
      <c r="C195" s="15" t="s">
        <v>107811</v>
      </c>
      <c r="D195" s="16">
        <v>1</v>
      </c>
      <c r="E195" s="16">
        <v>2</v>
      </c>
      <c r="F195" s="16">
        <v>4</v>
      </c>
      <c r="G195" s="16">
        <v>1</v>
      </c>
      <c r="H195" s="17">
        <v>0</v>
      </c>
      <c r="I195" s="18">
        <f>100000000*F195</f>
        <v>400000000</v>
      </c>
      <c r="J195" s="18">
        <f>100000000*G195</f>
        <v>100000000</v>
      </c>
      <c r="K195" s="17">
        <v>0</v>
      </c>
      <c r="L195" s="17">
        <v>0</v>
      </c>
      <c r="M195" s="19" t="s">
        <v>107823</v>
      </c>
      <c r="N195" s="19" t="s">
        <v>15</v>
      </c>
      <c r="O195" s="19" t="s">
        <v>107824</v>
      </c>
      <c r="P195" s="20">
        <v>3173759698</v>
      </c>
      <c r="Q195" s="25" t="s">
        <v>107799</v>
      </c>
    </row>
    <row r="196" spans="1:17" s="13" customFormat="1" ht="94.5" x14ac:dyDescent="0.2">
      <c r="A196" s="5"/>
      <c r="B196" s="68">
        <v>42251600</v>
      </c>
      <c r="C196" s="93" t="s">
        <v>108119</v>
      </c>
      <c r="D196" s="27">
        <v>10</v>
      </c>
      <c r="E196" s="16">
        <v>11</v>
      </c>
      <c r="F196" s="16">
        <v>2</v>
      </c>
      <c r="G196" s="16">
        <v>1</v>
      </c>
      <c r="H196" s="20">
        <v>0</v>
      </c>
      <c r="I196" s="18">
        <v>12500000</v>
      </c>
      <c r="J196" s="18">
        <f t="shared" ref="J196:J206" si="3">+I196</f>
        <v>12500000</v>
      </c>
      <c r="K196" s="17">
        <v>0</v>
      </c>
      <c r="L196" s="17">
        <v>0</v>
      </c>
      <c r="M196" s="19" t="s">
        <v>107823</v>
      </c>
      <c r="N196" s="19" t="s">
        <v>15</v>
      </c>
      <c r="O196" s="33" t="s">
        <v>107980</v>
      </c>
      <c r="P196" s="16">
        <v>3219006435</v>
      </c>
      <c r="Q196" s="29" t="s">
        <v>107981</v>
      </c>
    </row>
    <row r="197" spans="1:17" s="13" customFormat="1" ht="150" customHeight="1" x14ac:dyDescent="0.2">
      <c r="A197" s="4"/>
      <c r="B197" s="66" t="s">
        <v>108046</v>
      </c>
      <c r="C197" s="93" t="s">
        <v>107984</v>
      </c>
      <c r="D197" s="27">
        <v>7</v>
      </c>
      <c r="E197" s="16">
        <v>8</v>
      </c>
      <c r="F197" s="16">
        <v>3</v>
      </c>
      <c r="G197" s="16">
        <v>1</v>
      </c>
      <c r="H197" s="17">
        <v>0</v>
      </c>
      <c r="I197" s="18">
        <v>68862385</v>
      </c>
      <c r="J197" s="18">
        <f t="shared" si="3"/>
        <v>68862385</v>
      </c>
      <c r="K197" s="17">
        <v>0</v>
      </c>
      <c r="L197" s="17">
        <v>0</v>
      </c>
      <c r="M197" s="19" t="s">
        <v>107823</v>
      </c>
      <c r="N197" s="19" t="s">
        <v>15</v>
      </c>
      <c r="O197" s="30" t="s">
        <v>107930</v>
      </c>
      <c r="P197" s="16">
        <v>3004079412</v>
      </c>
      <c r="Q197" s="38" t="s">
        <v>107932</v>
      </c>
    </row>
    <row r="198" spans="1:17" s="13" customFormat="1" ht="180" x14ac:dyDescent="0.2">
      <c r="A198" s="57"/>
      <c r="B198" s="66" t="s">
        <v>107909</v>
      </c>
      <c r="C198" s="15" t="s">
        <v>108096</v>
      </c>
      <c r="D198" s="27">
        <v>9</v>
      </c>
      <c r="E198" s="16">
        <v>10</v>
      </c>
      <c r="F198" s="16">
        <v>1</v>
      </c>
      <c r="G198" s="16">
        <v>1</v>
      </c>
      <c r="H198" s="17">
        <v>0</v>
      </c>
      <c r="I198" s="18">
        <v>487895526</v>
      </c>
      <c r="J198" s="18">
        <f t="shared" si="3"/>
        <v>487895526</v>
      </c>
      <c r="K198" s="17">
        <v>0</v>
      </c>
      <c r="L198" s="17">
        <v>0</v>
      </c>
      <c r="M198" s="19" t="s">
        <v>107823</v>
      </c>
      <c r="N198" s="19" t="s">
        <v>15</v>
      </c>
      <c r="O198" s="30" t="s">
        <v>107921</v>
      </c>
      <c r="P198" s="16">
        <v>3132628447</v>
      </c>
      <c r="Q198" s="29" t="s">
        <v>107922</v>
      </c>
    </row>
    <row r="199" spans="1:17" s="13" customFormat="1" ht="150" customHeight="1" x14ac:dyDescent="0.2">
      <c r="A199" s="4"/>
      <c r="B199" s="66">
        <v>85161505</v>
      </c>
      <c r="C199" s="93" t="s">
        <v>108084</v>
      </c>
      <c r="D199" s="27">
        <v>7</v>
      </c>
      <c r="E199" s="16">
        <v>8</v>
      </c>
      <c r="F199" s="16">
        <v>2</v>
      </c>
      <c r="G199" s="16">
        <v>1</v>
      </c>
      <c r="H199" s="17">
        <v>0</v>
      </c>
      <c r="I199" s="18">
        <v>350493004</v>
      </c>
      <c r="J199" s="18">
        <f t="shared" si="3"/>
        <v>350493004</v>
      </c>
      <c r="K199" s="17">
        <v>0</v>
      </c>
      <c r="L199" s="17">
        <v>0</v>
      </c>
      <c r="M199" s="19" t="s">
        <v>107823</v>
      </c>
      <c r="N199" s="19" t="s">
        <v>15</v>
      </c>
      <c r="O199" s="19" t="s">
        <v>107824</v>
      </c>
      <c r="P199" s="16">
        <v>3006593051</v>
      </c>
      <c r="Q199" s="38" t="s">
        <v>107799</v>
      </c>
    </row>
    <row r="200" spans="1:17" s="13" customFormat="1" ht="89.25" customHeight="1" x14ac:dyDescent="0.2">
      <c r="A200" s="5"/>
      <c r="B200" s="52" t="s">
        <v>108071</v>
      </c>
      <c r="C200" s="118" t="s">
        <v>108085</v>
      </c>
      <c r="D200" s="53">
        <v>8</v>
      </c>
      <c r="E200" s="53">
        <v>9</v>
      </c>
      <c r="F200" s="53">
        <v>2</v>
      </c>
      <c r="G200" s="53">
        <v>1</v>
      </c>
      <c r="H200" s="54">
        <v>0</v>
      </c>
      <c r="I200" s="18">
        <v>130000000</v>
      </c>
      <c r="J200" s="18">
        <f t="shared" si="3"/>
        <v>130000000</v>
      </c>
      <c r="K200" s="53">
        <v>0</v>
      </c>
      <c r="L200" s="53">
        <v>0</v>
      </c>
      <c r="M200" s="55" t="s">
        <v>107823</v>
      </c>
      <c r="N200" s="19" t="s">
        <v>15</v>
      </c>
      <c r="O200" s="52" t="s">
        <v>107824</v>
      </c>
      <c r="P200" s="53">
        <v>3103207214</v>
      </c>
      <c r="Q200" s="56" t="s">
        <v>107799</v>
      </c>
    </row>
    <row r="201" spans="1:17" s="13" customFormat="1" ht="180" x14ac:dyDescent="0.2">
      <c r="A201" s="5"/>
      <c r="B201" s="67" t="s">
        <v>107909</v>
      </c>
      <c r="C201" s="15" t="s">
        <v>108023</v>
      </c>
      <c r="D201" s="16">
        <v>8</v>
      </c>
      <c r="E201" s="16">
        <v>9</v>
      </c>
      <c r="F201" s="16">
        <v>1</v>
      </c>
      <c r="G201" s="16">
        <v>1</v>
      </c>
      <c r="H201" s="17">
        <v>0</v>
      </c>
      <c r="I201" s="18">
        <v>566000000</v>
      </c>
      <c r="J201" s="18">
        <f t="shared" si="3"/>
        <v>566000000</v>
      </c>
      <c r="K201" s="17">
        <v>0</v>
      </c>
      <c r="L201" s="17">
        <v>0</v>
      </c>
      <c r="M201" s="19" t="s">
        <v>107823</v>
      </c>
      <c r="N201" s="19" t="s">
        <v>15</v>
      </c>
      <c r="O201" s="30" t="s">
        <v>107921</v>
      </c>
      <c r="P201" s="16">
        <v>3132628447</v>
      </c>
      <c r="Q201" s="29" t="s">
        <v>107922</v>
      </c>
    </row>
    <row r="202" spans="1:17" s="13" customFormat="1" ht="150" customHeight="1" x14ac:dyDescent="0.2">
      <c r="A202" s="4"/>
      <c r="B202" s="30" t="s">
        <v>108087</v>
      </c>
      <c r="C202" s="93" t="s">
        <v>108086</v>
      </c>
      <c r="D202" s="16">
        <v>8</v>
      </c>
      <c r="E202" s="16">
        <v>9</v>
      </c>
      <c r="F202" s="16">
        <v>3</v>
      </c>
      <c r="G202" s="16">
        <v>1</v>
      </c>
      <c r="H202" s="41">
        <v>0</v>
      </c>
      <c r="I202" s="18">
        <v>100000000</v>
      </c>
      <c r="J202" s="18">
        <f t="shared" si="3"/>
        <v>100000000</v>
      </c>
      <c r="K202" s="17">
        <v>0</v>
      </c>
      <c r="L202" s="17">
        <v>0</v>
      </c>
      <c r="M202" s="19" t="s">
        <v>107823</v>
      </c>
      <c r="N202" s="19" t="s">
        <v>15</v>
      </c>
      <c r="O202" s="30" t="s">
        <v>107930</v>
      </c>
      <c r="P202" s="16">
        <v>3004079411</v>
      </c>
      <c r="Q202" s="28" t="s">
        <v>107932</v>
      </c>
    </row>
    <row r="203" spans="1:17" s="13" customFormat="1" ht="150" customHeight="1" x14ac:dyDescent="0.2">
      <c r="A203" s="4"/>
      <c r="B203" s="68">
        <v>91111603</v>
      </c>
      <c r="C203" s="93" t="s">
        <v>108088</v>
      </c>
      <c r="D203" s="16">
        <v>10</v>
      </c>
      <c r="E203" s="16">
        <v>11</v>
      </c>
      <c r="F203" s="16">
        <v>2</v>
      </c>
      <c r="G203" s="16">
        <v>1</v>
      </c>
      <c r="H203" s="41">
        <v>0</v>
      </c>
      <c r="I203" s="18">
        <v>29166000</v>
      </c>
      <c r="J203" s="18">
        <f t="shared" si="3"/>
        <v>29166000</v>
      </c>
      <c r="K203" s="41">
        <v>0</v>
      </c>
      <c r="L203" s="41">
        <v>0</v>
      </c>
      <c r="M203" s="32" t="s">
        <v>107823</v>
      </c>
      <c r="N203" s="19" t="s">
        <v>15</v>
      </c>
      <c r="O203" s="30" t="s">
        <v>107980</v>
      </c>
      <c r="P203" s="16">
        <v>3219006435</v>
      </c>
      <c r="Q203" s="29" t="s">
        <v>107981</v>
      </c>
    </row>
    <row r="204" spans="1:17" s="13" customFormat="1" ht="150" customHeight="1" x14ac:dyDescent="0.2">
      <c r="A204" s="4"/>
      <c r="B204" s="30">
        <v>85101508</v>
      </c>
      <c r="C204" s="93" t="s">
        <v>108089</v>
      </c>
      <c r="D204" s="16">
        <v>8</v>
      </c>
      <c r="E204" s="16">
        <v>9</v>
      </c>
      <c r="F204" s="16">
        <v>7</v>
      </c>
      <c r="G204" s="16">
        <v>1</v>
      </c>
      <c r="H204" s="41">
        <v>0</v>
      </c>
      <c r="I204" s="18">
        <v>258883200</v>
      </c>
      <c r="J204" s="18">
        <f t="shared" si="3"/>
        <v>258883200</v>
      </c>
      <c r="K204" s="41">
        <v>0</v>
      </c>
      <c r="L204" s="41">
        <v>0</v>
      </c>
      <c r="M204" s="19" t="s">
        <v>107823</v>
      </c>
      <c r="N204" s="19" t="s">
        <v>15</v>
      </c>
      <c r="O204" s="19" t="s">
        <v>108136</v>
      </c>
      <c r="P204" s="16">
        <v>3124495810</v>
      </c>
      <c r="Q204" s="28" t="s">
        <v>107994</v>
      </c>
    </row>
    <row r="205" spans="1:17" s="13" customFormat="1" ht="78.75" x14ac:dyDescent="0.2">
      <c r="A205" s="5"/>
      <c r="B205" s="30" t="s">
        <v>108036</v>
      </c>
      <c r="C205" s="15" t="s">
        <v>108065</v>
      </c>
      <c r="D205" s="16">
        <v>8</v>
      </c>
      <c r="E205" s="16">
        <v>9</v>
      </c>
      <c r="F205" s="16">
        <v>1</v>
      </c>
      <c r="G205" s="16">
        <v>1</v>
      </c>
      <c r="H205" s="60">
        <v>0</v>
      </c>
      <c r="I205" s="18">
        <v>3515000</v>
      </c>
      <c r="J205" s="18">
        <f t="shared" si="3"/>
        <v>3515000</v>
      </c>
      <c r="K205" s="16">
        <v>0</v>
      </c>
      <c r="L205" s="16">
        <v>0</v>
      </c>
      <c r="M205" s="32" t="s">
        <v>107823</v>
      </c>
      <c r="N205" s="19" t="s">
        <v>15</v>
      </c>
      <c r="O205" s="30" t="s">
        <v>107980</v>
      </c>
      <c r="P205" s="16">
        <v>3219006435</v>
      </c>
      <c r="Q205" s="29" t="s">
        <v>107981</v>
      </c>
    </row>
    <row r="206" spans="1:17" s="13" customFormat="1" ht="96" customHeight="1" x14ac:dyDescent="0.2">
      <c r="A206" s="4"/>
      <c r="B206" s="92">
        <v>44122000</v>
      </c>
      <c r="C206" s="93" t="s">
        <v>108092</v>
      </c>
      <c r="D206" s="27">
        <v>8</v>
      </c>
      <c r="E206" s="16">
        <v>9</v>
      </c>
      <c r="F206" s="16">
        <v>2</v>
      </c>
      <c r="G206" s="16">
        <v>1</v>
      </c>
      <c r="H206" s="17">
        <v>0</v>
      </c>
      <c r="I206" s="18">
        <v>25710000</v>
      </c>
      <c r="J206" s="18">
        <f t="shared" si="3"/>
        <v>25710000</v>
      </c>
      <c r="K206" s="17">
        <v>0</v>
      </c>
      <c r="L206" s="17">
        <v>0</v>
      </c>
      <c r="M206" s="19" t="s">
        <v>107823</v>
      </c>
      <c r="N206" s="19" t="s">
        <v>15</v>
      </c>
      <c r="O206" s="19" t="s">
        <v>107824</v>
      </c>
      <c r="P206" s="16">
        <v>3043426182</v>
      </c>
      <c r="Q206" s="38" t="s">
        <v>107841</v>
      </c>
    </row>
    <row r="207" spans="1:17" s="13" customFormat="1" ht="47.25" x14ac:dyDescent="0.2">
      <c r="A207" s="5"/>
      <c r="B207" s="52">
        <v>85161505</v>
      </c>
      <c r="C207" s="118" t="s">
        <v>108066</v>
      </c>
      <c r="D207" s="53">
        <v>9</v>
      </c>
      <c r="E207" s="53">
        <v>10</v>
      </c>
      <c r="F207" s="53">
        <v>2</v>
      </c>
      <c r="G207" s="53">
        <v>1</v>
      </c>
      <c r="H207" s="54">
        <v>0</v>
      </c>
      <c r="I207" s="55" t="s">
        <v>108067</v>
      </c>
      <c r="J207" s="55" t="s">
        <v>108067</v>
      </c>
      <c r="K207" s="53">
        <v>0</v>
      </c>
      <c r="L207" s="53">
        <v>0</v>
      </c>
      <c r="M207" s="55" t="s">
        <v>107823</v>
      </c>
      <c r="N207" s="19" t="s">
        <v>15</v>
      </c>
      <c r="O207" s="52" t="s">
        <v>107824</v>
      </c>
      <c r="P207" s="53">
        <v>3103207214</v>
      </c>
      <c r="Q207" s="56" t="s">
        <v>107799</v>
      </c>
    </row>
    <row r="208" spans="1:17" s="13" customFormat="1" ht="140.25" customHeight="1" x14ac:dyDescent="0.2">
      <c r="A208" s="4"/>
      <c r="B208" s="92" t="s">
        <v>107943</v>
      </c>
      <c r="C208" s="93" t="s">
        <v>107944</v>
      </c>
      <c r="D208" s="27">
        <v>4</v>
      </c>
      <c r="E208" s="16">
        <v>5</v>
      </c>
      <c r="F208" s="16">
        <v>12</v>
      </c>
      <c r="G208" s="16">
        <v>1</v>
      </c>
      <c r="H208" s="17">
        <v>0</v>
      </c>
      <c r="I208" s="18">
        <v>706175245</v>
      </c>
      <c r="J208" s="18">
        <f>+I208</f>
        <v>706175245</v>
      </c>
      <c r="K208" s="41">
        <v>0</v>
      </c>
      <c r="L208" s="41">
        <v>0</v>
      </c>
      <c r="M208" s="19" t="s">
        <v>107823</v>
      </c>
      <c r="N208" s="19" t="s">
        <v>15</v>
      </c>
      <c r="O208" s="33" t="s">
        <v>107950</v>
      </c>
      <c r="P208" s="16">
        <v>3228159899</v>
      </c>
      <c r="Q208" s="61" t="s">
        <v>107951</v>
      </c>
    </row>
    <row r="209" spans="1:16367" s="13" customFormat="1" ht="96.75" customHeight="1" x14ac:dyDescent="0.2">
      <c r="A209" s="4"/>
      <c r="B209" s="67">
        <v>51212500</v>
      </c>
      <c r="C209" s="15" t="s">
        <v>108025</v>
      </c>
      <c r="D209" s="16">
        <v>1</v>
      </c>
      <c r="E209" s="16">
        <v>2</v>
      </c>
      <c r="F209" s="16">
        <v>1</v>
      </c>
      <c r="G209" s="41">
        <v>1</v>
      </c>
      <c r="H209" s="41">
        <v>0</v>
      </c>
      <c r="I209" s="18">
        <v>63990500</v>
      </c>
      <c r="J209" s="18">
        <v>63990500</v>
      </c>
      <c r="K209" s="41">
        <v>0</v>
      </c>
      <c r="L209" s="41">
        <v>0</v>
      </c>
      <c r="M209" s="32" t="s">
        <v>107823</v>
      </c>
      <c r="N209" s="19" t="s">
        <v>15</v>
      </c>
      <c r="O209" s="30" t="s">
        <v>107921</v>
      </c>
      <c r="P209" s="16">
        <v>3132628447</v>
      </c>
      <c r="Q209" s="29" t="s">
        <v>107922</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7"/>
      <c r="WA209" s="7"/>
      <c r="WB209" s="7"/>
      <c r="WC209" s="7"/>
      <c r="WD209" s="7"/>
      <c r="WE209" s="7"/>
      <c r="WF209" s="7"/>
      <c r="WG209" s="7"/>
      <c r="WH209" s="7"/>
      <c r="WI209" s="7"/>
      <c r="WJ209" s="7"/>
      <c r="WK209" s="7"/>
      <c r="WL209" s="7"/>
      <c r="WM209" s="7"/>
      <c r="WN209" s="7"/>
      <c r="WO209" s="7"/>
      <c r="WP209" s="7"/>
      <c r="WQ209" s="7"/>
      <c r="WR209" s="7"/>
      <c r="WS209" s="7"/>
      <c r="WT209" s="7"/>
      <c r="WU209" s="7"/>
      <c r="WV209" s="7"/>
      <c r="WW209" s="7"/>
      <c r="WX209" s="7"/>
      <c r="WY209" s="7"/>
      <c r="WZ209" s="7"/>
      <c r="XA209" s="7"/>
      <c r="XB209" s="7"/>
      <c r="XC209" s="7"/>
      <c r="XD209" s="7"/>
      <c r="XE209" s="7"/>
      <c r="XF209" s="7"/>
      <c r="XG209" s="7"/>
      <c r="XH209" s="7"/>
      <c r="XI209" s="7"/>
      <c r="XJ209" s="7"/>
      <c r="XK209" s="7"/>
      <c r="XL209" s="7"/>
      <c r="XM209" s="7"/>
      <c r="XN209" s="7"/>
      <c r="XO209" s="7"/>
      <c r="XP209" s="7"/>
      <c r="XQ209" s="7"/>
      <c r="XR209" s="7"/>
      <c r="XS209" s="7"/>
      <c r="XT209" s="7"/>
      <c r="XU209" s="7"/>
      <c r="XV209" s="7"/>
      <c r="XW209" s="7"/>
      <c r="XX209" s="7"/>
      <c r="XY209" s="7"/>
      <c r="XZ209" s="7"/>
      <c r="YA209" s="7"/>
      <c r="YB209" s="7"/>
      <c r="YC209" s="7"/>
      <c r="YD209" s="7"/>
      <c r="YE209" s="7"/>
      <c r="YF209" s="7"/>
      <c r="YG209" s="7"/>
      <c r="YH209" s="7"/>
      <c r="YI209" s="7"/>
      <c r="YJ209" s="7"/>
      <c r="YK209" s="7"/>
      <c r="YL209" s="7"/>
      <c r="YM209" s="7"/>
      <c r="YN209" s="7"/>
      <c r="YO209" s="7"/>
      <c r="YP209" s="7"/>
      <c r="YQ209" s="7"/>
      <c r="YR209" s="7"/>
      <c r="YS209" s="7"/>
      <c r="YT209" s="7"/>
      <c r="YU209" s="7"/>
      <c r="YV209" s="7"/>
      <c r="YW209" s="7"/>
      <c r="YX209" s="7"/>
      <c r="YY209" s="7"/>
      <c r="YZ209" s="7"/>
      <c r="ZA209" s="7"/>
      <c r="ZB209" s="7"/>
      <c r="ZC209" s="7"/>
      <c r="ZD209" s="7"/>
      <c r="ZE209" s="7"/>
      <c r="ZF209" s="7"/>
      <c r="ZG209" s="7"/>
      <c r="ZH209" s="7"/>
      <c r="ZI209" s="7"/>
      <c r="ZJ209" s="7"/>
      <c r="ZK209" s="7"/>
      <c r="ZL209" s="7"/>
      <c r="ZM209" s="7"/>
      <c r="ZN209" s="7"/>
      <c r="ZO209" s="7"/>
      <c r="ZP209" s="7"/>
      <c r="ZQ209" s="7"/>
      <c r="ZR209" s="7"/>
      <c r="ZS209" s="7"/>
      <c r="ZT209" s="7"/>
      <c r="ZU209" s="7"/>
      <c r="ZV209" s="7"/>
      <c r="ZW209" s="7"/>
      <c r="ZX209" s="7"/>
      <c r="ZY209" s="7"/>
      <c r="ZZ209" s="7"/>
      <c r="AAA209" s="7"/>
      <c r="AAB209" s="7"/>
      <c r="AAC209" s="7"/>
      <c r="AAD209" s="7"/>
      <c r="AAE209" s="7"/>
      <c r="AAF209" s="7"/>
      <c r="AAG209" s="7"/>
      <c r="AAH209" s="7"/>
      <c r="AAI209" s="7"/>
      <c r="AAJ209" s="7"/>
      <c r="AAK209" s="7"/>
      <c r="AAL209" s="7"/>
      <c r="AAM209" s="7"/>
      <c r="AAN209" s="7"/>
      <c r="AAO209" s="7"/>
      <c r="AAP209" s="7"/>
      <c r="AAQ209" s="7"/>
      <c r="AAR209" s="7"/>
      <c r="AAS209" s="7"/>
      <c r="AAT209" s="7"/>
      <c r="AAU209" s="7"/>
      <c r="AAV209" s="7"/>
      <c r="AAW209" s="7"/>
      <c r="AAX209" s="7"/>
      <c r="AAY209" s="7"/>
      <c r="AAZ209" s="7"/>
      <c r="ABA209" s="7"/>
      <c r="ABB209" s="7"/>
      <c r="ABC209" s="7"/>
      <c r="ABD209" s="7"/>
      <c r="ABE209" s="7"/>
      <c r="ABF209" s="7"/>
      <c r="ABG209" s="7"/>
      <c r="ABH209" s="7"/>
      <c r="ABI209" s="7"/>
      <c r="ABJ209" s="7"/>
      <c r="ABK209" s="7"/>
      <c r="ABL209" s="7"/>
      <c r="ABM209" s="7"/>
      <c r="ABN209" s="7"/>
      <c r="ABO209" s="7"/>
      <c r="ABP209" s="7"/>
      <c r="ABQ209" s="7"/>
      <c r="ABR209" s="7"/>
      <c r="ABS209" s="7"/>
      <c r="ABT209" s="7"/>
      <c r="ABU209" s="7"/>
      <c r="ABV209" s="7"/>
      <c r="ABW209" s="7"/>
      <c r="ABX209" s="7"/>
      <c r="ABY209" s="7"/>
      <c r="ABZ209" s="7"/>
      <c r="ACA209" s="7"/>
      <c r="ACB209" s="7"/>
      <c r="ACC209" s="7"/>
      <c r="ACD209" s="7"/>
      <c r="ACE209" s="7"/>
      <c r="ACF209" s="7"/>
      <c r="ACG209" s="7"/>
      <c r="ACH209" s="7"/>
      <c r="ACI209" s="7"/>
      <c r="ACJ209" s="7"/>
      <c r="ACK209" s="7"/>
      <c r="ACL209" s="7"/>
      <c r="ACM209" s="7"/>
      <c r="ACN209" s="7"/>
      <c r="ACO209" s="7"/>
      <c r="ACP209" s="7"/>
      <c r="ACQ209" s="7"/>
      <c r="ACR209" s="7"/>
      <c r="ACS209" s="7"/>
      <c r="ACT209" s="7"/>
      <c r="ACU209" s="7"/>
      <c r="ACV209" s="7"/>
      <c r="ACW209" s="7"/>
      <c r="ACX209" s="7"/>
      <c r="ACY209" s="7"/>
      <c r="ACZ209" s="7"/>
      <c r="ADA209" s="7"/>
      <c r="ADB209" s="7"/>
      <c r="ADC209" s="7"/>
      <c r="ADD209" s="7"/>
      <c r="ADE209" s="7"/>
      <c r="ADF209" s="7"/>
      <c r="ADG209" s="7"/>
      <c r="ADH209" s="7"/>
      <c r="ADI209" s="7"/>
      <c r="ADJ209" s="7"/>
      <c r="ADK209" s="7"/>
      <c r="ADL209" s="7"/>
      <c r="ADM209" s="7"/>
      <c r="ADN209" s="7"/>
      <c r="ADO209" s="7"/>
      <c r="ADP209" s="7"/>
      <c r="ADQ209" s="7"/>
      <c r="ADR209" s="7"/>
      <c r="ADS209" s="7"/>
      <c r="ADT209" s="7"/>
      <c r="ADU209" s="7"/>
      <c r="ADV209" s="7"/>
      <c r="ADW209" s="7"/>
      <c r="ADX209" s="7"/>
      <c r="ADY209" s="7"/>
      <c r="ADZ209" s="7"/>
      <c r="AEA209" s="7"/>
      <c r="AEB209" s="7"/>
      <c r="AEC209" s="7"/>
      <c r="AED209" s="7"/>
      <c r="AEE209" s="7"/>
      <c r="AEF209" s="7"/>
      <c r="AEG209" s="7"/>
      <c r="AEH209" s="7"/>
      <c r="AEI209" s="7"/>
      <c r="AEJ209" s="7"/>
      <c r="AEK209" s="7"/>
      <c r="AEL209" s="7"/>
      <c r="AEM209" s="7"/>
      <c r="AEN209" s="7"/>
      <c r="AEO209" s="7"/>
      <c r="AEP209" s="7"/>
      <c r="AEQ209" s="7"/>
      <c r="AER209" s="7"/>
      <c r="AES209" s="7"/>
      <c r="AET209" s="7"/>
      <c r="AEU209" s="7"/>
      <c r="AEV209" s="7"/>
      <c r="AEW209" s="7"/>
      <c r="AEX209" s="7"/>
      <c r="AEY209" s="7"/>
      <c r="AEZ209" s="7"/>
      <c r="AFA209" s="7"/>
      <c r="AFB209" s="7"/>
      <c r="AFC209" s="7"/>
      <c r="AFD209" s="7"/>
      <c r="AFE209" s="7"/>
      <c r="AFF209" s="7"/>
      <c r="AFG209" s="7"/>
      <c r="AFH209" s="7"/>
      <c r="AFI209" s="7"/>
      <c r="AFJ209" s="7"/>
      <c r="AFK209" s="7"/>
      <c r="AFL209" s="7"/>
      <c r="AFM209" s="7"/>
      <c r="AFN209" s="7"/>
      <c r="AFO209" s="7"/>
      <c r="AFP209" s="7"/>
      <c r="AFQ209" s="7"/>
      <c r="AFR209" s="7"/>
      <c r="AFS209" s="7"/>
      <c r="AFT209" s="7"/>
      <c r="AFU209" s="7"/>
      <c r="AFV209" s="7"/>
      <c r="AFW209" s="7"/>
      <c r="AFX209" s="7"/>
      <c r="AFY209" s="7"/>
      <c r="AFZ209" s="7"/>
      <c r="AGA209" s="7"/>
      <c r="AGB209" s="7"/>
      <c r="AGC209" s="7"/>
      <c r="AGD209" s="7"/>
      <c r="AGE209" s="7"/>
      <c r="AGF209" s="7"/>
      <c r="AGG209" s="7"/>
      <c r="AGH209" s="7"/>
      <c r="AGI209" s="7"/>
      <c r="AGJ209" s="7"/>
      <c r="AGK209" s="7"/>
      <c r="AGL209" s="7"/>
      <c r="AGM209" s="7"/>
      <c r="AGN209" s="7"/>
      <c r="AGO209" s="7"/>
      <c r="AGP209" s="7"/>
      <c r="AGQ209" s="7"/>
      <c r="AGR209" s="7"/>
      <c r="AGS209" s="7"/>
      <c r="AGT209" s="7"/>
      <c r="AGU209" s="7"/>
      <c r="AGV209" s="7"/>
      <c r="AGW209" s="7"/>
      <c r="AGX209" s="7"/>
      <c r="AGY209" s="7"/>
      <c r="AGZ209" s="7"/>
      <c r="AHA209" s="7"/>
      <c r="AHB209" s="7"/>
      <c r="AHC209" s="7"/>
      <c r="AHD209" s="7"/>
      <c r="AHE209" s="7"/>
      <c r="AHF209" s="7"/>
      <c r="AHG209" s="7"/>
      <c r="AHH209" s="7"/>
      <c r="AHI209" s="7"/>
      <c r="AHJ209" s="7"/>
      <c r="AHK209" s="7"/>
      <c r="AHL209" s="7"/>
      <c r="AHM209" s="7"/>
      <c r="AHN209" s="7"/>
      <c r="AHO209" s="7"/>
      <c r="AHP209" s="7"/>
      <c r="AHQ209" s="7"/>
      <c r="AHR209" s="7"/>
      <c r="AHS209" s="7"/>
      <c r="AHT209" s="7"/>
      <c r="AHU209" s="7"/>
      <c r="AHV209" s="7"/>
      <c r="AHW209" s="7"/>
      <c r="AHX209" s="7"/>
      <c r="AHY209" s="7"/>
      <c r="AHZ209" s="7"/>
      <c r="AIA209" s="7"/>
      <c r="AIB209" s="7"/>
      <c r="AIC209" s="7"/>
      <c r="AID209" s="7"/>
      <c r="AIE209" s="7"/>
      <c r="AIF209" s="7"/>
      <c r="AIG209" s="7"/>
      <c r="AIH209" s="7"/>
      <c r="AII209" s="7"/>
      <c r="AIJ209" s="7"/>
      <c r="AIK209" s="7"/>
      <c r="AIL209" s="7"/>
      <c r="AIM209" s="7"/>
      <c r="AIN209" s="7"/>
      <c r="AIO209" s="7"/>
      <c r="AIP209" s="7"/>
      <c r="AIQ209" s="7"/>
      <c r="AIR209" s="7"/>
      <c r="AIS209" s="7"/>
      <c r="AIT209" s="7"/>
      <c r="AIU209" s="7"/>
      <c r="AIV209" s="7"/>
      <c r="AIW209" s="7"/>
      <c r="AIX209" s="7"/>
      <c r="AIY209" s="7"/>
      <c r="AIZ209" s="7"/>
      <c r="AJA209" s="7"/>
      <c r="AJB209" s="7"/>
      <c r="AJC209" s="7"/>
      <c r="AJD209" s="7"/>
      <c r="AJE209" s="7"/>
      <c r="AJF209" s="7"/>
      <c r="AJG209" s="7"/>
      <c r="AJH209" s="7"/>
      <c r="AJI209" s="7"/>
      <c r="AJJ209" s="7"/>
      <c r="AJK209" s="7"/>
      <c r="AJL209" s="7"/>
      <c r="AJM209" s="7"/>
      <c r="AJN209" s="7"/>
      <c r="AJO209" s="7"/>
      <c r="AJP209" s="7"/>
      <c r="AJQ209" s="7"/>
      <c r="AJR209" s="7"/>
      <c r="AJS209" s="7"/>
      <c r="AJT209" s="7"/>
      <c r="AJU209" s="7"/>
      <c r="AJV209" s="7"/>
      <c r="AJW209" s="7"/>
      <c r="AJX209" s="7"/>
      <c r="AJY209" s="7"/>
      <c r="AJZ209" s="7"/>
      <c r="AKA209" s="7"/>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c r="ALY209" s="7"/>
      <c r="ALZ209" s="7"/>
      <c r="AMA209" s="7"/>
      <c r="AMB209" s="7"/>
      <c r="AMC209" s="7"/>
      <c r="AMD209" s="7"/>
      <c r="AME209" s="7"/>
      <c r="AMF209" s="7"/>
      <c r="AMG209" s="7"/>
      <c r="AMH209" s="7"/>
      <c r="AMI209" s="7"/>
      <c r="AMJ209" s="7"/>
      <c r="AMK209" s="7"/>
      <c r="AML209" s="7"/>
      <c r="AMM209" s="7"/>
      <c r="AMN209" s="7"/>
      <c r="AMO209" s="7"/>
      <c r="AMP209" s="7"/>
      <c r="AMQ209" s="7"/>
      <c r="AMR209" s="7"/>
      <c r="AMS209" s="7"/>
      <c r="AMT209" s="7"/>
      <c r="AMU209" s="7"/>
      <c r="AMV209" s="7"/>
      <c r="AMW209" s="7"/>
      <c r="AMX209" s="7"/>
      <c r="AMY209" s="7"/>
      <c r="AMZ209" s="7"/>
      <c r="ANA209" s="7"/>
      <c r="ANB209" s="7"/>
      <c r="ANC209" s="100"/>
      <c r="AND209" s="100"/>
      <c r="ANE209" s="100"/>
      <c r="ANF209" s="101"/>
      <c r="ANG209" s="12"/>
      <c r="ANH209" s="12"/>
      <c r="ANI209" s="101"/>
      <c r="ANJ209" s="101"/>
      <c r="ANK209" s="11"/>
      <c r="ANL209" s="11"/>
      <c r="ANM209" s="102"/>
      <c r="ANN209" s="100"/>
      <c r="ANO209" s="103"/>
      <c r="ANP209" s="104"/>
      <c r="ANQ209" s="99"/>
      <c r="ANR209" s="100"/>
      <c r="ANS209" s="100"/>
      <c r="ANT209" s="100"/>
      <c r="ANU209" s="100"/>
      <c r="ANV209" s="101"/>
      <c r="ANW209" s="12"/>
      <c r="ANX209" s="12"/>
      <c r="ANY209" s="101"/>
      <c r="ANZ209" s="101"/>
      <c r="AOA209" s="11"/>
      <c r="AOB209" s="11"/>
      <c r="AOC209" s="102"/>
      <c r="AOD209" s="100"/>
      <c r="AOE209" s="103"/>
      <c r="AOF209" s="104"/>
      <c r="AOG209" s="99"/>
      <c r="AOH209" s="100"/>
      <c r="AOI209" s="100"/>
      <c r="AOJ209" s="100"/>
      <c r="AOK209" s="100"/>
      <c r="AOL209" s="101"/>
      <c r="AOM209" s="12"/>
      <c r="AON209" s="12"/>
      <c r="AOO209" s="101"/>
      <c r="AOP209" s="101"/>
      <c r="AOQ209" s="11"/>
      <c r="AOR209" s="11"/>
      <c r="AOS209" s="102"/>
      <c r="AOT209" s="100"/>
      <c r="AOU209" s="103"/>
      <c r="AOV209" s="104"/>
      <c r="AOW209" s="99"/>
      <c r="AOX209" s="100"/>
      <c r="AOY209" s="100"/>
      <c r="AOZ209" s="100"/>
      <c r="APA209" s="100"/>
      <c r="APB209" s="101"/>
      <c r="APC209" s="12"/>
      <c r="APD209" s="12"/>
      <c r="APE209" s="101"/>
      <c r="APF209" s="101"/>
      <c r="APG209" s="11"/>
      <c r="APH209" s="11"/>
      <c r="API209" s="102"/>
      <c r="APJ209" s="100"/>
      <c r="APK209" s="103"/>
      <c r="APL209" s="104"/>
      <c r="APM209" s="99"/>
      <c r="APN209" s="100"/>
      <c r="APO209" s="100"/>
      <c r="APP209" s="100"/>
      <c r="APQ209" s="100"/>
      <c r="APR209" s="101"/>
      <c r="APS209" s="12"/>
      <c r="APT209" s="12"/>
      <c r="APU209" s="101"/>
      <c r="APV209" s="101"/>
      <c r="APW209" s="11"/>
      <c r="APX209" s="11"/>
      <c r="APY209" s="102"/>
      <c r="APZ209" s="100"/>
      <c r="AQA209" s="103"/>
      <c r="AQB209" s="104"/>
      <c r="AQC209" s="99"/>
      <c r="AQD209" s="100"/>
      <c r="AQE209" s="100"/>
      <c r="AQF209" s="100"/>
      <c r="AQG209" s="100"/>
      <c r="AQH209" s="101"/>
      <c r="AQI209" s="12"/>
      <c r="AQJ209" s="12"/>
      <c r="AQK209" s="101"/>
      <c r="AQL209" s="101"/>
      <c r="AQM209" s="11"/>
      <c r="AQN209" s="11"/>
      <c r="AQO209" s="102"/>
      <c r="AQP209" s="100"/>
      <c r="AQQ209" s="103"/>
      <c r="AQR209" s="104"/>
      <c r="AQS209" s="99"/>
      <c r="AQT209" s="100"/>
      <c r="AQU209" s="100"/>
      <c r="AQV209" s="100"/>
      <c r="AQW209" s="100"/>
      <c r="AQX209" s="101"/>
      <c r="AQY209" s="12"/>
      <c r="AQZ209" s="12"/>
      <c r="ARA209" s="101"/>
      <c r="ARB209" s="101"/>
      <c r="ARC209" s="11"/>
      <c r="ARD209" s="11"/>
      <c r="ARE209" s="102"/>
      <c r="ARF209" s="100"/>
      <c r="ARG209" s="103"/>
      <c r="ARH209" s="104"/>
      <c r="ARI209" s="99"/>
      <c r="ARJ209" s="100"/>
      <c r="ARK209" s="100"/>
      <c r="ARL209" s="100"/>
      <c r="ARM209" s="100"/>
      <c r="ARN209" s="101"/>
      <c r="ARO209" s="12"/>
      <c r="ARP209" s="12"/>
      <c r="ARQ209" s="101"/>
      <c r="ARR209" s="101"/>
      <c r="ARS209" s="11"/>
      <c r="ART209" s="11"/>
      <c r="ARU209" s="102"/>
      <c r="ARV209" s="100"/>
      <c r="ARW209" s="103"/>
      <c r="ARX209" s="104"/>
      <c r="ARY209" s="99"/>
      <c r="ARZ209" s="100"/>
      <c r="ASA209" s="100"/>
      <c r="ASB209" s="100"/>
      <c r="ASC209" s="100"/>
      <c r="ASD209" s="101"/>
      <c r="ASE209" s="12"/>
      <c r="ASF209" s="12"/>
      <c r="ASG209" s="101"/>
      <c r="ASH209" s="101"/>
      <c r="ASI209" s="11"/>
      <c r="ASJ209" s="11"/>
      <c r="ASK209" s="102"/>
      <c r="ASL209" s="100"/>
      <c r="ASM209" s="103"/>
      <c r="ASN209" s="104"/>
      <c r="ASO209" s="99"/>
      <c r="ASP209" s="100"/>
      <c r="ASQ209" s="100"/>
      <c r="ASR209" s="100"/>
      <c r="ASS209" s="100"/>
      <c r="AST209" s="101"/>
      <c r="ASU209" s="12"/>
      <c r="ASV209" s="12"/>
      <c r="ASW209" s="101"/>
      <c r="ASX209" s="101"/>
      <c r="ASY209" s="11"/>
      <c r="ASZ209" s="11"/>
      <c r="ATA209" s="102"/>
      <c r="ATB209" s="100"/>
      <c r="ATC209" s="103"/>
      <c r="ATD209" s="104"/>
      <c r="ATE209" s="99"/>
      <c r="ATF209" s="100"/>
      <c r="ATG209" s="100"/>
      <c r="ATH209" s="100"/>
      <c r="ATI209" s="100"/>
      <c r="ATJ209" s="101"/>
      <c r="ATK209" s="12"/>
      <c r="ATL209" s="12"/>
      <c r="ATM209" s="101"/>
      <c r="ATN209" s="101"/>
      <c r="ATO209" s="11"/>
      <c r="ATP209" s="11"/>
      <c r="ATQ209" s="102"/>
      <c r="ATR209" s="100"/>
      <c r="ATS209" s="103"/>
      <c r="ATT209" s="104"/>
      <c r="ATU209" s="99"/>
      <c r="ATV209" s="100"/>
      <c r="ATW209" s="100"/>
      <c r="ATX209" s="100"/>
      <c r="ATY209" s="100"/>
      <c r="ATZ209" s="101"/>
      <c r="AUA209" s="12"/>
      <c r="AUB209" s="12"/>
      <c r="AUC209" s="101"/>
      <c r="AUD209" s="101"/>
      <c r="AUE209" s="11"/>
      <c r="AUF209" s="11"/>
      <c r="AUG209" s="102"/>
      <c r="AUH209" s="100"/>
      <c r="AUI209" s="103"/>
      <c r="AUJ209" s="104"/>
      <c r="AUK209" s="99"/>
      <c r="AUL209" s="100"/>
      <c r="AUM209" s="100"/>
      <c r="AUN209" s="100"/>
      <c r="AUO209" s="100"/>
      <c r="AUP209" s="101"/>
      <c r="AUQ209" s="12"/>
      <c r="AUR209" s="12"/>
      <c r="AUS209" s="101"/>
      <c r="AUT209" s="101"/>
      <c r="AUU209" s="11"/>
      <c r="AUV209" s="11"/>
      <c r="AUW209" s="102"/>
      <c r="AUX209" s="100"/>
      <c r="AUY209" s="103"/>
      <c r="AUZ209" s="104"/>
      <c r="AVA209" s="99"/>
      <c r="AVB209" s="100"/>
      <c r="AVC209" s="100"/>
      <c r="AVD209" s="100"/>
      <c r="AVE209" s="100"/>
      <c r="AVF209" s="101"/>
      <c r="AVG209" s="12"/>
      <c r="AVH209" s="12"/>
      <c r="AVI209" s="101"/>
      <c r="AVJ209" s="101"/>
      <c r="AVK209" s="11"/>
      <c r="AVL209" s="11"/>
      <c r="AVM209" s="102"/>
      <c r="AVN209" s="100"/>
      <c r="AVO209" s="103"/>
      <c r="AVP209" s="104"/>
      <c r="AVQ209" s="99"/>
      <c r="AVR209" s="100"/>
      <c r="AVS209" s="100"/>
      <c r="AVT209" s="100"/>
      <c r="AVU209" s="100"/>
      <c r="AVV209" s="101"/>
      <c r="AVW209" s="12"/>
      <c r="AVX209" s="12"/>
      <c r="AVY209" s="101"/>
      <c r="AVZ209" s="101"/>
      <c r="AWA209" s="11"/>
      <c r="AWB209" s="11"/>
      <c r="AWC209" s="102"/>
      <c r="AWD209" s="100"/>
      <c r="AWE209" s="103"/>
      <c r="AWF209" s="104"/>
      <c r="AWG209" s="99"/>
      <c r="AWH209" s="100"/>
      <c r="AWI209" s="100"/>
      <c r="AWJ209" s="100"/>
      <c r="AWK209" s="100"/>
      <c r="AWL209" s="101"/>
      <c r="AWM209" s="12"/>
      <c r="AWN209" s="12"/>
      <c r="AWO209" s="101"/>
      <c r="AWP209" s="101"/>
      <c r="AWQ209" s="11"/>
      <c r="AWR209" s="11"/>
      <c r="AWS209" s="102"/>
      <c r="AWT209" s="100"/>
      <c r="AWU209" s="103"/>
      <c r="AWV209" s="104"/>
      <c r="AWW209" s="99"/>
      <c r="AWX209" s="100"/>
      <c r="AWY209" s="100"/>
      <c r="AWZ209" s="100"/>
      <c r="AXA209" s="100"/>
      <c r="AXB209" s="101"/>
      <c r="AXC209" s="12"/>
      <c r="AXD209" s="12"/>
      <c r="AXE209" s="101"/>
      <c r="AXF209" s="101"/>
      <c r="AXG209" s="11"/>
      <c r="AXH209" s="11"/>
      <c r="AXI209" s="102"/>
      <c r="AXJ209" s="100"/>
      <c r="AXK209" s="103"/>
      <c r="AXL209" s="104"/>
      <c r="AXM209" s="99"/>
      <c r="AXN209" s="100"/>
      <c r="AXO209" s="100"/>
      <c r="AXP209" s="100"/>
      <c r="AXQ209" s="100"/>
      <c r="AXR209" s="101"/>
      <c r="AXS209" s="12"/>
      <c r="AXT209" s="12"/>
      <c r="AXU209" s="101"/>
      <c r="AXV209" s="101"/>
      <c r="AXW209" s="11"/>
      <c r="AXX209" s="11"/>
      <c r="AXY209" s="102"/>
      <c r="AXZ209" s="100"/>
      <c r="AYA209" s="103"/>
      <c r="AYB209" s="104"/>
      <c r="AYC209" s="99"/>
      <c r="AYD209" s="100"/>
      <c r="AYE209" s="100"/>
      <c r="AYF209" s="100"/>
      <c r="AYG209" s="100"/>
      <c r="AYH209" s="101"/>
      <c r="AYI209" s="12"/>
      <c r="AYJ209" s="12"/>
      <c r="AYK209" s="101"/>
      <c r="AYL209" s="101"/>
      <c r="AYM209" s="11"/>
      <c r="AYN209" s="11"/>
      <c r="AYO209" s="102"/>
      <c r="AYP209" s="100"/>
      <c r="AYQ209" s="103"/>
      <c r="AYR209" s="104"/>
      <c r="AYS209" s="99"/>
      <c r="AYT209" s="100"/>
      <c r="AYU209" s="100"/>
      <c r="AYV209" s="100"/>
      <c r="AYW209" s="100"/>
      <c r="AYX209" s="101"/>
      <c r="AYY209" s="12"/>
      <c r="AYZ209" s="12"/>
      <c r="AZA209" s="101"/>
      <c r="AZB209" s="101"/>
      <c r="AZC209" s="11"/>
      <c r="AZD209" s="11"/>
      <c r="AZE209" s="102"/>
      <c r="AZF209" s="100"/>
      <c r="AZG209" s="103"/>
      <c r="AZH209" s="104"/>
      <c r="AZI209" s="99"/>
      <c r="AZJ209" s="100"/>
      <c r="AZK209" s="100"/>
      <c r="AZL209" s="100"/>
      <c r="AZM209" s="100"/>
      <c r="AZN209" s="101"/>
      <c r="AZO209" s="12"/>
      <c r="AZP209" s="12"/>
      <c r="AZQ209" s="101"/>
      <c r="AZR209" s="101"/>
      <c r="AZS209" s="11"/>
      <c r="AZT209" s="11"/>
      <c r="AZU209" s="102"/>
      <c r="AZV209" s="100"/>
      <c r="AZW209" s="103"/>
      <c r="AZX209" s="104"/>
      <c r="AZY209" s="99"/>
      <c r="AZZ209" s="100"/>
      <c r="BAA209" s="100"/>
      <c r="BAB209" s="100"/>
      <c r="BAC209" s="100"/>
      <c r="BAD209" s="101"/>
      <c r="BAE209" s="12"/>
      <c r="BAF209" s="12"/>
      <c r="BAG209" s="101"/>
      <c r="BAH209" s="101"/>
      <c r="BAI209" s="11"/>
      <c r="BAJ209" s="11"/>
      <c r="BAK209" s="102"/>
      <c r="BAL209" s="100"/>
      <c r="BAM209" s="103"/>
      <c r="BAN209" s="104"/>
      <c r="BAO209" s="99"/>
      <c r="BAP209" s="100"/>
      <c r="BAQ209" s="100"/>
      <c r="BAR209" s="100"/>
      <c r="BAS209" s="100"/>
      <c r="BAT209" s="101"/>
      <c r="BAU209" s="12"/>
      <c r="BAV209" s="12"/>
      <c r="BAW209" s="101"/>
      <c r="BAX209" s="101"/>
      <c r="BAY209" s="11"/>
      <c r="BAZ209" s="11"/>
      <c r="BBA209" s="102"/>
      <c r="BBB209" s="100"/>
      <c r="BBC209" s="103"/>
      <c r="BBD209" s="104"/>
      <c r="BBE209" s="99"/>
      <c r="BBF209" s="100"/>
      <c r="BBG209" s="100"/>
      <c r="BBH209" s="100"/>
      <c r="BBI209" s="100"/>
      <c r="BBJ209" s="101"/>
      <c r="BBK209" s="12"/>
      <c r="BBL209" s="12"/>
      <c r="BBM209" s="101"/>
      <c r="BBN209" s="101"/>
      <c r="BBO209" s="11"/>
      <c r="BBP209" s="11"/>
      <c r="BBQ209" s="102"/>
      <c r="BBR209" s="100"/>
      <c r="BBS209" s="103"/>
      <c r="BBT209" s="104"/>
      <c r="BBU209" s="99"/>
      <c r="BBV209" s="100"/>
      <c r="BBW209" s="100"/>
      <c r="BBX209" s="100"/>
      <c r="BBY209" s="100"/>
      <c r="BBZ209" s="101"/>
      <c r="BCA209" s="12"/>
      <c r="BCB209" s="12"/>
      <c r="BCC209" s="101"/>
      <c r="BCD209" s="101"/>
      <c r="BCE209" s="11"/>
      <c r="BCF209" s="11"/>
      <c r="BCG209" s="102"/>
      <c r="BCH209" s="100"/>
      <c r="BCI209" s="103"/>
      <c r="BCJ209" s="104"/>
      <c r="BCK209" s="99"/>
      <c r="BCL209" s="100"/>
      <c r="BCM209" s="100"/>
      <c r="BCN209" s="100"/>
      <c r="BCO209" s="100"/>
      <c r="BCP209" s="101"/>
      <c r="BCQ209" s="12"/>
      <c r="BCR209" s="12"/>
      <c r="BCS209" s="101"/>
      <c r="BCT209" s="101"/>
      <c r="BCU209" s="11"/>
      <c r="BCV209" s="11"/>
      <c r="BCW209" s="102"/>
      <c r="BCX209" s="100"/>
      <c r="BCY209" s="103"/>
      <c r="BCZ209" s="104"/>
      <c r="BDA209" s="99"/>
      <c r="BDB209" s="100"/>
      <c r="BDC209" s="100"/>
      <c r="BDD209" s="100"/>
      <c r="BDE209" s="100"/>
      <c r="BDF209" s="101"/>
      <c r="BDG209" s="12"/>
      <c r="BDH209" s="12"/>
      <c r="BDI209" s="101"/>
      <c r="BDJ209" s="101"/>
      <c r="BDK209" s="11"/>
      <c r="BDL209" s="11"/>
      <c r="BDM209" s="102"/>
      <c r="BDN209" s="100"/>
      <c r="BDO209" s="103"/>
      <c r="BDP209" s="104"/>
      <c r="BDQ209" s="99"/>
      <c r="BDR209" s="100"/>
      <c r="BDS209" s="100"/>
      <c r="BDT209" s="100"/>
      <c r="BDU209" s="100"/>
      <c r="BDV209" s="101"/>
      <c r="BDW209" s="12"/>
      <c r="BDX209" s="12"/>
      <c r="BDY209" s="101"/>
      <c r="BDZ209" s="101"/>
      <c r="BEA209" s="11"/>
      <c r="BEB209" s="11"/>
      <c r="BEC209" s="102"/>
      <c r="BED209" s="100"/>
      <c r="BEE209" s="103"/>
      <c r="BEF209" s="104"/>
      <c r="BEG209" s="99"/>
      <c r="BEH209" s="100"/>
      <c r="BEI209" s="100"/>
      <c r="BEJ209" s="100"/>
      <c r="BEK209" s="100"/>
      <c r="BEL209" s="101"/>
      <c r="BEM209" s="12"/>
      <c r="BEN209" s="12"/>
      <c r="BEO209" s="101"/>
      <c r="BEP209" s="101"/>
      <c r="BEQ209" s="11"/>
      <c r="BER209" s="11"/>
      <c r="BES209" s="102"/>
      <c r="BET209" s="100"/>
      <c r="BEU209" s="103"/>
      <c r="BEV209" s="104"/>
      <c r="BEW209" s="99"/>
      <c r="BEX209" s="100"/>
      <c r="BEY209" s="100"/>
      <c r="BEZ209" s="100"/>
      <c r="BFA209" s="100"/>
      <c r="BFB209" s="101"/>
      <c r="BFC209" s="12"/>
      <c r="BFD209" s="12"/>
      <c r="BFE209" s="101"/>
      <c r="BFF209" s="101"/>
      <c r="BFG209" s="11"/>
      <c r="BFH209" s="11"/>
      <c r="BFI209" s="102"/>
      <c r="BFJ209" s="100"/>
      <c r="BFK209" s="103"/>
      <c r="BFL209" s="104"/>
      <c r="BFM209" s="99"/>
      <c r="BFN209" s="100"/>
      <c r="BFO209" s="100"/>
      <c r="BFP209" s="100"/>
      <c r="BFQ209" s="100"/>
      <c r="BFR209" s="101"/>
      <c r="BFS209" s="12"/>
      <c r="BFT209" s="12"/>
      <c r="BFU209" s="101"/>
      <c r="BFV209" s="101"/>
      <c r="BFW209" s="11"/>
      <c r="BFX209" s="11"/>
      <c r="BFY209" s="102"/>
      <c r="BFZ209" s="100"/>
      <c r="BGA209" s="103"/>
      <c r="BGB209" s="104"/>
      <c r="BGC209" s="99"/>
      <c r="BGD209" s="100"/>
      <c r="BGE209" s="100"/>
      <c r="BGF209" s="100"/>
      <c r="BGG209" s="100"/>
      <c r="BGH209" s="101"/>
      <c r="BGI209" s="12"/>
      <c r="BGJ209" s="12"/>
      <c r="BGK209" s="101"/>
      <c r="BGL209" s="101"/>
      <c r="BGM209" s="11"/>
      <c r="BGN209" s="11"/>
      <c r="BGO209" s="102"/>
      <c r="BGP209" s="100"/>
      <c r="BGQ209" s="103"/>
      <c r="BGR209" s="104"/>
      <c r="BGS209" s="99"/>
      <c r="BGT209" s="100"/>
      <c r="BGU209" s="100"/>
      <c r="BGV209" s="100"/>
      <c r="BGW209" s="100"/>
      <c r="BGX209" s="101"/>
      <c r="BGY209" s="12"/>
      <c r="BGZ209" s="12"/>
      <c r="BHA209" s="101"/>
      <c r="BHB209" s="101"/>
      <c r="BHC209" s="11"/>
      <c r="BHD209" s="11"/>
      <c r="BHE209" s="102"/>
      <c r="BHF209" s="100"/>
      <c r="BHG209" s="103"/>
      <c r="BHH209" s="104"/>
      <c r="BHI209" s="99"/>
      <c r="BHJ209" s="100"/>
      <c r="BHK209" s="100"/>
      <c r="BHL209" s="100"/>
      <c r="BHM209" s="100"/>
      <c r="BHN209" s="101"/>
      <c r="BHO209" s="12"/>
      <c r="BHP209" s="12"/>
      <c r="BHQ209" s="101"/>
      <c r="BHR209" s="101"/>
      <c r="BHS209" s="11"/>
      <c r="BHT209" s="11"/>
      <c r="BHU209" s="102"/>
      <c r="BHV209" s="100"/>
      <c r="BHW209" s="103"/>
      <c r="BHX209" s="104"/>
      <c r="BHY209" s="99"/>
      <c r="BHZ209" s="100"/>
      <c r="BIA209" s="100"/>
      <c r="BIB209" s="100"/>
      <c r="BIC209" s="100"/>
      <c r="BID209" s="101"/>
      <c r="BIE209" s="12"/>
      <c r="BIF209" s="12"/>
      <c r="BIG209" s="101"/>
      <c r="BIH209" s="101"/>
      <c r="BII209" s="11"/>
      <c r="BIJ209" s="11"/>
      <c r="BIK209" s="102"/>
      <c r="BIL209" s="100"/>
      <c r="BIM209" s="103"/>
      <c r="BIN209" s="104"/>
      <c r="BIO209" s="99"/>
      <c r="BIP209" s="100"/>
      <c r="BIQ209" s="100"/>
      <c r="BIR209" s="100"/>
      <c r="BIS209" s="100"/>
      <c r="BIT209" s="101"/>
      <c r="BIU209" s="12"/>
      <c r="BIV209" s="12"/>
      <c r="BIW209" s="101"/>
      <c r="BIX209" s="101"/>
      <c r="BIY209" s="11"/>
      <c r="BIZ209" s="11"/>
      <c r="BJA209" s="102"/>
      <c r="BJB209" s="100"/>
      <c r="BJC209" s="103"/>
      <c r="BJD209" s="104"/>
      <c r="BJE209" s="99"/>
      <c r="BJF209" s="100"/>
      <c r="BJG209" s="100"/>
      <c r="BJH209" s="100"/>
      <c r="BJI209" s="100"/>
      <c r="BJJ209" s="101"/>
      <c r="BJK209" s="12"/>
      <c r="BJL209" s="12"/>
      <c r="BJM209" s="101"/>
      <c r="BJN209" s="101"/>
      <c r="BJO209" s="11"/>
      <c r="BJP209" s="11"/>
      <c r="BJQ209" s="102"/>
      <c r="BJR209" s="100"/>
      <c r="BJS209" s="103"/>
      <c r="BJT209" s="104"/>
      <c r="BJU209" s="99"/>
      <c r="BJV209" s="100"/>
      <c r="BJW209" s="100"/>
      <c r="BJX209" s="100"/>
      <c r="BJY209" s="100"/>
      <c r="BJZ209" s="101"/>
      <c r="BKA209" s="12"/>
      <c r="BKB209" s="12"/>
      <c r="BKC209" s="101"/>
      <c r="BKD209" s="101"/>
      <c r="BKE209" s="11"/>
      <c r="BKF209" s="11"/>
      <c r="BKG209" s="102"/>
      <c r="BKH209" s="100"/>
      <c r="BKI209" s="103"/>
      <c r="BKJ209" s="104"/>
      <c r="BKK209" s="99"/>
      <c r="BKL209" s="100"/>
      <c r="BKM209" s="100"/>
      <c r="BKN209" s="100"/>
      <c r="BKO209" s="100"/>
      <c r="BKP209" s="101"/>
      <c r="BKQ209" s="12"/>
      <c r="BKR209" s="12"/>
      <c r="BKS209" s="101"/>
      <c r="BKT209" s="101"/>
      <c r="BKU209" s="11"/>
      <c r="BKV209" s="11"/>
      <c r="BKW209" s="102"/>
      <c r="BKX209" s="100"/>
      <c r="BKY209" s="103"/>
      <c r="BKZ209" s="104"/>
      <c r="BLA209" s="99"/>
      <c r="BLB209" s="100"/>
      <c r="BLC209" s="100"/>
      <c r="BLD209" s="100"/>
      <c r="BLE209" s="100"/>
      <c r="BLF209" s="101"/>
      <c r="BLG209" s="12"/>
      <c r="BLH209" s="12"/>
      <c r="BLI209" s="101"/>
      <c r="BLJ209" s="101"/>
      <c r="BLK209" s="11"/>
      <c r="BLL209" s="11"/>
      <c r="BLM209" s="102"/>
      <c r="BLN209" s="100"/>
      <c r="BLO209" s="103"/>
      <c r="BLP209" s="104"/>
      <c r="BLQ209" s="99"/>
      <c r="BLR209" s="100"/>
      <c r="BLS209" s="100"/>
      <c r="BLT209" s="100"/>
      <c r="BLU209" s="100"/>
      <c r="BLV209" s="101"/>
      <c r="BLW209" s="12"/>
      <c r="BLX209" s="12"/>
      <c r="BLY209" s="101"/>
      <c r="BLZ209" s="101"/>
      <c r="BMA209" s="11"/>
      <c r="BMB209" s="11"/>
      <c r="BMC209" s="102"/>
      <c r="BMD209" s="100"/>
      <c r="BME209" s="103"/>
      <c r="BMF209" s="104"/>
      <c r="BMG209" s="99"/>
      <c r="BMH209" s="100"/>
      <c r="BMI209" s="100"/>
      <c r="BMJ209" s="100"/>
      <c r="BMK209" s="100"/>
      <c r="BML209" s="101"/>
      <c r="BMM209" s="12"/>
      <c r="BMN209" s="12"/>
      <c r="BMO209" s="101"/>
      <c r="BMP209" s="101"/>
      <c r="BMQ209" s="11"/>
      <c r="BMR209" s="11"/>
      <c r="BMS209" s="102"/>
      <c r="BMT209" s="100"/>
      <c r="BMU209" s="103"/>
      <c r="BMV209" s="104"/>
      <c r="BMW209" s="99"/>
      <c r="BMX209" s="100"/>
      <c r="BMY209" s="100"/>
      <c r="BMZ209" s="100"/>
      <c r="BNA209" s="100"/>
      <c r="BNB209" s="101"/>
      <c r="BNC209" s="12"/>
      <c r="BND209" s="12"/>
      <c r="BNE209" s="101"/>
      <c r="BNF209" s="101"/>
      <c r="BNG209" s="11"/>
      <c r="BNH209" s="11"/>
      <c r="BNI209" s="102"/>
      <c r="BNJ209" s="100"/>
      <c r="BNK209" s="103"/>
      <c r="BNL209" s="104"/>
      <c r="BNM209" s="99"/>
      <c r="BNN209" s="100"/>
      <c r="BNO209" s="100"/>
      <c r="BNP209" s="100"/>
      <c r="BNQ209" s="100"/>
      <c r="BNR209" s="101"/>
      <c r="BNS209" s="12"/>
      <c r="BNT209" s="12"/>
      <c r="BNU209" s="101"/>
      <c r="BNV209" s="101"/>
      <c r="BNW209" s="11"/>
      <c r="BNX209" s="11"/>
      <c r="BNY209" s="102"/>
      <c r="BNZ209" s="100"/>
      <c r="BOA209" s="103"/>
      <c r="BOB209" s="104"/>
      <c r="BOC209" s="99"/>
      <c r="BOD209" s="100"/>
      <c r="BOE209" s="100"/>
      <c r="BOF209" s="100"/>
      <c r="BOG209" s="100"/>
      <c r="BOH209" s="101"/>
      <c r="BOI209" s="12"/>
      <c r="BOJ209" s="12"/>
      <c r="BOK209" s="101"/>
      <c r="BOL209" s="101"/>
      <c r="BOM209" s="11"/>
      <c r="BON209" s="11"/>
      <c r="BOO209" s="102"/>
      <c r="BOP209" s="100"/>
      <c r="BOQ209" s="103"/>
      <c r="BOR209" s="104"/>
      <c r="BOS209" s="99"/>
      <c r="BOT209" s="100"/>
      <c r="BOU209" s="100"/>
      <c r="BOV209" s="100"/>
      <c r="BOW209" s="100"/>
      <c r="BOX209" s="101"/>
      <c r="BOY209" s="12"/>
      <c r="BOZ209" s="12"/>
      <c r="BPA209" s="101"/>
      <c r="BPB209" s="101"/>
      <c r="BPC209" s="11"/>
      <c r="BPD209" s="11"/>
      <c r="BPE209" s="102"/>
      <c r="BPF209" s="100"/>
      <c r="BPG209" s="103"/>
      <c r="BPH209" s="104"/>
      <c r="BPI209" s="99"/>
      <c r="BPJ209" s="100"/>
      <c r="BPK209" s="100"/>
      <c r="BPL209" s="100"/>
      <c r="BPM209" s="100"/>
      <c r="BPN209" s="101"/>
      <c r="BPO209" s="12"/>
      <c r="BPP209" s="12"/>
      <c r="BPQ209" s="101"/>
      <c r="BPR209" s="101"/>
      <c r="BPS209" s="11"/>
      <c r="BPT209" s="11"/>
      <c r="BPU209" s="102"/>
      <c r="BPV209" s="100"/>
      <c r="BPW209" s="103"/>
      <c r="BPX209" s="104"/>
      <c r="BPY209" s="99"/>
      <c r="BPZ209" s="100"/>
      <c r="BQA209" s="100"/>
      <c r="BQB209" s="100"/>
      <c r="BQC209" s="100"/>
      <c r="BQD209" s="101"/>
      <c r="BQE209" s="12"/>
      <c r="BQF209" s="12"/>
      <c r="BQG209" s="101"/>
      <c r="BQH209" s="101"/>
      <c r="BQI209" s="11"/>
      <c r="BQJ209" s="11"/>
      <c r="BQK209" s="102"/>
      <c r="BQL209" s="100"/>
      <c r="BQM209" s="103"/>
      <c r="BQN209" s="104"/>
      <c r="BQO209" s="99"/>
      <c r="BQP209" s="100"/>
      <c r="BQQ209" s="100"/>
      <c r="BQR209" s="100"/>
      <c r="BQS209" s="100"/>
      <c r="BQT209" s="101"/>
      <c r="BQU209" s="12"/>
      <c r="BQV209" s="12"/>
      <c r="BQW209" s="101"/>
      <c r="BQX209" s="101"/>
      <c r="BQY209" s="11"/>
      <c r="BQZ209" s="11"/>
      <c r="BRA209" s="102"/>
      <c r="BRB209" s="100"/>
      <c r="BRC209" s="103"/>
      <c r="BRD209" s="104"/>
      <c r="BRE209" s="99"/>
      <c r="BRF209" s="100"/>
      <c r="BRG209" s="100"/>
      <c r="BRH209" s="100"/>
      <c r="BRI209" s="100"/>
      <c r="BRJ209" s="101"/>
      <c r="BRK209" s="12"/>
      <c r="BRL209" s="12"/>
      <c r="BRM209" s="101"/>
      <c r="BRN209" s="101"/>
      <c r="BRO209" s="11"/>
      <c r="BRP209" s="11"/>
      <c r="BRQ209" s="102"/>
      <c r="BRR209" s="100"/>
      <c r="BRS209" s="103"/>
      <c r="BRT209" s="104"/>
      <c r="BRU209" s="99"/>
      <c r="BRV209" s="100"/>
      <c r="BRW209" s="100"/>
      <c r="BRX209" s="100"/>
      <c r="BRY209" s="100"/>
      <c r="BRZ209" s="101"/>
      <c r="BSA209" s="12"/>
      <c r="BSB209" s="12"/>
      <c r="BSC209" s="101"/>
      <c r="BSD209" s="101"/>
      <c r="BSE209" s="11"/>
      <c r="BSF209" s="11"/>
      <c r="BSG209" s="102"/>
      <c r="BSH209" s="100"/>
      <c r="BSI209" s="103"/>
      <c r="BSJ209" s="104"/>
      <c r="BSK209" s="99"/>
      <c r="BSL209" s="100"/>
      <c r="BSM209" s="100"/>
      <c r="BSN209" s="100"/>
      <c r="BSO209" s="100"/>
      <c r="BSP209" s="101"/>
      <c r="BSQ209" s="12"/>
      <c r="BSR209" s="12"/>
      <c r="BSS209" s="101"/>
      <c r="BST209" s="101"/>
      <c r="BSU209" s="11"/>
      <c r="BSV209" s="11"/>
      <c r="BSW209" s="102"/>
      <c r="BSX209" s="100"/>
      <c r="BSY209" s="103"/>
      <c r="BSZ209" s="104"/>
      <c r="BTA209" s="99"/>
      <c r="BTB209" s="100"/>
      <c r="BTC209" s="100"/>
      <c r="BTD209" s="100"/>
      <c r="BTE209" s="100"/>
      <c r="BTF209" s="101"/>
      <c r="BTG209" s="12"/>
      <c r="BTH209" s="12"/>
      <c r="BTI209" s="101"/>
      <c r="BTJ209" s="101"/>
      <c r="BTK209" s="11"/>
      <c r="BTL209" s="11"/>
      <c r="BTM209" s="102"/>
      <c r="BTN209" s="100"/>
      <c r="BTO209" s="103"/>
      <c r="BTP209" s="104"/>
      <c r="BTQ209" s="99"/>
      <c r="BTR209" s="100"/>
      <c r="BTS209" s="100"/>
      <c r="BTT209" s="100"/>
      <c r="BTU209" s="100"/>
      <c r="BTV209" s="101"/>
      <c r="BTW209" s="12"/>
      <c r="BTX209" s="12"/>
      <c r="BTY209" s="101"/>
      <c r="BTZ209" s="101"/>
      <c r="BUA209" s="11"/>
      <c r="BUB209" s="11"/>
      <c r="BUC209" s="102"/>
      <c r="BUD209" s="100"/>
      <c r="BUE209" s="103"/>
      <c r="BUF209" s="104"/>
      <c r="BUG209" s="99"/>
      <c r="BUH209" s="100"/>
      <c r="BUI209" s="100"/>
      <c r="BUJ209" s="100"/>
      <c r="BUK209" s="100"/>
      <c r="BUL209" s="101"/>
      <c r="BUM209" s="12"/>
      <c r="BUN209" s="12"/>
      <c r="BUO209" s="101"/>
      <c r="BUP209" s="101"/>
      <c r="BUQ209" s="11"/>
      <c r="BUR209" s="11"/>
      <c r="BUS209" s="102"/>
      <c r="BUT209" s="100"/>
      <c r="BUU209" s="103"/>
      <c r="BUV209" s="104"/>
      <c r="BUW209" s="99"/>
      <c r="BUX209" s="100"/>
      <c r="BUY209" s="100"/>
      <c r="BUZ209" s="100"/>
      <c r="BVA209" s="100"/>
      <c r="BVB209" s="101"/>
      <c r="BVC209" s="12"/>
      <c r="BVD209" s="12"/>
      <c r="BVE209" s="101"/>
      <c r="BVF209" s="101"/>
      <c r="BVG209" s="11"/>
      <c r="BVH209" s="11"/>
      <c r="BVI209" s="102"/>
      <c r="BVJ209" s="100"/>
      <c r="BVK209" s="103"/>
      <c r="BVL209" s="104"/>
      <c r="BVM209" s="99"/>
      <c r="BVN209" s="100"/>
      <c r="BVO209" s="100"/>
      <c r="BVP209" s="100"/>
      <c r="BVQ209" s="100"/>
      <c r="BVR209" s="101"/>
      <c r="BVS209" s="12"/>
      <c r="BVT209" s="12"/>
      <c r="BVU209" s="101"/>
      <c r="BVV209" s="101"/>
      <c r="BVW209" s="11"/>
      <c r="BVX209" s="11"/>
      <c r="BVY209" s="102"/>
      <c r="BVZ209" s="100"/>
      <c r="BWA209" s="103"/>
      <c r="BWB209" s="104"/>
      <c r="BWC209" s="99"/>
      <c r="BWD209" s="100"/>
      <c r="BWE209" s="100"/>
      <c r="BWF209" s="100"/>
      <c r="BWG209" s="100"/>
      <c r="BWH209" s="101"/>
      <c r="BWI209" s="12"/>
      <c r="BWJ209" s="12"/>
      <c r="BWK209" s="101"/>
      <c r="BWL209" s="101"/>
      <c r="BWM209" s="11"/>
      <c r="BWN209" s="11"/>
      <c r="BWO209" s="102"/>
      <c r="BWP209" s="100"/>
      <c r="BWQ209" s="103"/>
      <c r="BWR209" s="104"/>
      <c r="BWS209" s="99"/>
      <c r="BWT209" s="100"/>
      <c r="BWU209" s="100"/>
      <c r="BWV209" s="100"/>
      <c r="BWW209" s="100"/>
      <c r="BWX209" s="101"/>
      <c r="BWY209" s="12"/>
      <c r="BWZ209" s="12"/>
      <c r="BXA209" s="101"/>
      <c r="BXB209" s="101"/>
      <c r="BXC209" s="11"/>
      <c r="BXD209" s="11"/>
      <c r="BXE209" s="102"/>
      <c r="BXF209" s="100"/>
      <c r="BXG209" s="103"/>
      <c r="BXH209" s="104"/>
      <c r="BXI209" s="99"/>
      <c r="BXJ209" s="100"/>
      <c r="BXK209" s="100"/>
      <c r="BXL209" s="100"/>
      <c r="BXM209" s="100"/>
      <c r="BXN209" s="101"/>
      <c r="BXO209" s="12"/>
      <c r="BXP209" s="12"/>
      <c r="BXQ209" s="101"/>
      <c r="BXR209" s="101"/>
      <c r="BXS209" s="11"/>
      <c r="BXT209" s="11"/>
      <c r="BXU209" s="102"/>
      <c r="BXV209" s="100"/>
      <c r="BXW209" s="103"/>
      <c r="BXX209" s="104"/>
      <c r="BXY209" s="99"/>
      <c r="BXZ209" s="100"/>
      <c r="BYA209" s="100"/>
      <c r="BYB209" s="100"/>
      <c r="BYC209" s="100"/>
      <c r="BYD209" s="101"/>
      <c r="BYE209" s="12"/>
      <c r="BYF209" s="12"/>
      <c r="BYG209" s="101"/>
      <c r="BYH209" s="101"/>
      <c r="BYI209" s="11"/>
      <c r="BYJ209" s="11"/>
      <c r="BYK209" s="102"/>
      <c r="BYL209" s="100"/>
      <c r="BYM209" s="103"/>
      <c r="BYN209" s="104"/>
      <c r="BYO209" s="99"/>
      <c r="BYP209" s="100"/>
      <c r="BYQ209" s="100"/>
      <c r="BYR209" s="100"/>
      <c r="BYS209" s="100"/>
      <c r="BYT209" s="101"/>
      <c r="BYU209" s="12"/>
      <c r="BYV209" s="12"/>
      <c r="BYW209" s="101"/>
      <c r="BYX209" s="101"/>
      <c r="BYY209" s="11"/>
      <c r="BYZ209" s="11"/>
      <c r="BZA209" s="102"/>
      <c r="BZB209" s="100"/>
      <c r="BZC209" s="103"/>
      <c r="BZD209" s="104"/>
      <c r="BZE209" s="99"/>
      <c r="BZF209" s="100"/>
      <c r="BZG209" s="100"/>
      <c r="BZH209" s="100"/>
      <c r="BZI209" s="100"/>
      <c r="BZJ209" s="101"/>
      <c r="BZK209" s="12"/>
      <c r="BZL209" s="12"/>
      <c r="BZM209" s="101"/>
      <c r="BZN209" s="101"/>
      <c r="BZO209" s="11"/>
      <c r="BZP209" s="11"/>
      <c r="BZQ209" s="102"/>
      <c r="BZR209" s="100"/>
      <c r="BZS209" s="103"/>
      <c r="BZT209" s="104"/>
      <c r="BZU209" s="99"/>
      <c r="BZV209" s="100"/>
      <c r="BZW209" s="100"/>
      <c r="BZX209" s="100"/>
      <c r="BZY209" s="100"/>
      <c r="BZZ209" s="101"/>
      <c r="CAA209" s="12"/>
      <c r="CAB209" s="12"/>
      <c r="CAC209" s="101"/>
      <c r="CAD209" s="101"/>
      <c r="CAE209" s="11"/>
      <c r="CAF209" s="11"/>
      <c r="CAG209" s="102"/>
      <c r="CAH209" s="100"/>
      <c r="CAI209" s="103"/>
      <c r="CAJ209" s="104"/>
      <c r="CAK209" s="99"/>
      <c r="CAL209" s="100"/>
      <c r="CAM209" s="100"/>
      <c r="CAN209" s="100"/>
      <c r="CAO209" s="100"/>
      <c r="CAP209" s="101"/>
      <c r="CAQ209" s="12"/>
      <c r="CAR209" s="12"/>
      <c r="CAS209" s="101"/>
      <c r="CAT209" s="101"/>
      <c r="CAU209" s="11"/>
      <c r="CAV209" s="11"/>
      <c r="CAW209" s="102"/>
      <c r="CAX209" s="100"/>
      <c r="CAY209" s="103"/>
      <c r="CAZ209" s="104"/>
      <c r="CBA209" s="99"/>
      <c r="CBB209" s="100"/>
      <c r="CBC209" s="100"/>
      <c r="CBD209" s="100"/>
      <c r="CBE209" s="100"/>
      <c r="CBF209" s="101"/>
      <c r="CBG209" s="12"/>
      <c r="CBH209" s="12"/>
      <c r="CBI209" s="101"/>
      <c r="CBJ209" s="101"/>
      <c r="CBK209" s="11"/>
      <c r="CBL209" s="11"/>
      <c r="CBM209" s="102"/>
      <c r="CBN209" s="100"/>
      <c r="CBO209" s="103"/>
      <c r="CBP209" s="104"/>
      <c r="CBQ209" s="99"/>
      <c r="CBR209" s="100"/>
      <c r="CBS209" s="100"/>
      <c r="CBT209" s="100"/>
      <c r="CBU209" s="100"/>
      <c r="CBV209" s="101"/>
      <c r="CBW209" s="12"/>
      <c r="CBX209" s="12"/>
      <c r="CBY209" s="101"/>
      <c r="CBZ209" s="101"/>
      <c r="CCA209" s="11"/>
      <c r="CCB209" s="11"/>
      <c r="CCC209" s="102"/>
      <c r="CCD209" s="100"/>
      <c r="CCE209" s="103"/>
      <c r="CCF209" s="104"/>
      <c r="CCG209" s="99"/>
      <c r="CCH209" s="100"/>
      <c r="CCI209" s="100"/>
      <c r="CCJ209" s="100"/>
      <c r="CCK209" s="100"/>
      <c r="CCL209" s="101"/>
      <c r="CCM209" s="12"/>
      <c r="CCN209" s="12"/>
      <c r="CCO209" s="101"/>
      <c r="CCP209" s="101"/>
      <c r="CCQ209" s="11"/>
      <c r="CCR209" s="11"/>
      <c r="CCS209" s="102"/>
      <c r="CCT209" s="100"/>
      <c r="CCU209" s="103"/>
      <c r="CCV209" s="104"/>
      <c r="CCW209" s="99"/>
      <c r="CCX209" s="100"/>
      <c r="CCY209" s="100"/>
      <c r="CCZ209" s="100"/>
      <c r="CDA209" s="100"/>
      <c r="CDB209" s="101"/>
      <c r="CDC209" s="12"/>
      <c r="CDD209" s="12"/>
      <c r="CDE209" s="101"/>
      <c r="CDF209" s="101"/>
      <c r="CDG209" s="11"/>
      <c r="CDH209" s="11"/>
      <c r="CDI209" s="102"/>
      <c r="CDJ209" s="100"/>
      <c r="CDK209" s="103"/>
      <c r="CDL209" s="104"/>
      <c r="CDM209" s="99"/>
      <c r="CDN209" s="100"/>
      <c r="CDO209" s="100"/>
      <c r="CDP209" s="100"/>
      <c r="CDQ209" s="100"/>
      <c r="CDR209" s="101"/>
      <c r="CDS209" s="12"/>
      <c r="CDT209" s="12"/>
      <c r="CDU209" s="101"/>
      <c r="CDV209" s="101"/>
      <c r="CDW209" s="11"/>
      <c r="CDX209" s="11"/>
      <c r="CDY209" s="102"/>
      <c r="CDZ209" s="100"/>
      <c r="CEA209" s="103"/>
      <c r="CEB209" s="104"/>
      <c r="CEC209" s="99"/>
      <c r="CED209" s="100"/>
      <c r="CEE209" s="100"/>
      <c r="CEF209" s="100"/>
      <c r="CEG209" s="100"/>
      <c r="CEH209" s="101"/>
      <c r="CEI209" s="12"/>
      <c r="CEJ209" s="12"/>
      <c r="CEK209" s="101"/>
      <c r="CEL209" s="101"/>
      <c r="CEM209" s="11"/>
      <c r="CEN209" s="11"/>
      <c r="CEO209" s="102"/>
      <c r="CEP209" s="100"/>
      <c r="CEQ209" s="103"/>
      <c r="CER209" s="104"/>
      <c r="CES209" s="99"/>
      <c r="CET209" s="100"/>
      <c r="CEU209" s="100"/>
      <c r="CEV209" s="100"/>
      <c r="CEW209" s="100"/>
      <c r="CEX209" s="101"/>
      <c r="CEY209" s="12"/>
      <c r="CEZ209" s="12"/>
      <c r="CFA209" s="101"/>
      <c r="CFB209" s="101"/>
      <c r="CFC209" s="11"/>
      <c r="CFD209" s="11"/>
      <c r="CFE209" s="102"/>
      <c r="CFF209" s="100"/>
      <c r="CFG209" s="103"/>
      <c r="CFH209" s="104"/>
      <c r="CFI209" s="99"/>
      <c r="CFJ209" s="100"/>
      <c r="CFK209" s="100"/>
      <c r="CFL209" s="100"/>
      <c r="CFM209" s="100"/>
      <c r="CFN209" s="101"/>
      <c r="CFO209" s="12"/>
      <c r="CFP209" s="12"/>
      <c r="CFQ209" s="101"/>
      <c r="CFR209" s="101"/>
      <c r="CFS209" s="11"/>
      <c r="CFT209" s="11"/>
      <c r="CFU209" s="102"/>
      <c r="CFV209" s="100"/>
      <c r="CFW209" s="103"/>
      <c r="CFX209" s="104"/>
      <c r="CFY209" s="99"/>
      <c r="CFZ209" s="100"/>
      <c r="CGA209" s="100"/>
      <c r="CGB209" s="100"/>
      <c r="CGC209" s="100"/>
      <c r="CGD209" s="101"/>
      <c r="CGE209" s="12"/>
      <c r="CGF209" s="12"/>
      <c r="CGG209" s="101"/>
      <c r="CGH209" s="101"/>
      <c r="CGI209" s="11"/>
      <c r="CGJ209" s="11"/>
      <c r="CGK209" s="102"/>
      <c r="CGL209" s="100"/>
      <c r="CGM209" s="103"/>
      <c r="CGN209" s="104"/>
      <c r="CGO209" s="99"/>
      <c r="CGP209" s="100"/>
      <c r="CGQ209" s="100"/>
      <c r="CGR209" s="100"/>
      <c r="CGS209" s="100"/>
      <c r="CGT209" s="101"/>
      <c r="CGU209" s="12"/>
      <c r="CGV209" s="12"/>
      <c r="CGW209" s="101"/>
      <c r="CGX209" s="101"/>
      <c r="CGY209" s="11"/>
      <c r="CGZ209" s="11"/>
      <c r="CHA209" s="102"/>
      <c r="CHB209" s="100"/>
      <c r="CHC209" s="103"/>
      <c r="CHD209" s="104"/>
      <c r="CHE209" s="99"/>
      <c r="CHF209" s="100"/>
      <c r="CHG209" s="100"/>
      <c r="CHH209" s="100"/>
      <c r="CHI209" s="100"/>
      <c r="CHJ209" s="101"/>
      <c r="CHK209" s="12"/>
      <c r="CHL209" s="12"/>
      <c r="CHM209" s="101"/>
      <c r="CHN209" s="101"/>
      <c r="CHO209" s="11"/>
      <c r="CHP209" s="11"/>
      <c r="CHQ209" s="102"/>
      <c r="CHR209" s="100"/>
      <c r="CHS209" s="103"/>
      <c r="CHT209" s="104"/>
      <c r="CHU209" s="99"/>
      <c r="CHV209" s="100"/>
      <c r="CHW209" s="100"/>
      <c r="CHX209" s="100"/>
      <c r="CHY209" s="100"/>
      <c r="CHZ209" s="101"/>
      <c r="CIA209" s="12"/>
      <c r="CIB209" s="12"/>
      <c r="CIC209" s="101"/>
      <c r="CID209" s="101"/>
      <c r="CIE209" s="11"/>
      <c r="CIF209" s="11"/>
      <c r="CIG209" s="102"/>
      <c r="CIH209" s="100"/>
      <c r="CII209" s="103"/>
      <c r="CIJ209" s="104"/>
      <c r="CIK209" s="99"/>
      <c r="CIL209" s="100"/>
      <c r="CIM209" s="100"/>
      <c r="CIN209" s="100"/>
      <c r="CIO209" s="100"/>
      <c r="CIP209" s="101"/>
      <c r="CIQ209" s="12"/>
      <c r="CIR209" s="12"/>
      <c r="CIS209" s="101"/>
      <c r="CIT209" s="101"/>
      <c r="CIU209" s="11"/>
      <c r="CIV209" s="11"/>
      <c r="CIW209" s="102"/>
      <c r="CIX209" s="100"/>
      <c r="CIY209" s="103"/>
      <c r="CIZ209" s="104"/>
      <c r="CJA209" s="99"/>
      <c r="CJB209" s="100"/>
      <c r="CJC209" s="100"/>
      <c r="CJD209" s="100"/>
      <c r="CJE209" s="100"/>
      <c r="CJF209" s="101"/>
      <c r="CJG209" s="12"/>
      <c r="CJH209" s="12"/>
      <c r="CJI209" s="101"/>
      <c r="CJJ209" s="101"/>
      <c r="CJK209" s="11"/>
      <c r="CJL209" s="11"/>
      <c r="CJM209" s="102"/>
      <c r="CJN209" s="100"/>
      <c r="CJO209" s="103"/>
      <c r="CJP209" s="104"/>
      <c r="CJQ209" s="99"/>
      <c r="CJR209" s="100"/>
      <c r="CJS209" s="100"/>
      <c r="CJT209" s="100"/>
      <c r="CJU209" s="100"/>
      <c r="CJV209" s="101"/>
      <c r="CJW209" s="12"/>
      <c r="CJX209" s="12"/>
      <c r="CJY209" s="101"/>
      <c r="CJZ209" s="101"/>
      <c r="CKA209" s="11"/>
      <c r="CKB209" s="11"/>
      <c r="CKC209" s="102"/>
      <c r="CKD209" s="100"/>
      <c r="CKE209" s="103"/>
      <c r="CKF209" s="104"/>
      <c r="CKG209" s="99"/>
      <c r="CKH209" s="100"/>
      <c r="CKI209" s="100"/>
      <c r="CKJ209" s="100"/>
      <c r="CKK209" s="100"/>
      <c r="CKL209" s="101"/>
      <c r="CKM209" s="12"/>
      <c r="CKN209" s="12"/>
      <c r="CKO209" s="101"/>
      <c r="CKP209" s="101"/>
      <c r="CKQ209" s="11"/>
      <c r="CKR209" s="11"/>
      <c r="CKS209" s="102"/>
      <c r="CKT209" s="100"/>
      <c r="CKU209" s="103"/>
      <c r="CKV209" s="104"/>
      <c r="CKW209" s="99"/>
      <c r="CKX209" s="100"/>
      <c r="CKY209" s="100"/>
      <c r="CKZ209" s="100"/>
      <c r="CLA209" s="100"/>
      <c r="CLB209" s="101"/>
      <c r="CLC209" s="12"/>
      <c r="CLD209" s="12"/>
      <c r="CLE209" s="101"/>
      <c r="CLF209" s="101"/>
      <c r="CLG209" s="11"/>
      <c r="CLH209" s="11"/>
      <c r="CLI209" s="102"/>
      <c r="CLJ209" s="100"/>
      <c r="CLK209" s="103"/>
      <c r="CLL209" s="104"/>
      <c r="CLM209" s="99"/>
      <c r="CLN209" s="100"/>
      <c r="CLO209" s="100"/>
      <c r="CLP209" s="100"/>
      <c r="CLQ209" s="100"/>
      <c r="CLR209" s="101"/>
      <c r="CLS209" s="12"/>
      <c r="CLT209" s="12"/>
      <c r="CLU209" s="101"/>
      <c r="CLV209" s="101"/>
      <c r="CLW209" s="11"/>
      <c r="CLX209" s="11"/>
      <c r="CLY209" s="102"/>
      <c r="CLZ209" s="100"/>
      <c r="CMA209" s="103"/>
      <c r="CMB209" s="104"/>
      <c r="CMC209" s="99"/>
      <c r="CMD209" s="100"/>
      <c r="CME209" s="100"/>
      <c r="CMF209" s="100"/>
      <c r="CMG209" s="100"/>
      <c r="CMH209" s="101"/>
      <c r="CMI209" s="12"/>
      <c r="CMJ209" s="12"/>
      <c r="CMK209" s="101"/>
      <c r="CML209" s="101"/>
      <c r="CMM209" s="11"/>
      <c r="CMN209" s="11"/>
      <c r="CMO209" s="102"/>
      <c r="CMP209" s="100"/>
      <c r="CMQ209" s="103"/>
      <c r="CMR209" s="104"/>
      <c r="CMS209" s="99"/>
      <c r="CMT209" s="100"/>
      <c r="CMU209" s="100"/>
      <c r="CMV209" s="100"/>
      <c r="CMW209" s="100"/>
      <c r="CMX209" s="101"/>
      <c r="CMY209" s="12"/>
      <c r="CMZ209" s="12"/>
      <c r="CNA209" s="101"/>
      <c r="CNB209" s="101"/>
      <c r="CNC209" s="11"/>
      <c r="CND209" s="11"/>
      <c r="CNE209" s="102"/>
      <c r="CNF209" s="100"/>
      <c r="CNG209" s="103"/>
      <c r="CNH209" s="104"/>
      <c r="CNI209" s="99"/>
      <c r="CNJ209" s="100"/>
      <c r="CNK209" s="100"/>
      <c r="CNL209" s="100"/>
      <c r="CNM209" s="100"/>
      <c r="CNN209" s="101"/>
      <c r="CNO209" s="12"/>
      <c r="CNP209" s="12"/>
      <c r="CNQ209" s="101"/>
      <c r="CNR209" s="101"/>
      <c r="CNS209" s="11"/>
      <c r="CNT209" s="11"/>
      <c r="CNU209" s="102"/>
      <c r="CNV209" s="100"/>
      <c r="CNW209" s="103"/>
      <c r="CNX209" s="104"/>
      <c r="CNY209" s="99"/>
      <c r="CNZ209" s="100"/>
      <c r="COA209" s="100"/>
      <c r="COB209" s="100"/>
      <c r="COC209" s="100"/>
      <c r="COD209" s="101"/>
      <c r="COE209" s="12"/>
      <c r="COF209" s="12"/>
      <c r="COG209" s="101"/>
      <c r="COH209" s="101"/>
      <c r="COI209" s="11"/>
      <c r="COJ209" s="11"/>
      <c r="COK209" s="102"/>
      <c r="COL209" s="100"/>
      <c r="COM209" s="103"/>
      <c r="CON209" s="104"/>
      <c r="COO209" s="99"/>
      <c r="COP209" s="100"/>
      <c r="COQ209" s="100"/>
      <c r="COR209" s="100"/>
      <c r="COS209" s="100"/>
      <c r="COT209" s="101"/>
      <c r="COU209" s="12"/>
      <c r="COV209" s="12"/>
      <c r="COW209" s="101"/>
      <c r="COX209" s="101"/>
      <c r="COY209" s="11"/>
      <c r="COZ209" s="11"/>
      <c r="CPA209" s="102"/>
      <c r="CPB209" s="100"/>
      <c r="CPC209" s="103"/>
      <c r="CPD209" s="104"/>
      <c r="CPE209" s="99"/>
      <c r="CPF209" s="100"/>
      <c r="CPG209" s="100"/>
      <c r="CPH209" s="100"/>
      <c r="CPI209" s="100"/>
      <c r="CPJ209" s="101"/>
      <c r="CPK209" s="12"/>
      <c r="CPL209" s="12"/>
      <c r="CPM209" s="101"/>
      <c r="CPN209" s="101"/>
      <c r="CPO209" s="11"/>
      <c r="CPP209" s="11"/>
      <c r="CPQ209" s="102"/>
      <c r="CPR209" s="100"/>
      <c r="CPS209" s="103"/>
      <c r="CPT209" s="104"/>
      <c r="CPU209" s="99"/>
      <c r="CPV209" s="100"/>
      <c r="CPW209" s="100"/>
      <c r="CPX209" s="100"/>
      <c r="CPY209" s="100"/>
      <c r="CPZ209" s="101"/>
      <c r="CQA209" s="12"/>
      <c r="CQB209" s="12"/>
      <c r="CQC209" s="101"/>
      <c r="CQD209" s="101"/>
      <c r="CQE209" s="11"/>
      <c r="CQF209" s="11"/>
      <c r="CQG209" s="102"/>
      <c r="CQH209" s="100"/>
      <c r="CQI209" s="103"/>
      <c r="CQJ209" s="104"/>
      <c r="CQK209" s="99"/>
      <c r="CQL209" s="100"/>
      <c r="CQM209" s="100"/>
      <c r="CQN209" s="100"/>
      <c r="CQO209" s="100"/>
      <c r="CQP209" s="101"/>
      <c r="CQQ209" s="12"/>
      <c r="CQR209" s="12"/>
      <c r="CQS209" s="101"/>
      <c r="CQT209" s="101"/>
      <c r="CQU209" s="11"/>
      <c r="CQV209" s="11"/>
      <c r="CQW209" s="102"/>
      <c r="CQX209" s="100"/>
      <c r="CQY209" s="103"/>
      <c r="CQZ209" s="104"/>
      <c r="CRA209" s="99"/>
      <c r="CRB209" s="100"/>
      <c r="CRC209" s="100"/>
      <c r="CRD209" s="100"/>
      <c r="CRE209" s="100"/>
      <c r="CRF209" s="101"/>
      <c r="CRG209" s="12"/>
      <c r="CRH209" s="12"/>
      <c r="CRI209" s="101"/>
      <c r="CRJ209" s="101"/>
      <c r="CRK209" s="11"/>
      <c r="CRL209" s="11"/>
      <c r="CRM209" s="102"/>
      <c r="CRN209" s="100"/>
      <c r="CRO209" s="103"/>
      <c r="CRP209" s="104"/>
      <c r="CRQ209" s="99"/>
      <c r="CRR209" s="100"/>
      <c r="CRS209" s="100"/>
      <c r="CRT209" s="100"/>
      <c r="CRU209" s="100"/>
      <c r="CRV209" s="101"/>
      <c r="CRW209" s="12"/>
      <c r="CRX209" s="12"/>
      <c r="CRY209" s="101"/>
      <c r="CRZ209" s="101"/>
      <c r="CSA209" s="11"/>
      <c r="CSB209" s="11"/>
      <c r="CSC209" s="102"/>
      <c r="CSD209" s="100"/>
      <c r="CSE209" s="103"/>
      <c r="CSF209" s="104"/>
      <c r="CSG209" s="99"/>
      <c r="CSH209" s="100"/>
      <c r="CSI209" s="100"/>
      <c r="CSJ209" s="100"/>
      <c r="CSK209" s="100"/>
      <c r="CSL209" s="101"/>
      <c r="CSM209" s="12"/>
      <c r="CSN209" s="12"/>
      <c r="CSO209" s="101"/>
      <c r="CSP209" s="101"/>
      <c r="CSQ209" s="11"/>
      <c r="CSR209" s="11"/>
      <c r="CSS209" s="102"/>
      <c r="CST209" s="100"/>
      <c r="CSU209" s="103"/>
      <c r="CSV209" s="104"/>
      <c r="CSW209" s="99"/>
      <c r="CSX209" s="100"/>
      <c r="CSY209" s="100"/>
      <c r="CSZ209" s="100"/>
      <c r="CTA209" s="100"/>
      <c r="CTB209" s="101"/>
      <c r="CTC209" s="12"/>
      <c r="CTD209" s="12"/>
      <c r="CTE209" s="101"/>
      <c r="CTF209" s="101"/>
      <c r="CTG209" s="11"/>
      <c r="CTH209" s="11"/>
      <c r="CTI209" s="102"/>
      <c r="CTJ209" s="100"/>
      <c r="CTK209" s="103"/>
      <c r="CTL209" s="104"/>
      <c r="CTM209" s="99"/>
      <c r="CTN209" s="100"/>
      <c r="CTO209" s="100"/>
      <c r="CTP209" s="100"/>
      <c r="CTQ209" s="100"/>
      <c r="CTR209" s="101"/>
      <c r="CTS209" s="12"/>
      <c r="CTT209" s="12"/>
      <c r="CTU209" s="101"/>
      <c r="CTV209" s="101"/>
      <c r="CTW209" s="11"/>
      <c r="CTX209" s="11"/>
      <c r="CTY209" s="102"/>
      <c r="CTZ209" s="100"/>
      <c r="CUA209" s="103"/>
      <c r="CUB209" s="104"/>
      <c r="CUC209" s="99"/>
      <c r="CUD209" s="100"/>
      <c r="CUE209" s="100"/>
      <c r="CUF209" s="100"/>
      <c r="CUG209" s="100"/>
      <c r="CUH209" s="101"/>
      <c r="CUI209" s="12"/>
      <c r="CUJ209" s="12"/>
      <c r="CUK209" s="101"/>
      <c r="CUL209" s="101"/>
      <c r="CUM209" s="11"/>
      <c r="CUN209" s="11"/>
      <c r="CUO209" s="102"/>
      <c r="CUP209" s="100"/>
      <c r="CUQ209" s="103"/>
      <c r="CUR209" s="104"/>
      <c r="CUS209" s="99"/>
      <c r="CUT209" s="100"/>
      <c r="CUU209" s="100"/>
      <c r="CUV209" s="100"/>
      <c r="CUW209" s="100"/>
      <c r="CUX209" s="101"/>
      <c r="CUY209" s="12"/>
      <c r="CUZ209" s="12"/>
      <c r="CVA209" s="101"/>
      <c r="CVB209" s="101"/>
      <c r="CVC209" s="11"/>
      <c r="CVD209" s="11"/>
      <c r="CVE209" s="102"/>
      <c r="CVF209" s="100"/>
      <c r="CVG209" s="103"/>
      <c r="CVH209" s="104"/>
      <c r="CVI209" s="99"/>
      <c r="CVJ209" s="100"/>
      <c r="CVK209" s="100"/>
      <c r="CVL209" s="100"/>
      <c r="CVM209" s="100"/>
      <c r="CVN209" s="101"/>
      <c r="CVO209" s="12"/>
      <c r="CVP209" s="12"/>
      <c r="CVQ209" s="101"/>
      <c r="CVR209" s="101"/>
      <c r="CVS209" s="11"/>
      <c r="CVT209" s="11"/>
      <c r="CVU209" s="102"/>
      <c r="CVV209" s="100"/>
      <c r="CVW209" s="103"/>
      <c r="CVX209" s="104"/>
      <c r="CVY209" s="99"/>
      <c r="CVZ209" s="100"/>
      <c r="CWA209" s="100"/>
      <c r="CWB209" s="100"/>
      <c r="CWC209" s="100"/>
      <c r="CWD209" s="101"/>
      <c r="CWE209" s="12"/>
      <c r="CWF209" s="12"/>
      <c r="CWG209" s="101"/>
      <c r="CWH209" s="101"/>
      <c r="CWI209" s="11"/>
      <c r="CWJ209" s="11"/>
      <c r="CWK209" s="102"/>
      <c r="CWL209" s="100"/>
      <c r="CWM209" s="103"/>
      <c r="CWN209" s="104"/>
      <c r="CWO209" s="99"/>
      <c r="CWP209" s="100"/>
      <c r="CWQ209" s="100"/>
      <c r="CWR209" s="100"/>
      <c r="CWS209" s="100"/>
      <c r="CWT209" s="101"/>
      <c r="CWU209" s="12"/>
      <c r="CWV209" s="12"/>
      <c r="CWW209" s="101"/>
      <c r="CWX209" s="101"/>
      <c r="CWY209" s="11"/>
      <c r="CWZ209" s="11"/>
      <c r="CXA209" s="102"/>
      <c r="CXB209" s="100"/>
      <c r="CXC209" s="103"/>
      <c r="CXD209" s="104"/>
      <c r="CXE209" s="99"/>
      <c r="CXF209" s="100"/>
      <c r="CXG209" s="100"/>
      <c r="CXH209" s="100"/>
      <c r="CXI209" s="100"/>
      <c r="CXJ209" s="101"/>
      <c r="CXK209" s="12"/>
      <c r="CXL209" s="12"/>
      <c r="CXM209" s="101"/>
      <c r="CXN209" s="101"/>
      <c r="CXO209" s="11"/>
      <c r="CXP209" s="11"/>
      <c r="CXQ209" s="102"/>
      <c r="CXR209" s="100"/>
      <c r="CXS209" s="103"/>
      <c r="CXT209" s="104"/>
      <c r="CXU209" s="99"/>
      <c r="CXV209" s="100"/>
      <c r="CXW209" s="100"/>
      <c r="CXX209" s="100"/>
      <c r="CXY209" s="100"/>
      <c r="CXZ209" s="101"/>
      <c r="CYA209" s="12"/>
      <c r="CYB209" s="12"/>
      <c r="CYC209" s="101"/>
      <c r="CYD209" s="101"/>
      <c r="CYE209" s="11"/>
      <c r="CYF209" s="11"/>
      <c r="CYG209" s="102"/>
      <c r="CYH209" s="100"/>
      <c r="CYI209" s="103"/>
      <c r="CYJ209" s="104"/>
      <c r="CYK209" s="99"/>
      <c r="CYL209" s="100"/>
      <c r="CYM209" s="100"/>
      <c r="CYN209" s="100"/>
      <c r="CYO209" s="100"/>
      <c r="CYP209" s="101"/>
      <c r="CYQ209" s="12"/>
      <c r="CYR209" s="12"/>
      <c r="CYS209" s="101"/>
      <c r="CYT209" s="101"/>
      <c r="CYU209" s="11"/>
      <c r="CYV209" s="11"/>
      <c r="CYW209" s="102"/>
      <c r="CYX209" s="100"/>
      <c r="CYY209" s="103"/>
      <c r="CYZ209" s="104"/>
      <c r="CZA209" s="99"/>
      <c r="CZB209" s="100"/>
      <c r="CZC209" s="100"/>
      <c r="CZD209" s="100"/>
      <c r="CZE209" s="100"/>
      <c r="CZF209" s="101"/>
      <c r="CZG209" s="12"/>
      <c r="CZH209" s="12"/>
      <c r="CZI209" s="101"/>
      <c r="CZJ209" s="101"/>
      <c r="CZK209" s="11"/>
      <c r="CZL209" s="11"/>
      <c r="CZM209" s="102"/>
      <c r="CZN209" s="100"/>
      <c r="CZO209" s="103"/>
      <c r="CZP209" s="104"/>
      <c r="CZQ209" s="99"/>
      <c r="CZR209" s="100"/>
      <c r="CZS209" s="100"/>
      <c r="CZT209" s="100"/>
      <c r="CZU209" s="100"/>
      <c r="CZV209" s="101"/>
      <c r="CZW209" s="12"/>
      <c r="CZX209" s="12"/>
      <c r="CZY209" s="101"/>
      <c r="CZZ209" s="101"/>
      <c r="DAA209" s="11"/>
      <c r="DAB209" s="11"/>
      <c r="DAC209" s="102"/>
      <c r="DAD209" s="100"/>
      <c r="DAE209" s="103"/>
      <c r="DAF209" s="104"/>
      <c r="DAG209" s="99"/>
      <c r="DAH209" s="100"/>
      <c r="DAI209" s="100"/>
      <c r="DAJ209" s="100"/>
      <c r="DAK209" s="100"/>
      <c r="DAL209" s="101"/>
      <c r="DAM209" s="12"/>
      <c r="DAN209" s="12"/>
      <c r="DAO209" s="101"/>
      <c r="DAP209" s="101"/>
      <c r="DAQ209" s="11"/>
      <c r="DAR209" s="11"/>
      <c r="DAS209" s="102"/>
      <c r="DAT209" s="100"/>
      <c r="DAU209" s="103"/>
      <c r="DAV209" s="104"/>
      <c r="DAW209" s="99"/>
      <c r="DAX209" s="100"/>
      <c r="DAY209" s="100"/>
      <c r="DAZ209" s="100"/>
      <c r="DBA209" s="100"/>
      <c r="DBB209" s="101"/>
      <c r="DBC209" s="12"/>
      <c r="DBD209" s="12"/>
      <c r="DBE209" s="101"/>
      <c r="DBF209" s="101"/>
      <c r="DBG209" s="11"/>
      <c r="DBH209" s="11"/>
      <c r="DBI209" s="102"/>
      <c r="DBJ209" s="100"/>
      <c r="DBK209" s="103"/>
      <c r="DBL209" s="104"/>
      <c r="DBM209" s="99"/>
      <c r="DBN209" s="100"/>
      <c r="DBO209" s="100"/>
      <c r="DBP209" s="100"/>
      <c r="DBQ209" s="100"/>
      <c r="DBR209" s="101"/>
      <c r="DBS209" s="12"/>
      <c r="DBT209" s="12"/>
      <c r="DBU209" s="101"/>
      <c r="DBV209" s="101"/>
      <c r="DBW209" s="11"/>
      <c r="DBX209" s="11"/>
      <c r="DBY209" s="102"/>
      <c r="DBZ209" s="100"/>
      <c r="DCA209" s="103"/>
      <c r="DCB209" s="104"/>
      <c r="DCC209" s="99"/>
      <c r="DCD209" s="100"/>
      <c r="DCE209" s="100"/>
      <c r="DCF209" s="100"/>
      <c r="DCG209" s="100"/>
      <c r="DCH209" s="101"/>
      <c r="DCI209" s="12"/>
      <c r="DCJ209" s="12"/>
      <c r="DCK209" s="101"/>
      <c r="DCL209" s="101"/>
      <c r="DCM209" s="11"/>
      <c r="DCN209" s="11"/>
      <c r="DCO209" s="102"/>
      <c r="DCP209" s="100"/>
      <c r="DCQ209" s="103"/>
      <c r="DCR209" s="104"/>
      <c r="DCS209" s="99"/>
      <c r="DCT209" s="100"/>
      <c r="DCU209" s="100"/>
      <c r="DCV209" s="100"/>
      <c r="DCW209" s="100"/>
      <c r="DCX209" s="101"/>
      <c r="DCY209" s="12"/>
      <c r="DCZ209" s="12"/>
      <c r="DDA209" s="101"/>
      <c r="DDB209" s="101"/>
      <c r="DDC209" s="11"/>
      <c r="DDD209" s="11"/>
      <c r="DDE209" s="102"/>
      <c r="DDF209" s="100"/>
      <c r="DDG209" s="103"/>
      <c r="DDH209" s="104"/>
      <c r="DDI209" s="99"/>
      <c r="DDJ209" s="100"/>
      <c r="DDK209" s="100"/>
      <c r="DDL209" s="100"/>
      <c r="DDM209" s="100"/>
      <c r="DDN209" s="101"/>
      <c r="DDO209" s="12"/>
      <c r="DDP209" s="12"/>
      <c r="DDQ209" s="101"/>
      <c r="DDR209" s="101"/>
      <c r="DDS209" s="11"/>
      <c r="DDT209" s="11"/>
      <c r="DDU209" s="102"/>
      <c r="DDV209" s="100"/>
      <c r="DDW209" s="103"/>
      <c r="DDX209" s="104"/>
      <c r="DDY209" s="99"/>
      <c r="DDZ209" s="100"/>
      <c r="DEA209" s="100"/>
      <c r="DEB209" s="100"/>
      <c r="DEC209" s="100"/>
      <c r="DED209" s="101"/>
      <c r="DEE209" s="12"/>
      <c r="DEF209" s="12"/>
      <c r="DEG209" s="101"/>
      <c r="DEH209" s="101"/>
      <c r="DEI209" s="11"/>
      <c r="DEJ209" s="11"/>
      <c r="DEK209" s="102"/>
      <c r="DEL209" s="100"/>
      <c r="DEM209" s="103"/>
      <c r="DEN209" s="104"/>
      <c r="DEO209" s="99"/>
      <c r="DEP209" s="100"/>
      <c r="DEQ209" s="100"/>
      <c r="DER209" s="100"/>
      <c r="DES209" s="100"/>
      <c r="DET209" s="101"/>
      <c r="DEU209" s="12"/>
      <c r="DEV209" s="12"/>
      <c r="DEW209" s="101"/>
      <c r="DEX209" s="101"/>
      <c r="DEY209" s="11"/>
      <c r="DEZ209" s="11"/>
      <c r="DFA209" s="102"/>
      <c r="DFB209" s="100"/>
      <c r="DFC209" s="103"/>
      <c r="DFD209" s="104"/>
      <c r="DFE209" s="99"/>
      <c r="DFF209" s="100"/>
      <c r="DFG209" s="100"/>
      <c r="DFH209" s="100"/>
      <c r="DFI209" s="100"/>
      <c r="DFJ209" s="101"/>
      <c r="DFK209" s="12"/>
      <c r="DFL209" s="12"/>
      <c r="DFM209" s="101"/>
      <c r="DFN209" s="101"/>
      <c r="DFO209" s="11"/>
      <c r="DFP209" s="11"/>
      <c r="DFQ209" s="102"/>
      <c r="DFR209" s="100"/>
      <c r="DFS209" s="103"/>
      <c r="DFT209" s="104"/>
      <c r="DFU209" s="99"/>
      <c r="DFV209" s="100"/>
      <c r="DFW209" s="100"/>
      <c r="DFX209" s="100"/>
      <c r="DFY209" s="100"/>
      <c r="DFZ209" s="101"/>
      <c r="DGA209" s="12"/>
      <c r="DGB209" s="12"/>
      <c r="DGC209" s="101"/>
      <c r="DGD209" s="101"/>
      <c r="DGE209" s="11"/>
      <c r="DGF209" s="11"/>
      <c r="DGG209" s="102"/>
      <c r="DGH209" s="100"/>
      <c r="DGI209" s="103"/>
      <c r="DGJ209" s="104"/>
      <c r="DGK209" s="99"/>
      <c r="DGL209" s="100"/>
      <c r="DGM209" s="100"/>
      <c r="DGN209" s="100"/>
      <c r="DGO209" s="100"/>
      <c r="DGP209" s="101"/>
      <c r="DGQ209" s="12"/>
      <c r="DGR209" s="12"/>
      <c r="DGS209" s="101"/>
      <c r="DGT209" s="101"/>
      <c r="DGU209" s="11"/>
      <c r="DGV209" s="11"/>
      <c r="DGW209" s="102"/>
      <c r="DGX209" s="100"/>
      <c r="DGY209" s="103"/>
      <c r="DGZ209" s="104"/>
      <c r="DHA209" s="99"/>
      <c r="DHB209" s="100"/>
      <c r="DHC209" s="100"/>
      <c r="DHD209" s="100"/>
      <c r="DHE209" s="100"/>
      <c r="DHF209" s="101"/>
      <c r="DHG209" s="12"/>
      <c r="DHH209" s="12"/>
      <c r="DHI209" s="101"/>
      <c r="DHJ209" s="101"/>
      <c r="DHK209" s="11"/>
      <c r="DHL209" s="11"/>
      <c r="DHM209" s="102"/>
      <c r="DHN209" s="100"/>
      <c r="DHO209" s="103"/>
      <c r="DHP209" s="104"/>
      <c r="DHQ209" s="99"/>
      <c r="DHR209" s="100"/>
      <c r="DHS209" s="100"/>
      <c r="DHT209" s="100"/>
      <c r="DHU209" s="100"/>
      <c r="DHV209" s="101"/>
      <c r="DHW209" s="12"/>
      <c r="DHX209" s="12"/>
      <c r="DHY209" s="101"/>
      <c r="DHZ209" s="101"/>
      <c r="DIA209" s="11"/>
      <c r="DIB209" s="11"/>
      <c r="DIC209" s="102"/>
      <c r="DID209" s="100"/>
      <c r="DIE209" s="103"/>
      <c r="DIF209" s="104"/>
      <c r="DIG209" s="99"/>
      <c r="DIH209" s="100"/>
      <c r="DII209" s="100"/>
      <c r="DIJ209" s="100"/>
      <c r="DIK209" s="100"/>
      <c r="DIL209" s="101"/>
      <c r="DIM209" s="12"/>
      <c r="DIN209" s="12"/>
      <c r="DIO209" s="101"/>
      <c r="DIP209" s="101"/>
      <c r="DIQ209" s="11"/>
      <c r="DIR209" s="11"/>
      <c r="DIS209" s="102"/>
      <c r="DIT209" s="100"/>
      <c r="DIU209" s="103"/>
      <c r="DIV209" s="104"/>
      <c r="DIW209" s="99"/>
      <c r="DIX209" s="100"/>
      <c r="DIY209" s="100"/>
      <c r="DIZ209" s="100"/>
      <c r="DJA209" s="100"/>
      <c r="DJB209" s="101"/>
      <c r="DJC209" s="12"/>
      <c r="DJD209" s="12"/>
      <c r="DJE209" s="101"/>
      <c r="DJF209" s="101"/>
      <c r="DJG209" s="11"/>
      <c r="DJH209" s="11"/>
      <c r="DJI209" s="102"/>
      <c r="DJJ209" s="100"/>
      <c r="DJK209" s="103"/>
      <c r="DJL209" s="104"/>
      <c r="DJM209" s="99"/>
      <c r="DJN209" s="100"/>
      <c r="DJO209" s="100"/>
      <c r="DJP209" s="100"/>
      <c r="DJQ209" s="100"/>
      <c r="DJR209" s="101"/>
      <c r="DJS209" s="12"/>
      <c r="DJT209" s="12"/>
      <c r="DJU209" s="101"/>
      <c r="DJV209" s="101"/>
      <c r="DJW209" s="11"/>
      <c r="DJX209" s="11"/>
      <c r="DJY209" s="102"/>
      <c r="DJZ209" s="100"/>
      <c r="DKA209" s="103"/>
      <c r="DKB209" s="104"/>
      <c r="DKC209" s="99"/>
      <c r="DKD209" s="100"/>
      <c r="DKE209" s="100"/>
      <c r="DKF209" s="100"/>
      <c r="DKG209" s="100"/>
      <c r="DKH209" s="101"/>
      <c r="DKI209" s="12"/>
      <c r="DKJ209" s="12"/>
      <c r="DKK209" s="101"/>
      <c r="DKL209" s="101"/>
      <c r="DKM209" s="11"/>
      <c r="DKN209" s="11"/>
      <c r="DKO209" s="102"/>
      <c r="DKP209" s="100"/>
      <c r="DKQ209" s="103"/>
      <c r="DKR209" s="104"/>
      <c r="DKS209" s="99"/>
      <c r="DKT209" s="100"/>
      <c r="DKU209" s="100"/>
      <c r="DKV209" s="100"/>
      <c r="DKW209" s="100"/>
      <c r="DKX209" s="101"/>
      <c r="DKY209" s="12"/>
      <c r="DKZ209" s="12"/>
      <c r="DLA209" s="101"/>
      <c r="DLB209" s="101"/>
      <c r="DLC209" s="11"/>
      <c r="DLD209" s="11"/>
      <c r="DLE209" s="102"/>
      <c r="DLF209" s="100"/>
      <c r="DLG209" s="103"/>
      <c r="DLH209" s="104"/>
      <c r="DLI209" s="99"/>
      <c r="DLJ209" s="100"/>
      <c r="DLK209" s="100"/>
      <c r="DLL209" s="100"/>
      <c r="DLM209" s="100"/>
      <c r="DLN209" s="101"/>
      <c r="DLO209" s="12"/>
      <c r="DLP209" s="12"/>
      <c r="DLQ209" s="101"/>
      <c r="DLR209" s="101"/>
      <c r="DLS209" s="11"/>
      <c r="DLT209" s="11"/>
      <c r="DLU209" s="102"/>
      <c r="DLV209" s="100"/>
      <c r="DLW209" s="103"/>
      <c r="DLX209" s="104"/>
      <c r="DLY209" s="99"/>
      <c r="DLZ209" s="100"/>
      <c r="DMA209" s="100"/>
      <c r="DMB209" s="100"/>
      <c r="DMC209" s="100"/>
      <c r="DMD209" s="101"/>
      <c r="DME209" s="12"/>
      <c r="DMF209" s="12"/>
      <c r="DMG209" s="101"/>
      <c r="DMH209" s="101"/>
      <c r="DMI209" s="11"/>
      <c r="DMJ209" s="11"/>
      <c r="DMK209" s="102"/>
      <c r="DML209" s="100"/>
      <c r="DMM209" s="103"/>
      <c r="DMN209" s="104"/>
      <c r="DMO209" s="99"/>
      <c r="DMP209" s="100"/>
      <c r="DMQ209" s="100"/>
      <c r="DMR209" s="100"/>
      <c r="DMS209" s="100"/>
      <c r="DMT209" s="101"/>
      <c r="DMU209" s="12"/>
      <c r="DMV209" s="12"/>
      <c r="DMW209" s="101"/>
      <c r="DMX209" s="101"/>
      <c r="DMY209" s="11"/>
      <c r="DMZ209" s="11"/>
      <c r="DNA209" s="102"/>
      <c r="DNB209" s="100"/>
      <c r="DNC209" s="103"/>
      <c r="DND209" s="104"/>
      <c r="DNE209" s="99"/>
      <c r="DNF209" s="100"/>
      <c r="DNG209" s="100"/>
      <c r="DNH209" s="100"/>
      <c r="DNI209" s="100"/>
      <c r="DNJ209" s="101"/>
      <c r="DNK209" s="12"/>
      <c r="DNL209" s="12"/>
      <c r="DNM209" s="101"/>
      <c r="DNN209" s="101"/>
      <c r="DNO209" s="11"/>
      <c r="DNP209" s="11"/>
      <c r="DNQ209" s="102"/>
      <c r="DNR209" s="100"/>
      <c r="DNS209" s="103"/>
      <c r="DNT209" s="104"/>
      <c r="DNU209" s="99"/>
      <c r="DNV209" s="100"/>
      <c r="DNW209" s="100"/>
      <c r="DNX209" s="100"/>
      <c r="DNY209" s="100"/>
      <c r="DNZ209" s="101"/>
      <c r="DOA209" s="12"/>
      <c r="DOB209" s="12"/>
      <c r="DOC209" s="101"/>
      <c r="DOD209" s="101"/>
      <c r="DOE209" s="11"/>
      <c r="DOF209" s="11"/>
      <c r="DOG209" s="102"/>
      <c r="DOH209" s="100"/>
      <c r="DOI209" s="103"/>
      <c r="DOJ209" s="104"/>
      <c r="DOK209" s="99"/>
      <c r="DOL209" s="100"/>
      <c r="DOM209" s="100"/>
      <c r="DON209" s="100"/>
      <c r="DOO209" s="100"/>
      <c r="DOP209" s="101"/>
      <c r="DOQ209" s="12"/>
      <c r="DOR209" s="12"/>
      <c r="DOS209" s="101"/>
      <c r="DOT209" s="101"/>
      <c r="DOU209" s="11"/>
      <c r="DOV209" s="11"/>
      <c r="DOW209" s="102"/>
      <c r="DOX209" s="100"/>
      <c r="DOY209" s="103"/>
      <c r="DOZ209" s="104"/>
      <c r="DPA209" s="99"/>
      <c r="DPB209" s="100"/>
      <c r="DPC209" s="100"/>
      <c r="DPD209" s="100"/>
      <c r="DPE209" s="100"/>
      <c r="DPF209" s="101"/>
      <c r="DPG209" s="12"/>
      <c r="DPH209" s="12"/>
      <c r="DPI209" s="101"/>
      <c r="DPJ209" s="101"/>
      <c r="DPK209" s="11"/>
      <c r="DPL209" s="11"/>
      <c r="DPM209" s="102"/>
      <c r="DPN209" s="100"/>
      <c r="DPO209" s="103"/>
      <c r="DPP209" s="104"/>
      <c r="DPQ209" s="99"/>
      <c r="DPR209" s="100"/>
      <c r="DPS209" s="100"/>
      <c r="DPT209" s="100"/>
      <c r="DPU209" s="100"/>
      <c r="DPV209" s="101"/>
      <c r="DPW209" s="12"/>
      <c r="DPX209" s="12"/>
      <c r="DPY209" s="101"/>
      <c r="DPZ209" s="101"/>
      <c r="DQA209" s="11"/>
      <c r="DQB209" s="11"/>
      <c r="DQC209" s="102"/>
      <c r="DQD209" s="100"/>
      <c r="DQE209" s="103"/>
      <c r="DQF209" s="104"/>
      <c r="DQG209" s="99"/>
      <c r="DQH209" s="100"/>
      <c r="DQI209" s="100"/>
      <c r="DQJ209" s="100"/>
      <c r="DQK209" s="100"/>
      <c r="DQL209" s="101"/>
      <c r="DQM209" s="12"/>
      <c r="DQN209" s="12"/>
      <c r="DQO209" s="101"/>
      <c r="DQP209" s="101"/>
      <c r="DQQ209" s="11"/>
      <c r="DQR209" s="11"/>
      <c r="DQS209" s="102"/>
      <c r="DQT209" s="100"/>
      <c r="DQU209" s="103"/>
      <c r="DQV209" s="104"/>
      <c r="DQW209" s="99"/>
      <c r="DQX209" s="100"/>
      <c r="DQY209" s="100"/>
      <c r="DQZ209" s="100"/>
      <c r="DRA209" s="100"/>
      <c r="DRB209" s="101"/>
      <c r="DRC209" s="12"/>
      <c r="DRD209" s="12"/>
      <c r="DRE209" s="101"/>
      <c r="DRF209" s="101"/>
      <c r="DRG209" s="11"/>
      <c r="DRH209" s="11"/>
      <c r="DRI209" s="102"/>
      <c r="DRJ209" s="100"/>
      <c r="DRK209" s="103"/>
      <c r="DRL209" s="104"/>
      <c r="DRM209" s="99"/>
      <c r="DRN209" s="100"/>
      <c r="DRO209" s="100"/>
      <c r="DRP209" s="100"/>
      <c r="DRQ209" s="100"/>
      <c r="DRR209" s="101"/>
      <c r="DRS209" s="12"/>
      <c r="DRT209" s="12"/>
      <c r="DRU209" s="101"/>
      <c r="DRV209" s="101"/>
      <c r="DRW209" s="11"/>
      <c r="DRX209" s="11"/>
      <c r="DRY209" s="102"/>
      <c r="DRZ209" s="100"/>
      <c r="DSA209" s="103"/>
      <c r="DSB209" s="104"/>
      <c r="DSC209" s="99"/>
      <c r="DSD209" s="100"/>
      <c r="DSE209" s="100"/>
      <c r="DSF209" s="100"/>
      <c r="DSG209" s="100"/>
      <c r="DSH209" s="101"/>
      <c r="DSI209" s="12"/>
      <c r="DSJ209" s="12"/>
      <c r="DSK209" s="101"/>
      <c r="DSL209" s="101"/>
      <c r="DSM209" s="11"/>
      <c r="DSN209" s="11"/>
      <c r="DSO209" s="102"/>
      <c r="DSP209" s="100"/>
      <c r="DSQ209" s="103"/>
      <c r="DSR209" s="104"/>
      <c r="DSS209" s="99"/>
      <c r="DST209" s="100"/>
      <c r="DSU209" s="100"/>
      <c r="DSV209" s="100"/>
      <c r="DSW209" s="100"/>
      <c r="DSX209" s="101"/>
      <c r="DSY209" s="12"/>
      <c r="DSZ209" s="12"/>
      <c r="DTA209" s="101"/>
      <c r="DTB209" s="101"/>
      <c r="DTC209" s="11"/>
      <c r="DTD209" s="11"/>
      <c r="DTE209" s="102"/>
      <c r="DTF209" s="100"/>
      <c r="DTG209" s="103"/>
      <c r="DTH209" s="104"/>
      <c r="DTI209" s="99"/>
      <c r="DTJ209" s="100"/>
      <c r="DTK209" s="100"/>
      <c r="DTL209" s="100"/>
      <c r="DTM209" s="100"/>
      <c r="DTN209" s="101"/>
      <c r="DTO209" s="12"/>
      <c r="DTP209" s="12"/>
      <c r="DTQ209" s="101"/>
      <c r="DTR209" s="101"/>
      <c r="DTS209" s="11"/>
      <c r="DTT209" s="11"/>
      <c r="DTU209" s="102"/>
      <c r="DTV209" s="100"/>
      <c r="DTW209" s="103"/>
      <c r="DTX209" s="104"/>
      <c r="DTY209" s="99"/>
      <c r="DTZ209" s="100"/>
      <c r="DUA209" s="100"/>
      <c r="DUB209" s="100"/>
      <c r="DUC209" s="100"/>
      <c r="DUD209" s="101"/>
      <c r="DUE209" s="12"/>
      <c r="DUF209" s="12"/>
      <c r="DUG209" s="101"/>
      <c r="DUH209" s="101"/>
      <c r="DUI209" s="11"/>
      <c r="DUJ209" s="11"/>
      <c r="DUK209" s="102"/>
      <c r="DUL209" s="100"/>
      <c r="DUM209" s="103"/>
      <c r="DUN209" s="104"/>
      <c r="DUO209" s="99"/>
      <c r="DUP209" s="100"/>
      <c r="DUQ209" s="100"/>
      <c r="DUR209" s="100"/>
      <c r="DUS209" s="100"/>
      <c r="DUT209" s="101"/>
      <c r="DUU209" s="12"/>
      <c r="DUV209" s="12"/>
      <c r="DUW209" s="101"/>
      <c r="DUX209" s="101"/>
      <c r="DUY209" s="11"/>
      <c r="DUZ209" s="11"/>
      <c r="DVA209" s="102"/>
      <c r="DVB209" s="100"/>
      <c r="DVC209" s="103"/>
      <c r="DVD209" s="104"/>
      <c r="DVE209" s="99"/>
      <c r="DVF209" s="100"/>
      <c r="DVG209" s="100"/>
      <c r="DVH209" s="100"/>
      <c r="DVI209" s="100"/>
      <c r="DVJ209" s="101"/>
      <c r="DVK209" s="12"/>
      <c r="DVL209" s="12"/>
      <c r="DVM209" s="101"/>
      <c r="DVN209" s="101"/>
      <c r="DVO209" s="11"/>
      <c r="DVP209" s="11"/>
      <c r="DVQ209" s="102"/>
      <c r="DVR209" s="100"/>
      <c r="DVS209" s="103"/>
      <c r="DVT209" s="104"/>
      <c r="DVU209" s="99"/>
      <c r="DVV209" s="100"/>
      <c r="DVW209" s="100"/>
      <c r="DVX209" s="100"/>
      <c r="DVY209" s="100"/>
      <c r="DVZ209" s="101"/>
      <c r="DWA209" s="12"/>
      <c r="DWB209" s="12"/>
      <c r="DWC209" s="101"/>
      <c r="DWD209" s="101"/>
      <c r="DWE209" s="11"/>
      <c r="DWF209" s="11"/>
      <c r="DWG209" s="102"/>
      <c r="DWH209" s="100"/>
      <c r="DWI209" s="103"/>
      <c r="DWJ209" s="104"/>
      <c r="DWK209" s="99"/>
      <c r="DWL209" s="100"/>
      <c r="DWM209" s="100"/>
      <c r="DWN209" s="100"/>
      <c r="DWO209" s="100"/>
      <c r="DWP209" s="101"/>
      <c r="DWQ209" s="12"/>
      <c r="DWR209" s="12"/>
      <c r="DWS209" s="101"/>
      <c r="DWT209" s="101"/>
      <c r="DWU209" s="11"/>
      <c r="DWV209" s="11"/>
      <c r="DWW209" s="102"/>
      <c r="DWX209" s="100"/>
      <c r="DWY209" s="103"/>
      <c r="DWZ209" s="104"/>
      <c r="DXA209" s="99"/>
      <c r="DXB209" s="100"/>
      <c r="DXC209" s="100"/>
      <c r="DXD209" s="100"/>
      <c r="DXE209" s="100"/>
      <c r="DXF209" s="101"/>
      <c r="DXG209" s="12"/>
      <c r="DXH209" s="12"/>
      <c r="DXI209" s="101"/>
      <c r="DXJ209" s="101"/>
      <c r="DXK209" s="11"/>
      <c r="DXL209" s="11"/>
      <c r="DXM209" s="102"/>
      <c r="DXN209" s="100"/>
      <c r="DXO209" s="103"/>
      <c r="DXP209" s="104"/>
      <c r="DXQ209" s="99"/>
      <c r="DXR209" s="100"/>
      <c r="DXS209" s="100"/>
      <c r="DXT209" s="100"/>
      <c r="DXU209" s="100"/>
      <c r="DXV209" s="101"/>
      <c r="DXW209" s="12"/>
      <c r="DXX209" s="12"/>
      <c r="DXY209" s="101"/>
      <c r="DXZ209" s="101"/>
      <c r="DYA209" s="11"/>
      <c r="DYB209" s="11"/>
      <c r="DYC209" s="102"/>
      <c r="DYD209" s="100"/>
      <c r="DYE209" s="103"/>
      <c r="DYF209" s="104"/>
      <c r="DYG209" s="99"/>
      <c r="DYH209" s="100"/>
      <c r="DYI209" s="100"/>
      <c r="DYJ209" s="100"/>
      <c r="DYK209" s="100"/>
      <c r="DYL209" s="101"/>
      <c r="DYM209" s="12"/>
      <c r="DYN209" s="12"/>
      <c r="DYO209" s="101"/>
      <c r="DYP209" s="101"/>
      <c r="DYQ209" s="11"/>
      <c r="DYR209" s="11"/>
      <c r="DYS209" s="102"/>
      <c r="DYT209" s="100"/>
      <c r="DYU209" s="103"/>
      <c r="DYV209" s="104"/>
      <c r="DYW209" s="99"/>
      <c r="DYX209" s="100"/>
      <c r="DYY209" s="100"/>
      <c r="DYZ209" s="100"/>
      <c r="DZA209" s="100"/>
      <c r="DZB209" s="101"/>
      <c r="DZC209" s="12"/>
      <c r="DZD209" s="12"/>
      <c r="DZE209" s="101"/>
      <c r="DZF209" s="101"/>
      <c r="DZG209" s="11"/>
      <c r="DZH209" s="11"/>
      <c r="DZI209" s="102"/>
      <c r="DZJ209" s="100"/>
      <c r="DZK209" s="103"/>
      <c r="DZL209" s="104"/>
      <c r="DZM209" s="99"/>
      <c r="DZN209" s="100"/>
      <c r="DZO209" s="100"/>
      <c r="DZP209" s="100"/>
      <c r="DZQ209" s="100"/>
      <c r="DZR209" s="101"/>
      <c r="DZS209" s="12"/>
      <c r="DZT209" s="12"/>
      <c r="DZU209" s="101"/>
      <c r="DZV209" s="101"/>
      <c r="DZW209" s="11"/>
      <c r="DZX209" s="11"/>
      <c r="DZY209" s="102"/>
      <c r="DZZ209" s="100"/>
      <c r="EAA209" s="103"/>
      <c r="EAB209" s="104"/>
      <c r="EAC209" s="99"/>
      <c r="EAD209" s="100"/>
      <c r="EAE209" s="100"/>
      <c r="EAF209" s="100"/>
      <c r="EAG209" s="100"/>
      <c r="EAH209" s="101"/>
      <c r="EAI209" s="12"/>
      <c r="EAJ209" s="12"/>
      <c r="EAK209" s="101"/>
      <c r="EAL209" s="101"/>
      <c r="EAM209" s="11"/>
      <c r="EAN209" s="11"/>
      <c r="EAO209" s="102"/>
      <c r="EAP209" s="100"/>
      <c r="EAQ209" s="103"/>
      <c r="EAR209" s="104"/>
      <c r="EAS209" s="99"/>
      <c r="EAT209" s="100"/>
      <c r="EAU209" s="100"/>
      <c r="EAV209" s="100"/>
      <c r="EAW209" s="100"/>
      <c r="EAX209" s="101"/>
      <c r="EAY209" s="12"/>
      <c r="EAZ209" s="12"/>
      <c r="EBA209" s="101"/>
      <c r="EBB209" s="101"/>
      <c r="EBC209" s="11"/>
      <c r="EBD209" s="11"/>
      <c r="EBE209" s="102"/>
      <c r="EBF209" s="100"/>
      <c r="EBG209" s="103"/>
      <c r="EBH209" s="104"/>
      <c r="EBI209" s="99"/>
      <c r="EBJ209" s="100"/>
      <c r="EBK209" s="100"/>
      <c r="EBL209" s="100"/>
      <c r="EBM209" s="100"/>
      <c r="EBN209" s="101"/>
      <c r="EBO209" s="12"/>
      <c r="EBP209" s="12"/>
      <c r="EBQ209" s="101"/>
      <c r="EBR209" s="101"/>
      <c r="EBS209" s="11"/>
      <c r="EBT209" s="11"/>
      <c r="EBU209" s="102"/>
      <c r="EBV209" s="100"/>
      <c r="EBW209" s="103"/>
      <c r="EBX209" s="104"/>
      <c r="EBY209" s="99"/>
      <c r="EBZ209" s="100"/>
      <c r="ECA209" s="100"/>
      <c r="ECB209" s="100"/>
      <c r="ECC209" s="100"/>
      <c r="ECD209" s="101"/>
      <c r="ECE209" s="12"/>
      <c r="ECF209" s="12"/>
      <c r="ECG209" s="101"/>
      <c r="ECH209" s="101"/>
      <c r="ECI209" s="11"/>
      <c r="ECJ209" s="11"/>
      <c r="ECK209" s="102"/>
      <c r="ECL209" s="100"/>
      <c r="ECM209" s="103"/>
      <c r="ECN209" s="104"/>
      <c r="ECO209" s="99"/>
      <c r="ECP209" s="100"/>
      <c r="ECQ209" s="100"/>
      <c r="ECR209" s="100"/>
      <c r="ECS209" s="100"/>
      <c r="ECT209" s="101"/>
      <c r="ECU209" s="12"/>
      <c r="ECV209" s="12"/>
      <c r="ECW209" s="101"/>
      <c r="ECX209" s="101"/>
      <c r="ECY209" s="11"/>
      <c r="ECZ209" s="11"/>
      <c r="EDA209" s="102"/>
      <c r="EDB209" s="100"/>
      <c r="EDC209" s="103"/>
      <c r="EDD209" s="104"/>
      <c r="EDE209" s="99"/>
      <c r="EDF209" s="100"/>
      <c r="EDG209" s="100"/>
      <c r="EDH209" s="100"/>
      <c r="EDI209" s="100"/>
      <c r="EDJ209" s="101"/>
      <c r="EDK209" s="12"/>
      <c r="EDL209" s="12"/>
      <c r="EDM209" s="101"/>
      <c r="EDN209" s="101"/>
      <c r="EDO209" s="11"/>
      <c r="EDP209" s="11"/>
      <c r="EDQ209" s="102"/>
      <c r="EDR209" s="100"/>
      <c r="EDS209" s="103"/>
      <c r="EDT209" s="104"/>
      <c r="EDU209" s="99"/>
      <c r="EDV209" s="100"/>
      <c r="EDW209" s="100"/>
      <c r="EDX209" s="100"/>
      <c r="EDY209" s="100"/>
      <c r="EDZ209" s="101"/>
      <c r="EEA209" s="12"/>
      <c r="EEB209" s="12"/>
      <c r="EEC209" s="101"/>
      <c r="EED209" s="101"/>
      <c r="EEE209" s="11"/>
      <c r="EEF209" s="11"/>
      <c r="EEG209" s="102"/>
      <c r="EEH209" s="100"/>
      <c r="EEI209" s="103"/>
      <c r="EEJ209" s="104"/>
      <c r="EEK209" s="99"/>
      <c r="EEL209" s="100"/>
      <c r="EEM209" s="100"/>
      <c r="EEN209" s="100"/>
      <c r="EEO209" s="100"/>
      <c r="EEP209" s="101"/>
      <c r="EEQ209" s="12"/>
      <c r="EER209" s="12"/>
      <c r="EES209" s="101"/>
      <c r="EET209" s="101"/>
      <c r="EEU209" s="11"/>
      <c r="EEV209" s="11"/>
      <c r="EEW209" s="102"/>
      <c r="EEX209" s="100"/>
      <c r="EEY209" s="103"/>
      <c r="EEZ209" s="104"/>
      <c r="EFA209" s="99"/>
      <c r="EFB209" s="100"/>
      <c r="EFC209" s="100"/>
      <c r="EFD209" s="100"/>
      <c r="EFE209" s="100"/>
      <c r="EFF209" s="101"/>
      <c r="EFG209" s="12"/>
      <c r="EFH209" s="12"/>
      <c r="EFI209" s="101"/>
      <c r="EFJ209" s="101"/>
      <c r="EFK209" s="11"/>
      <c r="EFL209" s="11"/>
      <c r="EFM209" s="102"/>
      <c r="EFN209" s="100"/>
      <c r="EFO209" s="103"/>
      <c r="EFP209" s="104"/>
      <c r="EFQ209" s="99"/>
      <c r="EFR209" s="100"/>
      <c r="EFS209" s="100"/>
      <c r="EFT209" s="100"/>
      <c r="EFU209" s="100"/>
      <c r="EFV209" s="101"/>
      <c r="EFW209" s="12"/>
      <c r="EFX209" s="12"/>
      <c r="EFY209" s="101"/>
      <c r="EFZ209" s="101"/>
      <c r="EGA209" s="11"/>
      <c r="EGB209" s="11"/>
      <c r="EGC209" s="102"/>
      <c r="EGD209" s="100"/>
      <c r="EGE209" s="103"/>
      <c r="EGF209" s="104"/>
      <c r="EGG209" s="99"/>
      <c r="EGH209" s="100"/>
      <c r="EGI209" s="100"/>
      <c r="EGJ209" s="100"/>
      <c r="EGK209" s="100"/>
      <c r="EGL209" s="101"/>
      <c r="EGM209" s="12"/>
      <c r="EGN209" s="12"/>
      <c r="EGO209" s="101"/>
      <c r="EGP209" s="101"/>
      <c r="EGQ209" s="11"/>
      <c r="EGR209" s="11"/>
      <c r="EGS209" s="102"/>
      <c r="EGT209" s="100"/>
      <c r="EGU209" s="103"/>
      <c r="EGV209" s="104"/>
      <c r="EGW209" s="99"/>
      <c r="EGX209" s="100"/>
      <c r="EGY209" s="100"/>
      <c r="EGZ209" s="100"/>
      <c r="EHA209" s="100"/>
      <c r="EHB209" s="101"/>
      <c r="EHC209" s="12"/>
      <c r="EHD209" s="12"/>
      <c r="EHE209" s="101"/>
      <c r="EHF209" s="101"/>
      <c r="EHG209" s="11"/>
      <c r="EHH209" s="11"/>
      <c r="EHI209" s="102"/>
      <c r="EHJ209" s="100"/>
      <c r="EHK209" s="103"/>
      <c r="EHL209" s="104"/>
      <c r="EHM209" s="99"/>
      <c r="EHN209" s="100"/>
      <c r="EHO209" s="100"/>
      <c r="EHP209" s="100"/>
      <c r="EHQ209" s="100"/>
      <c r="EHR209" s="101"/>
      <c r="EHS209" s="12"/>
      <c r="EHT209" s="12"/>
      <c r="EHU209" s="101"/>
      <c r="EHV209" s="101"/>
      <c r="EHW209" s="11"/>
      <c r="EHX209" s="11"/>
      <c r="EHY209" s="102"/>
      <c r="EHZ209" s="100"/>
      <c r="EIA209" s="103"/>
      <c r="EIB209" s="104"/>
      <c r="EIC209" s="99"/>
      <c r="EID209" s="100"/>
      <c r="EIE209" s="100"/>
      <c r="EIF209" s="100"/>
      <c r="EIG209" s="100"/>
      <c r="EIH209" s="101"/>
      <c r="EII209" s="12"/>
      <c r="EIJ209" s="12"/>
      <c r="EIK209" s="101"/>
      <c r="EIL209" s="101"/>
      <c r="EIM209" s="11"/>
      <c r="EIN209" s="11"/>
      <c r="EIO209" s="102"/>
      <c r="EIP209" s="100"/>
      <c r="EIQ209" s="103"/>
      <c r="EIR209" s="104"/>
      <c r="EIS209" s="99"/>
      <c r="EIT209" s="100"/>
      <c r="EIU209" s="100"/>
      <c r="EIV209" s="100"/>
      <c r="EIW209" s="100"/>
      <c r="EIX209" s="101"/>
      <c r="EIY209" s="12"/>
      <c r="EIZ209" s="12"/>
      <c r="EJA209" s="101"/>
      <c r="EJB209" s="101"/>
      <c r="EJC209" s="11"/>
      <c r="EJD209" s="11"/>
      <c r="EJE209" s="102"/>
      <c r="EJF209" s="100"/>
      <c r="EJG209" s="103"/>
      <c r="EJH209" s="104"/>
      <c r="EJI209" s="99"/>
      <c r="EJJ209" s="100"/>
      <c r="EJK209" s="100"/>
      <c r="EJL209" s="100"/>
      <c r="EJM209" s="100"/>
      <c r="EJN209" s="101"/>
      <c r="EJO209" s="12"/>
      <c r="EJP209" s="12"/>
      <c r="EJQ209" s="101"/>
      <c r="EJR209" s="101"/>
      <c r="EJS209" s="11"/>
      <c r="EJT209" s="11"/>
      <c r="EJU209" s="102"/>
      <c r="EJV209" s="100"/>
      <c r="EJW209" s="103"/>
      <c r="EJX209" s="104"/>
      <c r="EJY209" s="99"/>
      <c r="EJZ209" s="100"/>
      <c r="EKA209" s="100"/>
      <c r="EKB209" s="100"/>
      <c r="EKC209" s="100"/>
      <c r="EKD209" s="101"/>
      <c r="EKE209" s="12"/>
      <c r="EKF209" s="12"/>
      <c r="EKG209" s="101"/>
      <c r="EKH209" s="101"/>
      <c r="EKI209" s="11"/>
      <c r="EKJ209" s="11"/>
      <c r="EKK209" s="102"/>
      <c r="EKL209" s="100"/>
      <c r="EKM209" s="103"/>
      <c r="EKN209" s="104"/>
      <c r="EKO209" s="99"/>
      <c r="EKP209" s="100"/>
      <c r="EKQ209" s="100"/>
      <c r="EKR209" s="100"/>
      <c r="EKS209" s="100"/>
      <c r="EKT209" s="101"/>
      <c r="EKU209" s="12"/>
      <c r="EKV209" s="12"/>
      <c r="EKW209" s="101"/>
      <c r="EKX209" s="101"/>
      <c r="EKY209" s="11"/>
      <c r="EKZ209" s="11"/>
      <c r="ELA209" s="102"/>
      <c r="ELB209" s="100"/>
      <c r="ELC209" s="103"/>
      <c r="ELD209" s="104"/>
      <c r="ELE209" s="99"/>
      <c r="ELF209" s="100"/>
      <c r="ELG209" s="100"/>
      <c r="ELH209" s="100"/>
      <c r="ELI209" s="100"/>
      <c r="ELJ209" s="101"/>
      <c r="ELK209" s="12"/>
      <c r="ELL209" s="12"/>
      <c r="ELM209" s="101"/>
      <c r="ELN209" s="101"/>
      <c r="ELO209" s="11"/>
      <c r="ELP209" s="11"/>
      <c r="ELQ209" s="102"/>
      <c r="ELR209" s="100"/>
      <c r="ELS209" s="103"/>
      <c r="ELT209" s="104"/>
      <c r="ELU209" s="99"/>
      <c r="ELV209" s="100"/>
      <c r="ELW209" s="100"/>
      <c r="ELX209" s="100"/>
      <c r="ELY209" s="100"/>
      <c r="ELZ209" s="101"/>
      <c r="EMA209" s="12"/>
      <c r="EMB209" s="12"/>
      <c r="EMC209" s="101"/>
      <c r="EMD209" s="101"/>
      <c r="EME209" s="11"/>
      <c r="EMF209" s="11"/>
      <c r="EMG209" s="102"/>
      <c r="EMH209" s="100"/>
      <c r="EMI209" s="103"/>
      <c r="EMJ209" s="104"/>
      <c r="EMK209" s="99"/>
      <c r="EML209" s="100"/>
      <c r="EMM209" s="100"/>
      <c r="EMN209" s="100"/>
      <c r="EMO209" s="100"/>
      <c r="EMP209" s="101"/>
      <c r="EMQ209" s="12"/>
      <c r="EMR209" s="12"/>
      <c r="EMS209" s="101"/>
      <c r="EMT209" s="101"/>
      <c r="EMU209" s="11"/>
      <c r="EMV209" s="11"/>
      <c r="EMW209" s="102"/>
      <c r="EMX209" s="100"/>
      <c r="EMY209" s="103"/>
      <c r="EMZ209" s="104"/>
      <c r="ENA209" s="99"/>
      <c r="ENB209" s="100"/>
      <c r="ENC209" s="100"/>
      <c r="END209" s="100"/>
      <c r="ENE209" s="100"/>
      <c r="ENF209" s="101"/>
      <c r="ENG209" s="12"/>
      <c r="ENH209" s="12"/>
      <c r="ENI209" s="101"/>
      <c r="ENJ209" s="101"/>
      <c r="ENK209" s="11"/>
      <c r="ENL209" s="11"/>
      <c r="ENM209" s="102"/>
      <c r="ENN209" s="100"/>
      <c r="ENO209" s="103"/>
      <c r="ENP209" s="104"/>
      <c r="ENQ209" s="99"/>
      <c r="ENR209" s="100"/>
      <c r="ENS209" s="100"/>
      <c r="ENT209" s="100"/>
      <c r="ENU209" s="100"/>
      <c r="ENV209" s="101"/>
      <c r="ENW209" s="12"/>
      <c r="ENX209" s="12"/>
      <c r="ENY209" s="101"/>
      <c r="ENZ209" s="101"/>
      <c r="EOA209" s="11"/>
      <c r="EOB209" s="11"/>
      <c r="EOC209" s="102"/>
      <c r="EOD209" s="100"/>
      <c r="EOE209" s="103"/>
      <c r="EOF209" s="104"/>
      <c r="EOG209" s="99"/>
      <c r="EOH209" s="100"/>
      <c r="EOI209" s="100"/>
      <c r="EOJ209" s="100"/>
      <c r="EOK209" s="100"/>
      <c r="EOL209" s="101"/>
      <c r="EOM209" s="12"/>
      <c r="EON209" s="12"/>
      <c r="EOO209" s="101"/>
      <c r="EOP209" s="101"/>
      <c r="EOQ209" s="11"/>
      <c r="EOR209" s="11"/>
      <c r="EOS209" s="102"/>
      <c r="EOT209" s="100"/>
      <c r="EOU209" s="103"/>
      <c r="EOV209" s="104"/>
      <c r="EOW209" s="99"/>
      <c r="EOX209" s="100"/>
      <c r="EOY209" s="100"/>
      <c r="EOZ209" s="100"/>
      <c r="EPA209" s="100"/>
      <c r="EPB209" s="101"/>
      <c r="EPC209" s="12"/>
      <c r="EPD209" s="12"/>
      <c r="EPE209" s="101"/>
      <c r="EPF209" s="101"/>
      <c r="EPG209" s="11"/>
      <c r="EPH209" s="11"/>
      <c r="EPI209" s="102"/>
      <c r="EPJ209" s="100"/>
      <c r="EPK209" s="103"/>
      <c r="EPL209" s="104"/>
      <c r="EPM209" s="99"/>
      <c r="EPN209" s="100"/>
      <c r="EPO209" s="100"/>
      <c r="EPP209" s="100"/>
      <c r="EPQ209" s="100"/>
      <c r="EPR209" s="101"/>
      <c r="EPS209" s="12"/>
      <c r="EPT209" s="12"/>
      <c r="EPU209" s="101"/>
      <c r="EPV209" s="101"/>
      <c r="EPW209" s="11"/>
      <c r="EPX209" s="11"/>
      <c r="EPY209" s="102"/>
      <c r="EPZ209" s="100"/>
      <c r="EQA209" s="103"/>
      <c r="EQB209" s="104"/>
      <c r="EQC209" s="99"/>
      <c r="EQD209" s="100"/>
      <c r="EQE209" s="100"/>
      <c r="EQF209" s="100"/>
      <c r="EQG209" s="100"/>
      <c r="EQH209" s="101"/>
      <c r="EQI209" s="12"/>
      <c r="EQJ209" s="12"/>
      <c r="EQK209" s="101"/>
      <c r="EQL209" s="101"/>
      <c r="EQM209" s="11"/>
      <c r="EQN209" s="11"/>
      <c r="EQO209" s="102"/>
      <c r="EQP209" s="100"/>
      <c r="EQQ209" s="103"/>
      <c r="EQR209" s="104"/>
      <c r="EQS209" s="99"/>
      <c r="EQT209" s="100"/>
      <c r="EQU209" s="100"/>
      <c r="EQV209" s="100"/>
      <c r="EQW209" s="100"/>
      <c r="EQX209" s="101"/>
      <c r="EQY209" s="12"/>
      <c r="EQZ209" s="12"/>
      <c r="ERA209" s="101"/>
      <c r="ERB209" s="101"/>
      <c r="ERC209" s="11"/>
      <c r="ERD209" s="11"/>
      <c r="ERE209" s="102"/>
      <c r="ERF209" s="100"/>
      <c r="ERG209" s="103"/>
      <c r="ERH209" s="104"/>
      <c r="ERI209" s="99"/>
      <c r="ERJ209" s="100"/>
      <c r="ERK209" s="100"/>
      <c r="ERL209" s="100"/>
      <c r="ERM209" s="100"/>
      <c r="ERN209" s="101"/>
      <c r="ERO209" s="12"/>
      <c r="ERP209" s="12"/>
      <c r="ERQ209" s="101"/>
      <c r="ERR209" s="101"/>
      <c r="ERS209" s="11"/>
      <c r="ERT209" s="11"/>
      <c r="ERU209" s="102"/>
      <c r="ERV209" s="100"/>
      <c r="ERW209" s="103"/>
      <c r="ERX209" s="104"/>
      <c r="ERY209" s="99"/>
      <c r="ERZ209" s="100"/>
      <c r="ESA209" s="100"/>
      <c r="ESB209" s="100"/>
      <c r="ESC209" s="100"/>
      <c r="ESD209" s="101"/>
      <c r="ESE209" s="12"/>
      <c r="ESF209" s="12"/>
      <c r="ESG209" s="101"/>
      <c r="ESH209" s="101"/>
      <c r="ESI209" s="11"/>
      <c r="ESJ209" s="11"/>
      <c r="ESK209" s="102"/>
      <c r="ESL209" s="100"/>
      <c r="ESM209" s="103"/>
      <c r="ESN209" s="104"/>
      <c r="ESO209" s="99"/>
      <c r="ESP209" s="100"/>
      <c r="ESQ209" s="100"/>
      <c r="ESR209" s="100"/>
      <c r="ESS209" s="100"/>
      <c r="EST209" s="101"/>
      <c r="ESU209" s="12"/>
      <c r="ESV209" s="12"/>
      <c r="ESW209" s="101"/>
      <c r="ESX209" s="101"/>
      <c r="ESY209" s="11"/>
      <c r="ESZ209" s="11"/>
      <c r="ETA209" s="102"/>
      <c r="ETB209" s="100"/>
      <c r="ETC209" s="103"/>
      <c r="ETD209" s="104"/>
      <c r="ETE209" s="99"/>
      <c r="ETF209" s="100"/>
      <c r="ETG209" s="100"/>
      <c r="ETH209" s="100"/>
      <c r="ETI209" s="100"/>
      <c r="ETJ209" s="101"/>
      <c r="ETK209" s="12"/>
      <c r="ETL209" s="12"/>
      <c r="ETM209" s="101"/>
      <c r="ETN209" s="101"/>
      <c r="ETO209" s="11"/>
      <c r="ETP209" s="11"/>
      <c r="ETQ209" s="102"/>
      <c r="ETR209" s="100"/>
      <c r="ETS209" s="103"/>
      <c r="ETT209" s="104"/>
      <c r="ETU209" s="99"/>
      <c r="ETV209" s="100"/>
      <c r="ETW209" s="100"/>
      <c r="ETX209" s="100"/>
      <c r="ETY209" s="100"/>
      <c r="ETZ209" s="101"/>
      <c r="EUA209" s="12"/>
      <c r="EUB209" s="12"/>
      <c r="EUC209" s="101"/>
      <c r="EUD209" s="101"/>
      <c r="EUE209" s="11"/>
      <c r="EUF209" s="11"/>
      <c r="EUG209" s="102"/>
      <c r="EUH209" s="100"/>
      <c r="EUI209" s="103"/>
      <c r="EUJ209" s="104"/>
      <c r="EUK209" s="99"/>
      <c r="EUL209" s="100"/>
      <c r="EUM209" s="100"/>
      <c r="EUN209" s="100"/>
      <c r="EUO209" s="100"/>
      <c r="EUP209" s="101"/>
      <c r="EUQ209" s="12"/>
      <c r="EUR209" s="12"/>
      <c r="EUS209" s="101"/>
      <c r="EUT209" s="101"/>
      <c r="EUU209" s="11"/>
      <c r="EUV209" s="11"/>
      <c r="EUW209" s="102"/>
      <c r="EUX209" s="100"/>
      <c r="EUY209" s="103"/>
      <c r="EUZ209" s="104"/>
      <c r="EVA209" s="99"/>
      <c r="EVB209" s="100"/>
      <c r="EVC209" s="100"/>
      <c r="EVD209" s="100"/>
      <c r="EVE209" s="100"/>
      <c r="EVF209" s="101"/>
      <c r="EVG209" s="12"/>
      <c r="EVH209" s="12"/>
      <c r="EVI209" s="101"/>
      <c r="EVJ209" s="101"/>
      <c r="EVK209" s="11"/>
      <c r="EVL209" s="11"/>
      <c r="EVM209" s="102"/>
      <c r="EVN209" s="100"/>
      <c r="EVO209" s="103"/>
      <c r="EVP209" s="104"/>
      <c r="EVQ209" s="99"/>
      <c r="EVR209" s="100"/>
      <c r="EVS209" s="100"/>
      <c r="EVT209" s="100"/>
      <c r="EVU209" s="100"/>
      <c r="EVV209" s="101"/>
      <c r="EVW209" s="12"/>
      <c r="EVX209" s="12"/>
      <c r="EVY209" s="101"/>
      <c r="EVZ209" s="101"/>
      <c r="EWA209" s="11"/>
      <c r="EWB209" s="11"/>
      <c r="EWC209" s="102"/>
      <c r="EWD209" s="100"/>
      <c r="EWE209" s="103"/>
      <c r="EWF209" s="104"/>
      <c r="EWG209" s="99"/>
      <c r="EWH209" s="100"/>
      <c r="EWI209" s="100"/>
      <c r="EWJ209" s="100"/>
      <c r="EWK209" s="100"/>
      <c r="EWL209" s="101"/>
      <c r="EWM209" s="12"/>
      <c r="EWN209" s="12"/>
      <c r="EWO209" s="101"/>
      <c r="EWP209" s="101"/>
      <c r="EWQ209" s="11"/>
      <c r="EWR209" s="11"/>
      <c r="EWS209" s="102"/>
      <c r="EWT209" s="100"/>
      <c r="EWU209" s="103"/>
      <c r="EWV209" s="104"/>
      <c r="EWW209" s="99"/>
      <c r="EWX209" s="100"/>
      <c r="EWY209" s="100"/>
      <c r="EWZ209" s="100"/>
      <c r="EXA209" s="100"/>
      <c r="EXB209" s="101"/>
      <c r="EXC209" s="12"/>
      <c r="EXD209" s="12"/>
      <c r="EXE209" s="101"/>
      <c r="EXF209" s="101"/>
      <c r="EXG209" s="11"/>
      <c r="EXH209" s="11"/>
      <c r="EXI209" s="102"/>
      <c r="EXJ209" s="100"/>
      <c r="EXK209" s="103"/>
      <c r="EXL209" s="104"/>
      <c r="EXM209" s="99"/>
      <c r="EXN209" s="100"/>
      <c r="EXO209" s="100"/>
      <c r="EXP209" s="100"/>
      <c r="EXQ209" s="100"/>
      <c r="EXR209" s="101"/>
      <c r="EXS209" s="12"/>
      <c r="EXT209" s="12"/>
      <c r="EXU209" s="101"/>
      <c r="EXV209" s="101"/>
      <c r="EXW209" s="11"/>
      <c r="EXX209" s="11"/>
      <c r="EXY209" s="102"/>
      <c r="EXZ209" s="100"/>
      <c r="EYA209" s="103"/>
      <c r="EYB209" s="104"/>
      <c r="EYC209" s="99"/>
      <c r="EYD209" s="100"/>
      <c r="EYE209" s="100"/>
      <c r="EYF209" s="100"/>
      <c r="EYG209" s="100"/>
      <c r="EYH209" s="101"/>
      <c r="EYI209" s="12"/>
      <c r="EYJ209" s="12"/>
      <c r="EYK209" s="101"/>
      <c r="EYL209" s="101"/>
      <c r="EYM209" s="11"/>
      <c r="EYN209" s="11"/>
      <c r="EYO209" s="102"/>
      <c r="EYP209" s="100"/>
      <c r="EYQ209" s="103"/>
      <c r="EYR209" s="104"/>
      <c r="EYS209" s="99"/>
      <c r="EYT209" s="100"/>
      <c r="EYU209" s="100"/>
      <c r="EYV209" s="100"/>
      <c r="EYW209" s="100"/>
      <c r="EYX209" s="101"/>
      <c r="EYY209" s="12"/>
      <c r="EYZ209" s="12"/>
      <c r="EZA209" s="101"/>
      <c r="EZB209" s="101"/>
      <c r="EZC209" s="11"/>
      <c r="EZD209" s="11"/>
      <c r="EZE209" s="102"/>
      <c r="EZF209" s="100"/>
      <c r="EZG209" s="103"/>
      <c r="EZH209" s="104"/>
      <c r="EZI209" s="99"/>
      <c r="EZJ209" s="100"/>
      <c r="EZK209" s="100"/>
      <c r="EZL209" s="100"/>
      <c r="EZM209" s="100"/>
      <c r="EZN209" s="101"/>
      <c r="EZO209" s="12"/>
      <c r="EZP209" s="12"/>
      <c r="EZQ209" s="101"/>
      <c r="EZR209" s="101"/>
      <c r="EZS209" s="11"/>
      <c r="EZT209" s="11"/>
      <c r="EZU209" s="102"/>
      <c r="EZV209" s="100"/>
      <c r="EZW209" s="103"/>
      <c r="EZX209" s="104"/>
      <c r="EZY209" s="99"/>
      <c r="EZZ209" s="100"/>
      <c r="FAA209" s="100"/>
      <c r="FAB209" s="100"/>
      <c r="FAC209" s="100"/>
      <c r="FAD209" s="101"/>
      <c r="FAE209" s="12"/>
      <c r="FAF209" s="12"/>
      <c r="FAG209" s="101"/>
      <c r="FAH209" s="101"/>
      <c r="FAI209" s="11"/>
      <c r="FAJ209" s="11"/>
      <c r="FAK209" s="102"/>
      <c r="FAL209" s="100"/>
      <c r="FAM209" s="103"/>
      <c r="FAN209" s="104"/>
      <c r="FAO209" s="99"/>
      <c r="FAP209" s="100"/>
      <c r="FAQ209" s="100"/>
      <c r="FAR209" s="100"/>
      <c r="FAS209" s="100"/>
      <c r="FAT209" s="101"/>
      <c r="FAU209" s="12"/>
      <c r="FAV209" s="12"/>
      <c r="FAW209" s="101"/>
      <c r="FAX209" s="101"/>
      <c r="FAY209" s="11"/>
      <c r="FAZ209" s="11"/>
      <c r="FBA209" s="102"/>
      <c r="FBB209" s="100"/>
      <c r="FBC209" s="103"/>
      <c r="FBD209" s="104"/>
      <c r="FBE209" s="99"/>
      <c r="FBF209" s="100"/>
      <c r="FBG209" s="100"/>
      <c r="FBH209" s="100"/>
      <c r="FBI209" s="100"/>
      <c r="FBJ209" s="101"/>
      <c r="FBK209" s="12"/>
      <c r="FBL209" s="12"/>
      <c r="FBM209" s="101"/>
      <c r="FBN209" s="101"/>
      <c r="FBO209" s="11"/>
      <c r="FBP209" s="11"/>
      <c r="FBQ209" s="102"/>
      <c r="FBR209" s="100"/>
      <c r="FBS209" s="103"/>
      <c r="FBT209" s="104"/>
      <c r="FBU209" s="99"/>
      <c r="FBV209" s="100"/>
      <c r="FBW209" s="100"/>
      <c r="FBX209" s="100"/>
      <c r="FBY209" s="100"/>
      <c r="FBZ209" s="101"/>
      <c r="FCA209" s="12"/>
      <c r="FCB209" s="12"/>
      <c r="FCC209" s="101"/>
      <c r="FCD209" s="101"/>
      <c r="FCE209" s="11"/>
      <c r="FCF209" s="11"/>
      <c r="FCG209" s="102"/>
      <c r="FCH209" s="100"/>
      <c r="FCI209" s="103"/>
      <c r="FCJ209" s="104"/>
      <c r="FCK209" s="99"/>
      <c r="FCL209" s="100"/>
      <c r="FCM209" s="100"/>
      <c r="FCN209" s="100"/>
      <c r="FCO209" s="100"/>
      <c r="FCP209" s="101"/>
      <c r="FCQ209" s="12"/>
      <c r="FCR209" s="12"/>
      <c r="FCS209" s="101"/>
      <c r="FCT209" s="101"/>
      <c r="FCU209" s="11"/>
      <c r="FCV209" s="11"/>
      <c r="FCW209" s="102"/>
      <c r="FCX209" s="100"/>
      <c r="FCY209" s="103"/>
      <c r="FCZ209" s="104"/>
      <c r="FDA209" s="99"/>
      <c r="FDB209" s="100"/>
      <c r="FDC209" s="100"/>
      <c r="FDD209" s="100"/>
      <c r="FDE209" s="100"/>
      <c r="FDF209" s="101"/>
      <c r="FDG209" s="12"/>
      <c r="FDH209" s="12"/>
      <c r="FDI209" s="101"/>
      <c r="FDJ209" s="101"/>
      <c r="FDK209" s="11"/>
      <c r="FDL209" s="11"/>
      <c r="FDM209" s="102"/>
      <c r="FDN209" s="100"/>
      <c r="FDO209" s="103"/>
      <c r="FDP209" s="104"/>
      <c r="FDQ209" s="99"/>
      <c r="FDR209" s="100"/>
      <c r="FDS209" s="100"/>
      <c r="FDT209" s="100"/>
      <c r="FDU209" s="100"/>
      <c r="FDV209" s="101"/>
      <c r="FDW209" s="12"/>
      <c r="FDX209" s="12"/>
      <c r="FDY209" s="101"/>
      <c r="FDZ209" s="101"/>
      <c r="FEA209" s="11"/>
      <c r="FEB209" s="11"/>
      <c r="FEC209" s="102"/>
      <c r="FED209" s="100"/>
      <c r="FEE209" s="103"/>
      <c r="FEF209" s="104"/>
      <c r="FEG209" s="99"/>
      <c r="FEH209" s="100"/>
      <c r="FEI209" s="100"/>
      <c r="FEJ209" s="100"/>
      <c r="FEK209" s="100"/>
      <c r="FEL209" s="101"/>
      <c r="FEM209" s="12"/>
      <c r="FEN209" s="12"/>
      <c r="FEO209" s="101"/>
      <c r="FEP209" s="101"/>
      <c r="FEQ209" s="11"/>
      <c r="FER209" s="11"/>
      <c r="FES209" s="102"/>
      <c r="FET209" s="100"/>
      <c r="FEU209" s="103"/>
      <c r="FEV209" s="104"/>
      <c r="FEW209" s="99"/>
      <c r="FEX209" s="100"/>
      <c r="FEY209" s="100"/>
      <c r="FEZ209" s="100"/>
      <c r="FFA209" s="100"/>
      <c r="FFB209" s="101"/>
      <c r="FFC209" s="12"/>
      <c r="FFD209" s="12"/>
      <c r="FFE209" s="101"/>
      <c r="FFF209" s="101"/>
      <c r="FFG209" s="11"/>
      <c r="FFH209" s="11"/>
      <c r="FFI209" s="102"/>
      <c r="FFJ209" s="100"/>
      <c r="FFK209" s="103"/>
      <c r="FFL209" s="104"/>
      <c r="FFM209" s="99"/>
      <c r="FFN209" s="100"/>
      <c r="FFO209" s="100"/>
      <c r="FFP209" s="100"/>
      <c r="FFQ209" s="100"/>
      <c r="FFR209" s="101"/>
      <c r="FFS209" s="12"/>
      <c r="FFT209" s="12"/>
      <c r="FFU209" s="101"/>
      <c r="FFV209" s="101"/>
      <c r="FFW209" s="11"/>
      <c r="FFX209" s="11"/>
      <c r="FFY209" s="102"/>
      <c r="FFZ209" s="100"/>
      <c r="FGA209" s="103"/>
      <c r="FGB209" s="104"/>
      <c r="FGC209" s="99"/>
      <c r="FGD209" s="100"/>
      <c r="FGE209" s="100"/>
      <c r="FGF209" s="100"/>
      <c r="FGG209" s="100"/>
      <c r="FGH209" s="101"/>
      <c r="FGI209" s="12"/>
      <c r="FGJ209" s="12"/>
      <c r="FGK209" s="101"/>
      <c r="FGL209" s="101"/>
      <c r="FGM209" s="11"/>
      <c r="FGN209" s="11"/>
      <c r="FGO209" s="102"/>
      <c r="FGP209" s="100"/>
      <c r="FGQ209" s="103"/>
      <c r="FGR209" s="104"/>
      <c r="FGS209" s="99"/>
      <c r="FGT209" s="100"/>
      <c r="FGU209" s="100"/>
      <c r="FGV209" s="100"/>
      <c r="FGW209" s="100"/>
      <c r="FGX209" s="101"/>
      <c r="FGY209" s="12"/>
      <c r="FGZ209" s="12"/>
      <c r="FHA209" s="101"/>
      <c r="FHB209" s="101"/>
      <c r="FHC209" s="11"/>
      <c r="FHD209" s="11"/>
      <c r="FHE209" s="102"/>
      <c r="FHF209" s="100"/>
      <c r="FHG209" s="103"/>
      <c r="FHH209" s="104"/>
      <c r="FHI209" s="99"/>
      <c r="FHJ209" s="100"/>
      <c r="FHK209" s="100"/>
      <c r="FHL209" s="100"/>
      <c r="FHM209" s="100"/>
      <c r="FHN209" s="101"/>
      <c r="FHO209" s="12"/>
      <c r="FHP209" s="12"/>
      <c r="FHQ209" s="101"/>
      <c r="FHR209" s="101"/>
      <c r="FHS209" s="11"/>
      <c r="FHT209" s="11"/>
      <c r="FHU209" s="102"/>
      <c r="FHV209" s="100"/>
      <c r="FHW209" s="103"/>
      <c r="FHX209" s="104"/>
      <c r="FHY209" s="99"/>
      <c r="FHZ209" s="100"/>
      <c r="FIA209" s="100"/>
      <c r="FIB209" s="100"/>
      <c r="FIC209" s="100"/>
      <c r="FID209" s="101"/>
      <c r="FIE209" s="12"/>
      <c r="FIF209" s="12"/>
      <c r="FIG209" s="101"/>
      <c r="FIH209" s="101"/>
      <c r="FII209" s="11"/>
      <c r="FIJ209" s="11"/>
      <c r="FIK209" s="102"/>
      <c r="FIL209" s="100"/>
      <c r="FIM209" s="103"/>
      <c r="FIN209" s="104"/>
      <c r="FIO209" s="99"/>
      <c r="FIP209" s="100"/>
      <c r="FIQ209" s="100"/>
      <c r="FIR209" s="100"/>
      <c r="FIS209" s="100"/>
      <c r="FIT209" s="101"/>
      <c r="FIU209" s="12"/>
      <c r="FIV209" s="12"/>
      <c r="FIW209" s="101"/>
      <c r="FIX209" s="101"/>
      <c r="FIY209" s="11"/>
      <c r="FIZ209" s="11"/>
      <c r="FJA209" s="102"/>
      <c r="FJB209" s="100"/>
      <c r="FJC209" s="103"/>
      <c r="FJD209" s="104"/>
      <c r="FJE209" s="99"/>
      <c r="FJF209" s="100"/>
      <c r="FJG209" s="100"/>
      <c r="FJH209" s="100"/>
      <c r="FJI209" s="100"/>
      <c r="FJJ209" s="101"/>
      <c r="FJK209" s="12"/>
      <c r="FJL209" s="12"/>
      <c r="FJM209" s="101"/>
      <c r="FJN209" s="101"/>
      <c r="FJO209" s="11"/>
      <c r="FJP209" s="11"/>
      <c r="FJQ209" s="102"/>
      <c r="FJR209" s="100"/>
      <c r="FJS209" s="103"/>
      <c r="FJT209" s="104"/>
      <c r="FJU209" s="99"/>
      <c r="FJV209" s="100"/>
      <c r="FJW209" s="100"/>
      <c r="FJX209" s="100"/>
      <c r="FJY209" s="100"/>
      <c r="FJZ209" s="101"/>
      <c r="FKA209" s="12"/>
      <c r="FKB209" s="12"/>
      <c r="FKC209" s="101"/>
      <c r="FKD209" s="101"/>
      <c r="FKE209" s="11"/>
      <c r="FKF209" s="11"/>
      <c r="FKG209" s="102"/>
      <c r="FKH209" s="100"/>
      <c r="FKI209" s="103"/>
      <c r="FKJ209" s="104"/>
      <c r="FKK209" s="99"/>
      <c r="FKL209" s="100"/>
      <c r="FKM209" s="100"/>
      <c r="FKN209" s="100"/>
      <c r="FKO209" s="100"/>
      <c r="FKP209" s="101"/>
      <c r="FKQ209" s="12"/>
      <c r="FKR209" s="12"/>
      <c r="FKS209" s="101"/>
      <c r="FKT209" s="101"/>
      <c r="FKU209" s="11"/>
      <c r="FKV209" s="11"/>
      <c r="FKW209" s="102"/>
      <c r="FKX209" s="100"/>
      <c r="FKY209" s="103"/>
      <c r="FKZ209" s="104"/>
      <c r="FLA209" s="99"/>
      <c r="FLB209" s="100"/>
      <c r="FLC209" s="100"/>
      <c r="FLD209" s="100"/>
      <c r="FLE209" s="100"/>
      <c r="FLF209" s="101"/>
      <c r="FLG209" s="12"/>
      <c r="FLH209" s="12"/>
      <c r="FLI209" s="101"/>
      <c r="FLJ209" s="101"/>
      <c r="FLK209" s="11"/>
      <c r="FLL209" s="11"/>
      <c r="FLM209" s="102"/>
      <c r="FLN209" s="100"/>
      <c r="FLO209" s="103"/>
      <c r="FLP209" s="104"/>
      <c r="FLQ209" s="99"/>
      <c r="FLR209" s="100"/>
      <c r="FLS209" s="100"/>
      <c r="FLT209" s="100"/>
      <c r="FLU209" s="100"/>
      <c r="FLV209" s="101"/>
      <c r="FLW209" s="12"/>
      <c r="FLX209" s="12"/>
      <c r="FLY209" s="101"/>
      <c r="FLZ209" s="101"/>
      <c r="FMA209" s="11"/>
      <c r="FMB209" s="11"/>
      <c r="FMC209" s="102"/>
      <c r="FMD209" s="100"/>
      <c r="FME209" s="103"/>
      <c r="FMF209" s="104"/>
      <c r="FMG209" s="99"/>
      <c r="FMH209" s="100"/>
      <c r="FMI209" s="100"/>
      <c r="FMJ209" s="100"/>
      <c r="FMK209" s="100"/>
      <c r="FML209" s="101"/>
      <c r="FMM209" s="12"/>
      <c r="FMN209" s="12"/>
      <c r="FMO209" s="101"/>
      <c r="FMP209" s="101"/>
      <c r="FMQ209" s="11"/>
      <c r="FMR209" s="11"/>
      <c r="FMS209" s="102"/>
      <c r="FMT209" s="100"/>
      <c r="FMU209" s="103"/>
      <c r="FMV209" s="104"/>
      <c r="FMW209" s="99"/>
      <c r="FMX209" s="100"/>
      <c r="FMY209" s="100"/>
      <c r="FMZ209" s="100"/>
      <c r="FNA209" s="100"/>
      <c r="FNB209" s="101"/>
      <c r="FNC209" s="12"/>
      <c r="FND209" s="12"/>
      <c r="FNE209" s="101"/>
      <c r="FNF209" s="101"/>
      <c r="FNG209" s="11"/>
      <c r="FNH209" s="11"/>
      <c r="FNI209" s="102"/>
      <c r="FNJ209" s="100"/>
      <c r="FNK209" s="103"/>
      <c r="FNL209" s="104"/>
      <c r="FNM209" s="99"/>
      <c r="FNN209" s="100"/>
      <c r="FNO209" s="100"/>
      <c r="FNP209" s="100"/>
      <c r="FNQ209" s="100"/>
      <c r="FNR209" s="101"/>
      <c r="FNS209" s="12"/>
      <c r="FNT209" s="12"/>
      <c r="FNU209" s="101"/>
      <c r="FNV209" s="101"/>
      <c r="FNW209" s="11"/>
      <c r="FNX209" s="11"/>
      <c r="FNY209" s="102"/>
      <c r="FNZ209" s="100"/>
      <c r="FOA209" s="103"/>
      <c r="FOB209" s="104"/>
      <c r="FOC209" s="99"/>
      <c r="FOD209" s="100"/>
      <c r="FOE209" s="100"/>
      <c r="FOF209" s="100"/>
      <c r="FOG209" s="100"/>
      <c r="FOH209" s="101"/>
      <c r="FOI209" s="12"/>
      <c r="FOJ209" s="12"/>
      <c r="FOK209" s="101"/>
      <c r="FOL209" s="101"/>
      <c r="FOM209" s="11"/>
      <c r="FON209" s="11"/>
      <c r="FOO209" s="102"/>
      <c r="FOP209" s="100"/>
      <c r="FOQ209" s="103"/>
      <c r="FOR209" s="104"/>
      <c r="FOS209" s="99"/>
      <c r="FOT209" s="100"/>
      <c r="FOU209" s="100"/>
      <c r="FOV209" s="100"/>
      <c r="FOW209" s="100"/>
      <c r="FOX209" s="101"/>
      <c r="FOY209" s="12"/>
      <c r="FOZ209" s="12"/>
      <c r="FPA209" s="101"/>
      <c r="FPB209" s="101"/>
      <c r="FPC209" s="11"/>
      <c r="FPD209" s="11"/>
      <c r="FPE209" s="102"/>
      <c r="FPF209" s="100"/>
      <c r="FPG209" s="103"/>
      <c r="FPH209" s="104"/>
      <c r="FPI209" s="99"/>
      <c r="FPJ209" s="100"/>
      <c r="FPK209" s="100"/>
      <c r="FPL209" s="100"/>
      <c r="FPM209" s="100"/>
      <c r="FPN209" s="101"/>
      <c r="FPO209" s="12"/>
      <c r="FPP209" s="12"/>
      <c r="FPQ209" s="101"/>
      <c r="FPR209" s="101"/>
      <c r="FPS209" s="11"/>
      <c r="FPT209" s="11"/>
      <c r="FPU209" s="102"/>
      <c r="FPV209" s="100"/>
      <c r="FPW209" s="103"/>
      <c r="FPX209" s="104"/>
      <c r="FPY209" s="99"/>
      <c r="FPZ209" s="100"/>
      <c r="FQA209" s="100"/>
      <c r="FQB209" s="100"/>
      <c r="FQC209" s="100"/>
      <c r="FQD209" s="101"/>
      <c r="FQE209" s="12"/>
      <c r="FQF209" s="12"/>
      <c r="FQG209" s="101"/>
      <c r="FQH209" s="101"/>
      <c r="FQI209" s="11"/>
      <c r="FQJ209" s="11"/>
      <c r="FQK209" s="102"/>
      <c r="FQL209" s="100"/>
      <c r="FQM209" s="103"/>
      <c r="FQN209" s="104"/>
      <c r="FQO209" s="99"/>
      <c r="FQP209" s="100"/>
      <c r="FQQ209" s="100"/>
      <c r="FQR209" s="100"/>
      <c r="FQS209" s="100"/>
      <c r="FQT209" s="101"/>
      <c r="FQU209" s="12"/>
      <c r="FQV209" s="12"/>
      <c r="FQW209" s="101"/>
      <c r="FQX209" s="101"/>
      <c r="FQY209" s="11"/>
      <c r="FQZ209" s="11"/>
      <c r="FRA209" s="102"/>
      <c r="FRB209" s="100"/>
      <c r="FRC209" s="103"/>
      <c r="FRD209" s="104"/>
      <c r="FRE209" s="99"/>
      <c r="FRF209" s="100"/>
      <c r="FRG209" s="100"/>
      <c r="FRH209" s="100"/>
      <c r="FRI209" s="100"/>
      <c r="FRJ209" s="101"/>
      <c r="FRK209" s="12"/>
      <c r="FRL209" s="12"/>
      <c r="FRM209" s="101"/>
      <c r="FRN209" s="101"/>
      <c r="FRO209" s="11"/>
      <c r="FRP209" s="11"/>
      <c r="FRQ209" s="102"/>
      <c r="FRR209" s="100"/>
      <c r="FRS209" s="103"/>
      <c r="FRT209" s="104"/>
      <c r="FRU209" s="99"/>
      <c r="FRV209" s="100"/>
      <c r="FRW209" s="100"/>
      <c r="FRX209" s="100"/>
      <c r="FRY209" s="100"/>
      <c r="FRZ209" s="101"/>
      <c r="FSA209" s="12"/>
      <c r="FSB209" s="12"/>
      <c r="FSC209" s="101"/>
      <c r="FSD209" s="101"/>
      <c r="FSE209" s="11"/>
      <c r="FSF209" s="11"/>
      <c r="FSG209" s="102"/>
      <c r="FSH209" s="100"/>
      <c r="FSI209" s="103"/>
      <c r="FSJ209" s="104"/>
      <c r="FSK209" s="99"/>
      <c r="FSL209" s="100"/>
      <c r="FSM209" s="100"/>
      <c r="FSN209" s="100"/>
      <c r="FSO209" s="100"/>
      <c r="FSP209" s="101"/>
      <c r="FSQ209" s="12"/>
      <c r="FSR209" s="12"/>
      <c r="FSS209" s="101"/>
      <c r="FST209" s="101"/>
      <c r="FSU209" s="11"/>
      <c r="FSV209" s="11"/>
      <c r="FSW209" s="102"/>
      <c r="FSX209" s="100"/>
      <c r="FSY209" s="103"/>
      <c r="FSZ209" s="104"/>
      <c r="FTA209" s="99"/>
      <c r="FTB209" s="100"/>
      <c r="FTC209" s="100"/>
      <c r="FTD209" s="100"/>
      <c r="FTE209" s="100"/>
      <c r="FTF209" s="101"/>
      <c r="FTG209" s="12"/>
      <c r="FTH209" s="12"/>
      <c r="FTI209" s="101"/>
      <c r="FTJ209" s="101"/>
      <c r="FTK209" s="11"/>
      <c r="FTL209" s="11"/>
      <c r="FTM209" s="102"/>
      <c r="FTN209" s="100"/>
      <c r="FTO209" s="103"/>
      <c r="FTP209" s="104"/>
      <c r="FTQ209" s="99"/>
      <c r="FTR209" s="100"/>
      <c r="FTS209" s="100"/>
      <c r="FTT209" s="100"/>
      <c r="FTU209" s="100"/>
      <c r="FTV209" s="101"/>
      <c r="FTW209" s="12"/>
      <c r="FTX209" s="12"/>
      <c r="FTY209" s="101"/>
      <c r="FTZ209" s="101"/>
      <c r="FUA209" s="11"/>
      <c r="FUB209" s="11"/>
      <c r="FUC209" s="102"/>
      <c r="FUD209" s="100"/>
      <c r="FUE209" s="103"/>
      <c r="FUF209" s="104"/>
      <c r="FUG209" s="99"/>
      <c r="FUH209" s="100"/>
      <c r="FUI209" s="100"/>
      <c r="FUJ209" s="100"/>
      <c r="FUK209" s="100"/>
      <c r="FUL209" s="101"/>
      <c r="FUM209" s="12"/>
      <c r="FUN209" s="12"/>
      <c r="FUO209" s="101"/>
      <c r="FUP209" s="101"/>
      <c r="FUQ209" s="11"/>
      <c r="FUR209" s="11"/>
      <c r="FUS209" s="102"/>
      <c r="FUT209" s="100"/>
      <c r="FUU209" s="103"/>
      <c r="FUV209" s="104"/>
      <c r="FUW209" s="99"/>
      <c r="FUX209" s="100"/>
      <c r="FUY209" s="100"/>
      <c r="FUZ209" s="100"/>
      <c r="FVA209" s="100"/>
      <c r="FVB209" s="101"/>
      <c r="FVC209" s="12"/>
      <c r="FVD209" s="12"/>
      <c r="FVE209" s="101"/>
      <c r="FVF209" s="101"/>
      <c r="FVG209" s="11"/>
      <c r="FVH209" s="11"/>
      <c r="FVI209" s="102"/>
      <c r="FVJ209" s="100"/>
      <c r="FVK209" s="103"/>
      <c r="FVL209" s="104"/>
      <c r="FVM209" s="99"/>
      <c r="FVN209" s="100"/>
      <c r="FVO209" s="100"/>
      <c r="FVP209" s="100"/>
      <c r="FVQ209" s="100"/>
      <c r="FVR209" s="101"/>
      <c r="FVS209" s="12"/>
      <c r="FVT209" s="12"/>
      <c r="FVU209" s="101"/>
      <c r="FVV209" s="101"/>
      <c r="FVW209" s="11"/>
      <c r="FVX209" s="11"/>
      <c r="FVY209" s="102"/>
      <c r="FVZ209" s="100"/>
      <c r="FWA209" s="103"/>
      <c r="FWB209" s="104"/>
      <c r="FWC209" s="99"/>
      <c r="FWD209" s="100"/>
      <c r="FWE209" s="100"/>
      <c r="FWF209" s="100"/>
      <c r="FWG209" s="100"/>
      <c r="FWH209" s="101"/>
      <c r="FWI209" s="12"/>
      <c r="FWJ209" s="12"/>
      <c r="FWK209" s="101"/>
      <c r="FWL209" s="101"/>
      <c r="FWM209" s="11"/>
      <c r="FWN209" s="11"/>
      <c r="FWO209" s="102"/>
      <c r="FWP209" s="100"/>
      <c r="FWQ209" s="103"/>
      <c r="FWR209" s="104"/>
      <c r="FWS209" s="99"/>
      <c r="FWT209" s="100"/>
      <c r="FWU209" s="100"/>
      <c r="FWV209" s="100"/>
      <c r="FWW209" s="100"/>
      <c r="FWX209" s="101"/>
      <c r="FWY209" s="12"/>
      <c r="FWZ209" s="12"/>
      <c r="FXA209" s="101"/>
      <c r="FXB209" s="101"/>
      <c r="FXC209" s="11"/>
      <c r="FXD209" s="11"/>
      <c r="FXE209" s="102"/>
      <c r="FXF209" s="100"/>
      <c r="FXG209" s="103"/>
      <c r="FXH209" s="104"/>
      <c r="FXI209" s="99"/>
      <c r="FXJ209" s="100"/>
      <c r="FXK209" s="100"/>
      <c r="FXL209" s="100"/>
      <c r="FXM209" s="100"/>
      <c r="FXN209" s="101"/>
      <c r="FXO209" s="12"/>
      <c r="FXP209" s="12"/>
      <c r="FXQ209" s="101"/>
      <c r="FXR209" s="101"/>
      <c r="FXS209" s="11"/>
      <c r="FXT209" s="11"/>
      <c r="FXU209" s="102"/>
      <c r="FXV209" s="100"/>
      <c r="FXW209" s="103"/>
      <c r="FXX209" s="104"/>
      <c r="FXY209" s="99"/>
      <c r="FXZ209" s="100"/>
      <c r="FYA209" s="100"/>
      <c r="FYB209" s="100"/>
      <c r="FYC209" s="100"/>
      <c r="FYD209" s="101"/>
      <c r="FYE209" s="12"/>
      <c r="FYF209" s="12"/>
      <c r="FYG209" s="101"/>
      <c r="FYH209" s="101"/>
      <c r="FYI209" s="11"/>
      <c r="FYJ209" s="11"/>
      <c r="FYK209" s="102"/>
      <c r="FYL209" s="100"/>
      <c r="FYM209" s="103"/>
      <c r="FYN209" s="104"/>
      <c r="FYO209" s="99"/>
      <c r="FYP209" s="100"/>
      <c r="FYQ209" s="100"/>
      <c r="FYR209" s="100"/>
      <c r="FYS209" s="100"/>
      <c r="FYT209" s="101"/>
      <c r="FYU209" s="12"/>
      <c r="FYV209" s="12"/>
      <c r="FYW209" s="101"/>
      <c r="FYX209" s="101"/>
      <c r="FYY209" s="11"/>
      <c r="FYZ209" s="11"/>
      <c r="FZA209" s="102"/>
      <c r="FZB209" s="100"/>
      <c r="FZC209" s="103"/>
      <c r="FZD209" s="104"/>
      <c r="FZE209" s="99"/>
      <c r="FZF209" s="100"/>
      <c r="FZG209" s="100"/>
      <c r="FZH209" s="100"/>
      <c r="FZI209" s="100"/>
      <c r="FZJ209" s="101"/>
      <c r="FZK209" s="12"/>
      <c r="FZL209" s="12"/>
      <c r="FZM209" s="101"/>
      <c r="FZN209" s="101"/>
      <c r="FZO209" s="11"/>
      <c r="FZP209" s="11"/>
      <c r="FZQ209" s="102"/>
      <c r="FZR209" s="100"/>
      <c r="FZS209" s="103"/>
      <c r="FZT209" s="104"/>
      <c r="FZU209" s="99"/>
      <c r="FZV209" s="100"/>
      <c r="FZW209" s="100"/>
      <c r="FZX209" s="100"/>
      <c r="FZY209" s="100"/>
      <c r="FZZ209" s="101"/>
      <c r="GAA209" s="12"/>
      <c r="GAB209" s="12"/>
      <c r="GAC209" s="101"/>
      <c r="GAD209" s="101"/>
      <c r="GAE209" s="11"/>
      <c r="GAF209" s="11"/>
      <c r="GAG209" s="102"/>
      <c r="GAH209" s="100"/>
      <c r="GAI209" s="103"/>
      <c r="GAJ209" s="104"/>
      <c r="GAK209" s="99"/>
      <c r="GAL209" s="100"/>
      <c r="GAM209" s="100"/>
      <c r="GAN209" s="100"/>
      <c r="GAO209" s="100"/>
      <c r="GAP209" s="101"/>
      <c r="GAQ209" s="12"/>
      <c r="GAR209" s="12"/>
      <c r="GAS209" s="101"/>
      <c r="GAT209" s="101"/>
      <c r="GAU209" s="11"/>
      <c r="GAV209" s="11"/>
      <c r="GAW209" s="102"/>
      <c r="GAX209" s="100"/>
      <c r="GAY209" s="103"/>
      <c r="GAZ209" s="104"/>
      <c r="GBA209" s="99"/>
      <c r="GBB209" s="100"/>
      <c r="GBC209" s="100"/>
      <c r="GBD209" s="100"/>
      <c r="GBE209" s="100"/>
      <c r="GBF209" s="101"/>
      <c r="GBG209" s="12"/>
      <c r="GBH209" s="12"/>
      <c r="GBI209" s="101"/>
      <c r="GBJ209" s="101"/>
      <c r="GBK209" s="11"/>
      <c r="GBL209" s="11"/>
      <c r="GBM209" s="102"/>
      <c r="GBN209" s="100"/>
      <c r="GBO209" s="103"/>
      <c r="GBP209" s="104"/>
      <c r="GBQ209" s="99"/>
      <c r="GBR209" s="100"/>
      <c r="GBS209" s="100"/>
      <c r="GBT209" s="100"/>
      <c r="GBU209" s="100"/>
      <c r="GBV209" s="101"/>
      <c r="GBW209" s="12"/>
      <c r="GBX209" s="12"/>
      <c r="GBY209" s="101"/>
      <c r="GBZ209" s="101"/>
      <c r="GCA209" s="11"/>
      <c r="GCB209" s="11"/>
      <c r="GCC209" s="102"/>
      <c r="GCD209" s="100"/>
      <c r="GCE209" s="103"/>
      <c r="GCF209" s="104"/>
      <c r="GCG209" s="99"/>
      <c r="GCH209" s="100"/>
      <c r="GCI209" s="100"/>
      <c r="GCJ209" s="100"/>
      <c r="GCK209" s="100"/>
      <c r="GCL209" s="101"/>
      <c r="GCM209" s="12"/>
      <c r="GCN209" s="12"/>
      <c r="GCO209" s="101"/>
      <c r="GCP209" s="101"/>
      <c r="GCQ209" s="11"/>
      <c r="GCR209" s="11"/>
      <c r="GCS209" s="102"/>
      <c r="GCT209" s="100"/>
      <c r="GCU209" s="103"/>
      <c r="GCV209" s="104"/>
      <c r="GCW209" s="99"/>
      <c r="GCX209" s="100"/>
      <c r="GCY209" s="100"/>
      <c r="GCZ209" s="100"/>
      <c r="GDA209" s="100"/>
      <c r="GDB209" s="101"/>
      <c r="GDC209" s="12"/>
      <c r="GDD209" s="12"/>
      <c r="GDE209" s="101"/>
      <c r="GDF209" s="101"/>
      <c r="GDG209" s="11"/>
      <c r="GDH209" s="11"/>
      <c r="GDI209" s="102"/>
      <c r="GDJ209" s="100"/>
      <c r="GDK209" s="103"/>
      <c r="GDL209" s="104"/>
      <c r="GDM209" s="99"/>
      <c r="GDN209" s="100"/>
      <c r="GDO209" s="100"/>
      <c r="GDP209" s="100"/>
      <c r="GDQ209" s="100"/>
      <c r="GDR209" s="101"/>
      <c r="GDS209" s="12"/>
      <c r="GDT209" s="12"/>
      <c r="GDU209" s="101"/>
      <c r="GDV209" s="101"/>
      <c r="GDW209" s="11"/>
      <c r="GDX209" s="11"/>
      <c r="GDY209" s="102"/>
      <c r="GDZ209" s="100"/>
      <c r="GEA209" s="103"/>
      <c r="GEB209" s="104"/>
      <c r="GEC209" s="99"/>
      <c r="GED209" s="100"/>
      <c r="GEE209" s="100"/>
      <c r="GEF209" s="100"/>
      <c r="GEG209" s="100"/>
      <c r="GEH209" s="101"/>
      <c r="GEI209" s="12"/>
      <c r="GEJ209" s="12"/>
      <c r="GEK209" s="101"/>
      <c r="GEL209" s="101"/>
      <c r="GEM209" s="11"/>
      <c r="GEN209" s="11"/>
      <c r="GEO209" s="102"/>
      <c r="GEP209" s="100"/>
      <c r="GEQ209" s="103"/>
      <c r="GER209" s="104"/>
      <c r="GES209" s="99"/>
      <c r="GET209" s="100"/>
      <c r="GEU209" s="100"/>
      <c r="GEV209" s="100"/>
      <c r="GEW209" s="100"/>
      <c r="GEX209" s="101"/>
      <c r="GEY209" s="12"/>
      <c r="GEZ209" s="12"/>
      <c r="GFA209" s="101"/>
      <c r="GFB209" s="101"/>
      <c r="GFC209" s="11"/>
      <c r="GFD209" s="11"/>
      <c r="GFE209" s="102"/>
      <c r="GFF209" s="100"/>
      <c r="GFG209" s="103"/>
      <c r="GFH209" s="104"/>
      <c r="GFI209" s="99"/>
      <c r="GFJ209" s="100"/>
      <c r="GFK209" s="100"/>
      <c r="GFL209" s="100"/>
      <c r="GFM209" s="100"/>
      <c r="GFN209" s="101"/>
      <c r="GFO209" s="12"/>
      <c r="GFP209" s="12"/>
      <c r="GFQ209" s="101"/>
      <c r="GFR209" s="101"/>
      <c r="GFS209" s="11"/>
      <c r="GFT209" s="11"/>
      <c r="GFU209" s="102"/>
      <c r="GFV209" s="100"/>
      <c r="GFW209" s="103"/>
      <c r="GFX209" s="104"/>
      <c r="GFY209" s="99"/>
      <c r="GFZ209" s="100"/>
      <c r="GGA209" s="100"/>
      <c r="GGB209" s="100"/>
      <c r="GGC209" s="100"/>
      <c r="GGD209" s="101"/>
      <c r="GGE209" s="12"/>
      <c r="GGF209" s="12"/>
      <c r="GGG209" s="101"/>
      <c r="GGH209" s="101"/>
      <c r="GGI209" s="11"/>
      <c r="GGJ209" s="11"/>
      <c r="GGK209" s="102"/>
      <c r="GGL209" s="100"/>
      <c r="GGM209" s="103"/>
      <c r="GGN209" s="104"/>
      <c r="GGO209" s="99"/>
      <c r="GGP209" s="100"/>
      <c r="GGQ209" s="100"/>
      <c r="GGR209" s="100"/>
      <c r="GGS209" s="100"/>
      <c r="GGT209" s="101"/>
      <c r="GGU209" s="12"/>
      <c r="GGV209" s="12"/>
      <c r="GGW209" s="101"/>
      <c r="GGX209" s="101"/>
      <c r="GGY209" s="11"/>
      <c r="GGZ209" s="11"/>
      <c r="GHA209" s="102"/>
      <c r="GHB209" s="100"/>
      <c r="GHC209" s="103"/>
      <c r="GHD209" s="104"/>
      <c r="GHE209" s="99"/>
      <c r="GHF209" s="100"/>
      <c r="GHG209" s="100"/>
      <c r="GHH209" s="100"/>
      <c r="GHI209" s="100"/>
      <c r="GHJ209" s="101"/>
      <c r="GHK209" s="12"/>
      <c r="GHL209" s="12"/>
      <c r="GHM209" s="101"/>
      <c r="GHN209" s="101"/>
      <c r="GHO209" s="11"/>
      <c r="GHP209" s="11"/>
      <c r="GHQ209" s="102"/>
      <c r="GHR209" s="100"/>
      <c r="GHS209" s="103"/>
      <c r="GHT209" s="104"/>
      <c r="GHU209" s="99"/>
      <c r="GHV209" s="100"/>
      <c r="GHW209" s="100"/>
      <c r="GHX209" s="100"/>
      <c r="GHY209" s="100"/>
      <c r="GHZ209" s="101"/>
      <c r="GIA209" s="12"/>
      <c r="GIB209" s="12"/>
      <c r="GIC209" s="101"/>
      <c r="GID209" s="101"/>
      <c r="GIE209" s="11"/>
      <c r="GIF209" s="11"/>
      <c r="GIG209" s="102"/>
      <c r="GIH209" s="100"/>
      <c r="GII209" s="103"/>
      <c r="GIJ209" s="104"/>
      <c r="GIK209" s="99"/>
      <c r="GIL209" s="100"/>
      <c r="GIM209" s="100"/>
      <c r="GIN209" s="100"/>
      <c r="GIO209" s="100"/>
      <c r="GIP209" s="101"/>
      <c r="GIQ209" s="12"/>
      <c r="GIR209" s="12"/>
      <c r="GIS209" s="101"/>
      <c r="GIT209" s="101"/>
      <c r="GIU209" s="11"/>
      <c r="GIV209" s="11"/>
      <c r="GIW209" s="102"/>
      <c r="GIX209" s="100"/>
      <c r="GIY209" s="103"/>
      <c r="GIZ209" s="104"/>
      <c r="GJA209" s="99"/>
      <c r="GJB209" s="100"/>
      <c r="GJC209" s="100"/>
      <c r="GJD209" s="100"/>
      <c r="GJE209" s="100"/>
      <c r="GJF209" s="101"/>
      <c r="GJG209" s="12"/>
      <c r="GJH209" s="12"/>
      <c r="GJI209" s="101"/>
      <c r="GJJ209" s="101"/>
      <c r="GJK209" s="11"/>
      <c r="GJL209" s="11"/>
      <c r="GJM209" s="102"/>
      <c r="GJN209" s="100"/>
      <c r="GJO209" s="103"/>
      <c r="GJP209" s="104"/>
      <c r="GJQ209" s="99"/>
      <c r="GJR209" s="100"/>
      <c r="GJS209" s="100"/>
      <c r="GJT209" s="100"/>
      <c r="GJU209" s="100"/>
      <c r="GJV209" s="101"/>
      <c r="GJW209" s="12"/>
      <c r="GJX209" s="12"/>
      <c r="GJY209" s="101"/>
      <c r="GJZ209" s="101"/>
      <c r="GKA209" s="11"/>
      <c r="GKB209" s="11"/>
      <c r="GKC209" s="102"/>
      <c r="GKD209" s="100"/>
      <c r="GKE209" s="103"/>
      <c r="GKF209" s="104"/>
      <c r="GKG209" s="99"/>
      <c r="GKH209" s="100"/>
      <c r="GKI209" s="100"/>
      <c r="GKJ209" s="100"/>
      <c r="GKK209" s="100"/>
      <c r="GKL209" s="101"/>
      <c r="GKM209" s="12"/>
      <c r="GKN209" s="12"/>
      <c r="GKO209" s="101"/>
      <c r="GKP209" s="101"/>
      <c r="GKQ209" s="11"/>
      <c r="GKR209" s="11"/>
      <c r="GKS209" s="102"/>
      <c r="GKT209" s="100"/>
      <c r="GKU209" s="103"/>
      <c r="GKV209" s="104"/>
      <c r="GKW209" s="99"/>
      <c r="GKX209" s="100"/>
      <c r="GKY209" s="100"/>
      <c r="GKZ209" s="100"/>
      <c r="GLA209" s="100"/>
      <c r="GLB209" s="101"/>
      <c r="GLC209" s="12"/>
      <c r="GLD209" s="12"/>
      <c r="GLE209" s="101"/>
      <c r="GLF209" s="101"/>
      <c r="GLG209" s="11"/>
      <c r="GLH209" s="11"/>
      <c r="GLI209" s="102"/>
      <c r="GLJ209" s="100"/>
      <c r="GLK209" s="103"/>
      <c r="GLL209" s="104"/>
      <c r="GLM209" s="99"/>
      <c r="GLN209" s="100"/>
      <c r="GLO209" s="100"/>
      <c r="GLP209" s="100"/>
      <c r="GLQ209" s="100"/>
      <c r="GLR209" s="101"/>
      <c r="GLS209" s="12"/>
      <c r="GLT209" s="12"/>
      <c r="GLU209" s="101"/>
      <c r="GLV209" s="101"/>
      <c r="GLW209" s="11"/>
      <c r="GLX209" s="11"/>
      <c r="GLY209" s="102"/>
      <c r="GLZ209" s="100"/>
      <c r="GMA209" s="103"/>
      <c r="GMB209" s="104"/>
      <c r="GMC209" s="99"/>
      <c r="GMD209" s="100"/>
      <c r="GME209" s="100"/>
      <c r="GMF209" s="100"/>
      <c r="GMG209" s="100"/>
      <c r="GMH209" s="101"/>
      <c r="GMI209" s="12"/>
      <c r="GMJ209" s="12"/>
      <c r="GMK209" s="101"/>
      <c r="GML209" s="101"/>
      <c r="GMM209" s="11"/>
      <c r="GMN209" s="11"/>
      <c r="GMO209" s="102"/>
      <c r="GMP209" s="100"/>
      <c r="GMQ209" s="103"/>
      <c r="GMR209" s="104"/>
      <c r="GMS209" s="99"/>
      <c r="GMT209" s="100"/>
      <c r="GMU209" s="100"/>
      <c r="GMV209" s="100"/>
      <c r="GMW209" s="100"/>
      <c r="GMX209" s="101"/>
      <c r="GMY209" s="12"/>
      <c r="GMZ209" s="12"/>
      <c r="GNA209" s="101"/>
      <c r="GNB209" s="101"/>
      <c r="GNC209" s="11"/>
      <c r="GND209" s="11"/>
      <c r="GNE209" s="102"/>
      <c r="GNF209" s="100"/>
      <c r="GNG209" s="103"/>
      <c r="GNH209" s="104"/>
      <c r="GNI209" s="99"/>
      <c r="GNJ209" s="100"/>
      <c r="GNK209" s="100"/>
      <c r="GNL209" s="100"/>
      <c r="GNM209" s="100"/>
      <c r="GNN209" s="101"/>
      <c r="GNO209" s="12"/>
      <c r="GNP209" s="12"/>
      <c r="GNQ209" s="101"/>
      <c r="GNR209" s="101"/>
      <c r="GNS209" s="11"/>
      <c r="GNT209" s="11"/>
      <c r="GNU209" s="102"/>
      <c r="GNV209" s="100"/>
      <c r="GNW209" s="103"/>
      <c r="GNX209" s="104"/>
      <c r="GNY209" s="99"/>
      <c r="GNZ209" s="100"/>
      <c r="GOA209" s="100"/>
      <c r="GOB209" s="100"/>
      <c r="GOC209" s="100"/>
      <c r="GOD209" s="101"/>
      <c r="GOE209" s="12"/>
      <c r="GOF209" s="12"/>
      <c r="GOG209" s="101"/>
      <c r="GOH209" s="101"/>
      <c r="GOI209" s="11"/>
      <c r="GOJ209" s="11"/>
      <c r="GOK209" s="102"/>
      <c r="GOL209" s="100"/>
      <c r="GOM209" s="103"/>
      <c r="GON209" s="104"/>
      <c r="GOO209" s="99"/>
      <c r="GOP209" s="100"/>
      <c r="GOQ209" s="100"/>
      <c r="GOR209" s="100"/>
      <c r="GOS209" s="100"/>
      <c r="GOT209" s="101"/>
      <c r="GOU209" s="12"/>
      <c r="GOV209" s="12"/>
      <c r="GOW209" s="101"/>
      <c r="GOX209" s="101"/>
      <c r="GOY209" s="11"/>
      <c r="GOZ209" s="11"/>
      <c r="GPA209" s="102"/>
      <c r="GPB209" s="100"/>
      <c r="GPC209" s="103"/>
      <c r="GPD209" s="104"/>
      <c r="GPE209" s="99"/>
      <c r="GPF209" s="100"/>
      <c r="GPG209" s="100"/>
      <c r="GPH209" s="100"/>
      <c r="GPI209" s="100"/>
      <c r="GPJ209" s="101"/>
      <c r="GPK209" s="12"/>
      <c r="GPL209" s="12"/>
      <c r="GPM209" s="101"/>
      <c r="GPN209" s="101"/>
      <c r="GPO209" s="11"/>
      <c r="GPP209" s="11"/>
      <c r="GPQ209" s="102"/>
      <c r="GPR209" s="100"/>
      <c r="GPS209" s="103"/>
      <c r="GPT209" s="104"/>
      <c r="GPU209" s="99"/>
      <c r="GPV209" s="100"/>
      <c r="GPW209" s="100"/>
      <c r="GPX209" s="100"/>
      <c r="GPY209" s="100"/>
      <c r="GPZ209" s="101"/>
      <c r="GQA209" s="12"/>
      <c r="GQB209" s="12"/>
      <c r="GQC209" s="101"/>
      <c r="GQD209" s="101"/>
      <c r="GQE209" s="11"/>
      <c r="GQF209" s="11"/>
      <c r="GQG209" s="102"/>
      <c r="GQH209" s="100"/>
      <c r="GQI209" s="103"/>
      <c r="GQJ209" s="104"/>
      <c r="GQK209" s="99"/>
      <c r="GQL209" s="100"/>
      <c r="GQM209" s="100"/>
      <c r="GQN209" s="100"/>
      <c r="GQO209" s="100"/>
      <c r="GQP209" s="101"/>
      <c r="GQQ209" s="12"/>
      <c r="GQR209" s="12"/>
      <c r="GQS209" s="101"/>
      <c r="GQT209" s="101"/>
      <c r="GQU209" s="11"/>
      <c r="GQV209" s="11"/>
      <c r="GQW209" s="102"/>
      <c r="GQX209" s="100"/>
      <c r="GQY209" s="103"/>
      <c r="GQZ209" s="104"/>
      <c r="GRA209" s="99"/>
      <c r="GRB209" s="100"/>
      <c r="GRC209" s="100"/>
      <c r="GRD209" s="100"/>
      <c r="GRE209" s="100"/>
      <c r="GRF209" s="101"/>
      <c r="GRG209" s="12"/>
      <c r="GRH209" s="12"/>
      <c r="GRI209" s="101"/>
      <c r="GRJ209" s="101"/>
      <c r="GRK209" s="11"/>
      <c r="GRL209" s="11"/>
      <c r="GRM209" s="102"/>
      <c r="GRN209" s="100"/>
      <c r="GRO209" s="103"/>
      <c r="GRP209" s="104"/>
      <c r="GRQ209" s="99"/>
      <c r="GRR209" s="100"/>
      <c r="GRS209" s="100"/>
      <c r="GRT209" s="100"/>
      <c r="GRU209" s="100"/>
      <c r="GRV209" s="101"/>
      <c r="GRW209" s="12"/>
      <c r="GRX209" s="12"/>
      <c r="GRY209" s="101"/>
      <c r="GRZ209" s="101"/>
      <c r="GSA209" s="11"/>
      <c r="GSB209" s="11"/>
      <c r="GSC209" s="102"/>
      <c r="GSD209" s="100"/>
      <c r="GSE209" s="103"/>
      <c r="GSF209" s="104"/>
      <c r="GSG209" s="99"/>
      <c r="GSH209" s="100"/>
      <c r="GSI209" s="100"/>
      <c r="GSJ209" s="100"/>
      <c r="GSK209" s="100"/>
      <c r="GSL209" s="101"/>
      <c r="GSM209" s="12"/>
      <c r="GSN209" s="12"/>
      <c r="GSO209" s="101"/>
      <c r="GSP209" s="101"/>
      <c r="GSQ209" s="11"/>
      <c r="GSR209" s="11"/>
      <c r="GSS209" s="102"/>
      <c r="GST209" s="100"/>
      <c r="GSU209" s="103"/>
      <c r="GSV209" s="104"/>
      <c r="GSW209" s="99"/>
      <c r="GSX209" s="100"/>
      <c r="GSY209" s="100"/>
      <c r="GSZ209" s="100"/>
      <c r="GTA209" s="100"/>
      <c r="GTB209" s="101"/>
      <c r="GTC209" s="12"/>
      <c r="GTD209" s="12"/>
      <c r="GTE209" s="101"/>
      <c r="GTF209" s="101"/>
      <c r="GTG209" s="11"/>
      <c r="GTH209" s="11"/>
      <c r="GTI209" s="102"/>
      <c r="GTJ209" s="100"/>
      <c r="GTK209" s="103"/>
      <c r="GTL209" s="104"/>
      <c r="GTM209" s="99"/>
      <c r="GTN209" s="100"/>
      <c r="GTO209" s="100"/>
      <c r="GTP209" s="100"/>
      <c r="GTQ209" s="100"/>
      <c r="GTR209" s="101"/>
      <c r="GTS209" s="12"/>
      <c r="GTT209" s="12"/>
      <c r="GTU209" s="101"/>
      <c r="GTV209" s="101"/>
      <c r="GTW209" s="11"/>
      <c r="GTX209" s="11"/>
      <c r="GTY209" s="102"/>
      <c r="GTZ209" s="100"/>
      <c r="GUA209" s="103"/>
      <c r="GUB209" s="104"/>
      <c r="GUC209" s="99"/>
      <c r="GUD209" s="100"/>
      <c r="GUE209" s="100"/>
      <c r="GUF209" s="100"/>
      <c r="GUG209" s="100"/>
      <c r="GUH209" s="101"/>
      <c r="GUI209" s="12"/>
      <c r="GUJ209" s="12"/>
      <c r="GUK209" s="101"/>
      <c r="GUL209" s="101"/>
      <c r="GUM209" s="11"/>
      <c r="GUN209" s="11"/>
      <c r="GUO209" s="102"/>
      <c r="GUP209" s="100"/>
      <c r="GUQ209" s="103"/>
      <c r="GUR209" s="104"/>
      <c r="GUS209" s="99"/>
      <c r="GUT209" s="100"/>
      <c r="GUU209" s="100"/>
      <c r="GUV209" s="100"/>
      <c r="GUW209" s="100"/>
      <c r="GUX209" s="101"/>
      <c r="GUY209" s="12"/>
      <c r="GUZ209" s="12"/>
      <c r="GVA209" s="101"/>
      <c r="GVB209" s="101"/>
      <c r="GVC209" s="11"/>
      <c r="GVD209" s="11"/>
      <c r="GVE209" s="102"/>
      <c r="GVF209" s="100"/>
      <c r="GVG209" s="103"/>
      <c r="GVH209" s="104"/>
      <c r="GVI209" s="99"/>
      <c r="GVJ209" s="100"/>
      <c r="GVK209" s="100"/>
      <c r="GVL209" s="100"/>
      <c r="GVM209" s="100"/>
      <c r="GVN209" s="101"/>
      <c r="GVO209" s="12"/>
      <c r="GVP209" s="12"/>
      <c r="GVQ209" s="101"/>
      <c r="GVR209" s="101"/>
      <c r="GVS209" s="11"/>
      <c r="GVT209" s="11"/>
      <c r="GVU209" s="102"/>
      <c r="GVV209" s="100"/>
      <c r="GVW209" s="103"/>
      <c r="GVX209" s="104"/>
      <c r="GVY209" s="99"/>
      <c r="GVZ209" s="100"/>
      <c r="GWA209" s="100"/>
      <c r="GWB209" s="100"/>
      <c r="GWC209" s="100"/>
      <c r="GWD209" s="101"/>
      <c r="GWE209" s="12"/>
      <c r="GWF209" s="12"/>
      <c r="GWG209" s="101"/>
      <c r="GWH209" s="101"/>
      <c r="GWI209" s="11"/>
      <c r="GWJ209" s="11"/>
      <c r="GWK209" s="102"/>
      <c r="GWL209" s="100"/>
      <c r="GWM209" s="103"/>
      <c r="GWN209" s="104"/>
      <c r="GWO209" s="99"/>
      <c r="GWP209" s="100"/>
      <c r="GWQ209" s="100"/>
      <c r="GWR209" s="100"/>
      <c r="GWS209" s="100"/>
      <c r="GWT209" s="101"/>
      <c r="GWU209" s="12"/>
      <c r="GWV209" s="12"/>
      <c r="GWW209" s="101"/>
      <c r="GWX209" s="101"/>
      <c r="GWY209" s="11"/>
      <c r="GWZ209" s="11"/>
      <c r="GXA209" s="102"/>
      <c r="GXB209" s="100"/>
      <c r="GXC209" s="103"/>
      <c r="GXD209" s="104"/>
      <c r="GXE209" s="99"/>
      <c r="GXF209" s="100"/>
      <c r="GXG209" s="100"/>
      <c r="GXH209" s="100"/>
      <c r="GXI209" s="100"/>
      <c r="GXJ209" s="101"/>
      <c r="GXK209" s="12"/>
      <c r="GXL209" s="12"/>
      <c r="GXM209" s="101"/>
      <c r="GXN209" s="101"/>
      <c r="GXO209" s="11"/>
      <c r="GXP209" s="11"/>
      <c r="GXQ209" s="102"/>
      <c r="GXR209" s="100"/>
      <c r="GXS209" s="103"/>
      <c r="GXT209" s="104"/>
      <c r="GXU209" s="99"/>
      <c r="GXV209" s="100"/>
      <c r="GXW209" s="100"/>
      <c r="GXX209" s="100"/>
      <c r="GXY209" s="100"/>
      <c r="GXZ209" s="101"/>
      <c r="GYA209" s="12"/>
      <c r="GYB209" s="12"/>
      <c r="GYC209" s="101"/>
      <c r="GYD209" s="101"/>
      <c r="GYE209" s="11"/>
      <c r="GYF209" s="11"/>
      <c r="GYG209" s="102"/>
      <c r="GYH209" s="100"/>
      <c r="GYI209" s="103"/>
      <c r="GYJ209" s="104"/>
      <c r="GYK209" s="99"/>
      <c r="GYL209" s="100"/>
      <c r="GYM209" s="100"/>
      <c r="GYN209" s="100"/>
      <c r="GYO209" s="100"/>
      <c r="GYP209" s="101"/>
      <c r="GYQ209" s="12"/>
      <c r="GYR209" s="12"/>
      <c r="GYS209" s="101"/>
      <c r="GYT209" s="101"/>
      <c r="GYU209" s="11"/>
      <c r="GYV209" s="11"/>
      <c r="GYW209" s="102"/>
      <c r="GYX209" s="100"/>
      <c r="GYY209" s="103"/>
      <c r="GYZ209" s="104"/>
      <c r="GZA209" s="99"/>
      <c r="GZB209" s="100"/>
      <c r="GZC209" s="100"/>
      <c r="GZD209" s="100"/>
      <c r="GZE209" s="100"/>
      <c r="GZF209" s="101"/>
      <c r="GZG209" s="12"/>
      <c r="GZH209" s="12"/>
      <c r="GZI209" s="101"/>
      <c r="GZJ209" s="101"/>
      <c r="GZK209" s="11"/>
      <c r="GZL209" s="11"/>
      <c r="GZM209" s="102"/>
      <c r="GZN209" s="100"/>
      <c r="GZO209" s="103"/>
      <c r="GZP209" s="104"/>
      <c r="GZQ209" s="99"/>
      <c r="GZR209" s="100"/>
      <c r="GZS209" s="100"/>
      <c r="GZT209" s="100"/>
      <c r="GZU209" s="100"/>
      <c r="GZV209" s="101"/>
      <c r="GZW209" s="12"/>
      <c r="GZX209" s="12"/>
      <c r="GZY209" s="101"/>
      <c r="GZZ209" s="101"/>
      <c r="HAA209" s="11"/>
      <c r="HAB209" s="11"/>
      <c r="HAC209" s="102"/>
      <c r="HAD209" s="100"/>
      <c r="HAE209" s="103"/>
      <c r="HAF209" s="104"/>
      <c r="HAG209" s="99"/>
      <c r="HAH209" s="100"/>
      <c r="HAI209" s="100"/>
      <c r="HAJ209" s="100"/>
      <c r="HAK209" s="100"/>
      <c r="HAL209" s="101"/>
      <c r="HAM209" s="12"/>
      <c r="HAN209" s="12"/>
      <c r="HAO209" s="101"/>
      <c r="HAP209" s="101"/>
      <c r="HAQ209" s="11"/>
      <c r="HAR209" s="11"/>
      <c r="HAS209" s="102"/>
      <c r="HAT209" s="100"/>
      <c r="HAU209" s="103"/>
      <c r="HAV209" s="104"/>
      <c r="HAW209" s="99"/>
      <c r="HAX209" s="100"/>
      <c r="HAY209" s="100"/>
      <c r="HAZ209" s="100"/>
      <c r="HBA209" s="100"/>
      <c r="HBB209" s="101"/>
      <c r="HBC209" s="12"/>
      <c r="HBD209" s="12"/>
      <c r="HBE209" s="101"/>
      <c r="HBF209" s="101"/>
      <c r="HBG209" s="11"/>
      <c r="HBH209" s="11"/>
      <c r="HBI209" s="102"/>
      <c r="HBJ209" s="100"/>
      <c r="HBK209" s="103"/>
      <c r="HBL209" s="104"/>
      <c r="HBM209" s="99"/>
      <c r="HBN209" s="100"/>
      <c r="HBO209" s="100"/>
      <c r="HBP209" s="100"/>
      <c r="HBQ209" s="100"/>
      <c r="HBR209" s="101"/>
      <c r="HBS209" s="12"/>
      <c r="HBT209" s="12"/>
      <c r="HBU209" s="101"/>
      <c r="HBV209" s="101"/>
      <c r="HBW209" s="11"/>
      <c r="HBX209" s="11"/>
      <c r="HBY209" s="102"/>
      <c r="HBZ209" s="100"/>
      <c r="HCA209" s="103"/>
      <c r="HCB209" s="104"/>
      <c r="HCC209" s="99"/>
      <c r="HCD209" s="100"/>
      <c r="HCE209" s="100"/>
      <c r="HCF209" s="100"/>
      <c r="HCG209" s="100"/>
      <c r="HCH209" s="101"/>
      <c r="HCI209" s="12"/>
      <c r="HCJ209" s="12"/>
      <c r="HCK209" s="101"/>
      <c r="HCL209" s="101"/>
      <c r="HCM209" s="11"/>
      <c r="HCN209" s="11"/>
      <c r="HCO209" s="102"/>
      <c r="HCP209" s="100"/>
      <c r="HCQ209" s="103"/>
      <c r="HCR209" s="104"/>
      <c r="HCS209" s="99"/>
      <c r="HCT209" s="100"/>
      <c r="HCU209" s="100"/>
      <c r="HCV209" s="100"/>
      <c r="HCW209" s="100"/>
      <c r="HCX209" s="101"/>
      <c r="HCY209" s="12"/>
      <c r="HCZ209" s="12"/>
      <c r="HDA209" s="101"/>
      <c r="HDB209" s="101"/>
      <c r="HDC209" s="11"/>
      <c r="HDD209" s="11"/>
      <c r="HDE209" s="102"/>
      <c r="HDF209" s="100"/>
      <c r="HDG209" s="103"/>
      <c r="HDH209" s="104"/>
      <c r="HDI209" s="99"/>
      <c r="HDJ209" s="100"/>
      <c r="HDK209" s="100"/>
      <c r="HDL209" s="100"/>
      <c r="HDM209" s="100"/>
      <c r="HDN209" s="101"/>
      <c r="HDO209" s="12"/>
      <c r="HDP209" s="12"/>
      <c r="HDQ209" s="101"/>
      <c r="HDR209" s="101"/>
      <c r="HDS209" s="11"/>
      <c r="HDT209" s="11"/>
      <c r="HDU209" s="102"/>
      <c r="HDV209" s="100"/>
      <c r="HDW209" s="103"/>
      <c r="HDX209" s="104"/>
      <c r="HDY209" s="99"/>
      <c r="HDZ209" s="100"/>
      <c r="HEA209" s="100"/>
      <c r="HEB209" s="100"/>
      <c r="HEC209" s="100"/>
      <c r="HED209" s="101"/>
      <c r="HEE209" s="12"/>
      <c r="HEF209" s="12"/>
      <c r="HEG209" s="101"/>
      <c r="HEH209" s="101"/>
      <c r="HEI209" s="11"/>
      <c r="HEJ209" s="11"/>
      <c r="HEK209" s="102"/>
      <c r="HEL209" s="100"/>
      <c r="HEM209" s="103"/>
      <c r="HEN209" s="104"/>
      <c r="HEO209" s="99"/>
      <c r="HEP209" s="100"/>
      <c r="HEQ209" s="100"/>
      <c r="HER209" s="100"/>
      <c r="HES209" s="100"/>
      <c r="HET209" s="101"/>
      <c r="HEU209" s="12"/>
      <c r="HEV209" s="12"/>
      <c r="HEW209" s="101"/>
      <c r="HEX209" s="101"/>
      <c r="HEY209" s="11"/>
      <c r="HEZ209" s="11"/>
      <c r="HFA209" s="102"/>
      <c r="HFB209" s="100"/>
      <c r="HFC209" s="103"/>
      <c r="HFD209" s="104"/>
      <c r="HFE209" s="99"/>
      <c r="HFF209" s="100"/>
      <c r="HFG209" s="100"/>
      <c r="HFH209" s="100"/>
      <c r="HFI209" s="100"/>
      <c r="HFJ209" s="101"/>
      <c r="HFK209" s="12"/>
      <c r="HFL209" s="12"/>
      <c r="HFM209" s="101"/>
      <c r="HFN209" s="101"/>
      <c r="HFO209" s="11"/>
      <c r="HFP209" s="11"/>
      <c r="HFQ209" s="102"/>
      <c r="HFR209" s="100"/>
      <c r="HFS209" s="103"/>
      <c r="HFT209" s="104"/>
      <c r="HFU209" s="99"/>
      <c r="HFV209" s="100"/>
      <c r="HFW209" s="100"/>
      <c r="HFX209" s="100"/>
      <c r="HFY209" s="100"/>
      <c r="HFZ209" s="101"/>
      <c r="HGA209" s="12"/>
      <c r="HGB209" s="12"/>
      <c r="HGC209" s="101"/>
      <c r="HGD209" s="101"/>
      <c r="HGE209" s="11"/>
      <c r="HGF209" s="11"/>
      <c r="HGG209" s="102"/>
      <c r="HGH209" s="100"/>
      <c r="HGI209" s="103"/>
      <c r="HGJ209" s="104"/>
      <c r="HGK209" s="99"/>
      <c r="HGL209" s="100"/>
      <c r="HGM209" s="100"/>
      <c r="HGN209" s="100"/>
      <c r="HGO209" s="100"/>
      <c r="HGP209" s="101"/>
      <c r="HGQ209" s="12"/>
      <c r="HGR209" s="12"/>
      <c r="HGS209" s="101"/>
      <c r="HGT209" s="101"/>
      <c r="HGU209" s="11"/>
      <c r="HGV209" s="11"/>
      <c r="HGW209" s="102"/>
      <c r="HGX209" s="100"/>
      <c r="HGY209" s="103"/>
      <c r="HGZ209" s="104"/>
      <c r="HHA209" s="99"/>
      <c r="HHB209" s="100"/>
      <c r="HHC209" s="100"/>
      <c r="HHD209" s="100"/>
      <c r="HHE209" s="100"/>
      <c r="HHF209" s="101"/>
      <c r="HHG209" s="12"/>
      <c r="HHH209" s="12"/>
      <c r="HHI209" s="101"/>
      <c r="HHJ209" s="101"/>
      <c r="HHK209" s="11"/>
      <c r="HHL209" s="11"/>
      <c r="HHM209" s="102"/>
      <c r="HHN209" s="100"/>
      <c r="HHO209" s="103"/>
      <c r="HHP209" s="104"/>
      <c r="HHQ209" s="99"/>
      <c r="HHR209" s="100"/>
      <c r="HHS209" s="100"/>
      <c r="HHT209" s="100"/>
      <c r="HHU209" s="100"/>
      <c r="HHV209" s="101"/>
      <c r="HHW209" s="12"/>
      <c r="HHX209" s="12"/>
      <c r="HHY209" s="101"/>
      <c r="HHZ209" s="101"/>
      <c r="HIA209" s="11"/>
      <c r="HIB209" s="11"/>
      <c r="HIC209" s="102"/>
      <c r="HID209" s="100"/>
      <c r="HIE209" s="103"/>
      <c r="HIF209" s="104"/>
      <c r="HIG209" s="99"/>
      <c r="HIH209" s="100"/>
      <c r="HII209" s="100"/>
      <c r="HIJ209" s="100"/>
      <c r="HIK209" s="100"/>
      <c r="HIL209" s="101"/>
      <c r="HIM209" s="12"/>
      <c r="HIN209" s="12"/>
      <c r="HIO209" s="101"/>
      <c r="HIP209" s="101"/>
      <c r="HIQ209" s="11"/>
      <c r="HIR209" s="11"/>
      <c r="HIS209" s="102"/>
      <c r="HIT209" s="100"/>
      <c r="HIU209" s="103"/>
      <c r="HIV209" s="104"/>
      <c r="HIW209" s="99"/>
      <c r="HIX209" s="100"/>
      <c r="HIY209" s="100"/>
      <c r="HIZ209" s="100"/>
      <c r="HJA209" s="100"/>
      <c r="HJB209" s="101"/>
      <c r="HJC209" s="12"/>
      <c r="HJD209" s="12"/>
      <c r="HJE209" s="101"/>
      <c r="HJF209" s="101"/>
      <c r="HJG209" s="11"/>
      <c r="HJH209" s="11"/>
      <c r="HJI209" s="102"/>
      <c r="HJJ209" s="100"/>
      <c r="HJK209" s="103"/>
      <c r="HJL209" s="104"/>
      <c r="HJM209" s="99"/>
      <c r="HJN209" s="100"/>
      <c r="HJO209" s="100"/>
      <c r="HJP209" s="100"/>
      <c r="HJQ209" s="100"/>
      <c r="HJR209" s="101"/>
      <c r="HJS209" s="12"/>
      <c r="HJT209" s="12"/>
      <c r="HJU209" s="101"/>
      <c r="HJV209" s="101"/>
      <c r="HJW209" s="11"/>
      <c r="HJX209" s="11"/>
      <c r="HJY209" s="102"/>
      <c r="HJZ209" s="100"/>
      <c r="HKA209" s="103"/>
      <c r="HKB209" s="104"/>
      <c r="HKC209" s="99"/>
      <c r="HKD209" s="100"/>
      <c r="HKE209" s="100"/>
      <c r="HKF209" s="100"/>
      <c r="HKG209" s="100"/>
      <c r="HKH209" s="101"/>
      <c r="HKI209" s="12"/>
      <c r="HKJ209" s="12"/>
      <c r="HKK209" s="101"/>
      <c r="HKL209" s="101"/>
      <c r="HKM209" s="11"/>
      <c r="HKN209" s="11"/>
      <c r="HKO209" s="102"/>
      <c r="HKP209" s="100"/>
      <c r="HKQ209" s="103"/>
      <c r="HKR209" s="104"/>
      <c r="HKS209" s="99"/>
      <c r="HKT209" s="100"/>
      <c r="HKU209" s="100"/>
      <c r="HKV209" s="100"/>
      <c r="HKW209" s="100"/>
      <c r="HKX209" s="101"/>
      <c r="HKY209" s="12"/>
      <c r="HKZ209" s="12"/>
      <c r="HLA209" s="101"/>
      <c r="HLB209" s="101"/>
      <c r="HLC209" s="11"/>
      <c r="HLD209" s="11"/>
      <c r="HLE209" s="102"/>
      <c r="HLF209" s="100"/>
      <c r="HLG209" s="103"/>
      <c r="HLH209" s="104"/>
      <c r="HLI209" s="99"/>
      <c r="HLJ209" s="100"/>
      <c r="HLK209" s="100"/>
      <c r="HLL209" s="100"/>
      <c r="HLM209" s="100"/>
      <c r="HLN209" s="101"/>
      <c r="HLO209" s="12"/>
      <c r="HLP209" s="12"/>
      <c r="HLQ209" s="101"/>
      <c r="HLR209" s="101"/>
      <c r="HLS209" s="11"/>
      <c r="HLT209" s="11"/>
      <c r="HLU209" s="102"/>
      <c r="HLV209" s="100"/>
      <c r="HLW209" s="103"/>
      <c r="HLX209" s="104"/>
      <c r="HLY209" s="99"/>
      <c r="HLZ209" s="100"/>
      <c r="HMA209" s="100"/>
      <c r="HMB209" s="100"/>
      <c r="HMC209" s="100"/>
      <c r="HMD209" s="101"/>
      <c r="HME209" s="12"/>
      <c r="HMF209" s="12"/>
      <c r="HMG209" s="101"/>
      <c r="HMH209" s="101"/>
      <c r="HMI209" s="11"/>
      <c r="HMJ209" s="11"/>
      <c r="HMK209" s="102"/>
      <c r="HML209" s="100"/>
      <c r="HMM209" s="103"/>
      <c r="HMN209" s="104"/>
      <c r="HMO209" s="99"/>
      <c r="HMP209" s="100"/>
      <c r="HMQ209" s="100"/>
      <c r="HMR209" s="100"/>
      <c r="HMS209" s="100"/>
      <c r="HMT209" s="101"/>
      <c r="HMU209" s="12"/>
      <c r="HMV209" s="12"/>
      <c r="HMW209" s="101"/>
      <c r="HMX209" s="101"/>
      <c r="HMY209" s="11"/>
      <c r="HMZ209" s="11"/>
      <c r="HNA209" s="102"/>
      <c r="HNB209" s="100"/>
      <c r="HNC209" s="103"/>
      <c r="HND209" s="104"/>
      <c r="HNE209" s="99"/>
      <c r="HNF209" s="100"/>
      <c r="HNG209" s="100"/>
      <c r="HNH209" s="100"/>
      <c r="HNI209" s="100"/>
      <c r="HNJ209" s="101"/>
      <c r="HNK209" s="12"/>
      <c r="HNL209" s="12"/>
      <c r="HNM209" s="101"/>
      <c r="HNN209" s="101"/>
      <c r="HNO209" s="11"/>
      <c r="HNP209" s="11"/>
      <c r="HNQ209" s="102"/>
      <c r="HNR209" s="100"/>
      <c r="HNS209" s="103"/>
      <c r="HNT209" s="104"/>
      <c r="HNU209" s="99"/>
      <c r="HNV209" s="100"/>
      <c r="HNW209" s="100"/>
      <c r="HNX209" s="100"/>
      <c r="HNY209" s="100"/>
      <c r="HNZ209" s="101"/>
      <c r="HOA209" s="12"/>
      <c r="HOB209" s="12"/>
      <c r="HOC209" s="101"/>
      <c r="HOD209" s="101"/>
      <c r="HOE209" s="11"/>
      <c r="HOF209" s="11"/>
      <c r="HOG209" s="102"/>
      <c r="HOH209" s="100"/>
      <c r="HOI209" s="103"/>
      <c r="HOJ209" s="104"/>
      <c r="HOK209" s="99"/>
      <c r="HOL209" s="100"/>
      <c r="HOM209" s="100"/>
      <c r="HON209" s="100"/>
      <c r="HOO209" s="100"/>
      <c r="HOP209" s="101"/>
      <c r="HOQ209" s="12"/>
      <c r="HOR209" s="12"/>
      <c r="HOS209" s="101"/>
      <c r="HOT209" s="101"/>
      <c r="HOU209" s="11"/>
      <c r="HOV209" s="11"/>
      <c r="HOW209" s="102"/>
      <c r="HOX209" s="100"/>
      <c r="HOY209" s="103"/>
      <c r="HOZ209" s="104"/>
      <c r="HPA209" s="99"/>
      <c r="HPB209" s="100"/>
      <c r="HPC209" s="100"/>
      <c r="HPD209" s="100"/>
      <c r="HPE209" s="100"/>
      <c r="HPF209" s="101"/>
      <c r="HPG209" s="12"/>
      <c r="HPH209" s="12"/>
      <c r="HPI209" s="101"/>
      <c r="HPJ209" s="101"/>
      <c r="HPK209" s="11"/>
      <c r="HPL209" s="11"/>
      <c r="HPM209" s="102"/>
      <c r="HPN209" s="100"/>
      <c r="HPO209" s="103"/>
      <c r="HPP209" s="104"/>
      <c r="HPQ209" s="99"/>
      <c r="HPR209" s="100"/>
      <c r="HPS209" s="100"/>
      <c r="HPT209" s="100"/>
      <c r="HPU209" s="100"/>
      <c r="HPV209" s="101"/>
      <c r="HPW209" s="12"/>
      <c r="HPX209" s="12"/>
      <c r="HPY209" s="101"/>
      <c r="HPZ209" s="101"/>
      <c r="HQA209" s="11"/>
      <c r="HQB209" s="11"/>
      <c r="HQC209" s="102"/>
      <c r="HQD209" s="100"/>
      <c r="HQE209" s="103"/>
      <c r="HQF209" s="104"/>
      <c r="HQG209" s="99"/>
      <c r="HQH209" s="100"/>
      <c r="HQI209" s="100"/>
      <c r="HQJ209" s="100"/>
      <c r="HQK209" s="100"/>
      <c r="HQL209" s="101"/>
      <c r="HQM209" s="12"/>
      <c r="HQN209" s="12"/>
      <c r="HQO209" s="101"/>
      <c r="HQP209" s="101"/>
      <c r="HQQ209" s="11"/>
      <c r="HQR209" s="11"/>
      <c r="HQS209" s="102"/>
      <c r="HQT209" s="100"/>
      <c r="HQU209" s="103"/>
      <c r="HQV209" s="104"/>
      <c r="HQW209" s="99"/>
      <c r="HQX209" s="100"/>
      <c r="HQY209" s="100"/>
      <c r="HQZ209" s="100"/>
      <c r="HRA209" s="100"/>
      <c r="HRB209" s="101"/>
      <c r="HRC209" s="12"/>
      <c r="HRD209" s="12"/>
      <c r="HRE209" s="101"/>
      <c r="HRF209" s="101"/>
      <c r="HRG209" s="11"/>
      <c r="HRH209" s="11"/>
      <c r="HRI209" s="102"/>
      <c r="HRJ209" s="100"/>
      <c r="HRK209" s="103"/>
      <c r="HRL209" s="104"/>
      <c r="HRM209" s="99"/>
      <c r="HRN209" s="100"/>
      <c r="HRO209" s="100"/>
      <c r="HRP209" s="100"/>
      <c r="HRQ209" s="100"/>
      <c r="HRR209" s="101"/>
      <c r="HRS209" s="12"/>
      <c r="HRT209" s="12"/>
      <c r="HRU209" s="101"/>
      <c r="HRV209" s="101"/>
      <c r="HRW209" s="11"/>
      <c r="HRX209" s="11"/>
      <c r="HRY209" s="102"/>
      <c r="HRZ209" s="100"/>
      <c r="HSA209" s="103"/>
      <c r="HSB209" s="104"/>
      <c r="HSC209" s="99"/>
      <c r="HSD209" s="100"/>
      <c r="HSE209" s="100"/>
      <c r="HSF209" s="100"/>
      <c r="HSG209" s="100"/>
      <c r="HSH209" s="101"/>
      <c r="HSI209" s="12"/>
      <c r="HSJ209" s="12"/>
      <c r="HSK209" s="101"/>
      <c r="HSL209" s="101"/>
      <c r="HSM209" s="11"/>
      <c r="HSN209" s="11"/>
      <c r="HSO209" s="102"/>
      <c r="HSP209" s="100"/>
      <c r="HSQ209" s="103"/>
      <c r="HSR209" s="104"/>
      <c r="HSS209" s="99"/>
      <c r="HST209" s="100"/>
      <c r="HSU209" s="100"/>
      <c r="HSV209" s="100"/>
      <c r="HSW209" s="100"/>
      <c r="HSX209" s="101"/>
      <c r="HSY209" s="12"/>
      <c r="HSZ209" s="12"/>
      <c r="HTA209" s="101"/>
      <c r="HTB209" s="101"/>
      <c r="HTC209" s="11"/>
      <c r="HTD209" s="11"/>
      <c r="HTE209" s="102"/>
      <c r="HTF209" s="100"/>
      <c r="HTG209" s="103"/>
      <c r="HTH209" s="104"/>
      <c r="HTI209" s="99"/>
      <c r="HTJ209" s="100"/>
      <c r="HTK209" s="100"/>
      <c r="HTL209" s="100"/>
      <c r="HTM209" s="100"/>
      <c r="HTN209" s="101"/>
      <c r="HTO209" s="12"/>
      <c r="HTP209" s="12"/>
      <c r="HTQ209" s="101"/>
      <c r="HTR209" s="101"/>
      <c r="HTS209" s="11"/>
      <c r="HTT209" s="11"/>
      <c r="HTU209" s="102"/>
      <c r="HTV209" s="100"/>
      <c r="HTW209" s="103"/>
      <c r="HTX209" s="104"/>
      <c r="HTY209" s="99"/>
      <c r="HTZ209" s="100"/>
      <c r="HUA209" s="100"/>
      <c r="HUB209" s="100"/>
      <c r="HUC209" s="100"/>
      <c r="HUD209" s="101"/>
      <c r="HUE209" s="12"/>
      <c r="HUF209" s="12"/>
      <c r="HUG209" s="101"/>
      <c r="HUH209" s="101"/>
      <c r="HUI209" s="11"/>
      <c r="HUJ209" s="11"/>
      <c r="HUK209" s="102"/>
      <c r="HUL209" s="100"/>
      <c r="HUM209" s="103"/>
      <c r="HUN209" s="104"/>
      <c r="HUO209" s="99"/>
      <c r="HUP209" s="100"/>
      <c r="HUQ209" s="100"/>
      <c r="HUR209" s="100"/>
      <c r="HUS209" s="100"/>
      <c r="HUT209" s="101"/>
      <c r="HUU209" s="12"/>
      <c r="HUV209" s="12"/>
      <c r="HUW209" s="101"/>
      <c r="HUX209" s="101"/>
      <c r="HUY209" s="11"/>
      <c r="HUZ209" s="11"/>
      <c r="HVA209" s="102"/>
      <c r="HVB209" s="100"/>
      <c r="HVC209" s="103"/>
      <c r="HVD209" s="104"/>
      <c r="HVE209" s="99"/>
      <c r="HVF209" s="100"/>
      <c r="HVG209" s="100"/>
      <c r="HVH209" s="100"/>
      <c r="HVI209" s="100"/>
      <c r="HVJ209" s="101"/>
      <c r="HVK209" s="12"/>
      <c r="HVL209" s="12"/>
      <c r="HVM209" s="101"/>
      <c r="HVN209" s="101"/>
      <c r="HVO209" s="11"/>
      <c r="HVP209" s="11"/>
      <c r="HVQ209" s="102"/>
      <c r="HVR209" s="100"/>
      <c r="HVS209" s="103"/>
      <c r="HVT209" s="104"/>
      <c r="HVU209" s="99"/>
      <c r="HVV209" s="100"/>
      <c r="HVW209" s="100"/>
      <c r="HVX209" s="100"/>
      <c r="HVY209" s="100"/>
      <c r="HVZ209" s="101"/>
      <c r="HWA209" s="12"/>
      <c r="HWB209" s="12"/>
      <c r="HWC209" s="101"/>
      <c r="HWD209" s="101"/>
      <c r="HWE209" s="11"/>
      <c r="HWF209" s="11"/>
      <c r="HWG209" s="102"/>
      <c r="HWH209" s="100"/>
      <c r="HWI209" s="103"/>
      <c r="HWJ209" s="104"/>
      <c r="HWK209" s="99"/>
      <c r="HWL209" s="100"/>
      <c r="HWM209" s="100"/>
      <c r="HWN209" s="100"/>
      <c r="HWO209" s="100"/>
      <c r="HWP209" s="101"/>
      <c r="HWQ209" s="12"/>
      <c r="HWR209" s="12"/>
      <c r="HWS209" s="101"/>
      <c r="HWT209" s="101"/>
      <c r="HWU209" s="11"/>
      <c r="HWV209" s="11"/>
      <c r="HWW209" s="102"/>
      <c r="HWX209" s="100"/>
      <c r="HWY209" s="103"/>
      <c r="HWZ209" s="104"/>
      <c r="HXA209" s="99"/>
      <c r="HXB209" s="100"/>
      <c r="HXC209" s="100"/>
      <c r="HXD209" s="100"/>
      <c r="HXE209" s="100"/>
      <c r="HXF209" s="101"/>
      <c r="HXG209" s="12"/>
      <c r="HXH209" s="12"/>
      <c r="HXI209" s="101"/>
      <c r="HXJ209" s="101"/>
      <c r="HXK209" s="11"/>
      <c r="HXL209" s="11"/>
      <c r="HXM209" s="102"/>
      <c r="HXN209" s="100"/>
      <c r="HXO209" s="103"/>
      <c r="HXP209" s="104"/>
      <c r="HXQ209" s="99"/>
      <c r="HXR209" s="100"/>
      <c r="HXS209" s="100"/>
      <c r="HXT209" s="100"/>
      <c r="HXU209" s="100"/>
      <c r="HXV209" s="101"/>
      <c r="HXW209" s="12"/>
      <c r="HXX209" s="12"/>
      <c r="HXY209" s="101"/>
      <c r="HXZ209" s="101"/>
      <c r="HYA209" s="11"/>
      <c r="HYB209" s="11"/>
      <c r="HYC209" s="102"/>
      <c r="HYD209" s="100"/>
      <c r="HYE209" s="103"/>
      <c r="HYF209" s="104"/>
      <c r="HYG209" s="99"/>
      <c r="HYH209" s="100"/>
      <c r="HYI209" s="100"/>
      <c r="HYJ209" s="100"/>
      <c r="HYK209" s="100"/>
      <c r="HYL209" s="101"/>
      <c r="HYM209" s="12"/>
      <c r="HYN209" s="12"/>
      <c r="HYO209" s="101"/>
      <c r="HYP209" s="101"/>
      <c r="HYQ209" s="11"/>
      <c r="HYR209" s="11"/>
      <c r="HYS209" s="102"/>
      <c r="HYT209" s="100"/>
      <c r="HYU209" s="103"/>
      <c r="HYV209" s="104"/>
      <c r="HYW209" s="99"/>
      <c r="HYX209" s="100"/>
      <c r="HYY209" s="100"/>
      <c r="HYZ209" s="100"/>
      <c r="HZA209" s="100"/>
      <c r="HZB209" s="101"/>
      <c r="HZC209" s="12"/>
      <c r="HZD209" s="12"/>
      <c r="HZE209" s="101"/>
      <c r="HZF209" s="101"/>
      <c r="HZG209" s="11"/>
      <c r="HZH209" s="11"/>
      <c r="HZI209" s="102"/>
      <c r="HZJ209" s="100"/>
      <c r="HZK209" s="103"/>
      <c r="HZL209" s="104"/>
      <c r="HZM209" s="99"/>
      <c r="HZN209" s="100"/>
      <c r="HZO209" s="100"/>
      <c r="HZP209" s="100"/>
      <c r="HZQ209" s="100"/>
      <c r="HZR209" s="101"/>
      <c r="HZS209" s="12"/>
      <c r="HZT209" s="12"/>
      <c r="HZU209" s="101"/>
      <c r="HZV209" s="101"/>
      <c r="HZW209" s="11"/>
      <c r="HZX209" s="11"/>
      <c r="HZY209" s="102"/>
      <c r="HZZ209" s="100"/>
      <c r="IAA209" s="103"/>
      <c r="IAB209" s="104"/>
      <c r="IAC209" s="99"/>
      <c r="IAD209" s="100"/>
      <c r="IAE209" s="100"/>
      <c r="IAF209" s="100"/>
      <c r="IAG209" s="100"/>
      <c r="IAH209" s="101"/>
      <c r="IAI209" s="12"/>
      <c r="IAJ209" s="12"/>
      <c r="IAK209" s="101"/>
      <c r="IAL209" s="101"/>
      <c r="IAM209" s="11"/>
      <c r="IAN209" s="11"/>
      <c r="IAO209" s="102"/>
      <c r="IAP209" s="100"/>
      <c r="IAQ209" s="103"/>
      <c r="IAR209" s="104"/>
      <c r="IAS209" s="99"/>
      <c r="IAT209" s="100"/>
      <c r="IAU209" s="100"/>
      <c r="IAV209" s="100"/>
      <c r="IAW209" s="100"/>
      <c r="IAX209" s="101"/>
      <c r="IAY209" s="12"/>
      <c r="IAZ209" s="12"/>
      <c r="IBA209" s="101"/>
      <c r="IBB209" s="101"/>
      <c r="IBC209" s="11"/>
      <c r="IBD209" s="11"/>
      <c r="IBE209" s="102"/>
      <c r="IBF209" s="100"/>
      <c r="IBG209" s="103"/>
      <c r="IBH209" s="104"/>
      <c r="IBI209" s="99"/>
      <c r="IBJ209" s="100"/>
      <c r="IBK209" s="100"/>
      <c r="IBL209" s="100"/>
      <c r="IBM209" s="100"/>
      <c r="IBN209" s="101"/>
      <c r="IBO209" s="12"/>
      <c r="IBP209" s="12"/>
      <c r="IBQ209" s="101"/>
      <c r="IBR209" s="101"/>
      <c r="IBS209" s="11"/>
      <c r="IBT209" s="11"/>
      <c r="IBU209" s="102"/>
      <c r="IBV209" s="100"/>
      <c r="IBW209" s="103"/>
      <c r="IBX209" s="104"/>
      <c r="IBY209" s="99"/>
      <c r="IBZ209" s="100"/>
      <c r="ICA209" s="100"/>
      <c r="ICB209" s="100"/>
      <c r="ICC209" s="100"/>
      <c r="ICD209" s="101"/>
      <c r="ICE209" s="12"/>
      <c r="ICF209" s="12"/>
      <c r="ICG209" s="101"/>
      <c r="ICH209" s="101"/>
      <c r="ICI209" s="11"/>
      <c r="ICJ209" s="11"/>
      <c r="ICK209" s="102"/>
      <c r="ICL209" s="100"/>
      <c r="ICM209" s="103"/>
      <c r="ICN209" s="104"/>
      <c r="ICO209" s="99"/>
      <c r="ICP209" s="100"/>
      <c r="ICQ209" s="100"/>
      <c r="ICR209" s="100"/>
      <c r="ICS209" s="100"/>
      <c r="ICT209" s="101"/>
      <c r="ICU209" s="12"/>
      <c r="ICV209" s="12"/>
      <c r="ICW209" s="101"/>
      <c r="ICX209" s="101"/>
      <c r="ICY209" s="11"/>
      <c r="ICZ209" s="11"/>
      <c r="IDA209" s="102"/>
      <c r="IDB209" s="100"/>
      <c r="IDC209" s="103"/>
      <c r="IDD209" s="104"/>
      <c r="IDE209" s="99"/>
      <c r="IDF209" s="100"/>
      <c r="IDG209" s="100"/>
      <c r="IDH209" s="100"/>
      <c r="IDI209" s="100"/>
      <c r="IDJ209" s="101"/>
      <c r="IDK209" s="12"/>
      <c r="IDL209" s="12"/>
      <c r="IDM209" s="101"/>
      <c r="IDN209" s="101"/>
      <c r="IDO209" s="11"/>
      <c r="IDP209" s="11"/>
      <c r="IDQ209" s="102"/>
      <c r="IDR209" s="100"/>
      <c r="IDS209" s="103"/>
      <c r="IDT209" s="104"/>
      <c r="IDU209" s="99"/>
      <c r="IDV209" s="100"/>
      <c r="IDW209" s="100"/>
      <c r="IDX209" s="100"/>
      <c r="IDY209" s="100"/>
      <c r="IDZ209" s="101"/>
      <c r="IEA209" s="12"/>
      <c r="IEB209" s="12"/>
      <c r="IEC209" s="101"/>
      <c r="IED209" s="101"/>
      <c r="IEE209" s="11"/>
      <c r="IEF209" s="11"/>
      <c r="IEG209" s="102"/>
      <c r="IEH209" s="100"/>
      <c r="IEI209" s="103"/>
      <c r="IEJ209" s="104"/>
      <c r="IEK209" s="99"/>
      <c r="IEL209" s="100"/>
      <c r="IEM209" s="100"/>
      <c r="IEN209" s="100"/>
      <c r="IEO209" s="100"/>
      <c r="IEP209" s="101"/>
      <c r="IEQ209" s="12"/>
      <c r="IER209" s="12"/>
      <c r="IES209" s="101"/>
      <c r="IET209" s="101"/>
      <c r="IEU209" s="11"/>
      <c r="IEV209" s="11"/>
      <c r="IEW209" s="102"/>
      <c r="IEX209" s="100"/>
      <c r="IEY209" s="103"/>
      <c r="IEZ209" s="104"/>
      <c r="IFA209" s="99"/>
      <c r="IFB209" s="100"/>
      <c r="IFC209" s="100"/>
      <c r="IFD209" s="100"/>
      <c r="IFE209" s="100"/>
      <c r="IFF209" s="101"/>
      <c r="IFG209" s="12"/>
      <c r="IFH209" s="12"/>
      <c r="IFI209" s="101"/>
      <c r="IFJ209" s="101"/>
      <c r="IFK209" s="11"/>
      <c r="IFL209" s="11"/>
      <c r="IFM209" s="102"/>
      <c r="IFN209" s="100"/>
      <c r="IFO209" s="103"/>
      <c r="IFP209" s="104"/>
      <c r="IFQ209" s="99"/>
      <c r="IFR209" s="100"/>
      <c r="IFS209" s="100"/>
      <c r="IFT209" s="100"/>
      <c r="IFU209" s="100"/>
      <c r="IFV209" s="101"/>
      <c r="IFW209" s="12"/>
      <c r="IFX209" s="12"/>
      <c r="IFY209" s="101"/>
      <c r="IFZ209" s="101"/>
      <c r="IGA209" s="11"/>
      <c r="IGB209" s="11"/>
      <c r="IGC209" s="102"/>
      <c r="IGD209" s="100"/>
      <c r="IGE209" s="103"/>
      <c r="IGF209" s="104"/>
      <c r="IGG209" s="99"/>
      <c r="IGH209" s="100"/>
      <c r="IGI209" s="100"/>
      <c r="IGJ209" s="100"/>
      <c r="IGK209" s="100"/>
      <c r="IGL209" s="101"/>
      <c r="IGM209" s="12"/>
      <c r="IGN209" s="12"/>
      <c r="IGO209" s="101"/>
      <c r="IGP209" s="101"/>
      <c r="IGQ209" s="11"/>
      <c r="IGR209" s="11"/>
      <c r="IGS209" s="102"/>
      <c r="IGT209" s="100"/>
      <c r="IGU209" s="103"/>
      <c r="IGV209" s="104"/>
      <c r="IGW209" s="99"/>
      <c r="IGX209" s="100"/>
      <c r="IGY209" s="100"/>
      <c r="IGZ209" s="100"/>
      <c r="IHA209" s="100"/>
      <c r="IHB209" s="101"/>
      <c r="IHC209" s="12"/>
      <c r="IHD209" s="12"/>
      <c r="IHE209" s="101"/>
      <c r="IHF209" s="101"/>
      <c r="IHG209" s="11"/>
      <c r="IHH209" s="11"/>
      <c r="IHI209" s="102"/>
      <c r="IHJ209" s="100"/>
      <c r="IHK209" s="103"/>
      <c r="IHL209" s="104"/>
      <c r="IHM209" s="99"/>
      <c r="IHN209" s="100"/>
      <c r="IHO209" s="100"/>
      <c r="IHP209" s="100"/>
      <c r="IHQ209" s="100"/>
      <c r="IHR209" s="101"/>
      <c r="IHS209" s="12"/>
      <c r="IHT209" s="12"/>
      <c r="IHU209" s="101"/>
      <c r="IHV209" s="101"/>
      <c r="IHW209" s="11"/>
      <c r="IHX209" s="11"/>
      <c r="IHY209" s="102"/>
      <c r="IHZ209" s="100"/>
      <c r="IIA209" s="103"/>
      <c r="IIB209" s="104"/>
      <c r="IIC209" s="99"/>
      <c r="IID209" s="100"/>
      <c r="IIE209" s="100"/>
      <c r="IIF209" s="100"/>
      <c r="IIG209" s="100"/>
      <c r="IIH209" s="101"/>
      <c r="III209" s="12"/>
      <c r="IIJ209" s="12"/>
      <c r="IIK209" s="101"/>
      <c r="IIL209" s="101"/>
      <c r="IIM209" s="11"/>
      <c r="IIN209" s="11"/>
      <c r="IIO209" s="102"/>
      <c r="IIP209" s="100"/>
      <c r="IIQ209" s="103"/>
      <c r="IIR209" s="104"/>
      <c r="IIS209" s="99"/>
      <c r="IIT209" s="100"/>
      <c r="IIU209" s="100"/>
      <c r="IIV209" s="100"/>
      <c r="IIW209" s="100"/>
      <c r="IIX209" s="101"/>
      <c r="IIY209" s="12"/>
      <c r="IIZ209" s="12"/>
      <c r="IJA209" s="101"/>
      <c r="IJB209" s="101"/>
      <c r="IJC209" s="11"/>
      <c r="IJD209" s="11"/>
      <c r="IJE209" s="102"/>
      <c r="IJF209" s="100"/>
      <c r="IJG209" s="103"/>
      <c r="IJH209" s="104"/>
      <c r="IJI209" s="99"/>
      <c r="IJJ209" s="100"/>
      <c r="IJK209" s="100"/>
      <c r="IJL209" s="100"/>
      <c r="IJM209" s="100"/>
      <c r="IJN209" s="101"/>
      <c r="IJO209" s="12"/>
      <c r="IJP209" s="12"/>
      <c r="IJQ209" s="101"/>
      <c r="IJR209" s="101"/>
      <c r="IJS209" s="11"/>
      <c r="IJT209" s="11"/>
      <c r="IJU209" s="102"/>
      <c r="IJV209" s="100"/>
      <c r="IJW209" s="103"/>
      <c r="IJX209" s="104"/>
      <c r="IJY209" s="99"/>
      <c r="IJZ209" s="100"/>
      <c r="IKA209" s="100"/>
      <c r="IKB209" s="100"/>
      <c r="IKC209" s="100"/>
      <c r="IKD209" s="101"/>
      <c r="IKE209" s="12"/>
      <c r="IKF209" s="12"/>
      <c r="IKG209" s="101"/>
      <c r="IKH209" s="101"/>
      <c r="IKI209" s="11"/>
      <c r="IKJ209" s="11"/>
      <c r="IKK209" s="102"/>
      <c r="IKL209" s="100"/>
      <c r="IKM209" s="103"/>
      <c r="IKN209" s="104"/>
      <c r="IKO209" s="99"/>
      <c r="IKP209" s="100"/>
      <c r="IKQ209" s="100"/>
      <c r="IKR209" s="100"/>
      <c r="IKS209" s="100"/>
      <c r="IKT209" s="101"/>
      <c r="IKU209" s="12"/>
      <c r="IKV209" s="12"/>
      <c r="IKW209" s="101"/>
      <c r="IKX209" s="101"/>
      <c r="IKY209" s="11"/>
      <c r="IKZ209" s="11"/>
      <c r="ILA209" s="102"/>
      <c r="ILB209" s="100"/>
      <c r="ILC209" s="103"/>
      <c r="ILD209" s="104"/>
      <c r="ILE209" s="99"/>
      <c r="ILF209" s="100"/>
      <c r="ILG209" s="100"/>
      <c r="ILH209" s="100"/>
      <c r="ILI209" s="100"/>
      <c r="ILJ209" s="101"/>
      <c r="ILK209" s="12"/>
      <c r="ILL209" s="12"/>
      <c r="ILM209" s="101"/>
      <c r="ILN209" s="101"/>
      <c r="ILO209" s="11"/>
      <c r="ILP209" s="11"/>
      <c r="ILQ209" s="102"/>
      <c r="ILR209" s="100"/>
      <c r="ILS209" s="103"/>
      <c r="ILT209" s="104"/>
      <c r="ILU209" s="99"/>
      <c r="ILV209" s="100"/>
      <c r="ILW209" s="100"/>
      <c r="ILX209" s="100"/>
      <c r="ILY209" s="100"/>
      <c r="ILZ209" s="101"/>
      <c r="IMA209" s="12"/>
      <c r="IMB209" s="12"/>
      <c r="IMC209" s="101"/>
      <c r="IMD209" s="101"/>
      <c r="IME209" s="11"/>
      <c r="IMF209" s="11"/>
      <c r="IMG209" s="102"/>
      <c r="IMH209" s="100"/>
      <c r="IMI209" s="103"/>
      <c r="IMJ209" s="104"/>
      <c r="IMK209" s="99"/>
      <c r="IML209" s="100"/>
      <c r="IMM209" s="100"/>
      <c r="IMN209" s="100"/>
      <c r="IMO209" s="100"/>
      <c r="IMP209" s="101"/>
      <c r="IMQ209" s="12"/>
      <c r="IMR209" s="12"/>
      <c r="IMS209" s="101"/>
      <c r="IMT209" s="101"/>
      <c r="IMU209" s="11"/>
      <c r="IMV209" s="11"/>
      <c r="IMW209" s="102"/>
      <c r="IMX209" s="100"/>
      <c r="IMY209" s="103"/>
      <c r="IMZ209" s="104"/>
      <c r="INA209" s="99"/>
      <c r="INB209" s="100"/>
      <c r="INC209" s="100"/>
      <c r="IND209" s="100"/>
      <c r="INE209" s="100"/>
      <c r="INF209" s="101"/>
      <c r="ING209" s="12"/>
      <c r="INH209" s="12"/>
      <c r="INI209" s="101"/>
      <c r="INJ209" s="101"/>
      <c r="INK209" s="11"/>
      <c r="INL209" s="11"/>
      <c r="INM209" s="102"/>
      <c r="INN209" s="100"/>
      <c r="INO209" s="103"/>
      <c r="INP209" s="104"/>
      <c r="INQ209" s="99"/>
      <c r="INR209" s="100"/>
      <c r="INS209" s="100"/>
      <c r="INT209" s="100"/>
      <c r="INU209" s="100"/>
      <c r="INV209" s="101"/>
      <c r="INW209" s="12"/>
      <c r="INX209" s="12"/>
      <c r="INY209" s="101"/>
      <c r="INZ209" s="101"/>
      <c r="IOA209" s="11"/>
      <c r="IOB209" s="11"/>
      <c r="IOC209" s="102"/>
      <c r="IOD209" s="100"/>
      <c r="IOE209" s="103"/>
      <c r="IOF209" s="104"/>
      <c r="IOG209" s="99"/>
      <c r="IOH209" s="100"/>
      <c r="IOI209" s="100"/>
      <c r="IOJ209" s="100"/>
      <c r="IOK209" s="100"/>
      <c r="IOL209" s="101"/>
      <c r="IOM209" s="12"/>
      <c r="ION209" s="12"/>
      <c r="IOO209" s="101"/>
      <c r="IOP209" s="101"/>
      <c r="IOQ209" s="11"/>
      <c r="IOR209" s="11"/>
      <c r="IOS209" s="102"/>
      <c r="IOT209" s="100"/>
      <c r="IOU209" s="103"/>
      <c r="IOV209" s="104"/>
      <c r="IOW209" s="99"/>
      <c r="IOX209" s="100"/>
      <c r="IOY209" s="100"/>
      <c r="IOZ209" s="100"/>
      <c r="IPA209" s="100"/>
      <c r="IPB209" s="101"/>
      <c r="IPC209" s="12"/>
      <c r="IPD209" s="12"/>
      <c r="IPE209" s="101"/>
      <c r="IPF209" s="101"/>
      <c r="IPG209" s="11"/>
      <c r="IPH209" s="11"/>
      <c r="IPI209" s="102"/>
      <c r="IPJ209" s="100"/>
      <c r="IPK209" s="103"/>
      <c r="IPL209" s="104"/>
      <c r="IPM209" s="99"/>
      <c r="IPN209" s="100"/>
      <c r="IPO209" s="100"/>
      <c r="IPP209" s="100"/>
      <c r="IPQ209" s="100"/>
      <c r="IPR209" s="101"/>
      <c r="IPS209" s="12"/>
      <c r="IPT209" s="12"/>
      <c r="IPU209" s="101"/>
      <c r="IPV209" s="101"/>
      <c r="IPW209" s="11"/>
      <c r="IPX209" s="11"/>
      <c r="IPY209" s="102"/>
      <c r="IPZ209" s="100"/>
      <c r="IQA209" s="103"/>
      <c r="IQB209" s="104"/>
      <c r="IQC209" s="99"/>
      <c r="IQD209" s="100"/>
      <c r="IQE209" s="100"/>
      <c r="IQF209" s="100"/>
      <c r="IQG209" s="100"/>
      <c r="IQH209" s="101"/>
      <c r="IQI209" s="12"/>
      <c r="IQJ209" s="12"/>
      <c r="IQK209" s="101"/>
      <c r="IQL209" s="101"/>
      <c r="IQM209" s="11"/>
      <c r="IQN209" s="11"/>
      <c r="IQO209" s="102"/>
      <c r="IQP209" s="100"/>
      <c r="IQQ209" s="103"/>
      <c r="IQR209" s="104"/>
      <c r="IQS209" s="99"/>
      <c r="IQT209" s="100"/>
      <c r="IQU209" s="100"/>
      <c r="IQV209" s="100"/>
      <c r="IQW209" s="100"/>
      <c r="IQX209" s="101"/>
      <c r="IQY209" s="12"/>
      <c r="IQZ209" s="12"/>
      <c r="IRA209" s="101"/>
      <c r="IRB209" s="101"/>
      <c r="IRC209" s="11"/>
      <c r="IRD209" s="11"/>
      <c r="IRE209" s="102"/>
      <c r="IRF209" s="100"/>
      <c r="IRG209" s="103"/>
      <c r="IRH209" s="104"/>
      <c r="IRI209" s="99"/>
      <c r="IRJ209" s="100"/>
      <c r="IRK209" s="100"/>
      <c r="IRL209" s="100"/>
      <c r="IRM209" s="100"/>
      <c r="IRN209" s="101"/>
      <c r="IRO209" s="12"/>
      <c r="IRP209" s="12"/>
      <c r="IRQ209" s="101"/>
      <c r="IRR209" s="101"/>
      <c r="IRS209" s="11"/>
      <c r="IRT209" s="11"/>
      <c r="IRU209" s="102"/>
      <c r="IRV209" s="100"/>
      <c r="IRW209" s="103"/>
      <c r="IRX209" s="104"/>
      <c r="IRY209" s="99"/>
      <c r="IRZ209" s="100"/>
      <c r="ISA209" s="100"/>
      <c r="ISB209" s="100"/>
      <c r="ISC209" s="100"/>
      <c r="ISD209" s="101"/>
      <c r="ISE209" s="12"/>
      <c r="ISF209" s="12"/>
      <c r="ISG209" s="101"/>
      <c r="ISH209" s="101"/>
      <c r="ISI209" s="11"/>
      <c r="ISJ209" s="11"/>
      <c r="ISK209" s="102"/>
      <c r="ISL209" s="100"/>
      <c r="ISM209" s="103"/>
      <c r="ISN209" s="104"/>
      <c r="ISO209" s="99"/>
      <c r="ISP209" s="100"/>
      <c r="ISQ209" s="100"/>
      <c r="ISR209" s="100"/>
      <c r="ISS209" s="100"/>
      <c r="IST209" s="101"/>
      <c r="ISU209" s="12"/>
      <c r="ISV209" s="12"/>
      <c r="ISW209" s="101"/>
      <c r="ISX209" s="101"/>
      <c r="ISY209" s="11"/>
      <c r="ISZ209" s="11"/>
      <c r="ITA209" s="102"/>
      <c r="ITB209" s="100"/>
      <c r="ITC209" s="103"/>
      <c r="ITD209" s="104"/>
      <c r="ITE209" s="99"/>
      <c r="ITF209" s="100"/>
      <c r="ITG209" s="100"/>
      <c r="ITH209" s="100"/>
      <c r="ITI209" s="100"/>
      <c r="ITJ209" s="101"/>
      <c r="ITK209" s="12"/>
      <c r="ITL209" s="12"/>
      <c r="ITM209" s="101"/>
      <c r="ITN209" s="101"/>
      <c r="ITO209" s="11"/>
      <c r="ITP209" s="11"/>
      <c r="ITQ209" s="102"/>
      <c r="ITR209" s="100"/>
      <c r="ITS209" s="103"/>
      <c r="ITT209" s="104"/>
      <c r="ITU209" s="99"/>
      <c r="ITV209" s="100"/>
      <c r="ITW209" s="100"/>
      <c r="ITX209" s="100"/>
      <c r="ITY209" s="100"/>
      <c r="ITZ209" s="101"/>
      <c r="IUA209" s="12"/>
      <c r="IUB209" s="12"/>
      <c r="IUC209" s="101"/>
      <c r="IUD209" s="101"/>
      <c r="IUE209" s="11"/>
      <c r="IUF209" s="11"/>
      <c r="IUG209" s="102"/>
      <c r="IUH209" s="100"/>
      <c r="IUI209" s="103"/>
      <c r="IUJ209" s="104"/>
      <c r="IUK209" s="99"/>
      <c r="IUL209" s="100"/>
      <c r="IUM209" s="100"/>
      <c r="IUN209" s="100"/>
      <c r="IUO209" s="100"/>
      <c r="IUP209" s="101"/>
      <c r="IUQ209" s="12"/>
      <c r="IUR209" s="12"/>
      <c r="IUS209" s="101"/>
      <c r="IUT209" s="101"/>
      <c r="IUU209" s="11"/>
      <c r="IUV209" s="11"/>
      <c r="IUW209" s="102"/>
      <c r="IUX209" s="100"/>
      <c r="IUY209" s="103"/>
      <c r="IUZ209" s="104"/>
      <c r="IVA209" s="99"/>
      <c r="IVB209" s="100"/>
      <c r="IVC209" s="100"/>
      <c r="IVD209" s="100"/>
      <c r="IVE209" s="100"/>
      <c r="IVF209" s="101"/>
      <c r="IVG209" s="12"/>
      <c r="IVH209" s="12"/>
      <c r="IVI209" s="101"/>
      <c r="IVJ209" s="101"/>
      <c r="IVK209" s="11"/>
      <c r="IVL209" s="11"/>
      <c r="IVM209" s="102"/>
      <c r="IVN209" s="100"/>
      <c r="IVO209" s="103"/>
      <c r="IVP209" s="104"/>
      <c r="IVQ209" s="99"/>
      <c r="IVR209" s="100"/>
      <c r="IVS209" s="100"/>
      <c r="IVT209" s="100"/>
      <c r="IVU209" s="100"/>
      <c r="IVV209" s="101"/>
      <c r="IVW209" s="12"/>
      <c r="IVX209" s="12"/>
      <c r="IVY209" s="101"/>
      <c r="IVZ209" s="101"/>
      <c r="IWA209" s="11"/>
      <c r="IWB209" s="11"/>
      <c r="IWC209" s="102"/>
      <c r="IWD209" s="100"/>
      <c r="IWE209" s="103"/>
      <c r="IWF209" s="104"/>
      <c r="IWG209" s="99"/>
      <c r="IWH209" s="100"/>
      <c r="IWI209" s="100"/>
      <c r="IWJ209" s="100"/>
      <c r="IWK209" s="100"/>
      <c r="IWL209" s="101"/>
      <c r="IWM209" s="12"/>
      <c r="IWN209" s="12"/>
      <c r="IWO209" s="101"/>
      <c r="IWP209" s="101"/>
      <c r="IWQ209" s="11"/>
      <c r="IWR209" s="11"/>
      <c r="IWS209" s="102"/>
      <c r="IWT209" s="100"/>
      <c r="IWU209" s="103"/>
      <c r="IWV209" s="104"/>
      <c r="IWW209" s="99"/>
      <c r="IWX209" s="100"/>
      <c r="IWY209" s="100"/>
      <c r="IWZ209" s="100"/>
      <c r="IXA209" s="100"/>
      <c r="IXB209" s="101"/>
      <c r="IXC209" s="12"/>
      <c r="IXD209" s="12"/>
      <c r="IXE209" s="101"/>
      <c r="IXF209" s="101"/>
      <c r="IXG209" s="11"/>
      <c r="IXH209" s="11"/>
      <c r="IXI209" s="102"/>
      <c r="IXJ209" s="100"/>
      <c r="IXK209" s="103"/>
      <c r="IXL209" s="104"/>
      <c r="IXM209" s="99"/>
      <c r="IXN209" s="100"/>
      <c r="IXO209" s="100"/>
      <c r="IXP209" s="100"/>
      <c r="IXQ209" s="100"/>
      <c r="IXR209" s="101"/>
      <c r="IXS209" s="12"/>
      <c r="IXT209" s="12"/>
      <c r="IXU209" s="101"/>
      <c r="IXV209" s="101"/>
      <c r="IXW209" s="11"/>
      <c r="IXX209" s="11"/>
      <c r="IXY209" s="102"/>
      <c r="IXZ209" s="100"/>
      <c r="IYA209" s="103"/>
      <c r="IYB209" s="104"/>
      <c r="IYC209" s="99"/>
      <c r="IYD209" s="100"/>
      <c r="IYE209" s="100"/>
      <c r="IYF209" s="100"/>
      <c r="IYG209" s="100"/>
      <c r="IYH209" s="101"/>
      <c r="IYI209" s="12"/>
      <c r="IYJ209" s="12"/>
      <c r="IYK209" s="101"/>
      <c r="IYL209" s="101"/>
      <c r="IYM209" s="11"/>
      <c r="IYN209" s="11"/>
      <c r="IYO209" s="102"/>
      <c r="IYP209" s="100"/>
      <c r="IYQ209" s="103"/>
      <c r="IYR209" s="104"/>
      <c r="IYS209" s="99"/>
      <c r="IYT209" s="100"/>
      <c r="IYU209" s="100"/>
      <c r="IYV209" s="100"/>
      <c r="IYW209" s="100"/>
      <c r="IYX209" s="101"/>
      <c r="IYY209" s="12"/>
      <c r="IYZ209" s="12"/>
      <c r="IZA209" s="101"/>
      <c r="IZB209" s="101"/>
      <c r="IZC209" s="11"/>
      <c r="IZD209" s="11"/>
      <c r="IZE209" s="102"/>
      <c r="IZF209" s="100"/>
      <c r="IZG209" s="103"/>
      <c r="IZH209" s="104"/>
      <c r="IZI209" s="99"/>
      <c r="IZJ209" s="100"/>
      <c r="IZK209" s="100"/>
      <c r="IZL209" s="100"/>
      <c r="IZM209" s="100"/>
      <c r="IZN209" s="101"/>
      <c r="IZO209" s="12"/>
      <c r="IZP209" s="12"/>
      <c r="IZQ209" s="101"/>
      <c r="IZR209" s="101"/>
      <c r="IZS209" s="11"/>
      <c r="IZT209" s="11"/>
      <c r="IZU209" s="102"/>
      <c r="IZV209" s="100"/>
      <c r="IZW209" s="103"/>
      <c r="IZX209" s="104"/>
      <c r="IZY209" s="99"/>
      <c r="IZZ209" s="100"/>
      <c r="JAA209" s="100"/>
      <c r="JAB209" s="100"/>
      <c r="JAC209" s="100"/>
      <c r="JAD209" s="101"/>
      <c r="JAE209" s="12"/>
      <c r="JAF209" s="12"/>
      <c r="JAG209" s="101"/>
      <c r="JAH209" s="101"/>
      <c r="JAI209" s="11"/>
      <c r="JAJ209" s="11"/>
      <c r="JAK209" s="102"/>
      <c r="JAL209" s="100"/>
      <c r="JAM209" s="103"/>
      <c r="JAN209" s="104"/>
      <c r="JAO209" s="99"/>
      <c r="JAP209" s="100"/>
      <c r="JAQ209" s="100"/>
      <c r="JAR209" s="100"/>
      <c r="JAS209" s="100"/>
      <c r="JAT209" s="101"/>
      <c r="JAU209" s="12"/>
      <c r="JAV209" s="12"/>
      <c r="JAW209" s="101"/>
      <c r="JAX209" s="101"/>
      <c r="JAY209" s="11"/>
      <c r="JAZ209" s="11"/>
      <c r="JBA209" s="102"/>
      <c r="JBB209" s="100"/>
      <c r="JBC209" s="103"/>
      <c r="JBD209" s="104"/>
      <c r="JBE209" s="99"/>
      <c r="JBF209" s="100"/>
      <c r="JBG209" s="100"/>
      <c r="JBH209" s="100"/>
      <c r="JBI209" s="100"/>
      <c r="JBJ209" s="101"/>
      <c r="JBK209" s="12"/>
      <c r="JBL209" s="12"/>
      <c r="JBM209" s="101"/>
      <c r="JBN209" s="101"/>
      <c r="JBO209" s="11"/>
      <c r="JBP209" s="11"/>
      <c r="JBQ209" s="102"/>
      <c r="JBR209" s="100"/>
      <c r="JBS209" s="103"/>
      <c r="JBT209" s="104"/>
      <c r="JBU209" s="99"/>
      <c r="JBV209" s="100"/>
      <c r="JBW209" s="100"/>
      <c r="JBX209" s="100"/>
      <c r="JBY209" s="100"/>
      <c r="JBZ209" s="101"/>
      <c r="JCA209" s="12"/>
      <c r="JCB209" s="12"/>
      <c r="JCC209" s="101"/>
      <c r="JCD209" s="101"/>
      <c r="JCE209" s="11"/>
      <c r="JCF209" s="11"/>
      <c r="JCG209" s="102"/>
      <c r="JCH209" s="100"/>
      <c r="JCI209" s="103"/>
      <c r="JCJ209" s="104"/>
      <c r="JCK209" s="99"/>
      <c r="JCL209" s="100"/>
      <c r="JCM209" s="100"/>
      <c r="JCN209" s="100"/>
      <c r="JCO209" s="100"/>
      <c r="JCP209" s="101"/>
      <c r="JCQ209" s="12"/>
      <c r="JCR209" s="12"/>
      <c r="JCS209" s="101"/>
      <c r="JCT209" s="101"/>
      <c r="JCU209" s="11"/>
      <c r="JCV209" s="11"/>
      <c r="JCW209" s="102"/>
      <c r="JCX209" s="100"/>
      <c r="JCY209" s="103"/>
      <c r="JCZ209" s="104"/>
      <c r="JDA209" s="99"/>
      <c r="JDB209" s="100"/>
      <c r="JDC209" s="100"/>
      <c r="JDD209" s="100"/>
      <c r="JDE209" s="100"/>
      <c r="JDF209" s="101"/>
      <c r="JDG209" s="12"/>
      <c r="JDH209" s="12"/>
      <c r="JDI209" s="101"/>
      <c r="JDJ209" s="101"/>
      <c r="JDK209" s="11"/>
      <c r="JDL209" s="11"/>
      <c r="JDM209" s="102"/>
      <c r="JDN209" s="100"/>
      <c r="JDO209" s="103"/>
      <c r="JDP209" s="104"/>
      <c r="JDQ209" s="99"/>
      <c r="JDR209" s="100"/>
      <c r="JDS209" s="100"/>
      <c r="JDT209" s="100"/>
      <c r="JDU209" s="100"/>
      <c r="JDV209" s="101"/>
      <c r="JDW209" s="12"/>
      <c r="JDX209" s="12"/>
      <c r="JDY209" s="101"/>
      <c r="JDZ209" s="101"/>
      <c r="JEA209" s="11"/>
      <c r="JEB209" s="11"/>
      <c r="JEC209" s="102"/>
      <c r="JED209" s="100"/>
      <c r="JEE209" s="103"/>
      <c r="JEF209" s="104"/>
      <c r="JEG209" s="99"/>
      <c r="JEH209" s="100"/>
      <c r="JEI209" s="100"/>
      <c r="JEJ209" s="100"/>
      <c r="JEK209" s="100"/>
      <c r="JEL209" s="101"/>
      <c r="JEM209" s="12"/>
      <c r="JEN209" s="12"/>
      <c r="JEO209" s="101"/>
      <c r="JEP209" s="101"/>
      <c r="JEQ209" s="11"/>
      <c r="JER209" s="11"/>
      <c r="JES209" s="102"/>
      <c r="JET209" s="100"/>
      <c r="JEU209" s="103"/>
      <c r="JEV209" s="104"/>
      <c r="JEW209" s="99"/>
      <c r="JEX209" s="100"/>
      <c r="JEY209" s="100"/>
      <c r="JEZ209" s="100"/>
      <c r="JFA209" s="100"/>
      <c r="JFB209" s="101"/>
      <c r="JFC209" s="12"/>
      <c r="JFD209" s="12"/>
      <c r="JFE209" s="101"/>
      <c r="JFF209" s="101"/>
      <c r="JFG209" s="11"/>
      <c r="JFH209" s="11"/>
      <c r="JFI209" s="102"/>
      <c r="JFJ209" s="100"/>
      <c r="JFK209" s="103"/>
      <c r="JFL209" s="104"/>
      <c r="JFM209" s="99"/>
      <c r="JFN209" s="100"/>
      <c r="JFO209" s="100"/>
      <c r="JFP209" s="100"/>
      <c r="JFQ209" s="100"/>
      <c r="JFR209" s="101"/>
      <c r="JFS209" s="12"/>
      <c r="JFT209" s="12"/>
      <c r="JFU209" s="101"/>
      <c r="JFV209" s="101"/>
      <c r="JFW209" s="11"/>
      <c r="JFX209" s="11"/>
      <c r="JFY209" s="102"/>
      <c r="JFZ209" s="100"/>
      <c r="JGA209" s="103"/>
      <c r="JGB209" s="104"/>
      <c r="JGC209" s="99"/>
      <c r="JGD209" s="100"/>
      <c r="JGE209" s="100"/>
      <c r="JGF209" s="100"/>
      <c r="JGG209" s="100"/>
      <c r="JGH209" s="101"/>
      <c r="JGI209" s="12"/>
      <c r="JGJ209" s="12"/>
      <c r="JGK209" s="101"/>
      <c r="JGL209" s="101"/>
      <c r="JGM209" s="11"/>
      <c r="JGN209" s="11"/>
      <c r="JGO209" s="102"/>
      <c r="JGP209" s="100"/>
      <c r="JGQ209" s="103"/>
      <c r="JGR209" s="104"/>
      <c r="JGS209" s="99"/>
      <c r="JGT209" s="100"/>
      <c r="JGU209" s="100"/>
      <c r="JGV209" s="100"/>
      <c r="JGW209" s="100"/>
      <c r="JGX209" s="101"/>
      <c r="JGY209" s="12"/>
      <c r="JGZ209" s="12"/>
      <c r="JHA209" s="101"/>
      <c r="JHB209" s="101"/>
      <c r="JHC209" s="11"/>
      <c r="JHD209" s="11"/>
      <c r="JHE209" s="102"/>
      <c r="JHF209" s="100"/>
      <c r="JHG209" s="103"/>
      <c r="JHH209" s="104"/>
      <c r="JHI209" s="99"/>
      <c r="JHJ209" s="100"/>
      <c r="JHK209" s="100"/>
      <c r="JHL209" s="100"/>
      <c r="JHM209" s="100"/>
      <c r="JHN209" s="101"/>
      <c r="JHO209" s="12"/>
      <c r="JHP209" s="12"/>
      <c r="JHQ209" s="101"/>
      <c r="JHR209" s="101"/>
      <c r="JHS209" s="11"/>
      <c r="JHT209" s="11"/>
      <c r="JHU209" s="102"/>
      <c r="JHV209" s="100"/>
      <c r="JHW209" s="103"/>
      <c r="JHX209" s="104"/>
      <c r="JHY209" s="99"/>
      <c r="JHZ209" s="100"/>
      <c r="JIA209" s="100"/>
      <c r="JIB209" s="100"/>
      <c r="JIC209" s="100"/>
      <c r="JID209" s="101"/>
      <c r="JIE209" s="12"/>
      <c r="JIF209" s="12"/>
      <c r="JIG209" s="101"/>
      <c r="JIH209" s="101"/>
      <c r="JII209" s="11"/>
      <c r="JIJ209" s="11"/>
      <c r="JIK209" s="102"/>
      <c r="JIL209" s="100"/>
      <c r="JIM209" s="103"/>
      <c r="JIN209" s="104"/>
      <c r="JIO209" s="99"/>
      <c r="JIP209" s="100"/>
      <c r="JIQ209" s="100"/>
      <c r="JIR209" s="100"/>
      <c r="JIS209" s="100"/>
      <c r="JIT209" s="101"/>
      <c r="JIU209" s="12"/>
      <c r="JIV209" s="12"/>
      <c r="JIW209" s="101"/>
      <c r="JIX209" s="101"/>
      <c r="JIY209" s="11"/>
      <c r="JIZ209" s="11"/>
      <c r="JJA209" s="102"/>
      <c r="JJB209" s="100"/>
      <c r="JJC209" s="103"/>
      <c r="JJD209" s="104"/>
      <c r="JJE209" s="99"/>
      <c r="JJF209" s="100"/>
      <c r="JJG209" s="100"/>
      <c r="JJH209" s="100"/>
      <c r="JJI209" s="100"/>
      <c r="JJJ209" s="101"/>
      <c r="JJK209" s="12"/>
      <c r="JJL209" s="12"/>
      <c r="JJM209" s="101"/>
      <c r="JJN209" s="101"/>
      <c r="JJO209" s="11"/>
      <c r="JJP209" s="11"/>
      <c r="JJQ209" s="102"/>
      <c r="JJR209" s="100"/>
      <c r="JJS209" s="103"/>
      <c r="JJT209" s="104"/>
      <c r="JJU209" s="99"/>
      <c r="JJV209" s="100"/>
      <c r="JJW209" s="100"/>
      <c r="JJX209" s="100"/>
      <c r="JJY209" s="100"/>
      <c r="JJZ209" s="101"/>
      <c r="JKA209" s="12"/>
      <c r="JKB209" s="12"/>
      <c r="JKC209" s="101"/>
      <c r="JKD209" s="101"/>
      <c r="JKE209" s="11"/>
      <c r="JKF209" s="11"/>
      <c r="JKG209" s="102"/>
      <c r="JKH209" s="100"/>
      <c r="JKI209" s="103"/>
      <c r="JKJ209" s="104"/>
      <c r="JKK209" s="99"/>
      <c r="JKL209" s="100"/>
      <c r="JKM209" s="100"/>
      <c r="JKN209" s="100"/>
      <c r="JKO209" s="100"/>
      <c r="JKP209" s="101"/>
      <c r="JKQ209" s="12"/>
      <c r="JKR209" s="12"/>
      <c r="JKS209" s="101"/>
      <c r="JKT209" s="101"/>
      <c r="JKU209" s="11"/>
      <c r="JKV209" s="11"/>
      <c r="JKW209" s="102"/>
      <c r="JKX209" s="100"/>
      <c r="JKY209" s="103"/>
      <c r="JKZ209" s="104"/>
      <c r="JLA209" s="99"/>
      <c r="JLB209" s="100"/>
      <c r="JLC209" s="100"/>
      <c r="JLD209" s="100"/>
      <c r="JLE209" s="100"/>
      <c r="JLF209" s="101"/>
      <c r="JLG209" s="12"/>
      <c r="JLH209" s="12"/>
      <c r="JLI209" s="101"/>
      <c r="JLJ209" s="101"/>
      <c r="JLK209" s="11"/>
      <c r="JLL209" s="11"/>
      <c r="JLM209" s="102"/>
      <c r="JLN209" s="100"/>
      <c r="JLO209" s="103"/>
      <c r="JLP209" s="104"/>
      <c r="JLQ209" s="99"/>
      <c r="JLR209" s="100"/>
      <c r="JLS209" s="100"/>
      <c r="JLT209" s="100"/>
      <c r="JLU209" s="100"/>
      <c r="JLV209" s="101"/>
      <c r="JLW209" s="12"/>
      <c r="JLX209" s="12"/>
      <c r="JLY209" s="101"/>
      <c r="JLZ209" s="101"/>
      <c r="JMA209" s="11"/>
      <c r="JMB209" s="11"/>
      <c r="JMC209" s="102"/>
      <c r="JMD209" s="100"/>
      <c r="JME209" s="103"/>
      <c r="JMF209" s="104"/>
      <c r="JMG209" s="99"/>
      <c r="JMH209" s="100"/>
      <c r="JMI209" s="100"/>
      <c r="JMJ209" s="100"/>
      <c r="JMK209" s="100"/>
      <c r="JML209" s="101"/>
      <c r="JMM209" s="12"/>
      <c r="JMN209" s="12"/>
      <c r="JMO209" s="101"/>
      <c r="JMP209" s="101"/>
      <c r="JMQ209" s="11"/>
      <c r="JMR209" s="11"/>
      <c r="JMS209" s="102"/>
      <c r="JMT209" s="100"/>
      <c r="JMU209" s="103"/>
      <c r="JMV209" s="104"/>
      <c r="JMW209" s="99"/>
      <c r="JMX209" s="100"/>
      <c r="JMY209" s="100"/>
      <c r="JMZ209" s="100"/>
      <c r="JNA209" s="100"/>
      <c r="JNB209" s="101"/>
      <c r="JNC209" s="12"/>
      <c r="JND209" s="12"/>
      <c r="JNE209" s="101"/>
      <c r="JNF209" s="101"/>
      <c r="JNG209" s="11"/>
      <c r="JNH209" s="11"/>
      <c r="JNI209" s="102"/>
      <c r="JNJ209" s="100"/>
      <c r="JNK209" s="103"/>
      <c r="JNL209" s="104"/>
      <c r="JNM209" s="99"/>
      <c r="JNN209" s="100"/>
      <c r="JNO209" s="100"/>
      <c r="JNP209" s="100"/>
      <c r="JNQ209" s="100"/>
      <c r="JNR209" s="101"/>
      <c r="JNS209" s="12"/>
      <c r="JNT209" s="12"/>
      <c r="JNU209" s="101"/>
      <c r="JNV209" s="101"/>
      <c r="JNW209" s="11"/>
      <c r="JNX209" s="11"/>
      <c r="JNY209" s="102"/>
      <c r="JNZ209" s="100"/>
      <c r="JOA209" s="103"/>
      <c r="JOB209" s="104"/>
      <c r="JOC209" s="99"/>
      <c r="JOD209" s="100"/>
      <c r="JOE209" s="100"/>
      <c r="JOF209" s="100"/>
      <c r="JOG209" s="100"/>
      <c r="JOH209" s="101"/>
      <c r="JOI209" s="12"/>
      <c r="JOJ209" s="12"/>
      <c r="JOK209" s="101"/>
      <c r="JOL209" s="101"/>
      <c r="JOM209" s="11"/>
      <c r="JON209" s="11"/>
      <c r="JOO209" s="102"/>
      <c r="JOP209" s="100"/>
      <c r="JOQ209" s="103"/>
      <c r="JOR209" s="104"/>
      <c r="JOS209" s="99"/>
      <c r="JOT209" s="100"/>
      <c r="JOU209" s="100"/>
      <c r="JOV209" s="100"/>
      <c r="JOW209" s="100"/>
      <c r="JOX209" s="101"/>
      <c r="JOY209" s="12"/>
      <c r="JOZ209" s="12"/>
      <c r="JPA209" s="101"/>
      <c r="JPB209" s="101"/>
      <c r="JPC209" s="11"/>
      <c r="JPD209" s="11"/>
      <c r="JPE209" s="102"/>
      <c r="JPF209" s="100"/>
      <c r="JPG209" s="103"/>
      <c r="JPH209" s="104"/>
      <c r="JPI209" s="99"/>
      <c r="JPJ209" s="100"/>
      <c r="JPK209" s="100"/>
      <c r="JPL209" s="100"/>
      <c r="JPM209" s="100"/>
      <c r="JPN209" s="101"/>
      <c r="JPO209" s="12"/>
      <c r="JPP209" s="12"/>
      <c r="JPQ209" s="101"/>
      <c r="JPR209" s="101"/>
      <c r="JPS209" s="11"/>
      <c r="JPT209" s="11"/>
      <c r="JPU209" s="102"/>
      <c r="JPV209" s="100"/>
      <c r="JPW209" s="103"/>
      <c r="JPX209" s="104"/>
      <c r="JPY209" s="99"/>
      <c r="JPZ209" s="100"/>
      <c r="JQA209" s="100"/>
      <c r="JQB209" s="100"/>
      <c r="JQC209" s="100"/>
      <c r="JQD209" s="101"/>
      <c r="JQE209" s="12"/>
      <c r="JQF209" s="12"/>
      <c r="JQG209" s="101"/>
      <c r="JQH209" s="101"/>
      <c r="JQI209" s="11"/>
      <c r="JQJ209" s="11"/>
      <c r="JQK209" s="102"/>
      <c r="JQL209" s="100"/>
      <c r="JQM209" s="103"/>
      <c r="JQN209" s="104"/>
      <c r="JQO209" s="99"/>
      <c r="JQP209" s="100"/>
      <c r="JQQ209" s="100"/>
      <c r="JQR209" s="100"/>
      <c r="JQS209" s="100"/>
      <c r="JQT209" s="101"/>
      <c r="JQU209" s="12"/>
      <c r="JQV209" s="12"/>
      <c r="JQW209" s="101"/>
      <c r="JQX209" s="101"/>
      <c r="JQY209" s="11"/>
      <c r="JQZ209" s="11"/>
      <c r="JRA209" s="102"/>
      <c r="JRB209" s="100"/>
      <c r="JRC209" s="103"/>
      <c r="JRD209" s="104"/>
      <c r="JRE209" s="99"/>
      <c r="JRF209" s="100"/>
      <c r="JRG209" s="100"/>
      <c r="JRH209" s="100"/>
      <c r="JRI209" s="100"/>
      <c r="JRJ209" s="101"/>
      <c r="JRK209" s="12"/>
      <c r="JRL209" s="12"/>
      <c r="JRM209" s="101"/>
      <c r="JRN209" s="101"/>
      <c r="JRO209" s="11"/>
      <c r="JRP209" s="11"/>
      <c r="JRQ209" s="102"/>
      <c r="JRR209" s="100"/>
      <c r="JRS209" s="103"/>
      <c r="JRT209" s="104"/>
      <c r="JRU209" s="99"/>
      <c r="JRV209" s="100"/>
      <c r="JRW209" s="100"/>
      <c r="JRX209" s="100"/>
      <c r="JRY209" s="100"/>
      <c r="JRZ209" s="101"/>
      <c r="JSA209" s="12"/>
      <c r="JSB209" s="12"/>
      <c r="JSC209" s="101"/>
      <c r="JSD209" s="101"/>
      <c r="JSE209" s="11"/>
      <c r="JSF209" s="11"/>
      <c r="JSG209" s="102"/>
      <c r="JSH209" s="100"/>
      <c r="JSI209" s="103"/>
      <c r="JSJ209" s="104"/>
      <c r="JSK209" s="99"/>
      <c r="JSL209" s="100"/>
      <c r="JSM209" s="100"/>
      <c r="JSN209" s="100"/>
      <c r="JSO209" s="100"/>
      <c r="JSP209" s="101"/>
      <c r="JSQ209" s="12"/>
      <c r="JSR209" s="12"/>
      <c r="JSS209" s="101"/>
      <c r="JST209" s="101"/>
      <c r="JSU209" s="11"/>
      <c r="JSV209" s="11"/>
      <c r="JSW209" s="102"/>
      <c r="JSX209" s="100"/>
      <c r="JSY209" s="103"/>
      <c r="JSZ209" s="104"/>
      <c r="JTA209" s="99"/>
      <c r="JTB209" s="100"/>
      <c r="JTC209" s="100"/>
      <c r="JTD209" s="100"/>
      <c r="JTE209" s="100"/>
      <c r="JTF209" s="101"/>
      <c r="JTG209" s="12"/>
      <c r="JTH209" s="12"/>
      <c r="JTI209" s="101"/>
      <c r="JTJ209" s="101"/>
      <c r="JTK209" s="11"/>
      <c r="JTL209" s="11"/>
      <c r="JTM209" s="102"/>
      <c r="JTN209" s="100"/>
      <c r="JTO209" s="103"/>
      <c r="JTP209" s="104"/>
      <c r="JTQ209" s="99"/>
      <c r="JTR209" s="100"/>
      <c r="JTS209" s="100"/>
      <c r="JTT209" s="100"/>
      <c r="JTU209" s="100"/>
      <c r="JTV209" s="101"/>
      <c r="JTW209" s="12"/>
      <c r="JTX209" s="12"/>
      <c r="JTY209" s="101"/>
      <c r="JTZ209" s="101"/>
      <c r="JUA209" s="11"/>
      <c r="JUB209" s="11"/>
      <c r="JUC209" s="102"/>
      <c r="JUD209" s="100"/>
      <c r="JUE209" s="103"/>
      <c r="JUF209" s="104"/>
      <c r="JUG209" s="99"/>
      <c r="JUH209" s="100"/>
      <c r="JUI209" s="100"/>
      <c r="JUJ209" s="100"/>
      <c r="JUK209" s="100"/>
      <c r="JUL209" s="101"/>
      <c r="JUM209" s="12"/>
      <c r="JUN209" s="12"/>
      <c r="JUO209" s="101"/>
      <c r="JUP209" s="101"/>
      <c r="JUQ209" s="11"/>
      <c r="JUR209" s="11"/>
      <c r="JUS209" s="102"/>
      <c r="JUT209" s="100"/>
      <c r="JUU209" s="103"/>
      <c r="JUV209" s="104"/>
      <c r="JUW209" s="99"/>
      <c r="JUX209" s="100"/>
      <c r="JUY209" s="100"/>
      <c r="JUZ209" s="100"/>
      <c r="JVA209" s="100"/>
      <c r="JVB209" s="101"/>
      <c r="JVC209" s="12"/>
      <c r="JVD209" s="12"/>
      <c r="JVE209" s="101"/>
      <c r="JVF209" s="101"/>
      <c r="JVG209" s="11"/>
      <c r="JVH209" s="11"/>
      <c r="JVI209" s="102"/>
      <c r="JVJ209" s="100"/>
      <c r="JVK209" s="103"/>
      <c r="JVL209" s="104"/>
      <c r="JVM209" s="99"/>
      <c r="JVN209" s="100"/>
      <c r="JVO209" s="100"/>
      <c r="JVP209" s="100"/>
      <c r="JVQ209" s="100"/>
      <c r="JVR209" s="101"/>
      <c r="JVS209" s="12"/>
      <c r="JVT209" s="12"/>
      <c r="JVU209" s="101"/>
      <c r="JVV209" s="101"/>
      <c r="JVW209" s="11"/>
      <c r="JVX209" s="11"/>
      <c r="JVY209" s="102"/>
      <c r="JVZ209" s="100"/>
      <c r="JWA209" s="103"/>
      <c r="JWB209" s="104"/>
      <c r="JWC209" s="99"/>
      <c r="JWD209" s="100"/>
      <c r="JWE209" s="100"/>
      <c r="JWF209" s="100"/>
      <c r="JWG209" s="100"/>
      <c r="JWH209" s="101"/>
      <c r="JWI209" s="12"/>
      <c r="JWJ209" s="12"/>
      <c r="JWK209" s="101"/>
      <c r="JWL209" s="101"/>
      <c r="JWM209" s="11"/>
      <c r="JWN209" s="11"/>
      <c r="JWO209" s="102"/>
      <c r="JWP209" s="100"/>
      <c r="JWQ209" s="103"/>
      <c r="JWR209" s="104"/>
      <c r="JWS209" s="99"/>
      <c r="JWT209" s="100"/>
      <c r="JWU209" s="100"/>
      <c r="JWV209" s="100"/>
      <c r="JWW209" s="100"/>
      <c r="JWX209" s="101"/>
      <c r="JWY209" s="12"/>
      <c r="JWZ209" s="12"/>
      <c r="JXA209" s="101"/>
      <c r="JXB209" s="101"/>
      <c r="JXC209" s="11"/>
      <c r="JXD209" s="11"/>
      <c r="JXE209" s="102"/>
      <c r="JXF209" s="100"/>
      <c r="JXG209" s="103"/>
      <c r="JXH209" s="104"/>
      <c r="JXI209" s="99"/>
      <c r="JXJ209" s="100"/>
      <c r="JXK209" s="100"/>
      <c r="JXL209" s="100"/>
      <c r="JXM209" s="100"/>
      <c r="JXN209" s="101"/>
      <c r="JXO209" s="12"/>
      <c r="JXP209" s="12"/>
      <c r="JXQ209" s="101"/>
      <c r="JXR209" s="101"/>
      <c r="JXS209" s="11"/>
      <c r="JXT209" s="11"/>
      <c r="JXU209" s="102"/>
      <c r="JXV209" s="100"/>
      <c r="JXW209" s="103"/>
      <c r="JXX209" s="104"/>
      <c r="JXY209" s="99"/>
      <c r="JXZ209" s="100"/>
      <c r="JYA209" s="100"/>
      <c r="JYB209" s="100"/>
      <c r="JYC209" s="100"/>
      <c r="JYD209" s="101"/>
      <c r="JYE209" s="12"/>
      <c r="JYF209" s="12"/>
      <c r="JYG209" s="101"/>
      <c r="JYH209" s="101"/>
      <c r="JYI209" s="11"/>
      <c r="JYJ209" s="11"/>
      <c r="JYK209" s="102"/>
      <c r="JYL209" s="100"/>
      <c r="JYM209" s="103"/>
      <c r="JYN209" s="104"/>
      <c r="JYO209" s="99"/>
      <c r="JYP209" s="100"/>
      <c r="JYQ209" s="100"/>
      <c r="JYR209" s="100"/>
      <c r="JYS209" s="100"/>
      <c r="JYT209" s="101"/>
      <c r="JYU209" s="12"/>
      <c r="JYV209" s="12"/>
      <c r="JYW209" s="101"/>
      <c r="JYX209" s="101"/>
      <c r="JYY209" s="11"/>
      <c r="JYZ209" s="11"/>
      <c r="JZA209" s="102"/>
      <c r="JZB209" s="100"/>
      <c r="JZC209" s="103"/>
      <c r="JZD209" s="104"/>
      <c r="JZE209" s="99"/>
      <c r="JZF209" s="100"/>
      <c r="JZG209" s="100"/>
      <c r="JZH209" s="100"/>
      <c r="JZI209" s="100"/>
      <c r="JZJ209" s="101"/>
      <c r="JZK209" s="12"/>
      <c r="JZL209" s="12"/>
      <c r="JZM209" s="101"/>
      <c r="JZN209" s="101"/>
      <c r="JZO209" s="11"/>
      <c r="JZP209" s="11"/>
      <c r="JZQ209" s="102"/>
      <c r="JZR209" s="100"/>
      <c r="JZS209" s="103"/>
      <c r="JZT209" s="104"/>
      <c r="JZU209" s="99"/>
      <c r="JZV209" s="100"/>
      <c r="JZW209" s="100"/>
      <c r="JZX209" s="100"/>
      <c r="JZY209" s="100"/>
      <c r="JZZ209" s="101"/>
      <c r="KAA209" s="12"/>
      <c r="KAB209" s="12"/>
      <c r="KAC209" s="101"/>
      <c r="KAD209" s="101"/>
      <c r="KAE209" s="11"/>
      <c r="KAF209" s="11"/>
      <c r="KAG209" s="102"/>
      <c r="KAH209" s="100"/>
      <c r="KAI209" s="103"/>
      <c r="KAJ209" s="104"/>
      <c r="KAK209" s="99"/>
      <c r="KAL209" s="100"/>
      <c r="KAM209" s="100"/>
      <c r="KAN209" s="100"/>
      <c r="KAO209" s="100"/>
      <c r="KAP209" s="101"/>
      <c r="KAQ209" s="12"/>
      <c r="KAR209" s="12"/>
      <c r="KAS209" s="101"/>
      <c r="KAT209" s="101"/>
      <c r="KAU209" s="11"/>
      <c r="KAV209" s="11"/>
      <c r="KAW209" s="102"/>
      <c r="KAX209" s="100"/>
      <c r="KAY209" s="103"/>
      <c r="KAZ209" s="104"/>
      <c r="KBA209" s="99"/>
      <c r="KBB209" s="100"/>
      <c r="KBC209" s="100"/>
      <c r="KBD209" s="100"/>
      <c r="KBE209" s="100"/>
      <c r="KBF209" s="101"/>
      <c r="KBG209" s="12"/>
      <c r="KBH209" s="12"/>
      <c r="KBI209" s="101"/>
      <c r="KBJ209" s="101"/>
      <c r="KBK209" s="11"/>
      <c r="KBL209" s="11"/>
      <c r="KBM209" s="102"/>
      <c r="KBN209" s="100"/>
      <c r="KBO209" s="103"/>
      <c r="KBP209" s="104"/>
      <c r="KBQ209" s="99"/>
      <c r="KBR209" s="100"/>
      <c r="KBS209" s="100"/>
      <c r="KBT209" s="100"/>
      <c r="KBU209" s="100"/>
      <c r="KBV209" s="101"/>
      <c r="KBW209" s="12"/>
      <c r="KBX209" s="12"/>
      <c r="KBY209" s="101"/>
      <c r="KBZ209" s="101"/>
      <c r="KCA209" s="11"/>
      <c r="KCB209" s="11"/>
      <c r="KCC209" s="102"/>
      <c r="KCD209" s="100"/>
      <c r="KCE209" s="103"/>
      <c r="KCF209" s="104"/>
      <c r="KCG209" s="99"/>
      <c r="KCH209" s="100"/>
      <c r="KCI209" s="100"/>
      <c r="KCJ209" s="100"/>
      <c r="KCK209" s="100"/>
      <c r="KCL209" s="101"/>
      <c r="KCM209" s="12"/>
      <c r="KCN209" s="12"/>
      <c r="KCO209" s="101"/>
      <c r="KCP209" s="101"/>
      <c r="KCQ209" s="11"/>
      <c r="KCR209" s="11"/>
      <c r="KCS209" s="102"/>
      <c r="KCT209" s="100"/>
      <c r="KCU209" s="103"/>
      <c r="KCV209" s="104"/>
      <c r="KCW209" s="99"/>
      <c r="KCX209" s="100"/>
      <c r="KCY209" s="100"/>
      <c r="KCZ209" s="100"/>
      <c r="KDA209" s="100"/>
      <c r="KDB209" s="101"/>
      <c r="KDC209" s="12"/>
      <c r="KDD209" s="12"/>
      <c r="KDE209" s="101"/>
      <c r="KDF209" s="101"/>
      <c r="KDG209" s="11"/>
      <c r="KDH209" s="11"/>
      <c r="KDI209" s="102"/>
      <c r="KDJ209" s="100"/>
      <c r="KDK209" s="103"/>
      <c r="KDL209" s="104"/>
      <c r="KDM209" s="99"/>
      <c r="KDN209" s="100"/>
      <c r="KDO209" s="100"/>
      <c r="KDP209" s="100"/>
      <c r="KDQ209" s="100"/>
      <c r="KDR209" s="101"/>
      <c r="KDS209" s="12"/>
      <c r="KDT209" s="12"/>
      <c r="KDU209" s="101"/>
      <c r="KDV209" s="101"/>
      <c r="KDW209" s="11"/>
      <c r="KDX209" s="11"/>
      <c r="KDY209" s="102"/>
      <c r="KDZ209" s="100"/>
      <c r="KEA209" s="103"/>
      <c r="KEB209" s="104"/>
      <c r="KEC209" s="99"/>
      <c r="KED209" s="100"/>
      <c r="KEE209" s="100"/>
      <c r="KEF209" s="100"/>
      <c r="KEG209" s="100"/>
      <c r="KEH209" s="101"/>
      <c r="KEI209" s="12"/>
      <c r="KEJ209" s="12"/>
      <c r="KEK209" s="101"/>
      <c r="KEL209" s="101"/>
      <c r="KEM209" s="11"/>
      <c r="KEN209" s="11"/>
      <c r="KEO209" s="102"/>
      <c r="KEP209" s="100"/>
      <c r="KEQ209" s="103"/>
      <c r="KER209" s="104"/>
      <c r="KES209" s="99"/>
      <c r="KET209" s="100"/>
      <c r="KEU209" s="100"/>
      <c r="KEV209" s="100"/>
      <c r="KEW209" s="100"/>
      <c r="KEX209" s="101"/>
      <c r="KEY209" s="12"/>
      <c r="KEZ209" s="12"/>
      <c r="KFA209" s="101"/>
      <c r="KFB209" s="101"/>
      <c r="KFC209" s="11"/>
      <c r="KFD209" s="11"/>
      <c r="KFE209" s="102"/>
      <c r="KFF209" s="100"/>
      <c r="KFG209" s="103"/>
      <c r="KFH209" s="104"/>
      <c r="KFI209" s="99"/>
      <c r="KFJ209" s="100"/>
      <c r="KFK209" s="100"/>
      <c r="KFL209" s="100"/>
      <c r="KFM209" s="100"/>
      <c r="KFN209" s="101"/>
      <c r="KFO209" s="12"/>
      <c r="KFP209" s="12"/>
      <c r="KFQ209" s="101"/>
      <c r="KFR209" s="101"/>
      <c r="KFS209" s="11"/>
      <c r="KFT209" s="11"/>
      <c r="KFU209" s="102"/>
      <c r="KFV209" s="100"/>
      <c r="KFW209" s="103"/>
      <c r="KFX209" s="104"/>
      <c r="KFY209" s="99"/>
      <c r="KFZ209" s="100"/>
      <c r="KGA209" s="100"/>
      <c r="KGB209" s="100"/>
      <c r="KGC209" s="100"/>
      <c r="KGD209" s="101"/>
      <c r="KGE209" s="12"/>
      <c r="KGF209" s="12"/>
      <c r="KGG209" s="101"/>
      <c r="KGH209" s="101"/>
      <c r="KGI209" s="11"/>
      <c r="KGJ209" s="11"/>
      <c r="KGK209" s="102"/>
      <c r="KGL209" s="100"/>
      <c r="KGM209" s="103"/>
      <c r="KGN209" s="104"/>
      <c r="KGO209" s="99"/>
      <c r="KGP209" s="100"/>
      <c r="KGQ209" s="100"/>
      <c r="KGR209" s="100"/>
      <c r="KGS209" s="100"/>
      <c r="KGT209" s="101"/>
      <c r="KGU209" s="12"/>
      <c r="KGV209" s="12"/>
      <c r="KGW209" s="101"/>
      <c r="KGX209" s="101"/>
      <c r="KGY209" s="11"/>
      <c r="KGZ209" s="11"/>
      <c r="KHA209" s="102"/>
      <c r="KHB209" s="100"/>
      <c r="KHC209" s="103"/>
      <c r="KHD209" s="104"/>
      <c r="KHE209" s="99"/>
      <c r="KHF209" s="100"/>
      <c r="KHG209" s="100"/>
      <c r="KHH209" s="100"/>
      <c r="KHI209" s="100"/>
      <c r="KHJ209" s="101"/>
      <c r="KHK209" s="12"/>
      <c r="KHL209" s="12"/>
      <c r="KHM209" s="101"/>
      <c r="KHN209" s="101"/>
      <c r="KHO209" s="11"/>
      <c r="KHP209" s="11"/>
      <c r="KHQ209" s="102"/>
      <c r="KHR209" s="100"/>
      <c r="KHS209" s="103"/>
      <c r="KHT209" s="104"/>
      <c r="KHU209" s="99"/>
      <c r="KHV209" s="100"/>
      <c r="KHW209" s="100"/>
      <c r="KHX209" s="100"/>
      <c r="KHY209" s="100"/>
      <c r="KHZ209" s="101"/>
      <c r="KIA209" s="12"/>
      <c r="KIB209" s="12"/>
      <c r="KIC209" s="101"/>
      <c r="KID209" s="101"/>
      <c r="KIE209" s="11"/>
      <c r="KIF209" s="11"/>
      <c r="KIG209" s="102"/>
      <c r="KIH209" s="100"/>
      <c r="KII209" s="103"/>
      <c r="KIJ209" s="104"/>
      <c r="KIK209" s="99"/>
      <c r="KIL209" s="100"/>
      <c r="KIM209" s="100"/>
      <c r="KIN209" s="100"/>
      <c r="KIO209" s="100"/>
      <c r="KIP209" s="101"/>
      <c r="KIQ209" s="12"/>
      <c r="KIR209" s="12"/>
      <c r="KIS209" s="101"/>
      <c r="KIT209" s="101"/>
      <c r="KIU209" s="11"/>
      <c r="KIV209" s="11"/>
      <c r="KIW209" s="102"/>
      <c r="KIX209" s="100"/>
      <c r="KIY209" s="103"/>
      <c r="KIZ209" s="104"/>
      <c r="KJA209" s="99"/>
      <c r="KJB209" s="100"/>
      <c r="KJC209" s="100"/>
      <c r="KJD209" s="100"/>
      <c r="KJE209" s="100"/>
      <c r="KJF209" s="101"/>
      <c r="KJG209" s="12"/>
      <c r="KJH209" s="12"/>
      <c r="KJI209" s="101"/>
      <c r="KJJ209" s="101"/>
      <c r="KJK209" s="11"/>
      <c r="KJL209" s="11"/>
      <c r="KJM209" s="102"/>
      <c r="KJN209" s="100"/>
      <c r="KJO209" s="103"/>
      <c r="KJP209" s="104"/>
      <c r="KJQ209" s="99"/>
      <c r="KJR209" s="100"/>
      <c r="KJS209" s="100"/>
      <c r="KJT209" s="100"/>
      <c r="KJU209" s="100"/>
      <c r="KJV209" s="101"/>
      <c r="KJW209" s="12"/>
      <c r="KJX209" s="12"/>
      <c r="KJY209" s="101"/>
      <c r="KJZ209" s="101"/>
      <c r="KKA209" s="11"/>
      <c r="KKB209" s="11"/>
      <c r="KKC209" s="102"/>
      <c r="KKD209" s="100"/>
      <c r="KKE209" s="103"/>
      <c r="KKF209" s="104"/>
      <c r="KKG209" s="99"/>
      <c r="KKH209" s="100"/>
      <c r="KKI209" s="100"/>
      <c r="KKJ209" s="100"/>
      <c r="KKK209" s="100"/>
      <c r="KKL209" s="101"/>
      <c r="KKM209" s="12"/>
      <c r="KKN209" s="12"/>
      <c r="KKO209" s="101"/>
      <c r="KKP209" s="101"/>
      <c r="KKQ209" s="11"/>
      <c r="KKR209" s="11"/>
      <c r="KKS209" s="102"/>
      <c r="KKT209" s="100"/>
      <c r="KKU209" s="103"/>
      <c r="KKV209" s="104"/>
      <c r="KKW209" s="99"/>
      <c r="KKX209" s="100"/>
      <c r="KKY209" s="100"/>
      <c r="KKZ209" s="100"/>
      <c r="KLA209" s="100"/>
      <c r="KLB209" s="101"/>
      <c r="KLC209" s="12"/>
      <c r="KLD209" s="12"/>
      <c r="KLE209" s="101"/>
      <c r="KLF209" s="101"/>
      <c r="KLG209" s="11"/>
      <c r="KLH209" s="11"/>
      <c r="KLI209" s="102"/>
      <c r="KLJ209" s="100"/>
      <c r="KLK209" s="103"/>
      <c r="KLL209" s="104"/>
      <c r="KLM209" s="99"/>
      <c r="KLN209" s="100"/>
      <c r="KLO209" s="100"/>
      <c r="KLP209" s="100"/>
      <c r="KLQ209" s="100"/>
      <c r="KLR209" s="101"/>
      <c r="KLS209" s="12"/>
      <c r="KLT209" s="12"/>
      <c r="KLU209" s="101"/>
      <c r="KLV209" s="101"/>
      <c r="KLW209" s="11"/>
      <c r="KLX209" s="11"/>
      <c r="KLY209" s="102"/>
      <c r="KLZ209" s="100"/>
      <c r="KMA209" s="103"/>
      <c r="KMB209" s="104"/>
      <c r="KMC209" s="99"/>
      <c r="KMD209" s="100"/>
      <c r="KME209" s="100"/>
      <c r="KMF209" s="100"/>
      <c r="KMG209" s="100"/>
      <c r="KMH209" s="101"/>
      <c r="KMI209" s="12"/>
      <c r="KMJ209" s="12"/>
      <c r="KMK209" s="101"/>
      <c r="KML209" s="101"/>
      <c r="KMM209" s="11"/>
      <c r="KMN209" s="11"/>
      <c r="KMO209" s="102"/>
      <c r="KMP209" s="100"/>
      <c r="KMQ209" s="103"/>
      <c r="KMR209" s="104"/>
      <c r="KMS209" s="99"/>
      <c r="KMT209" s="100"/>
      <c r="KMU209" s="100"/>
      <c r="KMV209" s="100"/>
      <c r="KMW209" s="100"/>
      <c r="KMX209" s="101"/>
      <c r="KMY209" s="12"/>
      <c r="KMZ209" s="12"/>
      <c r="KNA209" s="101"/>
      <c r="KNB209" s="101"/>
      <c r="KNC209" s="11"/>
      <c r="KND209" s="11"/>
      <c r="KNE209" s="102"/>
      <c r="KNF209" s="100"/>
      <c r="KNG209" s="103"/>
      <c r="KNH209" s="104"/>
      <c r="KNI209" s="99"/>
      <c r="KNJ209" s="100"/>
      <c r="KNK209" s="100"/>
      <c r="KNL209" s="100"/>
      <c r="KNM209" s="100"/>
      <c r="KNN209" s="101"/>
      <c r="KNO209" s="12"/>
      <c r="KNP209" s="12"/>
      <c r="KNQ209" s="101"/>
      <c r="KNR209" s="101"/>
      <c r="KNS209" s="11"/>
      <c r="KNT209" s="11"/>
      <c r="KNU209" s="102"/>
      <c r="KNV209" s="100"/>
      <c r="KNW209" s="103"/>
      <c r="KNX209" s="104"/>
      <c r="KNY209" s="99"/>
      <c r="KNZ209" s="100"/>
      <c r="KOA209" s="100"/>
      <c r="KOB209" s="100"/>
      <c r="KOC209" s="100"/>
      <c r="KOD209" s="101"/>
      <c r="KOE209" s="12"/>
      <c r="KOF209" s="12"/>
      <c r="KOG209" s="101"/>
      <c r="KOH209" s="101"/>
      <c r="KOI209" s="11"/>
      <c r="KOJ209" s="11"/>
      <c r="KOK209" s="102"/>
      <c r="KOL209" s="100"/>
      <c r="KOM209" s="103"/>
      <c r="KON209" s="104"/>
      <c r="KOO209" s="99"/>
      <c r="KOP209" s="100"/>
      <c r="KOQ209" s="100"/>
      <c r="KOR209" s="100"/>
      <c r="KOS209" s="100"/>
      <c r="KOT209" s="101"/>
      <c r="KOU209" s="12"/>
      <c r="KOV209" s="12"/>
      <c r="KOW209" s="101"/>
      <c r="KOX209" s="101"/>
      <c r="KOY209" s="11"/>
      <c r="KOZ209" s="11"/>
      <c r="KPA209" s="102"/>
      <c r="KPB209" s="100"/>
      <c r="KPC209" s="103"/>
      <c r="KPD209" s="104"/>
      <c r="KPE209" s="99"/>
      <c r="KPF209" s="100"/>
      <c r="KPG209" s="100"/>
      <c r="KPH209" s="100"/>
      <c r="KPI209" s="100"/>
      <c r="KPJ209" s="101"/>
      <c r="KPK209" s="12"/>
      <c r="KPL209" s="12"/>
      <c r="KPM209" s="101"/>
      <c r="KPN209" s="101"/>
      <c r="KPO209" s="11"/>
      <c r="KPP209" s="11"/>
      <c r="KPQ209" s="102"/>
      <c r="KPR209" s="100"/>
      <c r="KPS209" s="103"/>
      <c r="KPT209" s="104"/>
      <c r="KPU209" s="99"/>
      <c r="KPV209" s="100"/>
      <c r="KPW209" s="100"/>
      <c r="KPX209" s="100"/>
      <c r="KPY209" s="100"/>
      <c r="KPZ209" s="101"/>
      <c r="KQA209" s="12"/>
      <c r="KQB209" s="12"/>
      <c r="KQC209" s="101"/>
      <c r="KQD209" s="101"/>
      <c r="KQE209" s="11"/>
      <c r="KQF209" s="11"/>
      <c r="KQG209" s="102"/>
      <c r="KQH209" s="100"/>
      <c r="KQI209" s="103"/>
      <c r="KQJ209" s="104"/>
      <c r="KQK209" s="99"/>
      <c r="KQL209" s="100"/>
      <c r="KQM209" s="100"/>
      <c r="KQN209" s="100"/>
      <c r="KQO209" s="100"/>
      <c r="KQP209" s="101"/>
      <c r="KQQ209" s="12"/>
      <c r="KQR209" s="12"/>
      <c r="KQS209" s="101"/>
      <c r="KQT209" s="101"/>
      <c r="KQU209" s="11"/>
      <c r="KQV209" s="11"/>
      <c r="KQW209" s="102"/>
      <c r="KQX209" s="100"/>
      <c r="KQY209" s="103"/>
      <c r="KQZ209" s="104"/>
      <c r="KRA209" s="99"/>
      <c r="KRB209" s="100"/>
      <c r="KRC209" s="100"/>
      <c r="KRD209" s="100"/>
      <c r="KRE209" s="100"/>
      <c r="KRF209" s="101"/>
      <c r="KRG209" s="12"/>
      <c r="KRH209" s="12"/>
      <c r="KRI209" s="101"/>
      <c r="KRJ209" s="101"/>
      <c r="KRK209" s="11"/>
      <c r="KRL209" s="11"/>
      <c r="KRM209" s="102"/>
      <c r="KRN209" s="100"/>
      <c r="KRO209" s="103"/>
      <c r="KRP209" s="104"/>
      <c r="KRQ209" s="99"/>
      <c r="KRR209" s="100"/>
      <c r="KRS209" s="100"/>
      <c r="KRT209" s="100"/>
      <c r="KRU209" s="100"/>
      <c r="KRV209" s="101"/>
      <c r="KRW209" s="12"/>
      <c r="KRX209" s="12"/>
      <c r="KRY209" s="101"/>
      <c r="KRZ209" s="101"/>
      <c r="KSA209" s="11"/>
      <c r="KSB209" s="11"/>
      <c r="KSC209" s="102"/>
      <c r="KSD209" s="100"/>
      <c r="KSE209" s="103"/>
      <c r="KSF209" s="104"/>
      <c r="KSG209" s="99"/>
      <c r="KSH209" s="100"/>
      <c r="KSI209" s="100"/>
      <c r="KSJ209" s="100"/>
      <c r="KSK209" s="100"/>
      <c r="KSL209" s="101"/>
      <c r="KSM209" s="12"/>
      <c r="KSN209" s="12"/>
      <c r="KSO209" s="101"/>
      <c r="KSP209" s="101"/>
      <c r="KSQ209" s="11"/>
      <c r="KSR209" s="11"/>
      <c r="KSS209" s="102"/>
      <c r="KST209" s="100"/>
      <c r="KSU209" s="103"/>
      <c r="KSV209" s="104"/>
      <c r="KSW209" s="99"/>
      <c r="KSX209" s="100"/>
      <c r="KSY209" s="100"/>
      <c r="KSZ209" s="100"/>
      <c r="KTA209" s="100"/>
      <c r="KTB209" s="101"/>
      <c r="KTC209" s="12"/>
      <c r="KTD209" s="12"/>
      <c r="KTE209" s="101"/>
      <c r="KTF209" s="101"/>
      <c r="KTG209" s="11"/>
      <c r="KTH209" s="11"/>
      <c r="KTI209" s="102"/>
      <c r="KTJ209" s="100"/>
      <c r="KTK209" s="103"/>
      <c r="KTL209" s="104"/>
      <c r="KTM209" s="99"/>
      <c r="KTN209" s="100"/>
      <c r="KTO209" s="100"/>
      <c r="KTP209" s="100"/>
      <c r="KTQ209" s="100"/>
      <c r="KTR209" s="101"/>
      <c r="KTS209" s="12"/>
      <c r="KTT209" s="12"/>
      <c r="KTU209" s="101"/>
      <c r="KTV209" s="101"/>
      <c r="KTW209" s="11"/>
      <c r="KTX209" s="11"/>
      <c r="KTY209" s="102"/>
      <c r="KTZ209" s="100"/>
      <c r="KUA209" s="103"/>
      <c r="KUB209" s="104"/>
      <c r="KUC209" s="99"/>
      <c r="KUD209" s="100"/>
      <c r="KUE209" s="100"/>
      <c r="KUF209" s="100"/>
      <c r="KUG209" s="100"/>
      <c r="KUH209" s="101"/>
      <c r="KUI209" s="12"/>
      <c r="KUJ209" s="12"/>
      <c r="KUK209" s="101"/>
      <c r="KUL209" s="101"/>
      <c r="KUM209" s="11"/>
      <c r="KUN209" s="11"/>
      <c r="KUO209" s="102"/>
      <c r="KUP209" s="100"/>
      <c r="KUQ209" s="103"/>
      <c r="KUR209" s="104"/>
      <c r="KUS209" s="99"/>
      <c r="KUT209" s="100"/>
      <c r="KUU209" s="100"/>
      <c r="KUV209" s="100"/>
      <c r="KUW209" s="100"/>
      <c r="KUX209" s="101"/>
      <c r="KUY209" s="12"/>
      <c r="KUZ209" s="12"/>
      <c r="KVA209" s="101"/>
      <c r="KVB209" s="101"/>
      <c r="KVC209" s="11"/>
      <c r="KVD209" s="11"/>
      <c r="KVE209" s="102"/>
      <c r="KVF209" s="100"/>
      <c r="KVG209" s="103"/>
      <c r="KVH209" s="104"/>
      <c r="KVI209" s="99"/>
      <c r="KVJ209" s="100"/>
      <c r="KVK209" s="100"/>
      <c r="KVL209" s="100"/>
      <c r="KVM209" s="100"/>
      <c r="KVN209" s="101"/>
      <c r="KVO209" s="12"/>
      <c r="KVP209" s="12"/>
      <c r="KVQ209" s="101"/>
      <c r="KVR209" s="101"/>
      <c r="KVS209" s="11"/>
      <c r="KVT209" s="11"/>
      <c r="KVU209" s="102"/>
      <c r="KVV209" s="100"/>
      <c r="KVW209" s="103"/>
      <c r="KVX209" s="104"/>
      <c r="KVY209" s="99"/>
      <c r="KVZ209" s="100"/>
      <c r="KWA209" s="100"/>
      <c r="KWB209" s="100"/>
      <c r="KWC209" s="100"/>
      <c r="KWD209" s="101"/>
      <c r="KWE209" s="12"/>
      <c r="KWF209" s="12"/>
      <c r="KWG209" s="101"/>
      <c r="KWH209" s="101"/>
      <c r="KWI209" s="11"/>
      <c r="KWJ209" s="11"/>
      <c r="KWK209" s="102"/>
      <c r="KWL209" s="100"/>
      <c r="KWM209" s="103"/>
      <c r="KWN209" s="104"/>
      <c r="KWO209" s="99"/>
      <c r="KWP209" s="100"/>
      <c r="KWQ209" s="100"/>
      <c r="KWR209" s="100"/>
      <c r="KWS209" s="100"/>
      <c r="KWT209" s="101"/>
      <c r="KWU209" s="12"/>
      <c r="KWV209" s="12"/>
      <c r="KWW209" s="101"/>
      <c r="KWX209" s="101"/>
      <c r="KWY209" s="11"/>
      <c r="KWZ209" s="11"/>
      <c r="KXA209" s="102"/>
      <c r="KXB209" s="100"/>
      <c r="KXC209" s="103"/>
      <c r="KXD209" s="104"/>
      <c r="KXE209" s="99"/>
      <c r="KXF209" s="100"/>
      <c r="KXG209" s="100"/>
      <c r="KXH209" s="100"/>
      <c r="KXI209" s="100"/>
      <c r="KXJ209" s="101"/>
      <c r="KXK209" s="12"/>
      <c r="KXL209" s="12"/>
      <c r="KXM209" s="101"/>
      <c r="KXN209" s="101"/>
      <c r="KXO209" s="11"/>
      <c r="KXP209" s="11"/>
      <c r="KXQ209" s="102"/>
      <c r="KXR209" s="100"/>
      <c r="KXS209" s="103"/>
      <c r="KXT209" s="104"/>
      <c r="KXU209" s="99"/>
      <c r="KXV209" s="100"/>
      <c r="KXW209" s="100"/>
      <c r="KXX209" s="100"/>
      <c r="KXY209" s="100"/>
      <c r="KXZ209" s="101"/>
      <c r="KYA209" s="12"/>
      <c r="KYB209" s="12"/>
      <c r="KYC209" s="101"/>
      <c r="KYD209" s="101"/>
      <c r="KYE209" s="11"/>
      <c r="KYF209" s="11"/>
      <c r="KYG209" s="102"/>
      <c r="KYH209" s="100"/>
      <c r="KYI209" s="103"/>
      <c r="KYJ209" s="104"/>
      <c r="KYK209" s="99"/>
      <c r="KYL209" s="100"/>
      <c r="KYM209" s="100"/>
      <c r="KYN209" s="100"/>
      <c r="KYO209" s="100"/>
      <c r="KYP209" s="101"/>
      <c r="KYQ209" s="12"/>
      <c r="KYR209" s="12"/>
      <c r="KYS209" s="101"/>
      <c r="KYT209" s="101"/>
      <c r="KYU209" s="11"/>
      <c r="KYV209" s="11"/>
      <c r="KYW209" s="102"/>
      <c r="KYX209" s="100"/>
      <c r="KYY209" s="103"/>
      <c r="KYZ209" s="104"/>
      <c r="KZA209" s="99"/>
      <c r="KZB209" s="100"/>
      <c r="KZC209" s="100"/>
      <c r="KZD209" s="100"/>
      <c r="KZE209" s="100"/>
      <c r="KZF209" s="101"/>
      <c r="KZG209" s="12"/>
      <c r="KZH209" s="12"/>
      <c r="KZI209" s="101"/>
      <c r="KZJ209" s="101"/>
      <c r="KZK209" s="11"/>
      <c r="KZL209" s="11"/>
      <c r="KZM209" s="102"/>
      <c r="KZN209" s="100"/>
      <c r="KZO209" s="103"/>
      <c r="KZP209" s="104"/>
      <c r="KZQ209" s="99"/>
      <c r="KZR209" s="100"/>
      <c r="KZS209" s="100"/>
      <c r="KZT209" s="100"/>
      <c r="KZU209" s="100"/>
      <c r="KZV209" s="101"/>
      <c r="KZW209" s="12"/>
      <c r="KZX209" s="12"/>
      <c r="KZY209" s="101"/>
      <c r="KZZ209" s="101"/>
      <c r="LAA209" s="11"/>
      <c r="LAB209" s="11"/>
      <c r="LAC209" s="102"/>
      <c r="LAD209" s="100"/>
      <c r="LAE209" s="103"/>
      <c r="LAF209" s="104"/>
      <c r="LAG209" s="99"/>
      <c r="LAH209" s="100"/>
      <c r="LAI209" s="100"/>
      <c r="LAJ209" s="100"/>
      <c r="LAK209" s="100"/>
      <c r="LAL209" s="101"/>
      <c r="LAM209" s="12"/>
      <c r="LAN209" s="12"/>
      <c r="LAO209" s="101"/>
      <c r="LAP209" s="101"/>
      <c r="LAQ209" s="11"/>
      <c r="LAR209" s="11"/>
      <c r="LAS209" s="102"/>
      <c r="LAT209" s="100"/>
      <c r="LAU209" s="103"/>
      <c r="LAV209" s="104"/>
      <c r="LAW209" s="99"/>
      <c r="LAX209" s="100"/>
      <c r="LAY209" s="100"/>
      <c r="LAZ209" s="100"/>
      <c r="LBA209" s="100"/>
      <c r="LBB209" s="101"/>
      <c r="LBC209" s="12"/>
      <c r="LBD209" s="12"/>
      <c r="LBE209" s="101"/>
      <c r="LBF209" s="101"/>
      <c r="LBG209" s="11"/>
      <c r="LBH209" s="11"/>
      <c r="LBI209" s="102"/>
      <c r="LBJ209" s="100"/>
      <c r="LBK209" s="103"/>
      <c r="LBL209" s="104"/>
      <c r="LBM209" s="99"/>
      <c r="LBN209" s="100"/>
      <c r="LBO209" s="100"/>
      <c r="LBP209" s="100"/>
      <c r="LBQ209" s="100"/>
      <c r="LBR209" s="101"/>
      <c r="LBS209" s="12"/>
      <c r="LBT209" s="12"/>
      <c r="LBU209" s="101"/>
      <c r="LBV209" s="101"/>
      <c r="LBW209" s="11"/>
      <c r="LBX209" s="11"/>
      <c r="LBY209" s="102"/>
      <c r="LBZ209" s="100"/>
      <c r="LCA209" s="103"/>
      <c r="LCB209" s="104"/>
      <c r="LCC209" s="99"/>
      <c r="LCD209" s="100"/>
      <c r="LCE209" s="100"/>
      <c r="LCF209" s="100"/>
      <c r="LCG209" s="100"/>
      <c r="LCH209" s="101"/>
      <c r="LCI209" s="12"/>
      <c r="LCJ209" s="12"/>
      <c r="LCK209" s="101"/>
      <c r="LCL209" s="101"/>
      <c r="LCM209" s="11"/>
      <c r="LCN209" s="11"/>
      <c r="LCO209" s="102"/>
      <c r="LCP209" s="100"/>
      <c r="LCQ209" s="103"/>
      <c r="LCR209" s="104"/>
      <c r="LCS209" s="99"/>
      <c r="LCT209" s="100"/>
      <c r="LCU209" s="100"/>
      <c r="LCV209" s="100"/>
      <c r="LCW209" s="100"/>
      <c r="LCX209" s="101"/>
      <c r="LCY209" s="12"/>
      <c r="LCZ209" s="12"/>
      <c r="LDA209" s="101"/>
      <c r="LDB209" s="101"/>
      <c r="LDC209" s="11"/>
      <c r="LDD209" s="11"/>
      <c r="LDE209" s="102"/>
      <c r="LDF209" s="100"/>
      <c r="LDG209" s="103"/>
      <c r="LDH209" s="104"/>
      <c r="LDI209" s="99"/>
      <c r="LDJ209" s="100"/>
      <c r="LDK209" s="100"/>
      <c r="LDL209" s="100"/>
      <c r="LDM209" s="100"/>
      <c r="LDN209" s="101"/>
      <c r="LDO209" s="12"/>
      <c r="LDP209" s="12"/>
      <c r="LDQ209" s="101"/>
      <c r="LDR209" s="101"/>
      <c r="LDS209" s="11"/>
      <c r="LDT209" s="11"/>
      <c r="LDU209" s="102"/>
      <c r="LDV209" s="100"/>
      <c r="LDW209" s="103"/>
      <c r="LDX209" s="104"/>
      <c r="LDY209" s="99"/>
      <c r="LDZ209" s="100"/>
      <c r="LEA209" s="100"/>
      <c r="LEB209" s="100"/>
      <c r="LEC209" s="100"/>
      <c r="LED209" s="101"/>
      <c r="LEE209" s="12"/>
      <c r="LEF209" s="12"/>
      <c r="LEG209" s="101"/>
      <c r="LEH209" s="101"/>
      <c r="LEI209" s="11"/>
      <c r="LEJ209" s="11"/>
      <c r="LEK209" s="102"/>
      <c r="LEL209" s="100"/>
      <c r="LEM209" s="103"/>
      <c r="LEN209" s="104"/>
      <c r="LEO209" s="99"/>
      <c r="LEP209" s="100"/>
      <c r="LEQ209" s="100"/>
      <c r="LER209" s="100"/>
      <c r="LES209" s="100"/>
      <c r="LET209" s="101"/>
      <c r="LEU209" s="12"/>
      <c r="LEV209" s="12"/>
      <c r="LEW209" s="101"/>
      <c r="LEX209" s="101"/>
      <c r="LEY209" s="11"/>
      <c r="LEZ209" s="11"/>
      <c r="LFA209" s="102"/>
      <c r="LFB209" s="100"/>
      <c r="LFC209" s="103"/>
      <c r="LFD209" s="104"/>
      <c r="LFE209" s="99"/>
      <c r="LFF209" s="100"/>
      <c r="LFG209" s="100"/>
      <c r="LFH209" s="100"/>
      <c r="LFI209" s="100"/>
      <c r="LFJ209" s="101"/>
      <c r="LFK209" s="12"/>
      <c r="LFL209" s="12"/>
      <c r="LFM209" s="101"/>
      <c r="LFN209" s="101"/>
      <c r="LFO209" s="11"/>
      <c r="LFP209" s="11"/>
      <c r="LFQ209" s="102"/>
      <c r="LFR209" s="100"/>
      <c r="LFS209" s="103"/>
      <c r="LFT209" s="104"/>
      <c r="LFU209" s="99"/>
      <c r="LFV209" s="100"/>
      <c r="LFW209" s="100"/>
      <c r="LFX209" s="100"/>
      <c r="LFY209" s="100"/>
      <c r="LFZ209" s="101"/>
      <c r="LGA209" s="12"/>
      <c r="LGB209" s="12"/>
      <c r="LGC209" s="101"/>
      <c r="LGD209" s="101"/>
      <c r="LGE209" s="11"/>
      <c r="LGF209" s="11"/>
      <c r="LGG209" s="102"/>
      <c r="LGH209" s="100"/>
      <c r="LGI209" s="103"/>
      <c r="LGJ209" s="104"/>
      <c r="LGK209" s="99"/>
      <c r="LGL209" s="100"/>
      <c r="LGM209" s="100"/>
      <c r="LGN209" s="100"/>
      <c r="LGO209" s="100"/>
      <c r="LGP209" s="101"/>
      <c r="LGQ209" s="12"/>
      <c r="LGR209" s="12"/>
      <c r="LGS209" s="101"/>
      <c r="LGT209" s="101"/>
      <c r="LGU209" s="11"/>
      <c r="LGV209" s="11"/>
      <c r="LGW209" s="102"/>
      <c r="LGX209" s="100"/>
      <c r="LGY209" s="103"/>
      <c r="LGZ209" s="104"/>
      <c r="LHA209" s="99"/>
      <c r="LHB209" s="100"/>
      <c r="LHC209" s="100"/>
      <c r="LHD209" s="100"/>
      <c r="LHE209" s="100"/>
      <c r="LHF209" s="101"/>
      <c r="LHG209" s="12"/>
      <c r="LHH209" s="12"/>
      <c r="LHI209" s="101"/>
      <c r="LHJ209" s="101"/>
      <c r="LHK209" s="11"/>
      <c r="LHL209" s="11"/>
      <c r="LHM209" s="102"/>
      <c r="LHN209" s="100"/>
      <c r="LHO209" s="103"/>
      <c r="LHP209" s="104"/>
      <c r="LHQ209" s="99"/>
      <c r="LHR209" s="100"/>
      <c r="LHS209" s="100"/>
      <c r="LHT209" s="100"/>
      <c r="LHU209" s="100"/>
      <c r="LHV209" s="101"/>
      <c r="LHW209" s="12"/>
      <c r="LHX209" s="12"/>
      <c r="LHY209" s="101"/>
      <c r="LHZ209" s="101"/>
      <c r="LIA209" s="11"/>
      <c r="LIB209" s="11"/>
      <c r="LIC209" s="102"/>
      <c r="LID209" s="100"/>
      <c r="LIE209" s="103"/>
      <c r="LIF209" s="104"/>
      <c r="LIG209" s="99"/>
      <c r="LIH209" s="100"/>
      <c r="LII209" s="100"/>
      <c r="LIJ209" s="100"/>
      <c r="LIK209" s="100"/>
      <c r="LIL209" s="101"/>
      <c r="LIM209" s="12"/>
      <c r="LIN209" s="12"/>
      <c r="LIO209" s="101"/>
      <c r="LIP209" s="101"/>
      <c r="LIQ209" s="11"/>
      <c r="LIR209" s="11"/>
      <c r="LIS209" s="102"/>
      <c r="LIT209" s="100"/>
      <c r="LIU209" s="103"/>
      <c r="LIV209" s="104"/>
      <c r="LIW209" s="99"/>
      <c r="LIX209" s="100"/>
      <c r="LIY209" s="100"/>
      <c r="LIZ209" s="100"/>
      <c r="LJA209" s="100"/>
      <c r="LJB209" s="101"/>
      <c r="LJC209" s="12"/>
      <c r="LJD209" s="12"/>
      <c r="LJE209" s="101"/>
      <c r="LJF209" s="101"/>
      <c r="LJG209" s="11"/>
      <c r="LJH209" s="11"/>
      <c r="LJI209" s="102"/>
      <c r="LJJ209" s="100"/>
      <c r="LJK209" s="103"/>
      <c r="LJL209" s="104"/>
      <c r="LJM209" s="99"/>
      <c r="LJN209" s="100"/>
      <c r="LJO209" s="100"/>
      <c r="LJP209" s="100"/>
      <c r="LJQ209" s="100"/>
      <c r="LJR209" s="101"/>
      <c r="LJS209" s="12"/>
      <c r="LJT209" s="12"/>
      <c r="LJU209" s="101"/>
      <c r="LJV209" s="101"/>
      <c r="LJW209" s="11"/>
      <c r="LJX209" s="11"/>
      <c r="LJY209" s="102"/>
      <c r="LJZ209" s="100"/>
      <c r="LKA209" s="103"/>
      <c r="LKB209" s="104"/>
      <c r="LKC209" s="99"/>
      <c r="LKD209" s="100"/>
      <c r="LKE209" s="100"/>
      <c r="LKF209" s="100"/>
      <c r="LKG209" s="100"/>
      <c r="LKH209" s="101"/>
      <c r="LKI209" s="12"/>
      <c r="LKJ209" s="12"/>
      <c r="LKK209" s="101"/>
      <c r="LKL209" s="101"/>
      <c r="LKM209" s="11"/>
      <c r="LKN209" s="11"/>
      <c r="LKO209" s="102"/>
      <c r="LKP209" s="100"/>
      <c r="LKQ209" s="103"/>
      <c r="LKR209" s="104"/>
      <c r="LKS209" s="99"/>
      <c r="LKT209" s="100"/>
      <c r="LKU209" s="100"/>
      <c r="LKV209" s="100"/>
      <c r="LKW209" s="100"/>
      <c r="LKX209" s="101"/>
      <c r="LKY209" s="12"/>
      <c r="LKZ209" s="12"/>
      <c r="LLA209" s="101"/>
      <c r="LLB209" s="101"/>
      <c r="LLC209" s="11"/>
      <c r="LLD209" s="11"/>
      <c r="LLE209" s="102"/>
      <c r="LLF209" s="100"/>
      <c r="LLG209" s="103"/>
      <c r="LLH209" s="104"/>
      <c r="LLI209" s="99"/>
      <c r="LLJ209" s="100"/>
      <c r="LLK209" s="100"/>
      <c r="LLL209" s="100"/>
      <c r="LLM209" s="100"/>
      <c r="LLN209" s="101"/>
      <c r="LLO209" s="12"/>
      <c r="LLP209" s="12"/>
      <c r="LLQ209" s="101"/>
      <c r="LLR209" s="101"/>
      <c r="LLS209" s="11"/>
      <c r="LLT209" s="11"/>
      <c r="LLU209" s="102"/>
      <c r="LLV209" s="100"/>
      <c r="LLW209" s="103"/>
      <c r="LLX209" s="104"/>
      <c r="LLY209" s="99"/>
      <c r="LLZ209" s="100"/>
      <c r="LMA209" s="100"/>
      <c r="LMB209" s="100"/>
      <c r="LMC209" s="100"/>
      <c r="LMD209" s="101"/>
      <c r="LME209" s="12"/>
      <c r="LMF209" s="12"/>
      <c r="LMG209" s="101"/>
      <c r="LMH209" s="101"/>
      <c r="LMI209" s="11"/>
      <c r="LMJ209" s="11"/>
      <c r="LMK209" s="102"/>
      <c r="LML209" s="100"/>
      <c r="LMM209" s="103"/>
      <c r="LMN209" s="104"/>
      <c r="LMO209" s="99"/>
      <c r="LMP209" s="100"/>
      <c r="LMQ209" s="100"/>
      <c r="LMR209" s="100"/>
      <c r="LMS209" s="100"/>
      <c r="LMT209" s="101"/>
      <c r="LMU209" s="12"/>
      <c r="LMV209" s="12"/>
      <c r="LMW209" s="101"/>
      <c r="LMX209" s="101"/>
      <c r="LMY209" s="11"/>
      <c r="LMZ209" s="11"/>
      <c r="LNA209" s="102"/>
      <c r="LNB209" s="100"/>
      <c r="LNC209" s="103"/>
      <c r="LND209" s="104"/>
      <c r="LNE209" s="99"/>
      <c r="LNF209" s="100"/>
      <c r="LNG209" s="100"/>
      <c r="LNH209" s="100"/>
      <c r="LNI209" s="100"/>
      <c r="LNJ209" s="101"/>
      <c r="LNK209" s="12"/>
      <c r="LNL209" s="12"/>
      <c r="LNM209" s="101"/>
      <c r="LNN209" s="101"/>
      <c r="LNO209" s="11"/>
      <c r="LNP209" s="11"/>
      <c r="LNQ209" s="102"/>
      <c r="LNR209" s="100"/>
      <c r="LNS209" s="103"/>
      <c r="LNT209" s="104"/>
      <c r="LNU209" s="99"/>
      <c r="LNV209" s="100"/>
      <c r="LNW209" s="100"/>
      <c r="LNX209" s="100"/>
      <c r="LNY209" s="100"/>
      <c r="LNZ209" s="101"/>
      <c r="LOA209" s="12"/>
      <c r="LOB209" s="12"/>
      <c r="LOC209" s="101"/>
      <c r="LOD209" s="101"/>
      <c r="LOE209" s="11"/>
      <c r="LOF209" s="11"/>
      <c r="LOG209" s="102"/>
      <c r="LOH209" s="100"/>
      <c r="LOI209" s="103"/>
      <c r="LOJ209" s="104"/>
      <c r="LOK209" s="99"/>
      <c r="LOL209" s="100"/>
      <c r="LOM209" s="100"/>
      <c r="LON209" s="100"/>
      <c r="LOO209" s="100"/>
      <c r="LOP209" s="101"/>
      <c r="LOQ209" s="12"/>
      <c r="LOR209" s="12"/>
      <c r="LOS209" s="101"/>
      <c r="LOT209" s="101"/>
      <c r="LOU209" s="11"/>
      <c r="LOV209" s="11"/>
      <c r="LOW209" s="102"/>
      <c r="LOX209" s="100"/>
      <c r="LOY209" s="103"/>
      <c r="LOZ209" s="104"/>
      <c r="LPA209" s="99"/>
      <c r="LPB209" s="100"/>
      <c r="LPC209" s="100"/>
      <c r="LPD209" s="100"/>
      <c r="LPE209" s="100"/>
      <c r="LPF209" s="101"/>
      <c r="LPG209" s="12"/>
      <c r="LPH209" s="12"/>
      <c r="LPI209" s="101"/>
      <c r="LPJ209" s="101"/>
      <c r="LPK209" s="11"/>
      <c r="LPL209" s="11"/>
      <c r="LPM209" s="102"/>
      <c r="LPN209" s="100"/>
      <c r="LPO209" s="103"/>
      <c r="LPP209" s="104"/>
      <c r="LPQ209" s="99"/>
      <c r="LPR209" s="100"/>
      <c r="LPS209" s="100"/>
      <c r="LPT209" s="100"/>
      <c r="LPU209" s="100"/>
      <c r="LPV209" s="101"/>
      <c r="LPW209" s="12"/>
      <c r="LPX209" s="12"/>
      <c r="LPY209" s="101"/>
      <c r="LPZ209" s="101"/>
      <c r="LQA209" s="11"/>
      <c r="LQB209" s="11"/>
      <c r="LQC209" s="102"/>
      <c r="LQD209" s="100"/>
      <c r="LQE209" s="103"/>
      <c r="LQF209" s="104"/>
      <c r="LQG209" s="99"/>
      <c r="LQH209" s="100"/>
      <c r="LQI209" s="100"/>
      <c r="LQJ209" s="100"/>
      <c r="LQK209" s="100"/>
      <c r="LQL209" s="101"/>
      <c r="LQM209" s="12"/>
      <c r="LQN209" s="12"/>
      <c r="LQO209" s="101"/>
      <c r="LQP209" s="101"/>
      <c r="LQQ209" s="11"/>
      <c r="LQR209" s="11"/>
      <c r="LQS209" s="102"/>
      <c r="LQT209" s="100"/>
      <c r="LQU209" s="103"/>
      <c r="LQV209" s="104"/>
      <c r="LQW209" s="99"/>
      <c r="LQX209" s="100"/>
      <c r="LQY209" s="100"/>
      <c r="LQZ209" s="100"/>
      <c r="LRA209" s="100"/>
      <c r="LRB209" s="101"/>
      <c r="LRC209" s="12"/>
      <c r="LRD209" s="12"/>
      <c r="LRE209" s="101"/>
      <c r="LRF209" s="101"/>
      <c r="LRG209" s="11"/>
      <c r="LRH209" s="11"/>
      <c r="LRI209" s="102"/>
      <c r="LRJ209" s="100"/>
      <c r="LRK209" s="103"/>
      <c r="LRL209" s="104"/>
      <c r="LRM209" s="99"/>
      <c r="LRN209" s="100"/>
      <c r="LRO209" s="100"/>
      <c r="LRP209" s="100"/>
      <c r="LRQ209" s="100"/>
      <c r="LRR209" s="101"/>
      <c r="LRS209" s="12"/>
      <c r="LRT209" s="12"/>
      <c r="LRU209" s="101"/>
      <c r="LRV209" s="101"/>
      <c r="LRW209" s="11"/>
      <c r="LRX209" s="11"/>
      <c r="LRY209" s="102"/>
      <c r="LRZ209" s="100"/>
      <c r="LSA209" s="103"/>
      <c r="LSB209" s="104"/>
      <c r="LSC209" s="99"/>
      <c r="LSD209" s="100"/>
      <c r="LSE209" s="100"/>
      <c r="LSF209" s="100"/>
      <c r="LSG209" s="100"/>
      <c r="LSH209" s="101"/>
      <c r="LSI209" s="12"/>
      <c r="LSJ209" s="12"/>
      <c r="LSK209" s="101"/>
      <c r="LSL209" s="101"/>
      <c r="LSM209" s="11"/>
      <c r="LSN209" s="11"/>
      <c r="LSO209" s="102"/>
      <c r="LSP209" s="100"/>
      <c r="LSQ209" s="103"/>
      <c r="LSR209" s="104"/>
      <c r="LSS209" s="99"/>
      <c r="LST209" s="100"/>
      <c r="LSU209" s="100"/>
      <c r="LSV209" s="100"/>
      <c r="LSW209" s="100"/>
      <c r="LSX209" s="101"/>
      <c r="LSY209" s="12"/>
      <c r="LSZ209" s="12"/>
      <c r="LTA209" s="101"/>
      <c r="LTB209" s="101"/>
      <c r="LTC209" s="11"/>
      <c r="LTD209" s="11"/>
      <c r="LTE209" s="102"/>
      <c r="LTF209" s="100"/>
      <c r="LTG209" s="103"/>
      <c r="LTH209" s="104"/>
      <c r="LTI209" s="99"/>
      <c r="LTJ209" s="100"/>
      <c r="LTK209" s="100"/>
      <c r="LTL209" s="100"/>
      <c r="LTM209" s="100"/>
      <c r="LTN209" s="101"/>
      <c r="LTO209" s="12"/>
      <c r="LTP209" s="12"/>
      <c r="LTQ209" s="101"/>
      <c r="LTR209" s="101"/>
      <c r="LTS209" s="11"/>
      <c r="LTT209" s="11"/>
      <c r="LTU209" s="102"/>
      <c r="LTV209" s="100"/>
      <c r="LTW209" s="103"/>
      <c r="LTX209" s="104"/>
      <c r="LTY209" s="99"/>
      <c r="LTZ209" s="100"/>
      <c r="LUA209" s="100"/>
      <c r="LUB209" s="100"/>
      <c r="LUC209" s="100"/>
      <c r="LUD209" s="101"/>
      <c r="LUE209" s="12"/>
      <c r="LUF209" s="12"/>
      <c r="LUG209" s="101"/>
      <c r="LUH209" s="101"/>
      <c r="LUI209" s="11"/>
      <c r="LUJ209" s="11"/>
      <c r="LUK209" s="102"/>
      <c r="LUL209" s="100"/>
      <c r="LUM209" s="103"/>
      <c r="LUN209" s="104"/>
      <c r="LUO209" s="99"/>
      <c r="LUP209" s="100"/>
      <c r="LUQ209" s="100"/>
      <c r="LUR209" s="100"/>
      <c r="LUS209" s="100"/>
      <c r="LUT209" s="101"/>
      <c r="LUU209" s="12"/>
      <c r="LUV209" s="12"/>
      <c r="LUW209" s="101"/>
      <c r="LUX209" s="101"/>
      <c r="LUY209" s="11"/>
      <c r="LUZ209" s="11"/>
      <c r="LVA209" s="102"/>
      <c r="LVB209" s="100"/>
      <c r="LVC209" s="103"/>
      <c r="LVD209" s="104"/>
      <c r="LVE209" s="99"/>
      <c r="LVF209" s="100"/>
      <c r="LVG209" s="100"/>
      <c r="LVH209" s="100"/>
      <c r="LVI209" s="100"/>
      <c r="LVJ209" s="101"/>
      <c r="LVK209" s="12"/>
      <c r="LVL209" s="12"/>
      <c r="LVM209" s="101"/>
      <c r="LVN209" s="101"/>
      <c r="LVO209" s="11"/>
      <c r="LVP209" s="11"/>
      <c r="LVQ209" s="102"/>
      <c r="LVR209" s="100"/>
      <c r="LVS209" s="103"/>
      <c r="LVT209" s="104"/>
      <c r="LVU209" s="99"/>
      <c r="LVV209" s="100"/>
      <c r="LVW209" s="100"/>
      <c r="LVX209" s="100"/>
      <c r="LVY209" s="100"/>
      <c r="LVZ209" s="101"/>
      <c r="LWA209" s="12"/>
      <c r="LWB209" s="12"/>
      <c r="LWC209" s="101"/>
      <c r="LWD209" s="101"/>
      <c r="LWE209" s="11"/>
      <c r="LWF209" s="11"/>
      <c r="LWG209" s="102"/>
      <c r="LWH209" s="100"/>
      <c r="LWI209" s="103"/>
      <c r="LWJ209" s="104"/>
      <c r="LWK209" s="99"/>
      <c r="LWL209" s="100"/>
      <c r="LWM209" s="100"/>
      <c r="LWN209" s="100"/>
      <c r="LWO209" s="100"/>
      <c r="LWP209" s="101"/>
      <c r="LWQ209" s="12"/>
      <c r="LWR209" s="12"/>
      <c r="LWS209" s="101"/>
      <c r="LWT209" s="101"/>
      <c r="LWU209" s="11"/>
      <c r="LWV209" s="11"/>
      <c r="LWW209" s="102"/>
      <c r="LWX209" s="100"/>
      <c r="LWY209" s="103"/>
      <c r="LWZ209" s="104"/>
      <c r="LXA209" s="99"/>
      <c r="LXB209" s="100"/>
      <c r="LXC209" s="100"/>
      <c r="LXD209" s="100"/>
      <c r="LXE209" s="100"/>
      <c r="LXF209" s="101"/>
      <c r="LXG209" s="12"/>
      <c r="LXH209" s="12"/>
      <c r="LXI209" s="101"/>
      <c r="LXJ209" s="101"/>
      <c r="LXK209" s="11"/>
      <c r="LXL209" s="11"/>
      <c r="LXM209" s="102"/>
      <c r="LXN209" s="100"/>
      <c r="LXO209" s="103"/>
      <c r="LXP209" s="104"/>
      <c r="LXQ209" s="99"/>
      <c r="LXR209" s="100"/>
      <c r="LXS209" s="100"/>
      <c r="LXT209" s="100"/>
      <c r="LXU209" s="100"/>
      <c r="LXV209" s="101"/>
      <c r="LXW209" s="12"/>
      <c r="LXX209" s="12"/>
      <c r="LXY209" s="101"/>
      <c r="LXZ209" s="101"/>
      <c r="LYA209" s="11"/>
      <c r="LYB209" s="11"/>
      <c r="LYC209" s="102"/>
      <c r="LYD209" s="100"/>
      <c r="LYE209" s="103"/>
      <c r="LYF209" s="104"/>
      <c r="LYG209" s="99"/>
      <c r="LYH209" s="100"/>
      <c r="LYI209" s="100"/>
      <c r="LYJ209" s="100"/>
      <c r="LYK209" s="100"/>
      <c r="LYL209" s="101"/>
      <c r="LYM209" s="12"/>
      <c r="LYN209" s="12"/>
      <c r="LYO209" s="101"/>
      <c r="LYP209" s="101"/>
      <c r="LYQ209" s="11"/>
      <c r="LYR209" s="11"/>
      <c r="LYS209" s="102"/>
      <c r="LYT209" s="100"/>
      <c r="LYU209" s="103"/>
      <c r="LYV209" s="104"/>
      <c r="LYW209" s="99"/>
      <c r="LYX209" s="100"/>
      <c r="LYY209" s="100"/>
      <c r="LYZ209" s="100"/>
      <c r="LZA209" s="100"/>
      <c r="LZB209" s="101"/>
      <c r="LZC209" s="12"/>
      <c r="LZD209" s="12"/>
      <c r="LZE209" s="101"/>
      <c r="LZF209" s="101"/>
      <c r="LZG209" s="11"/>
      <c r="LZH209" s="11"/>
      <c r="LZI209" s="102"/>
      <c r="LZJ209" s="100"/>
      <c r="LZK209" s="103"/>
      <c r="LZL209" s="104"/>
      <c r="LZM209" s="99"/>
      <c r="LZN209" s="100"/>
      <c r="LZO209" s="100"/>
      <c r="LZP209" s="100"/>
      <c r="LZQ209" s="100"/>
      <c r="LZR209" s="101"/>
      <c r="LZS209" s="12"/>
      <c r="LZT209" s="12"/>
      <c r="LZU209" s="101"/>
      <c r="LZV209" s="101"/>
      <c r="LZW209" s="11"/>
      <c r="LZX209" s="11"/>
      <c r="LZY209" s="102"/>
      <c r="LZZ209" s="100"/>
      <c r="MAA209" s="103"/>
      <c r="MAB209" s="104"/>
      <c r="MAC209" s="99"/>
      <c r="MAD209" s="100"/>
      <c r="MAE209" s="100"/>
      <c r="MAF209" s="100"/>
      <c r="MAG209" s="100"/>
      <c r="MAH209" s="101"/>
      <c r="MAI209" s="12"/>
      <c r="MAJ209" s="12"/>
      <c r="MAK209" s="101"/>
      <c r="MAL209" s="101"/>
      <c r="MAM209" s="11"/>
      <c r="MAN209" s="11"/>
      <c r="MAO209" s="102"/>
      <c r="MAP209" s="100"/>
      <c r="MAQ209" s="103"/>
      <c r="MAR209" s="104"/>
      <c r="MAS209" s="99"/>
      <c r="MAT209" s="100"/>
      <c r="MAU209" s="100"/>
      <c r="MAV209" s="100"/>
      <c r="MAW209" s="100"/>
      <c r="MAX209" s="101"/>
      <c r="MAY209" s="12"/>
      <c r="MAZ209" s="12"/>
      <c r="MBA209" s="101"/>
      <c r="MBB209" s="101"/>
      <c r="MBC209" s="11"/>
      <c r="MBD209" s="11"/>
      <c r="MBE209" s="102"/>
      <c r="MBF209" s="100"/>
      <c r="MBG209" s="103"/>
      <c r="MBH209" s="104"/>
      <c r="MBI209" s="99"/>
      <c r="MBJ209" s="100"/>
      <c r="MBK209" s="100"/>
      <c r="MBL209" s="100"/>
      <c r="MBM209" s="100"/>
      <c r="MBN209" s="101"/>
      <c r="MBO209" s="12"/>
      <c r="MBP209" s="12"/>
      <c r="MBQ209" s="101"/>
      <c r="MBR209" s="101"/>
      <c r="MBS209" s="11"/>
      <c r="MBT209" s="11"/>
      <c r="MBU209" s="102"/>
      <c r="MBV209" s="100"/>
      <c r="MBW209" s="103"/>
      <c r="MBX209" s="104"/>
      <c r="MBY209" s="99"/>
      <c r="MBZ209" s="100"/>
      <c r="MCA209" s="100"/>
      <c r="MCB209" s="100"/>
      <c r="MCC209" s="100"/>
      <c r="MCD209" s="101"/>
      <c r="MCE209" s="12"/>
      <c r="MCF209" s="12"/>
      <c r="MCG209" s="101"/>
      <c r="MCH209" s="101"/>
      <c r="MCI209" s="11"/>
      <c r="MCJ209" s="11"/>
      <c r="MCK209" s="102"/>
      <c r="MCL209" s="100"/>
      <c r="MCM209" s="103"/>
      <c r="MCN209" s="104"/>
      <c r="MCO209" s="99"/>
      <c r="MCP209" s="100"/>
      <c r="MCQ209" s="100"/>
      <c r="MCR209" s="100"/>
      <c r="MCS209" s="100"/>
      <c r="MCT209" s="101"/>
      <c r="MCU209" s="12"/>
      <c r="MCV209" s="12"/>
      <c r="MCW209" s="101"/>
      <c r="MCX209" s="101"/>
      <c r="MCY209" s="11"/>
      <c r="MCZ209" s="11"/>
      <c r="MDA209" s="102"/>
      <c r="MDB209" s="100"/>
      <c r="MDC209" s="103"/>
      <c r="MDD209" s="104"/>
      <c r="MDE209" s="99"/>
      <c r="MDF209" s="100"/>
      <c r="MDG209" s="100"/>
      <c r="MDH209" s="100"/>
      <c r="MDI209" s="100"/>
      <c r="MDJ209" s="101"/>
      <c r="MDK209" s="12"/>
      <c r="MDL209" s="12"/>
      <c r="MDM209" s="101"/>
      <c r="MDN209" s="101"/>
      <c r="MDO209" s="11"/>
      <c r="MDP209" s="11"/>
      <c r="MDQ209" s="102"/>
      <c r="MDR209" s="100"/>
      <c r="MDS209" s="103"/>
      <c r="MDT209" s="104"/>
      <c r="MDU209" s="99"/>
      <c r="MDV209" s="100"/>
      <c r="MDW209" s="100"/>
      <c r="MDX209" s="100"/>
      <c r="MDY209" s="100"/>
      <c r="MDZ209" s="101"/>
      <c r="MEA209" s="12"/>
      <c r="MEB209" s="12"/>
      <c r="MEC209" s="101"/>
      <c r="MED209" s="101"/>
      <c r="MEE209" s="11"/>
      <c r="MEF209" s="11"/>
      <c r="MEG209" s="102"/>
      <c r="MEH209" s="100"/>
      <c r="MEI209" s="103"/>
      <c r="MEJ209" s="104"/>
      <c r="MEK209" s="99"/>
      <c r="MEL209" s="100"/>
      <c r="MEM209" s="100"/>
      <c r="MEN209" s="100"/>
      <c r="MEO209" s="100"/>
      <c r="MEP209" s="101"/>
      <c r="MEQ209" s="12"/>
      <c r="MER209" s="12"/>
      <c r="MES209" s="101"/>
      <c r="MET209" s="101"/>
      <c r="MEU209" s="11"/>
      <c r="MEV209" s="11"/>
      <c r="MEW209" s="102"/>
      <c r="MEX209" s="100"/>
      <c r="MEY209" s="103"/>
      <c r="MEZ209" s="104"/>
      <c r="MFA209" s="99"/>
      <c r="MFB209" s="100"/>
      <c r="MFC209" s="100"/>
      <c r="MFD209" s="100"/>
      <c r="MFE209" s="100"/>
      <c r="MFF209" s="101"/>
      <c r="MFG209" s="12"/>
      <c r="MFH209" s="12"/>
      <c r="MFI209" s="101"/>
      <c r="MFJ209" s="101"/>
      <c r="MFK209" s="11"/>
      <c r="MFL209" s="11"/>
      <c r="MFM209" s="102"/>
      <c r="MFN209" s="100"/>
      <c r="MFO209" s="103"/>
      <c r="MFP209" s="104"/>
      <c r="MFQ209" s="99"/>
      <c r="MFR209" s="100"/>
      <c r="MFS209" s="100"/>
      <c r="MFT209" s="100"/>
      <c r="MFU209" s="100"/>
      <c r="MFV209" s="101"/>
      <c r="MFW209" s="12"/>
      <c r="MFX209" s="12"/>
      <c r="MFY209" s="101"/>
      <c r="MFZ209" s="101"/>
      <c r="MGA209" s="11"/>
      <c r="MGB209" s="11"/>
      <c r="MGC209" s="102"/>
      <c r="MGD209" s="100"/>
      <c r="MGE209" s="103"/>
      <c r="MGF209" s="104"/>
      <c r="MGG209" s="99"/>
      <c r="MGH209" s="100"/>
      <c r="MGI209" s="100"/>
      <c r="MGJ209" s="100"/>
      <c r="MGK209" s="100"/>
      <c r="MGL209" s="101"/>
      <c r="MGM209" s="12"/>
      <c r="MGN209" s="12"/>
      <c r="MGO209" s="101"/>
      <c r="MGP209" s="101"/>
      <c r="MGQ209" s="11"/>
      <c r="MGR209" s="11"/>
      <c r="MGS209" s="102"/>
      <c r="MGT209" s="100"/>
      <c r="MGU209" s="103"/>
      <c r="MGV209" s="104"/>
      <c r="MGW209" s="99"/>
      <c r="MGX209" s="100"/>
      <c r="MGY209" s="100"/>
      <c r="MGZ209" s="100"/>
      <c r="MHA209" s="100"/>
      <c r="MHB209" s="101"/>
      <c r="MHC209" s="12"/>
      <c r="MHD209" s="12"/>
      <c r="MHE209" s="101"/>
      <c r="MHF209" s="101"/>
      <c r="MHG209" s="11"/>
      <c r="MHH209" s="11"/>
      <c r="MHI209" s="102"/>
      <c r="MHJ209" s="100"/>
      <c r="MHK209" s="103"/>
      <c r="MHL209" s="104"/>
      <c r="MHM209" s="99"/>
      <c r="MHN209" s="100"/>
      <c r="MHO209" s="100"/>
      <c r="MHP209" s="100"/>
      <c r="MHQ209" s="100"/>
      <c r="MHR209" s="101"/>
      <c r="MHS209" s="12"/>
      <c r="MHT209" s="12"/>
      <c r="MHU209" s="101"/>
      <c r="MHV209" s="101"/>
      <c r="MHW209" s="11"/>
      <c r="MHX209" s="11"/>
      <c r="MHY209" s="102"/>
      <c r="MHZ209" s="100"/>
      <c r="MIA209" s="103"/>
      <c r="MIB209" s="104"/>
      <c r="MIC209" s="99"/>
      <c r="MID209" s="100"/>
      <c r="MIE209" s="100"/>
      <c r="MIF209" s="100"/>
      <c r="MIG209" s="100"/>
      <c r="MIH209" s="101"/>
      <c r="MII209" s="12"/>
      <c r="MIJ209" s="12"/>
      <c r="MIK209" s="101"/>
      <c r="MIL209" s="101"/>
      <c r="MIM209" s="11"/>
      <c r="MIN209" s="11"/>
      <c r="MIO209" s="102"/>
      <c r="MIP209" s="100"/>
      <c r="MIQ209" s="103"/>
      <c r="MIR209" s="104"/>
      <c r="MIS209" s="99"/>
      <c r="MIT209" s="100"/>
      <c r="MIU209" s="100"/>
      <c r="MIV209" s="100"/>
      <c r="MIW209" s="100"/>
      <c r="MIX209" s="101"/>
      <c r="MIY209" s="12"/>
      <c r="MIZ209" s="12"/>
      <c r="MJA209" s="101"/>
      <c r="MJB209" s="101"/>
      <c r="MJC209" s="11"/>
      <c r="MJD209" s="11"/>
      <c r="MJE209" s="102"/>
      <c r="MJF209" s="100"/>
      <c r="MJG209" s="103"/>
      <c r="MJH209" s="104"/>
      <c r="MJI209" s="99"/>
      <c r="MJJ209" s="100"/>
      <c r="MJK209" s="100"/>
      <c r="MJL209" s="100"/>
      <c r="MJM209" s="100"/>
      <c r="MJN209" s="101"/>
      <c r="MJO209" s="12"/>
      <c r="MJP209" s="12"/>
      <c r="MJQ209" s="101"/>
      <c r="MJR209" s="101"/>
      <c r="MJS209" s="11"/>
      <c r="MJT209" s="11"/>
      <c r="MJU209" s="102"/>
      <c r="MJV209" s="100"/>
      <c r="MJW209" s="103"/>
      <c r="MJX209" s="104"/>
      <c r="MJY209" s="99"/>
      <c r="MJZ209" s="100"/>
      <c r="MKA209" s="100"/>
      <c r="MKB209" s="100"/>
      <c r="MKC209" s="100"/>
      <c r="MKD209" s="101"/>
      <c r="MKE209" s="12"/>
      <c r="MKF209" s="12"/>
      <c r="MKG209" s="101"/>
      <c r="MKH209" s="101"/>
      <c r="MKI209" s="11"/>
      <c r="MKJ209" s="11"/>
      <c r="MKK209" s="102"/>
      <c r="MKL209" s="100"/>
      <c r="MKM209" s="103"/>
      <c r="MKN209" s="104"/>
      <c r="MKO209" s="99"/>
      <c r="MKP209" s="100"/>
      <c r="MKQ209" s="100"/>
      <c r="MKR209" s="100"/>
      <c r="MKS209" s="100"/>
      <c r="MKT209" s="101"/>
      <c r="MKU209" s="12"/>
      <c r="MKV209" s="12"/>
      <c r="MKW209" s="101"/>
      <c r="MKX209" s="101"/>
      <c r="MKY209" s="11"/>
      <c r="MKZ209" s="11"/>
      <c r="MLA209" s="102"/>
      <c r="MLB209" s="100"/>
      <c r="MLC209" s="103"/>
      <c r="MLD209" s="104"/>
      <c r="MLE209" s="99"/>
      <c r="MLF209" s="100"/>
      <c r="MLG209" s="100"/>
      <c r="MLH209" s="100"/>
      <c r="MLI209" s="100"/>
      <c r="MLJ209" s="101"/>
      <c r="MLK209" s="12"/>
      <c r="MLL209" s="12"/>
      <c r="MLM209" s="101"/>
      <c r="MLN209" s="101"/>
      <c r="MLO209" s="11"/>
      <c r="MLP209" s="11"/>
      <c r="MLQ209" s="102"/>
      <c r="MLR209" s="100"/>
      <c r="MLS209" s="103"/>
      <c r="MLT209" s="104"/>
      <c r="MLU209" s="99"/>
      <c r="MLV209" s="100"/>
      <c r="MLW209" s="100"/>
      <c r="MLX209" s="100"/>
      <c r="MLY209" s="100"/>
      <c r="MLZ209" s="101"/>
      <c r="MMA209" s="12"/>
      <c r="MMB209" s="12"/>
      <c r="MMC209" s="101"/>
      <c r="MMD209" s="101"/>
      <c r="MME209" s="11"/>
      <c r="MMF209" s="11"/>
      <c r="MMG209" s="102"/>
      <c r="MMH209" s="100"/>
      <c r="MMI209" s="103"/>
      <c r="MMJ209" s="104"/>
      <c r="MMK209" s="99"/>
      <c r="MML209" s="100"/>
      <c r="MMM209" s="100"/>
      <c r="MMN209" s="100"/>
      <c r="MMO209" s="100"/>
      <c r="MMP209" s="101"/>
      <c r="MMQ209" s="12"/>
      <c r="MMR209" s="12"/>
      <c r="MMS209" s="101"/>
      <c r="MMT209" s="101"/>
      <c r="MMU209" s="11"/>
      <c r="MMV209" s="11"/>
      <c r="MMW209" s="102"/>
      <c r="MMX209" s="100"/>
      <c r="MMY209" s="103"/>
      <c r="MMZ209" s="104"/>
      <c r="MNA209" s="99"/>
      <c r="MNB209" s="100"/>
      <c r="MNC209" s="100"/>
      <c r="MND209" s="100"/>
      <c r="MNE209" s="100"/>
      <c r="MNF209" s="101"/>
      <c r="MNG209" s="12"/>
      <c r="MNH209" s="12"/>
      <c r="MNI209" s="101"/>
      <c r="MNJ209" s="101"/>
      <c r="MNK209" s="11"/>
      <c r="MNL209" s="11"/>
      <c r="MNM209" s="102"/>
      <c r="MNN209" s="100"/>
      <c r="MNO209" s="103"/>
      <c r="MNP209" s="104"/>
      <c r="MNQ209" s="99"/>
      <c r="MNR209" s="100"/>
      <c r="MNS209" s="100"/>
      <c r="MNT209" s="100"/>
      <c r="MNU209" s="100"/>
      <c r="MNV209" s="101"/>
      <c r="MNW209" s="12"/>
      <c r="MNX209" s="12"/>
      <c r="MNY209" s="101"/>
      <c r="MNZ209" s="101"/>
      <c r="MOA209" s="11"/>
      <c r="MOB209" s="11"/>
      <c r="MOC209" s="102"/>
      <c r="MOD209" s="100"/>
      <c r="MOE209" s="103"/>
      <c r="MOF209" s="104"/>
      <c r="MOG209" s="99"/>
      <c r="MOH209" s="100"/>
      <c r="MOI209" s="100"/>
      <c r="MOJ209" s="100"/>
      <c r="MOK209" s="100"/>
      <c r="MOL209" s="101"/>
      <c r="MOM209" s="12"/>
      <c r="MON209" s="12"/>
      <c r="MOO209" s="101"/>
      <c r="MOP209" s="101"/>
      <c r="MOQ209" s="11"/>
      <c r="MOR209" s="11"/>
      <c r="MOS209" s="102"/>
      <c r="MOT209" s="100"/>
      <c r="MOU209" s="103"/>
      <c r="MOV209" s="104"/>
      <c r="MOW209" s="99"/>
      <c r="MOX209" s="100"/>
      <c r="MOY209" s="100"/>
      <c r="MOZ209" s="100"/>
      <c r="MPA209" s="100"/>
      <c r="MPB209" s="101"/>
      <c r="MPC209" s="12"/>
      <c r="MPD209" s="12"/>
      <c r="MPE209" s="101"/>
      <c r="MPF209" s="101"/>
      <c r="MPG209" s="11"/>
      <c r="MPH209" s="11"/>
      <c r="MPI209" s="102"/>
      <c r="MPJ209" s="100"/>
      <c r="MPK209" s="103"/>
      <c r="MPL209" s="104"/>
      <c r="MPM209" s="99"/>
      <c r="MPN209" s="100"/>
      <c r="MPO209" s="100"/>
      <c r="MPP209" s="100"/>
      <c r="MPQ209" s="100"/>
      <c r="MPR209" s="101"/>
      <c r="MPS209" s="12"/>
      <c r="MPT209" s="12"/>
      <c r="MPU209" s="101"/>
      <c r="MPV209" s="101"/>
      <c r="MPW209" s="11"/>
      <c r="MPX209" s="11"/>
      <c r="MPY209" s="102"/>
      <c r="MPZ209" s="100"/>
      <c r="MQA209" s="103"/>
      <c r="MQB209" s="104"/>
      <c r="MQC209" s="99"/>
      <c r="MQD209" s="100"/>
      <c r="MQE209" s="100"/>
      <c r="MQF209" s="100"/>
      <c r="MQG209" s="100"/>
      <c r="MQH209" s="101"/>
      <c r="MQI209" s="12"/>
      <c r="MQJ209" s="12"/>
      <c r="MQK209" s="101"/>
      <c r="MQL209" s="101"/>
      <c r="MQM209" s="11"/>
      <c r="MQN209" s="11"/>
      <c r="MQO209" s="102"/>
      <c r="MQP209" s="100"/>
      <c r="MQQ209" s="103"/>
      <c r="MQR209" s="104"/>
      <c r="MQS209" s="99"/>
      <c r="MQT209" s="100"/>
      <c r="MQU209" s="100"/>
      <c r="MQV209" s="100"/>
      <c r="MQW209" s="100"/>
      <c r="MQX209" s="101"/>
      <c r="MQY209" s="12"/>
      <c r="MQZ209" s="12"/>
      <c r="MRA209" s="101"/>
      <c r="MRB209" s="101"/>
      <c r="MRC209" s="11"/>
      <c r="MRD209" s="11"/>
      <c r="MRE209" s="102"/>
      <c r="MRF209" s="100"/>
      <c r="MRG209" s="103"/>
      <c r="MRH209" s="104"/>
      <c r="MRI209" s="99"/>
      <c r="MRJ209" s="100"/>
      <c r="MRK209" s="100"/>
      <c r="MRL209" s="100"/>
      <c r="MRM209" s="100"/>
      <c r="MRN209" s="101"/>
      <c r="MRO209" s="12"/>
      <c r="MRP209" s="12"/>
      <c r="MRQ209" s="101"/>
      <c r="MRR209" s="101"/>
      <c r="MRS209" s="11"/>
      <c r="MRT209" s="11"/>
      <c r="MRU209" s="102"/>
      <c r="MRV209" s="100"/>
      <c r="MRW209" s="103"/>
      <c r="MRX209" s="104"/>
      <c r="MRY209" s="99"/>
      <c r="MRZ209" s="100"/>
      <c r="MSA209" s="100"/>
      <c r="MSB209" s="100"/>
      <c r="MSC209" s="100"/>
      <c r="MSD209" s="101"/>
      <c r="MSE209" s="12"/>
      <c r="MSF209" s="12"/>
      <c r="MSG209" s="101"/>
      <c r="MSH209" s="101"/>
      <c r="MSI209" s="11"/>
      <c r="MSJ209" s="11"/>
      <c r="MSK209" s="102"/>
      <c r="MSL209" s="100"/>
      <c r="MSM209" s="103"/>
      <c r="MSN209" s="104"/>
      <c r="MSO209" s="99"/>
      <c r="MSP209" s="100"/>
      <c r="MSQ209" s="100"/>
      <c r="MSR209" s="100"/>
      <c r="MSS209" s="100"/>
      <c r="MST209" s="101"/>
      <c r="MSU209" s="12"/>
      <c r="MSV209" s="12"/>
      <c r="MSW209" s="101"/>
      <c r="MSX209" s="101"/>
      <c r="MSY209" s="11"/>
      <c r="MSZ209" s="11"/>
      <c r="MTA209" s="102"/>
      <c r="MTB209" s="100"/>
      <c r="MTC209" s="103"/>
      <c r="MTD209" s="104"/>
      <c r="MTE209" s="99"/>
      <c r="MTF209" s="100"/>
      <c r="MTG209" s="100"/>
      <c r="MTH209" s="100"/>
      <c r="MTI209" s="100"/>
      <c r="MTJ209" s="101"/>
      <c r="MTK209" s="12"/>
      <c r="MTL209" s="12"/>
      <c r="MTM209" s="101"/>
      <c r="MTN209" s="101"/>
      <c r="MTO209" s="11"/>
      <c r="MTP209" s="11"/>
      <c r="MTQ209" s="102"/>
      <c r="MTR209" s="100"/>
      <c r="MTS209" s="103"/>
      <c r="MTT209" s="104"/>
      <c r="MTU209" s="99"/>
      <c r="MTV209" s="100"/>
      <c r="MTW209" s="100"/>
      <c r="MTX209" s="100"/>
      <c r="MTY209" s="100"/>
      <c r="MTZ209" s="101"/>
      <c r="MUA209" s="12"/>
      <c r="MUB209" s="12"/>
      <c r="MUC209" s="101"/>
      <c r="MUD209" s="101"/>
      <c r="MUE209" s="11"/>
      <c r="MUF209" s="11"/>
      <c r="MUG209" s="102"/>
      <c r="MUH209" s="100"/>
      <c r="MUI209" s="103"/>
      <c r="MUJ209" s="104"/>
      <c r="MUK209" s="99"/>
      <c r="MUL209" s="100"/>
      <c r="MUM209" s="100"/>
      <c r="MUN209" s="100"/>
      <c r="MUO209" s="100"/>
      <c r="MUP209" s="101"/>
      <c r="MUQ209" s="12"/>
      <c r="MUR209" s="12"/>
      <c r="MUS209" s="101"/>
      <c r="MUT209" s="101"/>
      <c r="MUU209" s="11"/>
      <c r="MUV209" s="11"/>
      <c r="MUW209" s="102"/>
      <c r="MUX209" s="100"/>
      <c r="MUY209" s="103"/>
      <c r="MUZ209" s="104"/>
      <c r="MVA209" s="99"/>
      <c r="MVB209" s="100"/>
      <c r="MVC209" s="100"/>
      <c r="MVD209" s="100"/>
      <c r="MVE209" s="100"/>
      <c r="MVF209" s="101"/>
      <c r="MVG209" s="12"/>
      <c r="MVH209" s="12"/>
      <c r="MVI209" s="101"/>
      <c r="MVJ209" s="101"/>
      <c r="MVK209" s="11"/>
      <c r="MVL209" s="11"/>
      <c r="MVM209" s="102"/>
      <c r="MVN209" s="100"/>
      <c r="MVO209" s="103"/>
      <c r="MVP209" s="104"/>
      <c r="MVQ209" s="99"/>
      <c r="MVR209" s="100"/>
      <c r="MVS209" s="100"/>
      <c r="MVT209" s="100"/>
      <c r="MVU209" s="100"/>
      <c r="MVV209" s="101"/>
      <c r="MVW209" s="12"/>
      <c r="MVX209" s="12"/>
      <c r="MVY209" s="101"/>
      <c r="MVZ209" s="101"/>
      <c r="MWA209" s="11"/>
      <c r="MWB209" s="11"/>
      <c r="MWC209" s="102"/>
      <c r="MWD209" s="100"/>
      <c r="MWE209" s="103"/>
      <c r="MWF209" s="104"/>
      <c r="MWG209" s="99"/>
      <c r="MWH209" s="100"/>
      <c r="MWI209" s="100"/>
      <c r="MWJ209" s="100"/>
      <c r="MWK209" s="100"/>
      <c r="MWL209" s="101"/>
      <c r="MWM209" s="12"/>
      <c r="MWN209" s="12"/>
      <c r="MWO209" s="101"/>
      <c r="MWP209" s="101"/>
      <c r="MWQ209" s="11"/>
      <c r="MWR209" s="11"/>
      <c r="MWS209" s="102"/>
      <c r="MWT209" s="100"/>
      <c r="MWU209" s="103"/>
      <c r="MWV209" s="104"/>
      <c r="MWW209" s="99"/>
      <c r="MWX209" s="100"/>
      <c r="MWY209" s="100"/>
      <c r="MWZ209" s="100"/>
      <c r="MXA209" s="100"/>
      <c r="MXB209" s="101"/>
      <c r="MXC209" s="12"/>
      <c r="MXD209" s="12"/>
      <c r="MXE209" s="101"/>
      <c r="MXF209" s="101"/>
      <c r="MXG209" s="11"/>
      <c r="MXH209" s="11"/>
      <c r="MXI209" s="102"/>
      <c r="MXJ209" s="100"/>
      <c r="MXK209" s="103"/>
      <c r="MXL209" s="104"/>
      <c r="MXM209" s="99"/>
      <c r="MXN209" s="100"/>
      <c r="MXO209" s="100"/>
      <c r="MXP209" s="100"/>
      <c r="MXQ209" s="100"/>
      <c r="MXR209" s="101"/>
      <c r="MXS209" s="12"/>
      <c r="MXT209" s="12"/>
      <c r="MXU209" s="101"/>
      <c r="MXV209" s="101"/>
      <c r="MXW209" s="11"/>
      <c r="MXX209" s="11"/>
      <c r="MXY209" s="102"/>
      <c r="MXZ209" s="100"/>
      <c r="MYA209" s="103"/>
      <c r="MYB209" s="104"/>
      <c r="MYC209" s="99"/>
      <c r="MYD209" s="100"/>
      <c r="MYE209" s="100"/>
      <c r="MYF209" s="100"/>
      <c r="MYG209" s="100"/>
      <c r="MYH209" s="101"/>
      <c r="MYI209" s="12"/>
      <c r="MYJ209" s="12"/>
      <c r="MYK209" s="101"/>
      <c r="MYL209" s="101"/>
      <c r="MYM209" s="11"/>
      <c r="MYN209" s="11"/>
      <c r="MYO209" s="102"/>
      <c r="MYP209" s="100"/>
      <c r="MYQ209" s="103"/>
      <c r="MYR209" s="104"/>
      <c r="MYS209" s="99"/>
      <c r="MYT209" s="100"/>
      <c r="MYU209" s="100"/>
      <c r="MYV209" s="100"/>
      <c r="MYW209" s="100"/>
      <c r="MYX209" s="101"/>
      <c r="MYY209" s="12"/>
      <c r="MYZ209" s="12"/>
      <c r="MZA209" s="101"/>
      <c r="MZB209" s="101"/>
      <c r="MZC209" s="11"/>
      <c r="MZD209" s="11"/>
      <c r="MZE209" s="102"/>
      <c r="MZF209" s="100"/>
      <c r="MZG209" s="103"/>
      <c r="MZH209" s="104"/>
      <c r="MZI209" s="99"/>
      <c r="MZJ209" s="100"/>
      <c r="MZK209" s="100"/>
      <c r="MZL209" s="100"/>
      <c r="MZM209" s="100"/>
      <c r="MZN209" s="101"/>
      <c r="MZO209" s="12"/>
      <c r="MZP209" s="12"/>
      <c r="MZQ209" s="101"/>
      <c r="MZR209" s="101"/>
      <c r="MZS209" s="11"/>
      <c r="MZT209" s="11"/>
      <c r="MZU209" s="102"/>
      <c r="MZV209" s="100"/>
      <c r="MZW209" s="103"/>
      <c r="MZX209" s="104"/>
      <c r="MZY209" s="99"/>
      <c r="MZZ209" s="100"/>
      <c r="NAA209" s="100"/>
      <c r="NAB209" s="100"/>
      <c r="NAC209" s="100"/>
      <c r="NAD209" s="101"/>
      <c r="NAE209" s="12"/>
      <c r="NAF209" s="12"/>
      <c r="NAG209" s="101"/>
      <c r="NAH209" s="101"/>
      <c r="NAI209" s="11"/>
      <c r="NAJ209" s="11"/>
      <c r="NAK209" s="102"/>
      <c r="NAL209" s="100"/>
      <c r="NAM209" s="103"/>
      <c r="NAN209" s="104"/>
      <c r="NAO209" s="99"/>
      <c r="NAP209" s="100"/>
      <c r="NAQ209" s="100"/>
      <c r="NAR209" s="100"/>
      <c r="NAS209" s="100"/>
      <c r="NAT209" s="101"/>
      <c r="NAU209" s="12"/>
      <c r="NAV209" s="12"/>
      <c r="NAW209" s="101"/>
      <c r="NAX209" s="101"/>
      <c r="NAY209" s="11"/>
      <c r="NAZ209" s="11"/>
      <c r="NBA209" s="102"/>
      <c r="NBB209" s="100"/>
      <c r="NBC209" s="103"/>
      <c r="NBD209" s="104"/>
      <c r="NBE209" s="99"/>
      <c r="NBF209" s="100"/>
      <c r="NBG209" s="100"/>
      <c r="NBH209" s="100"/>
      <c r="NBI209" s="100"/>
      <c r="NBJ209" s="101"/>
      <c r="NBK209" s="12"/>
      <c r="NBL209" s="12"/>
      <c r="NBM209" s="101"/>
      <c r="NBN209" s="101"/>
      <c r="NBO209" s="11"/>
      <c r="NBP209" s="11"/>
      <c r="NBQ209" s="102"/>
      <c r="NBR209" s="100"/>
      <c r="NBS209" s="103"/>
      <c r="NBT209" s="104"/>
      <c r="NBU209" s="99"/>
      <c r="NBV209" s="100"/>
      <c r="NBW209" s="100"/>
      <c r="NBX209" s="100"/>
      <c r="NBY209" s="100"/>
      <c r="NBZ209" s="101"/>
      <c r="NCA209" s="12"/>
      <c r="NCB209" s="12"/>
      <c r="NCC209" s="101"/>
      <c r="NCD209" s="101"/>
      <c r="NCE209" s="11"/>
      <c r="NCF209" s="11"/>
      <c r="NCG209" s="102"/>
      <c r="NCH209" s="100"/>
      <c r="NCI209" s="103"/>
      <c r="NCJ209" s="104"/>
      <c r="NCK209" s="99"/>
      <c r="NCL209" s="100"/>
      <c r="NCM209" s="100"/>
      <c r="NCN209" s="100"/>
      <c r="NCO209" s="100"/>
      <c r="NCP209" s="101"/>
      <c r="NCQ209" s="12"/>
      <c r="NCR209" s="12"/>
      <c r="NCS209" s="101"/>
      <c r="NCT209" s="101"/>
      <c r="NCU209" s="11"/>
      <c r="NCV209" s="11"/>
      <c r="NCW209" s="102"/>
      <c r="NCX209" s="100"/>
      <c r="NCY209" s="103"/>
      <c r="NCZ209" s="104"/>
      <c r="NDA209" s="99"/>
      <c r="NDB209" s="100"/>
      <c r="NDC209" s="100"/>
      <c r="NDD209" s="100"/>
      <c r="NDE209" s="100"/>
      <c r="NDF209" s="101"/>
      <c r="NDG209" s="12"/>
      <c r="NDH209" s="12"/>
      <c r="NDI209" s="101"/>
      <c r="NDJ209" s="101"/>
      <c r="NDK209" s="11"/>
      <c r="NDL209" s="11"/>
      <c r="NDM209" s="102"/>
      <c r="NDN209" s="100"/>
      <c r="NDO209" s="103"/>
      <c r="NDP209" s="104"/>
      <c r="NDQ209" s="99"/>
      <c r="NDR209" s="100"/>
      <c r="NDS209" s="100"/>
      <c r="NDT209" s="100"/>
      <c r="NDU209" s="100"/>
      <c r="NDV209" s="101"/>
      <c r="NDW209" s="12"/>
      <c r="NDX209" s="12"/>
      <c r="NDY209" s="101"/>
      <c r="NDZ209" s="101"/>
      <c r="NEA209" s="11"/>
      <c r="NEB209" s="11"/>
      <c r="NEC209" s="102"/>
      <c r="NED209" s="100"/>
      <c r="NEE209" s="103"/>
      <c r="NEF209" s="104"/>
      <c r="NEG209" s="99"/>
      <c r="NEH209" s="100"/>
      <c r="NEI209" s="100"/>
      <c r="NEJ209" s="100"/>
      <c r="NEK209" s="100"/>
      <c r="NEL209" s="101"/>
      <c r="NEM209" s="12"/>
      <c r="NEN209" s="12"/>
      <c r="NEO209" s="101"/>
      <c r="NEP209" s="101"/>
      <c r="NEQ209" s="11"/>
      <c r="NER209" s="11"/>
      <c r="NES209" s="102"/>
      <c r="NET209" s="100"/>
      <c r="NEU209" s="103"/>
      <c r="NEV209" s="104"/>
      <c r="NEW209" s="99"/>
      <c r="NEX209" s="100"/>
      <c r="NEY209" s="100"/>
      <c r="NEZ209" s="100"/>
      <c r="NFA209" s="100"/>
      <c r="NFB209" s="101"/>
      <c r="NFC209" s="12"/>
      <c r="NFD209" s="12"/>
      <c r="NFE209" s="101"/>
      <c r="NFF209" s="101"/>
      <c r="NFG209" s="11"/>
      <c r="NFH209" s="11"/>
      <c r="NFI209" s="102"/>
      <c r="NFJ209" s="100"/>
      <c r="NFK209" s="103"/>
      <c r="NFL209" s="104"/>
      <c r="NFM209" s="99"/>
      <c r="NFN209" s="100"/>
      <c r="NFO209" s="100"/>
      <c r="NFP209" s="100"/>
      <c r="NFQ209" s="100"/>
      <c r="NFR209" s="101"/>
      <c r="NFS209" s="12"/>
      <c r="NFT209" s="12"/>
      <c r="NFU209" s="101"/>
      <c r="NFV209" s="101"/>
      <c r="NFW209" s="11"/>
      <c r="NFX209" s="11"/>
      <c r="NFY209" s="102"/>
      <c r="NFZ209" s="100"/>
      <c r="NGA209" s="103"/>
      <c r="NGB209" s="104"/>
      <c r="NGC209" s="99"/>
      <c r="NGD209" s="100"/>
      <c r="NGE209" s="100"/>
      <c r="NGF209" s="100"/>
      <c r="NGG209" s="100"/>
      <c r="NGH209" s="101"/>
      <c r="NGI209" s="12"/>
      <c r="NGJ209" s="12"/>
      <c r="NGK209" s="101"/>
      <c r="NGL209" s="101"/>
      <c r="NGM209" s="11"/>
      <c r="NGN209" s="11"/>
      <c r="NGO209" s="102"/>
      <c r="NGP209" s="100"/>
      <c r="NGQ209" s="103"/>
      <c r="NGR209" s="104"/>
      <c r="NGS209" s="99"/>
      <c r="NGT209" s="100"/>
      <c r="NGU209" s="100"/>
      <c r="NGV209" s="100"/>
      <c r="NGW209" s="100"/>
      <c r="NGX209" s="101"/>
      <c r="NGY209" s="12"/>
      <c r="NGZ209" s="12"/>
      <c r="NHA209" s="101"/>
      <c r="NHB209" s="101"/>
      <c r="NHC209" s="11"/>
      <c r="NHD209" s="11"/>
      <c r="NHE209" s="102"/>
      <c r="NHF209" s="100"/>
      <c r="NHG209" s="103"/>
      <c r="NHH209" s="104"/>
      <c r="NHI209" s="99"/>
      <c r="NHJ209" s="100"/>
      <c r="NHK209" s="100"/>
      <c r="NHL209" s="100"/>
      <c r="NHM209" s="100"/>
      <c r="NHN209" s="101"/>
      <c r="NHO209" s="12"/>
      <c r="NHP209" s="12"/>
      <c r="NHQ209" s="101"/>
      <c r="NHR209" s="101"/>
      <c r="NHS209" s="11"/>
      <c r="NHT209" s="11"/>
      <c r="NHU209" s="102"/>
      <c r="NHV209" s="100"/>
      <c r="NHW209" s="103"/>
      <c r="NHX209" s="104"/>
      <c r="NHY209" s="99"/>
      <c r="NHZ209" s="100"/>
      <c r="NIA209" s="100"/>
      <c r="NIB209" s="100"/>
      <c r="NIC209" s="100"/>
      <c r="NID209" s="101"/>
      <c r="NIE209" s="12"/>
      <c r="NIF209" s="12"/>
      <c r="NIG209" s="101"/>
      <c r="NIH209" s="101"/>
      <c r="NII209" s="11"/>
      <c r="NIJ209" s="11"/>
      <c r="NIK209" s="102"/>
      <c r="NIL209" s="100"/>
      <c r="NIM209" s="103"/>
      <c r="NIN209" s="104"/>
      <c r="NIO209" s="99"/>
      <c r="NIP209" s="100"/>
      <c r="NIQ209" s="100"/>
      <c r="NIR209" s="100"/>
      <c r="NIS209" s="100"/>
      <c r="NIT209" s="101"/>
      <c r="NIU209" s="12"/>
      <c r="NIV209" s="12"/>
      <c r="NIW209" s="101"/>
      <c r="NIX209" s="101"/>
      <c r="NIY209" s="11"/>
      <c r="NIZ209" s="11"/>
      <c r="NJA209" s="102"/>
      <c r="NJB209" s="100"/>
      <c r="NJC209" s="103"/>
      <c r="NJD209" s="104"/>
      <c r="NJE209" s="99"/>
      <c r="NJF209" s="100"/>
      <c r="NJG209" s="100"/>
      <c r="NJH209" s="100"/>
      <c r="NJI209" s="100"/>
      <c r="NJJ209" s="101"/>
      <c r="NJK209" s="12"/>
      <c r="NJL209" s="12"/>
      <c r="NJM209" s="101"/>
      <c r="NJN209" s="101"/>
      <c r="NJO209" s="11"/>
      <c r="NJP209" s="11"/>
      <c r="NJQ209" s="102"/>
      <c r="NJR209" s="100"/>
      <c r="NJS209" s="103"/>
      <c r="NJT209" s="104"/>
      <c r="NJU209" s="99"/>
      <c r="NJV209" s="100"/>
      <c r="NJW209" s="100"/>
      <c r="NJX209" s="100"/>
      <c r="NJY209" s="100"/>
      <c r="NJZ209" s="101"/>
      <c r="NKA209" s="12"/>
      <c r="NKB209" s="12"/>
      <c r="NKC209" s="101"/>
      <c r="NKD209" s="101"/>
      <c r="NKE209" s="11"/>
      <c r="NKF209" s="11"/>
      <c r="NKG209" s="102"/>
      <c r="NKH209" s="100"/>
      <c r="NKI209" s="103"/>
      <c r="NKJ209" s="104"/>
      <c r="NKK209" s="99"/>
      <c r="NKL209" s="100"/>
      <c r="NKM209" s="100"/>
      <c r="NKN209" s="100"/>
      <c r="NKO209" s="100"/>
      <c r="NKP209" s="101"/>
      <c r="NKQ209" s="12"/>
      <c r="NKR209" s="12"/>
      <c r="NKS209" s="101"/>
      <c r="NKT209" s="101"/>
      <c r="NKU209" s="11"/>
      <c r="NKV209" s="11"/>
      <c r="NKW209" s="102"/>
      <c r="NKX209" s="100"/>
      <c r="NKY209" s="103"/>
      <c r="NKZ209" s="104"/>
      <c r="NLA209" s="99"/>
      <c r="NLB209" s="100"/>
      <c r="NLC209" s="100"/>
      <c r="NLD209" s="100"/>
      <c r="NLE209" s="100"/>
      <c r="NLF209" s="101"/>
      <c r="NLG209" s="12"/>
      <c r="NLH209" s="12"/>
      <c r="NLI209" s="101"/>
      <c r="NLJ209" s="101"/>
      <c r="NLK209" s="11"/>
      <c r="NLL209" s="11"/>
      <c r="NLM209" s="102"/>
      <c r="NLN209" s="100"/>
      <c r="NLO209" s="103"/>
      <c r="NLP209" s="104"/>
      <c r="NLQ209" s="99"/>
      <c r="NLR209" s="100"/>
      <c r="NLS209" s="100"/>
      <c r="NLT209" s="100"/>
      <c r="NLU209" s="100"/>
      <c r="NLV209" s="101"/>
      <c r="NLW209" s="12"/>
      <c r="NLX209" s="12"/>
      <c r="NLY209" s="101"/>
      <c r="NLZ209" s="101"/>
      <c r="NMA209" s="11"/>
      <c r="NMB209" s="11"/>
      <c r="NMC209" s="102"/>
      <c r="NMD209" s="100"/>
      <c r="NME209" s="103"/>
      <c r="NMF209" s="104"/>
      <c r="NMG209" s="99"/>
      <c r="NMH209" s="100"/>
      <c r="NMI209" s="100"/>
      <c r="NMJ209" s="100"/>
      <c r="NMK209" s="100"/>
      <c r="NML209" s="101"/>
      <c r="NMM209" s="12"/>
      <c r="NMN209" s="12"/>
      <c r="NMO209" s="101"/>
      <c r="NMP209" s="101"/>
      <c r="NMQ209" s="11"/>
      <c r="NMR209" s="11"/>
      <c r="NMS209" s="102"/>
      <c r="NMT209" s="100"/>
      <c r="NMU209" s="103"/>
      <c r="NMV209" s="104"/>
      <c r="NMW209" s="99"/>
      <c r="NMX209" s="100"/>
      <c r="NMY209" s="100"/>
      <c r="NMZ209" s="100"/>
      <c r="NNA209" s="100"/>
      <c r="NNB209" s="101"/>
      <c r="NNC209" s="12"/>
      <c r="NND209" s="12"/>
      <c r="NNE209" s="101"/>
      <c r="NNF209" s="101"/>
      <c r="NNG209" s="11"/>
      <c r="NNH209" s="11"/>
      <c r="NNI209" s="102"/>
      <c r="NNJ209" s="100"/>
      <c r="NNK209" s="103"/>
      <c r="NNL209" s="104"/>
      <c r="NNM209" s="99"/>
      <c r="NNN209" s="100"/>
      <c r="NNO209" s="100"/>
      <c r="NNP209" s="100"/>
      <c r="NNQ209" s="100"/>
      <c r="NNR209" s="101"/>
      <c r="NNS209" s="12"/>
      <c r="NNT209" s="12"/>
      <c r="NNU209" s="101"/>
      <c r="NNV209" s="101"/>
      <c r="NNW209" s="11"/>
      <c r="NNX209" s="11"/>
      <c r="NNY209" s="102"/>
      <c r="NNZ209" s="100"/>
      <c r="NOA209" s="103"/>
      <c r="NOB209" s="104"/>
      <c r="NOC209" s="99"/>
      <c r="NOD209" s="100"/>
      <c r="NOE209" s="100"/>
      <c r="NOF209" s="100"/>
      <c r="NOG209" s="100"/>
      <c r="NOH209" s="101"/>
      <c r="NOI209" s="12"/>
      <c r="NOJ209" s="12"/>
      <c r="NOK209" s="101"/>
      <c r="NOL209" s="101"/>
      <c r="NOM209" s="11"/>
      <c r="NON209" s="11"/>
      <c r="NOO209" s="102"/>
      <c r="NOP209" s="100"/>
      <c r="NOQ209" s="103"/>
      <c r="NOR209" s="104"/>
      <c r="NOS209" s="99"/>
      <c r="NOT209" s="100"/>
      <c r="NOU209" s="100"/>
      <c r="NOV209" s="100"/>
      <c r="NOW209" s="100"/>
      <c r="NOX209" s="101"/>
      <c r="NOY209" s="12"/>
      <c r="NOZ209" s="12"/>
      <c r="NPA209" s="101"/>
      <c r="NPB209" s="101"/>
      <c r="NPC209" s="11"/>
      <c r="NPD209" s="11"/>
      <c r="NPE209" s="102"/>
      <c r="NPF209" s="100"/>
      <c r="NPG209" s="103"/>
      <c r="NPH209" s="104"/>
      <c r="NPI209" s="99"/>
      <c r="NPJ209" s="100"/>
      <c r="NPK209" s="100"/>
      <c r="NPL209" s="100"/>
      <c r="NPM209" s="100"/>
      <c r="NPN209" s="101"/>
      <c r="NPO209" s="12"/>
      <c r="NPP209" s="12"/>
      <c r="NPQ209" s="101"/>
      <c r="NPR209" s="101"/>
      <c r="NPS209" s="11"/>
      <c r="NPT209" s="11"/>
      <c r="NPU209" s="102"/>
      <c r="NPV209" s="100"/>
      <c r="NPW209" s="103"/>
      <c r="NPX209" s="104"/>
      <c r="NPY209" s="99"/>
      <c r="NPZ209" s="100"/>
      <c r="NQA209" s="100"/>
      <c r="NQB209" s="100"/>
      <c r="NQC209" s="100"/>
      <c r="NQD209" s="101"/>
      <c r="NQE209" s="12"/>
      <c r="NQF209" s="12"/>
      <c r="NQG209" s="101"/>
      <c r="NQH209" s="101"/>
      <c r="NQI209" s="11"/>
      <c r="NQJ209" s="11"/>
      <c r="NQK209" s="102"/>
      <c r="NQL209" s="100"/>
      <c r="NQM209" s="103"/>
      <c r="NQN209" s="104"/>
      <c r="NQO209" s="99"/>
      <c r="NQP209" s="100"/>
      <c r="NQQ209" s="100"/>
      <c r="NQR209" s="100"/>
      <c r="NQS209" s="100"/>
      <c r="NQT209" s="101"/>
      <c r="NQU209" s="12"/>
      <c r="NQV209" s="12"/>
      <c r="NQW209" s="101"/>
      <c r="NQX209" s="101"/>
      <c r="NQY209" s="11"/>
      <c r="NQZ209" s="11"/>
      <c r="NRA209" s="102"/>
      <c r="NRB209" s="100"/>
      <c r="NRC209" s="103"/>
      <c r="NRD209" s="104"/>
      <c r="NRE209" s="99"/>
      <c r="NRF209" s="100"/>
      <c r="NRG209" s="100"/>
      <c r="NRH209" s="100"/>
      <c r="NRI209" s="100"/>
      <c r="NRJ209" s="101"/>
      <c r="NRK209" s="12"/>
      <c r="NRL209" s="12"/>
      <c r="NRM209" s="101"/>
      <c r="NRN209" s="101"/>
      <c r="NRO209" s="11"/>
      <c r="NRP209" s="11"/>
      <c r="NRQ209" s="102"/>
      <c r="NRR209" s="100"/>
      <c r="NRS209" s="103"/>
      <c r="NRT209" s="104"/>
      <c r="NRU209" s="99"/>
      <c r="NRV209" s="100"/>
      <c r="NRW209" s="100"/>
      <c r="NRX209" s="100"/>
      <c r="NRY209" s="100"/>
      <c r="NRZ209" s="101"/>
      <c r="NSA209" s="12"/>
      <c r="NSB209" s="12"/>
      <c r="NSC209" s="101"/>
      <c r="NSD209" s="101"/>
      <c r="NSE209" s="11"/>
      <c r="NSF209" s="11"/>
      <c r="NSG209" s="102"/>
      <c r="NSH209" s="100"/>
      <c r="NSI209" s="103"/>
      <c r="NSJ209" s="104"/>
      <c r="NSK209" s="99"/>
      <c r="NSL209" s="100"/>
      <c r="NSM209" s="100"/>
      <c r="NSN209" s="100"/>
      <c r="NSO209" s="100"/>
      <c r="NSP209" s="101"/>
      <c r="NSQ209" s="12"/>
      <c r="NSR209" s="12"/>
      <c r="NSS209" s="101"/>
      <c r="NST209" s="101"/>
      <c r="NSU209" s="11"/>
      <c r="NSV209" s="11"/>
      <c r="NSW209" s="102"/>
      <c r="NSX209" s="100"/>
      <c r="NSY209" s="103"/>
      <c r="NSZ209" s="104"/>
      <c r="NTA209" s="99"/>
      <c r="NTB209" s="100"/>
      <c r="NTC209" s="100"/>
      <c r="NTD209" s="100"/>
      <c r="NTE209" s="100"/>
      <c r="NTF209" s="101"/>
      <c r="NTG209" s="12"/>
      <c r="NTH209" s="12"/>
      <c r="NTI209" s="101"/>
      <c r="NTJ209" s="101"/>
      <c r="NTK209" s="11"/>
      <c r="NTL209" s="11"/>
      <c r="NTM209" s="102"/>
      <c r="NTN209" s="100"/>
      <c r="NTO209" s="103"/>
      <c r="NTP209" s="104"/>
      <c r="NTQ209" s="99"/>
      <c r="NTR209" s="100"/>
      <c r="NTS209" s="100"/>
      <c r="NTT209" s="100"/>
      <c r="NTU209" s="100"/>
      <c r="NTV209" s="101"/>
      <c r="NTW209" s="12"/>
      <c r="NTX209" s="12"/>
      <c r="NTY209" s="101"/>
      <c r="NTZ209" s="101"/>
      <c r="NUA209" s="11"/>
      <c r="NUB209" s="11"/>
      <c r="NUC209" s="102"/>
      <c r="NUD209" s="100"/>
      <c r="NUE209" s="103"/>
      <c r="NUF209" s="104"/>
      <c r="NUG209" s="99"/>
      <c r="NUH209" s="100"/>
      <c r="NUI209" s="100"/>
      <c r="NUJ209" s="100"/>
      <c r="NUK209" s="100"/>
      <c r="NUL209" s="101"/>
      <c r="NUM209" s="12"/>
      <c r="NUN209" s="12"/>
      <c r="NUO209" s="101"/>
      <c r="NUP209" s="101"/>
      <c r="NUQ209" s="11"/>
      <c r="NUR209" s="11"/>
      <c r="NUS209" s="102"/>
      <c r="NUT209" s="100"/>
      <c r="NUU209" s="103"/>
      <c r="NUV209" s="104"/>
      <c r="NUW209" s="99"/>
      <c r="NUX209" s="100"/>
      <c r="NUY209" s="100"/>
      <c r="NUZ209" s="100"/>
      <c r="NVA209" s="100"/>
      <c r="NVB209" s="101"/>
      <c r="NVC209" s="12"/>
      <c r="NVD209" s="12"/>
      <c r="NVE209" s="101"/>
      <c r="NVF209" s="101"/>
      <c r="NVG209" s="11"/>
      <c r="NVH209" s="11"/>
      <c r="NVI209" s="102"/>
      <c r="NVJ209" s="100"/>
      <c r="NVK209" s="103"/>
      <c r="NVL209" s="104"/>
      <c r="NVM209" s="99"/>
      <c r="NVN209" s="100"/>
      <c r="NVO209" s="100"/>
      <c r="NVP209" s="100"/>
      <c r="NVQ209" s="100"/>
      <c r="NVR209" s="101"/>
      <c r="NVS209" s="12"/>
      <c r="NVT209" s="12"/>
      <c r="NVU209" s="101"/>
      <c r="NVV209" s="101"/>
      <c r="NVW209" s="11"/>
      <c r="NVX209" s="11"/>
      <c r="NVY209" s="102"/>
      <c r="NVZ209" s="100"/>
      <c r="NWA209" s="103"/>
      <c r="NWB209" s="104"/>
      <c r="NWC209" s="99"/>
      <c r="NWD209" s="100"/>
      <c r="NWE209" s="100"/>
      <c r="NWF209" s="100"/>
      <c r="NWG209" s="100"/>
      <c r="NWH209" s="101"/>
      <c r="NWI209" s="12"/>
      <c r="NWJ209" s="12"/>
      <c r="NWK209" s="101"/>
      <c r="NWL209" s="101"/>
      <c r="NWM209" s="11"/>
      <c r="NWN209" s="11"/>
      <c r="NWO209" s="102"/>
      <c r="NWP209" s="100"/>
      <c r="NWQ209" s="103"/>
      <c r="NWR209" s="104"/>
      <c r="NWS209" s="99"/>
      <c r="NWT209" s="100"/>
      <c r="NWU209" s="100"/>
      <c r="NWV209" s="100"/>
      <c r="NWW209" s="100"/>
      <c r="NWX209" s="101"/>
      <c r="NWY209" s="12"/>
      <c r="NWZ209" s="12"/>
      <c r="NXA209" s="101"/>
      <c r="NXB209" s="101"/>
      <c r="NXC209" s="11"/>
      <c r="NXD209" s="11"/>
      <c r="NXE209" s="102"/>
      <c r="NXF209" s="100"/>
      <c r="NXG209" s="103"/>
      <c r="NXH209" s="104"/>
      <c r="NXI209" s="99"/>
      <c r="NXJ209" s="100"/>
      <c r="NXK209" s="100"/>
      <c r="NXL209" s="100"/>
      <c r="NXM209" s="100"/>
      <c r="NXN209" s="101"/>
      <c r="NXO209" s="12"/>
      <c r="NXP209" s="12"/>
      <c r="NXQ209" s="101"/>
      <c r="NXR209" s="101"/>
      <c r="NXS209" s="11"/>
      <c r="NXT209" s="11"/>
      <c r="NXU209" s="102"/>
      <c r="NXV209" s="100"/>
      <c r="NXW209" s="103"/>
      <c r="NXX209" s="104"/>
      <c r="NXY209" s="99"/>
      <c r="NXZ209" s="100"/>
      <c r="NYA209" s="100"/>
      <c r="NYB209" s="100"/>
      <c r="NYC209" s="100"/>
      <c r="NYD209" s="101"/>
      <c r="NYE209" s="12"/>
      <c r="NYF209" s="12"/>
      <c r="NYG209" s="101"/>
      <c r="NYH209" s="101"/>
      <c r="NYI209" s="11"/>
      <c r="NYJ209" s="11"/>
      <c r="NYK209" s="102"/>
      <c r="NYL209" s="100"/>
      <c r="NYM209" s="103"/>
      <c r="NYN209" s="104"/>
      <c r="NYO209" s="99"/>
      <c r="NYP209" s="100"/>
      <c r="NYQ209" s="100"/>
      <c r="NYR209" s="100"/>
      <c r="NYS209" s="100"/>
      <c r="NYT209" s="101"/>
      <c r="NYU209" s="12"/>
      <c r="NYV209" s="12"/>
      <c r="NYW209" s="101"/>
      <c r="NYX209" s="101"/>
      <c r="NYY209" s="11"/>
      <c r="NYZ209" s="11"/>
      <c r="NZA209" s="102"/>
      <c r="NZB209" s="100"/>
      <c r="NZC209" s="103"/>
      <c r="NZD209" s="104"/>
      <c r="NZE209" s="99"/>
      <c r="NZF209" s="100"/>
      <c r="NZG209" s="100"/>
      <c r="NZH209" s="100"/>
      <c r="NZI209" s="100"/>
      <c r="NZJ209" s="101"/>
      <c r="NZK209" s="12"/>
      <c r="NZL209" s="12"/>
      <c r="NZM209" s="101"/>
      <c r="NZN209" s="101"/>
      <c r="NZO209" s="11"/>
      <c r="NZP209" s="11"/>
      <c r="NZQ209" s="102"/>
      <c r="NZR209" s="100"/>
      <c r="NZS209" s="103"/>
      <c r="NZT209" s="104"/>
      <c r="NZU209" s="99"/>
      <c r="NZV209" s="100"/>
      <c r="NZW209" s="100"/>
      <c r="NZX209" s="100"/>
      <c r="NZY209" s="100"/>
      <c r="NZZ209" s="101"/>
      <c r="OAA209" s="12"/>
      <c r="OAB209" s="12"/>
      <c r="OAC209" s="101"/>
      <c r="OAD209" s="101"/>
      <c r="OAE209" s="11"/>
      <c r="OAF209" s="11"/>
      <c r="OAG209" s="102"/>
      <c r="OAH209" s="100"/>
      <c r="OAI209" s="103"/>
      <c r="OAJ209" s="104"/>
      <c r="OAK209" s="99"/>
      <c r="OAL209" s="100"/>
      <c r="OAM209" s="100"/>
      <c r="OAN209" s="100"/>
      <c r="OAO209" s="100"/>
      <c r="OAP209" s="101"/>
      <c r="OAQ209" s="12"/>
      <c r="OAR209" s="12"/>
      <c r="OAS209" s="101"/>
      <c r="OAT209" s="101"/>
      <c r="OAU209" s="11"/>
      <c r="OAV209" s="11"/>
      <c r="OAW209" s="102"/>
      <c r="OAX209" s="100"/>
      <c r="OAY209" s="103"/>
      <c r="OAZ209" s="104"/>
      <c r="OBA209" s="99"/>
      <c r="OBB209" s="100"/>
      <c r="OBC209" s="100"/>
      <c r="OBD209" s="100"/>
      <c r="OBE209" s="100"/>
      <c r="OBF209" s="101"/>
      <c r="OBG209" s="12"/>
      <c r="OBH209" s="12"/>
      <c r="OBI209" s="101"/>
      <c r="OBJ209" s="101"/>
      <c r="OBK209" s="11"/>
      <c r="OBL209" s="11"/>
      <c r="OBM209" s="102"/>
      <c r="OBN209" s="100"/>
      <c r="OBO209" s="103"/>
      <c r="OBP209" s="104"/>
      <c r="OBQ209" s="99"/>
      <c r="OBR209" s="100"/>
      <c r="OBS209" s="100"/>
      <c r="OBT209" s="100"/>
      <c r="OBU209" s="100"/>
      <c r="OBV209" s="101"/>
      <c r="OBW209" s="12"/>
      <c r="OBX209" s="12"/>
      <c r="OBY209" s="101"/>
      <c r="OBZ209" s="101"/>
      <c r="OCA209" s="11"/>
      <c r="OCB209" s="11"/>
      <c r="OCC209" s="102"/>
      <c r="OCD209" s="100"/>
      <c r="OCE209" s="103"/>
      <c r="OCF209" s="104"/>
      <c r="OCG209" s="99"/>
      <c r="OCH209" s="100"/>
      <c r="OCI209" s="100"/>
      <c r="OCJ209" s="100"/>
      <c r="OCK209" s="100"/>
      <c r="OCL209" s="101"/>
      <c r="OCM209" s="12"/>
      <c r="OCN209" s="12"/>
      <c r="OCO209" s="101"/>
      <c r="OCP209" s="101"/>
      <c r="OCQ209" s="11"/>
      <c r="OCR209" s="11"/>
      <c r="OCS209" s="102"/>
      <c r="OCT209" s="100"/>
      <c r="OCU209" s="103"/>
      <c r="OCV209" s="104"/>
      <c r="OCW209" s="99"/>
      <c r="OCX209" s="100"/>
      <c r="OCY209" s="100"/>
      <c r="OCZ209" s="100"/>
      <c r="ODA209" s="100"/>
      <c r="ODB209" s="101"/>
      <c r="ODC209" s="12"/>
      <c r="ODD209" s="12"/>
      <c r="ODE209" s="101"/>
      <c r="ODF209" s="101"/>
      <c r="ODG209" s="11"/>
      <c r="ODH209" s="11"/>
      <c r="ODI209" s="102"/>
      <c r="ODJ209" s="100"/>
      <c r="ODK209" s="103"/>
      <c r="ODL209" s="104"/>
      <c r="ODM209" s="99"/>
      <c r="ODN209" s="100"/>
      <c r="ODO209" s="100"/>
      <c r="ODP209" s="100"/>
      <c r="ODQ209" s="100"/>
      <c r="ODR209" s="101"/>
      <c r="ODS209" s="12"/>
      <c r="ODT209" s="12"/>
      <c r="ODU209" s="101"/>
      <c r="ODV209" s="101"/>
      <c r="ODW209" s="11"/>
      <c r="ODX209" s="11"/>
      <c r="ODY209" s="102"/>
      <c r="ODZ209" s="100"/>
      <c r="OEA209" s="103"/>
      <c r="OEB209" s="104"/>
      <c r="OEC209" s="99"/>
      <c r="OED209" s="100"/>
      <c r="OEE209" s="100"/>
      <c r="OEF209" s="100"/>
      <c r="OEG209" s="100"/>
      <c r="OEH209" s="101"/>
      <c r="OEI209" s="12"/>
      <c r="OEJ209" s="12"/>
      <c r="OEK209" s="101"/>
      <c r="OEL209" s="101"/>
      <c r="OEM209" s="11"/>
      <c r="OEN209" s="11"/>
      <c r="OEO209" s="102"/>
      <c r="OEP209" s="100"/>
      <c r="OEQ209" s="103"/>
      <c r="OER209" s="104"/>
      <c r="OES209" s="99"/>
      <c r="OET209" s="100"/>
      <c r="OEU209" s="100"/>
      <c r="OEV209" s="100"/>
      <c r="OEW209" s="100"/>
      <c r="OEX209" s="101"/>
      <c r="OEY209" s="12"/>
      <c r="OEZ209" s="12"/>
      <c r="OFA209" s="101"/>
      <c r="OFB209" s="101"/>
      <c r="OFC209" s="11"/>
      <c r="OFD209" s="11"/>
      <c r="OFE209" s="102"/>
      <c r="OFF209" s="100"/>
      <c r="OFG209" s="103"/>
      <c r="OFH209" s="104"/>
      <c r="OFI209" s="99"/>
      <c r="OFJ209" s="100"/>
      <c r="OFK209" s="100"/>
      <c r="OFL209" s="100"/>
      <c r="OFM209" s="100"/>
      <c r="OFN209" s="101"/>
      <c r="OFO209" s="12"/>
      <c r="OFP209" s="12"/>
      <c r="OFQ209" s="101"/>
      <c r="OFR209" s="101"/>
      <c r="OFS209" s="11"/>
      <c r="OFT209" s="11"/>
      <c r="OFU209" s="102"/>
      <c r="OFV209" s="100"/>
      <c r="OFW209" s="103"/>
      <c r="OFX209" s="104"/>
      <c r="OFY209" s="99"/>
      <c r="OFZ209" s="100"/>
      <c r="OGA209" s="100"/>
      <c r="OGB209" s="100"/>
      <c r="OGC209" s="100"/>
      <c r="OGD209" s="101"/>
      <c r="OGE209" s="12"/>
      <c r="OGF209" s="12"/>
      <c r="OGG209" s="101"/>
      <c r="OGH209" s="101"/>
      <c r="OGI209" s="11"/>
      <c r="OGJ209" s="11"/>
      <c r="OGK209" s="102"/>
      <c r="OGL209" s="100"/>
      <c r="OGM209" s="103"/>
      <c r="OGN209" s="104"/>
      <c r="OGO209" s="99"/>
      <c r="OGP209" s="100"/>
      <c r="OGQ209" s="100"/>
      <c r="OGR209" s="100"/>
      <c r="OGS209" s="100"/>
      <c r="OGT209" s="101"/>
      <c r="OGU209" s="12"/>
      <c r="OGV209" s="12"/>
      <c r="OGW209" s="101"/>
      <c r="OGX209" s="101"/>
      <c r="OGY209" s="11"/>
      <c r="OGZ209" s="11"/>
      <c r="OHA209" s="102"/>
      <c r="OHB209" s="100"/>
      <c r="OHC209" s="103"/>
      <c r="OHD209" s="104"/>
      <c r="OHE209" s="99"/>
      <c r="OHF209" s="100"/>
      <c r="OHG209" s="100"/>
      <c r="OHH209" s="100"/>
      <c r="OHI209" s="100"/>
      <c r="OHJ209" s="101"/>
      <c r="OHK209" s="12"/>
      <c r="OHL209" s="12"/>
      <c r="OHM209" s="101"/>
      <c r="OHN209" s="101"/>
      <c r="OHO209" s="11"/>
      <c r="OHP209" s="11"/>
      <c r="OHQ209" s="102"/>
      <c r="OHR209" s="100"/>
      <c r="OHS209" s="103"/>
      <c r="OHT209" s="104"/>
      <c r="OHU209" s="99"/>
      <c r="OHV209" s="100"/>
      <c r="OHW209" s="100"/>
      <c r="OHX209" s="100"/>
      <c r="OHY209" s="100"/>
      <c r="OHZ209" s="101"/>
      <c r="OIA209" s="12"/>
      <c r="OIB209" s="12"/>
      <c r="OIC209" s="101"/>
      <c r="OID209" s="101"/>
      <c r="OIE209" s="11"/>
      <c r="OIF209" s="11"/>
      <c r="OIG209" s="102"/>
      <c r="OIH209" s="100"/>
      <c r="OII209" s="103"/>
      <c r="OIJ209" s="104"/>
      <c r="OIK209" s="99"/>
      <c r="OIL209" s="100"/>
      <c r="OIM209" s="100"/>
      <c r="OIN209" s="100"/>
      <c r="OIO209" s="100"/>
      <c r="OIP209" s="101"/>
      <c r="OIQ209" s="12"/>
      <c r="OIR209" s="12"/>
      <c r="OIS209" s="101"/>
      <c r="OIT209" s="101"/>
      <c r="OIU209" s="11"/>
      <c r="OIV209" s="11"/>
      <c r="OIW209" s="102"/>
      <c r="OIX209" s="100"/>
      <c r="OIY209" s="103"/>
      <c r="OIZ209" s="104"/>
      <c r="OJA209" s="99"/>
      <c r="OJB209" s="100"/>
      <c r="OJC209" s="100"/>
      <c r="OJD209" s="100"/>
      <c r="OJE209" s="100"/>
      <c r="OJF209" s="101"/>
      <c r="OJG209" s="12"/>
      <c r="OJH209" s="12"/>
      <c r="OJI209" s="101"/>
      <c r="OJJ209" s="101"/>
      <c r="OJK209" s="11"/>
      <c r="OJL209" s="11"/>
      <c r="OJM209" s="102"/>
      <c r="OJN209" s="100"/>
      <c r="OJO209" s="103"/>
      <c r="OJP209" s="104"/>
      <c r="OJQ209" s="99"/>
      <c r="OJR209" s="100"/>
      <c r="OJS209" s="100"/>
      <c r="OJT209" s="100"/>
      <c r="OJU209" s="100"/>
      <c r="OJV209" s="101"/>
      <c r="OJW209" s="12"/>
      <c r="OJX209" s="12"/>
      <c r="OJY209" s="101"/>
      <c r="OJZ209" s="101"/>
      <c r="OKA209" s="11"/>
      <c r="OKB209" s="11"/>
      <c r="OKC209" s="102"/>
      <c r="OKD209" s="100"/>
      <c r="OKE209" s="103"/>
      <c r="OKF209" s="104"/>
      <c r="OKG209" s="99"/>
      <c r="OKH209" s="100"/>
      <c r="OKI209" s="100"/>
      <c r="OKJ209" s="100"/>
      <c r="OKK209" s="100"/>
      <c r="OKL209" s="101"/>
      <c r="OKM209" s="12"/>
      <c r="OKN209" s="12"/>
      <c r="OKO209" s="101"/>
      <c r="OKP209" s="101"/>
      <c r="OKQ209" s="11"/>
      <c r="OKR209" s="11"/>
      <c r="OKS209" s="102"/>
      <c r="OKT209" s="100"/>
      <c r="OKU209" s="103"/>
      <c r="OKV209" s="104"/>
      <c r="OKW209" s="99"/>
      <c r="OKX209" s="100"/>
      <c r="OKY209" s="100"/>
      <c r="OKZ209" s="100"/>
      <c r="OLA209" s="100"/>
      <c r="OLB209" s="101"/>
      <c r="OLC209" s="12"/>
      <c r="OLD209" s="12"/>
      <c r="OLE209" s="101"/>
      <c r="OLF209" s="101"/>
      <c r="OLG209" s="11"/>
      <c r="OLH209" s="11"/>
      <c r="OLI209" s="102"/>
      <c r="OLJ209" s="100"/>
      <c r="OLK209" s="103"/>
      <c r="OLL209" s="104"/>
      <c r="OLM209" s="99"/>
      <c r="OLN209" s="100"/>
      <c r="OLO209" s="100"/>
      <c r="OLP209" s="100"/>
      <c r="OLQ209" s="100"/>
      <c r="OLR209" s="101"/>
      <c r="OLS209" s="12"/>
      <c r="OLT209" s="12"/>
      <c r="OLU209" s="101"/>
      <c r="OLV209" s="101"/>
      <c r="OLW209" s="11"/>
      <c r="OLX209" s="11"/>
      <c r="OLY209" s="102"/>
      <c r="OLZ209" s="100"/>
      <c r="OMA209" s="103"/>
      <c r="OMB209" s="104"/>
      <c r="OMC209" s="99"/>
      <c r="OMD209" s="100"/>
      <c r="OME209" s="100"/>
      <c r="OMF209" s="100"/>
      <c r="OMG209" s="100"/>
      <c r="OMH209" s="101"/>
      <c r="OMI209" s="12"/>
      <c r="OMJ209" s="12"/>
      <c r="OMK209" s="101"/>
      <c r="OML209" s="101"/>
      <c r="OMM209" s="11"/>
      <c r="OMN209" s="11"/>
      <c r="OMO209" s="102"/>
      <c r="OMP209" s="100"/>
      <c r="OMQ209" s="103"/>
      <c r="OMR209" s="104"/>
      <c r="OMS209" s="99"/>
      <c r="OMT209" s="100"/>
      <c r="OMU209" s="100"/>
      <c r="OMV209" s="100"/>
      <c r="OMW209" s="100"/>
      <c r="OMX209" s="101"/>
      <c r="OMY209" s="12"/>
      <c r="OMZ209" s="12"/>
      <c r="ONA209" s="101"/>
      <c r="ONB209" s="101"/>
      <c r="ONC209" s="11"/>
      <c r="OND209" s="11"/>
      <c r="ONE209" s="102"/>
      <c r="ONF209" s="100"/>
      <c r="ONG209" s="103"/>
      <c r="ONH209" s="104"/>
      <c r="ONI209" s="99"/>
      <c r="ONJ209" s="100"/>
      <c r="ONK209" s="100"/>
      <c r="ONL209" s="100"/>
      <c r="ONM209" s="100"/>
      <c r="ONN209" s="101"/>
      <c r="ONO209" s="12"/>
      <c r="ONP209" s="12"/>
      <c r="ONQ209" s="101"/>
      <c r="ONR209" s="101"/>
      <c r="ONS209" s="11"/>
      <c r="ONT209" s="11"/>
      <c r="ONU209" s="102"/>
      <c r="ONV209" s="100"/>
      <c r="ONW209" s="103"/>
      <c r="ONX209" s="104"/>
      <c r="ONY209" s="99"/>
      <c r="ONZ209" s="100"/>
      <c r="OOA209" s="100"/>
      <c r="OOB209" s="100"/>
      <c r="OOC209" s="100"/>
      <c r="OOD209" s="101"/>
      <c r="OOE209" s="12"/>
      <c r="OOF209" s="12"/>
      <c r="OOG209" s="101"/>
      <c r="OOH209" s="101"/>
      <c r="OOI209" s="11"/>
      <c r="OOJ209" s="11"/>
      <c r="OOK209" s="102"/>
      <c r="OOL209" s="100"/>
      <c r="OOM209" s="103"/>
      <c r="OON209" s="104"/>
      <c r="OOO209" s="99"/>
      <c r="OOP209" s="100"/>
      <c r="OOQ209" s="100"/>
      <c r="OOR209" s="100"/>
      <c r="OOS209" s="100"/>
      <c r="OOT209" s="101"/>
      <c r="OOU209" s="12"/>
      <c r="OOV209" s="12"/>
      <c r="OOW209" s="101"/>
      <c r="OOX209" s="101"/>
      <c r="OOY209" s="11"/>
      <c r="OOZ209" s="11"/>
      <c r="OPA209" s="102"/>
      <c r="OPB209" s="100"/>
      <c r="OPC209" s="103"/>
      <c r="OPD209" s="104"/>
      <c r="OPE209" s="99"/>
      <c r="OPF209" s="100"/>
      <c r="OPG209" s="100"/>
      <c r="OPH209" s="100"/>
      <c r="OPI209" s="100"/>
      <c r="OPJ209" s="101"/>
      <c r="OPK209" s="12"/>
      <c r="OPL209" s="12"/>
      <c r="OPM209" s="101"/>
      <c r="OPN209" s="101"/>
      <c r="OPO209" s="11"/>
      <c r="OPP209" s="11"/>
      <c r="OPQ209" s="102"/>
      <c r="OPR209" s="100"/>
      <c r="OPS209" s="103"/>
      <c r="OPT209" s="104"/>
      <c r="OPU209" s="99"/>
      <c r="OPV209" s="100"/>
      <c r="OPW209" s="100"/>
      <c r="OPX209" s="100"/>
      <c r="OPY209" s="100"/>
      <c r="OPZ209" s="101"/>
      <c r="OQA209" s="12"/>
      <c r="OQB209" s="12"/>
      <c r="OQC209" s="101"/>
      <c r="OQD209" s="101"/>
      <c r="OQE209" s="11"/>
      <c r="OQF209" s="11"/>
      <c r="OQG209" s="102"/>
      <c r="OQH209" s="100"/>
      <c r="OQI209" s="103"/>
      <c r="OQJ209" s="104"/>
      <c r="OQK209" s="99"/>
      <c r="OQL209" s="100"/>
      <c r="OQM209" s="100"/>
      <c r="OQN209" s="100"/>
      <c r="OQO209" s="100"/>
      <c r="OQP209" s="101"/>
      <c r="OQQ209" s="12"/>
      <c r="OQR209" s="12"/>
      <c r="OQS209" s="101"/>
      <c r="OQT209" s="101"/>
      <c r="OQU209" s="11"/>
      <c r="OQV209" s="11"/>
      <c r="OQW209" s="102"/>
      <c r="OQX209" s="100"/>
      <c r="OQY209" s="103"/>
      <c r="OQZ209" s="104"/>
      <c r="ORA209" s="99"/>
      <c r="ORB209" s="100"/>
      <c r="ORC209" s="100"/>
      <c r="ORD209" s="100"/>
      <c r="ORE209" s="100"/>
      <c r="ORF209" s="101"/>
      <c r="ORG209" s="12"/>
      <c r="ORH209" s="12"/>
      <c r="ORI209" s="101"/>
      <c r="ORJ209" s="101"/>
      <c r="ORK209" s="11"/>
      <c r="ORL209" s="11"/>
      <c r="ORM209" s="102"/>
      <c r="ORN209" s="100"/>
      <c r="ORO209" s="103"/>
      <c r="ORP209" s="104"/>
      <c r="ORQ209" s="99"/>
      <c r="ORR209" s="100"/>
      <c r="ORS209" s="100"/>
      <c r="ORT209" s="100"/>
      <c r="ORU209" s="100"/>
      <c r="ORV209" s="101"/>
      <c r="ORW209" s="12"/>
      <c r="ORX209" s="12"/>
      <c r="ORY209" s="101"/>
      <c r="ORZ209" s="101"/>
      <c r="OSA209" s="11"/>
      <c r="OSB209" s="11"/>
      <c r="OSC209" s="102"/>
      <c r="OSD209" s="100"/>
      <c r="OSE209" s="103"/>
      <c r="OSF209" s="104"/>
      <c r="OSG209" s="99"/>
      <c r="OSH209" s="100"/>
      <c r="OSI209" s="100"/>
      <c r="OSJ209" s="100"/>
      <c r="OSK209" s="100"/>
      <c r="OSL209" s="101"/>
      <c r="OSM209" s="12"/>
      <c r="OSN209" s="12"/>
      <c r="OSO209" s="101"/>
      <c r="OSP209" s="101"/>
      <c r="OSQ209" s="11"/>
      <c r="OSR209" s="11"/>
      <c r="OSS209" s="102"/>
      <c r="OST209" s="100"/>
      <c r="OSU209" s="103"/>
      <c r="OSV209" s="104"/>
      <c r="OSW209" s="99"/>
      <c r="OSX209" s="100"/>
      <c r="OSY209" s="100"/>
      <c r="OSZ209" s="100"/>
      <c r="OTA209" s="100"/>
      <c r="OTB209" s="101"/>
      <c r="OTC209" s="12"/>
      <c r="OTD209" s="12"/>
      <c r="OTE209" s="101"/>
      <c r="OTF209" s="101"/>
      <c r="OTG209" s="11"/>
      <c r="OTH209" s="11"/>
      <c r="OTI209" s="102"/>
      <c r="OTJ209" s="100"/>
      <c r="OTK209" s="103"/>
      <c r="OTL209" s="104"/>
      <c r="OTM209" s="99"/>
      <c r="OTN209" s="100"/>
      <c r="OTO209" s="100"/>
      <c r="OTP209" s="100"/>
      <c r="OTQ209" s="100"/>
      <c r="OTR209" s="101"/>
      <c r="OTS209" s="12"/>
      <c r="OTT209" s="12"/>
      <c r="OTU209" s="101"/>
      <c r="OTV209" s="101"/>
      <c r="OTW209" s="11"/>
      <c r="OTX209" s="11"/>
      <c r="OTY209" s="102"/>
      <c r="OTZ209" s="100"/>
      <c r="OUA209" s="103"/>
      <c r="OUB209" s="104"/>
      <c r="OUC209" s="99"/>
      <c r="OUD209" s="100"/>
      <c r="OUE209" s="100"/>
      <c r="OUF209" s="100"/>
      <c r="OUG209" s="100"/>
      <c r="OUH209" s="101"/>
      <c r="OUI209" s="12"/>
      <c r="OUJ209" s="12"/>
      <c r="OUK209" s="101"/>
      <c r="OUL209" s="101"/>
      <c r="OUM209" s="11"/>
      <c r="OUN209" s="11"/>
      <c r="OUO209" s="102"/>
      <c r="OUP209" s="100"/>
      <c r="OUQ209" s="103"/>
      <c r="OUR209" s="104"/>
      <c r="OUS209" s="99"/>
      <c r="OUT209" s="100"/>
      <c r="OUU209" s="100"/>
      <c r="OUV209" s="100"/>
      <c r="OUW209" s="100"/>
      <c r="OUX209" s="101"/>
      <c r="OUY209" s="12"/>
      <c r="OUZ209" s="12"/>
      <c r="OVA209" s="101"/>
      <c r="OVB209" s="101"/>
      <c r="OVC209" s="11"/>
      <c r="OVD209" s="11"/>
      <c r="OVE209" s="102"/>
      <c r="OVF209" s="100"/>
      <c r="OVG209" s="103"/>
      <c r="OVH209" s="104"/>
      <c r="OVI209" s="99"/>
      <c r="OVJ209" s="100"/>
      <c r="OVK209" s="100"/>
      <c r="OVL209" s="100"/>
      <c r="OVM209" s="100"/>
      <c r="OVN209" s="101"/>
      <c r="OVO209" s="12"/>
      <c r="OVP209" s="12"/>
      <c r="OVQ209" s="101"/>
      <c r="OVR209" s="101"/>
      <c r="OVS209" s="11"/>
      <c r="OVT209" s="11"/>
      <c r="OVU209" s="102"/>
      <c r="OVV209" s="100"/>
      <c r="OVW209" s="103"/>
      <c r="OVX209" s="104"/>
      <c r="OVY209" s="99"/>
      <c r="OVZ209" s="100"/>
      <c r="OWA209" s="100"/>
      <c r="OWB209" s="100"/>
      <c r="OWC209" s="100"/>
      <c r="OWD209" s="101"/>
      <c r="OWE209" s="12"/>
      <c r="OWF209" s="12"/>
      <c r="OWG209" s="101"/>
      <c r="OWH209" s="101"/>
      <c r="OWI209" s="11"/>
      <c r="OWJ209" s="11"/>
      <c r="OWK209" s="102"/>
      <c r="OWL209" s="100"/>
      <c r="OWM209" s="103"/>
      <c r="OWN209" s="104"/>
      <c r="OWO209" s="99"/>
      <c r="OWP209" s="100"/>
      <c r="OWQ209" s="100"/>
      <c r="OWR209" s="100"/>
      <c r="OWS209" s="100"/>
      <c r="OWT209" s="101"/>
      <c r="OWU209" s="12"/>
      <c r="OWV209" s="12"/>
      <c r="OWW209" s="101"/>
      <c r="OWX209" s="101"/>
      <c r="OWY209" s="11"/>
      <c r="OWZ209" s="11"/>
      <c r="OXA209" s="102"/>
      <c r="OXB209" s="100"/>
      <c r="OXC209" s="103"/>
      <c r="OXD209" s="104"/>
      <c r="OXE209" s="99"/>
      <c r="OXF209" s="100"/>
      <c r="OXG209" s="100"/>
      <c r="OXH209" s="100"/>
      <c r="OXI209" s="100"/>
      <c r="OXJ209" s="101"/>
      <c r="OXK209" s="12"/>
      <c r="OXL209" s="12"/>
      <c r="OXM209" s="101"/>
      <c r="OXN209" s="101"/>
      <c r="OXO209" s="11"/>
      <c r="OXP209" s="11"/>
      <c r="OXQ209" s="102"/>
      <c r="OXR209" s="100"/>
      <c r="OXS209" s="103"/>
      <c r="OXT209" s="104"/>
      <c r="OXU209" s="99"/>
      <c r="OXV209" s="100"/>
      <c r="OXW209" s="100"/>
      <c r="OXX209" s="100"/>
      <c r="OXY209" s="100"/>
      <c r="OXZ209" s="101"/>
      <c r="OYA209" s="12"/>
      <c r="OYB209" s="12"/>
      <c r="OYC209" s="101"/>
      <c r="OYD209" s="101"/>
      <c r="OYE209" s="11"/>
      <c r="OYF209" s="11"/>
      <c r="OYG209" s="102"/>
      <c r="OYH209" s="100"/>
      <c r="OYI209" s="103"/>
      <c r="OYJ209" s="104"/>
      <c r="OYK209" s="99"/>
      <c r="OYL209" s="100"/>
      <c r="OYM209" s="100"/>
      <c r="OYN209" s="100"/>
      <c r="OYO209" s="100"/>
      <c r="OYP209" s="101"/>
      <c r="OYQ209" s="12"/>
      <c r="OYR209" s="12"/>
      <c r="OYS209" s="101"/>
      <c r="OYT209" s="101"/>
      <c r="OYU209" s="11"/>
      <c r="OYV209" s="11"/>
      <c r="OYW209" s="102"/>
      <c r="OYX209" s="100"/>
      <c r="OYY209" s="103"/>
      <c r="OYZ209" s="104"/>
      <c r="OZA209" s="99"/>
      <c r="OZB209" s="100"/>
      <c r="OZC209" s="100"/>
      <c r="OZD209" s="100"/>
      <c r="OZE209" s="100"/>
      <c r="OZF209" s="101"/>
      <c r="OZG209" s="12"/>
      <c r="OZH209" s="12"/>
      <c r="OZI209" s="101"/>
      <c r="OZJ209" s="101"/>
      <c r="OZK209" s="11"/>
      <c r="OZL209" s="11"/>
      <c r="OZM209" s="102"/>
      <c r="OZN209" s="100"/>
      <c r="OZO209" s="103"/>
      <c r="OZP209" s="104"/>
      <c r="OZQ209" s="99"/>
      <c r="OZR209" s="100"/>
      <c r="OZS209" s="100"/>
      <c r="OZT209" s="100"/>
      <c r="OZU209" s="100"/>
      <c r="OZV209" s="101"/>
      <c r="OZW209" s="12"/>
      <c r="OZX209" s="12"/>
      <c r="OZY209" s="101"/>
      <c r="OZZ209" s="101"/>
      <c r="PAA209" s="11"/>
      <c r="PAB209" s="11"/>
      <c r="PAC209" s="102"/>
      <c r="PAD209" s="100"/>
      <c r="PAE209" s="103"/>
      <c r="PAF209" s="104"/>
      <c r="PAG209" s="99"/>
      <c r="PAH209" s="100"/>
      <c r="PAI209" s="100"/>
      <c r="PAJ209" s="100"/>
      <c r="PAK209" s="100"/>
      <c r="PAL209" s="101"/>
      <c r="PAM209" s="12"/>
      <c r="PAN209" s="12"/>
      <c r="PAO209" s="101"/>
      <c r="PAP209" s="101"/>
      <c r="PAQ209" s="11"/>
      <c r="PAR209" s="11"/>
      <c r="PAS209" s="102"/>
      <c r="PAT209" s="100"/>
      <c r="PAU209" s="103"/>
      <c r="PAV209" s="104"/>
      <c r="PAW209" s="99"/>
      <c r="PAX209" s="100"/>
      <c r="PAY209" s="100"/>
      <c r="PAZ209" s="100"/>
      <c r="PBA209" s="100"/>
      <c r="PBB209" s="101"/>
      <c r="PBC209" s="12"/>
      <c r="PBD209" s="12"/>
      <c r="PBE209" s="101"/>
      <c r="PBF209" s="101"/>
      <c r="PBG209" s="11"/>
      <c r="PBH209" s="11"/>
      <c r="PBI209" s="102"/>
      <c r="PBJ209" s="100"/>
      <c r="PBK209" s="103"/>
      <c r="PBL209" s="104"/>
      <c r="PBM209" s="99"/>
      <c r="PBN209" s="100"/>
      <c r="PBO209" s="100"/>
      <c r="PBP209" s="100"/>
      <c r="PBQ209" s="100"/>
      <c r="PBR209" s="101"/>
      <c r="PBS209" s="12"/>
      <c r="PBT209" s="12"/>
      <c r="PBU209" s="101"/>
      <c r="PBV209" s="101"/>
      <c r="PBW209" s="11"/>
      <c r="PBX209" s="11"/>
      <c r="PBY209" s="102"/>
      <c r="PBZ209" s="100"/>
      <c r="PCA209" s="103"/>
      <c r="PCB209" s="104"/>
      <c r="PCC209" s="99"/>
      <c r="PCD209" s="100"/>
      <c r="PCE209" s="100"/>
      <c r="PCF209" s="100"/>
      <c r="PCG209" s="100"/>
      <c r="PCH209" s="101"/>
      <c r="PCI209" s="12"/>
      <c r="PCJ209" s="12"/>
      <c r="PCK209" s="101"/>
      <c r="PCL209" s="101"/>
      <c r="PCM209" s="11"/>
      <c r="PCN209" s="11"/>
      <c r="PCO209" s="102"/>
      <c r="PCP209" s="100"/>
      <c r="PCQ209" s="103"/>
      <c r="PCR209" s="104"/>
      <c r="PCS209" s="99"/>
      <c r="PCT209" s="100"/>
      <c r="PCU209" s="100"/>
      <c r="PCV209" s="100"/>
      <c r="PCW209" s="100"/>
      <c r="PCX209" s="101"/>
      <c r="PCY209" s="12"/>
      <c r="PCZ209" s="12"/>
      <c r="PDA209" s="101"/>
      <c r="PDB209" s="101"/>
      <c r="PDC209" s="11"/>
      <c r="PDD209" s="11"/>
      <c r="PDE209" s="102"/>
      <c r="PDF209" s="100"/>
      <c r="PDG209" s="103"/>
      <c r="PDH209" s="104"/>
      <c r="PDI209" s="99"/>
      <c r="PDJ209" s="100"/>
      <c r="PDK209" s="100"/>
      <c r="PDL209" s="100"/>
      <c r="PDM209" s="100"/>
      <c r="PDN209" s="101"/>
      <c r="PDO209" s="12"/>
      <c r="PDP209" s="12"/>
      <c r="PDQ209" s="101"/>
      <c r="PDR209" s="101"/>
      <c r="PDS209" s="11"/>
      <c r="PDT209" s="11"/>
      <c r="PDU209" s="102"/>
      <c r="PDV209" s="100"/>
      <c r="PDW209" s="103"/>
      <c r="PDX209" s="104"/>
      <c r="PDY209" s="99"/>
      <c r="PDZ209" s="100"/>
      <c r="PEA209" s="100"/>
      <c r="PEB209" s="100"/>
      <c r="PEC209" s="100"/>
      <c r="PED209" s="101"/>
      <c r="PEE209" s="12"/>
      <c r="PEF209" s="12"/>
      <c r="PEG209" s="101"/>
      <c r="PEH209" s="101"/>
      <c r="PEI209" s="11"/>
      <c r="PEJ209" s="11"/>
      <c r="PEK209" s="102"/>
      <c r="PEL209" s="100"/>
      <c r="PEM209" s="103"/>
      <c r="PEN209" s="104"/>
      <c r="PEO209" s="99"/>
      <c r="PEP209" s="100"/>
      <c r="PEQ209" s="100"/>
      <c r="PER209" s="100"/>
      <c r="PES209" s="100"/>
      <c r="PET209" s="101"/>
      <c r="PEU209" s="12"/>
      <c r="PEV209" s="12"/>
      <c r="PEW209" s="101"/>
      <c r="PEX209" s="101"/>
      <c r="PEY209" s="11"/>
      <c r="PEZ209" s="11"/>
      <c r="PFA209" s="102"/>
      <c r="PFB209" s="100"/>
      <c r="PFC209" s="103"/>
      <c r="PFD209" s="104"/>
      <c r="PFE209" s="99"/>
      <c r="PFF209" s="100"/>
      <c r="PFG209" s="100"/>
      <c r="PFH209" s="100"/>
      <c r="PFI209" s="100"/>
      <c r="PFJ209" s="101"/>
      <c r="PFK209" s="12"/>
      <c r="PFL209" s="12"/>
      <c r="PFM209" s="101"/>
      <c r="PFN209" s="101"/>
      <c r="PFO209" s="11"/>
      <c r="PFP209" s="11"/>
      <c r="PFQ209" s="102"/>
      <c r="PFR209" s="100"/>
      <c r="PFS209" s="103"/>
      <c r="PFT209" s="104"/>
      <c r="PFU209" s="99"/>
      <c r="PFV209" s="100"/>
      <c r="PFW209" s="100"/>
      <c r="PFX209" s="100"/>
      <c r="PFY209" s="100"/>
      <c r="PFZ209" s="101"/>
      <c r="PGA209" s="12"/>
      <c r="PGB209" s="12"/>
      <c r="PGC209" s="101"/>
      <c r="PGD209" s="101"/>
      <c r="PGE209" s="11"/>
      <c r="PGF209" s="11"/>
      <c r="PGG209" s="102"/>
      <c r="PGH209" s="100"/>
      <c r="PGI209" s="103"/>
      <c r="PGJ209" s="104"/>
      <c r="PGK209" s="99"/>
      <c r="PGL209" s="100"/>
      <c r="PGM209" s="100"/>
      <c r="PGN209" s="100"/>
      <c r="PGO209" s="100"/>
      <c r="PGP209" s="101"/>
      <c r="PGQ209" s="12"/>
      <c r="PGR209" s="12"/>
      <c r="PGS209" s="101"/>
      <c r="PGT209" s="101"/>
      <c r="PGU209" s="11"/>
      <c r="PGV209" s="11"/>
      <c r="PGW209" s="102"/>
      <c r="PGX209" s="100"/>
      <c r="PGY209" s="103"/>
      <c r="PGZ209" s="104"/>
      <c r="PHA209" s="99"/>
      <c r="PHB209" s="100"/>
      <c r="PHC209" s="100"/>
      <c r="PHD209" s="100"/>
      <c r="PHE209" s="100"/>
      <c r="PHF209" s="101"/>
      <c r="PHG209" s="12"/>
      <c r="PHH209" s="12"/>
      <c r="PHI209" s="101"/>
      <c r="PHJ209" s="101"/>
      <c r="PHK209" s="11"/>
      <c r="PHL209" s="11"/>
      <c r="PHM209" s="102"/>
      <c r="PHN209" s="100"/>
      <c r="PHO209" s="103"/>
      <c r="PHP209" s="104"/>
      <c r="PHQ209" s="99"/>
      <c r="PHR209" s="100"/>
      <c r="PHS209" s="100"/>
      <c r="PHT209" s="100"/>
      <c r="PHU209" s="100"/>
      <c r="PHV209" s="101"/>
      <c r="PHW209" s="12"/>
      <c r="PHX209" s="12"/>
      <c r="PHY209" s="101"/>
      <c r="PHZ209" s="101"/>
      <c r="PIA209" s="11"/>
      <c r="PIB209" s="11"/>
      <c r="PIC209" s="102"/>
      <c r="PID209" s="100"/>
      <c r="PIE209" s="103"/>
      <c r="PIF209" s="104"/>
      <c r="PIG209" s="99"/>
      <c r="PIH209" s="100"/>
      <c r="PII209" s="100"/>
      <c r="PIJ209" s="100"/>
      <c r="PIK209" s="100"/>
      <c r="PIL209" s="101"/>
      <c r="PIM209" s="12"/>
      <c r="PIN209" s="12"/>
      <c r="PIO209" s="101"/>
      <c r="PIP209" s="101"/>
      <c r="PIQ209" s="11"/>
      <c r="PIR209" s="11"/>
      <c r="PIS209" s="102"/>
      <c r="PIT209" s="100"/>
      <c r="PIU209" s="103"/>
      <c r="PIV209" s="104"/>
      <c r="PIW209" s="99"/>
      <c r="PIX209" s="100"/>
      <c r="PIY209" s="100"/>
      <c r="PIZ209" s="100"/>
      <c r="PJA209" s="100"/>
      <c r="PJB209" s="101"/>
      <c r="PJC209" s="12"/>
      <c r="PJD209" s="12"/>
      <c r="PJE209" s="101"/>
      <c r="PJF209" s="101"/>
      <c r="PJG209" s="11"/>
      <c r="PJH209" s="11"/>
      <c r="PJI209" s="102"/>
      <c r="PJJ209" s="100"/>
      <c r="PJK209" s="103"/>
      <c r="PJL209" s="104"/>
      <c r="PJM209" s="99"/>
      <c r="PJN209" s="100"/>
      <c r="PJO209" s="100"/>
      <c r="PJP209" s="100"/>
      <c r="PJQ209" s="100"/>
      <c r="PJR209" s="101"/>
      <c r="PJS209" s="12"/>
      <c r="PJT209" s="12"/>
      <c r="PJU209" s="101"/>
      <c r="PJV209" s="101"/>
      <c r="PJW209" s="11"/>
      <c r="PJX209" s="11"/>
      <c r="PJY209" s="102"/>
      <c r="PJZ209" s="100"/>
      <c r="PKA209" s="103"/>
      <c r="PKB209" s="104"/>
      <c r="PKC209" s="99"/>
      <c r="PKD209" s="100"/>
      <c r="PKE209" s="100"/>
      <c r="PKF209" s="100"/>
      <c r="PKG209" s="100"/>
      <c r="PKH209" s="101"/>
      <c r="PKI209" s="12"/>
      <c r="PKJ209" s="12"/>
      <c r="PKK209" s="101"/>
      <c r="PKL209" s="101"/>
      <c r="PKM209" s="11"/>
      <c r="PKN209" s="11"/>
      <c r="PKO209" s="102"/>
      <c r="PKP209" s="100"/>
      <c r="PKQ209" s="103"/>
      <c r="PKR209" s="104"/>
      <c r="PKS209" s="99"/>
      <c r="PKT209" s="100"/>
      <c r="PKU209" s="100"/>
      <c r="PKV209" s="100"/>
      <c r="PKW209" s="100"/>
      <c r="PKX209" s="101"/>
      <c r="PKY209" s="12"/>
      <c r="PKZ209" s="12"/>
      <c r="PLA209" s="101"/>
      <c r="PLB209" s="101"/>
      <c r="PLC209" s="11"/>
      <c r="PLD209" s="11"/>
      <c r="PLE209" s="102"/>
      <c r="PLF209" s="100"/>
      <c r="PLG209" s="103"/>
      <c r="PLH209" s="104"/>
      <c r="PLI209" s="99"/>
      <c r="PLJ209" s="100"/>
      <c r="PLK209" s="100"/>
      <c r="PLL209" s="100"/>
      <c r="PLM209" s="100"/>
      <c r="PLN209" s="101"/>
      <c r="PLO209" s="12"/>
      <c r="PLP209" s="12"/>
      <c r="PLQ209" s="101"/>
      <c r="PLR209" s="101"/>
      <c r="PLS209" s="11"/>
      <c r="PLT209" s="11"/>
      <c r="PLU209" s="102"/>
      <c r="PLV209" s="100"/>
      <c r="PLW209" s="103"/>
      <c r="PLX209" s="104"/>
      <c r="PLY209" s="99"/>
      <c r="PLZ209" s="100"/>
      <c r="PMA209" s="100"/>
      <c r="PMB209" s="100"/>
      <c r="PMC209" s="100"/>
      <c r="PMD209" s="101"/>
      <c r="PME209" s="12"/>
      <c r="PMF209" s="12"/>
      <c r="PMG209" s="101"/>
      <c r="PMH209" s="101"/>
      <c r="PMI209" s="11"/>
      <c r="PMJ209" s="11"/>
      <c r="PMK209" s="102"/>
      <c r="PML209" s="100"/>
      <c r="PMM209" s="103"/>
      <c r="PMN209" s="104"/>
      <c r="PMO209" s="99"/>
      <c r="PMP209" s="100"/>
      <c r="PMQ209" s="100"/>
      <c r="PMR209" s="100"/>
      <c r="PMS209" s="100"/>
      <c r="PMT209" s="101"/>
      <c r="PMU209" s="12"/>
      <c r="PMV209" s="12"/>
      <c r="PMW209" s="101"/>
      <c r="PMX209" s="101"/>
      <c r="PMY209" s="11"/>
      <c r="PMZ209" s="11"/>
      <c r="PNA209" s="102"/>
      <c r="PNB209" s="100"/>
      <c r="PNC209" s="103"/>
      <c r="PND209" s="104"/>
      <c r="PNE209" s="99"/>
      <c r="PNF209" s="100"/>
      <c r="PNG209" s="100"/>
      <c r="PNH209" s="100"/>
      <c r="PNI209" s="100"/>
      <c r="PNJ209" s="101"/>
      <c r="PNK209" s="12"/>
      <c r="PNL209" s="12"/>
      <c r="PNM209" s="101"/>
      <c r="PNN209" s="101"/>
      <c r="PNO209" s="11"/>
      <c r="PNP209" s="11"/>
      <c r="PNQ209" s="102"/>
      <c r="PNR209" s="100"/>
      <c r="PNS209" s="103"/>
      <c r="PNT209" s="104"/>
      <c r="PNU209" s="99"/>
      <c r="PNV209" s="100"/>
      <c r="PNW209" s="100"/>
      <c r="PNX209" s="100"/>
      <c r="PNY209" s="100"/>
      <c r="PNZ209" s="101"/>
      <c r="POA209" s="12"/>
      <c r="POB209" s="12"/>
      <c r="POC209" s="101"/>
      <c r="POD209" s="101"/>
      <c r="POE209" s="11"/>
      <c r="POF209" s="11"/>
      <c r="POG209" s="102"/>
      <c r="POH209" s="100"/>
      <c r="POI209" s="103"/>
      <c r="POJ209" s="104"/>
      <c r="POK209" s="99"/>
      <c r="POL209" s="100"/>
      <c r="POM209" s="100"/>
      <c r="PON209" s="100"/>
      <c r="POO209" s="100"/>
      <c r="POP209" s="101"/>
      <c r="POQ209" s="12"/>
      <c r="POR209" s="12"/>
      <c r="POS209" s="101"/>
      <c r="POT209" s="101"/>
      <c r="POU209" s="11"/>
      <c r="POV209" s="11"/>
      <c r="POW209" s="102"/>
      <c r="POX209" s="100"/>
      <c r="POY209" s="103"/>
      <c r="POZ209" s="104"/>
      <c r="PPA209" s="99"/>
      <c r="PPB209" s="100"/>
      <c r="PPC209" s="100"/>
      <c r="PPD209" s="100"/>
      <c r="PPE209" s="100"/>
      <c r="PPF209" s="101"/>
      <c r="PPG209" s="12"/>
      <c r="PPH209" s="12"/>
      <c r="PPI209" s="101"/>
      <c r="PPJ209" s="101"/>
      <c r="PPK209" s="11"/>
      <c r="PPL209" s="11"/>
      <c r="PPM209" s="102"/>
      <c r="PPN209" s="100"/>
      <c r="PPO209" s="103"/>
      <c r="PPP209" s="104"/>
      <c r="PPQ209" s="99"/>
      <c r="PPR209" s="100"/>
      <c r="PPS209" s="100"/>
      <c r="PPT209" s="100"/>
      <c r="PPU209" s="100"/>
      <c r="PPV209" s="101"/>
      <c r="PPW209" s="12"/>
      <c r="PPX209" s="12"/>
      <c r="PPY209" s="101"/>
      <c r="PPZ209" s="101"/>
      <c r="PQA209" s="11"/>
      <c r="PQB209" s="11"/>
      <c r="PQC209" s="102"/>
      <c r="PQD209" s="100"/>
      <c r="PQE209" s="103"/>
      <c r="PQF209" s="104"/>
      <c r="PQG209" s="99"/>
      <c r="PQH209" s="100"/>
      <c r="PQI209" s="100"/>
      <c r="PQJ209" s="100"/>
      <c r="PQK209" s="100"/>
      <c r="PQL209" s="101"/>
      <c r="PQM209" s="12"/>
      <c r="PQN209" s="12"/>
      <c r="PQO209" s="101"/>
      <c r="PQP209" s="101"/>
      <c r="PQQ209" s="11"/>
      <c r="PQR209" s="11"/>
      <c r="PQS209" s="102"/>
      <c r="PQT209" s="100"/>
      <c r="PQU209" s="103"/>
      <c r="PQV209" s="104"/>
      <c r="PQW209" s="99"/>
      <c r="PQX209" s="100"/>
      <c r="PQY209" s="100"/>
      <c r="PQZ209" s="100"/>
      <c r="PRA209" s="100"/>
      <c r="PRB209" s="101"/>
      <c r="PRC209" s="12"/>
      <c r="PRD209" s="12"/>
      <c r="PRE209" s="101"/>
      <c r="PRF209" s="101"/>
      <c r="PRG209" s="11"/>
      <c r="PRH209" s="11"/>
      <c r="PRI209" s="102"/>
      <c r="PRJ209" s="100"/>
      <c r="PRK209" s="103"/>
      <c r="PRL209" s="104"/>
      <c r="PRM209" s="99"/>
      <c r="PRN209" s="100"/>
      <c r="PRO209" s="100"/>
      <c r="PRP209" s="100"/>
      <c r="PRQ209" s="100"/>
      <c r="PRR209" s="101"/>
      <c r="PRS209" s="12"/>
      <c r="PRT209" s="12"/>
      <c r="PRU209" s="101"/>
      <c r="PRV209" s="101"/>
      <c r="PRW209" s="11"/>
      <c r="PRX209" s="11"/>
      <c r="PRY209" s="102"/>
      <c r="PRZ209" s="100"/>
      <c r="PSA209" s="103"/>
      <c r="PSB209" s="104"/>
      <c r="PSC209" s="99"/>
      <c r="PSD209" s="100"/>
      <c r="PSE209" s="100"/>
      <c r="PSF209" s="100"/>
      <c r="PSG209" s="100"/>
      <c r="PSH209" s="101"/>
      <c r="PSI209" s="12"/>
      <c r="PSJ209" s="12"/>
      <c r="PSK209" s="101"/>
      <c r="PSL209" s="101"/>
      <c r="PSM209" s="11"/>
      <c r="PSN209" s="11"/>
      <c r="PSO209" s="102"/>
      <c r="PSP209" s="100"/>
      <c r="PSQ209" s="103"/>
      <c r="PSR209" s="104"/>
      <c r="PSS209" s="99"/>
      <c r="PST209" s="100"/>
      <c r="PSU209" s="100"/>
      <c r="PSV209" s="100"/>
      <c r="PSW209" s="100"/>
      <c r="PSX209" s="101"/>
      <c r="PSY209" s="12"/>
      <c r="PSZ209" s="12"/>
      <c r="PTA209" s="101"/>
      <c r="PTB209" s="101"/>
      <c r="PTC209" s="11"/>
      <c r="PTD209" s="11"/>
      <c r="PTE209" s="102"/>
      <c r="PTF209" s="100"/>
      <c r="PTG209" s="103"/>
      <c r="PTH209" s="104"/>
      <c r="PTI209" s="99"/>
      <c r="PTJ209" s="100"/>
      <c r="PTK209" s="100"/>
      <c r="PTL209" s="100"/>
      <c r="PTM209" s="100"/>
      <c r="PTN209" s="101"/>
      <c r="PTO209" s="12"/>
      <c r="PTP209" s="12"/>
      <c r="PTQ209" s="101"/>
      <c r="PTR209" s="101"/>
      <c r="PTS209" s="11"/>
      <c r="PTT209" s="11"/>
      <c r="PTU209" s="102"/>
      <c r="PTV209" s="100"/>
      <c r="PTW209" s="103"/>
      <c r="PTX209" s="104"/>
      <c r="PTY209" s="99"/>
      <c r="PTZ209" s="100"/>
      <c r="PUA209" s="100"/>
      <c r="PUB209" s="100"/>
      <c r="PUC209" s="100"/>
      <c r="PUD209" s="101"/>
      <c r="PUE209" s="12"/>
      <c r="PUF209" s="12"/>
      <c r="PUG209" s="101"/>
      <c r="PUH209" s="101"/>
      <c r="PUI209" s="11"/>
      <c r="PUJ209" s="11"/>
      <c r="PUK209" s="102"/>
      <c r="PUL209" s="100"/>
      <c r="PUM209" s="103"/>
      <c r="PUN209" s="104"/>
      <c r="PUO209" s="99"/>
      <c r="PUP209" s="100"/>
      <c r="PUQ209" s="100"/>
      <c r="PUR209" s="100"/>
      <c r="PUS209" s="100"/>
      <c r="PUT209" s="101"/>
      <c r="PUU209" s="12"/>
      <c r="PUV209" s="12"/>
      <c r="PUW209" s="101"/>
      <c r="PUX209" s="101"/>
      <c r="PUY209" s="11"/>
      <c r="PUZ209" s="11"/>
      <c r="PVA209" s="102"/>
      <c r="PVB209" s="100"/>
      <c r="PVC209" s="103"/>
      <c r="PVD209" s="104"/>
      <c r="PVE209" s="99"/>
      <c r="PVF209" s="100"/>
      <c r="PVG209" s="100"/>
      <c r="PVH209" s="100"/>
      <c r="PVI209" s="100"/>
      <c r="PVJ209" s="101"/>
      <c r="PVK209" s="12"/>
      <c r="PVL209" s="12"/>
      <c r="PVM209" s="101"/>
      <c r="PVN209" s="101"/>
      <c r="PVO209" s="11"/>
      <c r="PVP209" s="11"/>
      <c r="PVQ209" s="102"/>
      <c r="PVR209" s="100"/>
      <c r="PVS209" s="103"/>
      <c r="PVT209" s="104"/>
      <c r="PVU209" s="99"/>
      <c r="PVV209" s="100"/>
      <c r="PVW209" s="100"/>
      <c r="PVX209" s="100"/>
      <c r="PVY209" s="100"/>
      <c r="PVZ209" s="101"/>
      <c r="PWA209" s="12"/>
      <c r="PWB209" s="12"/>
      <c r="PWC209" s="101"/>
      <c r="PWD209" s="101"/>
      <c r="PWE209" s="11"/>
      <c r="PWF209" s="11"/>
      <c r="PWG209" s="102"/>
      <c r="PWH209" s="100"/>
      <c r="PWI209" s="103"/>
      <c r="PWJ209" s="104"/>
      <c r="PWK209" s="99"/>
      <c r="PWL209" s="100"/>
      <c r="PWM209" s="100"/>
      <c r="PWN209" s="100"/>
      <c r="PWO209" s="100"/>
      <c r="PWP209" s="101"/>
      <c r="PWQ209" s="12"/>
      <c r="PWR209" s="12"/>
      <c r="PWS209" s="101"/>
      <c r="PWT209" s="101"/>
      <c r="PWU209" s="11"/>
      <c r="PWV209" s="11"/>
      <c r="PWW209" s="102"/>
      <c r="PWX209" s="100"/>
      <c r="PWY209" s="103"/>
      <c r="PWZ209" s="104"/>
      <c r="PXA209" s="99"/>
      <c r="PXB209" s="100"/>
      <c r="PXC209" s="100"/>
      <c r="PXD209" s="100"/>
      <c r="PXE209" s="100"/>
      <c r="PXF209" s="101"/>
      <c r="PXG209" s="12"/>
      <c r="PXH209" s="12"/>
      <c r="PXI209" s="101"/>
      <c r="PXJ209" s="101"/>
      <c r="PXK209" s="11"/>
      <c r="PXL209" s="11"/>
      <c r="PXM209" s="102"/>
      <c r="PXN209" s="100"/>
      <c r="PXO209" s="103"/>
      <c r="PXP209" s="104"/>
      <c r="PXQ209" s="99"/>
      <c r="PXR209" s="100"/>
      <c r="PXS209" s="100"/>
      <c r="PXT209" s="100"/>
      <c r="PXU209" s="100"/>
      <c r="PXV209" s="101"/>
      <c r="PXW209" s="12"/>
      <c r="PXX209" s="12"/>
      <c r="PXY209" s="101"/>
      <c r="PXZ209" s="101"/>
      <c r="PYA209" s="11"/>
      <c r="PYB209" s="11"/>
      <c r="PYC209" s="102"/>
      <c r="PYD209" s="100"/>
      <c r="PYE209" s="103"/>
      <c r="PYF209" s="104"/>
      <c r="PYG209" s="99"/>
      <c r="PYH209" s="100"/>
      <c r="PYI209" s="100"/>
      <c r="PYJ209" s="100"/>
      <c r="PYK209" s="100"/>
      <c r="PYL209" s="101"/>
      <c r="PYM209" s="12"/>
      <c r="PYN209" s="12"/>
      <c r="PYO209" s="101"/>
      <c r="PYP209" s="101"/>
      <c r="PYQ209" s="11"/>
      <c r="PYR209" s="11"/>
      <c r="PYS209" s="102"/>
      <c r="PYT209" s="100"/>
      <c r="PYU209" s="103"/>
      <c r="PYV209" s="104"/>
      <c r="PYW209" s="99"/>
      <c r="PYX209" s="100"/>
      <c r="PYY209" s="100"/>
      <c r="PYZ209" s="100"/>
      <c r="PZA209" s="100"/>
      <c r="PZB209" s="101"/>
      <c r="PZC209" s="12"/>
      <c r="PZD209" s="12"/>
      <c r="PZE209" s="101"/>
      <c r="PZF209" s="101"/>
      <c r="PZG209" s="11"/>
      <c r="PZH209" s="11"/>
      <c r="PZI209" s="102"/>
      <c r="PZJ209" s="100"/>
      <c r="PZK209" s="103"/>
      <c r="PZL209" s="104"/>
      <c r="PZM209" s="99"/>
      <c r="PZN209" s="100"/>
      <c r="PZO209" s="100"/>
      <c r="PZP209" s="100"/>
      <c r="PZQ209" s="100"/>
      <c r="PZR209" s="101"/>
      <c r="PZS209" s="12"/>
      <c r="PZT209" s="12"/>
      <c r="PZU209" s="101"/>
      <c r="PZV209" s="101"/>
      <c r="PZW209" s="11"/>
      <c r="PZX209" s="11"/>
      <c r="PZY209" s="102"/>
      <c r="PZZ209" s="100"/>
      <c r="QAA209" s="103"/>
      <c r="QAB209" s="104"/>
      <c r="QAC209" s="99"/>
      <c r="QAD209" s="100"/>
      <c r="QAE209" s="100"/>
      <c r="QAF209" s="100"/>
      <c r="QAG209" s="100"/>
      <c r="QAH209" s="101"/>
      <c r="QAI209" s="12"/>
      <c r="QAJ209" s="12"/>
      <c r="QAK209" s="101"/>
      <c r="QAL209" s="101"/>
      <c r="QAM209" s="11"/>
      <c r="QAN209" s="11"/>
      <c r="QAO209" s="102"/>
      <c r="QAP209" s="100"/>
      <c r="QAQ209" s="103"/>
      <c r="QAR209" s="104"/>
      <c r="QAS209" s="99"/>
      <c r="QAT209" s="100"/>
      <c r="QAU209" s="100"/>
      <c r="QAV209" s="100"/>
      <c r="QAW209" s="100"/>
      <c r="QAX209" s="101"/>
      <c r="QAY209" s="12"/>
      <c r="QAZ209" s="12"/>
      <c r="QBA209" s="101"/>
      <c r="QBB209" s="101"/>
      <c r="QBC209" s="11"/>
      <c r="QBD209" s="11"/>
      <c r="QBE209" s="102"/>
      <c r="QBF209" s="100"/>
      <c r="QBG209" s="103"/>
      <c r="QBH209" s="104"/>
      <c r="QBI209" s="99"/>
      <c r="QBJ209" s="100"/>
      <c r="QBK209" s="100"/>
      <c r="QBL209" s="100"/>
      <c r="QBM209" s="100"/>
      <c r="QBN209" s="101"/>
      <c r="QBO209" s="12"/>
      <c r="QBP209" s="12"/>
      <c r="QBQ209" s="101"/>
      <c r="QBR209" s="101"/>
      <c r="QBS209" s="11"/>
      <c r="QBT209" s="11"/>
      <c r="QBU209" s="102"/>
      <c r="QBV209" s="100"/>
      <c r="QBW209" s="103"/>
      <c r="QBX209" s="104"/>
      <c r="QBY209" s="99"/>
      <c r="QBZ209" s="100"/>
      <c r="QCA209" s="100"/>
      <c r="QCB209" s="100"/>
      <c r="QCC209" s="100"/>
      <c r="QCD209" s="101"/>
      <c r="QCE209" s="12"/>
      <c r="QCF209" s="12"/>
      <c r="QCG209" s="101"/>
      <c r="QCH209" s="101"/>
      <c r="QCI209" s="11"/>
      <c r="QCJ209" s="11"/>
      <c r="QCK209" s="102"/>
      <c r="QCL209" s="100"/>
      <c r="QCM209" s="103"/>
      <c r="QCN209" s="104"/>
      <c r="QCO209" s="99"/>
      <c r="QCP209" s="100"/>
      <c r="QCQ209" s="100"/>
      <c r="QCR209" s="100"/>
      <c r="QCS209" s="100"/>
      <c r="QCT209" s="101"/>
      <c r="QCU209" s="12"/>
      <c r="QCV209" s="12"/>
      <c r="QCW209" s="101"/>
      <c r="QCX209" s="101"/>
      <c r="QCY209" s="11"/>
      <c r="QCZ209" s="11"/>
      <c r="QDA209" s="102"/>
      <c r="QDB209" s="100"/>
      <c r="QDC209" s="103"/>
      <c r="QDD209" s="104"/>
      <c r="QDE209" s="99"/>
      <c r="QDF209" s="100"/>
      <c r="QDG209" s="100"/>
      <c r="QDH209" s="100"/>
      <c r="QDI209" s="100"/>
      <c r="QDJ209" s="101"/>
      <c r="QDK209" s="12"/>
      <c r="QDL209" s="12"/>
      <c r="QDM209" s="101"/>
      <c r="QDN209" s="101"/>
      <c r="QDO209" s="11"/>
      <c r="QDP209" s="11"/>
      <c r="QDQ209" s="102"/>
      <c r="QDR209" s="100"/>
      <c r="QDS209" s="103"/>
      <c r="QDT209" s="104"/>
      <c r="QDU209" s="99"/>
      <c r="QDV209" s="100"/>
      <c r="QDW209" s="100"/>
      <c r="QDX209" s="100"/>
      <c r="QDY209" s="100"/>
      <c r="QDZ209" s="101"/>
      <c r="QEA209" s="12"/>
      <c r="QEB209" s="12"/>
      <c r="QEC209" s="101"/>
      <c r="QED209" s="101"/>
      <c r="QEE209" s="11"/>
      <c r="QEF209" s="11"/>
      <c r="QEG209" s="102"/>
      <c r="QEH209" s="100"/>
      <c r="QEI209" s="103"/>
      <c r="QEJ209" s="104"/>
      <c r="QEK209" s="99"/>
      <c r="QEL209" s="100"/>
      <c r="QEM209" s="100"/>
      <c r="QEN209" s="100"/>
      <c r="QEO209" s="100"/>
      <c r="QEP209" s="101"/>
      <c r="QEQ209" s="12"/>
      <c r="QER209" s="12"/>
      <c r="QES209" s="101"/>
      <c r="QET209" s="101"/>
      <c r="QEU209" s="11"/>
      <c r="QEV209" s="11"/>
      <c r="QEW209" s="102"/>
      <c r="QEX209" s="100"/>
      <c r="QEY209" s="103"/>
      <c r="QEZ209" s="104"/>
      <c r="QFA209" s="99"/>
      <c r="QFB209" s="100"/>
      <c r="QFC209" s="100"/>
      <c r="QFD209" s="100"/>
      <c r="QFE209" s="100"/>
      <c r="QFF209" s="101"/>
      <c r="QFG209" s="12"/>
      <c r="QFH209" s="12"/>
      <c r="QFI209" s="101"/>
      <c r="QFJ209" s="101"/>
      <c r="QFK209" s="11"/>
      <c r="QFL209" s="11"/>
      <c r="QFM209" s="102"/>
      <c r="QFN209" s="100"/>
      <c r="QFO209" s="103"/>
      <c r="QFP209" s="104"/>
      <c r="QFQ209" s="99"/>
      <c r="QFR209" s="100"/>
      <c r="QFS209" s="100"/>
      <c r="QFT209" s="100"/>
      <c r="QFU209" s="100"/>
      <c r="QFV209" s="101"/>
      <c r="QFW209" s="12"/>
      <c r="QFX209" s="12"/>
      <c r="QFY209" s="101"/>
      <c r="QFZ209" s="101"/>
      <c r="QGA209" s="11"/>
      <c r="QGB209" s="11"/>
      <c r="QGC209" s="102"/>
      <c r="QGD209" s="100"/>
      <c r="QGE209" s="103"/>
      <c r="QGF209" s="104"/>
      <c r="QGG209" s="99"/>
      <c r="QGH209" s="100"/>
      <c r="QGI209" s="100"/>
      <c r="QGJ209" s="100"/>
      <c r="QGK209" s="100"/>
      <c r="QGL209" s="101"/>
      <c r="QGM209" s="12"/>
      <c r="QGN209" s="12"/>
      <c r="QGO209" s="101"/>
      <c r="QGP209" s="101"/>
      <c r="QGQ209" s="11"/>
      <c r="QGR209" s="11"/>
      <c r="QGS209" s="102"/>
      <c r="QGT209" s="100"/>
      <c r="QGU209" s="103"/>
      <c r="QGV209" s="104"/>
      <c r="QGW209" s="99"/>
      <c r="QGX209" s="100"/>
      <c r="QGY209" s="100"/>
      <c r="QGZ209" s="100"/>
      <c r="QHA209" s="100"/>
      <c r="QHB209" s="101"/>
      <c r="QHC209" s="12"/>
      <c r="QHD209" s="12"/>
      <c r="QHE209" s="101"/>
      <c r="QHF209" s="101"/>
      <c r="QHG209" s="11"/>
      <c r="QHH209" s="11"/>
      <c r="QHI209" s="102"/>
      <c r="QHJ209" s="100"/>
      <c r="QHK209" s="103"/>
      <c r="QHL209" s="104"/>
      <c r="QHM209" s="99"/>
      <c r="QHN209" s="100"/>
      <c r="QHO209" s="100"/>
      <c r="QHP209" s="100"/>
      <c r="QHQ209" s="100"/>
      <c r="QHR209" s="101"/>
      <c r="QHS209" s="12"/>
      <c r="QHT209" s="12"/>
      <c r="QHU209" s="101"/>
      <c r="QHV209" s="101"/>
      <c r="QHW209" s="11"/>
      <c r="QHX209" s="11"/>
      <c r="QHY209" s="102"/>
      <c r="QHZ209" s="100"/>
      <c r="QIA209" s="103"/>
      <c r="QIB209" s="104"/>
      <c r="QIC209" s="99"/>
      <c r="QID209" s="100"/>
      <c r="QIE209" s="100"/>
      <c r="QIF209" s="100"/>
      <c r="QIG209" s="100"/>
      <c r="QIH209" s="101"/>
      <c r="QII209" s="12"/>
      <c r="QIJ209" s="12"/>
      <c r="QIK209" s="101"/>
      <c r="QIL209" s="101"/>
      <c r="QIM209" s="11"/>
      <c r="QIN209" s="11"/>
      <c r="QIO209" s="102"/>
      <c r="QIP209" s="100"/>
      <c r="QIQ209" s="103"/>
      <c r="QIR209" s="104"/>
      <c r="QIS209" s="99"/>
      <c r="QIT209" s="100"/>
      <c r="QIU209" s="100"/>
      <c r="QIV209" s="100"/>
      <c r="QIW209" s="100"/>
      <c r="QIX209" s="101"/>
      <c r="QIY209" s="12"/>
      <c r="QIZ209" s="12"/>
      <c r="QJA209" s="101"/>
      <c r="QJB209" s="101"/>
      <c r="QJC209" s="11"/>
      <c r="QJD209" s="11"/>
      <c r="QJE209" s="102"/>
      <c r="QJF209" s="100"/>
      <c r="QJG209" s="103"/>
      <c r="QJH209" s="104"/>
      <c r="QJI209" s="99"/>
      <c r="QJJ209" s="100"/>
      <c r="QJK209" s="100"/>
      <c r="QJL209" s="100"/>
      <c r="QJM209" s="100"/>
      <c r="QJN209" s="101"/>
      <c r="QJO209" s="12"/>
      <c r="QJP209" s="12"/>
      <c r="QJQ209" s="101"/>
      <c r="QJR209" s="101"/>
      <c r="QJS209" s="11"/>
      <c r="QJT209" s="11"/>
      <c r="QJU209" s="102"/>
      <c r="QJV209" s="100"/>
      <c r="QJW209" s="103"/>
      <c r="QJX209" s="104"/>
      <c r="QJY209" s="99"/>
      <c r="QJZ209" s="100"/>
      <c r="QKA209" s="100"/>
      <c r="QKB209" s="100"/>
      <c r="QKC209" s="100"/>
      <c r="QKD209" s="101"/>
      <c r="QKE209" s="12"/>
      <c r="QKF209" s="12"/>
      <c r="QKG209" s="101"/>
      <c r="QKH209" s="101"/>
      <c r="QKI209" s="11"/>
      <c r="QKJ209" s="11"/>
      <c r="QKK209" s="102"/>
      <c r="QKL209" s="100"/>
      <c r="QKM209" s="103"/>
      <c r="QKN209" s="104"/>
      <c r="QKO209" s="99"/>
      <c r="QKP209" s="100"/>
      <c r="QKQ209" s="100"/>
      <c r="QKR209" s="100"/>
      <c r="QKS209" s="100"/>
      <c r="QKT209" s="101"/>
      <c r="QKU209" s="12"/>
      <c r="QKV209" s="12"/>
      <c r="QKW209" s="101"/>
      <c r="QKX209" s="101"/>
      <c r="QKY209" s="11"/>
      <c r="QKZ209" s="11"/>
      <c r="QLA209" s="102"/>
      <c r="QLB209" s="100"/>
      <c r="QLC209" s="103"/>
      <c r="QLD209" s="104"/>
      <c r="QLE209" s="99"/>
      <c r="QLF209" s="100"/>
      <c r="QLG209" s="100"/>
      <c r="QLH209" s="100"/>
      <c r="QLI209" s="100"/>
      <c r="QLJ209" s="101"/>
      <c r="QLK209" s="12"/>
      <c r="QLL209" s="12"/>
      <c r="QLM209" s="101"/>
      <c r="QLN209" s="101"/>
      <c r="QLO209" s="11"/>
      <c r="QLP209" s="11"/>
      <c r="QLQ209" s="102"/>
      <c r="QLR209" s="100"/>
      <c r="QLS209" s="103"/>
      <c r="QLT209" s="104"/>
      <c r="QLU209" s="99"/>
      <c r="QLV209" s="100"/>
      <c r="QLW209" s="100"/>
      <c r="QLX209" s="100"/>
      <c r="QLY209" s="100"/>
      <c r="QLZ209" s="101"/>
      <c r="QMA209" s="12"/>
      <c r="QMB209" s="12"/>
      <c r="QMC209" s="101"/>
      <c r="QMD209" s="101"/>
      <c r="QME209" s="11"/>
      <c r="QMF209" s="11"/>
      <c r="QMG209" s="102"/>
      <c r="QMH209" s="100"/>
      <c r="QMI209" s="103"/>
      <c r="QMJ209" s="104"/>
      <c r="QMK209" s="99"/>
      <c r="QML209" s="100"/>
      <c r="QMM209" s="100"/>
      <c r="QMN209" s="100"/>
      <c r="QMO209" s="100"/>
      <c r="QMP209" s="101"/>
      <c r="QMQ209" s="12"/>
      <c r="QMR209" s="12"/>
      <c r="QMS209" s="101"/>
      <c r="QMT209" s="101"/>
      <c r="QMU209" s="11"/>
      <c r="QMV209" s="11"/>
      <c r="QMW209" s="102"/>
      <c r="QMX209" s="100"/>
      <c r="QMY209" s="103"/>
      <c r="QMZ209" s="104"/>
      <c r="QNA209" s="99"/>
      <c r="QNB209" s="100"/>
      <c r="QNC209" s="100"/>
      <c r="QND209" s="100"/>
      <c r="QNE209" s="100"/>
      <c r="QNF209" s="101"/>
      <c r="QNG209" s="12"/>
      <c r="QNH209" s="12"/>
      <c r="QNI209" s="101"/>
      <c r="QNJ209" s="101"/>
      <c r="QNK209" s="11"/>
      <c r="QNL209" s="11"/>
      <c r="QNM209" s="102"/>
      <c r="QNN209" s="100"/>
      <c r="QNO209" s="103"/>
      <c r="QNP209" s="104"/>
      <c r="QNQ209" s="99"/>
      <c r="QNR209" s="100"/>
      <c r="QNS209" s="100"/>
      <c r="QNT209" s="100"/>
      <c r="QNU209" s="100"/>
      <c r="QNV209" s="101"/>
      <c r="QNW209" s="12"/>
      <c r="QNX209" s="12"/>
      <c r="QNY209" s="101"/>
      <c r="QNZ209" s="101"/>
      <c r="QOA209" s="11"/>
      <c r="QOB209" s="11"/>
      <c r="QOC209" s="102"/>
      <c r="QOD209" s="100"/>
      <c r="QOE209" s="103"/>
      <c r="QOF209" s="104"/>
      <c r="QOG209" s="99"/>
      <c r="QOH209" s="100"/>
      <c r="QOI209" s="100"/>
      <c r="QOJ209" s="100"/>
      <c r="QOK209" s="100"/>
      <c r="QOL209" s="101"/>
      <c r="QOM209" s="12"/>
      <c r="QON209" s="12"/>
      <c r="QOO209" s="101"/>
      <c r="QOP209" s="101"/>
      <c r="QOQ209" s="11"/>
      <c r="QOR209" s="11"/>
      <c r="QOS209" s="102"/>
      <c r="QOT209" s="100"/>
      <c r="QOU209" s="103"/>
      <c r="QOV209" s="104"/>
      <c r="QOW209" s="99"/>
      <c r="QOX209" s="100"/>
      <c r="QOY209" s="100"/>
      <c r="QOZ209" s="100"/>
      <c r="QPA209" s="100"/>
      <c r="QPB209" s="101"/>
      <c r="QPC209" s="12"/>
      <c r="QPD209" s="12"/>
      <c r="QPE209" s="101"/>
      <c r="QPF209" s="101"/>
      <c r="QPG209" s="11"/>
      <c r="QPH209" s="11"/>
      <c r="QPI209" s="102"/>
      <c r="QPJ209" s="100"/>
      <c r="QPK209" s="103"/>
      <c r="QPL209" s="104"/>
      <c r="QPM209" s="99"/>
      <c r="QPN209" s="100"/>
      <c r="QPO209" s="100"/>
      <c r="QPP209" s="100"/>
      <c r="QPQ209" s="100"/>
      <c r="QPR209" s="101"/>
      <c r="QPS209" s="12"/>
      <c r="QPT209" s="12"/>
      <c r="QPU209" s="101"/>
      <c r="QPV209" s="101"/>
      <c r="QPW209" s="11"/>
      <c r="QPX209" s="11"/>
      <c r="QPY209" s="102"/>
      <c r="QPZ209" s="100"/>
      <c r="QQA209" s="103"/>
      <c r="QQB209" s="104"/>
      <c r="QQC209" s="99"/>
      <c r="QQD209" s="100"/>
      <c r="QQE209" s="100"/>
      <c r="QQF209" s="100"/>
      <c r="QQG209" s="100"/>
      <c r="QQH209" s="101"/>
      <c r="QQI209" s="12"/>
      <c r="QQJ209" s="12"/>
      <c r="QQK209" s="101"/>
      <c r="QQL209" s="101"/>
      <c r="QQM209" s="11"/>
      <c r="QQN209" s="11"/>
      <c r="QQO209" s="102"/>
      <c r="QQP209" s="100"/>
      <c r="QQQ209" s="103"/>
      <c r="QQR209" s="104"/>
      <c r="QQS209" s="99"/>
      <c r="QQT209" s="100"/>
      <c r="QQU209" s="100"/>
      <c r="QQV209" s="100"/>
      <c r="QQW209" s="100"/>
      <c r="QQX209" s="101"/>
      <c r="QQY209" s="12"/>
      <c r="QQZ209" s="12"/>
      <c r="QRA209" s="101"/>
      <c r="QRB209" s="101"/>
      <c r="QRC209" s="11"/>
      <c r="QRD209" s="11"/>
      <c r="QRE209" s="102"/>
      <c r="QRF209" s="100"/>
      <c r="QRG209" s="103"/>
      <c r="QRH209" s="104"/>
      <c r="QRI209" s="99"/>
      <c r="QRJ209" s="100"/>
      <c r="QRK209" s="100"/>
      <c r="QRL209" s="100"/>
      <c r="QRM209" s="100"/>
      <c r="QRN209" s="101"/>
      <c r="QRO209" s="12"/>
      <c r="QRP209" s="12"/>
      <c r="QRQ209" s="101"/>
      <c r="QRR209" s="101"/>
      <c r="QRS209" s="11"/>
      <c r="QRT209" s="11"/>
      <c r="QRU209" s="102"/>
      <c r="QRV209" s="100"/>
      <c r="QRW209" s="103"/>
      <c r="QRX209" s="104"/>
      <c r="QRY209" s="99"/>
      <c r="QRZ209" s="100"/>
      <c r="QSA209" s="100"/>
      <c r="QSB209" s="100"/>
      <c r="QSC209" s="100"/>
      <c r="QSD209" s="101"/>
      <c r="QSE209" s="12"/>
      <c r="QSF209" s="12"/>
      <c r="QSG209" s="101"/>
      <c r="QSH209" s="101"/>
      <c r="QSI209" s="11"/>
      <c r="QSJ209" s="11"/>
      <c r="QSK209" s="102"/>
      <c r="QSL209" s="100"/>
      <c r="QSM209" s="103"/>
      <c r="QSN209" s="104"/>
      <c r="QSO209" s="99"/>
      <c r="QSP209" s="100"/>
      <c r="QSQ209" s="100"/>
      <c r="QSR209" s="100"/>
      <c r="QSS209" s="100"/>
      <c r="QST209" s="101"/>
      <c r="QSU209" s="12"/>
      <c r="QSV209" s="12"/>
      <c r="QSW209" s="101"/>
      <c r="QSX209" s="101"/>
      <c r="QSY209" s="11"/>
      <c r="QSZ209" s="11"/>
      <c r="QTA209" s="102"/>
      <c r="QTB209" s="100"/>
      <c r="QTC209" s="103"/>
      <c r="QTD209" s="104"/>
      <c r="QTE209" s="99"/>
      <c r="QTF209" s="100"/>
      <c r="QTG209" s="100"/>
      <c r="QTH209" s="100"/>
      <c r="QTI209" s="100"/>
      <c r="QTJ209" s="101"/>
      <c r="QTK209" s="12"/>
      <c r="QTL209" s="12"/>
      <c r="QTM209" s="101"/>
      <c r="QTN209" s="101"/>
      <c r="QTO209" s="11"/>
      <c r="QTP209" s="11"/>
      <c r="QTQ209" s="102"/>
      <c r="QTR209" s="100"/>
      <c r="QTS209" s="103"/>
      <c r="QTT209" s="104"/>
      <c r="QTU209" s="99"/>
      <c r="QTV209" s="100"/>
      <c r="QTW209" s="100"/>
      <c r="QTX209" s="100"/>
      <c r="QTY209" s="100"/>
      <c r="QTZ209" s="101"/>
      <c r="QUA209" s="12"/>
      <c r="QUB209" s="12"/>
      <c r="QUC209" s="101"/>
      <c r="QUD209" s="101"/>
      <c r="QUE209" s="11"/>
      <c r="QUF209" s="11"/>
      <c r="QUG209" s="102"/>
      <c r="QUH209" s="100"/>
      <c r="QUI209" s="103"/>
      <c r="QUJ209" s="104"/>
      <c r="QUK209" s="99"/>
      <c r="QUL209" s="100"/>
      <c r="QUM209" s="100"/>
      <c r="QUN209" s="100"/>
      <c r="QUO209" s="100"/>
      <c r="QUP209" s="101"/>
      <c r="QUQ209" s="12"/>
      <c r="QUR209" s="12"/>
      <c r="QUS209" s="101"/>
      <c r="QUT209" s="101"/>
      <c r="QUU209" s="11"/>
      <c r="QUV209" s="11"/>
      <c r="QUW209" s="102"/>
      <c r="QUX209" s="100"/>
      <c r="QUY209" s="103"/>
      <c r="QUZ209" s="104"/>
      <c r="QVA209" s="99"/>
      <c r="QVB209" s="100"/>
      <c r="QVC209" s="100"/>
      <c r="QVD209" s="100"/>
      <c r="QVE209" s="100"/>
      <c r="QVF209" s="101"/>
      <c r="QVG209" s="12"/>
      <c r="QVH209" s="12"/>
      <c r="QVI209" s="101"/>
      <c r="QVJ209" s="101"/>
      <c r="QVK209" s="11"/>
      <c r="QVL209" s="11"/>
      <c r="QVM209" s="102"/>
      <c r="QVN209" s="100"/>
      <c r="QVO209" s="103"/>
      <c r="QVP209" s="104"/>
      <c r="QVQ209" s="99"/>
      <c r="QVR209" s="100"/>
      <c r="QVS209" s="100"/>
      <c r="QVT209" s="100"/>
      <c r="QVU209" s="100"/>
      <c r="QVV209" s="101"/>
      <c r="QVW209" s="12"/>
      <c r="QVX209" s="12"/>
      <c r="QVY209" s="101"/>
      <c r="QVZ209" s="101"/>
      <c r="QWA209" s="11"/>
      <c r="QWB209" s="11"/>
      <c r="QWC209" s="102"/>
      <c r="QWD209" s="100"/>
      <c r="QWE209" s="103"/>
      <c r="QWF209" s="104"/>
      <c r="QWG209" s="99"/>
      <c r="QWH209" s="100"/>
      <c r="QWI209" s="100"/>
      <c r="QWJ209" s="100"/>
      <c r="QWK209" s="100"/>
      <c r="QWL209" s="101"/>
      <c r="QWM209" s="12"/>
      <c r="QWN209" s="12"/>
      <c r="QWO209" s="101"/>
      <c r="QWP209" s="101"/>
      <c r="QWQ209" s="11"/>
      <c r="QWR209" s="11"/>
      <c r="QWS209" s="102"/>
      <c r="QWT209" s="100"/>
      <c r="QWU209" s="103"/>
      <c r="QWV209" s="104"/>
      <c r="QWW209" s="99"/>
      <c r="QWX209" s="100"/>
      <c r="QWY209" s="100"/>
      <c r="QWZ209" s="100"/>
      <c r="QXA209" s="100"/>
      <c r="QXB209" s="101"/>
      <c r="QXC209" s="12"/>
      <c r="QXD209" s="12"/>
      <c r="QXE209" s="101"/>
      <c r="QXF209" s="101"/>
      <c r="QXG209" s="11"/>
      <c r="QXH209" s="11"/>
      <c r="QXI209" s="102"/>
      <c r="QXJ209" s="100"/>
      <c r="QXK209" s="103"/>
      <c r="QXL209" s="104"/>
      <c r="QXM209" s="99"/>
      <c r="QXN209" s="100"/>
      <c r="QXO209" s="100"/>
      <c r="QXP209" s="100"/>
      <c r="QXQ209" s="100"/>
      <c r="QXR209" s="101"/>
      <c r="QXS209" s="12"/>
      <c r="QXT209" s="12"/>
      <c r="QXU209" s="101"/>
      <c r="QXV209" s="101"/>
      <c r="QXW209" s="11"/>
      <c r="QXX209" s="11"/>
      <c r="QXY209" s="102"/>
      <c r="QXZ209" s="100"/>
      <c r="QYA209" s="103"/>
      <c r="QYB209" s="104"/>
      <c r="QYC209" s="99"/>
      <c r="QYD209" s="100"/>
      <c r="QYE209" s="100"/>
      <c r="QYF209" s="100"/>
      <c r="QYG209" s="100"/>
      <c r="QYH209" s="101"/>
      <c r="QYI209" s="12"/>
      <c r="QYJ209" s="12"/>
      <c r="QYK209" s="101"/>
      <c r="QYL209" s="101"/>
      <c r="QYM209" s="11"/>
      <c r="QYN209" s="11"/>
      <c r="QYO209" s="102"/>
      <c r="QYP209" s="100"/>
      <c r="QYQ209" s="103"/>
      <c r="QYR209" s="104"/>
      <c r="QYS209" s="99"/>
      <c r="QYT209" s="100"/>
      <c r="QYU209" s="100"/>
      <c r="QYV209" s="100"/>
      <c r="QYW209" s="100"/>
      <c r="QYX209" s="101"/>
      <c r="QYY209" s="12"/>
      <c r="QYZ209" s="12"/>
      <c r="QZA209" s="101"/>
      <c r="QZB209" s="101"/>
      <c r="QZC209" s="11"/>
      <c r="QZD209" s="11"/>
      <c r="QZE209" s="102"/>
      <c r="QZF209" s="100"/>
      <c r="QZG209" s="103"/>
      <c r="QZH209" s="104"/>
      <c r="QZI209" s="99"/>
      <c r="QZJ209" s="100"/>
      <c r="QZK209" s="100"/>
      <c r="QZL209" s="100"/>
      <c r="QZM209" s="100"/>
      <c r="QZN209" s="101"/>
      <c r="QZO209" s="12"/>
      <c r="QZP209" s="12"/>
      <c r="QZQ209" s="101"/>
      <c r="QZR209" s="101"/>
      <c r="QZS209" s="11"/>
      <c r="QZT209" s="11"/>
      <c r="QZU209" s="102"/>
      <c r="QZV209" s="100"/>
      <c r="QZW209" s="103"/>
      <c r="QZX209" s="104"/>
      <c r="QZY209" s="99"/>
      <c r="QZZ209" s="100"/>
      <c r="RAA209" s="100"/>
      <c r="RAB209" s="100"/>
      <c r="RAC209" s="100"/>
      <c r="RAD209" s="101"/>
      <c r="RAE209" s="12"/>
      <c r="RAF209" s="12"/>
      <c r="RAG209" s="101"/>
      <c r="RAH209" s="101"/>
      <c r="RAI209" s="11"/>
      <c r="RAJ209" s="11"/>
      <c r="RAK209" s="102"/>
      <c r="RAL209" s="100"/>
      <c r="RAM209" s="103"/>
      <c r="RAN209" s="104"/>
      <c r="RAO209" s="99"/>
      <c r="RAP209" s="100"/>
      <c r="RAQ209" s="100"/>
      <c r="RAR209" s="100"/>
      <c r="RAS209" s="100"/>
      <c r="RAT209" s="101"/>
      <c r="RAU209" s="12"/>
      <c r="RAV209" s="12"/>
      <c r="RAW209" s="101"/>
      <c r="RAX209" s="101"/>
      <c r="RAY209" s="11"/>
      <c r="RAZ209" s="11"/>
      <c r="RBA209" s="102"/>
      <c r="RBB209" s="100"/>
      <c r="RBC209" s="103"/>
      <c r="RBD209" s="104"/>
      <c r="RBE209" s="99"/>
      <c r="RBF209" s="100"/>
      <c r="RBG209" s="100"/>
      <c r="RBH209" s="100"/>
      <c r="RBI209" s="100"/>
      <c r="RBJ209" s="101"/>
      <c r="RBK209" s="12"/>
      <c r="RBL209" s="12"/>
      <c r="RBM209" s="101"/>
      <c r="RBN209" s="101"/>
      <c r="RBO209" s="11"/>
      <c r="RBP209" s="11"/>
      <c r="RBQ209" s="102"/>
      <c r="RBR209" s="100"/>
      <c r="RBS209" s="103"/>
      <c r="RBT209" s="104"/>
      <c r="RBU209" s="99"/>
      <c r="RBV209" s="100"/>
      <c r="RBW209" s="100"/>
      <c r="RBX209" s="100"/>
      <c r="RBY209" s="100"/>
      <c r="RBZ209" s="101"/>
      <c r="RCA209" s="12"/>
      <c r="RCB209" s="12"/>
      <c r="RCC209" s="101"/>
      <c r="RCD209" s="101"/>
      <c r="RCE209" s="11"/>
      <c r="RCF209" s="11"/>
      <c r="RCG209" s="102"/>
      <c r="RCH209" s="100"/>
      <c r="RCI209" s="103"/>
      <c r="RCJ209" s="104"/>
      <c r="RCK209" s="99"/>
      <c r="RCL209" s="100"/>
      <c r="RCM209" s="100"/>
      <c r="RCN209" s="100"/>
      <c r="RCO209" s="100"/>
      <c r="RCP209" s="101"/>
      <c r="RCQ209" s="12"/>
      <c r="RCR209" s="12"/>
      <c r="RCS209" s="101"/>
      <c r="RCT209" s="101"/>
      <c r="RCU209" s="11"/>
      <c r="RCV209" s="11"/>
      <c r="RCW209" s="102"/>
      <c r="RCX209" s="100"/>
      <c r="RCY209" s="103"/>
      <c r="RCZ209" s="104"/>
      <c r="RDA209" s="99"/>
      <c r="RDB209" s="100"/>
      <c r="RDC209" s="100"/>
      <c r="RDD209" s="100"/>
      <c r="RDE209" s="100"/>
      <c r="RDF209" s="101"/>
      <c r="RDG209" s="12"/>
      <c r="RDH209" s="12"/>
      <c r="RDI209" s="101"/>
      <c r="RDJ209" s="101"/>
      <c r="RDK209" s="11"/>
      <c r="RDL209" s="11"/>
      <c r="RDM209" s="102"/>
      <c r="RDN209" s="100"/>
      <c r="RDO209" s="103"/>
      <c r="RDP209" s="104"/>
      <c r="RDQ209" s="99"/>
      <c r="RDR209" s="100"/>
      <c r="RDS209" s="100"/>
      <c r="RDT209" s="100"/>
      <c r="RDU209" s="100"/>
      <c r="RDV209" s="101"/>
      <c r="RDW209" s="12"/>
      <c r="RDX209" s="12"/>
      <c r="RDY209" s="101"/>
      <c r="RDZ209" s="101"/>
      <c r="REA209" s="11"/>
      <c r="REB209" s="11"/>
      <c r="REC209" s="102"/>
      <c r="RED209" s="100"/>
      <c r="REE209" s="103"/>
      <c r="REF209" s="104"/>
      <c r="REG209" s="99"/>
      <c r="REH209" s="100"/>
      <c r="REI209" s="100"/>
      <c r="REJ209" s="100"/>
      <c r="REK209" s="100"/>
      <c r="REL209" s="101"/>
      <c r="REM209" s="12"/>
      <c r="REN209" s="12"/>
      <c r="REO209" s="101"/>
      <c r="REP209" s="101"/>
      <c r="REQ209" s="11"/>
      <c r="RER209" s="11"/>
      <c r="RES209" s="102"/>
      <c r="RET209" s="100"/>
      <c r="REU209" s="103"/>
      <c r="REV209" s="104"/>
      <c r="REW209" s="99"/>
      <c r="REX209" s="100"/>
      <c r="REY209" s="100"/>
      <c r="REZ209" s="100"/>
      <c r="RFA209" s="100"/>
      <c r="RFB209" s="101"/>
      <c r="RFC209" s="12"/>
      <c r="RFD209" s="12"/>
      <c r="RFE209" s="101"/>
      <c r="RFF209" s="101"/>
      <c r="RFG209" s="11"/>
      <c r="RFH209" s="11"/>
      <c r="RFI209" s="102"/>
      <c r="RFJ209" s="100"/>
      <c r="RFK209" s="103"/>
      <c r="RFL209" s="104"/>
      <c r="RFM209" s="99"/>
      <c r="RFN209" s="100"/>
      <c r="RFO209" s="100"/>
      <c r="RFP209" s="100"/>
      <c r="RFQ209" s="100"/>
      <c r="RFR209" s="101"/>
      <c r="RFS209" s="12"/>
      <c r="RFT209" s="12"/>
      <c r="RFU209" s="101"/>
      <c r="RFV209" s="101"/>
      <c r="RFW209" s="11"/>
      <c r="RFX209" s="11"/>
      <c r="RFY209" s="102"/>
      <c r="RFZ209" s="100"/>
      <c r="RGA209" s="103"/>
      <c r="RGB209" s="104"/>
      <c r="RGC209" s="99"/>
      <c r="RGD209" s="100"/>
      <c r="RGE209" s="100"/>
      <c r="RGF209" s="100"/>
      <c r="RGG209" s="100"/>
      <c r="RGH209" s="101"/>
      <c r="RGI209" s="12"/>
      <c r="RGJ209" s="12"/>
      <c r="RGK209" s="101"/>
      <c r="RGL209" s="101"/>
      <c r="RGM209" s="11"/>
      <c r="RGN209" s="11"/>
      <c r="RGO209" s="102"/>
      <c r="RGP209" s="100"/>
      <c r="RGQ209" s="103"/>
      <c r="RGR209" s="104"/>
      <c r="RGS209" s="99"/>
      <c r="RGT209" s="100"/>
      <c r="RGU209" s="100"/>
      <c r="RGV209" s="100"/>
      <c r="RGW209" s="100"/>
      <c r="RGX209" s="101"/>
      <c r="RGY209" s="12"/>
      <c r="RGZ209" s="12"/>
      <c r="RHA209" s="101"/>
      <c r="RHB209" s="101"/>
      <c r="RHC209" s="11"/>
      <c r="RHD209" s="11"/>
      <c r="RHE209" s="102"/>
      <c r="RHF209" s="100"/>
      <c r="RHG209" s="103"/>
      <c r="RHH209" s="104"/>
      <c r="RHI209" s="99"/>
      <c r="RHJ209" s="100"/>
      <c r="RHK209" s="100"/>
      <c r="RHL209" s="100"/>
      <c r="RHM209" s="100"/>
      <c r="RHN209" s="101"/>
      <c r="RHO209" s="12"/>
      <c r="RHP209" s="12"/>
      <c r="RHQ209" s="101"/>
      <c r="RHR209" s="101"/>
      <c r="RHS209" s="11"/>
      <c r="RHT209" s="11"/>
      <c r="RHU209" s="102"/>
      <c r="RHV209" s="100"/>
      <c r="RHW209" s="103"/>
      <c r="RHX209" s="104"/>
      <c r="RHY209" s="99"/>
      <c r="RHZ209" s="100"/>
      <c r="RIA209" s="100"/>
      <c r="RIB209" s="100"/>
      <c r="RIC209" s="100"/>
      <c r="RID209" s="101"/>
      <c r="RIE209" s="12"/>
      <c r="RIF209" s="12"/>
      <c r="RIG209" s="101"/>
      <c r="RIH209" s="101"/>
      <c r="RII209" s="11"/>
      <c r="RIJ209" s="11"/>
      <c r="RIK209" s="102"/>
      <c r="RIL209" s="100"/>
      <c r="RIM209" s="103"/>
      <c r="RIN209" s="104"/>
      <c r="RIO209" s="99"/>
      <c r="RIP209" s="100"/>
      <c r="RIQ209" s="100"/>
      <c r="RIR209" s="100"/>
      <c r="RIS209" s="100"/>
      <c r="RIT209" s="101"/>
      <c r="RIU209" s="12"/>
      <c r="RIV209" s="12"/>
      <c r="RIW209" s="101"/>
      <c r="RIX209" s="101"/>
      <c r="RIY209" s="11"/>
      <c r="RIZ209" s="11"/>
      <c r="RJA209" s="102"/>
      <c r="RJB209" s="100"/>
      <c r="RJC209" s="103"/>
      <c r="RJD209" s="104"/>
      <c r="RJE209" s="99"/>
      <c r="RJF209" s="100"/>
      <c r="RJG209" s="100"/>
      <c r="RJH209" s="100"/>
      <c r="RJI209" s="100"/>
      <c r="RJJ209" s="101"/>
      <c r="RJK209" s="12"/>
      <c r="RJL209" s="12"/>
      <c r="RJM209" s="101"/>
      <c r="RJN209" s="101"/>
      <c r="RJO209" s="11"/>
      <c r="RJP209" s="11"/>
      <c r="RJQ209" s="102"/>
      <c r="RJR209" s="100"/>
      <c r="RJS209" s="103"/>
      <c r="RJT209" s="104"/>
      <c r="RJU209" s="99"/>
      <c r="RJV209" s="100"/>
      <c r="RJW209" s="100"/>
      <c r="RJX209" s="100"/>
      <c r="RJY209" s="100"/>
      <c r="RJZ209" s="101"/>
      <c r="RKA209" s="12"/>
      <c r="RKB209" s="12"/>
      <c r="RKC209" s="101"/>
      <c r="RKD209" s="101"/>
      <c r="RKE209" s="11"/>
      <c r="RKF209" s="11"/>
      <c r="RKG209" s="102"/>
      <c r="RKH209" s="100"/>
      <c r="RKI209" s="103"/>
      <c r="RKJ209" s="104"/>
      <c r="RKK209" s="99"/>
      <c r="RKL209" s="100"/>
      <c r="RKM209" s="100"/>
      <c r="RKN209" s="100"/>
      <c r="RKO209" s="100"/>
      <c r="RKP209" s="101"/>
      <c r="RKQ209" s="12"/>
      <c r="RKR209" s="12"/>
      <c r="RKS209" s="101"/>
      <c r="RKT209" s="101"/>
      <c r="RKU209" s="11"/>
      <c r="RKV209" s="11"/>
      <c r="RKW209" s="102"/>
      <c r="RKX209" s="100"/>
      <c r="RKY209" s="103"/>
      <c r="RKZ209" s="104"/>
      <c r="RLA209" s="99"/>
      <c r="RLB209" s="100"/>
      <c r="RLC209" s="100"/>
      <c r="RLD209" s="100"/>
      <c r="RLE209" s="100"/>
      <c r="RLF209" s="101"/>
      <c r="RLG209" s="12"/>
      <c r="RLH209" s="12"/>
      <c r="RLI209" s="101"/>
      <c r="RLJ209" s="101"/>
      <c r="RLK209" s="11"/>
      <c r="RLL209" s="11"/>
      <c r="RLM209" s="102"/>
      <c r="RLN209" s="100"/>
      <c r="RLO209" s="103"/>
      <c r="RLP209" s="104"/>
      <c r="RLQ209" s="99"/>
      <c r="RLR209" s="100"/>
      <c r="RLS209" s="100"/>
      <c r="RLT209" s="100"/>
      <c r="RLU209" s="100"/>
      <c r="RLV209" s="101"/>
      <c r="RLW209" s="12"/>
      <c r="RLX209" s="12"/>
      <c r="RLY209" s="101"/>
      <c r="RLZ209" s="101"/>
      <c r="RMA209" s="11"/>
      <c r="RMB209" s="11"/>
      <c r="RMC209" s="102"/>
      <c r="RMD209" s="100"/>
      <c r="RME209" s="103"/>
      <c r="RMF209" s="104"/>
      <c r="RMG209" s="99"/>
      <c r="RMH209" s="100"/>
      <c r="RMI209" s="100"/>
      <c r="RMJ209" s="100"/>
      <c r="RMK209" s="100"/>
      <c r="RML209" s="101"/>
      <c r="RMM209" s="12"/>
      <c r="RMN209" s="12"/>
      <c r="RMO209" s="101"/>
      <c r="RMP209" s="101"/>
      <c r="RMQ209" s="11"/>
      <c r="RMR209" s="11"/>
      <c r="RMS209" s="102"/>
      <c r="RMT209" s="100"/>
      <c r="RMU209" s="103"/>
      <c r="RMV209" s="104"/>
      <c r="RMW209" s="99"/>
      <c r="RMX209" s="100"/>
      <c r="RMY209" s="100"/>
      <c r="RMZ209" s="100"/>
      <c r="RNA209" s="100"/>
      <c r="RNB209" s="101"/>
      <c r="RNC209" s="12"/>
      <c r="RND209" s="12"/>
      <c r="RNE209" s="101"/>
      <c r="RNF209" s="101"/>
      <c r="RNG209" s="11"/>
      <c r="RNH209" s="11"/>
      <c r="RNI209" s="102"/>
      <c r="RNJ209" s="100"/>
      <c r="RNK209" s="103"/>
      <c r="RNL209" s="104"/>
      <c r="RNM209" s="99"/>
      <c r="RNN209" s="100"/>
      <c r="RNO209" s="100"/>
      <c r="RNP209" s="100"/>
      <c r="RNQ209" s="100"/>
      <c r="RNR209" s="101"/>
      <c r="RNS209" s="12"/>
      <c r="RNT209" s="12"/>
      <c r="RNU209" s="101"/>
      <c r="RNV209" s="101"/>
      <c r="RNW209" s="11"/>
      <c r="RNX209" s="11"/>
      <c r="RNY209" s="102"/>
      <c r="RNZ209" s="100"/>
      <c r="ROA209" s="103"/>
      <c r="ROB209" s="104"/>
      <c r="ROC209" s="99"/>
      <c r="ROD209" s="100"/>
      <c r="ROE209" s="100"/>
      <c r="ROF209" s="100"/>
      <c r="ROG209" s="100"/>
      <c r="ROH209" s="101"/>
      <c r="ROI209" s="12"/>
      <c r="ROJ209" s="12"/>
      <c r="ROK209" s="101"/>
      <c r="ROL209" s="101"/>
      <c r="ROM209" s="11"/>
      <c r="RON209" s="11"/>
      <c r="ROO209" s="102"/>
      <c r="ROP209" s="100"/>
      <c r="ROQ209" s="103"/>
      <c r="ROR209" s="104"/>
      <c r="ROS209" s="99"/>
      <c r="ROT209" s="100"/>
      <c r="ROU209" s="100"/>
      <c r="ROV209" s="100"/>
      <c r="ROW209" s="100"/>
      <c r="ROX209" s="101"/>
      <c r="ROY209" s="12"/>
      <c r="ROZ209" s="12"/>
      <c r="RPA209" s="101"/>
      <c r="RPB209" s="101"/>
      <c r="RPC209" s="11"/>
      <c r="RPD209" s="11"/>
      <c r="RPE209" s="102"/>
      <c r="RPF209" s="100"/>
      <c r="RPG209" s="103"/>
      <c r="RPH209" s="104"/>
      <c r="RPI209" s="99"/>
      <c r="RPJ209" s="100"/>
      <c r="RPK209" s="100"/>
      <c r="RPL209" s="100"/>
      <c r="RPM209" s="100"/>
      <c r="RPN209" s="101"/>
      <c r="RPO209" s="12"/>
      <c r="RPP209" s="12"/>
      <c r="RPQ209" s="101"/>
      <c r="RPR209" s="101"/>
      <c r="RPS209" s="11"/>
      <c r="RPT209" s="11"/>
      <c r="RPU209" s="102"/>
      <c r="RPV209" s="100"/>
      <c r="RPW209" s="103"/>
      <c r="RPX209" s="104"/>
      <c r="RPY209" s="99"/>
      <c r="RPZ209" s="100"/>
      <c r="RQA209" s="100"/>
      <c r="RQB209" s="100"/>
      <c r="RQC209" s="100"/>
      <c r="RQD209" s="101"/>
      <c r="RQE209" s="12"/>
      <c r="RQF209" s="12"/>
      <c r="RQG209" s="101"/>
      <c r="RQH209" s="101"/>
      <c r="RQI209" s="11"/>
      <c r="RQJ209" s="11"/>
      <c r="RQK209" s="102"/>
      <c r="RQL209" s="100"/>
      <c r="RQM209" s="103"/>
      <c r="RQN209" s="104"/>
      <c r="RQO209" s="99"/>
      <c r="RQP209" s="100"/>
      <c r="RQQ209" s="100"/>
      <c r="RQR209" s="100"/>
      <c r="RQS209" s="100"/>
      <c r="RQT209" s="101"/>
      <c r="RQU209" s="12"/>
      <c r="RQV209" s="12"/>
      <c r="RQW209" s="101"/>
      <c r="RQX209" s="101"/>
      <c r="RQY209" s="11"/>
      <c r="RQZ209" s="11"/>
      <c r="RRA209" s="102"/>
      <c r="RRB209" s="100"/>
      <c r="RRC209" s="103"/>
      <c r="RRD209" s="104"/>
      <c r="RRE209" s="99"/>
      <c r="RRF209" s="100"/>
      <c r="RRG209" s="100"/>
      <c r="RRH209" s="100"/>
      <c r="RRI209" s="100"/>
      <c r="RRJ209" s="101"/>
      <c r="RRK209" s="12"/>
      <c r="RRL209" s="12"/>
      <c r="RRM209" s="101"/>
      <c r="RRN209" s="101"/>
      <c r="RRO209" s="11"/>
      <c r="RRP209" s="11"/>
      <c r="RRQ209" s="102"/>
      <c r="RRR209" s="100"/>
      <c r="RRS209" s="103"/>
      <c r="RRT209" s="104"/>
      <c r="RRU209" s="99"/>
      <c r="RRV209" s="100"/>
      <c r="RRW209" s="100"/>
      <c r="RRX209" s="100"/>
      <c r="RRY209" s="100"/>
      <c r="RRZ209" s="101"/>
      <c r="RSA209" s="12"/>
      <c r="RSB209" s="12"/>
      <c r="RSC209" s="101"/>
      <c r="RSD209" s="101"/>
      <c r="RSE209" s="11"/>
      <c r="RSF209" s="11"/>
      <c r="RSG209" s="102"/>
      <c r="RSH209" s="100"/>
      <c r="RSI209" s="103"/>
      <c r="RSJ209" s="104"/>
      <c r="RSK209" s="99"/>
      <c r="RSL209" s="100"/>
      <c r="RSM209" s="100"/>
      <c r="RSN209" s="100"/>
      <c r="RSO209" s="100"/>
      <c r="RSP209" s="101"/>
      <c r="RSQ209" s="12"/>
      <c r="RSR209" s="12"/>
      <c r="RSS209" s="101"/>
      <c r="RST209" s="101"/>
      <c r="RSU209" s="11"/>
      <c r="RSV209" s="11"/>
      <c r="RSW209" s="102"/>
      <c r="RSX209" s="100"/>
      <c r="RSY209" s="103"/>
      <c r="RSZ209" s="104"/>
      <c r="RTA209" s="99"/>
      <c r="RTB209" s="100"/>
      <c r="RTC209" s="100"/>
      <c r="RTD209" s="100"/>
      <c r="RTE209" s="100"/>
      <c r="RTF209" s="101"/>
      <c r="RTG209" s="12"/>
      <c r="RTH209" s="12"/>
      <c r="RTI209" s="101"/>
      <c r="RTJ209" s="101"/>
      <c r="RTK209" s="11"/>
      <c r="RTL209" s="11"/>
      <c r="RTM209" s="102"/>
      <c r="RTN209" s="100"/>
      <c r="RTO209" s="103"/>
      <c r="RTP209" s="104"/>
      <c r="RTQ209" s="99"/>
      <c r="RTR209" s="100"/>
      <c r="RTS209" s="100"/>
      <c r="RTT209" s="100"/>
      <c r="RTU209" s="100"/>
      <c r="RTV209" s="101"/>
      <c r="RTW209" s="12"/>
      <c r="RTX209" s="12"/>
      <c r="RTY209" s="101"/>
      <c r="RTZ209" s="101"/>
      <c r="RUA209" s="11"/>
      <c r="RUB209" s="11"/>
      <c r="RUC209" s="102"/>
      <c r="RUD209" s="100"/>
      <c r="RUE209" s="103"/>
      <c r="RUF209" s="104"/>
      <c r="RUG209" s="99"/>
      <c r="RUH209" s="100"/>
      <c r="RUI209" s="100"/>
      <c r="RUJ209" s="100"/>
      <c r="RUK209" s="100"/>
      <c r="RUL209" s="101"/>
      <c r="RUM209" s="12"/>
      <c r="RUN209" s="12"/>
      <c r="RUO209" s="101"/>
      <c r="RUP209" s="101"/>
      <c r="RUQ209" s="11"/>
      <c r="RUR209" s="11"/>
      <c r="RUS209" s="102"/>
      <c r="RUT209" s="100"/>
      <c r="RUU209" s="103"/>
      <c r="RUV209" s="104"/>
      <c r="RUW209" s="99"/>
      <c r="RUX209" s="100"/>
      <c r="RUY209" s="100"/>
      <c r="RUZ209" s="100"/>
      <c r="RVA209" s="100"/>
      <c r="RVB209" s="101"/>
      <c r="RVC209" s="12"/>
      <c r="RVD209" s="12"/>
      <c r="RVE209" s="101"/>
      <c r="RVF209" s="101"/>
      <c r="RVG209" s="11"/>
      <c r="RVH209" s="11"/>
      <c r="RVI209" s="102"/>
      <c r="RVJ209" s="100"/>
      <c r="RVK209" s="103"/>
      <c r="RVL209" s="104"/>
      <c r="RVM209" s="99"/>
      <c r="RVN209" s="100"/>
      <c r="RVO209" s="100"/>
      <c r="RVP209" s="100"/>
      <c r="RVQ209" s="100"/>
      <c r="RVR209" s="101"/>
      <c r="RVS209" s="12"/>
      <c r="RVT209" s="12"/>
      <c r="RVU209" s="101"/>
      <c r="RVV209" s="101"/>
      <c r="RVW209" s="11"/>
      <c r="RVX209" s="11"/>
      <c r="RVY209" s="102"/>
      <c r="RVZ209" s="100"/>
      <c r="RWA209" s="103"/>
      <c r="RWB209" s="104"/>
      <c r="RWC209" s="99"/>
      <c r="RWD209" s="100"/>
      <c r="RWE209" s="100"/>
      <c r="RWF209" s="100"/>
      <c r="RWG209" s="100"/>
      <c r="RWH209" s="101"/>
      <c r="RWI209" s="12"/>
      <c r="RWJ209" s="12"/>
      <c r="RWK209" s="101"/>
      <c r="RWL209" s="101"/>
      <c r="RWM209" s="11"/>
      <c r="RWN209" s="11"/>
      <c r="RWO209" s="102"/>
      <c r="RWP209" s="100"/>
      <c r="RWQ209" s="103"/>
      <c r="RWR209" s="104"/>
      <c r="RWS209" s="99"/>
      <c r="RWT209" s="100"/>
      <c r="RWU209" s="100"/>
      <c r="RWV209" s="100"/>
      <c r="RWW209" s="100"/>
      <c r="RWX209" s="101"/>
      <c r="RWY209" s="12"/>
      <c r="RWZ209" s="12"/>
      <c r="RXA209" s="101"/>
      <c r="RXB209" s="101"/>
      <c r="RXC209" s="11"/>
      <c r="RXD209" s="11"/>
      <c r="RXE209" s="102"/>
      <c r="RXF209" s="100"/>
      <c r="RXG209" s="103"/>
      <c r="RXH209" s="104"/>
      <c r="RXI209" s="99"/>
      <c r="RXJ209" s="100"/>
      <c r="RXK209" s="100"/>
      <c r="RXL209" s="100"/>
      <c r="RXM209" s="100"/>
      <c r="RXN209" s="101"/>
      <c r="RXO209" s="12"/>
      <c r="RXP209" s="12"/>
      <c r="RXQ209" s="101"/>
      <c r="RXR209" s="101"/>
      <c r="RXS209" s="11"/>
      <c r="RXT209" s="11"/>
      <c r="RXU209" s="102"/>
      <c r="RXV209" s="100"/>
      <c r="RXW209" s="103"/>
      <c r="RXX209" s="104"/>
      <c r="RXY209" s="99"/>
      <c r="RXZ209" s="100"/>
      <c r="RYA209" s="100"/>
      <c r="RYB209" s="100"/>
      <c r="RYC209" s="100"/>
      <c r="RYD209" s="101"/>
      <c r="RYE209" s="12"/>
      <c r="RYF209" s="12"/>
      <c r="RYG209" s="101"/>
      <c r="RYH209" s="101"/>
      <c r="RYI209" s="11"/>
      <c r="RYJ209" s="11"/>
      <c r="RYK209" s="102"/>
      <c r="RYL209" s="100"/>
      <c r="RYM209" s="103"/>
      <c r="RYN209" s="104"/>
      <c r="RYO209" s="99"/>
      <c r="RYP209" s="100"/>
      <c r="RYQ209" s="100"/>
      <c r="RYR209" s="100"/>
      <c r="RYS209" s="100"/>
      <c r="RYT209" s="101"/>
      <c r="RYU209" s="12"/>
      <c r="RYV209" s="12"/>
      <c r="RYW209" s="101"/>
      <c r="RYX209" s="101"/>
      <c r="RYY209" s="11"/>
      <c r="RYZ209" s="11"/>
      <c r="RZA209" s="102"/>
      <c r="RZB209" s="100"/>
      <c r="RZC209" s="103"/>
      <c r="RZD209" s="104"/>
      <c r="RZE209" s="99"/>
      <c r="RZF209" s="100"/>
      <c r="RZG209" s="100"/>
      <c r="RZH209" s="100"/>
      <c r="RZI209" s="100"/>
      <c r="RZJ209" s="101"/>
      <c r="RZK209" s="12"/>
      <c r="RZL209" s="12"/>
      <c r="RZM209" s="101"/>
      <c r="RZN209" s="101"/>
      <c r="RZO209" s="11"/>
      <c r="RZP209" s="11"/>
      <c r="RZQ209" s="102"/>
      <c r="RZR209" s="100"/>
      <c r="RZS209" s="103"/>
      <c r="RZT209" s="104"/>
      <c r="RZU209" s="99"/>
      <c r="RZV209" s="100"/>
      <c r="RZW209" s="100"/>
      <c r="RZX209" s="100"/>
      <c r="RZY209" s="100"/>
      <c r="RZZ209" s="101"/>
      <c r="SAA209" s="12"/>
      <c r="SAB209" s="12"/>
      <c r="SAC209" s="101"/>
      <c r="SAD209" s="101"/>
      <c r="SAE209" s="11"/>
      <c r="SAF209" s="11"/>
      <c r="SAG209" s="102"/>
      <c r="SAH209" s="100"/>
      <c r="SAI209" s="103"/>
      <c r="SAJ209" s="104"/>
      <c r="SAK209" s="99"/>
      <c r="SAL209" s="100"/>
      <c r="SAM209" s="100"/>
      <c r="SAN209" s="100"/>
      <c r="SAO209" s="100"/>
      <c r="SAP209" s="101"/>
      <c r="SAQ209" s="12"/>
      <c r="SAR209" s="12"/>
      <c r="SAS209" s="101"/>
      <c r="SAT209" s="101"/>
      <c r="SAU209" s="11"/>
      <c r="SAV209" s="11"/>
      <c r="SAW209" s="102"/>
      <c r="SAX209" s="100"/>
      <c r="SAY209" s="103"/>
      <c r="SAZ209" s="104"/>
      <c r="SBA209" s="99"/>
      <c r="SBB209" s="100"/>
      <c r="SBC209" s="100"/>
      <c r="SBD209" s="100"/>
      <c r="SBE209" s="100"/>
      <c r="SBF209" s="101"/>
      <c r="SBG209" s="12"/>
      <c r="SBH209" s="12"/>
      <c r="SBI209" s="101"/>
      <c r="SBJ209" s="101"/>
      <c r="SBK209" s="11"/>
      <c r="SBL209" s="11"/>
      <c r="SBM209" s="102"/>
      <c r="SBN209" s="100"/>
      <c r="SBO209" s="103"/>
      <c r="SBP209" s="104"/>
      <c r="SBQ209" s="99"/>
      <c r="SBR209" s="100"/>
      <c r="SBS209" s="100"/>
      <c r="SBT209" s="100"/>
      <c r="SBU209" s="100"/>
      <c r="SBV209" s="101"/>
      <c r="SBW209" s="12"/>
      <c r="SBX209" s="12"/>
      <c r="SBY209" s="101"/>
      <c r="SBZ209" s="101"/>
      <c r="SCA209" s="11"/>
      <c r="SCB209" s="11"/>
      <c r="SCC209" s="102"/>
      <c r="SCD209" s="100"/>
      <c r="SCE209" s="103"/>
      <c r="SCF209" s="104"/>
      <c r="SCG209" s="99"/>
      <c r="SCH209" s="100"/>
      <c r="SCI209" s="100"/>
      <c r="SCJ209" s="100"/>
      <c r="SCK209" s="100"/>
      <c r="SCL209" s="101"/>
      <c r="SCM209" s="12"/>
      <c r="SCN209" s="12"/>
      <c r="SCO209" s="101"/>
      <c r="SCP209" s="101"/>
      <c r="SCQ209" s="11"/>
      <c r="SCR209" s="11"/>
      <c r="SCS209" s="102"/>
      <c r="SCT209" s="100"/>
      <c r="SCU209" s="103"/>
      <c r="SCV209" s="104"/>
      <c r="SCW209" s="99"/>
      <c r="SCX209" s="100"/>
      <c r="SCY209" s="100"/>
      <c r="SCZ209" s="100"/>
      <c r="SDA209" s="100"/>
      <c r="SDB209" s="101"/>
      <c r="SDC209" s="12"/>
      <c r="SDD209" s="12"/>
      <c r="SDE209" s="101"/>
      <c r="SDF209" s="101"/>
      <c r="SDG209" s="11"/>
      <c r="SDH209" s="11"/>
      <c r="SDI209" s="102"/>
      <c r="SDJ209" s="100"/>
      <c r="SDK209" s="103"/>
      <c r="SDL209" s="104"/>
      <c r="SDM209" s="99"/>
      <c r="SDN209" s="100"/>
      <c r="SDO209" s="100"/>
      <c r="SDP209" s="100"/>
      <c r="SDQ209" s="100"/>
      <c r="SDR209" s="101"/>
      <c r="SDS209" s="12"/>
      <c r="SDT209" s="12"/>
      <c r="SDU209" s="101"/>
      <c r="SDV209" s="101"/>
      <c r="SDW209" s="11"/>
      <c r="SDX209" s="11"/>
      <c r="SDY209" s="102"/>
      <c r="SDZ209" s="100"/>
      <c r="SEA209" s="103"/>
      <c r="SEB209" s="104"/>
      <c r="SEC209" s="99"/>
      <c r="SED209" s="100"/>
      <c r="SEE209" s="100"/>
      <c r="SEF209" s="100"/>
      <c r="SEG209" s="100"/>
      <c r="SEH209" s="101"/>
      <c r="SEI209" s="12"/>
      <c r="SEJ209" s="12"/>
      <c r="SEK209" s="101"/>
      <c r="SEL209" s="101"/>
      <c r="SEM209" s="11"/>
      <c r="SEN209" s="11"/>
      <c r="SEO209" s="102"/>
      <c r="SEP209" s="100"/>
      <c r="SEQ209" s="103"/>
      <c r="SER209" s="104"/>
      <c r="SES209" s="99"/>
      <c r="SET209" s="100"/>
      <c r="SEU209" s="100"/>
      <c r="SEV209" s="100"/>
      <c r="SEW209" s="100"/>
      <c r="SEX209" s="101"/>
      <c r="SEY209" s="12"/>
      <c r="SEZ209" s="12"/>
      <c r="SFA209" s="101"/>
      <c r="SFB209" s="101"/>
      <c r="SFC209" s="11"/>
      <c r="SFD209" s="11"/>
      <c r="SFE209" s="102"/>
      <c r="SFF209" s="100"/>
      <c r="SFG209" s="103"/>
      <c r="SFH209" s="104"/>
      <c r="SFI209" s="99"/>
      <c r="SFJ209" s="100"/>
      <c r="SFK209" s="100"/>
      <c r="SFL209" s="100"/>
      <c r="SFM209" s="100"/>
      <c r="SFN209" s="101"/>
      <c r="SFO209" s="12"/>
      <c r="SFP209" s="12"/>
      <c r="SFQ209" s="101"/>
      <c r="SFR209" s="101"/>
      <c r="SFS209" s="11"/>
      <c r="SFT209" s="11"/>
      <c r="SFU209" s="102"/>
      <c r="SFV209" s="100"/>
      <c r="SFW209" s="103"/>
      <c r="SFX209" s="104"/>
      <c r="SFY209" s="99"/>
      <c r="SFZ209" s="100"/>
      <c r="SGA209" s="100"/>
      <c r="SGB209" s="100"/>
      <c r="SGC209" s="100"/>
      <c r="SGD209" s="101"/>
      <c r="SGE209" s="12"/>
      <c r="SGF209" s="12"/>
      <c r="SGG209" s="101"/>
      <c r="SGH209" s="101"/>
      <c r="SGI209" s="11"/>
      <c r="SGJ209" s="11"/>
      <c r="SGK209" s="102"/>
      <c r="SGL209" s="100"/>
      <c r="SGM209" s="103"/>
      <c r="SGN209" s="104"/>
      <c r="SGO209" s="99"/>
      <c r="SGP209" s="100"/>
      <c r="SGQ209" s="100"/>
      <c r="SGR209" s="100"/>
      <c r="SGS209" s="100"/>
      <c r="SGT209" s="101"/>
      <c r="SGU209" s="12"/>
      <c r="SGV209" s="12"/>
      <c r="SGW209" s="101"/>
      <c r="SGX209" s="101"/>
      <c r="SGY209" s="11"/>
      <c r="SGZ209" s="11"/>
      <c r="SHA209" s="102"/>
      <c r="SHB209" s="100"/>
      <c r="SHC209" s="103"/>
      <c r="SHD209" s="104"/>
      <c r="SHE209" s="99"/>
      <c r="SHF209" s="100"/>
      <c r="SHG209" s="100"/>
      <c r="SHH209" s="100"/>
      <c r="SHI209" s="100"/>
      <c r="SHJ209" s="101"/>
      <c r="SHK209" s="12"/>
      <c r="SHL209" s="12"/>
      <c r="SHM209" s="101"/>
      <c r="SHN209" s="101"/>
      <c r="SHO209" s="11"/>
      <c r="SHP209" s="11"/>
      <c r="SHQ209" s="102"/>
      <c r="SHR209" s="100"/>
      <c r="SHS209" s="103"/>
      <c r="SHT209" s="104"/>
      <c r="SHU209" s="99"/>
      <c r="SHV209" s="100"/>
      <c r="SHW209" s="100"/>
      <c r="SHX209" s="100"/>
      <c r="SHY209" s="100"/>
      <c r="SHZ209" s="101"/>
      <c r="SIA209" s="12"/>
      <c r="SIB209" s="12"/>
      <c r="SIC209" s="101"/>
      <c r="SID209" s="101"/>
      <c r="SIE209" s="11"/>
      <c r="SIF209" s="11"/>
      <c r="SIG209" s="102"/>
      <c r="SIH209" s="100"/>
      <c r="SII209" s="103"/>
      <c r="SIJ209" s="104"/>
      <c r="SIK209" s="99"/>
      <c r="SIL209" s="100"/>
      <c r="SIM209" s="100"/>
      <c r="SIN209" s="100"/>
      <c r="SIO209" s="100"/>
      <c r="SIP209" s="101"/>
      <c r="SIQ209" s="12"/>
      <c r="SIR209" s="12"/>
      <c r="SIS209" s="101"/>
      <c r="SIT209" s="101"/>
      <c r="SIU209" s="11"/>
      <c r="SIV209" s="11"/>
      <c r="SIW209" s="102"/>
      <c r="SIX209" s="100"/>
      <c r="SIY209" s="103"/>
      <c r="SIZ209" s="104"/>
      <c r="SJA209" s="99"/>
      <c r="SJB209" s="100"/>
      <c r="SJC209" s="100"/>
      <c r="SJD209" s="100"/>
      <c r="SJE209" s="100"/>
      <c r="SJF209" s="101"/>
      <c r="SJG209" s="12"/>
      <c r="SJH209" s="12"/>
      <c r="SJI209" s="101"/>
      <c r="SJJ209" s="101"/>
      <c r="SJK209" s="11"/>
      <c r="SJL209" s="11"/>
      <c r="SJM209" s="102"/>
      <c r="SJN209" s="100"/>
      <c r="SJO209" s="103"/>
      <c r="SJP209" s="104"/>
      <c r="SJQ209" s="99"/>
      <c r="SJR209" s="100"/>
      <c r="SJS209" s="100"/>
      <c r="SJT209" s="100"/>
      <c r="SJU209" s="100"/>
      <c r="SJV209" s="101"/>
      <c r="SJW209" s="12"/>
      <c r="SJX209" s="12"/>
      <c r="SJY209" s="101"/>
      <c r="SJZ209" s="101"/>
      <c r="SKA209" s="11"/>
      <c r="SKB209" s="11"/>
      <c r="SKC209" s="102"/>
      <c r="SKD209" s="100"/>
      <c r="SKE209" s="103"/>
      <c r="SKF209" s="104"/>
      <c r="SKG209" s="99"/>
      <c r="SKH209" s="100"/>
      <c r="SKI209" s="100"/>
      <c r="SKJ209" s="100"/>
      <c r="SKK209" s="100"/>
      <c r="SKL209" s="101"/>
      <c r="SKM209" s="12"/>
      <c r="SKN209" s="12"/>
      <c r="SKO209" s="101"/>
      <c r="SKP209" s="101"/>
      <c r="SKQ209" s="11"/>
      <c r="SKR209" s="11"/>
      <c r="SKS209" s="102"/>
      <c r="SKT209" s="100"/>
      <c r="SKU209" s="103"/>
      <c r="SKV209" s="104"/>
      <c r="SKW209" s="99"/>
      <c r="SKX209" s="100"/>
      <c r="SKY209" s="100"/>
      <c r="SKZ209" s="100"/>
      <c r="SLA209" s="100"/>
      <c r="SLB209" s="101"/>
      <c r="SLC209" s="12"/>
      <c r="SLD209" s="12"/>
      <c r="SLE209" s="101"/>
      <c r="SLF209" s="101"/>
      <c r="SLG209" s="11"/>
      <c r="SLH209" s="11"/>
      <c r="SLI209" s="102"/>
      <c r="SLJ209" s="100"/>
      <c r="SLK209" s="103"/>
      <c r="SLL209" s="104"/>
      <c r="SLM209" s="99"/>
      <c r="SLN209" s="100"/>
      <c r="SLO209" s="100"/>
      <c r="SLP209" s="100"/>
      <c r="SLQ209" s="100"/>
      <c r="SLR209" s="101"/>
      <c r="SLS209" s="12"/>
      <c r="SLT209" s="12"/>
      <c r="SLU209" s="101"/>
      <c r="SLV209" s="101"/>
      <c r="SLW209" s="11"/>
      <c r="SLX209" s="11"/>
      <c r="SLY209" s="102"/>
      <c r="SLZ209" s="100"/>
      <c r="SMA209" s="103"/>
      <c r="SMB209" s="104"/>
      <c r="SMC209" s="99"/>
      <c r="SMD209" s="100"/>
      <c r="SME209" s="100"/>
      <c r="SMF209" s="100"/>
      <c r="SMG209" s="100"/>
      <c r="SMH209" s="101"/>
      <c r="SMI209" s="12"/>
      <c r="SMJ209" s="12"/>
      <c r="SMK209" s="101"/>
      <c r="SML209" s="101"/>
      <c r="SMM209" s="11"/>
      <c r="SMN209" s="11"/>
      <c r="SMO209" s="102"/>
      <c r="SMP209" s="100"/>
      <c r="SMQ209" s="103"/>
      <c r="SMR209" s="104"/>
      <c r="SMS209" s="99"/>
      <c r="SMT209" s="100"/>
      <c r="SMU209" s="100"/>
      <c r="SMV209" s="100"/>
      <c r="SMW209" s="100"/>
      <c r="SMX209" s="101"/>
      <c r="SMY209" s="12"/>
      <c r="SMZ209" s="12"/>
      <c r="SNA209" s="101"/>
      <c r="SNB209" s="101"/>
      <c r="SNC209" s="11"/>
      <c r="SND209" s="11"/>
      <c r="SNE209" s="102"/>
      <c r="SNF209" s="100"/>
      <c r="SNG209" s="103"/>
      <c r="SNH209" s="104"/>
      <c r="SNI209" s="99"/>
      <c r="SNJ209" s="100"/>
      <c r="SNK209" s="100"/>
      <c r="SNL209" s="100"/>
      <c r="SNM209" s="100"/>
      <c r="SNN209" s="101"/>
      <c r="SNO209" s="12"/>
      <c r="SNP209" s="12"/>
      <c r="SNQ209" s="101"/>
      <c r="SNR209" s="101"/>
      <c r="SNS209" s="11"/>
      <c r="SNT209" s="11"/>
      <c r="SNU209" s="102"/>
      <c r="SNV209" s="100"/>
      <c r="SNW209" s="103"/>
      <c r="SNX209" s="104"/>
      <c r="SNY209" s="99"/>
      <c r="SNZ209" s="100"/>
      <c r="SOA209" s="100"/>
      <c r="SOB209" s="100"/>
      <c r="SOC209" s="100"/>
      <c r="SOD209" s="101"/>
      <c r="SOE209" s="12"/>
      <c r="SOF209" s="12"/>
      <c r="SOG209" s="101"/>
      <c r="SOH209" s="101"/>
      <c r="SOI209" s="11"/>
      <c r="SOJ209" s="11"/>
      <c r="SOK209" s="102"/>
      <c r="SOL209" s="100"/>
      <c r="SOM209" s="103"/>
      <c r="SON209" s="104"/>
      <c r="SOO209" s="99"/>
      <c r="SOP209" s="100"/>
      <c r="SOQ209" s="100"/>
      <c r="SOR209" s="100"/>
      <c r="SOS209" s="100"/>
      <c r="SOT209" s="101"/>
      <c r="SOU209" s="12"/>
      <c r="SOV209" s="12"/>
      <c r="SOW209" s="101"/>
      <c r="SOX209" s="101"/>
      <c r="SOY209" s="11"/>
      <c r="SOZ209" s="11"/>
      <c r="SPA209" s="102"/>
      <c r="SPB209" s="100"/>
      <c r="SPC209" s="103"/>
      <c r="SPD209" s="104"/>
      <c r="SPE209" s="99"/>
      <c r="SPF209" s="100"/>
      <c r="SPG209" s="100"/>
      <c r="SPH209" s="100"/>
      <c r="SPI209" s="100"/>
      <c r="SPJ209" s="101"/>
      <c r="SPK209" s="12"/>
      <c r="SPL209" s="12"/>
      <c r="SPM209" s="101"/>
      <c r="SPN209" s="101"/>
      <c r="SPO209" s="11"/>
      <c r="SPP209" s="11"/>
      <c r="SPQ209" s="102"/>
      <c r="SPR209" s="100"/>
      <c r="SPS209" s="103"/>
      <c r="SPT209" s="104"/>
      <c r="SPU209" s="99"/>
      <c r="SPV209" s="100"/>
      <c r="SPW209" s="100"/>
      <c r="SPX209" s="100"/>
      <c r="SPY209" s="100"/>
      <c r="SPZ209" s="101"/>
      <c r="SQA209" s="12"/>
      <c r="SQB209" s="12"/>
      <c r="SQC209" s="101"/>
      <c r="SQD209" s="101"/>
      <c r="SQE209" s="11"/>
      <c r="SQF209" s="11"/>
      <c r="SQG209" s="102"/>
      <c r="SQH209" s="100"/>
      <c r="SQI209" s="103"/>
      <c r="SQJ209" s="104"/>
      <c r="SQK209" s="99"/>
      <c r="SQL209" s="100"/>
      <c r="SQM209" s="100"/>
      <c r="SQN209" s="100"/>
      <c r="SQO209" s="100"/>
      <c r="SQP209" s="101"/>
      <c r="SQQ209" s="12"/>
      <c r="SQR209" s="12"/>
      <c r="SQS209" s="101"/>
      <c r="SQT209" s="101"/>
      <c r="SQU209" s="11"/>
      <c r="SQV209" s="11"/>
      <c r="SQW209" s="102"/>
      <c r="SQX209" s="100"/>
      <c r="SQY209" s="103"/>
      <c r="SQZ209" s="104"/>
      <c r="SRA209" s="99"/>
      <c r="SRB209" s="100"/>
      <c r="SRC209" s="100"/>
      <c r="SRD209" s="100"/>
      <c r="SRE209" s="100"/>
      <c r="SRF209" s="101"/>
      <c r="SRG209" s="12"/>
      <c r="SRH209" s="12"/>
      <c r="SRI209" s="101"/>
      <c r="SRJ209" s="101"/>
      <c r="SRK209" s="11"/>
      <c r="SRL209" s="11"/>
      <c r="SRM209" s="102"/>
      <c r="SRN209" s="100"/>
      <c r="SRO209" s="103"/>
      <c r="SRP209" s="104"/>
      <c r="SRQ209" s="99"/>
      <c r="SRR209" s="100"/>
      <c r="SRS209" s="100"/>
      <c r="SRT209" s="100"/>
      <c r="SRU209" s="100"/>
      <c r="SRV209" s="101"/>
      <c r="SRW209" s="12"/>
      <c r="SRX209" s="12"/>
      <c r="SRY209" s="101"/>
      <c r="SRZ209" s="101"/>
      <c r="SSA209" s="11"/>
      <c r="SSB209" s="11"/>
      <c r="SSC209" s="102"/>
      <c r="SSD209" s="100"/>
      <c r="SSE209" s="103"/>
      <c r="SSF209" s="104"/>
      <c r="SSG209" s="99"/>
      <c r="SSH209" s="100"/>
      <c r="SSI209" s="100"/>
      <c r="SSJ209" s="100"/>
      <c r="SSK209" s="100"/>
      <c r="SSL209" s="101"/>
      <c r="SSM209" s="12"/>
      <c r="SSN209" s="12"/>
      <c r="SSO209" s="101"/>
      <c r="SSP209" s="101"/>
      <c r="SSQ209" s="11"/>
      <c r="SSR209" s="11"/>
      <c r="SSS209" s="102"/>
      <c r="SST209" s="100"/>
      <c r="SSU209" s="103"/>
      <c r="SSV209" s="104"/>
      <c r="SSW209" s="99"/>
      <c r="SSX209" s="100"/>
      <c r="SSY209" s="100"/>
      <c r="SSZ209" s="100"/>
      <c r="STA209" s="100"/>
      <c r="STB209" s="101"/>
      <c r="STC209" s="12"/>
      <c r="STD209" s="12"/>
      <c r="STE209" s="101"/>
      <c r="STF209" s="101"/>
      <c r="STG209" s="11"/>
      <c r="STH209" s="11"/>
      <c r="STI209" s="102"/>
      <c r="STJ209" s="100"/>
      <c r="STK209" s="103"/>
      <c r="STL209" s="104"/>
      <c r="STM209" s="99"/>
      <c r="STN209" s="100"/>
      <c r="STO209" s="100"/>
      <c r="STP209" s="100"/>
      <c r="STQ209" s="100"/>
      <c r="STR209" s="101"/>
      <c r="STS209" s="12"/>
      <c r="STT209" s="12"/>
      <c r="STU209" s="101"/>
      <c r="STV209" s="101"/>
      <c r="STW209" s="11"/>
      <c r="STX209" s="11"/>
      <c r="STY209" s="102"/>
      <c r="STZ209" s="100"/>
      <c r="SUA209" s="103"/>
      <c r="SUB209" s="104"/>
      <c r="SUC209" s="99"/>
      <c r="SUD209" s="100"/>
      <c r="SUE209" s="100"/>
      <c r="SUF209" s="100"/>
      <c r="SUG209" s="100"/>
      <c r="SUH209" s="101"/>
      <c r="SUI209" s="12"/>
      <c r="SUJ209" s="12"/>
      <c r="SUK209" s="101"/>
      <c r="SUL209" s="101"/>
      <c r="SUM209" s="11"/>
      <c r="SUN209" s="11"/>
      <c r="SUO209" s="102"/>
      <c r="SUP209" s="100"/>
      <c r="SUQ209" s="103"/>
      <c r="SUR209" s="104"/>
      <c r="SUS209" s="99"/>
      <c r="SUT209" s="100"/>
      <c r="SUU209" s="100"/>
      <c r="SUV209" s="100"/>
      <c r="SUW209" s="100"/>
      <c r="SUX209" s="101"/>
      <c r="SUY209" s="12"/>
      <c r="SUZ209" s="12"/>
      <c r="SVA209" s="101"/>
      <c r="SVB209" s="101"/>
      <c r="SVC209" s="11"/>
      <c r="SVD209" s="11"/>
      <c r="SVE209" s="102"/>
      <c r="SVF209" s="100"/>
      <c r="SVG209" s="103"/>
      <c r="SVH209" s="104"/>
      <c r="SVI209" s="99"/>
      <c r="SVJ209" s="100"/>
      <c r="SVK209" s="100"/>
      <c r="SVL209" s="100"/>
      <c r="SVM209" s="100"/>
      <c r="SVN209" s="101"/>
      <c r="SVO209" s="12"/>
      <c r="SVP209" s="12"/>
      <c r="SVQ209" s="101"/>
      <c r="SVR209" s="101"/>
      <c r="SVS209" s="11"/>
      <c r="SVT209" s="11"/>
      <c r="SVU209" s="102"/>
      <c r="SVV209" s="100"/>
      <c r="SVW209" s="103"/>
      <c r="SVX209" s="104"/>
      <c r="SVY209" s="99"/>
      <c r="SVZ209" s="100"/>
      <c r="SWA209" s="100"/>
      <c r="SWB209" s="100"/>
      <c r="SWC209" s="100"/>
      <c r="SWD209" s="101"/>
      <c r="SWE209" s="12"/>
      <c r="SWF209" s="12"/>
      <c r="SWG209" s="101"/>
      <c r="SWH209" s="101"/>
      <c r="SWI209" s="11"/>
      <c r="SWJ209" s="11"/>
      <c r="SWK209" s="102"/>
      <c r="SWL209" s="100"/>
      <c r="SWM209" s="103"/>
      <c r="SWN209" s="104"/>
      <c r="SWO209" s="99"/>
      <c r="SWP209" s="100"/>
      <c r="SWQ209" s="100"/>
      <c r="SWR209" s="100"/>
      <c r="SWS209" s="100"/>
      <c r="SWT209" s="101"/>
      <c r="SWU209" s="12"/>
      <c r="SWV209" s="12"/>
      <c r="SWW209" s="101"/>
      <c r="SWX209" s="101"/>
      <c r="SWY209" s="11"/>
      <c r="SWZ209" s="11"/>
      <c r="SXA209" s="102"/>
      <c r="SXB209" s="100"/>
      <c r="SXC209" s="103"/>
      <c r="SXD209" s="104"/>
      <c r="SXE209" s="99"/>
      <c r="SXF209" s="100"/>
      <c r="SXG209" s="100"/>
      <c r="SXH209" s="100"/>
      <c r="SXI209" s="100"/>
      <c r="SXJ209" s="101"/>
      <c r="SXK209" s="12"/>
      <c r="SXL209" s="12"/>
      <c r="SXM209" s="101"/>
      <c r="SXN209" s="101"/>
      <c r="SXO209" s="11"/>
      <c r="SXP209" s="11"/>
      <c r="SXQ209" s="102"/>
      <c r="SXR209" s="100"/>
      <c r="SXS209" s="103"/>
      <c r="SXT209" s="104"/>
      <c r="SXU209" s="99"/>
      <c r="SXV209" s="100"/>
      <c r="SXW209" s="100"/>
      <c r="SXX209" s="100"/>
      <c r="SXY209" s="100"/>
      <c r="SXZ209" s="101"/>
      <c r="SYA209" s="12"/>
      <c r="SYB209" s="12"/>
      <c r="SYC209" s="101"/>
      <c r="SYD209" s="101"/>
      <c r="SYE209" s="11"/>
      <c r="SYF209" s="11"/>
      <c r="SYG209" s="102"/>
      <c r="SYH209" s="100"/>
      <c r="SYI209" s="103"/>
      <c r="SYJ209" s="104"/>
      <c r="SYK209" s="99"/>
      <c r="SYL209" s="100"/>
      <c r="SYM209" s="100"/>
      <c r="SYN209" s="100"/>
      <c r="SYO209" s="100"/>
      <c r="SYP209" s="101"/>
      <c r="SYQ209" s="12"/>
      <c r="SYR209" s="12"/>
      <c r="SYS209" s="101"/>
      <c r="SYT209" s="101"/>
      <c r="SYU209" s="11"/>
      <c r="SYV209" s="11"/>
      <c r="SYW209" s="102"/>
      <c r="SYX209" s="100"/>
      <c r="SYY209" s="103"/>
      <c r="SYZ209" s="104"/>
      <c r="SZA209" s="99"/>
      <c r="SZB209" s="100"/>
      <c r="SZC209" s="100"/>
      <c r="SZD209" s="100"/>
      <c r="SZE209" s="100"/>
      <c r="SZF209" s="101"/>
      <c r="SZG209" s="12"/>
      <c r="SZH209" s="12"/>
      <c r="SZI209" s="101"/>
      <c r="SZJ209" s="101"/>
      <c r="SZK209" s="11"/>
      <c r="SZL209" s="11"/>
      <c r="SZM209" s="102"/>
      <c r="SZN209" s="100"/>
      <c r="SZO209" s="103"/>
      <c r="SZP209" s="104"/>
      <c r="SZQ209" s="99"/>
      <c r="SZR209" s="100"/>
      <c r="SZS209" s="100"/>
      <c r="SZT209" s="100"/>
      <c r="SZU209" s="100"/>
      <c r="SZV209" s="101"/>
      <c r="SZW209" s="12"/>
      <c r="SZX209" s="12"/>
      <c r="SZY209" s="101"/>
      <c r="SZZ209" s="101"/>
      <c r="TAA209" s="11"/>
      <c r="TAB209" s="11"/>
      <c r="TAC209" s="102"/>
      <c r="TAD209" s="100"/>
      <c r="TAE209" s="103"/>
      <c r="TAF209" s="104"/>
      <c r="TAG209" s="99"/>
      <c r="TAH209" s="100"/>
      <c r="TAI209" s="100"/>
      <c r="TAJ209" s="100"/>
      <c r="TAK209" s="100"/>
      <c r="TAL209" s="101"/>
      <c r="TAM209" s="12"/>
      <c r="TAN209" s="12"/>
      <c r="TAO209" s="101"/>
      <c r="TAP209" s="101"/>
      <c r="TAQ209" s="11"/>
      <c r="TAR209" s="11"/>
      <c r="TAS209" s="102"/>
      <c r="TAT209" s="100"/>
      <c r="TAU209" s="103"/>
      <c r="TAV209" s="104"/>
      <c r="TAW209" s="99"/>
      <c r="TAX209" s="100"/>
      <c r="TAY209" s="100"/>
      <c r="TAZ209" s="100"/>
      <c r="TBA209" s="100"/>
      <c r="TBB209" s="101"/>
      <c r="TBC209" s="12"/>
      <c r="TBD209" s="12"/>
      <c r="TBE209" s="101"/>
      <c r="TBF209" s="101"/>
      <c r="TBG209" s="11"/>
      <c r="TBH209" s="11"/>
      <c r="TBI209" s="102"/>
      <c r="TBJ209" s="100"/>
      <c r="TBK209" s="103"/>
      <c r="TBL209" s="104"/>
      <c r="TBM209" s="99"/>
      <c r="TBN209" s="100"/>
      <c r="TBO209" s="100"/>
      <c r="TBP209" s="100"/>
      <c r="TBQ209" s="100"/>
      <c r="TBR209" s="101"/>
      <c r="TBS209" s="12"/>
      <c r="TBT209" s="12"/>
      <c r="TBU209" s="101"/>
      <c r="TBV209" s="101"/>
      <c r="TBW209" s="11"/>
      <c r="TBX209" s="11"/>
      <c r="TBY209" s="102"/>
      <c r="TBZ209" s="100"/>
      <c r="TCA209" s="103"/>
      <c r="TCB209" s="104"/>
      <c r="TCC209" s="99"/>
      <c r="TCD209" s="100"/>
      <c r="TCE209" s="100"/>
      <c r="TCF209" s="100"/>
      <c r="TCG209" s="100"/>
      <c r="TCH209" s="101"/>
      <c r="TCI209" s="12"/>
      <c r="TCJ209" s="12"/>
      <c r="TCK209" s="101"/>
      <c r="TCL209" s="101"/>
      <c r="TCM209" s="11"/>
      <c r="TCN209" s="11"/>
      <c r="TCO209" s="102"/>
      <c r="TCP209" s="100"/>
      <c r="TCQ209" s="103"/>
      <c r="TCR209" s="104"/>
      <c r="TCS209" s="99"/>
      <c r="TCT209" s="100"/>
      <c r="TCU209" s="100"/>
      <c r="TCV209" s="100"/>
      <c r="TCW209" s="100"/>
      <c r="TCX209" s="101"/>
      <c r="TCY209" s="12"/>
      <c r="TCZ209" s="12"/>
      <c r="TDA209" s="101"/>
      <c r="TDB209" s="101"/>
      <c r="TDC209" s="11"/>
      <c r="TDD209" s="11"/>
      <c r="TDE209" s="102"/>
      <c r="TDF209" s="100"/>
      <c r="TDG209" s="103"/>
      <c r="TDH209" s="104"/>
      <c r="TDI209" s="99"/>
      <c r="TDJ209" s="100"/>
      <c r="TDK209" s="100"/>
      <c r="TDL209" s="100"/>
      <c r="TDM209" s="100"/>
      <c r="TDN209" s="101"/>
      <c r="TDO209" s="12"/>
      <c r="TDP209" s="12"/>
      <c r="TDQ209" s="101"/>
      <c r="TDR209" s="101"/>
      <c r="TDS209" s="11"/>
      <c r="TDT209" s="11"/>
      <c r="TDU209" s="102"/>
      <c r="TDV209" s="100"/>
      <c r="TDW209" s="103"/>
      <c r="TDX209" s="104"/>
      <c r="TDY209" s="99"/>
      <c r="TDZ209" s="100"/>
      <c r="TEA209" s="100"/>
      <c r="TEB209" s="100"/>
      <c r="TEC209" s="100"/>
      <c r="TED209" s="101"/>
      <c r="TEE209" s="12"/>
      <c r="TEF209" s="12"/>
      <c r="TEG209" s="101"/>
      <c r="TEH209" s="101"/>
      <c r="TEI209" s="11"/>
      <c r="TEJ209" s="11"/>
      <c r="TEK209" s="102"/>
      <c r="TEL209" s="100"/>
      <c r="TEM209" s="103"/>
      <c r="TEN209" s="104"/>
      <c r="TEO209" s="99"/>
      <c r="TEP209" s="100"/>
      <c r="TEQ209" s="100"/>
      <c r="TER209" s="100"/>
      <c r="TES209" s="100"/>
      <c r="TET209" s="101"/>
      <c r="TEU209" s="12"/>
      <c r="TEV209" s="12"/>
      <c r="TEW209" s="101"/>
      <c r="TEX209" s="101"/>
      <c r="TEY209" s="11"/>
      <c r="TEZ209" s="11"/>
      <c r="TFA209" s="102"/>
      <c r="TFB209" s="100"/>
      <c r="TFC209" s="103"/>
      <c r="TFD209" s="104"/>
      <c r="TFE209" s="99"/>
      <c r="TFF209" s="100"/>
      <c r="TFG209" s="100"/>
      <c r="TFH209" s="100"/>
      <c r="TFI209" s="100"/>
      <c r="TFJ209" s="101"/>
      <c r="TFK209" s="12"/>
      <c r="TFL209" s="12"/>
      <c r="TFM209" s="101"/>
      <c r="TFN209" s="101"/>
      <c r="TFO209" s="11"/>
      <c r="TFP209" s="11"/>
      <c r="TFQ209" s="102"/>
      <c r="TFR209" s="100"/>
      <c r="TFS209" s="103"/>
      <c r="TFT209" s="104"/>
      <c r="TFU209" s="99"/>
      <c r="TFV209" s="100"/>
      <c r="TFW209" s="100"/>
      <c r="TFX209" s="100"/>
      <c r="TFY209" s="100"/>
      <c r="TFZ209" s="101"/>
      <c r="TGA209" s="12"/>
      <c r="TGB209" s="12"/>
      <c r="TGC209" s="101"/>
      <c r="TGD209" s="101"/>
      <c r="TGE209" s="11"/>
      <c r="TGF209" s="11"/>
      <c r="TGG209" s="102"/>
      <c r="TGH209" s="100"/>
      <c r="TGI209" s="103"/>
      <c r="TGJ209" s="104"/>
      <c r="TGK209" s="99"/>
      <c r="TGL209" s="100"/>
      <c r="TGM209" s="100"/>
      <c r="TGN209" s="100"/>
      <c r="TGO209" s="100"/>
      <c r="TGP209" s="101"/>
      <c r="TGQ209" s="12"/>
      <c r="TGR209" s="12"/>
      <c r="TGS209" s="101"/>
      <c r="TGT209" s="101"/>
      <c r="TGU209" s="11"/>
      <c r="TGV209" s="11"/>
      <c r="TGW209" s="102"/>
      <c r="TGX209" s="100"/>
      <c r="TGY209" s="103"/>
      <c r="TGZ209" s="104"/>
      <c r="THA209" s="99"/>
      <c r="THB209" s="100"/>
      <c r="THC209" s="100"/>
      <c r="THD209" s="100"/>
      <c r="THE209" s="100"/>
      <c r="THF209" s="101"/>
      <c r="THG209" s="12"/>
      <c r="THH209" s="12"/>
      <c r="THI209" s="101"/>
      <c r="THJ209" s="101"/>
      <c r="THK209" s="11"/>
      <c r="THL209" s="11"/>
      <c r="THM209" s="102"/>
      <c r="THN209" s="100"/>
      <c r="THO209" s="103"/>
      <c r="THP209" s="104"/>
      <c r="THQ209" s="99"/>
      <c r="THR209" s="100"/>
      <c r="THS209" s="100"/>
      <c r="THT209" s="100"/>
      <c r="THU209" s="100"/>
      <c r="THV209" s="101"/>
      <c r="THW209" s="12"/>
      <c r="THX209" s="12"/>
      <c r="THY209" s="101"/>
      <c r="THZ209" s="101"/>
      <c r="TIA209" s="11"/>
      <c r="TIB209" s="11"/>
      <c r="TIC209" s="102"/>
      <c r="TID209" s="100"/>
      <c r="TIE209" s="103"/>
      <c r="TIF209" s="104"/>
      <c r="TIG209" s="99"/>
      <c r="TIH209" s="100"/>
      <c r="TII209" s="100"/>
      <c r="TIJ209" s="100"/>
      <c r="TIK209" s="100"/>
      <c r="TIL209" s="101"/>
      <c r="TIM209" s="12"/>
      <c r="TIN209" s="12"/>
      <c r="TIO209" s="101"/>
      <c r="TIP209" s="101"/>
      <c r="TIQ209" s="11"/>
      <c r="TIR209" s="11"/>
      <c r="TIS209" s="102"/>
      <c r="TIT209" s="100"/>
      <c r="TIU209" s="103"/>
      <c r="TIV209" s="104"/>
      <c r="TIW209" s="99"/>
      <c r="TIX209" s="100"/>
      <c r="TIY209" s="100"/>
      <c r="TIZ209" s="100"/>
      <c r="TJA209" s="100"/>
      <c r="TJB209" s="101"/>
      <c r="TJC209" s="12"/>
      <c r="TJD209" s="12"/>
      <c r="TJE209" s="101"/>
      <c r="TJF209" s="101"/>
      <c r="TJG209" s="11"/>
      <c r="TJH209" s="11"/>
      <c r="TJI209" s="102"/>
      <c r="TJJ209" s="100"/>
      <c r="TJK209" s="103"/>
      <c r="TJL209" s="104"/>
      <c r="TJM209" s="99"/>
      <c r="TJN209" s="100"/>
      <c r="TJO209" s="100"/>
      <c r="TJP209" s="100"/>
      <c r="TJQ209" s="100"/>
      <c r="TJR209" s="101"/>
      <c r="TJS209" s="12"/>
      <c r="TJT209" s="12"/>
      <c r="TJU209" s="101"/>
      <c r="TJV209" s="101"/>
      <c r="TJW209" s="11"/>
      <c r="TJX209" s="11"/>
      <c r="TJY209" s="102"/>
      <c r="TJZ209" s="100"/>
      <c r="TKA209" s="103"/>
      <c r="TKB209" s="104"/>
      <c r="TKC209" s="99"/>
      <c r="TKD209" s="100"/>
      <c r="TKE209" s="100"/>
      <c r="TKF209" s="100"/>
      <c r="TKG209" s="100"/>
      <c r="TKH209" s="101"/>
      <c r="TKI209" s="12"/>
      <c r="TKJ209" s="12"/>
      <c r="TKK209" s="101"/>
      <c r="TKL209" s="101"/>
      <c r="TKM209" s="11"/>
      <c r="TKN209" s="11"/>
      <c r="TKO209" s="102"/>
      <c r="TKP209" s="100"/>
      <c r="TKQ209" s="103"/>
      <c r="TKR209" s="104"/>
      <c r="TKS209" s="99"/>
      <c r="TKT209" s="100"/>
      <c r="TKU209" s="100"/>
      <c r="TKV209" s="100"/>
      <c r="TKW209" s="100"/>
      <c r="TKX209" s="101"/>
      <c r="TKY209" s="12"/>
      <c r="TKZ209" s="12"/>
      <c r="TLA209" s="101"/>
      <c r="TLB209" s="101"/>
      <c r="TLC209" s="11"/>
      <c r="TLD209" s="11"/>
      <c r="TLE209" s="102"/>
      <c r="TLF209" s="100"/>
      <c r="TLG209" s="103"/>
      <c r="TLH209" s="104"/>
      <c r="TLI209" s="99"/>
      <c r="TLJ209" s="100"/>
      <c r="TLK209" s="100"/>
      <c r="TLL209" s="100"/>
      <c r="TLM209" s="100"/>
      <c r="TLN209" s="101"/>
      <c r="TLO209" s="12"/>
      <c r="TLP209" s="12"/>
      <c r="TLQ209" s="101"/>
      <c r="TLR209" s="101"/>
      <c r="TLS209" s="11"/>
      <c r="TLT209" s="11"/>
      <c r="TLU209" s="102"/>
      <c r="TLV209" s="100"/>
      <c r="TLW209" s="103"/>
      <c r="TLX209" s="104"/>
      <c r="TLY209" s="99"/>
      <c r="TLZ209" s="100"/>
      <c r="TMA209" s="100"/>
      <c r="TMB209" s="100"/>
      <c r="TMC209" s="100"/>
      <c r="TMD209" s="101"/>
      <c r="TME209" s="12"/>
      <c r="TMF209" s="12"/>
      <c r="TMG209" s="101"/>
      <c r="TMH209" s="101"/>
      <c r="TMI209" s="11"/>
      <c r="TMJ209" s="11"/>
      <c r="TMK209" s="102"/>
      <c r="TML209" s="100"/>
      <c r="TMM209" s="103"/>
      <c r="TMN209" s="104"/>
      <c r="TMO209" s="99"/>
      <c r="TMP209" s="100"/>
      <c r="TMQ209" s="100"/>
      <c r="TMR209" s="100"/>
      <c r="TMS209" s="100"/>
      <c r="TMT209" s="101"/>
      <c r="TMU209" s="12"/>
      <c r="TMV209" s="12"/>
      <c r="TMW209" s="101"/>
      <c r="TMX209" s="101"/>
      <c r="TMY209" s="11"/>
      <c r="TMZ209" s="11"/>
      <c r="TNA209" s="102"/>
      <c r="TNB209" s="100"/>
      <c r="TNC209" s="103"/>
      <c r="TND209" s="104"/>
      <c r="TNE209" s="99"/>
      <c r="TNF209" s="100"/>
      <c r="TNG209" s="100"/>
      <c r="TNH209" s="100"/>
      <c r="TNI209" s="100"/>
      <c r="TNJ209" s="101"/>
      <c r="TNK209" s="12"/>
      <c r="TNL209" s="12"/>
      <c r="TNM209" s="101"/>
      <c r="TNN209" s="101"/>
      <c r="TNO209" s="11"/>
      <c r="TNP209" s="11"/>
      <c r="TNQ209" s="102"/>
      <c r="TNR209" s="100"/>
      <c r="TNS209" s="103"/>
      <c r="TNT209" s="104"/>
      <c r="TNU209" s="99"/>
      <c r="TNV209" s="100"/>
      <c r="TNW209" s="100"/>
      <c r="TNX209" s="100"/>
      <c r="TNY209" s="100"/>
      <c r="TNZ209" s="101"/>
      <c r="TOA209" s="12"/>
      <c r="TOB209" s="12"/>
      <c r="TOC209" s="101"/>
      <c r="TOD209" s="101"/>
      <c r="TOE209" s="11"/>
      <c r="TOF209" s="11"/>
      <c r="TOG209" s="102"/>
      <c r="TOH209" s="100"/>
      <c r="TOI209" s="103"/>
      <c r="TOJ209" s="104"/>
      <c r="TOK209" s="99"/>
      <c r="TOL209" s="100"/>
      <c r="TOM209" s="100"/>
      <c r="TON209" s="100"/>
      <c r="TOO209" s="100"/>
      <c r="TOP209" s="101"/>
      <c r="TOQ209" s="12"/>
      <c r="TOR209" s="12"/>
      <c r="TOS209" s="101"/>
      <c r="TOT209" s="101"/>
      <c r="TOU209" s="11"/>
      <c r="TOV209" s="11"/>
      <c r="TOW209" s="102"/>
      <c r="TOX209" s="100"/>
      <c r="TOY209" s="103"/>
      <c r="TOZ209" s="104"/>
      <c r="TPA209" s="99"/>
      <c r="TPB209" s="100"/>
      <c r="TPC209" s="100"/>
      <c r="TPD209" s="100"/>
      <c r="TPE209" s="100"/>
      <c r="TPF209" s="101"/>
      <c r="TPG209" s="12"/>
      <c r="TPH209" s="12"/>
      <c r="TPI209" s="101"/>
      <c r="TPJ209" s="101"/>
      <c r="TPK209" s="11"/>
      <c r="TPL209" s="11"/>
      <c r="TPM209" s="102"/>
      <c r="TPN209" s="100"/>
      <c r="TPO209" s="103"/>
      <c r="TPP209" s="104"/>
      <c r="TPQ209" s="99"/>
      <c r="TPR209" s="100"/>
      <c r="TPS209" s="100"/>
      <c r="TPT209" s="100"/>
      <c r="TPU209" s="100"/>
      <c r="TPV209" s="101"/>
      <c r="TPW209" s="12"/>
      <c r="TPX209" s="12"/>
      <c r="TPY209" s="101"/>
      <c r="TPZ209" s="101"/>
      <c r="TQA209" s="11"/>
      <c r="TQB209" s="11"/>
      <c r="TQC209" s="102"/>
      <c r="TQD209" s="100"/>
      <c r="TQE209" s="103"/>
      <c r="TQF209" s="104"/>
      <c r="TQG209" s="99"/>
      <c r="TQH209" s="100"/>
      <c r="TQI209" s="100"/>
      <c r="TQJ209" s="100"/>
      <c r="TQK209" s="100"/>
      <c r="TQL209" s="101"/>
      <c r="TQM209" s="12"/>
      <c r="TQN209" s="12"/>
      <c r="TQO209" s="101"/>
      <c r="TQP209" s="101"/>
      <c r="TQQ209" s="11"/>
      <c r="TQR209" s="11"/>
      <c r="TQS209" s="102"/>
      <c r="TQT209" s="100"/>
      <c r="TQU209" s="103"/>
      <c r="TQV209" s="104"/>
      <c r="TQW209" s="99"/>
      <c r="TQX209" s="100"/>
      <c r="TQY209" s="100"/>
      <c r="TQZ209" s="100"/>
      <c r="TRA209" s="100"/>
      <c r="TRB209" s="101"/>
      <c r="TRC209" s="12"/>
      <c r="TRD209" s="12"/>
      <c r="TRE209" s="101"/>
      <c r="TRF209" s="101"/>
      <c r="TRG209" s="11"/>
      <c r="TRH209" s="11"/>
      <c r="TRI209" s="102"/>
      <c r="TRJ209" s="100"/>
      <c r="TRK209" s="103"/>
      <c r="TRL209" s="104"/>
      <c r="TRM209" s="99"/>
      <c r="TRN209" s="100"/>
      <c r="TRO209" s="100"/>
      <c r="TRP209" s="100"/>
      <c r="TRQ209" s="100"/>
      <c r="TRR209" s="101"/>
      <c r="TRS209" s="12"/>
      <c r="TRT209" s="12"/>
      <c r="TRU209" s="101"/>
      <c r="TRV209" s="101"/>
      <c r="TRW209" s="11"/>
      <c r="TRX209" s="11"/>
      <c r="TRY209" s="102"/>
      <c r="TRZ209" s="100"/>
      <c r="TSA209" s="103"/>
      <c r="TSB209" s="104"/>
      <c r="TSC209" s="99"/>
      <c r="TSD209" s="100"/>
      <c r="TSE209" s="100"/>
      <c r="TSF209" s="100"/>
      <c r="TSG209" s="100"/>
      <c r="TSH209" s="101"/>
      <c r="TSI209" s="12"/>
      <c r="TSJ209" s="12"/>
      <c r="TSK209" s="101"/>
      <c r="TSL209" s="101"/>
      <c r="TSM209" s="11"/>
      <c r="TSN209" s="11"/>
      <c r="TSO209" s="102"/>
      <c r="TSP209" s="100"/>
      <c r="TSQ209" s="103"/>
      <c r="TSR209" s="104"/>
      <c r="TSS209" s="99"/>
      <c r="TST209" s="100"/>
      <c r="TSU209" s="100"/>
      <c r="TSV209" s="100"/>
      <c r="TSW209" s="100"/>
      <c r="TSX209" s="101"/>
      <c r="TSY209" s="12"/>
      <c r="TSZ209" s="12"/>
      <c r="TTA209" s="101"/>
      <c r="TTB209" s="101"/>
      <c r="TTC209" s="11"/>
      <c r="TTD209" s="11"/>
      <c r="TTE209" s="102"/>
      <c r="TTF209" s="100"/>
      <c r="TTG209" s="103"/>
      <c r="TTH209" s="104"/>
      <c r="TTI209" s="99"/>
      <c r="TTJ209" s="100"/>
      <c r="TTK209" s="100"/>
      <c r="TTL209" s="100"/>
      <c r="TTM209" s="100"/>
      <c r="TTN209" s="101"/>
      <c r="TTO209" s="12"/>
      <c r="TTP209" s="12"/>
      <c r="TTQ209" s="101"/>
      <c r="TTR209" s="101"/>
      <c r="TTS209" s="11"/>
      <c r="TTT209" s="11"/>
      <c r="TTU209" s="102"/>
      <c r="TTV209" s="100"/>
      <c r="TTW209" s="103"/>
      <c r="TTX209" s="104"/>
      <c r="TTY209" s="99"/>
      <c r="TTZ209" s="100"/>
      <c r="TUA209" s="100"/>
      <c r="TUB209" s="100"/>
      <c r="TUC209" s="100"/>
      <c r="TUD209" s="101"/>
      <c r="TUE209" s="12"/>
      <c r="TUF209" s="12"/>
      <c r="TUG209" s="101"/>
      <c r="TUH209" s="101"/>
      <c r="TUI209" s="11"/>
      <c r="TUJ209" s="11"/>
      <c r="TUK209" s="102"/>
      <c r="TUL209" s="100"/>
      <c r="TUM209" s="103"/>
      <c r="TUN209" s="104"/>
      <c r="TUO209" s="99"/>
      <c r="TUP209" s="100"/>
      <c r="TUQ209" s="100"/>
      <c r="TUR209" s="100"/>
      <c r="TUS209" s="100"/>
      <c r="TUT209" s="101"/>
      <c r="TUU209" s="12"/>
      <c r="TUV209" s="12"/>
      <c r="TUW209" s="101"/>
      <c r="TUX209" s="101"/>
      <c r="TUY209" s="11"/>
      <c r="TUZ209" s="11"/>
      <c r="TVA209" s="102"/>
      <c r="TVB209" s="100"/>
      <c r="TVC209" s="103"/>
      <c r="TVD209" s="104"/>
      <c r="TVE209" s="99"/>
      <c r="TVF209" s="100"/>
      <c r="TVG209" s="100"/>
      <c r="TVH209" s="100"/>
      <c r="TVI209" s="100"/>
      <c r="TVJ209" s="101"/>
      <c r="TVK209" s="12"/>
      <c r="TVL209" s="12"/>
      <c r="TVM209" s="101"/>
      <c r="TVN209" s="101"/>
      <c r="TVO209" s="11"/>
      <c r="TVP209" s="11"/>
      <c r="TVQ209" s="102"/>
      <c r="TVR209" s="100"/>
      <c r="TVS209" s="103"/>
      <c r="TVT209" s="104"/>
      <c r="TVU209" s="99"/>
      <c r="TVV209" s="100"/>
      <c r="TVW209" s="100"/>
      <c r="TVX209" s="100"/>
      <c r="TVY209" s="100"/>
      <c r="TVZ209" s="101"/>
      <c r="TWA209" s="12"/>
      <c r="TWB209" s="12"/>
      <c r="TWC209" s="101"/>
      <c r="TWD209" s="101"/>
      <c r="TWE209" s="11"/>
      <c r="TWF209" s="11"/>
      <c r="TWG209" s="102"/>
      <c r="TWH209" s="100"/>
      <c r="TWI209" s="103"/>
      <c r="TWJ209" s="104"/>
      <c r="TWK209" s="99"/>
      <c r="TWL209" s="100"/>
      <c r="TWM209" s="100"/>
      <c r="TWN209" s="100"/>
      <c r="TWO209" s="100"/>
      <c r="TWP209" s="101"/>
      <c r="TWQ209" s="12"/>
      <c r="TWR209" s="12"/>
      <c r="TWS209" s="101"/>
      <c r="TWT209" s="101"/>
      <c r="TWU209" s="11"/>
      <c r="TWV209" s="11"/>
      <c r="TWW209" s="102"/>
      <c r="TWX209" s="100"/>
      <c r="TWY209" s="103"/>
      <c r="TWZ209" s="104"/>
      <c r="TXA209" s="99"/>
      <c r="TXB209" s="100"/>
      <c r="TXC209" s="100"/>
      <c r="TXD209" s="100"/>
      <c r="TXE209" s="100"/>
      <c r="TXF209" s="101"/>
      <c r="TXG209" s="12"/>
      <c r="TXH209" s="12"/>
      <c r="TXI209" s="101"/>
      <c r="TXJ209" s="101"/>
      <c r="TXK209" s="11"/>
      <c r="TXL209" s="11"/>
      <c r="TXM209" s="102"/>
      <c r="TXN209" s="100"/>
      <c r="TXO209" s="103"/>
      <c r="TXP209" s="104"/>
      <c r="TXQ209" s="99"/>
      <c r="TXR209" s="100"/>
      <c r="TXS209" s="100"/>
      <c r="TXT209" s="100"/>
      <c r="TXU209" s="100"/>
      <c r="TXV209" s="101"/>
      <c r="TXW209" s="12"/>
      <c r="TXX209" s="12"/>
      <c r="TXY209" s="101"/>
      <c r="TXZ209" s="101"/>
      <c r="TYA209" s="11"/>
      <c r="TYB209" s="11"/>
      <c r="TYC209" s="102"/>
      <c r="TYD209" s="100"/>
      <c r="TYE209" s="103"/>
      <c r="TYF209" s="104"/>
      <c r="TYG209" s="99"/>
      <c r="TYH209" s="100"/>
      <c r="TYI209" s="100"/>
      <c r="TYJ209" s="100"/>
      <c r="TYK209" s="100"/>
      <c r="TYL209" s="101"/>
      <c r="TYM209" s="12"/>
      <c r="TYN209" s="12"/>
      <c r="TYO209" s="101"/>
      <c r="TYP209" s="101"/>
      <c r="TYQ209" s="11"/>
      <c r="TYR209" s="11"/>
      <c r="TYS209" s="102"/>
      <c r="TYT209" s="100"/>
      <c r="TYU209" s="103"/>
      <c r="TYV209" s="104"/>
      <c r="TYW209" s="99"/>
      <c r="TYX209" s="100"/>
      <c r="TYY209" s="100"/>
      <c r="TYZ209" s="100"/>
      <c r="TZA209" s="100"/>
      <c r="TZB209" s="101"/>
      <c r="TZC209" s="12"/>
      <c r="TZD209" s="12"/>
      <c r="TZE209" s="101"/>
      <c r="TZF209" s="101"/>
      <c r="TZG209" s="11"/>
      <c r="TZH209" s="11"/>
      <c r="TZI209" s="102"/>
      <c r="TZJ209" s="100"/>
      <c r="TZK209" s="103"/>
      <c r="TZL209" s="104"/>
      <c r="TZM209" s="99"/>
      <c r="TZN209" s="100"/>
      <c r="TZO209" s="100"/>
      <c r="TZP209" s="100"/>
      <c r="TZQ209" s="100"/>
      <c r="TZR209" s="101"/>
      <c r="TZS209" s="12"/>
      <c r="TZT209" s="12"/>
      <c r="TZU209" s="101"/>
      <c r="TZV209" s="101"/>
      <c r="TZW209" s="11"/>
      <c r="TZX209" s="11"/>
      <c r="TZY209" s="102"/>
      <c r="TZZ209" s="100"/>
      <c r="UAA209" s="103"/>
      <c r="UAB209" s="104"/>
      <c r="UAC209" s="99"/>
      <c r="UAD209" s="100"/>
      <c r="UAE209" s="100"/>
      <c r="UAF209" s="100"/>
      <c r="UAG209" s="100"/>
      <c r="UAH209" s="101"/>
      <c r="UAI209" s="12"/>
      <c r="UAJ209" s="12"/>
      <c r="UAK209" s="101"/>
      <c r="UAL209" s="101"/>
      <c r="UAM209" s="11"/>
      <c r="UAN209" s="11"/>
      <c r="UAO209" s="102"/>
      <c r="UAP209" s="100"/>
      <c r="UAQ209" s="103"/>
      <c r="UAR209" s="104"/>
      <c r="UAS209" s="99"/>
      <c r="UAT209" s="100"/>
      <c r="UAU209" s="100"/>
      <c r="UAV209" s="100"/>
      <c r="UAW209" s="100"/>
      <c r="UAX209" s="101"/>
      <c r="UAY209" s="12"/>
      <c r="UAZ209" s="12"/>
      <c r="UBA209" s="101"/>
      <c r="UBB209" s="101"/>
      <c r="UBC209" s="11"/>
      <c r="UBD209" s="11"/>
      <c r="UBE209" s="102"/>
      <c r="UBF209" s="100"/>
      <c r="UBG209" s="103"/>
      <c r="UBH209" s="104"/>
      <c r="UBI209" s="99"/>
      <c r="UBJ209" s="100"/>
      <c r="UBK209" s="100"/>
      <c r="UBL209" s="100"/>
      <c r="UBM209" s="100"/>
      <c r="UBN209" s="101"/>
      <c r="UBO209" s="12"/>
      <c r="UBP209" s="12"/>
      <c r="UBQ209" s="101"/>
      <c r="UBR209" s="101"/>
      <c r="UBS209" s="11"/>
      <c r="UBT209" s="11"/>
      <c r="UBU209" s="102"/>
      <c r="UBV209" s="100"/>
      <c r="UBW209" s="103"/>
      <c r="UBX209" s="104"/>
      <c r="UBY209" s="99"/>
      <c r="UBZ209" s="100"/>
      <c r="UCA209" s="100"/>
      <c r="UCB209" s="100"/>
      <c r="UCC209" s="100"/>
      <c r="UCD209" s="101"/>
      <c r="UCE209" s="12"/>
      <c r="UCF209" s="12"/>
      <c r="UCG209" s="101"/>
      <c r="UCH209" s="101"/>
      <c r="UCI209" s="11"/>
      <c r="UCJ209" s="11"/>
      <c r="UCK209" s="102"/>
      <c r="UCL209" s="100"/>
      <c r="UCM209" s="103"/>
      <c r="UCN209" s="104"/>
      <c r="UCO209" s="99"/>
      <c r="UCP209" s="100"/>
      <c r="UCQ209" s="100"/>
      <c r="UCR209" s="100"/>
      <c r="UCS209" s="100"/>
      <c r="UCT209" s="101"/>
      <c r="UCU209" s="12"/>
      <c r="UCV209" s="12"/>
      <c r="UCW209" s="101"/>
      <c r="UCX209" s="101"/>
      <c r="UCY209" s="11"/>
      <c r="UCZ209" s="11"/>
      <c r="UDA209" s="102"/>
      <c r="UDB209" s="100"/>
      <c r="UDC209" s="103"/>
      <c r="UDD209" s="104"/>
      <c r="UDE209" s="99"/>
      <c r="UDF209" s="100"/>
      <c r="UDG209" s="100"/>
      <c r="UDH209" s="100"/>
      <c r="UDI209" s="100"/>
      <c r="UDJ209" s="101"/>
      <c r="UDK209" s="12"/>
      <c r="UDL209" s="12"/>
      <c r="UDM209" s="101"/>
      <c r="UDN209" s="101"/>
      <c r="UDO209" s="11"/>
      <c r="UDP209" s="11"/>
      <c r="UDQ209" s="102"/>
      <c r="UDR209" s="100"/>
      <c r="UDS209" s="103"/>
      <c r="UDT209" s="104"/>
      <c r="UDU209" s="99"/>
      <c r="UDV209" s="100"/>
      <c r="UDW209" s="100"/>
      <c r="UDX209" s="100"/>
      <c r="UDY209" s="100"/>
      <c r="UDZ209" s="101"/>
      <c r="UEA209" s="12"/>
      <c r="UEB209" s="12"/>
      <c r="UEC209" s="101"/>
      <c r="UED209" s="101"/>
      <c r="UEE209" s="11"/>
      <c r="UEF209" s="11"/>
      <c r="UEG209" s="102"/>
      <c r="UEH209" s="100"/>
      <c r="UEI209" s="103"/>
      <c r="UEJ209" s="104"/>
      <c r="UEK209" s="99"/>
      <c r="UEL209" s="100"/>
      <c r="UEM209" s="100"/>
      <c r="UEN209" s="100"/>
      <c r="UEO209" s="100"/>
      <c r="UEP209" s="101"/>
      <c r="UEQ209" s="12"/>
      <c r="UER209" s="12"/>
      <c r="UES209" s="101"/>
      <c r="UET209" s="101"/>
      <c r="UEU209" s="11"/>
      <c r="UEV209" s="11"/>
      <c r="UEW209" s="102"/>
      <c r="UEX209" s="100"/>
      <c r="UEY209" s="103"/>
      <c r="UEZ209" s="104"/>
      <c r="UFA209" s="99"/>
      <c r="UFB209" s="100"/>
      <c r="UFC209" s="100"/>
      <c r="UFD209" s="100"/>
      <c r="UFE209" s="100"/>
      <c r="UFF209" s="101"/>
      <c r="UFG209" s="12"/>
      <c r="UFH209" s="12"/>
      <c r="UFI209" s="101"/>
      <c r="UFJ209" s="101"/>
      <c r="UFK209" s="11"/>
      <c r="UFL209" s="11"/>
      <c r="UFM209" s="102"/>
      <c r="UFN209" s="100"/>
      <c r="UFO209" s="103"/>
      <c r="UFP209" s="104"/>
      <c r="UFQ209" s="99"/>
      <c r="UFR209" s="100"/>
      <c r="UFS209" s="100"/>
      <c r="UFT209" s="100"/>
      <c r="UFU209" s="100"/>
      <c r="UFV209" s="101"/>
      <c r="UFW209" s="12"/>
      <c r="UFX209" s="12"/>
      <c r="UFY209" s="101"/>
      <c r="UFZ209" s="101"/>
      <c r="UGA209" s="11"/>
      <c r="UGB209" s="11"/>
      <c r="UGC209" s="102"/>
      <c r="UGD209" s="100"/>
      <c r="UGE209" s="103"/>
      <c r="UGF209" s="104"/>
      <c r="UGG209" s="99"/>
      <c r="UGH209" s="100"/>
      <c r="UGI209" s="100"/>
      <c r="UGJ209" s="100"/>
      <c r="UGK209" s="100"/>
      <c r="UGL209" s="101"/>
      <c r="UGM209" s="12"/>
      <c r="UGN209" s="12"/>
      <c r="UGO209" s="101"/>
      <c r="UGP209" s="101"/>
      <c r="UGQ209" s="11"/>
      <c r="UGR209" s="11"/>
      <c r="UGS209" s="102"/>
      <c r="UGT209" s="100"/>
      <c r="UGU209" s="103"/>
      <c r="UGV209" s="104"/>
      <c r="UGW209" s="99"/>
      <c r="UGX209" s="100"/>
      <c r="UGY209" s="100"/>
      <c r="UGZ209" s="100"/>
      <c r="UHA209" s="100"/>
      <c r="UHB209" s="101"/>
      <c r="UHC209" s="12"/>
      <c r="UHD209" s="12"/>
      <c r="UHE209" s="101"/>
      <c r="UHF209" s="101"/>
      <c r="UHG209" s="11"/>
      <c r="UHH209" s="11"/>
      <c r="UHI209" s="102"/>
      <c r="UHJ209" s="100"/>
      <c r="UHK209" s="103"/>
      <c r="UHL209" s="104"/>
      <c r="UHM209" s="99"/>
      <c r="UHN209" s="100"/>
      <c r="UHO209" s="100"/>
      <c r="UHP209" s="100"/>
      <c r="UHQ209" s="100"/>
      <c r="UHR209" s="101"/>
      <c r="UHS209" s="12"/>
      <c r="UHT209" s="12"/>
      <c r="UHU209" s="101"/>
      <c r="UHV209" s="101"/>
      <c r="UHW209" s="11"/>
      <c r="UHX209" s="11"/>
      <c r="UHY209" s="102"/>
      <c r="UHZ209" s="100"/>
      <c r="UIA209" s="103"/>
      <c r="UIB209" s="104"/>
      <c r="UIC209" s="99"/>
      <c r="UID209" s="100"/>
      <c r="UIE209" s="100"/>
      <c r="UIF209" s="100"/>
      <c r="UIG209" s="100"/>
      <c r="UIH209" s="101"/>
      <c r="UII209" s="12"/>
      <c r="UIJ209" s="12"/>
      <c r="UIK209" s="101"/>
      <c r="UIL209" s="101"/>
      <c r="UIM209" s="11"/>
      <c r="UIN209" s="11"/>
      <c r="UIO209" s="102"/>
      <c r="UIP209" s="100"/>
      <c r="UIQ209" s="103"/>
      <c r="UIR209" s="104"/>
      <c r="UIS209" s="99"/>
      <c r="UIT209" s="100"/>
      <c r="UIU209" s="100"/>
      <c r="UIV209" s="100"/>
      <c r="UIW209" s="100"/>
      <c r="UIX209" s="101"/>
      <c r="UIY209" s="12"/>
      <c r="UIZ209" s="12"/>
      <c r="UJA209" s="101"/>
      <c r="UJB209" s="101"/>
      <c r="UJC209" s="11"/>
      <c r="UJD209" s="11"/>
      <c r="UJE209" s="102"/>
      <c r="UJF209" s="100"/>
      <c r="UJG209" s="103"/>
      <c r="UJH209" s="104"/>
      <c r="UJI209" s="99"/>
      <c r="UJJ209" s="100"/>
      <c r="UJK209" s="100"/>
      <c r="UJL209" s="100"/>
      <c r="UJM209" s="100"/>
      <c r="UJN209" s="101"/>
      <c r="UJO209" s="12"/>
      <c r="UJP209" s="12"/>
      <c r="UJQ209" s="101"/>
      <c r="UJR209" s="101"/>
      <c r="UJS209" s="11"/>
      <c r="UJT209" s="11"/>
      <c r="UJU209" s="102"/>
      <c r="UJV209" s="100"/>
      <c r="UJW209" s="103"/>
      <c r="UJX209" s="104"/>
      <c r="UJY209" s="99"/>
      <c r="UJZ209" s="100"/>
      <c r="UKA209" s="100"/>
      <c r="UKB209" s="100"/>
      <c r="UKC209" s="100"/>
      <c r="UKD209" s="101"/>
      <c r="UKE209" s="12"/>
      <c r="UKF209" s="12"/>
      <c r="UKG209" s="101"/>
      <c r="UKH209" s="101"/>
      <c r="UKI209" s="11"/>
      <c r="UKJ209" s="11"/>
      <c r="UKK209" s="102"/>
      <c r="UKL209" s="100"/>
      <c r="UKM209" s="103"/>
      <c r="UKN209" s="104"/>
      <c r="UKO209" s="99"/>
      <c r="UKP209" s="100"/>
      <c r="UKQ209" s="100"/>
      <c r="UKR209" s="100"/>
      <c r="UKS209" s="100"/>
      <c r="UKT209" s="101"/>
      <c r="UKU209" s="12"/>
      <c r="UKV209" s="12"/>
      <c r="UKW209" s="101"/>
      <c r="UKX209" s="101"/>
      <c r="UKY209" s="11"/>
      <c r="UKZ209" s="11"/>
      <c r="ULA209" s="102"/>
      <c r="ULB209" s="100"/>
      <c r="ULC209" s="103"/>
      <c r="ULD209" s="104"/>
      <c r="ULE209" s="99"/>
      <c r="ULF209" s="100"/>
      <c r="ULG209" s="100"/>
      <c r="ULH209" s="100"/>
      <c r="ULI209" s="100"/>
      <c r="ULJ209" s="101"/>
      <c r="ULK209" s="12"/>
      <c r="ULL209" s="12"/>
      <c r="ULM209" s="101"/>
      <c r="ULN209" s="101"/>
      <c r="ULO209" s="11"/>
      <c r="ULP209" s="11"/>
      <c r="ULQ209" s="102"/>
      <c r="ULR209" s="100"/>
      <c r="ULS209" s="103"/>
      <c r="ULT209" s="104"/>
      <c r="ULU209" s="99"/>
      <c r="ULV209" s="100"/>
      <c r="ULW209" s="100"/>
      <c r="ULX209" s="100"/>
      <c r="ULY209" s="100"/>
      <c r="ULZ209" s="101"/>
      <c r="UMA209" s="12"/>
      <c r="UMB209" s="12"/>
      <c r="UMC209" s="101"/>
      <c r="UMD209" s="101"/>
      <c r="UME209" s="11"/>
      <c r="UMF209" s="11"/>
      <c r="UMG209" s="102"/>
      <c r="UMH209" s="100"/>
      <c r="UMI209" s="103"/>
      <c r="UMJ209" s="104"/>
      <c r="UMK209" s="99"/>
      <c r="UML209" s="100"/>
      <c r="UMM209" s="100"/>
      <c r="UMN209" s="100"/>
      <c r="UMO209" s="100"/>
      <c r="UMP209" s="101"/>
      <c r="UMQ209" s="12"/>
      <c r="UMR209" s="12"/>
      <c r="UMS209" s="101"/>
      <c r="UMT209" s="101"/>
      <c r="UMU209" s="11"/>
      <c r="UMV209" s="11"/>
      <c r="UMW209" s="102"/>
      <c r="UMX209" s="100"/>
      <c r="UMY209" s="103"/>
      <c r="UMZ209" s="104"/>
      <c r="UNA209" s="99"/>
      <c r="UNB209" s="100"/>
      <c r="UNC209" s="100"/>
      <c r="UND209" s="100"/>
      <c r="UNE209" s="100"/>
      <c r="UNF209" s="101"/>
      <c r="UNG209" s="12"/>
      <c r="UNH209" s="12"/>
      <c r="UNI209" s="101"/>
      <c r="UNJ209" s="101"/>
      <c r="UNK209" s="11"/>
      <c r="UNL209" s="11"/>
      <c r="UNM209" s="102"/>
      <c r="UNN209" s="100"/>
      <c r="UNO209" s="103"/>
      <c r="UNP209" s="104"/>
      <c r="UNQ209" s="99"/>
      <c r="UNR209" s="100"/>
      <c r="UNS209" s="100"/>
      <c r="UNT209" s="100"/>
      <c r="UNU209" s="100"/>
      <c r="UNV209" s="101"/>
      <c r="UNW209" s="12"/>
      <c r="UNX209" s="12"/>
      <c r="UNY209" s="101"/>
      <c r="UNZ209" s="101"/>
      <c r="UOA209" s="11"/>
      <c r="UOB209" s="11"/>
      <c r="UOC209" s="102"/>
      <c r="UOD209" s="100"/>
      <c r="UOE209" s="103"/>
      <c r="UOF209" s="104"/>
      <c r="UOG209" s="99"/>
      <c r="UOH209" s="100"/>
      <c r="UOI209" s="100"/>
      <c r="UOJ209" s="100"/>
      <c r="UOK209" s="100"/>
      <c r="UOL209" s="101"/>
      <c r="UOM209" s="12"/>
      <c r="UON209" s="12"/>
      <c r="UOO209" s="101"/>
      <c r="UOP209" s="101"/>
      <c r="UOQ209" s="11"/>
      <c r="UOR209" s="11"/>
      <c r="UOS209" s="102"/>
      <c r="UOT209" s="100"/>
      <c r="UOU209" s="103"/>
      <c r="UOV209" s="104"/>
      <c r="UOW209" s="99"/>
      <c r="UOX209" s="100"/>
      <c r="UOY209" s="100"/>
      <c r="UOZ209" s="100"/>
      <c r="UPA209" s="100"/>
      <c r="UPB209" s="101"/>
      <c r="UPC209" s="12"/>
      <c r="UPD209" s="12"/>
      <c r="UPE209" s="101"/>
      <c r="UPF209" s="101"/>
      <c r="UPG209" s="11"/>
      <c r="UPH209" s="11"/>
      <c r="UPI209" s="102"/>
      <c r="UPJ209" s="100"/>
      <c r="UPK209" s="103"/>
      <c r="UPL209" s="104"/>
      <c r="UPM209" s="99"/>
      <c r="UPN209" s="100"/>
      <c r="UPO209" s="100"/>
      <c r="UPP209" s="100"/>
      <c r="UPQ209" s="100"/>
      <c r="UPR209" s="101"/>
      <c r="UPS209" s="12"/>
      <c r="UPT209" s="12"/>
      <c r="UPU209" s="101"/>
      <c r="UPV209" s="101"/>
      <c r="UPW209" s="11"/>
      <c r="UPX209" s="11"/>
      <c r="UPY209" s="102"/>
      <c r="UPZ209" s="100"/>
      <c r="UQA209" s="103"/>
      <c r="UQB209" s="104"/>
      <c r="UQC209" s="99"/>
      <c r="UQD209" s="100"/>
      <c r="UQE209" s="100"/>
      <c r="UQF209" s="100"/>
      <c r="UQG209" s="100"/>
      <c r="UQH209" s="101"/>
      <c r="UQI209" s="12"/>
      <c r="UQJ209" s="12"/>
      <c r="UQK209" s="101"/>
      <c r="UQL209" s="101"/>
      <c r="UQM209" s="11"/>
      <c r="UQN209" s="11"/>
      <c r="UQO209" s="102"/>
      <c r="UQP209" s="100"/>
      <c r="UQQ209" s="103"/>
      <c r="UQR209" s="104"/>
      <c r="UQS209" s="99"/>
      <c r="UQT209" s="100"/>
      <c r="UQU209" s="100"/>
      <c r="UQV209" s="100"/>
      <c r="UQW209" s="100"/>
      <c r="UQX209" s="101"/>
      <c r="UQY209" s="12"/>
      <c r="UQZ209" s="12"/>
      <c r="URA209" s="101"/>
      <c r="URB209" s="101"/>
      <c r="URC209" s="11"/>
      <c r="URD209" s="11"/>
      <c r="URE209" s="102"/>
      <c r="URF209" s="100"/>
      <c r="URG209" s="103"/>
      <c r="URH209" s="104"/>
      <c r="URI209" s="99"/>
      <c r="URJ209" s="100"/>
      <c r="URK209" s="100"/>
      <c r="URL209" s="100"/>
      <c r="URM209" s="100"/>
      <c r="URN209" s="101"/>
      <c r="URO209" s="12"/>
      <c r="URP209" s="12"/>
      <c r="URQ209" s="101"/>
      <c r="URR209" s="101"/>
      <c r="URS209" s="11"/>
      <c r="URT209" s="11"/>
      <c r="URU209" s="102"/>
      <c r="URV209" s="100"/>
      <c r="URW209" s="103"/>
      <c r="URX209" s="104"/>
      <c r="URY209" s="99"/>
      <c r="URZ209" s="100"/>
      <c r="USA209" s="100"/>
      <c r="USB209" s="100"/>
      <c r="USC209" s="100"/>
      <c r="USD209" s="101"/>
      <c r="USE209" s="12"/>
      <c r="USF209" s="12"/>
      <c r="USG209" s="101"/>
      <c r="USH209" s="101"/>
      <c r="USI209" s="11"/>
      <c r="USJ209" s="11"/>
      <c r="USK209" s="102"/>
      <c r="USL209" s="100"/>
      <c r="USM209" s="103"/>
      <c r="USN209" s="104"/>
      <c r="USO209" s="99"/>
      <c r="USP209" s="100"/>
      <c r="USQ209" s="100"/>
      <c r="USR209" s="100"/>
      <c r="USS209" s="100"/>
      <c r="UST209" s="101"/>
      <c r="USU209" s="12"/>
      <c r="USV209" s="12"/>
      <c r="USW209" s="101"/>
      <c r="USX209" s="101"/>
      <c r="USY209" s="11"/>
      <c r="USZ209" s="11"/>
      <c r="UTA209" s="102"/>
      <c r="UTB209" s="100"/>
      <c r="UTC209" s="103"/>
      <c r="UTD209" s="104"/>
      <c r="UTE209" s="99"/>
      <c r="UTF209" s="100"/>
      <c r="UTG209" s="100"/>
      <c r="UTH209" s="100"/>
      <c r="UTI209" s="100"/>
      <c r="UTJ209" s="101"/>
      <c r="UTK209" s="12"/>
      <c r="UTL209" s="12"/>
      <c r="UTM209" s="101"/>
      <c r="UTN209" s="101"/>
      <c r="UTO209" s="11"/>
      <c r="UTP209" s="11"/>
      <c r="UTQ209" s="102"/>
      <c r="UTR209" s="100"/>
      <c r="UTS209" s="103"/>
      <c r="UTT209" s="104"/>
      <c r="UTU209" s="99"/>
      <c r="UTV209" s="100"/>
      <c r="UTW209" s="100"/>
      <c r="UTX209" s="100"/>
      <c r="UTY209" s="100"/>
      <c r="UTZ209" s="101"/>
      <c r="UUA209" s="12"/>
      <c r="UUB209" s="12"/>
      <c r="UUC209" s="101"/>
      <c r="UUD209" s="101"/>
      <c r="UUE209" s="11"/>
      <c r="UUF209" s="11"/>
      <c r="UUG209" s="102"/>
      <c r="UUH209" s="100"/>
      <c r="UUI209" s="103"/>
      <c r="UUJ209" s="104"/>
      <c r="UUK209" s="99"/>
      <c r="UUL209" s="100"/>
      <c r="UUM209" s="100"/>
      <c r="UUN209" s="100"/>
      <c r="UUO209" s="100"/>
      <c r="UUP209" s="101"/>
      <c r="UUQ209" s="12"/>
      <c r="UUR209" s="12"/>
      <c r="UUS209" s="101"/>
      <c r="UUT209" s="101"/>
      <c r="UUU209" s="11"/>
      <c r="UUV209" s="11"/>
      <c r="UUW209" s="102"/>
      <c r="UUX209" s="100"/>
      <c r="UUY209" s="103"/>
      <c r="UUZ209" s="104"/>
      <c r="UVA209" s="99"/>
      <c r="UVB209" s="100"/>
      <c r="UVC209" s="100"/>
      <c r="UVD209" s="100"/>
      <c r="UVE209" s="100"/>
      <c r="UVF209" s="101"/>
      <c r="UVG209" s="12"/>
      <c r="UVH209" s="12"/>
      <c r="UVI209" s="101"/>
      <c r="UVJ209" s="101"/>
      <c r="UVK209" s="11"/>
      <c r="UVL209" s="11"/>
      <c r="UVM209" s="102"/>
      <c r="UVN209" s="100"/>
      <c r="UVO209" s="103"/>
      <c r="UVP209" s="104"/>
      <c r="UVQ209" s="99"/>
      <c r="UVR209" s="100"/>
      <c r="UVS209" s="100"/>
      <c r="UVT209" s="100"/>
      <c r="UVU209" s="100"/>
      <c r="UVV209" s="101"/>
      <c r="UVW209" s="12"/>
      <c r="UVX209" s="12"/>
      <c r="UVY209" s="101"/>
      <c r="UVZ209" s="101"/>
      <c r="UWA209" s="11"/>
      <c r="UWB209" s="11"/>
      <c r="UWC209" s="102"/>
      <c r="UWD209" s="100"/>
      <c r="UWE209" s="103"/>
      <c r="UWF209" s="104"/>
      <c r="UWG209" s="99"/>
      <c r="UWH209" s="100"/>
      <c r="UWI209" s="100"/>
      <c r="UWJ209" s="100"/>
      <c r="UWK209" s="100"/>
      <c r="UWL209" s="101"/>
      <c r="UWM209" s="12"/>
      <c r="UWN209" s="12"/>
      <c r="UWO209" s="101"/>
      <c r="UWP209" s="101"/>
      <c r="UWQ209" s="11"/>
      <c r="UWR209" s="11"/>
      <c r="UWS209" s="102"/>
      <c r="UWT209" s="100"/>
      <c r="UWU209" s="103"/>
      <c r="UWV209" s="104"/>
      <c r="UWW209" s="99"/>
      <c r="UWX209" s="100"/>
      <c r="UWY209" s="100"/>
      <c r="UWZ209" s="100"/>
      <c r="UXA209" s="100"/>
      <c r="UXB209" s="101"/>
      <c r="UXC209" s="12"/>
      <c r="UXD209" s="12"/>
      <c r="UXE209" s="101"/>
      <c r="UXF209" s="101"/>
      <c r="UXG209" s="11"/>
      <c r="UXH209" s="11"/>
      <c r="UXI209" s="102"/>
      <c r="UXJ209" s="100"/>
      <c r="UXK209" s="103"/>
      <c r="UXL209" s="104"/>
      <c r="UXM209" s="99"/>
      <c r="UXN209" s="100"/>
      <c r="UXO209" s="100"/>
      <c r="UXP209" s="100"/>
      <c r="UXQ209" s="100"/>
      <c r="UXR209" s="101"/>
      <c r="UXS209" s="12"/>
      <c r="UXT209" s="12"/>
      <c r="UXU209" s="101"/>
      <c r="UXV209" s="101"/>
      <c r="UXW209" s="11"/>
      <c r="UXX209" s="11"/>
      <c r="UXY209" s="102"/>
      <c r="UXZ209" s="100"/>
      <c r="UYA209" s="103"/>
      <c r="UYB209" s="104"/>
      <c r="UYC209" s="99"/>
      <c r="UYD209" s="100"/>
      <c r="UYE209" s="100"/>
      <c r="UYF209" s="100"/>
      <c r="UYG209" s="100"/>
      <c r="UYH209" s="101"/>
      <c r="UYI209" s="12"/>
      <c r="UYJ209" s="12"/>
      <c r="UYK209" s="101"/>
      <c r="UYL209" s="101"/>
      <c r="UYM209" s="11"/>
      <c r="UYN209" s="11"/>
      <c r="UYO209" s="102"/>
      <c r="UYP209" s="100"/>
      <c r="UYQ209" s="103"/>
      <c r="UYR209" s="104"/>
      <c r="UYS209" s="99"/>
      <c r="UYT209" s="100"/>
      <c r="UYU209" s="100"/>
      <c r="UYV209" s="100"/>
      <c r="UYW209" s="100"/>
      <c r="UYX209" s="101"/>
      <c r="UYY209" s="12"/>
      <c r="UYZ209" s="12"/>
      <c r="UZA209" s="101"/>
      <c r="UZB209" s="101"/>
      <c r="UZC209" s="11"/>
      <c r="UZD209" s="11"/>
      <c r="UZE209" s="102"/>
      <c r="UZF209" s="100"/>
      <c r="UZG209" s="103"/>
      <c r="UZH209" s="104"/>
      <c r="UZI209" s="99"/>
      <c r="UZJ209" s="100"/>
      <c r="UZK209" s="100"/>
      <c r="UZL209" s="100"/>
      <c r="UZM209" s="100"/>
      <c r="UZN209" s="101"/>
      <c r="UZO209" s="12"/>
      <c r="UZP209" s="12"/>
      <c r="UZQ209" s="101"/>
      <c r="UZR209" s="101"/>
      <c r="UZS209" s="11"/>
      <c r="UZT209" s="11"/>
      <c r="UZU209" s="102"/>
      <c r="UZV209" s="100"/>
      <c r="UZW209" s="103"/>
      <c r="UZX209" s="104"/>
      <c r="UZY209" s="99"/>
      <c r="UZZ209" s="100"/>
      <c r="VAA209" s="100"/>
      <c r="VAB209" s="100"/>
      <c r="VAC209" s="100"/>
      <c r="VAD209" s="101"/>
      <c r="VAE209" s="12"/>
      <c r="VAF209" s="12"/>
      <c r="VAG209" s="101"/>
      <c r="VAH209" s="101"/>
      <c r="VAI209" s="11"/>
      <c r="VAJ209" s="11"/>
      <c r="VAK209" s="102"/>
      <c r="VAL209" s="100"/>
      <c r="VAM209" s="103"/>
      <c r="VAN209" s="104"/>
      <c r="VAO209" s="99"/>
      <c r="VAP209" s="100"/>
      <c r="VAQ209" s="100"/>
      <c r="VAR209" s="100"/>
      <c r="VAS209" s="100"/>
      <c r="VAT209" s="101"/>
      <c r="VAU209" s="12"/>
      <c r="VAV209" s="12"/>
      <c r="VAW209" s="101"/>
      <c r="VAX209" s="101"/>
      <c r="VAY209" s="11"/>
      <c r="VAZ209" s="11"/>
      <c r="VBA209" s="102"/>
      <c r="VBB209" s="100"/>
      <c r="VBC209" s="103"/>
      <c r="VBD209" s="104"/>
      <c r="VBE209" s="99"/>
      <c r="VBF209" s="100"/>
      <c r="VBG209" s="100"/>
      <c r="VBH209" s="100"/>
      <c r="VBI209" s="100"/>
      <c r="VBJ209" s="101"/>
      <c r="VBK209" s="12"/>
      <c r="VBL209" s="12"/>
      <c r="VBM209" s="101"/>
      <c r="VBN209" s="101"/>
      <c r="VBO209" s="11"/>
      <c r="VBP209" s="11"/>
      <c r="VBQ209" s="102"/>
      <c r="VBR209" s="100"/>
      <c r="VBS209" s="103"/>
      <c r="VBT209" s="104"/>
      <c r="VBU209" s="99"/>
      <c r="VBV209" s="100"/>
      <c r="VBW209" s="100"/>
      <c r="VBX209" s="100"/>
      <c r="VBY209" s="100"/>
      <c r="VBZ209" s="101"/>
      <c r="VCA209" s="12"/>
      <c r="VCB209" s="12"/>
      <c r="VCC209" s="101"/>
      <c r="VCD209" s="101"/>
      <c r="VCE209" s="11"/>
      <c r="VCF209" s="11"/>
      <c r="VCG209" s="102"/>
      <c r="VCH209" s="100"/>
      <c r="VCI209" s="103"/>
      <c r="VCJ209" s="104"/>
      <c r="VCK209" s="99"/>
      <c r="VCL209" s="100"/>
      <c r="VCM209" s="100"/>
      <c r="VCN209" s="100"/>
      <c r="VCO209" s="100"/>
      <c r="VCP209" s="101"/>
      <c r="VCQ209" s="12"/>
      <c r="VCR209" s="12"/>
      <c r="VCS209" s="101"/>
      <c r="VCT209" s="101"/>
      <c r="VCU209" s="11"/>
      <c r="VCV209" s="11"/>
      <c r="VCW209" s="102"/>
      <c r="VCX209" s="100"/>
      <c r="VCY209" s="103"/>
      <c r="VCZ209" s="104"/>
      <c r="VDA209" s="99"/>
      <c r="VDB209" s="100"/>
      <c r="VDC209" s="100"/>
      <c r="VDD209" s="100"/>
      <c r="VDE209" s="100"/>
      <c r="VDF209" s="101"/>
      <c r="VDG209" s="12"/>
      <c r="VDH209" s="12"/>
      <c r="VDI209" s="101"/>
      <c r="VDJ209" s="101"/>
      <c r="VDK209" s="11"/>
      <c r="VDL209" s="11"/>
      <c r="VDM209" s="102"/>
      <c r="VDN209" s="100"/>
      <c r="VDO209" s="103"/>
      <c r="VDP209" s="104"/>
      <c r="VDQ209" s="99"/>
      <c r="VDR209" s="100"/>
      <c r="VDS209" s="100"/>
      <c r="VDT209" s="100"/>
      <c r="VDU209" s="100"/>
      <c r="VDV209" s="101"/>
      <c r="VDW209" s="12"/>
      <c r="VDX209" s="12"/>
      <c r="VDY209" s="101"/>
      <c r="VDZ209" s="101"/>
      <c r="VEA209" s="11"/>
      <c r="VEB209" s="11"/>
      <c r="VEC209" s="102"/>
      <c r="VED209" s="100"/>
      <c r="VEE209" s="103"/>
      <c r="VEF209" s="104"/>
      <c r="VEG209" s="99"/>
      <c r="VEH209" s="100"/>
      <c r="VEI209" s="100"/>
      <c r="VEJ209" s="100"/>
      <c r="VEK209" s="100"/>
      <c r="VEL209" s="101"/>
      <c r="VEM209" s="12"/>
      <c r="VEN209" s="12"/>
      <c r="VEO209" s="101"/>
      <c r="VEP209" s="101"/>
      <c r="VEQ209" s="11"/>
      <c r="VER209" s="11"/>
      <c r="VES209" s="102"/>
      <c r="VET209" s="100"/>
      <c r="VEU209" s="103"/>
      <c r="VEV209" s="104"/>
      <c r="VEW209" s="99"/>
      <c r="VEX209" s="100"/>
      <c r="VEY209" s="100"/>
      <c r="VEZ209" s="100"/>
      <c r="VFA209" s="100"/>
      <c r="VFB209" s="101"/>
      <c r="VFC209" s="12"/>
      <c r="VFD209" s="12"/>
      <c r="VFE209" s="101"/>
      <c r="VFF209" s="101"/>
      <c r="VFG209" s="11"/>
      <c r="VFH209" s="11"/>
      <c r="VFI209" s="102"/>
      <c r="VFJ209" s="100"/>
      <c r="VFK209" s="103"/>
      <c r="VFL209" s="104"/>
      <c r="VFM209" s="99"/>
      <c r="VFN209" s="100"/>
      <c r="VFO209" s="100"/>
      <c r="VFP209" s="100"/>
      <c r="VFQ209" s="100"/>
      <c r="VFR209" s="101"/>
      <c r="VFS209" s="12"/>
      <c r="VFT209" s="12"/>
      <c r="VFU209" s="101"/>
      <c r="VFV209" s="101"/>
      <c r="VFW209" s="11"/>
      <c r="VFX209" s="11"/>
      <c r="VFY209" s="102"/>
      <c r="VFZ209" s="100"/>
      <c r="VGA209" s="103"/>
      <c r="VGB209" s="104"/>
      <c r="VGC209" s="99"/>
      <c r="VGD209" s="100"/>
      <c r="VGE209" s="100"/>
      <c r="VGF209" s="100"/>
      <c r="VGG209" s="100"/>
      <c r="VGH209" s="101"/>
      <c r="VGI209" s="12"/>
      <c r="VGJ209" s="12"/>
      <c r="VGK209" s="101"/>
      <c r="VGL209" s="101"/>
      <c r="VGM209" s="11"/>
      <c r="VGN209" s="11"/>
      <c r="VGO209" s="102"/>
      <c r="VGP209" s="100"/>
      <c r="VGQ209" s="103"/>
      <c r="VGR209" s="104"/>
      <c r="VGS209" s="99"/>
      <c r="VGT209" s="100"/>
      <c r="VGU209" s="100"/>
      <c r="VGV209" s="100"/>
      <c r="VGW209" s="100"/>
      <c r="VGX209" s="101"/>
      <c r="VGY209" s="12"/>
      <c r="VGZ209" s="12"/>
      <c r="VHA209" s="101"/>
      <c r="VHB209" s="101"/>
      <c r="VHC209" s="11"/>
      <c r="VHD209" s="11"/>
      <c r="VHE209" s="102"/>
      <c r="VHF209" s="100"/>
      <c r="VHG209" s="103"/>
      <c r="VHH209" s="104"/>
      <c r="VHI209" s="99"/>
      <c r="VHJ209" s="100"/>
      <c r="VHK209" s="100"/>
      <c r="VHL209" s="100"/>
      <c r="VHM209" s="100"/>
      <c r="VHN209" s="101"/>
      <c r="VHO209" s="12"/>
      <c r="VHP209" s="12"/>
      <c r="VHQ209" s="101"/>
      <c r="VHR209" s="101"/>
      <c r="VHS209" s="11"/>
      <c r="VHT209" s="11"/>
      <c r="VHU209" s="102"/>
      <c r="VHV209" s="100"/>
      <c r="VHW209" s="103"/>
      <c r="VHX209" s="104"/>
      <c r="VHY209" s="99"/>
      <c r="VHZ209" s="100"/>
      <c r="VIA209" s="100"/>
      <c r="VIB209" s="100"/>
      <c r="VIC209" s="100"/>
      <c r="VID209" s="101"/>
      <c r="VIE209" s="12"/>
      <c r="VIF209" s="12"/>
      <c r="VIG209" s="101"/>
      <c r="VIH209" s="101"/>
      <c r="VII209" s="11"/>
      <c r="VIJ209" s="11"/>
      <c r="VIK209" s="102"/>
      <c r="VIL209" s="100"/>
      <c r="VIM209" s="103"/>
      <c r="VIN209" s="104"/>
      <c r="VIO209" s="99"/>
      <c r="VIP209" s="100"/>
      <c r="VIQ209" s="100"/>
      <c r="VIR209" s="100"/>
      <c r="VIS209" s="100"/>
      <c r="VIT209" s="101"/>
      <c r="VIU209" s="12"/>
      <c r="VIV209" s="12"/>
      <c r="VIW209" s="101"/>
      <c r="VIX209" s="101"/>
      <c r="VIY209" s="11"/>
      <c r="VIZ209" s="11"/>
      <c r="VJA209" s="102"/>
      <c r="VJB209" s="100"/>
      <c r="VJC209" s="103"/>
      <c r="VJD209" s="104"/>
      <c r="VJE209" s="99"/>
      <c r="VJF209" s="100"/>
      <c r="VJG209" s="100"/>
      <c r="VJH209" s="100"/>
      <c r="VJI209" s="100"/>
      <c r="VJJ209" s="101"/>
      <c r="VJK209" s="12"/>
      <c r="VJL209" s="12"/>
      <c r="VJM209" s="101"/>
      <c r="VJN209" s="101"/>
      <c r="VJO209" s="11"/>
      <c r="VJP209" s="11"/>
      <c r="VJQ209" s="102"/>
      <c r="VJR209" s="100"/>
      <c r="VJS209" s="103"/>
      <c r="VJT209" s="104"/>
      <c r="VJU209" s="99"/>
      <c r="VJV209" s="100"/>
      <c r="VJW209" s="100"/>
      <c r="VJX209" s="100"/>
      <c r="VJY209" s="100"/>
      <c r="VJZ209" s="101"/>
      <c r="VKA209" s="12"/>
      <c r="VKB209" s="12"/>
      <c r="VKC209" s="101"/>
      <c r="VKD209" s="101"/>
      <c r="VKE209" s="11"/>
      <c r="VKF209" s="11"/>
      <c r="VKG209" s="102"/>
      <c r="VKH209" s="100"/>
      <c r="VKI209" s="103"/>
      <c r="VKJ209" s="104"/>
      <c r="VKK209" s="99"/>
      <c r="VKL209" s="100"/>
      <c r="VKM209" s="100"/>
      <c r="VKN209" s="100"/>
      <c r="VKO209" s="100"/>
      <c r="VKP209" s="101"/>
      <c r="VKQ209" s="12"/>
      <c r="VKR209" s="12"/>
      <c r="VKS209" s="101"/>
      <c r="VKT209" s="101"/>
      <c r="VKU209" s="11"/>
      <c r="VKV209" s="11"/>
      <c r="VKW209" s="102"/>
      <c r="VKX209" s="100"/>
      <c r="VKY209" s="103"/>
      <c r="VKZ209" s="104"/>
      <c r="VLA209" s="99"/>
      <c r="VLB209" s="100"/>
      <c r="VLC209" s="100"/>
      <c r="VLD209" s="100"/>
      <c r="VLE209" s="100"/>
      <c r="VLF209" s="101"/>
      <c r="VLG209" s="12"/>
      <c r="VLH209" s="12"/>
      <c r="VLI209" s="101"/>
      <c r="VLJ209" s="101"/>
      <c r="VLK209" s="11"/>
      <c r="VLL209" s="11"/>
      <c r="VLM209" s="102"/>
      <c r="VLN209" s="100"/>
      <c r="VLO209" s="103"/>
      <c r="VLP209" s="104"/>
      <c r="VLQ209" s="99"/>
      <c r="VLR209" s="100"/>
      <c r="VLS209" s="100"/>
      <c r="VLT209" s="100"/>
      <c r="VLU209" s="100"/>
      <c r="VLV209" s="101"/>
      <c r="VLW209" s="12"/>
      <c r="VLX209" s="12"/>
      <c r="VLY209" s="101"/>
      <c r="VLZ209" s="101"/>
      <c r="VMA209" s="11"/>
      <c r="VMB209" s="11"/>
      <c r="VMC209" s="102"/>
      <c r="VMD209" s="100"/>
      <c r="VME209" s="103"/>
      <c r="VMF209" s="104"/>
      <c r="VMG209" s="99"/>
      <c r="VMH209" s="100"/>
      <c r="VMI209" s="100"/>
      <c r="VMJ209" s="100"/>
      <c r="VMK209" s="100"/>
      <c r="VML209" s="101"/>
      <c r="VMM209" s="12"/>
      <c r="VMN209" s="12"/>
      <c r="VMO209" s="101"/>
      <c r="VMP209" s="101"/>
      <c r="VMQ209" s="11"/>
      <c r="VMR209" s="11"/>
      <c r="VMS209" s="102"/>
      <c r="VMT209" s="100"/>
      <c r="VMU209" s="103"/>
      <c r="VMV209" s="104"/>
      <c r="VMW209" s="99"/>
      <c r="VMX209" s="100"/>
      <c r="VMY209" s="100"/>
      <c r="VMZ209" s="100"/>
      <c r="VNA209" s="100"/>
      <c r="VNB209" s="101"/>
      <c r="VNC209" s="12"/>
      <c r="VND209" s="12"/>
      <c r="VNE209" s="101"/>
      <c r="VNF209" s="101"/>
      <c r="VNG209" s="11"/>
      <c r="VNH209" s="11"/>
      <c r="VNI209" s="102"/>
      <c r="VNJ209" s="100"/>
      <c r="VNK209" s="103"/>
      <c r="VNL209" s="104"/>
      <c r="VNM209" s="99"/>
      <c r="VNN209" s="100"/>
      <c r="VNO209" s="100"/>
      <c r="VNP209" s="100"/>
      <c r="VNQ209" s="100"/>
      <c r="VNR209" s="101"/>
      <c r="VNS209" s="12"/>
      <c r="VNT209" s="12"/>
      <c r="VNU209" s="101"/>
      <c r="VNV209" s="101"/>
      <c r="VNW209" s="11"/>
      <c r="VNX209" s="11"/>
      <c r="VNY209" s="102"/>
      <c r="VNZ209" s="100"/>
      <c r="VOA209" s="103"/>
      <c r="VOB209" s="104"/>
      <c r="VOC209" s="99"/>
      <c r="VOD209" s="100"/>
      <c r="VOE209" s="100"/>
      <c r="VOF209" s="100"/>
      <c r="VOG209" s="100"/>
      <c r="VOH209" s="101"/>
      <c r="VOI209" s="12"/>
      <c r="VOJ209" s="12"/>
      <c r="VOK209" s="101"/>
      <c r="VOL209" s="101"/>
      <c r="VOM209" s="11"/>
      <c r="VON209" s="11"/>
      <c r="VOO209" s="102"/>
      <c r="VOP209" s="100"/>
      <c r="VOQ209" s="103"/>
      <c r="VOR209" s="104"/>
      <c r="VOS209" s="99"/>
      <c r="VOT209" s="100"/>
      <c r="VOU209" s="100"/>
      <c r="VOV209" s="100"/>
      <c r="VOW209" s="100"/>
      <c r="VOX209" s="101"/>
      <c r="VOY209" s="12"/>
      <c r="VOZ209" s="12"/>
      <c r="VPA209" s="101"/>
      <c r="VPB209" s="101"/>
      <c r="VPC209" s="11"/>
      <c r="VPD209" s="11"/>
      <c r="VPE209" s="102"/>
      <c r="VPF209" s="100"/>
      <c r="VPG209" s="103"/>
      <c r="VPH209" s="104"/>
      <c r="VPI209" s="99"/>
      <c r="VPJ209" s="100"/>
      <c r="VPK209" s="100"/>
      <c r="VPL209" s="100"/>
      <c r="VPM209" s="100"/>
      <c r="VPN209" s="101"/>
      <c r="VPO209" s="12"/>
      <c r="VPP209" s="12"/>
      <c r="VPQ209" s="101"/>
      <c r="VPR209" s="101"/>
      <c r="VPS209" s="11"/>
      <c r="VPT209" s="11"/>
      <c r="VPU209" s="102"/>
      <c r="VPV209" s="100"/>
      <c r="VPW209" s="103"/>
      <c r="VPX209" s="104"/>
      <c r="VPY209" s="99"/>
      <c r="VPZ209" s="100"/>
      <c r="VQA209" s="100"/>
      <c r="VQB209" s="100"/>
      <c r="VQC209" s="100"/>
      <c r="VQD209" s="101"/>
      <c r="VQE209" s="12"/>
      <c r="VQF209" s="12"/>
      <c r="VQG209" s="101"/>
      <c r="VQH209" s="101"/>
      <c r="VQI209" s="11"/>
      <c r="VQJ209" s="11"/>
      <c r="VQK209" s="102"/>
      <c r="VQL209" s="100"/>
      <c r="VQM209" s="103"/>
      <c r="VQN209" s="104"/>
      <c r="VQO209" s="99"/>
      <c r="VQP209" s="100"/>
      <c r="VQQ209" s="100"/>
      <c r="VQR209" s="100"/>
      <c r="VQS209" s="100"/>
      <c r="VQT209" s="101"/>
      <c r="VQU209" s="12"/>
      <c r="VQV209" s="12"/>
      <c r="VQW209" s="101"/>
      <c r="VQX209" s="101"/>
      <c r="VQY209" s="11"/>
      <c r="VQZ209" s="11"/>
      <c r="VRA209" s="102"/>
      <c r="VRB209" s="100"/>
      <c r="VRC209" s="103"/>
      <c r="VRD209" s="104"/>
      <c r="VRE209" s="99"/>
      <c r="VRF209" s="100"/>
      <c r="VRG209" s="100"/>
      <c r="VRH209" s="100"/>
      <c r="VRI209" s="100"/>
      <c r="VRJ209" s="101"/>
      <c r="VRK209" s="12"/>
      <c r="VRL209" s="12"/>
      <c r="VRM209" s="101"/>
      <c r="VRN209" s="101"/>
      <c r="VRO209" s="11"/>
      <c r="VRP209" s="11"/>
      <c r="VRQ209" s="102"/>
      <c r="VRR209" s="100"/>
      <c r="VRS209" s="103"/>
      <c r="VRT209" s="104"/>
      <c r="VRU209" s="99"/>
      <c r="VRV209" s="100"/>
      <c r="VRW209" s="100"/>
      <c r="VRX209" s="100"/>
      <c r="VRY209" s="100"/>
      <c r="VRZ209" s="101"/>
      <c r="VSA209" s="12"/>
      <c r="VSB209" s="12"/>
      <c r="VSC209" s="101"/>
      <c r="VSD209" s="101"/>
      <c r="VSE209" s="11"/>
      <c r="VSF209" s="11"/>
      <c r="VSG209" s="102"/>
      <c r="VSH209" s="100"/>
      <c r="VSI209" s="103"/>
      <c r="VSJ209" s="104"/>
      <c r="VSK209" s="99"/>
      <c r="VSL209" s="100"/>
      <c r="VSM209" s="100"/>
      <c r="VSN209" s="100"/>
      <c r="VSO209" s="100"/>
      <c r="VSP209" s="101"/>
      <c r="VSQ209" s="12"/>
      <c r="VSR209" s="12"/>
      <c r="VSS209" s="101"/>
      <c r="VST209" s="101"/>
      <c r="VSU209" s="11"/>
      <c r="VSV209" s="11"/>
      <c r="VSW209" s="102"/>
      <c r="VSX209" s="100"/>
      <c r="VSY209" s="103"/>
      <c r="VSZ209" s="104"/>
      <c r="VTA209" s="99"/>
      <c r="VTB209" s="100"/>
      <c r="VTC209" s="100"/>
      <c r="VTD209" s="100"/>
      <c r="VTE209" s="100"/>
      <c r="VTF209" s="101"/>
      <c r="VTG209" s="12"/>
      <c r="VTH209" s="12"/>
      <c r="VTI209" s="101"/>
      <c r="VTJ209" s="101"/>
      <c r="VTK209" s="11"/>
      <c r="VTL209" s="11"/>
      <c r="VTM209" s="102"/>
      <c r="VTN209" s="100"/>
      <c r="VTO209" s="103"/>
      <c r="VTP209" s="104"/>
      <c r="VTQ209" s="99"/>
      <c r="VTR209" s="100"/>
      <c r="VTS209" s="100"/>
      <c r="VTT209" s="100"/>
      <c r="VTU209" s="100"/>
      <c r="VTV209" s="101"/>
      <c r="VTW209" s="12"/>
      <c r="VTX209" s="12"/>
      <c r="VTY209" s="101"/>
      <c r="VTZ209" s="101"/>
      <c r="VUA209" s="11"/>
      <c r="VUB209" s="11"/>
      <c r="VUC209" s="102"/>
      <c r="VUD209" s="100"/>
      <c r="VUE209" s="103"/>
      <c r="VUF209" s="104"/>
      <c r="VUG209" s="99"/>
      <c r="VUH209" s="100"/>
      <c r="VUI209" s="100"/>
      <c r="VUJ209" s="100"/>
      <c r="VUK209" s="100"/>
      <c r="VUL209" s="101"/>
      <c r="VUM209" s="12"/>
      <c r="VUN209" s="12"/>
      <c r="VUO209" s="101"/>
      <c r="VUP209" s="101"/>
      <c r="VUQ209" s="11"/>
      <c r="VUR209" s="11"/>
      <c r="VUS209" s="102"/>
      <c r="VUT209" s="100"/>
      <c r="VUU209" s="103"/>
      <c r="VUV209" s="104"/>
      <c r="VUW209" s="99"/>
      <c r="VUX209" s="100"/>
      <c r="VUY209" s="100"/>
      <c r="VUZ209" s="100"/>
      <c r="VVA209" s="100"/>
      <c r="VVB209" s="101"/>
      <c r="VVC209" s="12"/>
      <c r="VVD209" s="12"/>
      <c r="VVE209" s="101"/>
      <c r="VVF209" s="101"/>
      <c r="VVG209" s="11"/>
      <c r="VVH209" s="11"/>
      <c r="VVI209" s="102"/>
      <c r="VVJ209" s="100"/>
      <c r="VVK209" s="103"/>
      <c r="VVL209" s="104"/>
      <c r="VVM209" s="99"/>
      <c r="VVN209" s="100"/>
      <c r="VVO209" s="100"/>
      <c r="VVP209" s="100"/>
      <c r="VVQ209" s="100"/>
      <c r="VVR209" s="101"/>
      <c r="VVS209" s="12"/>
      <c r="VVT209" s="12"/>
      <c r="VVU209" s="101"/>
      <c r="VVV209" s="101"/>
      <c r="VVW209" s="11"/>
      <c r="VVX209" s="11"/>
      <c r="VVY209" s="102"/>
      <c r="VVZ209" s="100"/>
      <c r="VWA209" s="103"/>
      <c r="VWB209" s="104"/>
      <c r="VWC209" s="99"/>
      <c r="VWD209" s="100"/>
      <c r="VWE209" s="100"/>
      <c r="VWF209" s="100"/>
      <c r="VWG209" s="100"/>
      <c r="VWH209" s="101"/>
      <c r="VWI209" s="12"/>
      <c r="VWJ209" s="12"/>
      <c r="VWK209" s="101"/>
      <c r="VWL209" s="101"/>
      <c r="VWM209" s="11"/>
      <c r="VWN209" s="11"/>
      <c r="VWO209" s="102"/>
      <c r="VWP209" s="100"/>
      <c r="VWQ209" s="103"/>
      <c r="VWR209" s="104"/>
      <c r="VWS209" s="99"/>
      <c r="VWT209" s="100"/>
      <c r="VWU209" s="100"/>
      <c r="VWV209" s="100"/>
      <c r="VWW209" s="100"/>
      <c r="VWX209" s="101"/>
      <c r="VWY209" s="12"/>
      <c r="VWZ209" s="12"/>
      <c r="VXA209" s="101"/>
      <c r="VXB209" s="101"/>
      <c r="VXC209" s="11"/>
      <c r="VXD209" s="11"/>
      <c r="VXE209" s="102"/>
      <c r="VXF209" s="100"/>
      <c r="VXG209" s="103"/>
      <c r="VXH209" s="104"/>
      <c r="VXI209" s="99"/>
      <c r="VXJ209" s="100"/>
      <c r="VXK209" s="100"/>
      <c r="VXL209" s="100"/>
      <c r="VXM209" s="100"/>
      <c r="VXN209" s="101"/>
      <c r="VXO209" s="12"/>
      <c r="VXP209" s="12"/>
      <c r="VXQ209" s="101"/>
      <c r="VXR209" s="101"/>
      <c r="VXS209" s="11"/>
      <c r="VXT209" s="11"/>
      <c r="VXU209" s="102"/>
      <c r="VXV209" s="100"/>
      <c r="VXW209" s="103"/>
      <c r="VXX209" s="104"/>
      <c r="VXY209" s="99"/>
      <c r="VXZ209" s="100"/>
      <c r="VYA209" s="100"/>
      <c r="VYB209" s="100"/>
      <c r="VYC209" s="100"/>
      <c r="VYD209" s="101"/>
      <c r="VYE209" s="12"/>
      <c r="VYF209" s="12"/>
      <c r="VYG209" s="101"/>
      <c r="VYH209" s="101"/>
      <c r="VYI209" s="11"/>
      <c r="VYJ209" s="11"/>
      <c r="VYK209" s="102"/>
      <c r="VYL209" s="100"/>
      <c r="VYM209" s="103"/>
      <c r="VYN209" s="104"/>
      <c r="VYO209" s="99"/>
      <c r="VYP209" s="100"/>
      <c r="VYQ209" s="100"/>
      <c r="VYR209" s="100"/>
      <c r="VYS209" s="100"/>
      <c r="VYT209" s="101"/>
      <c r="VYU209" s="12"/>
      <c r="VYV209" s="12"/>
      <c r="VYW209" s="101"/>
      <c r="VYX209" s="101"/>
      <c r="VYY209" s="11"/>
      <c r="VYZ209" s="11"/>
      <c r="VZA209" s="102"/>
      <c r="VZB209" s="100"/>
      <c r="VZC209" s="103"/>
      <c r="VZD209" s="104"/>
      <c r="VZE209" s="99"/>
      <c r="VZF209" s="100"/>
      <c r="VZG209" s="100"/>
      <c r="VZH209" s="100"/>
      <c r="VZI209" s="100"/>
      <c r="VZJ209" s="101"/>
      <c r="VZK209" s="12"/>
      <c r="VZL209" s="12"/>
      <c r="VZM209" s="101"/>
      <c r="VZN209" s="101"/>
      <c r="VZO209" s="11"/>
      <c r="VZP209" s="11"/>
      <c r="VZQ209" s="102"/>
      <c r="VZR209" s="100"/>
      <c r="VZS209" s="103"/>
      <c r="VZT209" s="104"/>
      <c r="VZU209" s="99"/>
      <c r="VZV209" s="100"/>
      <c r="VZW209" s="100"/>
      <c r="VZX209" s="100"/>
      <c r="VZY209" s="100"/>
      <c r="VZZ209" s="101"/>
      <c r="WAA209" s="12"/>
      <c r="WAB209" s="12"/>
      <c r="WAC209" s="101"/>
      <c r="WAD209" s="101"/>
      <c r="WAE209" s="11"/>
      <c r="WAF209" s="11"/>
      <c r="WAG209" s="102"/>
      <c r="WAH209" s="100"/>
      <c r="WAI209" s="103"/>
      <c r="WAJ209" s="104"/>
      <c r="WAK209" s="99"/>
      <c r="WAL209" s="100"/>
      <c r="WAM209" s="100"/>
      <c r="WAN209" s="100"/>
      <c r="WAO209" s="100"/>
      <c r="WAP209" s="101"/>
      <c r="WAQ209" s="12"/>
      <c r="WAR209" s="12"/>
      <c r="WAS209" s="101"/>
      <c r="WAT209" s="101"/>
      <c r="WAU209" s="11"/>
      <c r="WAV209" s="11"/>
      <c r="WAW209" s="102"/>
      <c r="WAX209" s="100"/>
      <c r="WAY209" s="103"/>
      <c r="WAZ209" s="104"/>
      <c r="WBA209" s="99"/>
      <c r="WBB209" s="100"/>
      <c r="WBC209" s="100"/>
      <c r="WBD209" s="100"/>
      <c r="WBE209" s="100"/>
      <c r="WBF209" s="101"/>
      <c r="WBG209" s="12"/>
      <c r="WBH209" s="12"/>
      <c r="WBI209" s="101"/>
      <c r="WBJ209" s="101"/>
      <c r="WBK209" s="11"/>
      <c r="WBL209" s="11"/>
      <c r="WBM209" s="102"/>
      <c r="WBN209" s="100"/>
      <c r="WBO209" s="103"/>
      <c r="WBP209" s="104"/>
      <c r="WBQ209" s="99"/>
      <c r="WBR209" s="100"/>
      <c r="WBS209" s="100"/>
      <c r="WBT209" s="100"/>
      <c r="WBU209" s="100"/>
      <c r="WBV209" s="101"/>
      <c r="WBW209" s="12"/>
      <c r="WBX209" s="12"/>
      <c r="WBY209" s="101"/>
      <c r="WBZ209" s="101"/>
      <c r="WCA209" s="11"/>
      <c r="WCB209" s="11"/>
      <c r="WCC209" s="102"/>
      <c r="WCD209" s="100"/>
      <c r="WCE209" s="103"/>
      <c r="WCF209" s="104"/>
      <c r="WCG209" s="99"/>
      <c r="WCH209" s="100"/>
      <c r="WCI209" s="100"/>
      <c r="WCJ209" s="100"/>
      <c r="WCK209" s="100"/>
      <c r="WCL209" s="101"/>
      <c r="WCM209" s="12"/>
      <c r="WCN209" s="12"/>
      <c r="WCO209" s="101"/>
      <c r="WCP209" s="101"/>
      <c r="WCQ209" s="11"/>
      <c r="WCR209" s="11"/>
      <c r="WCS209" s="102"/>
      <c r="WCT209" s="100"/>
      <c r="WCU209" s="103"/>
      <c r="WCV209" s="104"/>
      <c r="WCW209" s="99"/>
      <c r="WCX209" s="100"/>
      <c r="WCY209" s="100"/>
      <c r="WCZ209" s="100"/>
      <c r="WDA209" s="100"/>
      <c r="WDB209" s="101"/>
      <c r="WDC209" s="12"/>
      <c r="WDD209" s="12"/>
      <c r="WDE209" s="101"/>
      <c r="WDF209" s="101"/>
      <c r="WDG209" s="11"/>
      <c r="WDH209" s="11"/>
      <c r="WDI209" s="102"/>
      <c r="WDJ209" s="100"/>
      <c r="WDK209" s="103"/>
      <c r="WDL209" s="104"/>
      <c r="WDM209" s="99"/>
      <c r="WDN209" s="100"/>
      <c r="WDO209" s="100"/>
      <c r="WDP209" s="100"/>
      <c r="WDQ209" s="100"/>
      <c r="WDR209" s="101"/>
      <c r="WDS209" s="12"/>
      <c r="WDT209" s="12"/>
      <c r="WDU209" s="101"/>
      <c r="WDV209" s="101"/>
      <c r="WDW209" s="11"/>
      <c r="WDX209" s="11"/>
      <c r="WDY209" s="102"/>
      <c r="WDZ209" s="100"/>
      <c r="WEA209" s="103"/>
      <c r="WEB209" s="104"/>
      <c r="WEC209" s="99"/>
      <c r="WED209" s="100"/>
      <c r="WEE209" s="100"/>
      <c r="WEF209" s="100"/>
      <c r="WEG209" s="100"/>
      <c r="WEH209" s="101"/>
      <c r="WEI209" s="12"/>
      <c r="WEJ209" s="12"/>
      <c r="WEK209" s="101"/>
      <c r="WEL209" s="101"/>
      <c r="WEM209" s="11"/>
      <c r="WEN209" s="11"/>
      <c r="WEO209" s="102"/>
      <c r="WEP209" s="100"/>
      <c r="WEQ209" s="103"/>
      <c r="WER209" s="104"/>
      <c r="WES209" s="99"/>
      <c r="WET209" s="100"/>
      <c r="WEU209" s="100"/>
      <c r="WEV209" s="100"/>
      <c r="WEW209" s="100"/>
      <c r="WEX209" s="101"/>
      <c r="WEY209" s="12"/>
      <c r="WEZ209" s="12"/>
      <c r="WFA209" s="101"/>
      <c r="WFB209" s="101"/>
      <c r="WFC209" s="11"/>
      <c r="WFD209" s="11"/>
      <c r="WFE209" s="102"/>
      <c r="WFF209" s="100"/>
      <c r="WFG209" s="103"/>
      <c r="WFH209" s="104"/>
      <c r="WFI209" s="99"/>
      <c r="WFJ209" s="100"/>
      <c r="WFK209" s="100"/>
      <c r="WFL209" s="100"/>
      <c r="WFM209" s="100"/>
      <c r="WFN209" s="101"/>
      <c r="WFO209" s="12"/>
      <c r="WFP209" s="12"/>
      <c r="WFQ209" s="101"/>
      <c r="WFR209" s="101"/>
      <c r="WFS209" s="11"/>
      <c r="WFT209" s="11"/>
      <c r="WFU209" s="102"/>
      <c r="WFV209" s="100"/>
      <c r="WFW209" s="103"/>
      <c r="WFX209" s="104"/>
      <c r="WFY209" s="99"/>
      <c r="WFZ209" s="100"/>
      <c r="WGA209" s="100"/>
      <c r="WGB209" s="100"/>
      <c r="WGC209" s="100"/>
      <c r="WGD209" s="101"/>
      <c r="WGE209" s="12"/>
      <c r="WGF209" s="12"/>
      <c r="WGG209" s="101"/>
      <c r="WGH209" s="101"/>
      <c r="WGI209" s="11"/>
      <c r="WGJ209" s="11"/>
      <c r="WGK209" s="102"/>
      <c r="WGL209" s="100"/>
      <c r="WGM209" s="103"/>
      <c r="WGN209" s="104"/>
      <c r="WGO209" s="99"/>
      <c r="WGP209" s="100"/>
      <c r="WGQ209" s="100"/>
      <c r="WGR209" s="100"/>
      <c r="WGS209" s="100"/>
      <c r="WGT209" s="101"/>
      <c r="WGU209" s="12"/>
      <c r="WGV209" s="12"/>
      <c r="WGW209" s="101"/>
      <c r="WGX209" s="101"/>
      <c r="WGY209" s="11"/>
      <c r="WGZ209" s="11"/>
      <c r="WHA209" s="102"/>
      <c r="WHB209" s="100"/>
      <c r="WHC209" s="103"/>
      <c r="WHD209" s="104"/>
      <c r="WHE209" s="99"/>
      <c r="WHF209" s="100"/>
      <c r="WHG209" s="100"/>
      <c r="WHH209" s="100"/>
      <c r="WHI209" s="100"/>
      <c r="WHJ209" s="101"/>
      <c r="WHK209" s="12"/>
      <c r="WHL209" s="12"/>
      <c r="WHM209" s="101"/>
      <c r="WHN209" s="101"/>
      <c r="WHO209" s="11"/>
      <c r="WHP209" s="11"/>
      <c r="WHQ209" s="102"/>
      <c r="WHR209" s="100"/>
      <c r="WHS209" s="103"/>
      <c r="WHT209" s="104"/>
      <c r="WHU209" s="99"/>
      <c r="WHV209" s="100"/>
      <c r="WHW209" s="100"/>
      <c r="WHX209" s="100"/>
      <c r="WHY209" s="100"/>
      <c r="WHZ209" s="101"/>
      <c r="WIA209" s="12"/>
      <c r="WIB209" s="12"/>
      <c r="WIC209" s="101"/>
      <c r="WID209" s="101"/>
      <c r="WIE209" s="11"/>
      <c r="WIF209" s="11"/>
      <c r="WIG209" s="102"/>
      <c r="WIH209" s="100"/>
      <c r="WII209" s="103"/>
      <c r="WIJ209" s="104"/>
      <c r="WIK209" s="99"/>
      <c r="WIL209" s="100"/>
      <c r="WIM209" s="100"/>
      <c r="WIN209" s="100"/>
      <c r="WIO209" s="100"/>
      <c r="WIP209" s="101"/>
      <c r="WIQ209" s="12"/>
      <c r="WIR209" s="12"/>
      <c r="WIS209" s="101"/>
      <c r="WIT209" s="101"/>
      <c r="WIU209" s="11"/>
      <c r="WIV209" s="11"/>
      <c r="WIW209" s="102"/>
      <c r="WIX209" s="100"/>
      <c r="WIY209" s="103"/>
      <c r="WIZ209" s="104"/>
      <c r="WJA209" s="99"/>
      <c r="WJB209" s="100"/>
      <c r="WJC209" s="100"/>
      <c r="WJD209" s="100"/>
      <c r="WJE209" s="100"/>
      <c r="WJF209" s="101"/>
      <c r="WJG209" s="12"/>
      <c r="WJH209" s="12"/>
      <c r="WJI209" s="101"/>
      <c r="WJJ209" s="101"/>
      <c r="WJK209" s="11"/>
      <c r="WJL209" s="11"/>
      <c r="WJM209" s="102"/>
      <c r="WJN209" s="100"/>
      <c r="WJO209" s="103"/>
      <c r="WJP209" s="104"/>
      <c r="WJQ209" s="99"/>
      <c r="WJR209" s="100"/>
      <c r="WJS209" s="100"/>
      <c r="WJT209" s="100"/>
      <c r="WJU209" s="100"/>
      <c r="WJV209" s="101"/>
      <c r="WJW209" s="12"/>
      <c r="WJX209" s="12"/>
      <c r="WJY209" s="101"/>
      <c r="WJZ209" s="101"/>
      <c r="WKA209" s="11"/>
      <c r="WKB209" s="11"/>
      <c r="WKC209" s="102"/>
      <c r="WKD209" s="100"/>
      <c r="WKE209" s="103"/>
      <c r="WKF209" s="104"/>
      <c r="WKG209" s="99"/>
      <c r="WKH209" s="100"/>
      <c r="WKI209" s="100"/>
      <c r="WKJ209" s="100"/>
      <c r="WKK209" s="100"/>
      <c r="WKL209" s="101"/>
      <c r="WKM209" s="12"/>
      <c r="WKN209" s="12"/>
      <c r="WKO209" s="101"/>
      <c r="WKP209" s="101"/>
      <c r="WKQ209" s="11"/>
      <c r="WKR209" s="11"/>
      <c r="WKS209" s="102"/>
      <c r="WKT209" s="100"/>
      <c r="WKU209" s="103"/>
      <c r="WKV209" s="104"/>
      <c r="WKW209" s="99"/>
      <c r="WKX209" s="100"/>
      <c r="WKY209" s="100"/>
      <c r="WKZ209" s="100"/>
      <c r="WLA209" s="100"/>
      <c r="WLB209" s="101"/>
      <c r="WLC209" s="12"/>
      <c r="WLD209" s="12"/>
      <c r="WLE209" s="101"/>
      <c r="WLF209" s="101"/>
      <c r="WLG209" s="11"/>
      <c r="WLH209" s="11"/>
      <c r="WLI209" s="102"/>
      <c r="WLJ209" s="100"/>
      <c r="WLK209" s="103"/>
      <c r="WLL209" s="104"/>
      <c r="WLM209" s="99"/>
      <c r="WLN209" s="100"/>
      <c r="WLO209" s="100"/>
      <c r="WLP209" s="100"/>
      <c r="WLQ209" s="100"/>
      <c r="WLR209" s="101"/>
      <c r="WLS209" s="12"/>
      <c r="WLT209" s="12"/>
      <c r="WLU209" s="101"/>
      <c r="WLV209" s="101"/>
      <c r="WLW209" s="11"/>
      <c r="WLX209" s="11"/>
      <c r="WLY209" s="102"/>
      <c r="WLZ209" s="100"/>
      <c r="WMA209" s="103"/>
      <c r="WMB209" s="104"/>
      <c r="WMC209" s="99"/>
      <c r="WMD209" s="100"/>
      <c r="WME209" s="100"/>
      <c r="WMF209" s="100"/>
      <c r="WMG209" s="100"/>
      <c r="WMH209" s="101"/>
      <c r="WMI209" s="12"/>
      <c r="WMJ209" s="12"/>
      <c r="WMK209" s="101"/>
      <c r="WML209" s="101"/>
      <c r="WMM209" s="11"/>
      <c r="WMN209" s="11"/>
      <c r="WMO209" s="102"/>
      <c r="WMP209" s="100"/>
      <c r="WMQ209" s="103"/>
      <c r="WMR209" s="104"/>
      <c r="WMS209" s="99"/>
      <c r="WMT209" s="100"/>
      <c r="WMU209" s="100"/>
      <c r="WMV209" s="100"/>
      <c r="WMW209" s="100"/>
      <c r="WMX209" s="101"/>
      <c r="WMY209" s="12"/>
      <c r="WMZ209" s="12"/>
      <c r="WNA209" s="101"/>
      <c r="WNB209" s="101"/>
      <c r="WNC209" s="11"/>
      <c r="WND209" s="11"/>
      <c r="WNE209" s="102"/>
      <c r="WNF209" s="100"/>
      <c r="WNG209" s="103"/>
      <c r="WNH209" s="104"/>
      <c r="WNI209" s="99"/>
      <c r="WNJ209" s="100"/>
      <c r="WNK209" s="100"/>
      <c r="WNL209" s="100"/>
      <c r="WNM209" s="100"/>
      <c r="WNN209" s="101"/>
      <c r="WNO209" s="12"/>
      <c r="WNP209" s="12"/>
      <c r="WNQ209" s="101"/>
      <c r="WNR209" s="101"/>
      <c r="WNS209" s="11"/>
      <c r="WNT209" s="11"/>
      <c r="WNU209" s="102"/>
      <c r="WNV209" s="100"/>
      <c r="WNW209" s="103"/>
      <c r="WNX209" s="104"/>
      <c r="WNY209" s="99"/>
      <c r="WNZ209" s="100"/>
      <c r="WOA209" s="100"/>
      <c r="WOB209" s="100"/>
      <c r="WOC209" s="100"/>
      <c r="WOD209" s="101"/>
      <c r="WOE209" s="12"/>
      <c r="WOF209" s="12"/>
      <c r="WOG209" s="101"/>
      <c r="WOH209" s="101"/>
      <c r="WOI209" s="11"/>
      <c r="WOJ209" s="11"/>
      <c r="WOK209" s="102"/>
      <c r="WOL209" s="100"/>
      <c r="WOM209" s="103"/>
      <c r="WON209" s="104"/>
      <c r="WOO209" s="99"/>
      <c r="WOP209" s="100"/>
      <c r="WOQ209" s="100"/>
      <c r="WOR209" s="100"/>
      <c r="WOS209" s="100"/>
      <c r="WOT209" s="101"/>
      <c r="WOU209" s="12"/>
      <c r="WOV209" s="12"/>
      <c r="WOW209" s="101"/>
      <c r="WOX209" s="101"/>
      <c r="WOY209" s="11"/>
      <c r="WOZ209" s="11"/>
      <c r="WPA209" s="102"/>
      <c r="WPB209" s="100"/>
      <c r="WPC209" s="103"/>
      <c r="WPD209" s="104"/>
      <c r="WPE209" s="99"/>
      <c r="WPF209" s="100"/>
      <c r="WPG209" s="100"/>
      <c r="WPH209" s="100"/>
      <c r="WPI209" s="100"/>
      <c r="WPJ209" s="101"/>
      <c r="WPK209" s="12"/>
      <c r="WPL209" s="12"/>
      <c r="WPM209" s="101"/>
      <c r="WPN209" s="101"/>
      <c r="WPO209" s="11"/>
      <c r="WPP209" s="11"/>
      <c r="WPQ209" s="102"/>
      <c r="WPR209" s="100"/>
      <c r="WPS209" s="103"/>
      <c r="WPT209" s="104"/>
      <c r="WPU209" s="99"/>
      <c r="WPV209" s="100"/>
      <c r="WPW209" s="100"/>
      <c r="WPX209" s="100"/>
      <c r="WPY209" s="100"/>
      <c r="WPZ209" s="101"/>
      <c r="WQA209" s="12"/>
      <c r="WQB209" s="12"/>
      <c r="WQC209" s="101"/>
      <c r="WQD209" s="101"/>
      <c r="WQE209" s="11"/>
      <c r="WQF209" s="11"/>
      <c r="WQG209" s="102"/>
      <c r="WQH209" s="100"/>
      <c r="WQI209" s="103"/>
      <c r="WQJ209" s="104"/>
      <c r="WQK209" s="99"/>
      <c r="WQL209" s="100"/>
      <c r="WQM209" s="100"/>
      <c r="WQN209" s="100"/>
      <c r="WQO209" s="100"/>
      <c r="WQP209" s="101"/>
      <c r="WQQ209" s="12"/>
      <c r="WQR209" s="12"/>
      <c r="WQS209" s="101"/>
      <c r="WQT209" s="101"/>
      <c r="WQU209" s="11"/>
      <c r="WQV209" s="11"/>
      <c r="WQW209" s="102"/>
      <c r="WQX209" s="100"/>
      <c r="WQY209" s="103"/>
      <c r="WQZ209" s="104"/>
      <c r="WRA209" s="99"/>
      <c r="WRB209" s="100"/>
      <c r="WRC209" s="100"/>
      <c r="WRD209" s="100"/>
      <c r="WRE209" s="100"/>
      <c r="WRF209" s="101"/>
      <c r="WRG209" s="12"/>
      <c r="WRH209" s="12"/>
      <c r="WRI209" s="101"/>
      <c r="WRJ209" s="101"/>
      <c r="WRK209" s="11"/>
      <c r="WRL209" s="11"/>
      <c r="WRM209" s="102"/>
      <c r="WRN209" s="100"/>
      <c r="WRO209" s="103"/>
      <c r="WRP209" s="104"/>
      <c r="WRQ209" s="99"/>
      <c r="WRR209" s="100"/>
      <c r="WRS209" s="100"/>
      <c r="WRT209" s="100"/>
      <c r="WRU209" s="100"/>
      <c r="WRV209" s="101"/>
      <c r="WRW209" s="12"/>
      <c r="WRX209" s="12"/>
      <c r="WRY209" s="101"/>
      <c r="WRZ209" s="101"/>
      <c r="WSA209" s="11"/>
      <c r="WSB209" s="11"/>
      <c r="WSC209" s="102"/>
      <c r="WSD209" s="100"/>
      <c r="WSE209" s="103"/>
      <c r="WSF209" s="104"/>
      <c r="WSG209" s="99"/>
      <c r="WSH209" s="100"/>
      <c r="WSI209" s="100"/>
      <c r="WSJ209" s="100"/>
      <c r="WSK209" s="100"/>
      <c r="WSL209" s="101"/>
      <c r="WSM209" s="12"/>
      <c r="WSN209" s="12"/>
      <c r="WSO209" s="101"/>
      <c r="WSP209" s="101"/>
      <c r="WSQ209" s="11"/>
      <c r="WSR209" s="11"/>
      <c r="WSS209" s="102"/>
      <c r="WST209" s="100"/>
      <c r="WSU209" s="103"/>
      <c r="WSV209" s="104"/>
      <c r="WSW209" s="99"/>
      <c r="WSX209" s="100"/>
      <c r="WSY209" s="100"/>
      <c r="WSZ209" s="100"/>
      <c r="WTA209" s="100"/>
      <c r="WTB209" s="101"/>
      <c r="WTC209" s="12"/>
      <c r="WTD209" s="12"/>
      <c r="WTE209" s="101"/>
      <c r="WTF209" s="101"/>
      <c r="WTG209" s="11"/>
      <c r="WTH209" s="11"/>
      <c r="WTI209" s="102"/>
      <c r="WTJ209" s="100"/>
      <c r="WTK209" s="103"/>
      <c r="WTL209" s="104"/>
      <c r="WTM209" s="99"/>
      <c r="WTN209" s="100"/>
      <c r="WTO209" s="100"/>
      <c r="WTP209" s="100"/>
      <c r="WTQ209" s="100"/>
      <c r="WTR209" s="101"/>
      <c r="WTS209" s="12"/>
      <c r="WTT209" s="12"/>
      <c r="WTU209" s="101"/>
      <c r="WTV209" s="101"/>
      <c r="WTW209" s="11"/>
      <c r="WTX209" s="11"/>
      <c r="WTY209" s="102"/>
      <c r="WTZ209" s="100"/>
      <c r="WUA209" s="103"/>
      <c r="WUB209" s="104"/>
      <c r="WUC209" s="99"/>
      <c r="WUD209" s="100"/>
      <c r="WUE209" s="100"/>
      <c r="WUF209" s="100"/>
      <c r="WUG209" s="100"/>
      <c r="WUH209" s="101"/>
      <c r="WUI209" s="12"/>
      <c r="WUJ209" s="12"/>
      <c r="WUK209" s="101"/>
      <c r="WUL209" s="101"/>
      <c r="WUM209" s="11"/>
      <c r="WUN209" s="11"/>
      <c r="WUO209" s="102"/>
      <c r="WUP209" s="100"/>
      <c r="WUQ209" s="103"/>
      <c r="WUR209" s="104"/>
      <c r="WUS209" s="99"/>
      <c r="WUT209" s="100"/>
      <c r="WUU209" s="100"/>
      <c r="WUV209" s="100"/>
      <c r="WUW209" s="100"/>
      <c r="WUX209" s="101"/>
      <c r="WUY209" s="12"/>
      <c r="WUZ209" s="12"/>
      <c r="WVA209" s="101"/>
      <c r="WVB209" s="101"/>
      <c r="WVC209" s="11"/>
      <c r="WVD209" s="11"/>
      <c r="WVE209" s="102"/>
      <c r="WVF209" s="100"/>
      <c r="WVG209" s="103"/>
      <c r="WVH209" s="104"/>
      <c r="WVI209" s="99"/>
      <c r="WVJ209" s="100"/>
      <c r="WVK209" s="100"/>
      <c r="WVL209" s="100"/>
      <c r="WVM209" s="100"/>
      <c r="WVN209" s="101"/>
      <c r="WVO209" s="12"/>
      <c r="WVP209" s="12"/>
      <c r="WVQ209" s="101"/>
      <c r="WVR209" s="101"/>
      <c r="WVS209" s="11"/>
      <c r="WVT209" s="11"/>
      <c r="WVU209" s="102"/>
      <c r="WVV209" s="100"/>
      <c r="WVW209" s="103"/>
      <c r="WVX209" s="104"/>
      <c r="WVY209" s="99"/>
      <c r="WVZ209" s="100"/>
      <c r="WWA209" s="100"/>
      <c r="WWB209" s="100"/>
      <c r="WWC209" s="100"/>
      <c r="WWD209" s="101"/>
      <c r="WWE209" s="12"/>
      <c r="WWF209" s="12"/>
      <c r="WWG209" s="101"/>
      <c r="WWH209" s="101"/>
      <c r="WWI209" s="11"/>
      <c r="WWJ209" s="11"/>
      <c r="WWK209" s="102"/>
      <c r="WWL209" s="100"/>
      <c r="WWM209" s="103"/>
      <c r="WWN209" s="104"/>
      <c r="WWO209" s="99"/>
      <c r="WWP209" s="100"/>
      <c r="WWQ209" s="100"/>
      <c r="WWR209" s="100"/>
      <c r="WWS209" s="100"/>
      <c r="WWT209" s="101"/>
      <c r="WWU209" s="12"/>
      <c r="WWV209" s="12"/>
      <c r="WWW209" s="101"/>
      <c r="WWX209" s="101"/>
      <c r="WWY209" s="11"/>
      <c r="WWZ209" s="11"/>
      <c r="WXA209" s="102"/>
      <c r="WXB209" s="100"/>
      <c r="WXC209" s="103"/>
      <c r="WXD209" s="104"/>
      <c r="WXE209" s="99"/>
      <c r="WXF209" s="100"/>
      <c r="WXG209" s="100"/>
      <c r="WXH209" s="100"/>
      <c r="WXI209" s="100"/>
      <c r="WXJ209" s="101"/>
      <c r="WXK209" s="12"/>
      <c r="WXL209" s="12"/>
      <c r="WXM209" s="101"/>
      <c r="WXN209" s="101"/>
      <c r="WXO209" s="11"/>
      <c r="WXP209" s="11"/>
      <c r="WXQ209" s="102"/>
      <c r="WXR209" s="100"/>
      <c r="WXS209" s="103"/>
      <c r="WXT209" s="104"/>
      <c r="WXU209" s="99"/>
      <c r="WXV209" s="100"/>
      <c r="WXW209" s="100"/>
      <c r="WXX209" s="100"/>
      <c r="WXY209" s="100"/>
      <c r="WXZ209" s="101"/>
      <c r="WYA209" s="12"/>
      <c r="WYB209" s="12"/>
      <c r="WYC209" s="101"/>
      <c r="WYD209" s="101"/>
      <c r="WYE209" s="11"/>
      <c r="WYF209" s="11"/>
      <c r="WYG209" s="102"/>
      <c r="WYH209" s="100"/>
      <c r="WYI209" s="103"/>
      <c r="WYJ209" s="104"/>
      <c r="WYK209" s="99"/>
      <c r="WYL209" s="100"/>
      <c r="WYM209" s="100"/>
      <c r="WYN209" s="100"/>
      <c r="WYO209" s="100"/>
      <c r="WYP209" s="101"/>
      <c r="WYQ209" s="12"/>
      <c r="WYR209" s="12"/>
      <c r="WYS209" s="101"/>
      <c r="WYT209" s="101"/>
      <c r="WYU209" s="11"/>
      <c r="WYV209" s="11"/>
      <c r="WYW209" s="102"/>
      <c r="WYX209" s="100"/>
      <c r="WYY209" s="103"/>
      <c r="WYZ209" s="104"/>
      <c r="WZA209" s="99"/>
      <c r="WZB209" s="100"/>
      <c r="WZC209" s="100"/>
      <c r="WZD209" s="100"/>
      <c r="WZE209" s="100"/>
      <c r="WZF209" s="101"/>
      <c r="WZG209" s="12"/>
      <c r="WZH209" s="12"/>
      <c r="WZI209" s="101"/>
      <c r="WZJ209" s="101"/>
      <c r="WZK209" s="11"/>
      <c r="WZL209" s="11"/>
      <c r="WZM209" s="102"/>
      <c r="WZN209" s="100"/>
      <c r="WZO209" s="103"/>
      <c r="WZP209" s="104"/>
      <c r="WZQ209" s="99"/>
      <c r="WZR209" s="100"/>
      <c r="WZS209" s="100"/>
      <c r="WZT209" s="100"/>
      <c r="WZU209" s="100"/>
      <c r="WZV209" s="101"/>
      <c r="WZW209" s="12"/>
      <c r="WZX209" s="12"/>
      <c r="WZY209" s="101"/>
      <c r="WZZ209" s="101"/>
      <c r="XAA209" s="11"/>
      <c r="XAB209" s="11"/>
      <c r="XAC209" s="102"/>
      <c r="XAD209" s="100"/>
      <c r="XAE209" s="103"/>
      <c r="XAF209" s="104"/>
      <c r="XAG209" s="99"/>
      <c r="XAH209" s="100"/>
      <c r="XAI209" s="100"/>
      <c r="XAJ209" s="100"/>
      <c r="XAK209" s="100"/>
      <c r="XAL209" s="101"/>
      <c r="XAM209" s="12"/>
      <c r="XAN209" s="12"/>
      <c r="XAO209" s="101"/>
      <c r="XAP209" s="101"/>
      <c r="XAQ209" s="11"/>
      <c r="XAR209" s="11"/>
      <c r="XAS209" s="102"/>
      <c r="XAT209" s="100"/>
      <c r="XAU209" s="103"/>
      <c r="XAV209" s="104"/>
      <c r="XAW209" s="99"/>
      <c r="XAX209" s="100"/>
      <c r="XAY209" s="100"/>
      <c r="XAZ209" s="100"/>
      <c r="XBA209" s="100"/>
      <c r="XBB209" s="101"/>
      <c r="XBC209" s="12"/>
      <c r="XBD209" s="12"/>
      <c r="XBE209" s="101"/>
      <c r="XBF209" s="101"/>
      <c r="XBG209" s="11"/>
      <c r="XBH209" s="11"/>
      <c r="XBI209" s="102"/>
      <c r="XBJ209" s="100"/>
      <c r="XBK209" s="103"/>
      <c r="XBL209" s="104"/>
      <c r="XBM209" s="99"/>
      <c r="XBN209" s="100"/>
      <c r="XBO209" s="100"/>
      <c r="XBP209" s="100"/>
      <c r="XBQ209" s="100"/>
      <c r="XBR209" s="101"/>
      <c r="XBS209" s="12"/>
      <c r="XBT209" s="12"/>
      <c r="XBU209" s="101"/>
      <c r="XBV209" s="101"/>
      <c r="XBW209" s="11"/>
      <c r="XBX209" s="11"/>
      <c r="XBY209" s="102"/>
      <c r="XBZ209" s="100"/>
      <c r="XCA209" s="103"/>
      <c r="XCB209" s="104"/>
      <c r="XCC209" s="99"/>
      <c r="XCD209" s="100"/>
      <c r="XCE209" s="100"/>
      <c r="XCF209" s="100"/>
      <c r="XCG209" s="100"/>
      <c r="XCH209" s="101"/>
      <c r="XCI209" s="12"/>
      <c r="XCJ209" s="12"/>
      <c r="XCK209" s="101"/>
      <c r="XCL209" s="101"/>
      <c r="XCM209" s="11"/>
      <c r="XCN209" s="11"/>
      <c r="XCO209" s="102"/>
      <c r="XCP209" s="100"/>
      <c r="XCQ209" s="103"/>
      <c r="XCR209" s="104"/>
      <c r="XCS209" s="99"/>
      <c r="XCT209" s="100"/>
      <c r="XCU209" s="100"/>
      <c r="XCV209" s="100"/>
      <c r="XCW209" s="100"/>
      <c r="XCX209" s="101"/>
      <c r="XCY209" s="12"/>
      <c r="XCZ209" s="12"/>
      <c r="XDA209" s="101"/>
      <c r="XDB209" s="101"/>
      <c r="XDC209" s="11"/>
      <c r="XDD209" s="11"/>
      <c r="XDE209" s="102"/>
      <c r="XDF209" s="100"/>
      <c r="XDG209" s="103"/>
      <c r="XDH209" s="104"/>
      <c r="XDI209" s="99"/>
      <c r="XDJ209" s="100"/>
      <c r="XDK209" s="100"/>
      <c r="XDL209" s="100"/>
      <c r="XDM209" s="100"/>
      <c r="XDN209" s="101"/>
      <c r="XDO209" s="12"/>
      <c r="XDP209" s="12"/>
      <c r="XDQ209" s="101"/>
      <c r="XDR209" s="101"/>
      <c r="XDS209" s="11"/>
      <c r="XDT209" s="11"/>
      <c r="XDU209" s="102"/>
      <c r="XDV209" s="100"/>
      <c r="XDW209" s="103"/>
      <c r="XDX209" s="104"/>
      <c r="XDY209" s="99"/>
      <c r="XDZ209" s="100"/>
      <c r="XEA209" s="100"/>
      <c r="XEB209" s="100"/>
      <c r="XEC209" s="100"/>
      <c r="XED209" s="101"/>
      <c r="XEE209" s="12"/>
      <c r="XEF209" s="12"/>
      <c r="XEG209" s="101"/>
      <c r="XEH209" s="101"/>
      <c r="XEI209" s="11"/>
      <c r="XEJ209" s="11"/>
      <c r="XEK209" s="102"/>
      <c r="XEL209" s="100"/>
      <c r="XEM209" s="103"/>
    </row>
    <row r="210" spans="1:16367" s="13" customFormat="1" ht="150" customHeight="1" x14ac:dyDescent="0.2">
      <c r="A210" s="4"/>
      <c r="B210" s="68">
        <v>85122109</v>
      </c>
      <c r="C210" s="93" t="s">
        <v>108094</v>
      </c>
      <c r="D210" s="16">
        <v>9</v>
      </c>
      <c r="E210" s="16">
        <v>10</v>
      </c>
      <c r="F210" s="16">
        <v>3</v>
      </c>
      <c r="G210" s="16">
        <v>1</v>
      </c>
      <c r="H210" s="41">
        <v>0</v>
      </c>
      <c r="I210" s="18">
        <v>284483000</v>
      </c>
      <c r="J210" s="18">
        <f>+I210</f>
        <v>284483000</v>
      </c>
      <c r="K210" s="41">
        <v>0</v>
      </c>
      <c r="L210" s="41">
        <v>0</v>
      </c>
      <c r="M210" s="32" t="s">
        <v>107823</v>
      </c>
      <c r="N210" s="19" t="s">
        <v>15</v>
      </c>
      <c r="O210" s="30" t="s">
        <v>107980</v>
      </c>
      <c r="P210" s="16">
        <v>3219006435</v>
      </c>
      <c r="Q210" s="29" t="s">
        <v>107981</v>
      </c>
    </row>
    <row r="211" spans="1:16367" s="13" customFormat="1" ht="150" customHeight="1" x14ac:dyDescent="0.2">
      <c r="A211" s="4"/>
      <c r="B211" s="30" t="s">
        <v>108032</v>
      </c>
      <c r="C211" s="93" t="s">
        <v>108093</v>
      </c>
      <c r="D211" s="16">
        <v>9</v>
      </c>
      <c r="E211" s="16">
        <v>10</v>
      </c>
      <c r="F211" s="16">
        <v>2</v>
      </c>
      <c r="G211" s="16">
        <v>1</v>
      </c>
      <c r="H211" s="41">
        <v>0</v>
      </c>
      <c r="I211" s="18">
        <v>8200000</v>
      </c>
      <c r="J211" s="18">
        <f>+I211</f>
        <v>8200000</v>
      </c>
      <c r="K211" s="41">
        <v>0</v>
      </c>
      <c r="L211" s="41">
        <v>0</v>
      </c>
      <c r="M211" s="32" t="s">
        <v>107823</v>
      </c>
      <c r="N211" s="19" t="s">
        <v>15</v>
      </c>
      <c r="O211" s="30" t="s">
        <v>107980</v>
      </c>
      <c r="P211" s="16">
        <v>3219006435</v>
      </c>
      <c r="Q211" s="29" t="s">
        <v>107981</v>
      </c>
    </row>
    <row r="212" spans="1:16367" s="13" customFormat="1" ht="96.75" customHeight="1" x14ac:dyDescent="0.2">
      <c r="A212" s="4"/>
      <c r="B212" s="67" t="s">
        <v>107986</v>
      </c>
      <c r="C212" s="15" t="s">
        <v>107979</v>
      </c>
      <c r="D212" s="16">
        <v>1</v>
      </c>
      <c r="E212" s="16">
        <v>2</v>
      </c>
      <c r="F212" s="16">
        <v>5</v>
      </c>
      <c r="G212" s="41">
        <v>1</v>
      </c>
      <c r="H212" s="41">
        <v>0</v>
      </c>
      <c r="I212" s="18">
        <v>58700000</v>
      </c>
      <c r="J212" s="18">
        <v>58700000</v>
      </c>
      <c r="K212" s="41">
        <v>0</v>
      </c>
      <c r="L212" s="41">
        <v>0</v>
      </c>
      <c r="M212" s="32" t="s">
        <v>107823</v>
      </c>
      <c r="N212" s="19" t="s">
        <v>15</v>
      </c>
      <c r="O212" s="30" t="s">
        <v>107980</v>
      </c>
      <c r="P212" s="16">
        <v>3219006435</v>
      </c>
      <c r="Q212" s="29" t="s">
        <v>107981</v>
      </c>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7"/>
      <c r="RQ212" s="7"/>
      <c r="RR212" s="7"/>
      <c r="RS212" s="7"/>
      <c r="RT212" s="7"/>
      <c r="RU212" s="7"/>
      <c r="RV212" s="7"/>
      <c r="RW212" s="7"/>
      <c r="RX212" s="7"/>
      <c r="RY212" s="7"/>
      <c r="RZ212" s="7"/>
      <c r="SA212" s="7"/>
      <c r="SB212" s="7"/>
      <c r="SC212" s="7"/>
      <c r="SD212" s="7"/>
      <c r="SE212" s="7"/>
      <c r="SF212" s="7"/>
      <c r="SG212" s="7"/>
      <c r="SH212" s="7"/>
      <c r="SI212" s="7"/>
      <c r="SJ212" s="7"/>
      <c r="SK212" s="7"/>
      <c r="SL212" s="7"/>
      <c r="SM212" s="7"/>
      <c r="SN212" s="7"/>
      <c r="SO212" s="7"/>
      <c r="SP212" s="7"/>
      <c r="SQ212" s="7"/>
      <c r="SR212" s="7"/>
      <c r="SS212" s="7"/>
      <c r="ST212" s="7"/>
      <c r="SU212" s="7"/>
      <c r="SV212" s="7"/>
      <c r="SW212" s="7"/>
      <c r="SX212" s="7"/>
      <c r="SY212" s="7"/>
      <c r="SZ212" s="7"/>
      <c r="TA212" s="7"/>
      <c r="TB212" s="7"/>
      <c r="TC212" s="7"/>
      <c r="TD212" s="7"/>
      <c r="TE212" s="7"/>
      <c r="TF212" s="7"/>
      <c r="TG212" s="7"/>
      <c r="TH212" s="7"/>
      <c r="TI212" s="7"/>
      <c r="TJ212" s="7"/>
      <c r="TK212" s="7"/>
      <c r="TL212" s="7"/>
      <c r="TM212" s="7"/>
      <c r="TN212" s="7"/>
      <c r="TO212" s="7"/>
      <c r="TP212" s="7"/>
      <c r="TQ212" s="7"/>
      <c r="TR212" s="7"/>
      <c r="TS212" s="7"/>
      <c r="TT212" s="7"/>
      <c r="TU212" s="7"/>
      <c r="TV212" s="7"/>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7"/>
      <c r="WA212" s="7"/>
      <c r="WB212" s="7"/>
      <c r="WC212" s="7"/>
      <c r="WD212" s="7"/>
      <c r="WE212" s="7"/>
      <c r="WF212" s="7"/>
      <c r="WG212" s="7"/>
      <c r="WH212" s="7"/>
      <c r="WI212" s="7"/>
      <c r="WJ212" s="7"/>
      <c r="WK212" s="7"/>
      <c r="WL212" s="7"/>
      <c r="WM212" s="7"/>
      <c r="WN212" s="7"/>
      <c r="WO212" s="7"/>
      <c r="WP212" s="7"/>
      <c r="WQ212" s="7"/>
      <c r="WR212" s="7"/>
      <c r="WS212" s="7"/>
      <c r="WT212" s="7"/>
      <c r="WU212" s="7"/>
      <c r="WV212" s="7"/>
      <c r="WW212" s="7"/>
      <c r="WX212" s="7"/>
      <c r="WY212" s="7"/>
      <c r="WZ212" s="7"/>
      <c r="XA212" s="7"/>
      <c r="XB212" s="7"/>
      <c r="XC212" s="7"/>
      <c r="XD212" s="7"/>
      <c r="XE212" s="7"/>
      <c r="XF212" s="7"/>
      <c r="XG212" s="7"/>
      <c r="XH212" s="7"/>
      <c r="XI212" s="7"/>
      <c r="XJ212" s="7"/>
      <c r="XK212" s="7"/>
      <c r="XL212" s="7"/>
      <c r="XM212" s="7"/>
      <c r="XN212" s="7"/>
      <c r="XO212" s="7"/>
      <c r="XP212" s="7"/>
      <c r="XQ212" s="7"/>
      <c r="XR212" s="7"/>
      <c r="XS212" s="7"/>
      <c r="XT212" s="7"/>
      <c r="XU212" s="7"/>
      <c r="XV212" s="7"/>
      <c r="XW212" s="7"/>
      <c r="XX212" s="7"/>
      <c r="XY212" s="7"/>
      <c r="XZ212" s="7"/>
      <c r="YA212" s="7"/>
      <c r="YB212" s="7"/>
      <c r="YC212" s="7"/>
      <c r="YD212" s="7"/>
      <c r="YE212" s="7"/>
      <c r="YF212" s="7"/>
      <c r="YG212" s="7"/>
      <c r="YH212" s="7"/>
      <c r="YI212" s="7"/>
      <c r="YJ212" s="7"/>
      <c r="YK212" s="7"/>
      <c r="YL212" s="7"/>
      <c r="YM212" s="7"/>
      <c r="YN212" s="7"/>
      <c r="YO212" s="7"/>
      <c r="YP212" s="7"/>
      <c r="YQ212" s="7"/>
      <c r="YR212" s="7"/>
      <c r="YS212" s="7"/>
      <c r="YT212" s="7"/>
      <c r="YU212" s="7"/>
      <c r="YV212" s="7"/>
      <c r="YW212" s="7"/>
      <c r="YX212" s="7"/>
      <c r="YY212" s="7"/>
      <c r="YZ212" s="7"/>
      <c r="ZA212" s="7"/>
      <c r="ZB212" s="7"/>
      <c r="ZC212" s="7"/>
      <c r="ZD212" s="7"/>
      <c r="ZE212" s="7"/>
      <c r="ZF212" s="7"/>
      <c r="ZG212" s="7"/>
      <c r="ZH212" s="7"/>
      <c r="ZI212" s="7"/>
      <c r="ZJ212" s="7"/>
      <c r="ZK212" s="7"/>
      <c r="ZL212" s="7"/>
      <c r="ZM212" s="7"/>
      <c r="ZN212" s="7"/>
      <c r="ZO212" s="7"/>
      <c r="ZP212" s="7"/>
      <c r="ZQ212" s="7"/>
      <c r="ZR212" s="7"/>
      <c r="ZS212" s="7"/>
      <c r="ZT212" s="7"/>
      <c r="ZU212" s="7"/>
      <c r="ZV212" s="7"/>
      <c r="ZW212" s="7"/>
      <c r="ZX212" s="7"/>
      <c r="ZY212" s="7"/>
      <c r="ZZ212" s="7"/>
      <c r="AAA212" s="7"/>
      <c r="AAB212" s="7"/>
      <c r="AAC212" s="7"/>
      <c r="AAD212" s="7"/>
      <c r="AAE212" s="7"/>
      <c r="AAF212" s="7"/>
      <c r="AAG212" s="7"/>
      <c r="AAH212" s="7"/>
      <c r="AAI212" s="7"/>
      <c r="AAJ212" s="7"/>
      <c r="AAK212" s="7"/>
      <c r="AAL212" s="7"/>
      <c r="AAM212" s="7"/>
      <c r="AAN212" s="7"/>
      <c r="AAO212" s="7"/>
      <c r="AAP212" s="7"/>
      <c r="AAQ212" s="7"/>
      <c r="AAR212" s="7"/>
      <c r="AAS212" s="7"/>
      <c r="AAT212" s="7"/>
      <c r="AAU212" s="7"/>
      <c r="AAV212" s="7"/>
      <c r="AAW212" s="7"/>
      <c r="AAX212" s="7"/>
      <c r="AAY212" s="7"/>
      <c r="AAZ212" s="7"/>
      <c r="ABA212" s="7"/>
      <c r="ABB212" s="7"/>
      <c r="ABC212" s="7"/>
      <c r="ABD212" s="7"/>
      <c r="ABE212" s="7"/>
      <c r="ABF212" s="7"/>
      <c r="ABG212" s="7"/>
      <c r="ABH212" s="7"/>
      <c r="ABI212" s="7"/>
      <c r="ABJ212" s="7"/>
      <c r="ABK212" s="7"/>
      <c r="ABL212" s="7"/>
      <c r="ABM212" s="7"/>
      <c r="ABN212" s="7"/>
      <c r="ABO212" s="7"/>
      <c r="ABP212" s="7"/>
      <c r="ABQ212" s="7"/>
      <c r="ABR212" s="7"/>
      <c r="ABS212" s="7"/>
      <c r="ABT212" s="7"/>
      <c r="ABU212" s="7"/>
      <c r="ABV212" s="7"/>
      <c r="ABW212" s="7"/>
      <c r="ABX212" s="7"/>
      <c r="ABY212" s="7"/>
      <c r="ABZ212" s="7"/>
      <c r="ACA212" s="7"/>
      <c r="ACB212" s="7"/>
      <c r="ACC212" s="7"/>
      <c r="ACD212" s="7"/>
      <c r="ACE212" s="7"/>
      <c r="ACF212" s="7"/>
      <c r="ACG212" s="7"/>
      <c r="ACH212" s="7"/>
      <c r="ACI212" s="7"/>
      <c r="ACJ212" s="7"/>
      <c r="ACK212" s="7"/>
      <c r="ACL212" s="7"/>
      <c r="ACM212" s="7"/>
      <c r="ACN212" s="7"/>
      <c r="ACO212" s="7"/>
      <c r="ACP212" s="7"/>
      <c r="ACQ212" s="7"/>
      <c r="ACR212" s="7"/>
      <c r="ACS212" s="7"/>
      <c r="ACT212" s="7"/>
      <c r="ACU212" s="7"/>
      <c r="ACV212" s="7"/>
      <c r="ACW212" s="7"/>
      <c r="ACX212" s="7"/>
      <c r="ACY212" s="7"/>
      <c r="ACZ212" s="7"/>
      <c r="ADA212" s="7"/>
      <c r="ADB212" s="7"/>
      <c r="ADC212" s="7"/>
      <c r="ADD212" s="7"/>
      <c r="ADE212" s="7"/>
      <c r="ADF212" s="7"/>
      <c r="ADG212" s="7"/>
      <c r="ADH212" s="7"/>
      <c r="ADI212" s="7"/>
      <c r="ADJ212" s="7"/>
      <c r="ADK212" s="7"/>
      <c r="ADL212" s="7"/>
      <c r="ADM212" s="7"/>
      <c r="ADN212" s="7"/>
      <c r="ADO212" s="7"/>
      <c r="ADP212" s="7"/>
      <c r="ADQ212" s="7"/>
      <c r="ADR212" s="7"/>
      <c r="ADS212" s="7"/>
      <c r="ADT212" s="7"/>
      <c r="ADU212" s="7"/>
      <c r="ADV212" s="7"/>
      <c r="ADW212" s="7"/>
      <c r="ADX212" s="7"/>
      <c r="ADY212" s="7"/>
      <c r="ADZ212" s="7"/>
      <c r="AEA212" s="7"/>
      <c r="AEB212" s="7"/>
      <c r="AEC212" s="7"/>
      <c r="AED212" s="7"/>
      <c r="AEE212" s="7"/>
      <c r="AEF212" s="7"/>
      <c r="AEG212" s="7"/>
      <c r="AEH212" s="7"/>
      <c r="AEI212" s="7"/>
      <c r="AEJ212" s="7"/>
      <c r="AEK212" s="7"/>
      <c r="AEL212" s="7"/>
      <c r="AEM212" s="7"/>
      <c r="AEN212" s="7"/>
      <c r="AEO212" s="7"/>
      <c r="AEP212" s="7"/>
      <c r="AEQ212" s="7"/>
      <c r="AER212" s="7"/>
      <c r="AES212" s="7"/>
      <c r="AET212" s="7"/>
      <c r="AEU212" s="7"/>
      <c r="AEV212" s="7"/>
      <c r="AEW212" s="7"/>
      <c r="AEX212" s="7"/>
      <c r="AEY212" s="7"/>
      <c r="AEZ212" s="7"/>
      <c r="AFA212" s="7"/>
      <c r="AFB212" s="7"/>
      <c r="AFC212" s="7"/>
      <c r="AFD212" s="7"/>
      <c r="AFE212" s="7"/>
      <c r="AFF212" s="7"/>
      <c r="AFG212" s="7"/>
      <c r="AFH212" s="7"/>
      <c r="AFI212" s="7"/>
      <c r="AFJ212" s="7"/>
      <c r="AFK212" s="7"/>
      <c r="AFL212" s="7"/>
      <c r="AFM212" s="7"/>
      <c r="AFN212" s="7"/>
      <c r="AFO212" s="7"/>
      <c r="AFP212" s="7"/>
      <c r="AFQ212" s="7"/>
      <c r="AFR212" s="7"/>
      <c r="AFS212" s="7"/>
      <c r="AFT212" s="7"/>
      <c r="AFU212" s="7"/>
      <c r="AFV212" s="7"/>
      <c r="AFW212" s="7"/>
      <c r="AFX212" s="7"/>
      <c r="AFY212" s="7"/>
      <c r="AFZ212" s="7"/>
      <c r="AGA212" s="7"/>
      <c r="AGB212" s="7"/>
      <c r="AGC212" s="7"/>
      <c r="AGD212" s="7"/>
      <c r="AGE212" s="7"/>
      <c r="AGF212" s="7"/>
      <c r="AGG212" s="7"/>
      <c r="AGH212" s="7"/>
      <c r="AGI212" s="7"/>
      <c r="AGJ212" s="7"/>
      <c r="AGK212" s="7"/>
      <c r="AGL212" s="7"/>
      <c r="AGM212" s="7"/>
      <c r="AGN212" s="7"/>
      <c r="AGO212" s="7"/>
      <c r="AGP212" s="7"/>
      <c r="AGQ212" s="7"/>
      <c r="AGR212" s="7"/>
      <c r="AGS212" s="7"/>
      <c r="AGT212" s="7"/>
      <c r="AGU212" s="7"/>
      <c r="AGV212" s="7"/>
      <c r="AGW212" s="7"/>
      <c r="AGX212" s="7"/>
      <c r="AGY212" s="7"/>
      <c r="AGZ212" s="7"/>
      <c r="AHA212" s="7"/>
      <c r="AHB212" s="7"/>
      <c r="AHC212" s="7"/>
      <c r="AHD212" s="7"/>
      <c r="AHE212" s="7"/>
      <c r="AHF212" s="7"/>
      <c r="AHG212" s="7"/>
      <c r="AHH212" s="7"/>
      <c r="AHI212" s="7"/>
      <c r="AHJ212" s="7"/>
      <c r="AHK212" s="7"/>
      <c r="AHL212" s="7"/>
      <c r="AHM212" s="7"/>
      <c r="AHN212" s="7"/>
      <c r="AHO212" s="7"/>
      <c r="AHP212" s="7"/>
      <c r="AHQ212" s="7"/>
      <c r="AHR212" s="7"/>
      <c r="AHS212" s="7"/>
      <c r="AHT212" s="7"/>
      <c r="AHU212" s="7"/>
      <c r="AHV212" s="7"/>
      <c r="AHW212" s="7"/>
      <c r="AHX212" s="7"/>
      <c r="AHY212" s="7"/>
      <c r="AHZ212" s="7"/>
      <c r="AIA212" s="7"/>
      <c r="AIB212" s="7"/>
      <c r="AIC212" s="7"/>
      <c r="AID212" s="7"/>
      <c r="AIE212" s="7"/>
      <c r="AIF212" s="7"/>
      <c r="AIG212" s="7"/>
      <c r="AIH212" s="7"/>
      <c r="AII212" s="7"/>
      <c r="AIJ212" s="7"/>
      <c r="AIK212" s="7"/>
      <c r="AIL212" s="7"/>
      <c r="AIM212" s="7"/>
      <c r="AIN212" s="7"/>
      <c r="AIO212" s="7"/>
      <c r="AIP212" s="7"/>
      <c r="AIQ212" s="7"/>
      <c r="AIR212" s="7"/>
      <c r="AIS212" s="7"/>
      <c r="AIT212" s="7"/>
      <c r="AIU212" s="7"/>
      <c r="AIV212" s="7"/>
      <c r="AIW212" s="7"/>
      <c r="AIX212" s="7"/>
      <c r="AIY212" s="7"/>
      <c r="AIZ212" s="7"/>
      <c r="AJA212" s="7"/>
      <c r="AJB212" s="7"/>
      <c r="AJC212" s="7"/>
      <c r="AJD212" s="7"/>
      <c r="AJE212" s="7"/>
      <c r="AJF212" s="7"/>
      <c r="AJG212" s="7"/>
      <c r="AJH212" s="7"/>
      <c r="AJI212" s="7"/>
      <c r="AJJ212" s="7"/>
      <c r="AJK212" s="7"/>
      <c r="AJL212" s="7"/>
      <c r="AJM212" s="7"/>
      <c r="AJN212" s="7"/>
      <c r="AJO212" s="7"/>
      <c r="AJP212" s="7"/>
      <c r="AJQ212" s="7"/>
      <c r="AJR212" s="7"/>
      <c r="AJS212" s="7"/>
      <c r="AJT212" s="7"/>
      <c r="AJU212" s="7"/>
      <c r="AJV212" s="7"/>
      <c r="AJW212" s="7"/>
      <c r="AJX212" s="7"/>
      <c r="AJY212" s="7"/>
      <c r="AJZ212" s="7"/>
      <c r="AKA212" s="7"/>
      <c r="AKB212" s="7"/>
      <c r="AKC212" s="7"/>
      <c r="AKD212" s="7"/>
      <c r="AKE212" s="7"/>
      <c r="AKF212" s="7"/>
      <c r="AKG212" s="7"/>
      <c r="AKH212" s="7"/>
      <c r="AKI212" s="7"/>
      <c r="AKJ212" s="7"/>
      <c r="AKK212" s="7"/>
      <c r="AKL212" s="7"/>
      <c r="AKM212" s="7"/>
      <c r="AKN212" s="7"/>
      <c r="AKO212" s="7"/>
      <c r="AKP212" s="7"/>
      <c r="AKQ212" s="7"/>
      <c r="AKR212" s="7"/>
      <c r="AKS212" s="7"/>
      <c r="AKT212" s="7"/>
      <c r="AKU212" s="7"/>
      <c r="AKV212" s="7"/>
      <c r="AKW212" s="7"/>
      <c r="AKX212" s="7"/>
      <c r="AKY212" s="7"/>
      <c r="AKZ212" s="7"/>
      <c r="ALA212" s="7"/>
      <c r="ALB212" s="7"/>
      <c r="ALC212" s="7"/>
      <c r="ALD212" s="7"/>
      <c r="ALE212" s="7"/>
      <c r="ALF212" s="7"/>
      <c r="ALG212" s="7"/>
      <c r="ALH212" s="7"/>
      <c r="ALI212" s="7"/>
      <c r="ALJ212" s="7"/>
      <c r="ALK212" s="7"/>
      <c r="ALL212" s="7"/>
      <c r="ALM212" s="7"/>
      <c r="ALN212" s="7"/>
      <c r="ALO212" s="7"/>
      <c r="ALP212" s="7"/>
      <c r="ALQ212" s="7"/>
      <c r="ALR212" s="7"/>
      <c r="ALS212" s="7"/>
      <c r="ALT212" s="7"/>
      <c r="ALU212" s="7"/>
      <c r="ALV212" s="7"/>
      <c r="ALW212" s="7"/>
      <c r="ALX212" s="7"/>
      <c r="ALY212" s="7"/>
      <c r="ALZ212" s="7"/>
      <c r="AMA212" s="7"/>
      <c r="AMB212" s="7"/>
      <c r="AMC212" s="7"/>
      <c r="AMD212" s="7"/>
      <c r="AME212" s="7"/>
      <c r="AMF212" s="7"/>
      <c r="AMG212" s="7"/>
      <c r="AMH212" s="7"/>
      <c r="AMI212" s="7"/>
      <c r="AMJ212" s="7"/>
      <c r="AMK212" s="7"/>
      <c r="AML212" s="7"/>
      <c r="AMM212" s="7"/>
      <c r="AMN212" s="7"/>
      <c r="AMO212" s="7"/>
      <c r="AMP212" s="7"/>
      <c r="AMQ212" s="7"/>
      <c r="AMR212" s="7"/>
      <c r="AMS212" s="7"/>
      <c r="AMT212" s="7"/>
      <c r="AMU212" s="7"/>
      <c r="AMV212" s="7"/>
      <c r="AMW212" s="7"/>
      <c r="AMX212" s="7"/>
      <c r="AMY212" s="7"/>
      <c r="AMZ212" s="7"/>
      <c r="ANA212" s="7"/>
      <c r="ANB212" s="7"/>
      <c r="ANC212" s="100"/>
      <c r="AND212" s="100"/>
      <c r="ANE212" s="100"/>
      <c r="ANF212" s="101"/>
      <c r="ANG212" s="12"/>
      <c r="ANH212" s="12"/>
      <c r="ANI212" s="101"/>
      <c r="ANJ212" s="101"/>
      <c r="ANK212" s="11"/>
      <c r="ANL212" s="11"/>
      <c r="ANM212" s="102"/>
      <c r="ANN212" s="100"/>
      <c r="ANO212" s="103"/>
      <c r="ANP212" s="104"/>
      <c r="ANQ212" s="99"/>
      <c r="ANR212" s="100"/>
      <c r="ANS212" s="100"/>
      <c r="ANT212" s="100"/>
      <c r="ANU212" s="100"/>
      <c r="ANV212" s="101"/>
      <c r="ANW212" s="12"/>
      <c r="ANX212" s="12"/>
      <c r="ANY212" s="101"/>
      <c r="ANZ212" s="101"/>
      <c r="AOA212" s="11"/>
      <c r="AOB212" s="11"/>
      <c r="AOC212" s="102"/>
      <c r="AOD212" s="100"/>
      <c r="AOE212" s="103"/>
      <c r="AOF212" s="104"/>
      <c r="AOG212" s="99"/>
      <c r="AOH212" s="100"/>
      <c r="AOI212" s="100"/>
      <c r="AOJ212" s="100"/>
      <c r="AOK212" s="100"/>
      <c r="AOL212" s="101"/>
      <c r="AOM212" s="12"/>
      <c r="AON212" s="12"/>
      <c r="AOO212" s="101"/>
      <c r="AOP212" s="101"/>
      <c r="AOQ212" s="11"/>
      <c r="AOR212" s="11"/>
      <c r="AOS212" s="102"/>
      <c r="AOT212" s="100"/>
      <c r="AOU212" s="103"/>
      <c r="AOV212" s="104"/>
      <c r="AOW212" s="99"/>
      <c r="AOX212" s="100"/>
      <c r="AOY212" s="100"/>
      <c r="AOZ212" s="100"/>
      <c r="APA212" s="100"/>
      <c r="APB212" s="101"/>
      <c r="APC212" s="12"/>
      <c r="APD212" s="12"/>
      <c r="APE212" s="101"/>
      <c r="APF212" s="101"/>
      <c r="APG212" s="11"/>
      <c r="APH212" s="11"/>
      <c r="API212" s="102"/>
      <c r="APJ212" s="100"/>
      <c r="APK212" s="103"/>
      <c r="APL212" s="104"/>
      <c r="APM212" s="99"/>
      <c r="APN212" s="100"/>
      <c r="APO212" s="100"/>
      <c r="APP212" s="100"/>
      <c r="APQ212" s="100"/>
      <c r="APR212" s="101"/>
      <c r="APS212" s="12"/>
      <c r="APT212" s="12"/>
      <c r="APU212" s="101"/>
      <c r="APV212" s="101"/>
      <c r="APW212" s="11"/>
      <c r="APX212" s="11"/>
      <c r="APY212" s="102"/>
      <c r="APZ212" s="100"/>
      <c r="AQA212" s="103"/>
      <c r="AQB212" s="104"/>
      <c r="AQC212" s="99"/>
      <c r="AQD212" s="100"/>
      <c r="AQE212" s="100"/>
      <c r="AQF212" s="100"/>
      <c r="AQG212" s="100"/>
      <c r="AQH212" s="101"/>
      <c r="AQI212" s="12"/>
      <c r="AQJ212" s="12"/>
      <c r="AQK212" s="101"/>
      <c r="AQL212" s="101"/>
      <c r="AQM212" s="11"/>
      <c r="AQN212" s="11"/>
      <c r="AQO212" s="102"/>
      <c r="AQP212" s="100"/>
      <c r="AQQ212" s="103"/>
      <c r="AQR212" s="104"/>
      <c r="AQS212" s="99"/>
      <c r="AQT212" s="100"/>
      <c r="AQU212" s="100"/>
      <c r="AQV212" s="100"/>
      <c r="AQW212" s="100"/>
      <c r="AQX212" s="101"/>
      <c r="AQY212" s="12"/>
      <c r="AQZ212" s="12"/>
      <c r="ARA212" s="101"/>
      <c r="ARB212" s="101"/>
      <c r="ARC212" s="11"/>
      <c r="ARD212" s="11"/>
      <c r="ARE212" s="102"/>
      <c r="ARF212" s="100"/>
      <c r="ARG212" s="103"/>
      <c r="ARH212" s="104"/>
      <c r="ARI212" s="99"/>
      <c r="ARJ212" s="100"/>
      <c r="ARK212" s="100"/>
      <c r="ARL212" s="100"/>
      <c r="ARM212" s="100"/>
      <c r="ARN212" s="101"/>
      <c r="ARO212" s="12"/>
      <c r="ARP212" s="12"/>
      <c r="ARQ212" s="101"/>
      <c r="ARR212" s="101"/>
      <c r="ARS212" s="11"/>
      <c r="ART212" s="11"/>
      <c r="ARU212" s="102"/>
      <c r="ARV212" s="100"/>
      <c r="ARW212" s="103"/>
      <c r="ARX212" s="104"/>
      <c r="ARY212" s="99"/>
      <c r="ARZ212" s="100"/>
      <c r="ASA212" s="100"/>
      <c r="ASB212" s="100"/>
      <c r="ASC212" s="100"/>
      <c r="ASD212" s="101"/>
      <c r="ASE212" s="12"/>
      <c r="ASF212" s="12"/>
      <c r="ASG212" s="101"/>
      <c r="ASH212" s="101"/>
      <c r="ASI212" s="11"/>
      <c r="ASJ212" s="11"/>
      <c r="ASK212" s="102"/>
      <c r="ASL212" s="100"/>
      <c r="ASM212" s="103"/>
      <c r="ASN212" s="104"/>
      <c r="ASO212" s="99"/>
      <c r="ASP212" s="100"/>
      <c r="ASQ212" s="100"/>
      <c r="ASR212" s="100"/>
      <c r="ASS212" s="100"/>
      <c r="AST212" s="101"/>
      <c r="ASU212" s="12"/>
      <c r="ASV212" s="12"/>
      <c r="ASW212" s="101"/>
      <c r="ASX212" s="101"/>
      <c r="ASY212" s="11"/>
      <c r="ASZ212" s="11"/>
      <c r="ATA212" s="102"/>
      <c r="ATB212" s="100"/>
      <c r="ATC212" s="103"/>
      <c r="ATD212" s="104"/>
      <c r="ATE212" s="99"/>
      <c r="ATF212" s="100"/>
      <c r="ATG212" s="100"/>
      <c r="ATH212" s="100"/>
      <c r="ATI212" s="100"/>
      <c r="ATJ212" s="101"/>
      <c r="ATK212" s="12"/>
      <c r="ATL212" s="12"/>
      <c r="ATM212" s="101"/>
      <c r="ATN212" s="101"/>
      <c r="ATO212" s="11"/>
      <c r="ATP212" s="11"/>
      <c r="ATQ212" s="102"/>
      <c r="ATR212" s="100"/>
      <c r="ATS212" s="103"/>
      <c r="ATT212" s="104"/>
      <c r="ATU212" s="99"/>
      <c r="ATV212" s="100"/>
      <c r="ATW212" s="100"/>
      <c r="ATX212" s="100"/>
      <c r="ATY212" s="100"/>
      <c r="ATZ212" s="101"/>
      <c r="AUA212" s="12"/>
      <c r="AUB212" s="12"/>
      <c r="AUC212" s="101"/>
      <c r="AUD212" s="101"/>
      <c r="AUE212" s="11"/>
      <c r="AUF212" s="11"/>
      <c r="AUG212" s="102"/>
      <c r="AUH212" s="100"/>
      <c r="AUI212" s="103"/>
      <c r="AUJ212" s="104"/>
      <c r="AUK212" s="99"/>
      <c r="AUL212" s="100"/>
      <c r="AUM212" s="100"/>
      <c r="AUN212" s="100"/>
      <c r="AUO212" s="100"/>
      <c r="AUP212" s="101"/>
      <c r="AUQ212" s="12"/>
      <c r="AUR212" s="12"/>
      <c r="AUS212" s="101"/>
      <c r="AUT212" s="101"/>
      <c r="AUU212" s="11"/>
      <c r="AUV212" s="11"/>
      <c r="AUW212" s="102"/>
      <c r="AUX212" s="100"/>
      <c r="AUY212" s="103"/>
      <c r="AUZ212" s="104"/>
      <c r="AVA212" s="99"/>
      <c r="AVB212" s="100"/>
      <c r="AVC212" s="100"/>
      <c r="AVD212" s="100"/>
      <c r="AVE212" s="100"/>
      <c r="AVF212" s="101"/>
      <c r="AVG212" s="12"/>
      <c r="AVH212" s="12"/>
      <c r="AVI212" s="101"/>
      <c r="AVJ212" s="101"/>
      <c r="AVK212" s="11"/>
      <c r="AVL212" s="11"/>
      <c r="AVM212" s="102"/>
      <c r="AVN212" s="100"/>
      <c r="AVO212" s="103"/>
      <c r="AVP212" s="104"/>
      <c r="AVQ212" s="99"/>
      <c r="AVR212" s="100"/>
      <c r="AVS212" s="100"/>
      <c r="AVT212" s="100"/>
      <c r="AVU212" s="100"/>
      <c r="AVV212" s="101"/>
      <c r="AVW212" s="12"/>
      <c r="AVX212" s="12"/>
      <c r="AVY212" s="101"/>
      <c r="AVZ212" s="101"/>
      <c r="AWA212" s="11"/>
      <c r="AWB212" s="11"/>
      <c r="AWC212" s="102"/>
      <c r="AWD212" s="100"/>
      <c r="AWE212" s="103"/>
      <c r="AWF212" s="104"/>
      <c r="AWG212" s="99"/>
      <c r="AWH212" s="100"/>
      <c r="AWI212" s="100"/>
      <c r="AWJ212" s="100"/>
      <c r="AWK212" s="100"/>
      <c r="AWL212" s="101"/>
      <c r="AWM212" s="12"/>
      <c r="AWN212" s="12"/>
      <c r="AWO212" s="101"/>
      <c r="AWP212" s="101"/>
      <c r="AWQ212" s="11"/>
      <c r="AWR212" s="11"/>
      <c r="AWS212" s="102"/>
      <c r="AWT212" s="100"/>
      <c r="AWU212" s="103"/>
      <c r="AWV212" s="104"/>
      <c r="AWW212" s="99"/>
      <c r="AWX212" s="100"/>
      <c r="AWY212" s="100"/>
      <c r="AWZ212" s="100"/>
      <c r="AXA212" s="100"/>
      <c r="AXB212" s="101"/>
      <c r="AXC212" s="12"/>
      <c r="AXD212" s="12"/>
      <c r="AXE212" s="101"/>
      <c r="AXF212" s="101"/>
      <c r="AXG212" s="11"/>
      <c r="AXH212" s="11"/>
      <c r="AXI212" s="102"/>
      <c r="AXJ212" s="100"/>
      <c r="AXK212" s="103"/>
      <c r="AXL212" s="104"/>
      <c r="AXM212" s="99"/>
      <c r="AXN212" s="100"/>
      <c r="AXO212" s="100"/>
      <c r="AXP212" s="100"/>
      <c r="AXQ212" s="100"/>
      <c r="AXR212" s="101"/>
      <c r="AXS212" s="12"/>
      <c r="AXT212" s="12"/>
      <c r="AXU212" s="101"/>
      <c r="AXV212" s="101"/>
      <c r="AXW212" s="11"/>
      <c r="AXX212" s="11"/>
      <c r="AXY212" s="102"/>
      <c r="AXZ212" s="100"/>
      <c r="AYA212" s="103"/>
      <c r="AYB212" s="104"/>
      <c r="AYC212" s="99"/>
      <c r="AYD212" s="100"/>
      <c r="AYE212" s="100"/>
      <c r="AYF212" s="100"/>
      <c r="AYG212" s="100"/>
      <c r="AYH212" s="101"/>
      <c r="AYI212" s="12"/>
      <c r="AYJ212" s="12"/>
      <c r="AYK212" s="101"/>
      <c r="AYL212" s="101"/>
      <c r="AYM212" s="11"/>
      <c r="AYN212" s="11"/>
      <c r="AYO212" s="102"/>
      <c r="AYP212" s="100"/>
      <c r="AYQ212" s="103"/>
      <c r="AYR212" s="104"/>
      <c r="AYS212" s="99"/>
      <c r="AYT212" s="100"/>
      <c r="AYU212" s="100"/>
      <c r="AYV212" s="100"/>
      <c r="AYW212" s="100"/>
      <c r="AYX212" s="101"/>
      <c r="AYY212" s="12"/>
      <c r="AYZ212" s="12"/>
      <c r="AZA212" s="101"/>
      <c r="AZB212" s="101"/>
      <c r="AZC212" s="11"/>
      <c r="AZD212" s="11"/>
      <c r="AZE212" s="102"/>
      <c r="AZF212" s="100"/>
      <c r="AZG212" s="103"/>
      <c r="AZH212" s="104"/>
      <c r="AZI212" s="99"/>
      <c r="AZJ212" s="100"/>
      <c r="AZK212" s="100"/>
      <c r="AZL212" s="100"/>
      <c r="AZM212" s="100"/>
      <c r="AZN212" s="101"/>
      <c r="AZO212" s="12"/>
      <c r="AZP212" s="12"/>
      <c r="AZQ212" s="101"/>
      <c r="AZR212" s="101"/>
      <c r="AZS212" s="11"/>
      <c r="AZT212" s="11"/>
      <c r="AZU212" s="102"/>
      <c r="AZV212" s="100"/>
      <c r="AZW212" s="103"/>
      <c r="AZX212" s="104"/>
      <c r="AZY212" s="99"/>
      <c r="AZZ212" s="100"/>
      <c r="BAA212" s="100"/>
      <c r="BAB212" s="100"/>
      <c r="BAC212" s="100"/>
      <c r="BAD212" s="101"/>
      <c r="BAE212" s="12"/>
      <c r="BAF212" s="12"/>
      <c r="BAG212" s="101"/>
      <c r="BAH212" s="101"/>
      <c r="BAI212" s="11"/>
      <c r="BAJ212" s="11"/>
      <c r="BAK212" s="102"/>
      <c r="BAL212" s="100"/>
      <c r="BAM212" s="103"/>
      <c r="BAN212" s="104"/>
      <c r="BAO212" s="99"/>
      <c r="BAP212" s="100"/>
      <c r="BAQ212" s="100"/>
      <c r="BAR212" s="100"/>
      <c r="BAS212" s="100"/>
      <c r="BAT212" s="101"/>
      <c r="BAU212" s="12"/>
      <c r="BAV212" s="12"/>
      <c r="BAW212" s="101"/>
      <c r="BAX212" s="101"/>
      <c r="BAY212" s="11"/>
      <c r="BAZ212" s="11"/>
      <c r="BBA212" s="102"/>
      <c r="BBB212" s="100"/>
      <c r="BBC212" s="103"/>
      <c r="BBD212" s="104"/>
      <c r="BBE212" s="99"/>
      <c r="BBF212" s="100"/>
      <c r="BBG212" s="100"/>
      <c r="BBH212" s="100"/>
      <c r="BBI212" s="100"/>
      <c r="BBJ212" s="101"/>
      <c r="BBK212" s="12"/>
      <c r="BBL212" s="12"/>
      <c r="BBM212" s="101"/>
      <c r="BBN212" s="101"/>
      <c r="BBO212" s="11"/>
      <c r="BBP212" s="11"/>
      <c r="BBQ212" s="102"/>
      <c r="BBR212" s="100"/>
      <c r="BBS212" s="103"/>
      <c r="BBT212" s="104"/>
      <c r="BBU212" s="99"/>
      <c r="BBV212" s="100"/>
      <c r="BBW212" s="100"/>
      <c r="BBX212" s="100"/>
      <c r="BBY212" s="100"/>
      <c r="BBZ212" s="101"/>
      <c r="BCA212" s="12"/>
      <c r="BCB212" s="12"/>
      <c r="BCC212" s="101"/>
      <c r="BCD212" s="101"/>
      <c r="BCE212" s="11"/>
      <c r="BCF212" s="11"/>
      <c r="BCG212" s="102"/>
      <c r="BCH212" s="100"/>
      <c r="BCI212" s="103"/>
      <c r="BCJ212" s="104"/>
      <c r="BCK212" s="99"/>
      <c r="BCL212" s="100"/>
      <c r="BCM212" s="100"/>
      <c r="BCN212" s="100"/>
      <c r="BCO212" s="100"/>
      <c r="BCP212" s="101"/>
      <c r="BCQ212" s="12"/>
      <c r="BCR212" s="12"/>
      <c r="BCS212" s="101"/>
      <c r="BCT212" s="101"/>
      <c r="BCU212" s="11"/>
      <c r="BCV212" s="11"/>
      <c r="BCW212" s="102"/>
      <c r="BCX212" s="100"/>
      <c r="BCY212" s="103"/>
      <c r="BCZ212" s="104"/>
      <c r="BDA212" s="99"/>
      <c r="BDB212" s="100"/>
      <c r="BDC212" s="100"/>
      <c r="BDD212" s="100"/>
      <c r="BDE212" s="100"/>
      <c r="BDF212" s="101"/>
      <c r="BDG212" s="12"/>
      <c r="BDH212" s="12"/>
      <c r="BDI212" s="101"/>
      <c r="BDJ212" s="101"/>
      <c r="BDK212" s="11"/>
      <c r="BDL212" s="11"/>
      <c r="BDM212" s="102"/>
      <c r="BDN212" s="100"/>
      <c r="BDO212" s="103"/>
      <c r="BDP212" s="104"/>
      <c r="BDQ212" s="99"/>
      <c r="BDR212" s="100"/>
      <c r="BDS212" s="100"/>
      <c r="BDT212" s="100"/>
      <c r="BDU212" s="100"/>
      <c r="BDV212" s="101"/>
      <c r="BDW212" s="12"/>
      <c r="BDX212" s="12"/>
      <c r="BDY212" s="101"/>
      <c r="BDZ212" s="101"/>
      <c r="BEA212" s="11"/>
      <c r="BEB212" s="11"/>
      <c r="BEC212" s="102"/>
      <c r="BED212" s="100"/>
      <c r="BEE212" s="103"/>
      <c r="BEF212" s="104"/>
      <c r="BEG212" s="99"/>
      <c r="BEH212" s="100"/>
      <c r="BEI212" s="100"/>
      <c r="BEJ212" s="100"/>
      <c r="BEK212" s="100"/>
      <c r="BEL212" s="101"/>
      <c r="BEM212" s="12"/>
      <c r="BEN212" s="12"/>
      <c r="BEO212" s="101"/>
      <c r="BEP212" s="101"/>
      <c r="BEQ212" s="11"/>
      <c r="BER212" s="11"/>
      <c r="BES212" s="102"/>
      <c r="BET212" s="100"/>
      <c r="BEU212" s="103"/>
      <c r="BEV212" s="104"/>
      <c r="BEW212" s="99"/>
      <c r="BEX212" s="100"/>
      <c r="BEY212" s="100"/>
      <c r="BEZ212" s="100"/>
      <c r="BFA212" s="100"/>
      <c r="BFB212" s="101"/>
      <c r="BFC212" s="12"/>
      <c r="BFD212" s="12"/>
      <c r="BFE212" s="101"/>
      <c r="BFF212" s="101"/>
      <c r="BFG212" s="11"/>
      <c r="BFH212" s="11"/>
      <c r="BFI212" s="102"/>
      <c r="BFJ212" s="100"/>
      <c r="BFK212" s="103"/>
      <c r="BFL212" s="104"/>
      <c r="BFM212" s="99"/>
      <c r="BFN212" s="100"/>
      <c r="BFO212" s="100"/>
      <c r="BFP212" s="100"/>
      <c r="BFQ212" s="100"/>
      <c r="BFR212" s="101"/>
      <c r="BFS212" s="12"/>
      <c r="BFT212" s="12"/>
      <c r="BFU212" s="101"/>
      <c r="BFV212" s="101"/>
      <c r="BFW212" s="11"/>
      <c r="BFX212" s="11"/>
      <c r="BFY212" s="102"/>
      <c r="BFZ212" s="100"/>
      <c r="BGA212" s="103"/>
      <c r="BGB212" s="104"/>
      <c r="BGC212" s="99"/>
      <c r="BGD212" s="100"/>
      <c r="BGE212" s="100"/>
      <c r="BGF212" s="100"/>
      <c r="BGG212" s="100"/>
      <c r="BGH212" s="101"/>
      <c r="BGI212" s="12"/>
      <c r="BGJ212" s="12"/>
      <c r="BGK212" s="101"/>
      <c r="BGL212" s="101"/>
      <c r="BGM212" s="11"/>
      <c r="BGN212" s="11"/>
      <c r="BGO212" s="102"/>
      <c r="BGP212" s="100"/>
      <c r="BGQ212" s="103"/>
      <c r="BGR212" s="104"/>
      <c r="BGS212" s="99"/>
      <c r="BGT212" s="100"/>
      <c r="BGU212" s="100"/>
      <c r="BGV212" s="100"/>
      <c r="BGW212" s="100"/>
      <c r="BGX212" s="101"/>
      <c r="BGY212" s="12"/>
      <c r="BGZ212" s="12"/>
      <c r="BHA212" s="101"/>
      <c r="BHB212" s="101"/>
      <c r="BHC212" s="11"/>
      <c r="BHD212" s="11"/>
      <c r="BHE212" s="102"/>
      <c r="BHF212" s="100"/>
      <c r="BHG212" s="103"/>
      <c r="BHH212" s="104"/>
      <c r="BHI212" s="99"/>
      <c r="BHJ212" s="100"/>
      <c r="BHK212" s="100"/>
      <c r="BHL212" s="100"/>
      <c r="BHM212" s="100"/>
      <c r="BHN212" s="101"/>
      <c r="BHO212" s="12"/>
      <c r="BHP212" s="12"/>
      <c r="BHQ212" s="101"/>
      <c r="BHR212" s="101"/>
      <c r="BHS212" s="11"/>
      <c r="BHT212" s="11"/>
      <c r="BHU212" s="102"/>
      <c r="BHV212" s="100"/>
      <c r="BHW212" s="103"/>
      <c r="BHX212" s="104"/>
      <c r="BHY212" s="99"/>
      <c r="BHZ212" s="100"/>
      <c r="BIA212" s="100"/>
      <c r="BIB212" s="100"/>
      <c r="BIC212" s="100"/>
      <c r="BID212" s="101"/>
      <c r="BIE212" s="12"/>
      <c r="BIF212" s="12"/>
      <c r="BIG212" s="101"/>
      <c r="BIH212" s="101"/>
      <c r="BII212" s="11"/>
      <c r="BIJ212" s="11"/>
      <c r="BIK212" s="102"/>
      <c r="BIL212" s="100"/>
      <c r="BIM212" s="103"/>
      <c r="BIN212" s="104"/>
      <c r="BIO212" s="99"/>
      <c r="BIP212" s="100"/>
      <c r="BIQ212" s="100"/>
      <c r="BIR212" s="100"/>
      <c r="BIS212" s="100"/>
      <c r="BIT212" s="101"/>
      <c r="BIU212" s="12"/>
      <c r="BIV212" s="12"/>
      <c r="BIW212" s="101"/>
      <c r="BIX212" s="101"/>
      <c r="BIY212" s="11"/>
      <c r="BIZ212" s="11"/>
      <c r="BJA212" s="102"/>
      <c r="BJB212" s="100"/>
      <c r="BJC212" s="103"/>
      <c r="BJD212" s="104"/>
      <c r="BJE212" s="99"/>
      <c r="BJF212" s="100"/>
      <c r="BJG212" s="100"/>
      <c r="BJH212" s="100"/>
      <c r="BJI212" s="100"/>
      <c r="BJJ212" s="101"/>
      <c r="BJK212" s="12"/>
      <c r="BJL212" s="12"/>
      <c r="BJM212" s="101"/>
      <c r="BJN212" s="101"/>
      <c r="BJO212" s="11"/>
      <c r="BJP212" s="11"/>
      <c r="BJQ212" s="102"/>
      <c r="BJR212" s="100"/>
      <c r="BJS212" s="103"/>
      <c r="BJT212" s="104"/>
      <c r="BJU212" s="99"/>
      <c r="BJV212" s="100"/>
      <c r="BJW212" s="100"/>
      <c r="BJX212" s="100"/>
      <c r="BJY212" s="100"/>
      <c r="BJZ212" s="101"/>
      <c r="BKA212" s="12"/>
      <c r="BKB212" s="12"/>
      <c r="BKC212" s="101"/>
      <c r="BKD212" s="101"/>
      <c r="BKE212" s="11"/>
      <c r="BKF212" s="11"/>
      <c r="BKG212" s="102"/>
      <c r="BKH212" s="100"/>
      <c r="BKI212" s="103"/>
      <c r="BKJ212" s="104"/>
      <c r="BKK212" s="99"/>
      <c r="BKL212" s="100"/>
      <c r="BKM212" s="100"/>
      <c r="BKN212" s="100"/>
      <c r="BKO212" s="100"/>
      <c r="BKP212" s="101"/>
      <c r="BKQ212" s="12"/>
      <c r="BKR212" s="12"/>
      <c r="BKS212" s="101"/>
      <c r="BKT212" s="101"/>
      <c r="BKU212" s="11"/>
      <c r="BKV212" s="11"/>
      <c r="BKW212" s="102"/>
      <c r="BKX212" s="100"/>
      <c r="BKY212" s="103"/>
      <c r="BKZ212" s="104"/>
      <c r="BLA212" s="99"/>
      <c r="BLB212" s="100"/>
      <c r="BLC212" s="100"/>
      <c r="BLD212" s="100"/>
      <c r="BLE212" s="100"/>
      <c r="BLF212" s="101"/>
      <c r="BLG212" s="12"/>
      <c r="BLH212" s="12"/>
      <c r="BLI212" s="101"/>
      <c r="BLJ212" s="101"/>
      <c r="BLK212" s="11"/>
      <c r="BLL212" s="11"/>
      <c r="BLM212" s="102"/>
      <c r="BLN212" s="100"/>
      <c r="BLO212" s="103"/>
      <c r="BLP212" s="104"/>
      <c r="BLQ212" s="99"/>
      <c r="BLR212" s="100"/>
      <c r="BLS212" s="100"/>
      <c r="BLT212" s="100"/>
      <c r="BLU212" s="100"/>
      <c r="BLV212" s="101"/>
      <c r="BLW212" s="12"/>
      <c r="BLX212" s="12"/>
      <c r="BLY212" s="101"/>
      <c r="BLZ212" s="101"/>
      <c r="BMA212" s="11"/>
      <c r="BMB212" s="11"/>
      <c r="BMC212" s="102"/>
      <c r="BMD212" s="100"/>
      <c r="BME212" s="103"/>
      <c r="BMF212" s="104"/>
      <c r="BMG212" s="99"/>
      <c r="BMH212" s="100"/>
      <c r="BMI212" s="100"/>
      <c r="BMJ212" s="100"/>
      <c r="BMK212" s="100"/>
      <c r="BML212" s="101"/>
      <c r="BMM212" s="12"/>
      <c r="BMN212" s="12"/>
      <c r="BMO212" s="101"/>
      <c r="BMP212" s="101"/>
      <c r="BMQ212" s="11"/>
      <c r="BMR212" s="11"/>
      <c r="BMS212" s="102"/>
      <c r="BMT212" s="100"/>
      <c r="BMU212" s="103"/>
      <c r="BMV212" s="104"/>
      <c r="BMW212" s="99"/>
      <c r="BMX212" s="100"/>
      <c r="BMY212" s="100"/>
      <c r="BMZ212" s="100"/>
      <c r="BNA212" s="100"/>
      <c r="BNB212" s="101"/>
      <c r="BNC212" s="12"/>
      <c r="BND212" s="12"/>
      <c r="BNE212" s="101"/>
      <c r="BNF212" s="101"/>
      <c r="BNG212" s="11"/>
      <c r="BNH212" s="11"/>
      <c r="BNI212" s="102"/>
      <c r="BNJ212" s="100"/>
      <c r="BNK212" s="103"/>
      <c r="BNL212" s="104"/>
      <c r="BNM212" s="99"/>
      <c r="BNN212" s="100"/>
      <c r="BNO212" s="100"/>
      <c r="BNP212" s="100"/>
      <c r="BNQ212" s="100"/>
      <c r="BNR212" s="101"/>
      <c r="BNS212" s="12"/>
      <c r="BNT212" s="12"/>
      <c r="BNU212" s="101"/>
      <c r="BNV212" s="101"/>
      <c r="BNW212" s="11"/>
      <c r="BNX212" s="11"/>
      <c r="BNY212" s="102"/>
      <c r="BNZ212" s="100"/>
      <c r="BOA212" s="103"/>
      <c r="BOB212" s="104"/>
      <c r="BOC212" s="99"/>
      <c r="BOD212" s="100"/>
      <c r="BOE212" s="100"/>
      <c r="BOF212" s="100"/>
      <c r="BOG212" s="100"/>
      <c r="BOH212" s="101"/>
      <c r="BOI212" s="12"/>
      <c r="BOJ212" s="12"/>
      <c r="BOK212" s="101"/>
      <c r="BOL212" s="101"/>
      <c r="BOM212" s="11"/>
      <c r="BON212" s="11"/>
      <c r="BOO212" s="102"/>
      <c r="BOP212" s="100"/>
      <c r="BOQ212" s="103"/>
      <c r="BOR212" s="104"/>
      <c r="BOS212" s="99"/>
      <c r="BOT212" s="100"/>
      <c r="BOU212" s="100"/>
      <c r="BOV212" s="100"/>
      <c r="BOW212" s="100"/>
      <c r="BOX212" s="101"/>
      <c r="BOY212" s="12"/>
      <c r="BOZ212" s="12"/>
      <c r="BPA212" s="101"/>
      <c r="BPB212" s="101"/>
      <c r="BPC212" s="11"/>
      <c r="BPD212" s="11"/>
      <c r="BPE212" s="102"/>
      <c r="BPF212" s="100"/>
      <c r="BPG212" s="103"/>
      <c r="BPH212" s="104"/>
      <c r="BPI212" s="99"/>
      <c r="BPJ212" s="100"/>
      <c r="BPK212" s="100"/>
      <c r="BPL212" s="100"/>
      <c r="BPM212" s="100"/>
      <c r="BPN212" s="101"/>
      <c r="BPO212" s="12"/>
      <c r="BPP212" s="12"/>
      <c r="BPQ212" s="101"/>
      <c r="BPR212" s="101"/>
      <c r="BPS212" s="11"/>
      <c r="BPT212" s="11"/>
      <c r="BPU212" s="102"/>
      <c r="BPV212" s="100"/>
      <c r="BPW212" s="103"/>
      <c r="BPX212" s="104"/>
      <c r="BPY212" s="99"/>
      <c r="BPZ212" s="100"/>
      <c r="BQA212" s="100"/>
      <c r="BQB212" s="100"/>
      <c r="BQC212" s="100"/>
      <c r="BQD212" s="101"/>
      <c r="BQE212" s="12"/>
      <c r="BQF212" s="12"/>
      <c r="BQG212" s="101"/>
      <c r="BQH212" s="101"/>
      <c r="BQI212" s="11"/>
      <c r="BQJ212" s="11"/>
      <c r="BQK212" s="102"/>
      <c r="BQL212" s="100"/>
      <c r="BQM212" s="103"/>
      <c r="BQN212" s="104"/>
      <c r="BQO212" s="99"/>
      <c r="BQP212" s="100"/>
      <c r="BQQ212" s="100"/>
      <c r="BQR212" s="100"/>
      <c r="BQS212" s="100"/>
      <c r="BQT212" s="101"/>
      <c r="BQU212" s="12"/>
      <c r="BQV212" s="12"/>
      <c r="BQW212" s="101"/>
      <c r="BQX212" s="101"/>
      <c r="BQY212" s="11"/>
      <c r="BQZ212" s="11"/>
      <c r="BRA212" s="102"/>
      <c r="BRB212" s="100"/>
      <c r="BRC212" s="103"/>
      <c r="BRD212" s="104"/>
      <c r="BRE212" s="99"/>
      <c r="BRF212" s="100"/>
      <c r="BRG212" s="100"/>
      <c r="BRH212" s="100"/>
      <c r="BRI212" s="100"/>
      <c r="BRJ212" s="101"/>
      <c r="BRK212" s="12"/>
      <c r="BRL212" s="12"/>
      <c r="BRM212" s="101"/>
      <c r="BRN212" s="101"/>
      <c r="BRO212" s="11"/>
      <c r="BRP212" s="11"/>
      <c r="BRQ212" s="102"/>
      <c r="BRR212" s="100"/>
      <c r="BRS212" s="103"/>
      <c r="BRT212" s="104"/>
      <c r="BRU212" s="99"/>
      <c r="BRV212" s="100"/>
      <c r="BRW212" s="100"/>
      <c r="BRX212" s="100"/>
      <c r="BRY212" s="100"/>
      <c r="BRZ212" s="101"/>
      <c r="BSA212" s="12"/>
      <c r="BSB212" s="12"/>
      <c r="BSC212" s="101"/>
      <c r="BSD212" s="101"/>
      <c r="BSE212" s="11"/>
      <c r="BSF212" s="11"/>
      <c r="BSG212" s="102"/>
      <c r="BSH212" s="100"/>
      <c r="BSI212" s="103"/>
      <c r="BSJ212" s="104"/>
      <c r="BSK212" s="99"/>
      <c r="BSL212" s="100"/>
      <c r="BSM212" s="100"/>
      <c r="BSN212" s="100"/>
      <c r="BSO212" s="100"/>
      <c r="BSP212" s="101"/>
      <c r="BSQ212" s="12"/>
      <c r="BSR212" s="12"/>
      <c r="BSS212" s="101"/>
      <c r="BST212" s="101"/>
      <c r="BSU212" s="11"/>
      <c r="BSV212" s="11"/>
      <c r="BSW212" s="102"/>
      <c r="BSX212" s="100"/>
      <c r="BSY212" s="103"/>
      <c r="BSZ212" s="104"/>
      <c r="BTA212" s="99"/>
      <c r="BTB212" s="100"/>
      <c r="BTC212" s="100"/>
      <c r="BTD212" s="100"/>
      <c r="BTE212" s="100"/>
      <c r="BTF212" s="101"/>
      <c r="BTG212" s="12"/>
      <c r="BTH212" s="12"/>
      <c r="BTI212" s="101"/>
      <c r="BTJ212" s="101"/>
      <c r="BTK212" s="11"/>
      <c r="BTL212" s="11"/>
      <c r="BTM212" s="102"/>
      <c r="BTN212" s="100"/>
      <c r="BTO212" s="103"/>
      <c r="BTP212" s="104"/>
      <c r="BTQ212" s="99"/>
      <c r="BTR212" s="100"/>
      <c r="BTS212" s="100"/>
      <c r="BTT212" s="100"/>
      <c r="BTU212" s="100"/>
      <c r="BTV212" s="101"/>
      <c r="BTW212" s="12"/>
      <c r="BTX212" s="12"/>
      <c r="BTY212" s="101"/>
      <c r="BTZ212" s="101"/>
      <c r="BUA212" s="11"/>
      <c r="BUB212" s="11"/>
      <c r="BUC212" s="102"/>
      <c r="BUD212" s="100"/>
      <c r="BUE212" s="103"/>
      <c r="BUF212" s="104"/>
      <c r="BUG212" s="99"/>
      <c r="BUH212" s="100"/>
      <c r="BUI212" s="100"/>
      <c r="BUJ212" s="100"/>
      <c r="BUK212" s="100"/>
      <c r="BUL212" s="101"/>
      <c r="BUM212" s="12"/>
      <c r="BUN212" s="12"/>
      <c r="BUO212" s="101"/>
      <c r="BUP212" s="101"/>
      <c r="BUQ212" s="11"/>
      <c r="BUR212" s="11"/>
      <c r="BUS212" s="102"/>
      <c r="BUT212" s="100"/>
      <c r="BUU212" s="103"/>
      <c r="BUV212" s="104"/>
      <c r="BUW212" s="99"/>
      <c r="BUX212" s="100"/>
      <c r="BUY212" s="100"/>
      <c r="BUZ212" s="100"/>
      <c r="BVA212" s="100"/>
      <c r="BVB212" s="101"/>
      <c r="BVC212" s="12"/>
      <c r="BVD212" s="12"/>
      <c r="BVE212" s="101"/>
      <c r="BVF212" s="101"/>
      <c r="BVG212" s="11"/>
      <c r="BVH212" s="11"/>
      <c r="BVI212" s="102"/>
      <c r="BVJ212" s="100"/>
      <c r="BVK212" s="103"/>
      <c r="BVL212" s="104"/>
      <c r="BVM212" s="99"/>
      <c r="BVN212" s="100"/>
      <c r="BVO212" s="100"/>
      <c r="BVP212" s="100"/>
      <c r="BVQ212" s="100"/>
      <c r="BVR212" s="101"/>
      <c r="BVS212" s="12"/>
      <c r="BVT212" s="12"/>
      <c r="BVU212" s="101"/>
      <c r="BVV212" s="101"/>
      <c r="BVW212" s="11"/>
      <c r="BVX212" s="11"/>
      <c r="BVY212" s="102"/>
      <c r="BVZ212" s="100"/>
      <c r="BWA212" s="103"/>
      <c r="BWB212" s="104"/>
      <c r="BWC212" s="99"/>
      <c r="BWD212" s="100"/>
      <c r="BWE212" s="100"/>
      <c r="BWF212" s="100"/>
      <c r="BWG212" s="100"/>
      <c r="BWH212" s="101"/>
      <c r="BWI212" s="12"/>
      <c r="BWJ212" s="12"/>
      <c r="BWK212" s="101"/>
      <c r="BWL212" s="101"/>
      <c r="BWM212" s="11"/>
      <c r="BWN212" s="11"/>
      <c r="BWO212" s="102"/>
      <c r="BWP212" s="100"/>
      <c r="BWQ212" s="103"/>
      <c r="BWR212" s="104"/>
      <c r="BWS212" s="99"/>
      <c r="BWT212" s="100"/>
      <c r="BWU212" s="100"/>
      <c r="BWV212" s="100"/>
      <c r="BWW212" s="100"/>
      <c r="BWX212" s="101"/>
      <c r="BWY212" s="12"/>
      <c r="BWZ212" s="12"/>
      <c r="BXA212" s="101"/>
      <c r="BXB212" s="101"/>
      <c r="BXC212" s="11"/>
      <c r="BXD212" s="11"/>
      <c r="BXE212" s="102"/>
      <c r="BXF212" s="100"/>
      <c r="BXG212" s="103"/>
      <c r="BXH212" s="104"/>
      <c r="BXI212" s="99"/>
      <c r="BXJ212" s="100"/>
      <c r="BXK212" s="100"/>
      <c r="BXL212" s="100"/>
      <c r="BXM212" s="100"/>
      <c r="BXN212" s="101"/>
      <c r="BXO212" s="12"/>
      <c r="BXP212" s="12"/>
      <c r="BXQ212" s="101"/>
      <c r="BXR212" s="101"/>
      <c r="BXS212" s="11"/>
      <c r="BXT212" s="11"/>
      <c r="BXU212" s="102"/>
      <c r="BXV212" s="100"/>
      <c r="BXW212" s="103"/>
      <c r="BXX212" s="104"/>
      <c r="BXY212" s="99"/>
      <c r="BXZ212" s="100"/>
      <c r="BYA212" s="100"/>
      <c r="BYB212" s="100"/>
      <c r="BYC212" s="100"/>
      <c r="BYD212" s="101"/>
      <c r="BYE212" s="12"/>
      <c r="BYF212" s="12"/>
      <c r="BYG212" s="101"/>
      <c r="BYH212" s="101"/>
      <c r="BYI212" s="11"/>
      <c r="BYJ212" s="11"/>
      <c r="BYK212" s="102"/>
      <c r="BYL212" s="100"/>
      <c r="BYM212" s="103"/>
      <c r="BYN212" s="104"/>
      <c r="BYO212" s="99"/>
      <c r="BYP212" s="100"/>
      <c r="BYQ212" s="100"/>
      <c r="BYR212" s="100"/>
      <c r="BYS212" s="100"/>
      <c r="BYT212" s="101"/>
      <c r="BYU212" s="12"/>
      <c r="BYV212" s="12"/>
      <c r="BYW212" s="101"/>
      <c r="BYX212" s="101"/>
      <c r="BYY212" s="11"/>
      <c r="BYZ212" s="11"/>
      <c r="BZA212" s="102"/>
      <c r="BZB212" s="100"/>
      <c r="BZC212" s="103"/>
      <c r="BZD212" s="104"/>
      <c r="BZE212" s="99"/>
      <c r="BZF212" s="100"/>
      <c r="BZG212" s="100"/>
      <c r="BZH212" s="100"/>
      <c r="BZI212" s="100"/>
      <c r="BZJ212" s="101"/>
      <c r="BZK212" s="12"/>
      <c r="BZL212" s="12"/>
      <c r="BZM212" s="101"/>
      <c r="BZN212" s="101"/>
      <c r="BZO212" s="11"/>
      <c r="BZP212" s="11"/>
      <c r="BZQ212" s="102"/>
      <c r="BZR212" s="100"/>
      <c r="BZS212" s="103"/>
      <c r="BZT212" s="104"/>
      <c r="BZU212" s="99"/>
      <c r="BZV212" s="100"/>
      <c r="BZW212" s="100"/>
      <c r="BZX212" s="100"/>
      <c r="BZY212" s="100"/>
      <c r="BZZ212" s="101"/>
      <c r="CAA212" s="12"/>
      <c r="CAB212" s="12"/>
      <c r="CAC212" s="101"/>
      <c r="CAD212" s="101"/>
      <c r="CAE212" s="11"/>
      <c r="CAF212" s="11"/>
      <c r="CAG212" s="102"/>
      <c r="CAH212" s="100"/>
      <c r="CAI212" s="103"/>
      <c r="CAJ212" s="104"/>
      <c r="CAK212" s="99"/>
      <c r="CAL212" s="100"/>
      <c r="CAM212" s="100"/>
      <c r="CAN212" s="100"/>
      <c r="CAO212" s="100"/>
      <c r="CAP212" s="101"/>
      <c r="CAQ212" s="12"/>
      <c r="CAR212" s="12"/>
      <c r="CAS212" s="101"/>
      <c r="CAT212" s="101"/>
      <c r="CAU212" s="11"/>
      <c r="CAV212" s="11"/>
      <c r="CAW212" s="102"/>
      <c r="CAX212" s="100"/>
      <c r="CAY212" s="103"/>
      <c r="CAZ212" s="104"/>
      <c r="CBA212" s="99"/>
      <c r="CBB212" s="100"/>
      <c r="CBC212" s="100"/>
      <c r="CBD212" s="100"/>
      <c r="CBE212" s="100"/>
      <c r="CBF212" s="101"/>
      <c r="CBG212" s="12"/>
      <c r="CBH212" s="12"/>
      <c r="CBI212" s="101"/>
      <c r="CBJ212" s="101"/>
      <c r="CBK212" s="11"/>
      <c r="CBL212" s="11"/>
      <c r="CBM212" s="102"/>
      <c r="CBN212" s="100"/>
      <c r="CBO212" s="103"/>
      <c r="CBP212" s="104"/>
      <c r="CBQ212" s="99"/>
      <c r="CBR212" s="100"/>
      <c r="CBS212" s="100"/>
      <c r="CBT212" s="100"/>
      <c r="CBU212" s="100"/>
      <c r="CBV212" s="101"/>
      <c r="CBW212" s="12"/>
      <c r="CBX212" s="12"/>
      <c r="CBY212" s="101"/>
      <c r="CBZ212" s="101"/>
      <c r="CCA212" s="11"/>
      <c r="CCB212" s="11"/>
      <c r="CCC212" s="102"/>
      <c r="CCD212" s="100"/>
      <c r="CCE212" s="103"/>
      <c r="CCF212" s="104"/>
      <c r="CCG212" s="99"/>
      <c r="CCH212" s="100"/>
      <c r="CCI212" s="100"/>
      <c r="CCJ212" s="100"/>
      <c r="CCK212" s="100"/>
      <c r="CCL212" s="101"/>
      <c r="CCM212" s="12"/>
      <c r="CCN212" s="12"/>
      <c r="CCO212" s="101"/>
      <c r="CCP212" s="101"/>
      <c r="CCQ212" s="11"/>
      <c r="CCR212" s="11"/>
      <c r="CCS212" s="102"/>
      <c r="CCT212" s="100"/>
      <c r="CCU212" s="103"/>
      <c r="CCV212" s="104"/>
      <c r="CCW212" s="99"/>
      <c r="CCX212" s="100"/>
      <c r="CCY212" s="100"/>
      <c r="CCZ212" s="100"/>
      <c r="CDA212" s="100"/>
      <c r="CDB212" s="101"/>
      <c r="CDC212" s="12"/>
      <c r="CDD212" s="12"/>
      <c r="CDE212" s="101"/>
      <c r="CDF212" s="101"/>
      <c r="CDG212" s="11"/>
      <c r="CDH212" s="11"/>
      <c r="CDI212" s="102"/>
      <c r="CDJ212" s="100"/>
      <c r="CDK212" s="103"/>
      <c r="CDL212" s="104"/>
      <c r="CDM212" s="99"/>
      <c r="CDN212" s="100"/>
      <c r="CDO212" s="100"/>
      <c r="CDP212" s="100"/>
      <c r="CDQ212" s="100"/>
      <c r="CDR212" s="101"/>
      <c r="CDS212" s="12"/>
      <c r="CDT212" s="12"/>
      <c r="CDU212" s="101"/>
      <c r="CDV212" s="101"/>
      <c r="CDW212" s="11"/>
      <c r="CDX212" s="11"/>
      <c r="CDY212" s="102"/>
      <c r="CDZ212" s="100"/>
      <c r="CEA212" s="103"/>
      <c r="CEB212" s="104"/>
      <c r="CEC212" s="99"/>
      <c r="CED212" s="100"/>
      <c r="CEE212" s="100"/>
      <c r="CEF212" s="100"/>
      <c r="CEG212" s="100"/>
      <c r="CEH212" s="101"/>
      <c r="CEI212" s="12"/>
      <c r="CEJ212" s="12"/>
      <c r="CEK212" s="101"/>
      <c r="CEL212" s="101"/>
      <c r="CEM212" s="11"/>
      <c r="CEN212" s="11"/>
      <c r="CEO212" s="102"/>
      <c r="CEP212" s="100"/>
      <c r="CEQ212" s="103"/>
      <c r="CER212" s="104"/>
      <c r="CES212" s="99"/>
      <c r="CET212" s="100"/>
      <c r="CEU212" s="100"/>
      <c r="CEV212" s="100"/>
      <c r="CEW212" s="100"/>
      <c r="CEX212" s="101"/>
      <c r="CEY212" s="12"/>
      <c r="CEZ212" s="12"/>
      <c r="CFA212" s="101"/>
      <c r="CFB212" s="101"/>
      <c r="CFC212" s="11"/>
      <c r="CFD212" s="11"/>
      <c r="CFE212" s="102"/>
      <c r="CFF212" s="100"/>
      <c r="CFG212" s="103"/>
      <c r="CFH212" s="104"/>
      <c r="CFI212" s="99"/>
      <c r="CFJ212" s="100"/>
      <c r="CFK212" s="100"/>
      <c r="CFL212" s="100"/>
      <c r="CFM212" s="100"/>
      <c r="CFN212" s="101"/>
      <c r="CFO212" s="12"/>
      <c r="CFP212" s="12"/>
      <c r="CFQ212" s="101"/>
      <c r="CFR212" s="101"/>
      <c r="CFS212" s="11"/>
      <c r="CFT212" s="11"/>
      <c r="CFU212" s="102"/>
      <c r="CFV212" s="100"/>
      <c r="CFW212" s="103"/>
      <c r="CFX212" s="104"/>
      <c r="CFY212" s="99"/>
      <c r="CFZ212" s="100"/>
      <c r="CGA212" s="100"/>
      <c r="CGB212" s="100"/>
      <c r="CGC212" s="100"/>
      <c r="CGD212" s="101"/>
      <c r="CGE212" s="12"/>
      <c r="CGF212" s="12"/>
      <c r="CGG212" s="101"/>
      <c r="CGH212" s="101"/>
      <c r="CGI212" s="11"/>
      <c r="CGJ212" s="11"/>
      <c r="CGK212" s="102"/>
      <c r="CGL212" s="100"/>
      <c r="CGM212" s="103"/>
      <c r="CGN212" s="104"/>
      <c r="CGO212" s="99"/>
      <c r="CGP212" s="100"/>
      <c r="CGQ212" s="100"/>
      <c r="CGR212" s="100"/>
      <c r="CGS212" s="100"/>
      <c r="CGT212" s="101"/>
      <c r="CGU212" s="12"/>
      <c r="CGV212" s="12"/>
      <c r="CGW212" s="101"/>
      <c r="CGX212" s="101"/>
      <c r="CGY212" s="11"/>
      <c r="CGZ212" s="11"/>
      <c r="CHA212" s="102"/>
      <c r="CHB212" s="100"/>
      <c r="CHC212" s="103"/>
      <c r="CHD212" s="104"/>
      <c r="CHE212" s="99"/>
      <c r="CHF212" s="100"/>
      <c r="CHG212" s="100"/>
      <c r="CHH212" s="100"/>
      <c r="CHI212" s="100"/>
      <c r="CHJ212" s="101"/>
      <c r="CHK212" s="12"/>
      <c r="CHL212" s="12"/>
      <c r="CHM212" s="101"/>
      <c r="CHN212" s="101"/>
      <c r="CHO212" s="11"/>
      <c r="CHP212" s="11"/>
      <c r="CHQ212" s="102"/>
      <c r="CHR212" s="100"/>
      <c r="CHS212" s="103"/>
      <c r="CHT212" s="104"/>
      <c r="CHU212" s="99"/>
      <c r="CHV212" s="100"/>
      <c r="CHW212" s="100"/>
      <c r="CHX212" s="100"/>
      <c r="CHY212" s="100"/>
      <c r="CHZ212" s="101"/>
      <c r="CIA212" s="12"/>
      <c r="CIB212" s="12"/>
      <c r="CIC212" s="101"/>
      <c r="CID212" s="101"/>
      <c r="CIE212" s="11"/>
      <c r="CIF212" s="11"/>
      <c r="CIG212" s="102"/>
      <c r="CIH212" s="100"/>
      <c r="CII212" s="103"/>
      <c r="CIJ212" s="104"/>
      <c r="CIK212" s="99"/>
      <c r="CIL212" s="100"/>
      <c r="CIM212" s="100"/>
      <c r="CIN212" s="100"/>
      <c r="CIO212" s="100"/>
      <c r="CIP212" s="101"/>
      <c r="CIQ212" s="12"/>
      <c r="CIR212" s="12"/>
      <c r="CIS212" s="101"/>
      <c r="CIT212" s="101"/>
      <c r="CIU212" s="11"/>
      <c r="CIV212" s="11"/>
      <c r="CIW212" s="102"/>
      <c r="CIX212" s="100"/>
      <c r="CIY212" s="103"/>
      <c r="CIZ212" s="104"/>
      <c r="CJA212" s="99"/>
      <c r="CJB212" s="100"/>
      <c r="CJC212" s="100"/>
      <c r="CJD212" s="100"/>
      <c r="CJE212" s="100"/>
      <c r="CJF212" s="101"/>
      <c r="CJG212" s="12"/>
      <c r="CJH212" s="12"/>
      <c r="CJI212" s="101"/>
      <c r="CJJ212" s="101"/>
      <c r="CJK212" s="11"/>
      <c r="CJL212" s="11"/>
      <c r="CJM212" s="102"/>
      <c r="CJN212" s="100"/>
      <c r="CJO212" s="103"/>
      <c r="CJP212" s="104"/>
      <c r="CJQ212" s="99"/>
      <c r="CJR212" s="100"/>
      <c r="CJS212" s="100"/>
      <c r="CJT212" s="100"/>
      <c r="CJU212" s="100"/>
      <c r="CJV212" s="101"/>
      <c r="CJW212" s="12"/>
      <c r="CJX212" s="12"/>
      <c r="CJY212" s="101"/>
      <c r="CJZ212" s="101"/>
      <c r="CKA212" s="11"/>
      <c r="CKB212" s="11"/>
      <c r="CKC212" s="102"/>
      <c r="CKD212" s="100"/>
      <c r="CKE212" s="103"/>
      <c r="CKF212" s="104"/>
      <c r="CKG212" s="99"/>
      <c r="CKH212" s="100"/>
      <c r="CKI212" s="100"/>
      <c r="CKJ212" s="100"/>
      <c r="CKK212" s="100"/>
      <c r="CKL212" s="101"/>
      <c r="CKM212" s="12"/>
      <c r="CKN212" s="12"/>
      <c r="CKO212" s="101"/>
      <c r="CKP212" s="101"/>
      <c r="CKQ212" s="11"/>
      <c r="CKR212" s="11"/>
      <c r="CKS212" s="102"/>
      <c r="CKT212" s="100"/>
      <c r="CKU212" s="103"/>
      <c r="CKV212" s="104"/>
      <c r="CKW212" s="99"/>
      <c r="CKX212" s="100"/>
      <c r="CKY212" s="100"/>
      <c r="CKZ212" s="100"/>
      <c r="CLA212" s="100"/>
      <c r="CLB212" s="101"/>
      <c r="CLC212" s="12"/>
      <c r="CLD212" s="12"/>
      <c r="CLE212" s="101"/>
      <c r="CLF212" s="101"/>
      <c r="CLG212" s="11"/>
      <c r="CLH212" s="11"/>
      <c r="CLI212" s="102"/>
      <c r="CLJ212" s="100"/>
      <c r="CLK212" s="103"/>
      <c r="CLL212" s="104"/>
      <c r="CLM212" s="99"/>
      <c r="CLN212" s="100"/>
      <c r="CLO212" s="100"/>
      <c r="CLP212" s="100"/>
      <c r="CLQ212" s="100"/>
      <c r="CLR212" s="101"/>
      <c r="CLS212" s="12"/>
      <c r="CLT212" s="12"/>
      <c r="CLU212" s="101"/>
      <c r="CLV212" s="101"/>
      <c r="CLW212" s="11"/>
      <c r="CLX212" s="11"/>
      <c r="CLY212" s="102"/>
      <c r="CLZ212" s="100"/>
      <c r="CMA212" s="103"/>
      <c r="CMB212" s="104"/>
      <c r="CMC212" s="99"/>
      <c r="CMD212" s="100"/>
      <c r="CME212" s="100"/>
      <c r="CMF212" s="100"/>
      <c r="CMG212" s="100"/>
      <c r="CMH212" s="101"/>
      <c r="CMI212" s="12"/>
      <c r="CMJ212" s="12"/>
      <c r="CMK212" s="101"/>
      <c r="CML212" s="101"/>
      <c r="CMM212" s="11"/>
      <c r="CMN212" s="11"/>
      <c r="CMO212" s="102"/>
      <c r="CMP212" s="100"/>
      <c r="CMQ212" s="103"/>
      <c r="CMR212" s="104"/>
      <c r="CMS212" s="99"/>
      <c r="CMT212" s="100"/>
      <c r="CMU212" s="100"/>
      <c r="CMV212" s="100"/>
      <c r="CMW212" s="100"/>
      <c r="CMX212" s="101"/>
      <c r="CMY212" s="12"/>
      <c r="CMZ212" s="12"/>
      <c r="CNA212" s="101"/>
      <c r="CNB212" s="101"/>
      <c r="CNC212" s="11"/>
      <c r="CND212" s="11"/>
      <c r="CNE212" s="102"/>
      <c r="CNF212" s="100"/>
      <c r="CNG212" s="103"/>
      <c r="CNH212" s="104"/>
      <c r="CNI212" s="99"/>
      <c r="CNJ212" s="100"/>
      <c r="CNK212" s="100"/>
      <c r="CNL212" s="100"/>
      <c r="CNM212" s="100"/>
      <c r="CNN212" s="101"/>
      <c r="CNO212" s="12"/>
      <c r="CNP212" s="12"/>
      <c r="CNQ212" s="101"/>
      <c r="CNR212" s="101"/>
      <c r="CNS212" s="11"/>
      <c r="CNT212" s="11"/>
      <c r="CNU212" s="102"/>
      <c r="CNV212" s="100"/>
      <c r="CNW212" s="103"/>
      <c r="CNX212" s="104"/>
      <c r="CNY212" s="99"/>
      <c r="CNZ212" s="100"/>
      <c r="COA212" s="100"/>
      <c r="COB212" s="100"/>
      <c r="COC212" s="100"/>
      <c r="COD212" s="101"/>
      <c r="COE212" s="12"/>
      <c r="COF212" s="12"/>
      <c r="COG212" s="101"/>
      <c r="COH212" s="101"/>
      <c r="COI212" s="11"/>
      <c r="COJ212" s="11"/>
      <c r="COK212" s="102"/>
      <c r="COL212" s="100"/>
      <c r="COM212" s="103"/>
      <c r="CON212" s="104"/>
      <c r="COO212" s="99"/>
      <c r="COP212" s="100"/>
      <c r="COQ212" s="100"/>
      <c r="COR212" s="100"/>
      <c r="COS212" s="100"/>
      <c r="COT212" s="101"/>
      <c r="COU212" s="12"/>
      <c r="COV212" s="12"/>
      <c r="COW212" s="101"/>
      <c r="COX212" s="101"/>
      <c r="COY212" s="11"/>
      <c r="COZ212" s="11"/>
      <c r="CPA212" s="102"/>
      <c r="CPB212" s="100"/>
      <c r="CPC212" s="103"/>
      <c r="CPD212" s="104"/>
      <c r="CPE212" s="99"/>
      <c r="CPF212" s="100"/>
      <c r="CPG212" s="100"/>
      <c r="CPH212" s="100"/>
      <c r="CPI212" s="100"/>
      <c r="CPJ212" s="101"/>
      <c r="CPK212" s="12"/>
      <c r="CPL212" s="12"/>
      <c r="CPM212" s="101"/>
      <c r="CPN212" s="101"/>
      <c r="CPO212" s="11"/>
      <c r="CPP212" s="11"/>
      <c r="CPQ212" s="102"/>
      <c r="CPR212" s="100"/>
      <c r="CPS212" s="103"/>
      <c r="CPT212" s="104"/>
      <c r="CPU212" s="99"/>
      <c r="CPV212" s="100"/>
      <c r="CPW212" s="100"/>
      <c r="CPX212" s="100"/>
      <c r="CPY212" s="100"/>
      <c r="CPZ212" s="101"/>
      <c r="CQA212" s="12"/>
      <c r="CQB212" s="12"/>
      <c r="CQC212" s="101"/>
      <c r="CQD212" s="101"/>
      <c r="CQE212" s="11"/>
      <c r="CQF212" s="11"/>
      <c r="CQG212" s="102"/>
      <c r="CQH212" s="100"/>
      <c r="CQI212" s="103"/>
      <c r="CQJ212" s="104"/>
      <c r="CQK212" s="99"/>
      <c r="CQL212" s="100"/>
      <c r="CQM212" s="100"/>
      <c r="CQN212" s="100"/>
      <c r="CQO212" s="100"/>
      <c r="CQP212" s="101"/>
      <c r="CQQ212" s="12"/>
      <c r="CQR212" s="12"/>
      <c r="CQS212" s="101"/>
      <c r="CQT212" s="101"/>
      <c r="CQU212" s="11"/>
      <c r="CQV212" s="11"/>
      <c r="CQW212" s="102"/>
      <c r="CQX212" s="100"/>
      <c r="CQY212" s="103"/>
      <c r="CQZ212" s="104"/>
      <c r="CRA212" s="99"/>
      <c r="CRB212" s="100"/>
      <c r="CRC212" s="100"/>
      <c r="CRD212" s="100"/>
      <c r="CRE212" s="100"/>
      <c r="CRF212" s="101"/>
      <c r="CRG212" s="12"/>
      <c r="CRH212" s="12"/>
      <c r="CRI212" s="101"/>
      <c r="CRJ212" s="101"/>
      <c r="CRK212" s="11"/>
      <c r="CRL212" s="11"/>
      <c r="CRM212" s="102"/>
      <c r="CRN212" s="100"/>
      <c r="CRO212" s="103"/>
      <c r="CRP212" s="104"/>
      <c r="CRQ212" s="99"/>
      <c r="CRR212" s="100"/>
      <c r="CRS212" s="100"/>
      <c r="CRT212" s="100"/>
      <c r="CRU212" s="100"/>
      <c r="CRV212" s="101"/>
      <c r="CRW212" s="12"/>
      <c r="CRX212" s="12"/>
      <c r="CRY212" s="101"/>
      <c r="CRZ212" s="101"/>
      <c r="CSA212" s="11"/>
      <c r="CSB212" s="11"/>
      <c r="CSC212" s="102"/>
      <c r="CSD212" s="100"/>
      <c r="CSE212" s="103"/>
      <c r="CSF212" s="104"/>
      <c r="CSG212" s="99"/>
      <c r="CSH212" s="100"/>
      <c r="CSI212" s="100"/>
      <c r="CSJ212" s="100"/>
      <c r="CSK212" s="100"/>
      <c r="CSL212" s="101"/>
      <c r="CSM212" s="12"/>
      <c r="CSN212" s="12"/>
      <c r="CSO212" s="101"/>
      <c r="CSP212" s="101"/>
      <c r="CSQ212" s="11"/>
      <c r="CSR212" s="11"/>
      <c r="CSS212" s="102"/>
      <c r="CST212" s="100"/>
      <c r="CSU212" s="103"/>
      <c r="CSV212" s="104"/>
      <c r="CSW212" s="99"/>
      <c r="CSX212" s="100"/>
      <c r="CSY212" s="100"/>
      <c r="CSZ212" s="100"/>
      <c r="CTA212" s="100"/>
      <c r="CTB212" s="101"/>
      <c r="CTC212" s="12"/>
      <c r="CTD212" s="12"/>
      <c r="CTE212" s="101"/>
      <c r="CTF212" s="101"/>
      <c r="CTG212" s="11"/>
      <c r="CTH212" s="11"/>
      <c r="CTI212" s="102"/>
      <c r="CTJ212" s="100"/>
      <c r="CTK212" s="103"/>
      <c r="CTL212" s="104"/>
      <c r="CTM212" s="99"/>
      <c r="CTN212" s="100"/>
      <c r="CTO212" s="100"/>
      <c r="CTP212" s="100"/>
      <c r="CTQ212" s="100"/>
      <c r="CTR212" s="101"/>
      <c r="CTS212" s="12"/>
      <c r="CTT212" s="12"/>
      <c r="CTU212" s="101"/>
      <c r="CTV212" s="101"/>
      <c r="CTW212" s="11"/>
      <c r="CTX212" s="11"/>
      <c r="CTY212" s="102"/>
      <c r="CTZ212" s="100"/>
      <c r="CUA212" s="103"/>
      <c r="CUB212" s="104"/>
      <c r="CUC212" s="99"/>
      <c r="CUD212" s="100"/>
      <c r="CUE212" s="100"/>
      <c r="CUF212" s="100"/>
      <c r="CUG212" s="100"/>
      <c r="CUH212" s="101"/>
      <c r="CUI212" s="12"/>
      <c r="CUJ212" s="12"/>
      <c r="CUK212" s="101"/>
      <c r="CUL212" s="101"/>
      <c r="CUM212" s="11"/>
      <c r="CUN212" s="11"/>
      <c r="CUO212" s="102"/>
      <c r="CUP212" s="100"/>
      <c r="CUQ212" s="103"/>
      <c r="CUR212" s="104"/>
      <c r="CUS212" s="99"/>
      <c r="CUT212" s="100"/>
      <c r="CUU212" s="100"/>
      <c r="CUV212" s="100"/>
      <c r="CUW212" s="100"/>
      <c r="CUX212" s="101"/>
      <c r="CUY212" s="12"/>
      <c r="CUZ212" s="12"/>
      <c r="CVA212" s="101"/>
      <c r="CVB212" s="101"/>
      <c r="CVC212" s="11"/>
      <c r="CVD212" s="11"/>
      <c r="CVE212" s="102"/>
      <c r="CVF212" s="100"/>
      <c r="CVG212" s="103"/>
      <c r="CVH212" s="104"/>
      <c r="CVI212" s="99"/>
      <c r="CVJ212" s="100"/>
      <c r="CVK212" s="100"/>
      <c r="CVL212" s="100"/>
      <c r="CVM212" s="100"/>
      <c r="CVN212" s="101"/>
      <c r="CVO212" s="12"/>
      <c r="CVP212" s="12"/>
      <c r="CVQ212" s="101"/>
      <c r="CVR212" s="101"/>
      <c r="CVS212" s="11"/>
      <c r="CVT212" s="11"/>
      <c r="CVU212" s="102"/>
      <c r="CVV212" s="100"/>
      <c r="CVW212" s="103"/>
      <c r="CVX212" s="104"/>
      <c r="CVY212" s="99"/>
      <c r="CVZ212" s="100"/>
      <c r="CWA212" s="100"/>
      <c r="CWB212" s="100"/>
      <c r="CWC212" s="100"/>
      <c r="CWD212" s="101"/>
      <c r="CWE212" s="12"/>
      <c r="CWF212" s="12"/>
      <c r="CWG212" s="101"/>
      <c r="CWH212" s="101"/>
      <c r="CWI212" s="11"/>
      <c r="CWJ212" s="11"/>
      <c r="CWK212" s="102"/>
      <c r="CWL212" s="100"/>
      <c r="CWM212" s="103"/>
      <c r="CWN212" s="104"/>
      <c r="CWO212" s="99"/>
      <c r="CWP212" s="100"/>
      <c r="CWQ212" s="100"/>
      <c r="CWR212" s="100"/>
      <c r="CWS212" s="100"/>
      <c r="CWT212" s="101"/>
      <c r="CWU212" s="12"/>
      <c r="CWV212" s="12"/>
      <c r="CWW212" s="101"/>
      <c r="CWX212" s="101"/>
      <c r="CWY212" s="11"/>
      <c r="CWZ212" s="11"/>
      <c r="CXA212" s="102"/>
      <c r="CXB212" s="100"/>
      <c r="CXC212" s="103"/>
      <c r="CXD212" s="104"/>
      <c r="CXE212" s="99"/>
      <c r="CXF212" s="100"/>
      <c r="CXG212" s="100"/>
      <c r="CXH212" s="100"/>
      <c r="CXI212" s="100"/>
      <c r="CXJ212" s="101"/>
      <c r="CXK212" s="12"/>
      <c r="CXL212" s="12"/>
      <c r="CXM212" s="101"/>
      <c r="CXN212" s="101"/>
      <c r="CXO212" s="11"/>
      <c r="CXP212" s="11"/>
      <c r="CXQ212" s="102"/>
      <c r="CXR212" s="100"/>
      <c r="CXS212" s="103"/>
      <c r="CXT212" s="104"/>
      <c r="CXU212" s="99"/>
      <c r="CXV212" s="100"/>
      <c r="CXW212" s="100"/>
      <c r="CXX212" s="100"/>
      <c r="CXY212" s="100"/>
      <c r="CXZ212" s="101"/>
      <c r="CYA212" s="12"/>
      <c r="CYB212" s="12"/>
      <c r="CYC212" s="101"/>
      <c r="CYD212" s="101"/>
      <c r="CYE212" s="11"/>
      <c r="CYF212" s="11"/>
      <c r="CYG212" s="102"/>
      <c r="CYH212" s="100"/>
      <c r="CYI212" s="103"/>
      <c r="CYJ212" s="104"/>
      <c r="CYK212" s="99"/>
      <c r="CYL212" s="100"/>
      <c r="CYM212" s="100"/>
      <c r="CYN212" s="100"/>
      <c r="CYO212" s="100"/>
      <c r="CYP212" s="101"/>
      <c r="CYQ212" s="12"/>
      <c r="CYR212" s="12"/>
      <c r="CYS212" s="101"/>
      <c r="CYT212" s="101"/>
      <c r="CYU212" s="11"/>
      <c r="CYV212" s="11"/>
      <c r="CYW212" s="102"/>
      <c r="CYX212" s="100"/>
      <c r="CYY212" s="103"/>
      <c r="CYZ212" s="104"/>
      <c r="CZA212" s="99"/>
      <c r="CZB212" s="100"/>
      <c r="CZC212" s="100"/>
      <c r="CZD212" s="100"/>
      <c r="CZE212" s="100"/>
      <c r="CZF212" s="101"/>
      <c r="CZG212" s="12"/>
      <c r="CZH212" s="12"/>
      <c r="CZI212" s="101"/>
      <c r="CZJ212" s="101"/>
      <c r="CZK212" s="11"/>
      <c r="CZL212" s="11"/>
      <c r="CZM212" s="102"/>
      <c r="CZN212" s="100"/>
      <c r="CZO212" s="103"/>
      <c r="CZP212" s="104"/>
      <c r="CZQ212" s="99"/>
      <c r="CZR212" s="100"/>
      <c r="CZS212" s="100"/>
      <c r="CZT212" s="100"/>
      <c r="CZU212" s="100"/>
      <c r="CZV212" s="101"/>
      <c r="CZW212" s="12"/>
      <c r="CZX212" s="12"/>
      <c r="CZY212" s="101"/>
      <c r="CZZ212" s="101"/>
      <c r="DAA212" s="11"/>
      <c r="DAB212" s="11"/>
      <c r="DAC212" s="102"/>
      <c r="DAD212" s="100"/>
      <c r="DAE212" s="103"/>
      <c r="DAF212" s="104"/>
      <c r="DAG212" s="99"/>
      <c r="DAH212" s="100"/>
      <c r="DAI212" s="100"/>
      <c r="DAJ212" s="100"/>
      <c r="DAK212" s="100"/>
      <c r="DAL212" s="101"/>
      <c r="DAM212" s="12"/>
      <c r="DAN212" s="12"/>
      <c r="DAO212" s="101"/>
      <c r="DAP212" s="101"/>
      <c r="DAQ212" s="11"/>
      <c r="DAR212" s="11"/>
      <c r="DAS212" s="102"/>
      <c r="DAT212" s="100"/>
      <c r="DAU212" s="103"/>
      <c r="DAV212" s="104"/>
      <c r="DAW212" s="99"/>
      <c r="DAX212" s="100"/>
      <c r="DAY212" s="100"/>
      <c r="DAZ212" s="100"/>
      <c r="DBA212" s="100"/>
      <c r="DBB212" s="101"/>
      <c r="DBC212" s="12"/>
      <c r="DBD212" s="12"/>
      <c r="DBE212" s="101"/>
      <c r="DBF212" s="101"/>
      <c r="DBG212" s="11"/>
      <c r="DBH212" s="11"/>
      <c r="DBI212" s="102"/>
      <c r="DBJ212" s="100"/>
      <c r="DBK212" s="103"/>
      <c r="DBL212" s="104"/>
      <c r="DBM212" s="99"/>
      <c r="DBN212" s="100"/>
      <c r="DBO212" s="100"/>
      <c r="DBP212" s="100"/>
      <c r="DBQ212" s="100"/>
      <c r="DBR212" s="101"/>
      <c r="DBS212" s="12"/>
      <c r="DBT212" s="12"/>
      <c r="DBU212" s="101"/>
      <c r="DBV212" s="101"/>
      <c r="DBW212" s="11"/>
      <c r="DBX212" s="11"/>
      <c r="DBY212" s="102"/>
      <c r="DBZ212" s="100"/>
      <c r="DCA212" s="103"/>
      <c r="DCB212" s="104"/>
      <c r="DCC212" s="99"/>
      <c r="DCD212" s="100"/>
      <c r="DCE212" s="100"/>
      <c r="DCF212" s="100"/>
      <c r="DCG212" s="100"/>
      <c r="DCH212" s="101"/>
      <c r="DCI212" s="12"/>
      <c r="DCJ212" s="12"/>
      <c r="DCK212" s="101"/>
      <c r="DCL212" s="101"/>
      <c r="DCM212" s="11"/>
      <c r="DCN212" s="11"/>
      <c r="DCO212" s="102"/>
      <c r="DCP212" s="100"/>
      <c r="DCQ212" s="103"/>
      <c r="DCR212" s="104"/>
      <c r="DCS212" s="99"/>
      <c r="DCT212" s="100"/>
      <c r="DCU212" s="100"/>
      <c r="DCV212" s="100"/>
      <c r="DCW212" s="100"/>
      <c r="DCX212" s="101"/>
      <c r="DCY212" s="12"/>
      <c r="DCZ212" s="12"/>
      <c r="DDA212" s="101"/>
      <c r="DDB212" s="101"/>
      <c r="DDC212" s="11"/>
      <c r="DDD212" s="11"/>
      <c r="DDE212" s="102"/>
      <c r="DDF212" s="100"/>
      <c r="DDG212" s="103"/>
      <c r="DDH212" s="104"/>
      <c r="DDI212" s="99"/>
      <c r="DDJ212" s="100"/>
      <c r="DDK212" s="100"/>
      <c r="DDL212" s="100"/>
      <c r="DDM212" s="100"/>
      <c r="DDN212" s="101"/>
      <c r="DDO212" s="12"/>
      <c r="DDP212" s="12"/>
      <c r="DDQ212" s="101"/>
      <c r="DDR212" s="101"/>
      <c r="DDS212" s="11"/>
      <c r="DDT212" s="11"/>
      <c r="DDU212" s="102"/>
      <c r="DDV212" s="100"/>
      <c r="DDW212" s="103"/>
      <c r="DDX212" s="104"/>
      <c r="DDY212" s="99"/>
      <c r="DDZ212" s="100"/>
      <c r="DEA212" s="100"/>
      <c r="DEB212" s="100"/>
      <c r="DEC212" s="100"/>
      <c r="DED212" s="101"/>
      <c r="DEE212" s="12"/>
      <c r="DEF212" s="12"/>
      <c r="DEG212" s="101"/>
      <c r="DEH212" s="101"/>
      <c r="DEI212" s="11"/>
      <c r="DEJ212" s="11"/>
      <c r="DEK212" s="102"/>
      <c r="DEL212" s="100"/>
      <c r="DEM212" s="103"/>
      <c r="DEN212" s="104"/>
      <c r="DEO212" s="99"/>
      <c r="DEP212" s="100"/>
      <c r="DEQ212" s="100"/>
      <c r="DER212" s="100"/>
      <c r="DES212" s="100"/>
      <c r="DET212" s="101"/>
      <c r="DEU212" s="12"/>
      <c r="DEV212" s="12"/>
      <c r="DEW212" s="101"/>
      <c r="DEX212" s="101"/>
      <c r="DEY212" s="11"/>
      <c r="DEZ212" s="11"/>
      <c r="DFA212" s="102"/>
      <c r="DFB212" s="100"/>
      <c r="DFC212" s="103"/>
      <c r="DFD212" s="104"/>
      <c r="DFE212" s="99"/>
      <c r="DFF212" s="100"/>
      <c r="DFG212" s="100"/>
      <c r="DFH212" s="100"/>
      <c r="DFI212" s="100"/>
      <c r="DFJ212" s="101"/>
      <c r="DFK212" s="12"/>
      <c r="DFL212" s="12"/>
      <c r="DFM212" s="101"/>
      <c r="DFN212" s="101"/>
      <c r="DFO212" s="11"/>
      <c r="DFP212" s="11"/>
      <c r="DFQ212" s="102"/>
      <c r="DFR212" s="100"/>
      <c r="DFS212" s="103"/>
      <c r="DFT212" s="104"/>
      <c r="DFU212" s="99"/>
      <c r="DFV212" s="100"/>
      <c r="DFW212" s="100"/>
      <c r="DFX212" s="100"/>
      <c r="DFY212" s="100"/>
      <c r="DFZ212" s="101"/>
      <c r="DGA212" s="12"/>
      <c r="DGB212" s="12"/>
      <c r="DGC212" s="101"/>
      <c r="DGD212" s="101"/>
      <c r="DGE212" s="11"/>
      <c r="DGF212" s="11"/>
      <c r="DGG212" s="102"/>
      <c r="DGH212" s="100"/>
      <c r="DGI212" s="103"/>
      <c r="DGJ212" s="104"/>
      <c r="DGK212" s="99"/>
      <c r="DGL212" s="100"/>
      <c r="DGM212" s="100"/>
      <c r="DGN212" s="100"/>
      <c r="DGO212" s="100"/>
      <c r="DGP212" s="101"/>
      <c r="DGQ212" s="12"/>
      <c r="DGR212" s="12"/>
      <c r="DGS212" s="101"/>
      <c r="DGT212" s="101"/>
      <c r="DGU212" s="11"/>
      <c r="DGV212" s="11"/>
      <c r="DGW212" s="102"/>
      <c r="DGX212" s="100"/>
      <c r="DGY212" s="103"/>
      <c r="DGZ212" s="104"/>
      <c r="DHA212" s="99"/>
      <c r="DHB212" s="100"/>
      <c r="DHC212" s="100"/>
      <c r="DHD212" s="100"/>
      <c r="DHE212" s="100"/>
      <c r="DHF212" s="101"/>
      <c r="DHG212" s="12"/>
      <c r="DHH212" s="12"/>
      <c r="DHI212" s="101"/>
      <c r="DHJ212" s="101"/>
      <c r="DHK212" s="11"/>
      <c r="DHL212" s="11"/>
      <c r="DHM212" s="102"/>
      <c r="DHN212" s="100"/>
      <c r="DHO212" s="103"/>
      <c r="DHP212" s="104"/>
      <c r="DHQ212" s="99"/>
      <c r="DHR212" s="100"/>
      <c r="DHS212" s="100"/>
      <c r="DHT212" s="100"/>
      <c r="DHU212" s="100"/>
      <c r="DHV212" s="101"/>
      <c r="DHW212" s="12"/>
      <c r="DHX212" s="12"/>
      <c r="DHY212" s="101"/>
      <c r="DHZ212" s="101"/>
      <c r="DIA212" s="11"/>
      <c r="DIB212" s="11"/>
      <c r="DIC212" s="102"/>
      <c r="DID212" s="100"/>
      <c r="DIE212" s="103"/>
      <c r="DIF212" s="104"/>
      <c r="DIG212" s="99"/>
      <c r="DIH212" s="100"/>
      <c r="DII212" s="100"/>
      <c r="DIJ212" s="100"/>
      <c r="DIK212" s="100"/>
      <c r="DIL212" s="101"/>
      <c r="DIM212" s="12"/>
      <c r="DIN212" s="12"/>
      <c r="DIO212" s="101"/>
      <c r="DIP212" s="101"/>
      <c r="DIQ212" s="11"/>
      <c r="DIR212" s="11"/>
      <c r="DIS212" s="102"/>
      <c r="DIT212" s="100"/>
      <c r="DIU212" s="103"/>
      <c r="DIV212" s="104"/>
      <c r="DIW212" s="99"/>
      <c r="DIX212" s="100"/>
      <c r="DIY212" s="100"/>
      <c r="DIZ212" s="100"/>
      <c r="DJA212" s="100"/>
      <c r="DJB212" s="101"/>
      <c r="DJC212" s="12"/>
      <c r="DJD212" s="12"/>
      <c r="DJE212" s="101"/>
      <c r="DJF212" s="101"/>
      <c r="DJG212" s="11"/>
      <c r="DJH212" s="11"/>
      <c r="DJI212" s="102"/>
      <c r="DJJ212" s="100"/>
      <c r="DJK212" s="103"/>
      <c r="DJL212" s="104"/>
      <c r="DJM212" s="99"/>
      <c r="DJN212" s="100"/>
      <c r="DJO212" s="100"/>
      <c r="DJP212" s="100"/>
      <c r="DJQ212" s="100"/>
      <c r="DJR212" s="101"/>
      <c r="DJS212" s="12"/>
      <c r="DJT212" s="12"/>
      <c r="DJU212" s="101"/>
      <c r="DJV212" s="101"/>
      <c r="DJW212" s="11"/>
      <c r="DJX212" s="11"/>
      <c r="DJY212" s="102"/>
      <c r="DJZ212" s="100"/>
      <c r="DKA212" s="103"/>
      <c r="DKB212" s="104"/>
      <c r="DKC212" s="99"/>
      <c r="DKD212" s="100"/>
      <c r="DKE212" s="100"/>
      <c r="DKF212" s="100"/>
      <c r="DKG212" s="100"/>
      <c r="DKH212" s="101"/>
      <c r="DKI212" s="12"/>
      <c r="DKJ212" s="12"/>
      <c r="DKK212" s="101"/>
      <c r="DKL212" s="101"/>
      <c r="DKM212" s="11"/>
      <c r="DKN212" s="11"/>
      <c r="DKO212" s="102"/>
      <c r="DKP212" s="100"/>
      <c r="DKQ212" s="103"/>
      <c r="DKR212" s="104"/>
      <c r="DKS212" s="99"/>
      <c r="DKT212" s="100"/>
      <c r="DKU212" s="100"/>
      <c r="DKV212" s="100"/>
      <c r="DKW212" s="100"/>
      <c r="DKX212" s="101"/>
      <c r="DKY212" s="12"/>
      <c r="DKZ212" s="12"/>
      <c r="DLA212" s="101"/>
      <c r="DLB212" s="101"/>
      <c r="DLC212" s="11"/>
      <c r="DLD212" s="11"/>
      <c r="DLE212" s="102"/>
      <c r="DLF212" s="100"/>
      <c r="DLG212" s="103"/>
      <c r="DLH212" s="104"/>
      <c r="DLI212" s="99"/>
      <c r="DLJ212" s="100"/>
      <c r="DLK212" s="100"/>
      <c r="DLL212" s="100"/>
      <c r="DLM212" s="100"/>
      <c r="DLN212" s="101"/>
      <c r="DLO212" s="12"/>
      <c r="DLP212" s="12"/>
      <c r="DLQ212" s="101"/>
      <c r="DLR212" s="101"/>
      <c r="DLS212" s="11"/>
      <c r="DLT212" s="11"/>
      <c r="DLU212" s="102"/>
      <c r="DLV212" s="100"/>
      <c r="DLW212" s="103"/>
      <c r="DLX212" s="104"/>
      <c r="DLY212" s="99"/>
      <c r="DLZ212" s="100"/>
      <c r="DMA212" s="100"/>
      <c r="DMB212" s="100"/>
      <c r="DMC212" s="100"/>
      <c r="DMD212" s="101"/>
      <c r="DME212" s="12"/>
      <c r="DMF212" s="12"/>
      <c r="DMG212" s="101"/>
      <c r="DMH212" s="101"/>
      <c r="DMI212" s="11"/>
      <c r="DMJ212" s="11"/>
      <c r="DMK212" s="102"/>
      <c r="DML212" s="100"/>
      <c r="DMM212" s="103"/>
      <c r="DMN212" s="104"/>
      <c r="DMO212" s="99"/>
      <c r="DMP212" s="100"/>
      <c r="DMQ212" s="100"/>
      <c r="DMR212" s="100"/>
      <c r="DMS212" s="100"/>
      <c r="DMT212" s="101"/>
      <c r="DMU212" s="12"/>
      <c r="DMV212" s="12"/>
      <c r="DMW212" s="101"/>
      <c r="DMX212" s="101"/>
      <c r="DMY212" s="11"/>
      <c r="DMZ212" s="11"/>
      <c r="DNA212" s="102"/>
      <c r="DNB212" s="100"/>
      <c r="DNC212" s="103"/>
      <c r="DND212" s="104"/>
      <c r="DNE212" s="99"/>
      <c r="DNF212" s="100"/>
      <c r="DNG212" s="100"/>
      <c r="DNH212" s="100"/>
      <c r="DNI212" s="100"/>
      <c r="DNJ212" s="101"/>
      <c r="DNK212" s="12"/>
      <c r="DNL212" s="12"/>
      <c r="DNM212" s="101"/>
      <c r="DNN212" s="101"/>
      <c r="DNO212" s="11"/>
      <c r="DNP212" s="11"/>
      <c r="DNQ212" s="102"/>
      <c r="DNR212" s="100"/>
      <c r="DNS212" s="103"/>
      <c r="DNT212" s="104"/>
      <c r="DNU212" s="99"/>
      <c r="DNV212" s="100"/>
      <c r="DNW212" s="100"/>
      <c r="DNX212" s="100"/>
      <c r="DNY212" s="100"/>
      <c r="DNZ212" s="101"/>
      <c r="DOA212" s="12"/>
      <c r="DOB212" s="12"/>
      <c r="DOC212" s="101"/>
      <c r="DOD212" s="101"/>
      <c r="DOE212" s="11"/>
      <c r="DOF212" s="11"/>
      <c r="DOG212" s="102"/>
      <c r="DOH212" s="100"/>
      <c r="DOI212" s="103"/>
      <c r="DOJ212" s="104"/>
      <c r="DOK212" s="99"/>
      <c r="DOL212" s="100"/>
      <c r="DOM212" s="100"/>
      <c r="DON212" s="100"/>
      <c r="DOO212" s="100"/>
      <c r="DOP212" s="101"/>
      <c r="DOQ212" s="12"/>
      <c r="DOR212" s="12"/>
      <c r="DOS212" s="101"/>
      <c r="DOT212" s="101"/>
      <c r="DOU212" s="11"/>
      <c r="DOV212" s="11"/>
      <c r="DOW212" s="102"/>
      <c r="DOX212" s="100"/>
      <c r="DOY212" s="103"/>
      <c r="DOZ212" s="104"/>
      <c r="DPA212" s="99"/>
      <c r="DPB212" s="100"/>
      <c r="DPC212" s="100"/>
      <c r="DPD212" s="100"/>
      <c r="DPE212" s="100"/>
      <c r="DPF212" s="101"/>
      <c r="DPG212" s="12"/>
      <c r="DPH212" s="12"/>
      <c r="DPI212" s="101"/>
      <c r="DPJ212" s="101"/>
      <c r="DPK212" s="11"/>
      <c r="DPL212" s="11"/>
      <c r="DPM212" s="102"/>
      <c r="DPN212" s="100"/>
      <c r="DPO212" s="103"/>
      <c r="DPP212" s="104"/>
      <c r="DPQ212" s="99"/>
      <c r="DPR212" s="100"/>
      <c r="DPS212" s="100"/>
      <c r="DPT212" s="100"/>
      <c r="DPU212" s="100"/>
      <c r="DPV212" s="101"/>
      <c r="DPW212" s="12"/>
      <c r="DPX212" s="12"/>
      <c r="DPY212" s="101"/>
      <c r="DPZ212" s="101"/>
      <c r="DQA212" s="11"/>
      <c r="DQB212" s="11"/>
      <c r="DQC212" s="102"/>
      <c r="DQD212" s="100"/>
      <c r="DQE212" s="103"/>
      <c r="DQF212" s="104"/>
      <c r="DQG212" s="99"/>
      <c r="DQH212" s="100"/>
      <c r="DQI212" s="100"/>
      <c r="DQJ212" s="100"/>
      <c r="DQK212" s="100"/>
      <c r="DQL212" s="101"/>
      <c r="DQM212" s="12"/>
      <c r="DQN212" s="12"/>
      <c r="DQO212" s="101"/>
      <c r="DQP212" s="101"/>
      <c r="DQQ212" s="11"/>
      <c r="DQR212" s="11"/>
      <c r="DQS212" s="102"/>
      <c r="DQT212" s="100"/>
      <c r="DQU212" s="103"/>
      <c r="DQV212" s="104"/>
      <c r="DQW212" s="99"/>
      <c r="DQX212" s="100"/>
      <c r="DQY212" s="100"/>
      <c r="DQZ212" s="100"/>
      <c r="DRA212" s="100"/>
      <c r="DRB212" s="101"/>
      <c r="DRC212" s="12"/>
      <c r="DRD212" s="12"/>
      <c r="DRE212" s="101"/>
      <c r="DRF212" s="101"/>
      <c r="DRG212" s="11"/>
      <c r="DRH212" s="11"/>
      <c r="DRI212" s="102"/>
      <c r="DRJ212" s="100"/>
      <c r="DRK212" s="103"/>
      <c r="DRL212" s="104"/>
      <c r="DRM212" s="99"/>
      <c r="DRN212" s="100"/>
      <c r="DRO212" s="100"/>
      <c r="DRP212" s="100"/>
      <c r="DRQ212" s="100"/>
      <c r="DRR212" s="101"/>
      <c r="DRS212" s="12"/>
      <c r="DRT212" s="12"/>
      <c r="DRU212" s="101"/>
      <c r="DRV212" s="101"/>
      <c r="DRW212" s="11"/>
      <c r="DRX212" s="11"/>
      <c r="DRY212" s="102"/>
      <c r="DRZ212" s="100"/>
      <c r="DSA212" s="103"/>
      <c r="DSB212" s="104"/>
      <c r="DSC212" s="99"/>
      <c r="DSD212" s="100"/>
      <c r="DSE212" s="100"/>
      <c r="DSF212" s="100"/>
      <c r="DSG212" s="100"/>
      <c r="DSH212" s="101"/>
      <c r="DSI212" s="12"/>
      <c r="DSJ212" s="12"/>
      <c r="DSK212" s="101"/>
      <c r="DSL212" s="101"/>
      <c r="DSM212" s="11"/>
      <c r="DSN212" s="11"/>
      <c r="DSO212" s="102"/>
      <c r="DSP212" s="100"/>
      <c r="DSQ212" s="103"/>
      <c r="DSR212" s="104"/>
      <c r="DSS212" s="99"/>
      <c r="DST212" s="100"/>
      <c r="DSU212" s="100"/>
      <c r="DSV212" s="100"/>
      <c r="DSW212" s="100"/>
      <c r="DSX212" s="101"/>
      <c r="DSY212" s="12"/>
      <c r="DSZ212" s="12"/>
      <c r="DTA212" s="101"/>
      <c r="DTB212" s="101"/>
      <c r="DTC212" s="11"/>
      <c r="DTD212" s="11"/>
      <c r="DTE212" s="102"/>
      <c r="DTF212" s="100"/>
      <c r="DTG212" s="103"/>
      <c r="DTH212" s="104"/>
      <c r="DTI212" s="99"/>
      <c r="DTJ212" s="100"/>
      <c r="DTK212" s="100"/>
      <c r="DTL212" s="100"/>
      <c r="DTM212" s="100"/>
      <c r="DTN212" s="101"/>
      <c r="DTO212" s="12"/>
      <c r="DTP212" s="12"/>
      <c r="DTQ212" s="101"/>
      <c r="DTR212" s="101"/>
      <c r="DTS212" s="11"/>
      <c r="DTT212" s="11"/>
      <c r="DTU212" s="102"/>
      <c r="DTV212" s="100"/>
      <c r="DTW212" s="103"/>
      <c r="DTX212" s="104"/>
      <c r="DTY212" s="99"/>
      <c r="DTZ212" s="100"/>
      <c r="DUA212" s="100"/>
      <c r="DUB212" s="100"/>
      <c r="DUC212" s="100"/>
      <c r="DUD212" s="101"/>
      <c r="DUE212" s="12"/>
      <c r="DUF212" s="12"/>
      <c r="DUG212" s="101"/>
      <c r="DUH212" s="101"/>
      <c r="DUI212" s="11"/>
      <c r="DUJ212" s="11"/>
      <c r="DUK212" s="102"/>
      <c r="DUL212" s="100"/>
      <c r="DUM212" s="103"/>
      <c r="DUN212" s="104"/>
      <c r="DUO212" s="99"/>
      <c r="DUP212" s="100"/>
      <c r="DUQ212" s="100"/>
      <c r="DUR212" s="100"/>
      <c r="DUS212" s="100"/>
      <c r="DUT212" s="101"/>
      <c r="DUU212" s="12"/>
      <c r="DUV212" s="12"/>
      <c r="DUW212" s="101"/>
      <c r="DUX212" s="101"/>
      <c r="DUY212" s="11"/>
      <c r="DUZ212" s="11"/>
      <c r="DVA212" s="102"/>
      <c r="DVB212" s="100"/>
      <c r="DVC212" s="103"/>
      <c r="DVD212" s="104"/>
      <c r="DVE212" s="99"/>
      <c r="DVF212" s="100"/>
      <c r="DVG212" s="100"/>
      <c r="DVH212" s="100"/>
      <c r="DVI212" s="100"/>
      <c r="DVJ212" s="101"/>
      <c r="DVK212" s="12"/>
      <c r="DVL212" s="12"/>
      <c r="DVM212" s="101"/>
      <c r="DVN212" s="101"/>
      <c r="DVO212" s="11"/>
      <c r="DVP212" s="11"/>
      <c r="DVQ212" s="102"/>
      <c r="DVR212" s="100"/>
      <c r="DVS212" s="103"/>
      <c r="DVT212" s="104"/>
      <c r="DVU212" s="99"/>
      <c r="DVV212" s="100"/>
      <c r="DVW212" s="100"/>
      <c r="DVX212" s="100"/>
      <c r="DVY212" s="100"/>
      <c r="DVZ212" s="101"/>
      <c r="DWA212" s="12"/>
      <c r="DWB212" s="12"/>
      <c r="DWC212" s="101"/>
      <c r="DWD212" s="101"/>
      <c r="DWE212" s="11"/>
      <c r="DWF212" s="11"/>
      <c r="DWG212" s="102"/>
      <c r="DWH212" s="100"/>
      <c r="DWI212" s="103"/>
      <c r="DWJ212" s="104"/>
      <c r="DWK212" s="99"/>
      <c r="DWL212" s="100"/>
      <c r="DWM212" s="100"/>
      <c r="DWN212" s="100"/>
      <c r="DWO212" s="100"/>
      <c r="DWP212" s="101"/>
      <c r="DWQ212" s="12"/>
      <c r="DWR212" s="12"/>
      <c r="DWS212" s="101"/>
      <c r="DWT212" s="101"/>
      <c r="DWU212" s="11"/>
      <c r="DWV212" s="11"/>
      <c r="DWW212" s="102"/>
      <c r="DWX212" s="100"/>
      <c r="DWY212" s="103"/>
      <c r="DWZ212" s="104"/>
      <c r="DXA212" s="99"/>
      <c r="DXB212" s="100"/>
      <c r="DXC212" s="100"/>
      <c r="DXD212" s="100"/>
      <c r="DXE212" s="100"/>
      <c r="DXF212" s="101"/>
      <c r="DXG212" s="12"/>
      <c r="DXH212" s="12"/>
      <c r="DXI212" s="101"/>
      <c r="DXJ212" s="101"/>
      <c r="DXK212" s="11"/>
      <c r="DXL212" s="11"/>
      <c r="DXM212" s="102"/>
      <c r="DXN212" s="100"/>
      <c r="DXO212" s="103"/>
      <c r="DXP212" s="104"/>
      <c r="DXQ212" s="99"/>
      <c r="DXR212" s="100"/>
      <c r="DXS212" s="100"/>
      <c r="DXT212" s="100"/>
      <c r="DXU212" s="100"/>
      <c r="DXV212" s="101"/>
      <c r="DXW212" s="12"/>
      <c r="DXX212" s="12"/>
      <c r="DXY212" s="101"/>
      <c r="DXZ212" s="101"/>
      <c r="DYA212" s="11"/>
      <c r="DYB212" s="11"/>
      <c r="DYC212" s="102"/>
      <c r="DYD212" s="100"/>
      <c r="DYE212" s="103"/>
      <c r="DYF212" s="104"/>
      <c r="DYG212" s="99"/>
      <c r="DYH212" s="100"/>
      <c r="DYI212" s="100"/>
      <c r="DYJ212" s="100"/>
      <c r="DYK212" s="100"/>
      <c r="DYL212" s="101"/>
      <c r="DYM212" s="12"/>
      <c r="DYN212" s="12"/>
      <c r="DYO212" s="101"/>
      <c r="DYP212" s="101"/>
      <c r="DYQ212" s="11"/>
      <c r="DYR212" s="11"/>
      <c r="DYS212" s="102"/>
      <c r="DYT212" s="100"/>
      <c r="DYU212" s="103"/>
      <c r="DYV212" s="104"/>
      <c r="DYW212" s="99"/>
      <c r="DYX212" s="100"/>
      <c r="DYY212" s="100"/>
      <c r="DYZ212" s="100"/>
      <c r="DZA212" s="100"/>
      <c r="DZB212" s="101"/>
      <c r="DZC212" s="12"/>
      <c r="DZD212" s="12"/>
      <c r="DZE212" s="101"/>
      <c r="DZF212" s="101"/>
      <c r="DZG212" s="11"/>
      <c r="DZH212" s="11"/>
      <c r="DZI212" s="102"/>
      <c r="DZJ212" s="100"/>
      <c r="DZK212" s="103"/>
      <c r="DZL212" s="104"/>
      <c r="DZM212" s="99"/>
      <c r="DZN212" s="100"/>
      <c r="DZO212" s="100"/>
      <c r="DZP212" s="100"/>
      <c r="DZQ212" s="100"/>
      <c r="DZR212" s="101"/>
      <c r="DZS212" s="12"/>
      <c r="DZT212" s="12"/>
      <c r="DZU212" s="101"/>
      <c r="DZV212" s="101"/>
      <c r="DZW212" s="11"/>
      <c r="DZX212" s="11"/>
      <c r="DZY212" s="102"/>
      <c r="DZZ212" s="100"/>
      <c r="EAA212" s="103"/>
      <c r="EAB212" s="104"/>
      <c r="EAC212" s="99"/>
      <c r="EAD212" s="100"/>
      <c r="EAE212" s="100"/>
      <c r="EAF212" s="100"/>
      <c r="EAG212" s="100"/>
      <c r="EAH212" s="101"/>
      <c r="EAI212" s="12"/>
      <c r="EAJ212" s="12"/>
      <c r="EAK212" s="101"/>
      <c r="EAL212" s="101"/>
      <c r="EAM212" s="11"/>
      <c r="EAN212" s="11"/>
      <c r="EAO212" s="102"/>
      <c r="EAP212" s="100"/>
      <c r="EAQ212" s="103"/>
      <c r="EAR212" s="104"/>
      <c r="EAS212" s="99"/>
      <c r="EAT212" s="100"/>
      <c r="EAU212" s="100"/>
      <c r="EAV212" s="100"/>
      <c r="EAW212" s="100"/>
      <c r="EAX212" s="101"/>
      <c r="EAY212" s="12"/>
      <c r="EAZ212" s="12"/>
      <c r="EBA212" s="101"/>
      <c r="EBB212" s="101"/>
      <c r="EBC212" s="11"/>
      <c r="EBD212" s="11"/>
      <c r="EBE212" s="102"/>
      <c r="EBF212" s="100"/>
      <c r="EBG212" s="103"/>
      <c r="EBH212" s="104"/>
      <c r="EBI212" s="99"/>
      <c r="EBJ212" s="100"/>
      <c r="EBK212" s="100"/>
      <c r="EBL212" s="100"/>
      <c r="EBM212" s="100"/>
      <c r="EBN212" s="101"/>
      <c r="EBO212" s="12"/>
      <c r="EBP212" s="12"/>
      <c r="EBQ212" s="101"/>
      <c r="EBR212" s="101"/>
      <c r="EBS212" s="11"/>
      <c r="EBT212" s="11"/>
      <c r="EBU212" s="102"/>
      <c r="EBV212" s="100"/>
      <c r="EBW212" s="103"/>
      <c r="EBX212" s="104"/>
      <c r="EBY212" s="99"/>
      <c r="EBZ212" s="100"/>
      <c r="ECA212" s="100"/>
      <c r="ECB212" s="100"/>
      <c r="ECC212" s="100"/>
      <c r="ECD212" s="101"/>
      <c r="ECE212" s="12"/>
      <c r="ECF212" s="12"/>
      <c r="ECG212" s="101"/>
      <c r="ECH212" s="101"/>
      <c r="ECI212" s="11"/>
      <c r="ECJ212" s="11"/>
      <c r="ECK212" s="102"/>
      <c r="ECL212" s="100"/>
      <c r="ECM212" s="103"/>
      <c r="ECN212" s="104"/>
      <c r="ECO212" s="99"/>
      <c r="ECP212" s="100"/>
      <c r="ECQ212" s="100"/>
      <c r="ECR212" s="100"/>
      <c r="ECS212" s="100"/>
      <c r="ECT212" s="101"/>
      <c r="ECU212" s="12"/>
      <c r="ECV212" s="12"/>
      <c r="ECW212" s="101"/>
      <c r="ECX212" s="101"/>
      <c r="ECY212" s="11"/>
      <c r="ECZ212" s="11"/>
      <c r="EDA212" s="102"/>
      <c r="EDB212" s="100"/>
      <c r="EDC212" s="103"/>
      <c r="EDD212" s="104"/>
      <c r="EDE212" s="99"/>
      <c r="EDF212" s="100"/>
      <c r="EDG212" s="100"/>
      <c r="EDH212" s="100"/>
      <c r="EDI212" s="100"/>
      <c r="EDJ212" s="101"/>
      <c r="EDK212" s="12"/>
      <c r="EDL212" s="12"/>
      <c r="EDM212" s="101"/>
      <c r="EDN212" s="101"/>
      <c r="EDO212" s="11"/>
      <c r="EDP212" s="11"/>
      <c r="EDQ212" s="102"/>
      <c r="EDR212" s="100"/>
      <c r="EDS212" s="103"/>
      <c r="EDT212" s="104"/>
      <c r="EDU212" s="99"/>
      <c r="EDV212" s="100"/>
      <c r="EDW212" s="100"/>
      <c r="EDX212" s="100"/>
      <c r="EDY212" s="100"/>
      <c r="EDZ212" s="101"/>
      <c r="EEA212" s="12"/>
      <c r="EEB212" s="12"/>
      <c r="EEC212" s="101"/>
      <c r="EED212" s="101"/>
      <c r="EEE212" s="11"/>
      <c r="EEF212" s="11"/>
      <c r="EEG212" s="102"/>
      <c r="EEH212" s="100"/>
      <c r="EEI212" s="103"/>
      <c r="EEJ212" s="104"/>
      <c r="EEK212" s="99"/>
      <c r="EEL212" s="100"/>
      <c r="EEM212" s="100"/>
      <c r="EEN212" s="100"/>
      <c r="EEO212" s="100"/>
      <c r="EEP212" s="101"/>
      <c r="EEQ212" s="12"/>
      <c r="EER212" s="12"/>
      <c r="EES212" s="101"/>
      <c r="EET212" s="101"/>
      <c r="EEU212" s="11"/>
      <c r="EEV212" s="11"/>
      <c r="EEW212" s="102"/>
      <c r="EEX212" s="100"/>
      <c r="EEY212" s="103"/>
      <c r="EEZ212" s="104"/>
      <c r="EFA212" s="99"/>
      <c r="EFB212" s="100"/>
      <c r="EFC212" s="100"/>
      <c r="EFD212" s="100"/>
      <c r="EFE212" s="100"/>
      <c r="EFF212" s="101"/>
      <c r="EFG212" s="12"/>
      <c r="EFH212" s="12"/>
      <c r="EFI212" s="101"/>
      <c r="EFJ212" s="101"/>
      <c r="EFK212" s="11"/>
      <c r="EFL212" s="11"/>
      <c r="EFM212" s="102"/>
      <c r="EFN212" s="100"/>
      <c r="EFO212" s="103"/>
      <c r="EFP212" s="104"/>
      <c r="EFQ212" s="99"/>
      <c r="EFR212" s="100"/>
      <c r="EFS212" s="100"/>
      <c r="EFT212" s="100"/>
      <c r="EFU212" s="100"/>
      <c r="EFV212" s="101"/>
      <c r="EFW212" s="12"/>
      <c r="EFX212" s="12"/>
      <c r="EFY212" s="101"/>
      <c r="EFZ212" s="101"/>
      <c r="EGA212" s="11"/>
      <c r="EGB212" s="11"/>
      <c r="EGC212" s="102"/>
      <c r="EGD212" s="100"/>
      <c r="EGE212" s="103"/>
      <c r="EGF212" s="104"/>
      <c r="EGG212" s="99"/>
      <c r="EGH212" s="100"/>
      <c r="EGI212" s="100"/>
      <c r="EGJ212" s="100"/>
      <c r="EGK212" s="100"/>
      <c r="EGL212" s="101"/>
      <c r="EGM212" s="12"/>
      <c r="EGN212" s="12"/>
      <c r="EGO212" s="101"/>
      <c r="EGP212" s="101"/>
      <c r="EGQ212" s="11"/>
      <c r="EGR212" s="11"/>
      <c r="EGS212" s="102"/>
      <c r="EGT212" s="100"/>
      <c r="EGU212" s="103"/>
      <c r="EGV212" s="104"/>
      <c r="EGW212" s="99"/>
      <c r="EGX212" s="100"/>
      <c r="EGY212" s="100"/>
      <c r="EGZ212" s="100"/>
      <c r="EHA212" s="100"/>
      <c r="EHB212" s="101"/>
      <c r="EHC212" s="12"/>
      <c r="EHD212" s="12"/>
      <c r="EHE212" s="101"/>
      <c r="EHF212" s="101"/>
      <c r="EHG212" s="11"/>
      <c r="EHH212" s="11"/>
      <c r="EHI212" s="102"/>
      <c r="EHJ212" s="100"/>
      <c r="EHK212" s="103"/>
      <c r="EHL212" s="104"/>
      <c r="EHM212" s="99"/>
      <c r="EHN212" s="100"/>
      <c r="EHO212" s="100"/>
      <c r="EHP212" s="100"/>
      <c r="EHQ212" s="100"/>
      <c r="EHR212" s="101"/>
      <c r="EHS212" s="12"/>
      <c r="EHT212" s="12"/>
      <c r="EHU212" s="101"/>
      <c r="EHV212" s="101"/>
      <c r="EHW212" s="11"/>
      <c r="EHX212" s="11"/>
      <c r="EHY212" s="102"/>
      <c r="EHZ212" s="100"/>
      <c r="EIA212" s="103"/>
      <c r="EIB212" s="104"/>
      <c r="EIC212" s="99"/>
      <c r="EID212" s="100"/>
      <c r="EIE212" s="100"/>
      <c r="EIF212" s="100"/>
      <c r="EIG212" s="100"/>
      <c r="EIH212" s="101"/>
      <c r="EII212" s="12"/>
      <c r="EIJ212" s="12"/>
      <c r="EIK212" s="101"/>
      <c r="EIL212" s="101"/>
      <c r="EIM212" s="11"/>
      <c r="EIN212" s="11"/>
      <c r="EIO212" s="102"/>
      <c r="EIP212" s="100"/>
      <c r="EIQ212" s="103"/>
      <c r="EIR212" s="104"/>
      <c r="EIS212" s="99"/>
      <c r="EIT212" s="100"/>
      <c r="EIU212" s="100"/>
      <c r="EIV212" s="100"/>
      <c r="EIW212" s="100"/>
      <c r="EIX212" s="101"/>
      <c r="EIY212" s="12"/>
      <c r="EIZ212" s="12"/>
      <c r="EJA212" s="101"/>
      <c r="EJB212" s="101"/>
      <c r="EJC212" s="11"/>
      <c r="EJD212" s="11"/>
      <c r="EJE212" s="102"/>
      <c r="EJF212" s="100"/>
      <c r="EJG212" s="103"/>
      <c r="EJH212" s="104"/>
      <c r="EJI212" s="99"/>
      <c r="EJJ212" s="100"/>
      <c r="EJK212" s="100"/>
      <c r="EJL212" s="100"/>
      <c r="EJM212" s="100"/>
      <c r="EJN212" s="101"/>
      <c r="EJO212" s="12"/>
      <c r="EJP212" s="12"/>
      <c r="EJQ212" s="101"/>
      <c r="EJR212" s="101"/>
      <c r="EJS212" s="11"/>
      <c r="EJT212" s="11"/>
      <c r="EJU212" s="102"/>
      <c r="EJV212" s="100"/>
      <c r="EJW212" s="103"/>
      <c r="EJX212" s="104"/>
      <c r="EJY212" s="99"/>
      <c r="EJZ212" s="100"/>
      <c r="EKA212" s="100"/>
      <c r="EKB212" s="100"/>
      <c r="EKC212" s="100"/>
      <c r="EKD212" s="101"/>
      <c r="EKE212" s="12"/>
      <c r="EKF212" s="12"/>
      <c r="EKG212" s="101"/>
      <c r="EKH212" s="101"/>
      <c r="EKI212" s="11"/>
      <c r="EKJ212" s="11"/>
      <c r="EKK212" s="102"/>
      <c r="EKL212" s="100"/>
      <c r="EKM212" s="103"/>
      <c r="EKN212" s="104"/>
      <c r="EKO212" s="99"/>
      <c r="EKP212" s="100"/>
      <c r="EKQ212" s="100"/>
      <c r="EKR212" s="100"/>
      <c r="EKS212" s="100"/>
      <c r="EKT212" s="101"/>
      <c r="EKU212" s="12"/>
      <c r="EKV212" s="12"/>
      <c r="EKW212" s="101"/>
      <c r="EKX212" s="101"/>
      <c r="EKY212" s="11"/>
      <c r="EKZ212" s="11"/>
      <c r="ELA212" s="102"/>
      <c r="ELB212" s="100"/>
      <c r="ELC212" s="103"/>
      <c r="ELD212" s="104"/>
      <c r="ELE212" s="99"/>
      <c r="ELF212" s="100"/>
      <c r="ELG212" s="100"/>
      <c r="ELH212" s="100"/>
      <c r="ELI212" s="100"/>
      <c r="ELJ212" s="101"/>
      <c r="ELK212" s="12"/>
      <c r="ELL212" s="12"/>
      <c r="ELM212" s="101"/>
      <c r="ELN212" s="101"/>
      <c r="ELO212" s="11"/>
      <c r="ELP212" s="11"/>
      <c r="ELQ212" s="102"/>
      <c r="ELR212" s="100"/>
      <c r="ELS212" s="103"/>
      <c r="ELT212" s="104"/>
      <c r="ELU212" s="99"/>
      <c r="ELV212" s="100"/>
      <c r="ELW212" s="100"/>
      <c r="ELX212" s="100"/>
      <c r="ELY212" s="100"/>
      <c r="ELZ212" s="101"/>
      <c r="EMA212" s="12"/>
      <c r="EMB212" s="12"/>
      <c r="EMC212" s="101"/>
      <c r="EMD212" s="101"/>
      <c r="EME212" s="11"/>
      <c r="EMF212" s="11"/>
      <c r="EMG212" s="102"/>
      <c r="EMH212" s="100"/>
      <c r="EMI212" s="103"/>
      <c r="EMJ212" s="104"/>
      <c r="EMK212" s="99"/>
      <c r="EML212" s="100"/>
      <c r="EMM212" s="100"/>
      <c r="EMN212" s="100"/>
      <c r="EMO212" s="100"/>
      <c r="EMP212" s="101"/>
      <c r="EMQ212" s="12"/>
      <c r="EMR212" s="12"/>
      <c r="EMS212" s="101"/>
      <c r="EMT212" s="101"/>
      <c r="EMU212" s="11"/>
      <c r="EMV212" s="11"/>
      <c r="EMW212" s="102"/>
      <c r="EMX212" s="100"/>
      <c r="EMY212" s="103"/>
      <c r="EMZ212" s="104"/>
      <c r="ENA212" s="99"/>
      <c r="ENB212" s="100"/>
      <c r="ENC212" s="100"/>
      <c r="END212" s="100"/>
      <c r="ENE212" s="100"/>
      <c r="ENF212" s="101"/>
      <c r="ENG212" s="12"/>
      <c r="ENH212" s="12"/>
      <c r="ENI212" s="101"/>
      <c r="ENJ212" s="101"/>
      <c r="ENK212" s="11"/>
      <c r="ENL212" s="11"/>
      <c r="ENM212" s="102"/>
      <c r="ENN212" s="100"/>
      <c r="ENO212" s="103"/>
      <c r="ENP212" s="104"/>
      <c r="ENQ212" s="99"/>
      <c r="ENR212" s="100"/>
      <c r="ENS212" s="100"/>
      <c r="ENT212" s="100"/>
      <c r="ENU212" s="100"/>
      <c r="ENV212" s="101"/>
      <c r="ENW212" s="12"/>
      <c r="ENX212" s="12"/>
      <c r="ENY212" s="101"/>
      <c r="ENZ212" s="101"/>
      <c r="EOA212" s="11"/>
      <c r="EOB212" s="11"/>
      <c r="EOC212" s="102"/>
      <c r="EOD212" s="100"/>
      <c r="EOE212" s="103"/>
      <c r="EOF212" s="104"/>
      <c r="EOG212" s="99"/>
      <c r="EOH212" s="100"/>
      <c r="EOI212" s="100"/>
      <c r="EOJ212" s="100"/>
      <c r="EOK212" s="100"/>
      <c r="EOL212" s="101"/>
      <c r="EOM212" s="12"/>
      <c r="EON212" s="12"/>
      <c r="EOO212" s="101"/>
      <c r="EOP212" s="101"/>
      <c r="EOQ212" s="11"/>
      <c r="EOR212" s="11"/>
      <c r="EOS212" s="102"/>
      <c r="EOT212" s="100"/>
      <c r="EOU212" s="103"/>
      <c r="EOV212" s="104"/>
      <c r="EOW212" s="99"/>
      <c r="EOX212" s="100"/>
      <c r="EOY212" s="100"/>
      <c r="EOZ212" s="100"/>
      <c r="EPA212" s="100"/>
      <c r="EPB212" s="101"/>
      <c r="EPC212" s="12"/>
      <c r="EPD212" s="12"/>
      <c r="EPE212" s="101"/>
      <c r="EPF212" s="101"/>
      <c r="EPG212" s="11"/>
      <c r="EPH212" s="11"/>
      <c r="EPI212" s="102"/>
      <c r="EPJ212" s="100"/>
      <c r="EPK212" s="103"/>
      <c r="EPL212" s="104"/>
      <c r="EPM212" s="99"/>
      <c r="EPN212" s="100"/>
      <c r="EPO212" s="100"/>
      <c r="EPP212" s="100"/>
      <c r="EPQ212" s="100"/>
      <c r="EPR212" s="101"/>
      <c r="EPS212" s="12"/>
      <c r="EPT212" s="12"/>
      <c r="EPU212" s="101"/>
      <c r="EPV212" s="101"/>
      <c r="EPW212" s="11"/>
      <c r="EPX212" s="11"/>
      <c r="EPY212" s="102"/>
      <c r="EPZ212" s="100"/>
      <c r="EQA212" s="103"/>
      <c r="EQB212" s="104"/>
      <c r="EQC212" s="99"/>
      <c r="EQD212" s="100"/>
      <c r="EQE212" s="100"/>
      <c r="EQF212" s="100"/>
      <c r="EQG212" s="100"/>
      <c r="EQH212" s="101"/>
      <c r="EQI212" s="12"/>
      <c r="EQJ212" s="12"/>
      <c r="EQK212" s="101"/>
      <c r="EQL212" s="101"/>
      <c r="EQM212" s="11"/>
      <c r="EQN212" s="11"/>
      <c r="EQO212" s="102"/>
      <c r="EQP212" s="100"/>
      <c r="EQQ212" s="103"/>
      <c r="EQR212" s="104"/>
      <c r="EQS212" s="99"/>
      <c r="EQT212" s="100"/>
      <c r="EQU212" s="100"/>
      <c r="EQV212" s="100"/>
      <c r="EQW212" s="100"/>
      <c r="EQX212" s="101"/>
      <c r="EQY212" s="12"/>
      <c r="EQZ212" s="12"/>
      <c r="ERA212" s="101"/>
      <c r="ERB212" s="101"/>
      <c r="ERC212" s="11"/>
      <c r="ERD212" s="11"/>
      <c r="ERE212" s="102"/>
      <c r="ERF212" s="100"/>
      <c r="ERG212" s="103"/>
      <c r="ERH212" s="104"/>
      <c r="ERI212" s="99"/>
      <c r="ERJ212" s="100"/>
      <c r="ERK212" s="100"/>
      <c r="ERL212" s="100"/>
      <c r="ERM212" s="100"/>
      <c r="ERN212" s="101"/>
      <c r="ERO212" s="12"/>
      <c r="ERP212" s="12"/>
      <c r="ERQ212" s="101"/>
      <c r="ERR212" s="101"/>
      <c r="ERS212" s="11"/>
      <c r="ERT212" s="11"/>
      <c r="ERU212" s="102"/>
      <c r="ERV212" s="100"/>
      <c r="ERW212" s="103"/>
      <c r="ERX212" s="104"/>
      <c r="ERY212" s="99"/>
      <c r="ERZ212" s="100"/>
      <c r="ESA212" s="100"/>
      <c r="ESB212" s="100"/>
      <c r="ESC212" s="100"/>
      <c r="ESD212" s="101"/>
      <c r="ESE212" s="12"/>
      <c r="ESF212" s="12"/>
      <c r="ESG212" s="101"/>
      <c r="ESH212" s="101"/>
      <c r="ESI212" s="11"/>
      <c r="ESJ212" s="11"/>
      <c r="ESK212" s="102"/>
      <c r="ESL212" s="100"/>
      <c r="ESM212" s="103"/>
      <c r="ESN212" s="104"/>
      <c r="ESO212" s="99"/>
      <c r="ESP212" s="100"/>
      <c r="ESQ212" s="100"/>
      <c r="ESR212" s="100"/>
      <c r="ESS212" s="100"/>
      <c r="EST212" s="101"/>
      <c r="ESU212" s="12"/>
      <c r="ESV212" s="12"/>
      <c r="ESW212" s="101"/>
      <c r="ESX212" s="101"/>
      <c r="ESY212" s="11"/>
      <c r="ESZ212" s="11"/>
      <c r="ETA212" s="102"/>
      <c r="ETB212" s="100"/>
      <c r="ETC212" s="103"/>
      <c r="ETD212" s="104"/>
      <c r="ETE212" s="99"/>
      <c r="ETF212" s="100"/>
      <c r="ETG212" s="100"/>
      <c r="ETH212" s="100"/>
      <c r="ETI212" s="100"/>
      <c r="ETJ212" s="101"/>
      <c r="ETK212" s="12"/>
      <c r="ETL212" s="12"/>
      <c r="ETM212" s="101"/>
      <c r="ETN212" s="101"/>
      <c r="ETO212" s="11"/>
      <c r="ETP212" s="11"/>
      <c r="ETQ212" s="102"/>
      <c r="ETR212" s="100"/>
      <c r="ETS212" s="103"/>
      <c r="ETT212" s="104"/>
      <c r="ETU212" s="99"/>
      <c r="ETV212" s="100"/>
      <c r="ETW212" s="100"/>
      <c r="ETX212" s="100"/>
      <c r="ETY212" s="100"/>
      <c r="ETZ212" s="101"/>
      <c r="EUA212" s="12"/>
      <c r="EUB212" s="12"/>
      <c r="EUC212" s="101"/>
      <c r="EUD212" s="101"/>
      <c r="EUE212" s="11"/>
      <c r="EUF212" s="11"/>
      <c r="EUG212" s="102"/>
      <c r="EUH212" s="100"/>
      <c r="EUI212" s="103"/>
      <c r="EUJ212" s="104"/>
      <c r="EUK212" s="99"/>
      <c r="EUL212" s="100"/>
      <c r="EUM212" s="100"/>
      <c r="EUN212" s="100"/>
      <c r="EUO212" s="100"/>
      <c r="EUP212" s="101"/>
      <c r="EUQ212" s="12"/>
      <c r="EUR212" s="12"/>
      <c r="EUS212" s="101"/>
      <c r="EUT212" s="101"/>
      <c r="EUU212" s="11"/>
      <c r="EUV212" s="11"/>
      <c r="EUW212" s="102"/>
      <c r="EUX212" s="100"/>
      <c r="EUY212" s="103"/>
      <c r="EUZ212" s="104"/>
      <c r="EVA212" s="99"/>
      <c r="EVB212" s="100"/>
      <c r="EVC212" s="100"/>
      <c r="EVD212" s="100"/>
      <c r="EVE212" s="100"/>
      <c r="EVF212" s="101"/>
      <c r="EVG212" s="12"/>
      <c r="EVH212" s="12"/>
      <c r="EVI212" s="101"/>
      <c r="EVJ212" s="101"/>
      <c r="EVK212" s="11"/>
      <c r="EVL212" s="11"/>
      <c r="EVM212" s="102"/>
      <c r="EVN212" s="100"/>
      <c r="EVO212" s="103"/>
      <c r="EVP212" s="104"/>
      <c r="EVQ212" s="99"/>
      <c r="EVR212" s="100"/>
      <c r="EVS212" s="100"/>
      <c r="EVT212" s="100"/>
      <c r="EVU212" s="100"/>
      <c r="EVV212" s="101"/>
      <c r="EVW212" s="12"/>
      <c r="EVX212" s="12"/>
      <c r="EVY212" s="101"/>
      <c r="EVZ212" s="101"/>
      <c r="EWA212" s="11"/>
      <c r="EWB212" s="11"/>
      <c r="EWC212" s="102"/>
      <c r="EWD212" s="100"/>
      <c r="EWE212" s="103"/>
      <c r="EWF212" s="104"/>
      <c r="EWG212" s="99"/>
      <c r="EWH212" s="100"/>
      <c r="EWI212" s="100"/>
      <c r="EWJ212" s="100"/>
      <c r="EWK212" s="100"/>
      <c r="EWL212" s="101"/>
      <c r="EWM212" s="12"/>
      <c r="EWN212" s="12"/>
      <c r="EWO212" s="101"/>
      <c r="EWP212" s="101"/>
      <c r="EWQ212" s="11"/>
      <c r="EWR212" s="11"/>
      <c r="EWS212" s="102"/>
      <c r="EWT212" s="100"/>
      <c r="EWU212" s="103"/>
      <c r="EWV212" s="104"/>
      <c r="EWW212" s="99"/>
      <c r="EWX212" s="100"/>
      <c r="EWY212" s="100"/>
      <c r="EWZ212" s="100"/>
      <c r="EXA212" s="100"/>
      <c r="EXB212" s="101"/>
      <c r="EXC212" s="12"/>
      <c r="EXD212" s="12"/>
      <c r="EXE212" s="101"/>
      <c r="EXF212" s="101"/>
      <c r="EXG212" s="11"/>
      <c r="EXH212" s="11"/>
      <c r="EXI212" s="102"/>
      <c r="EXJ212" s="100"/>
      <c r="EXK212" s="103"/>
      <c r="EXL212" s="104"/>
      <c r="EXM212" s="99"/>
      <c r="EXN212" s="100"/>
      <c r="EXO212" s="100"/>
      <c r="EXP212" s="100"/>
      <c r="EXQ212" s="100"/>
      <c r="EXR212" s="101"/>
      <c r="EXS212" s="12"/>
      <c r="EXT212" s="12"/>
      <c r="EXU212" s="101"/>
      <c r="EXV212" s="101"/>
      <c r="EXW212" s="11"/>
      <c r="EXX212" s="11"/>
      <c r="EXY212" s="102"/>
      <c r="EXZ212" s="100"/>
      <c r="EYA212" s="103"/>
      <c r="EYB212" s="104"/>
      <c r="EYC212" s="99"/>
      <c r="EYD212" s="100"/>
      <c r="EYE212" s="100"/>
      <c r="EYF212" s="100"/>
      <c r="EYG212" s="100"/>
      <c r="EYH212" s="101"/>
      <c r="EYI212" s="12"/>
      <c r="EYJ212" s="12"/>
      <c r="EYK212" s="101"/>
      <c r="EYL212" s="101"/>
      <c r="EYM212" s="11"/>
      <c r="EYN212" s="11"/>
      <c r="EYO212" s="102"/>
      <c r="EYP212" s="100"/>
      <c r="EYQ212" s="103"/>
      <c r="EYR212" s="104"/>
      <c r="EYS212" s="99"/>
      <c r="EYT212" s="100"/>
      <c r="EYU212" s="100"/>
      <c r="EYV212" s="100"/>
      <c r="EYW212" s="100"/>
      <c r="EYX212" s="101"/>
      <c r="EYY212" s="12"/>
      <c r="EYZ212" s="12"/>
      <c r="EZA212" s="101"/>
      <c r="EZB212" s="101"/>
      <c r="EZC212" s="11"/>
      <c r="EZD212" s="11"/>
      <c r="EZE212" s="102"/>
      <c r="EZF212" s="100"/>
      <c r="EZG212" s="103"/>
      <c r="EZH212" s="104"/>
      <c r="EZI212" s="99"/>
      <c r="EZJ212" s="100"/>
      <c r="EZK212" s="100"/>
      <c r="EZL212" s="100"/>
      <c r="EZM212" s="100"/>
      <c r="EZN212" s="101"/>
      <c r="EZO212" s="12"/>
      <c r="EZP212" s="12"/>
      <c r="EZQ212" s="101"/>
      <c r="EZR212" s="101"/>
      <c r="EZS212" s="11"/>
      <c r="EZT212" s="11"/>
      <c r="EZU212" s="102"/>
      <c r="EZV212" s="100"/>
      <c r="EZW212" s="103"/>
      <c r="EZX212" s="104"/>
      <c r="EZY212" s="99"/>
      <c r="EZZ212" s="100"/>
      <c r="FAA212" s="100"/>
      <c r="FAB212" s="100"/>
      <c r="FAC212" s="100"/>
      <c r="FAD212" s="101"/>
      <c r="FAE212" s="12"/>
      <c r="FAF212" s="12"/>
      <c r="FAG212" s="101"/>
      <c r="FAH212" s="101"/>
      <c r="FAI212" s="11"/>
      <c r="FAJ212" s="11"/>
      <c r="FAK212" s="102"/>
      <c r="FAL212" s="100"/>
      <c r="FAM212" s="103"/>
      <c r="FAN212" s="104"/>
      <c r="FAO212" s="99"/>
      <c r="FAP212" s="100"/>
      <c r="FAQ212" s="100"/>
      <c r="FAR212" s="100"/>
      <c r="FAS212" s="100"/>
      <c r="FAT212" s="101"/>
      <c r="FAU212" s="12"/>
      <c r="FAV212" s="12"/>
      <c r="FAW212" s="101"/>
      <c r="FAX212" s="101"/>
      <c r="FAY212" s="11"/>
      <c r="FAZ212" s="11"/>
      <c r="FBA212" s="102"/>
      <c r="FBB212" s="100"/>
      <c r="FBC212" s="103"/>
      <c r="FBD212" s="104"/>
      <c r="FBE212" s="99"/>
      <c r="FBF212" s="100"/>
      <c r="FBG212" s="100"/>
      <c r="FBH212" s="100"/>
      <c r="FBI212" s="100"/>
      <c r="FBJ212" s="101"/>
      <c r="FBK212" s="12"/>
      <c r="FBL212" s="12"/>
      <c r="FBM212" s="101"/>
      <c r="FBN212" s="101"/>
      <c r="FBO212" s="11"/>
      <c r="FBP212" s="11"/>
      <c r="FBQ212" s="102"/>
      <c r="FBR212" s="100"/>
      <c r="FBS212" s="103"/>
      <c r="FBT212" s="104"/>
      <c r="FBU212" s="99"/>
      <c r="FBV212" s="100"/>
      <c r="FBW212" s="100"/>
      <c r="FBX212" s="100"/>
      <c r="FBY212" s="100"/>
      <c r="FBZ212" s="101"/>
      <c r="FCA212" s="12"/>
      <c r="FCB212" s="12"/>
      <c r="FCC212" s="101"/>
      <c r="FCD212" s="101"/>
      <c r="FCE212" s="11"/>
      <c r="FCF212" s="11"/>
      <c r="FCG212" s="102"/>
      <c r="FCH212" s="100"/>
      <c r="FCI212" s="103"/>
      <c r="FCJ212" s="104"/>
      <c r="FCK212" s="99"/>
      <c r="FCL212" s="100"/>
      <c r="FCM212" s="100"/>
      <c r="FCN212" s="100"/>
      <c r="FCO212" s="100"/>
      <c r="FCP212" s="101"/>
      <c r="FCQ212" s="12"/>
      <c r="FCR212" s="12"/>
      <c r="FCS212" s="101"/>
      <c r="FCT212" s="101"/>
      <c r="FCU212" s="11"/>
      <c r="FCV212" s="11"/>
      <c r="FCW212" s="102"/>
      <c r="FCX212" s="100"/>
      <c r="FCY212" s="103"/>
      <c r="FCZ212" s="104"/>
      <c r="FDA212" s="99"/>
      <c r="FDB212" s="100"/>
      <c r="FDC212" s="100"/>
      <c r="FDD212" s="100"/>
      <c r="FDE212" s="100"/>
      <c r="FDF212" s="101"/>
      <c r="FDG212" s="12"/>
      <c r="FDH212" s="12"/>
      <c r="FDI212" s="101"/>
      <c r="FDJ212" s="101"/>
      <c r="FDK212" s="11"/>
      <c r="FDL212" s="11"/>
      <c r="FDM212" s="102"/>
      <c r="FDN212" s="100"/>
      <c r="FDO212" s="103"/>
      <c r="FDP212" s="104"/>
      <c r="FDQ212" s="99"/>
      <c r="FDR212" s="100"/>
      <c r="FDS212" s="100"/>
      <c r="FDT212" s="100"/>
      <c r="FDU212" s="100"/>
      <c r="FDV212" s="101"/>
      <c r="FDW212" s="12"/>
      <c r="FDX212" s="12"/>
      <c r="FDY212" s="101"/>
      <c r="FDZ212" s="101"/>
      <c r="FEA212" s="11"/>
      <c r="FEB212" s="11"/>
      <c r="FEC212" s="102"/>
      <c r="FED212" s="100"/>
      <c r="FEE212" s="103"/>
      <c r="FEF212" s="104"/>
      <c r="FEG212" s="99"/>
      <c r="FEH212" s="100"/>
      <c r="FEI212" s="100"/>
      <c r="FEJ212" s="100"/>
      <c r="FEK212" s="100"/>
      <c r="FEL212" s="101"/>
      <c r="FEM212" s="12"/>
      <c r="FEN212" s="12"/>
      <c r="FEO212" s="101"/>
      <c r="FEP212" s="101"/>
      <c r="FEQ212" s="11"/>
      <c r="FER212" s="11"/>
      <c r="FES212" s="102"/>
      <c r="FET212" s="100"/>
      <c r="FEU212" s="103"/>
      <c r="FEV212" s="104"/>
      <c r="FEW212" s="99"/>
      <c r="FEX212" s="100"/>
      <c r="FEY212" s="100"/>
      <c r="FEZ212" s="100"/>
      <c r="FFA212" s="100"/>
      <c r="FFB212" s="101"/>
      <c r="FFC212" s="12"/>
      <c r="FFD212" s="12"/>
      <c r="FFE212" s="101"/>
      <c r="FFF212" s="101"/>
      <c r="FFG212" s="11"/>
      <c r="FFH212" s="11"/>
      <c r="FFI212" s="102"/>
      <c r="FFJ212" s="100"/>
      <c r="FFK212" s="103"/>
      <c r="FFL212" s="104"/>
      <c r="FFM212" s="99"/>
      <c r="FFN212" s="100"/>
      <c r="FFO212" s="100"/>
      <c r="FFP212" s="100"/>
      <c r="FFQ212" s="100"/>
      <c r="FFR212" s="101"/>
      <c r="FFS212" s="12"/>
      <c r="FFT212" s="12"/>
      <c r="FFU212" s="101"/>
      <c r="FFV212" s="101"/>
      <c r="FFW212" s="11"/>
      <c r="FFX212" s="11"/>
      <c r="FFY212" s="102"/>
      <c r="FFZ212" s="100"/>
      <c r="FGA212" s="103"/>
      <c r="FGB212" s="104"/>
      <c r="FGC212" s="99"/>
      <c r="FGD212" s="100"/>
      <c r="FGE212" s="100"/>
      <c r="FGF212" s="100"/>
      <c r="FGG212" s="100"/>
      <c r="FGH212" s="101"/>
      <c r="FGI212" s="12"/>
      <c r="FGJ212" s="12"/>
      <c r="FGK212" s="101"/>
      <c r="FGL212" s="101"/>
      <c r="FGM212" s="11"/>
      <c r="FGN212" s="11"/>
      <c r="FGO212" s="102"/>
      <c r="FGP212" s="100"/>
      <c r="FGQ212" s="103"/>
      <c r="FGR212" s="104"/>
      <c r="FGS212" s="99"/>
      <c r="FGT212" s="100"/>
      <c r="FGU212" s="100"/>
      <c r="FGV212" s="100"/>
      <c r="FGW212" s="100"/>
      <c r="FGX212" s="101"/>
      <c r="FGY212" s="12"/>
      <c r="FGZ212" s="12"/>
      <c r="FHA212" s="101"/>
      <c r="FHB212" s="101"/>
      <c r="FHC212" s="11"/>
      <c r="FHD212" s="11"/>
      <c r="FHE212" s="102"/>
      <c r="FHF212" s="100"/>
      <c r="FHG212" s="103"/>
      <c r="FHH212" s="104"/>
      <c r="FHI212" s="99"/>
      <c r="FHJ212" s="100"/>
      <c r="FHK212" s="100"/>
      <c r="FHL212" s="100"/>
      <c r="FHM212" s="100"/>
      <c r="FHN212" s="101"/>
      <c r="FHO212" s="12"/>
      <c r="FHP212" s="12"/>
      <c r="FHQ212" s="101"/>
      <c r="FHR212" s="101"/>
      <c r="FHS212" s="11"/>
      <c r="FHT212" s="11"/>
      <c r="FHU212" s="102"/>
      <c r="FHV212" s="100"/>
      <c r="FHW212" s="103"/>
      <c r="FHX212" s="104"/>
      <c r="FHY212" s="99"/>
      <c r="FHZ212" s="100"/>
      <c r="FIA212" s="100"/>
      <c r="FIB212" s="100"/>
      <c r="FIC212" s="100"/>
      <c r="FID212" s="101"/>
      <c r="FIE212" s="12"/>
      <c r="FIF212" s="12"/>
      <c r="FIG212" s="101"/>
      <c r="FIH212" s="101"/>
      <c r="FII212" s="11"/>
      <c r="FIJ212" s="11"/>
      <c r="FIK212" s="102"/>
      <c r="FIL212" s="100"/>
      <c r="FIM212" s="103"/>
      <c r="FIN212" s="104"/>
      <c r="FIO212" s="99"/>
      <c r="FIP212" s="100"/>
      <c r="FIQ212" s="100"/>
      <c r="FIR212" s="100"/>
      <c r="FIS212" s="100"/>
      <c r="FIT212" s="101"/>
      <c r="FIU212" s="12"/>
      <c r="FIV212" s="12"/>
      <c r="FIW212" s="101"/>
      <c r="FIX212" s="101"/>
      <c r="FIY212" s="11"/>
      <c r="FIZ212" s="11"/>
      <c r="FJA212" s="102"/>
      <c r="FJB212" s="100"/>
      <c r="FJC212" s="103"/>
      <c r="FJD212" s="104"/>
      <c r="FJE212" s="99"/>
      <c r="FJF212" s="100"/>
      <c r="FJG212" s="100"/>
      <c r="FJH212" s="100"/>
      <c r="FJI212" s="100"/>
      <c r="FJJ212" s="101"/>
      <c r="FJK212" s="12"/>
      <c r="FJL212" s="12"/>
      <c r="FJM212" s="101"/>
      <c r="FJN212" s="101"/>
      <c r="FJO212" s="11"/>
      <c r="FJP212" s="11"/>
      <c r="FJQ212" s="102"/>
      <c r="FJR212" s="100"/>
      <c r="FJS212" s="103"/>
      <c r="FJT212" s="104"/>
      <c r="FJU212" s="99"/>
      <c r="FJV212" s="100"/>
      <c r="FJW212" s="100"/>
      <c r="FJX212" s="100"/>
      <c r="FJY212" s="100"/>
      <c r="FJZ212" s="101"/>
      <c r="FKA212" s="12"/>
      <c r="FKB212" s="12"/>
      <c r="FKC212" s="101"/>
      <c r="FKD212" s="101"/>
      <c r="FKE212" s="11"/>
      <c r="FKF212" s="11"/>
      <c r="FKG212" s="102"/>
      <c r="FKH212" s="100"/>
      <c r="FKI212" s="103"/>
      <c r="FKJ212" s="104"/>
      <c r="FKK212" s="99"/>
      <c r="FKL212" s="100"/>
      <c r="FKM212" s="100"/>
      <c r="FKN212" s="100"/>
      <c r="FKO212" s="100"/>
      <c r="FKP212" s="101"/>
      <c r="FKQ212" s="12"/>
      <c r="FKR212" s="12"/>
      <c r="FKS212" s="101"/>
      <c r="FKT212" s="101"/>
      <c r="FKU212" s="11"/>
      <c r="FKV212" s="11"/>
      <c r="FKW212" s="102"/>
      <c r="FKX212" s="100"/>
      <c r="FKY212" s="103"/>
      <c r="FKZ212" s="104"/>
      <c r="FLA212" s="99"/>
      <c r="FLB212" s="100"/>
      <c r="FLC212" s="100"/>
      <c r="FLD212" s="100"/>
      <c r="FLE212" s="100"/>
      <c r="FLF212" s="101"/>
      <c r="FLG212" s="12"/>
      <c r="FLH212" s="12"/>
      <c r="FLI212" s="101"/>
      <c r="FLJ212" s="101"/>
      <c r="FLK212" s="11"/>
      <c r="FLL212" s="11"/>
      <c r="FLM212" s="102"/>
      <c r="FLN212" s="100"/>
      <c r="FLO212" s="103"/>
      <c r="FLP212" s="104"/>
      <c r="FLQ212" s="99"/>
      <c r="FLR212" s="100"/>
      <c r="FLS212" s="100"/>
      <c r="FLT212" s="100"/>
      <c r="FLU212" s="100"/>
      <c r="FLV212" s="101"/>
      <c r="FLW212" s="12"/>
      <c r="FLX212" s="12"/>
      <c r="FLY212" s="101"/>
      <c r="FLZ212" s="101"/>
      <c r="FMA212" s="11"/>
      <c r="FMB212" s="11"/>
      <c r="FMC212" s="102"/>
      <c r="FMD212" s="100"/>
      <c r="FME212" s="103"/>
      <c r="FMF212" s="104"/>
      <c r="FMG212" s="99"/>
      <c r="FMH212" s="100"/>
      <c r="FMI212" s="100"/>
      <c r="FMJ212" s="100"/>
      <c r="FMK212" s="100"/>
      <c r="FML212" s="101"/>
      <c r="FMM212" s="12"/>
      <c r="FMN212" s="12"/>
      <c r="FMO212" s="101"/>
      <c r="FMP212" s="101"/>
      <c r="FMQ212" s="11"/>
      <c r="FMR212" s="11"/>
      <c r="FMS212" s="102"/>
      <c r="FMT212" s="100"/>
      <c r="FMU212" s="103"/>
      <c r="FMV212" s="104"/>
      <c r="FMW212" s="99"/>
      <c r="FMX212" s="100"/>
      <c r="FMY212" s="100"/>
      <c r="FMZ212" s="100"/>
      <c r="FNA212" s="100"/>
      <c r="FNB212" s="101"/>
      <c r="FNC212" s="12"/>
      <c r="FND212" s="12"/>
      <c r="FNE212" s="101"/>
      <c r="FNF212" s="101"/>
      <c r="FNG212" s="11"/>
      <c r="FNH212" s="11"/>
      <c r="FNI212" s="102"/>
      <c r="FNJ212" s="100"/>
      <c r="FNK212" s="103"/>
      <c r="FNL212" s="104"/>
      <c r="FNM212" s="99"/>
      <c r="FNN212" s="100"/>
      <c r="FNO212" s="100"/>
      <c r="FNP212" s="100"/>
      <c r="FNQ212" s="100"/>
      <c r="FNR212" s="101"/>
      <c r="FNS212" s="12"/>
      <c r="FNT212" s="12"/>
      <c r="FNU212" s="101"/>
      <c r="FNV212" s="101"/>
      <c r="FNW212" s="11"/>
      <c r="FNX212" s="11"/>
      <c r="FNY212" s="102"/>
      <c r="FNZ212" s="100"/>
      <c r="FOA212" s="103"/>
      <c r="FOB212" s="104"/>
      <c r="FOC212" s="99"/>
      <c r="FOD212" s="100"/>
      <c r="FOE212" s="100"/>
      <c r="FOF212" s="100"/>
      <c r="FOG212" s="100"/>
      <c r="FOH212" s="101"/>
      <c r="FOI212" s="12"/>
      <c r="FOJ212" s="12"/>
      <c r="FOK212" s="101"/>
      <c r="FOL212" s="101"/>
      <c r="FOM212" s="11"/>
      <c r="FON212" s="11"/>
      <c r="FOO212" s="102"/>
      <c r="FOP212" s="100"/>
      <c r="FOQ212" s="103"/>
      <c r="FOR212" s="104"/>
      <c r="FOS212" s="99"/>
      <c r="FOT212" s="100"/>
      <c r="FOU212" s="100"/>
      <c r="FOV212" s="100"/>
      <c r="FOW212" s="100"/>
      <c r="FOX212" s="101"/>
      <c r="FOY212" s="12"/>
      <c r="FOZ212" s="12"/>
      <c r="FPA212" s="101"/>
      <c r="FPB212" s="101"/>
      <c r="FPC212" s="11"/>
      <c r="FPD212" s="11"/>
      <c r="FPE212" s="102"/>
      <c r="FPF212" s="100"/>
      <c r="FPG212" s="103"/>
      <c r="FPH212" s="104"/>
      <c r="FPI212" s="99"/>
      <c r="FPJ212" s="100"/>
      <c r="FPK212" s="100"/>
      <c r="FPL212" s="100"/>
      <c r="FPM212" s="100"/>
      <c r="FPN212" s="101"/>
      <c r="FPO212" s="12"/>
      <c r="FPP212" s="12"/>
      <c r="FPQ212" s="101"/>
      <c r="FPR212" s="101"/>
      <c r="FPS212" s="11"/>
      <c r="FPT212" s="11"/>
      <c r="FPU212" s="102"/>
      <c r="FPV212" s="100"/>
      <c r="FPW212" s="103"/>
      <c r="FPX212" s="104"/>
      <c r="FPY212" s="99"/>
      <c r="FPZ212" s="100"/>
      <c r="FQA212" s="100"/>
      <c r="FQB212" s="100"/>
      <c r="FQC212" s="100"/>
      <c r="FQD212" s="101"/>
      <c r="FQE212" s="12"/>
      <c r="FQF212" s="12"/>
      <c r="FQG212" s="101"/>
      <c r="FQH212" s="101"/>
      <c r="FQI212" s="11"/>
      <c r="FQJ212" s="11"/>
      <c r="FQK212" s="102"/>
      <c r="FQL212" s="100"/>
      <c r="FQM212" s="103"/>
      <c r="FQN212" s="104"/>
      <c r="FQO212" s="99"/>
      <c r="FQP212" s="100"/>
      <c r="FQQ212" s="100"/>
      <c r="FQR212" s="100"/>
      <c r="FQS212" s="100"/>
      <c r="FQT212" s="101"/>
      <c r="FQU212" s="12"/>
      <c r="FQV212" s="12"/>
      <c r="FQW212" s="101"/>
      <c r="FQX212" s="101"/>
      <c r="FQY212" s="11"/>
      <c r="FQZ212" s="11"/>
      <c r="FRA212" s="102"/>
      <c r="FRB212" s="100"/>
      <c r="FRC212" s="103"/>
      <c r="FRD212" s="104"/>
      <c r="FRE212" s="99"/>
      <c r="FRF212" s="100"/>
      <c r="FRG212" s="100"/>
      <c r="FRH212" s="100"/>
      <c r="FRI212" s="100"/>
      <c r="FRJ212" s="101"/>
      <c r="FRK212" s="12"/>
      <c r="FRL212" s="12"/>
      <c r="FRM212" s="101"/>
      <c r="FRN212" s="101"/>
      <c r="FRO212" s="11"/>
      <c r="FRP212" s="11"/>
      <c r="FRQ212" s="102"/>
      <c r="FRR212" s="100"/>
      <c r="FRS212" s="103"/>
      <c r="FRT212" s="104"/>
      <c r="FRU212" s="99"/>
      <c r="FRV212" s="100"/>
      <c r="FRW212" s="100"/>
      <c r="FRX212" s="100"/>
      <c r="FRY212" s="100"/>
      <c r="FRZ212" s="101"/>
      <c r="FSA212" s="12"/>
      <c r="FSB212" s="12"/>
      <c r="FSC212" s="101"/>
      <c r="FSD212" s="101"/>
      <c r="FSE212" s="11"/>
      <c r="FSF212" s="11"/>
      <c r="FSG212" s="102"/>
      <c r="FSH212" s="100"/>
      <c r="FSI212" s="103"/>
      <c r="FSJ212" s="104"/>
      <c r="FSK212" s="99"/>
      <c r="FSL212" s="100"/>
      <c r="FSM212" s="100"/>
      <c r="FSN212" s="100"/>
      <c r="FSO212" s="100"/>
      <c r="FSP212" s="101"/>
      <c r="FSQ212" s="12"/>
      <c r="FSR212" s="12"/>
      <c r="FSS212" s="101"/>
      <c r="FST212" s="101"/>
      <c r="FSU212" s="11"/>
      <c r="FSV212" s="11"/>
      <c r="FSW212" s="102"/>
      <c r="FSX212" s="100"/>
      <c r="FSY212" s="103"/>
      <c r="FSZ212" s="104"/>
      <c r="FTA212" s="99"/>
      <c r="FTB212" s="100"/>
      <c r="FTC212" s="100"/>
      <c r="FTD212" s="100"/>
      <c r="FTE212" s="100"/>
      <c r="FTF212" s="101"/>
      <c r="FTG212" s="12"/>
      <c r="FTH212" s="12"/>
      <c r="FTI212" s="101"/>
      <c r="FTJ212" s="101"/>
      <c r="FTK212" s="11"/>
      <c r="FTL212" s="11"/>
      <c r="FTM212" s="102"/>
      <c r="FTN212" s="100"/>
      <c r="FTO212" s="103"/>
      <c r="FTP212" s="104"/>
      <c r="FTQ212" s="99"/>
      <c r="FTR212" s="100"/>
      <c r="FTS212" s="100"/>
      <c r="FTT212" s="100"/>
      <c r="FTU212" s="100"/>
      <c r="FTV212" s="101"/>
      <c r="FTW212" s="12"/>
      <c r="FTX212" s="12"/>
      <c r="FTY212" s="101"/>
      <c r="FTZ212" s="101"/>
      <c r="FUA212" s="11"/>
      <c r="FUB212" s="11"/>
      <c r="FUC212" s="102"/>
      <c r="FUD212" s="100"/>
      <c r="FUE212" s="103"/>
      <c r="FUF212" s="104"/>
      <c r="FUG212" s="99"/>
      <c r="FUH212" s="100"/>
      <c r="FUI212" s="100"/>
      <c r="FUJ212" s="100"/>
      <c r="FUK212" s="100"/>
      <c r="FUL212" s="101"/>
      <c r="FUM212" s="12"/>
      <c r="FUN212" s="12"/>
      <c r="FUO212" s="101"/>
      <c r="FUP212" s="101"/>
      <c r="FUQ212" s="11"/>
      <c r="FUR212" s="11"/>
      <c r="FUS212" s="102"/>
      <c r="FUT212" s="100"/>
      <c r="FUU212" s="103"/>
      <c r="FUV212" s="104"/>
      <c r="FUW212" s="99"/>
      <c r="FUX212" s="100"/>
      <c r="FUY212" s="100"/>
      <c r="FUZ212" s="100"/>
      <c r="FVA212" s="100"/>
      <c r="FVB212" s="101"/>
      <c r="FVC212" s="12"/>
      <c r="FVD212" s="12"/>
      <c r="FVE212" s="101"/>
      <c r="FVF212" s="101"/>
      <c r="FVG212" s="11"/>
      <c r="FVH212" s="11"/>
      <c r="FVI212" s="102"/>
      <c r="FVJ212" s="100"/>
      <c r="FVK212" s="103"/>
      <c r="FVL212" s="104"/>
      <c r="FVM212" s="99"/>
      <c r="FVN212" s="100"/>
      <c r="FVO212" s="100"/>
      <c r="FVP212" s="100"/>
      <c r="FVQ212" s="100"/>
      <c r="FVR212" s="101"/>
      <c r="FVS212" s="12"/>
      <c r="FVT212" s="12"/>
      <c r="FVU212" s="101"/>
      <c r="FVV212" s="101"/>
      <c r="FVW212" s="11"/>
      <c r="FVX212" s="11"/>
      <c r="FVY212" s="102"/>
      <c r="FVZ212" s="100"/>
      <c r="FWA212" s="103"/>
      <c r="FWB212" s="104"/>
      <c r="FWC212" s="99"/>
      <c r="FWD212" s="100"/>
      <c r="FWE212" s="100"/>
      <c r="FWF212" s="100"/>
      <c r="FWG212" s="100"/>
      <c r="FWH212" s="101"/>
      <c r="FWI212" s="12"/>
      <c r="FWJ212" s="12"/>
      <c r="FWK212" s="101"/>
      <c r="FWL212" s="101"/>
      <c r="FWM212" s="11"/>
      <c r="FWN212" s="11"/>
      <c r="FWO212" s="102"/>
      <c r="FWP212" s="100"/>
      <c r="FWQ212" s="103"/>
      <c r="FWR212" s="104"/>
      <c r="FWS212" s="99"/>
      <c r="FWT212" s="100"/>
      <c r="FWU212" s="100"/>
      <c r="FWV212" s="100"/>
      <c r="FWW212" s="100"/>
      <c r="FWX212" s="101"/>
      <c r="FWY212" s="12"/>
      <c r="FWZ212" s="12"/>
      <c r="FXA212" s="101"/>
      <c r="FXB212" s="101"/>
      <c r="FXC212" s="11"/>
      <c r="FXD212" s="11"/>
      <c r="FXE212" s="102"/>
      <c r="FXF212" s="100"/>
      <c r="FXG212" s="103"/>
      <c r="FXH212" s="104"/>
      <c r="FXI212" s="99"/>
      <c r="FXJ212" s="100"/>
      <c r="FXK212" s="100"/>
      <c r="FXL212" s="100"/>
      <c r="FXM212" s="100"/>
      <c r="FXN212" s="101"/>
      <c r="FXO212" s="12"/>
      <c r="FXP212" s="12"/>
      <c r="FXQ212" s="101"/>
      <c r="FXR212" s="101"/>
      <c r="FXS212" s="11"/>
      <c r="FXT212" s="11"/>
      <c r="FXU212" s="102"/>
      <c r="FXV212" s="100"/>
      <c r="FXW212" s="103"/>
      <c r="FXX212" s="104"/>
      <c r="FXY212" s="99"/>
      <c r="FXZ212" s="100"/>
      <c r="FYA212" s="100"/>
      <c r="FYB212" s="100"/>
      <c r="FYC212" s="100"/>
      <c r="FYD212" s="101"/>
      <c r="FYE212" s="12"/>
      <c r="FYF212" s="12"/>
      <c r="FYG212" s="101"/>
      <c r="FYH212" s="101"/>
      <c r="FYI212" s="11"/>
      <c r="FYJ212" s="11"/>
      <c r="FYK212" s="102"/>
      <c r="FYL212" s="100"/>
      <c r="FYM212" s="103"/>
      <c r="FYN212" s="104"/>
      <c r="FYO212" s="99"/>
      <c r="FYP212" s="100"/>
      <c r="FYQ212" s="100"/>
      <c r="FYR212" s="100"/>
      <c r="FYS212" s="100"/>
      <c r="FYT212" s="101"/>
      <c r="FYU212" s="12"/>
      <c r="FYV212" s="12"/>
      <c r="FYW212" s="101"/>
      <c r="FYX212" s="101"/>
      <c r="FYY212" s="11"/>
      <c r="FYZ212" s="11"/>
      <c r="FZA212" s="102"/>
      <c r="FZB212" s="100"/>
      <c r="FZC212" s="103"/>
      <c r="FZD212" s="104"/>
      <c r="FZE212" s="99"/>
      <c r="FZF212" s="100"/>
      <c r="FZG212" s="100"/>
      <c r="FZH212" s="100"/>
      <c r="FZI212" s="100"/>
      <c r="FZJ212" s="101"/>
      <c r="FZK212" s="12"/>
      <c r="FZL212" s="12"/>
      <c r="FZM212" s="101"/>
      <c r="FZN212" s="101"/>
      <c r="FZO212" s="11"/>
      <c r="FZP212" s="11"/>
      <c r="FZQ212" s="102"/>
      <c r="FZR212" s="100"/>
      <c r="FZS212" s="103"/>
      <c r="FZT212" s="104"/>
      <c r="FZU212" s="99"/>
      <c r="FZV212" s="100"/>
      <c r="FZW212" s="100"/>
      <c r="FZX212" s="100"/>
      <c r="FZY212" s="100"/>
      <c r="FZZ212" s="101"/>
      <c r="GAA212" s="12"/>
      <c r="GAB212" s="12"/>
      <c r="GAC212" s="101"/>
      <c r="GAD212" s="101"/>
      <c r="GAE212" s="11"/>
      <c r="GAF212" s="11"/>
      <c r="GAG212" s="102"/>
      <c r="GAH212" s="100"/>
      <c r="GAI212" s="103"/>
      <c r="GAJ212" s="104"/>
      <c r="GAK212" s="99"/>
      <c r="GAL212" s="100"/>
      <c r="GAM212" s="100"/>
      <c r="GAN212" s="100"/>
      <c r="GAO212" s="100"/>
      <c r="GAP212" s="101"/>
      <c r="GAQ212" s="12"/>
      <c r="GAR212" s="12"/>
      <c r="GAS212" s="101"/>
      <c r="GAT212" s="101"/>
      <c r="GAU212" s="11"/>
      <c r="GAV212" s="11"/>
      <c r="GAW212" s="102"/>
      <c r="GAX212" s="100"/>
      <c r="GAY212" s="103"/>
      <c r="GAZ212" s="104"/>
      <c r="GBA212" s="99"/>
      <c r="GBB212" s="100"/>
      <c r="GBC212" s="100"/>
      <c r="GBD212" s="100"/>
      <c r="GBE212" s="100"/>
      <c r="GBF212" s="101"/>
      <c r="GBG212" s="12"/>
      <c r="GBH212" s="12"/>
      <c r="GBI212" s="101"/>
      <c r="GBJ212" s="101"/>
      <c r="GBK212" s="11"/>
      <c r="GBL212" s="11"/>
      <c r="GBM212" s="102"/>
      <c r="GBN212" s="100"/>
      <c r="GBO212" s="103"/>
      <c r="GBP212" s="104"/>
      <c r="GBQ212" s="99"/>
      <c r="GBR212" s="100"/>
      <c r="GBS212" s="100"/>
      <c r="GBT212" s="100"/>
      <c r="GBU212" s="100"/>
      <c r="GBV212" s="101"/>
      <c r="GBW212" s="12"/>
      <c r="GBX212" s="12"/>
      <c r="GBY212" s="101"/>
      <c r="GBZ212" s="101"/>
      <c r="GCA212" s="11"/>
      <c r="GCB212" s="11"/>
      <c r="GCC212" s="102"/>
      <c r="GCD212" s="100"/>
      <c r="GCE212" s="103"/>
      <c r="GCF212" s="104"/>
      <c r="GCG212" s="99"/>
      <c r="GCH212" s="100"/>
      <c r="GCI212" s="100"/>
      <c r="GCJ212" s="100"/>
      <c r="GCK212" s="100"/>
      <c r="GCL212" s="101"/>
      <c r="GCM212" s="12"/>
      <c r="GCN212" s="12"/>
      <c r="GCO212" s="101"/>
      <c r="GCP212" s="101"/>
      <c r="GCQ212" s="11"/>
      <c r="GCR212" s="11"/>
      <c r="GCS212" s="102"/>
      <c r="GCT212" s="100"/>
      <c r="GCU212" s="103"/>
      <c r="GCV212" s="104"/>
      <c r="GCW212" s="99"/>
      <c r="GCX212" s="100"/>
      <c r="GCY212" s="100"/>
      <c r="GCZ212" s="100"/>
      <c r="GDA212" s="100"/>
      <c r="GDB212" s="101"/>
      <c r="GDC212" s="12"/>
      <c r="GDD212" s="12"/>
      <c r="GDE212" s="101"/>
      <c r="GDF212" s="101"/>
      <c r="GDG212" s="11"/>
      <c r="GDH212" s="11"/>
      <c r="GDI212" s="102"/>
      <c r="GDJ212" s="100"/>
      <c r="GDK212" s="103"/>
      <c r="GDL212" s="104"/>
      <c r="GDM212" s="99"/>
      <c r="GDN212" s="100"/>
      <c r="GDO212" s="100"/>
      <c r="GDP212" s="100"/>
      <c r="GDQ212" s="100"/>
      <c r="GDR212" s="101"/>
      <c r="GDS212" s="12"/>
      <c r="GDT212" s="12"/>
      <c r="GDU212" s="101"/>
      <c r="GDV212" s="101"/>
      <c r="GDW212" s="11"/>
      <c r="GDX212" s="11"/>
      <c r="GDY212" s="102"/>
      <c r="GDZ212" s="100"/>
      <c r="GEA212" s="103"/>
      <c r="GEB212" s="104"/>
      <c r="GEC212" s="99"/>
      <c r="GED212" s="100"/>
      <c r="GEE212" s="100"/>
      <c r="GEF212" s="100"/>
      <c r="GEG212" s="100"/>
      <c r="GEH212" s="101"/>
      <c r="GEI212" s="12"/>
      <c r="GEJ212" s="12"/>
      <c r="GEK212" s="101"/>
      <c r="GEL212" s="101"/>
      <c r="GEM212" s="11"/>
      <c r="GEN212" s="11"/>
      <c r="GEO212" s="102"/>
      <c r="GEP212" s="100"/>
      <c r="GEQ212" s="103"/>
      <c r="GER212" s="104"/>
      <c r="GES212" s="99"/>
      <c r="GET212" s="100"/>
      <c r="GEU212" s="100"/>
      <c r="GEV212" s="100"/>
      <c r="GEW212" s="100"/>
      <c r="GEX212" s="101"/>
      <c r="GEY212" s="12"/>
      <c r="GEZ212" s="12"/>
      <c r="GFA212" s="101"/>
      <c r="GFB212" s="101"/>
      <c r="GFC212" s="11"/>
      <c r="GFD212" s="11"/>
      <c r="GFE212" s="102"/>
      <c r="GFF212" s="100"/>
      <c r="GFG212" s="103"/>
      <c r="GFH212" s="104"/>
      <c r="GFI212" s="99"/>
      <c r="GFJ212" s="100"/>
      <c r="GFK212" s="100"/>
      <c r="GFL212" s="100"/>
      <c r="GFM212" s="100"/>
      <c r="GFN212" s="101"/>
      <c r="GFO212" s="12"/>
      <c r="GFP212" s="12"/>
      <c r="GFQ212" s="101"/>
      <c r="GFR212" s="101"/>
      <c r="GFS212" s="11"/>
      <c r="GFT212" s="11"/>
      <c r="GFU212" s="102"/>
      <c r="GFV212" s="100"/>
      <c r="GFW212" s="103"/>
      <c r="GFX212" s="104"/>
      <c r="GFY212" s="99"/>
      <c r="GFZ212" s="100"/>
      <c r="GGA212" s="100"/>
      <c r="GGB212" s="100"/>
      <c r="GGC212" s="100"/>
      <c r="GGD212" s="101"/>
      <c r="GGE212" s="12"/>
      <c r="GGF212" s="12"/>
      <c r="GGG212" s="101"/>
      <c r="GGH212" s="101"/>
      <c r="GGI212" s="11"/>
      <c r="GGJ212" s="11"/>
      <c r="GGK212" s="102"/>
      <c r="GGL212" s="100"/>
      <c r="GGM212" s="103"/>
      <c r="GGN212" s="104"/>
      <c r="GGO212" s="99"/>
      <c r="GGP212" s="100"/>
      <c r="GGQ212" s="100"/>
      <c r="GGR212" s="100"/>
      <c r="GGS212" s="100"/>
      <c r="GGT212" s="101"/>
      <c r="GGU212" s="12"/>
      <c r="GGV212" s="12"/>
      <c r="GGW212" s="101"/>
      <c r="GGX212" s="101"/>
      <c r="GGY212" s="11"/>
      <c r="GGZ212" s="11"/>
      <c r="GHA212" s="102"/>
      <c r="GHB212" s="100"/>
      <c r="GHC212" s="103"/>
      <c r="GHD212" s="104"/>
      <c r="GHE212" s="99"/>
      <c r="GHF212" s="100"/>
      <c r="GHG212" s="100"/>
      <c r="GHH212" s="100"/>
      <c r="GHI212" s="100"/>
      <c r="GHJ212" s="101"/>
      <c r="GHK212" s="12"/>
      <c r="GHL212" s="12"/>
      <c r="GHM212" s="101"/>
      <c r="GHN212" s="101"/>
      <c r="GHO212" s="11"/>
      <c r="GHP212" s="11"/>
      <c r="GHQ212" s="102"/>
      <c r="GHR212" s="100"/>
      <c r="GHS212" s="103"/>
      <c r="GHT212" s="104"/>
      <c r="GHU212" s="99"/>
      <c r="GHV212" s="100"/>
      <c r="GHW212" s="100"/>
      <c r="GHX212" s="100"/>
      <c r="GHY212" s="100"/>
      <c r="GHZ212" s="101"/>
      <c r="GIA212" s="12"/>
      <c r="GIB212" s="12"/>
      <c r="GIC212" s="101"/>
      <c r="GID212" s="101"/>
      <c r="GIE212" s="11"/>
      <c r="GIF212" s="11"/>
      <c r="GIG212" s="102"/>
      <c r="GIH212" s="100"/>
      <c r="GII212" s="103"/>
      <c r="GIJ212" s="104"/>
      <c r="GIK212" s="99"/>
      <c r="GIL212" s="100"/>
      <c r="GIM212" s="100"/>
      <c r="GIN212" s="100"/>
      <c r="GIO212" s="100"/>
      <c r="GIP212" s="101"/>
      <c r="GIQ212" s="12"/>
      <c r="GIR212" s="12"/>
      <c r="GIS212" s="101"/>
      <c r="GIT212" s="101"/>
      <c r="GIU212" s="11"/>
      <c r="GIV212" s="11"/>
      <c r="GIW212" s="102"/>
      <c r="GIX212" s="100"/>
      <c r="GIY212" s="103"/>
      <c r="GIZ212" s="104"/>
      <c r="GJA212" s="99"/>
      <c r="GJB212" s="100"/>
      <c r="GJC212" s="100"/>
      <c r="GJD212" s="100"/>
      <c r="GJE212" s="100"/>
      <c r="GJF212" s="101"/>
      <c r="GJG212" s="12"/>
      <c r="GJH212" s="12"/>
      <c r="GJI212" s="101"/>
      <c r="GJJ212" s="101"/>
      <c r="GJK212" s="11"/>
      <c r="GJL212" s="11"/>
      <c r="GJM212" s="102"/>
      <c r="GJN212" s="100"/>
      <c r="GJO212" s="103"/>
      <c r="GJP212" s="104"/>
      <c r="GJQ212" s="99"/>
      <c r="GJR212" s="100"/>
      <c r="GJS212" s="100"/>
      <c r="GJT212" s="100"/>
      <c r="GJU212" s="100"/>
      <c r="GJV212" s="101"/>
      <c r="GJW212" s="12"/>
      <c r="GJX212" s="12"/>
      <c r="GJY212" s="101"/>
      <c r="GJZ212" s="101"/>
      <c r="GKA212" s="11"/>
      <c r="GKB212" s="11"/>
      <c r="GKC212" s="102"/>
      <c r="GKD212" s="100"/>
      <c r="GKE212" s="103"/>
      <c r="GKF212" s="104"/>
      <c r="GKG212" s="99"/>
      <c r="GKH212" s="100"/>
      <c r="GKI212" s="100"/>
      <c r="GKJ212" s="100"/>
      <c r="GKK212" s="100"/>
      <c r="GKL212" s="101"/>
      <c r="GKM212" s="12"/>
      <c r="GKN212" s="12"/>
      <c r="GKO212" s="101"/>
      <c r="GKP212" s="101"/>
      <c r="GKQ212" s="11"/>
      <c r="GKR212" s="11"/>
      <c r="GKS212" s="102"/>
      <c r="GKT212" s="100"/>
      <c r="GKU212" s="103"/>
      <c r="GKV212" s="104"/>
      <c r="GKW212" s="99"/>
      <c r="GKX212" s="100"/>
      <c r="GKY212" s="100"/>
      <c r="GKZ212" s="100"/>
      <c r="GLA212" s="100"/>
      <c r="GLB212" s="101"/>
      <c r="GLC212" s="12"/>
      <c r="GLD212" s="12"/>
      <c r="GLE212" s="101"/>
      <c r="GLF212" s="101"/>
      <c r="GLG212" s="11"/>
      <c r="GLH212" s="11"/>
      <c r="GLI212" s="102"/>
      <c r="GLJ212" s="100"/>
      <c r="GLK212" s="103"/>
      <c r="GLL212" s="104"/>
      <c r="GLM212" s="99"/>
      <c r="GLN212" s="100"/>
      <c r="GLO212" s="100"/>
      <c r="GLP212" s="100"/>
      <c r="GLQ212" s="100"/>
      <c r="GLR212" s="101"/>
      <c r="GLS212" s="12"/>
      <c r="GLT212" s="12"/>
      <c r="GLU212" s="101"/>
      <c r="GLV212" s="101"/>
      <c r="GLW212" s="11"/>
      <c r="GLX212" s="11"/>
      <c r="GLY212" s="102"/>
      <c r="GLZ212" s="100"/>
      <c r="GMA212" s="103"/>
      <c r="GMB212" s="104"/>
      <c r="GMC212" s="99"/>
      <c r="GMD212" s="100"/>
      <c r="GME212" s="100"/>
      <c r="GMF212" s="100"/>
      <c r="GMG212" s="100"/>
      <c r="GMH212" s="101"/>
      <c r="GMI212" s="12"/>
      <c r="GMJ212" s="12"/>
      <c r="GMK212" s="101"/>
      <c r="GML212" s="101"/>
      <c r="GMM212" s="11"/>
      <c r="GMN212" s="11"/>
      <c r="GMO212" s="102"/>
      <c r="GMP212" s="100"/>
      <c r="GMQ212" s="103"/>
      <c r="GMR212" s="104"/>
      <c r="GMS212" s="99"/>
      <c r="GMT212" s="100"/>
      <c r="GMU212" s="100"/>
      <c r="GMV212" s="100"/>
      <c r="GMW212" s="100"/>
      <c r="GMX212" s="101"/>
      <c r="GMY212" s="12"/>
      <c r="GMZ212" s="12"/>
      <c r="GNA212" s="101"/>
      <c r="GNB212" s="101"/>
      <c r="GNC212" s="11"/>
      <c r="GND212" s="11"/>
      <c r="GNE212" s="102"/>
      <c r="GNF212" s="100"/>
      <c r="GNG212" s="103"/>
      <c r="GNH212" s="104"/>
      <c r="GNI212" s="99"/>
      <c r="GNJ212" s="100"/>
      <c r="GNK212" s="100"/>
      <c r="GNL212" s="100"/>
      <c r="GNM212" s="100"/>
      <c r="GNN212" s="101"/>
      <c r="GNO212" s="12"/>
      <c r="GNP212" s="12"/>
      <c r="GNQ212" s="101"/>
      <c r="GNR212" s="101"/>
      <c r="GNS212" s="11"/>
      <c r="GNT212" s="11"/>
      <c r="GNU212" s="102"/>
      <c r="GNV212" s="100"/>
      <c r="GNW212" s="103"/>
      <c r="GNX212" s="104"/>
      <c r="GNY212" s="99"/>
      <c r="GNZ212" s="100"/>
      <c r="GOA212" s="100"/>
      <c r="GOB212" s="100"/>
      <c r="GOC212" s="100"/>
      <c r="GOD212" s="101"/>
      <c r="GOE212" s="12"/>
      <c r="GOF212" s="12"/>
      <c r="GOG212" s="101"/>
      <c r="GOH212" s="101"/>
      <c r="GOI212" s="11"/>
      <c r="GOJ212" s="11"/>
      <c r="GOK212" s="102"/>
      <c r="GOL212" s="100"/>
      <c r="GOM212" s="103"/>
      <c r="GON212" s="104"/>
      <c r="GOO212" s="99"/>
      <c r="GOP212" s="100"/>
      <c r="GOQ212" s="100"/>
      <c r="GOR212" s="100"/>
      <c r="GOS212" s="100"/>
      <c r="GOT212" s="101"/>
      <c r="GOU212" s="12"/>
      <c r="GOV212" s="12"/>
      <c r="GOW212" s="101"/>
      <c r="GOX212" s="101"/>
      <c r="GOY212" s="11"/>
      <c r="GOZ212" s="11"/>
      <c r="GPA212" s="102"/>
      <c r="GPB212" s="100"/>
      <c r="GPC212" s="103"/>
      <c r="GPD212" s="104"/>
      <c r="GPE212" s="99"/>
      <c r="GPF212" s="100"/>
      <c r="GPG212" s="100"/>
      <c r="GPH212" s="100"/>
      <c r="GPI212" s="100"/>
      <c r="GPJ212" s="101"/>
      <c r="GPK212" s="12"/>
      <c r="GPL212" s="12"/>
      <c r="GPM212" s="101"/>
      <c r="GPN212" s="101"/>
      <c r="GPO212" s="11"/>
      <c r="GPP212" s="11"/>
      <c r="GPQ212" s="102"/>
      <c r="GPR212" s="100"/>
      <c r="GPS212" s="103"/>
      <c r="GPT212" s="104"/>
      <c r="GPU212" s="99"/>
      <c r="GPV212" s="100"/>
      <c r="GPW212" s="100"/>
      <c r="GPX212" s="100"/>
      <c r="GPY212" s="100"/>
      <c r="GPZ212" s="101"/>
      <c r="GQA212" s="12"/>
      <c r="GQB212" s="12"/>
      <c r="GQC212" s="101"/>
      <c r="GQD212" s="101"/>
      <c r="GQE212" s="11"/>
      <c r="GQF212" s="11"/>
      <c r="GQG212" s="102"/>
      <c r="GQH212" s="100"/>
      <c r="GQI212" s="103"/>
      <c r="GQJ212" s="104"/>
      <c r="GQK212" s="99"/>
      <c r="GQL212" s="100"/>
      <c r="GQM212" s="100"/>
      <c r="GQN212" s="100"/>
      <c r="GQO212" s="100"/>
      <c r="GQP212" s="101"/>
      <c r="GQQ212" s="12"/>
      <c r="GQR212" s="12"/>
      <c r="GQS212" s="101"/>
      <c r="GQT212" s="101"/>
      <c r="GQU212" s="11"/>
      <c r="GQV212" s="11"/>
      <c r="GQW212" s="102"/>
      <c r="GQX212" s="100"/>
      <c r="GQY212" s="103"/>
      <c r="GQZ212" s="104"/>
      <c r="GRA212" s="99"/>
      <c r="GRB212" s="100"/>
      <c r="GRC212" s="100"/>
      <c r="GRD212" s="100"/>
      <c r="GRE212" s="100"/>
      <c r="GRF212" s="101"/>
      <c r="GRG212" s="12"/>
      <c r="GRH212" s="12"/>
      <c r="GRI212" s="101"/>
      <c r="GRJ212" s="101"/>
      <c r="GRK212" s="11"/>
      <c r="GRL212" s="11"/>
      <c r="GRM212" s="102"/>
      <c r="GRN212" s="100"/>
      <c r="GRO212" s="103"/>
      <c r="GRP212" s="104"/>
      <c r="GRQ212" s="99"/>
      <c r="GRR212" s="100"/>
      <c r="GRS212" s="100"/>
      <c r="GRT212" s="100"/>
      <c r="GRU212" s="100"/>
      <c r="GRV212" s="101"/>
      <c r="GRW212" s="12"/>
      <c r="GRX212" s="12"/>
      <c r="GRY212" s="101"/>
      <c r="GRZ212" s="101"/>
      <c r="GSA212" s="11"/>
      <c r="GSB212" s="11"/>
      <c r="GSC212" s="102"/>
      <c r="GSD212" s="100"/>
      <c r="GSE212" s="103"/>
      <c r="GSF212" s="104"/>
      <c r="GSG212" s="99"/>
      <c r="GSH212" s="100"/>
      <c r="GSI212" s="100"/>
      <c r="GSJ212" s="100"/>
      <c r="GSK212" s="100"/>
      <c r="GSL212" s="101"/>
      <c r="GSM212" s="12"/>
      <c r="GSN212" s="12"/>
      <c r="GSO212" s="101"/>
      <c r="GSP212" s="101"/>
      <c r="GSQ212" s="11"/>
      <c r="GSR212" s="11"/>
      <c r="GSS212" s="102"/>
      <c r="GST212" s="100"/>
      <c r="GSU212" s="103"/>
      <c r="GSV212" s="104"/>
      <c r="GSW212" s="99"/>
      <c r="GSX212" s="100"/>
      <c r="GSY212" s="100"/>
      <c r="GSZ212" s="100"/>
      <c r="GTA212" s="100"/>
      <c r="GTB212" s="101"/>
      <c r="GTC212" s="12"/>
      <c r="GTD212" s="12"/>
      <c r="GTE212" s="101"/>
      <c r="GTF212" s="101"/>
      <c r="GTG212" s="11"/>
      <c r="GTH212" s="11"/>
      <c r="GTI212" s="102"/>
      <c r="GTJ212" s="100"/>
      <c r="GTK212" s="103"/>
      <c r="GTL212" s="104"/>
      <c r="GTM212" s="99"/>
      <c r="GTN212" s="100"/>
      <c r="GTO212" s="100"/>
      <c r="GTP212" s="100"/>
      <c r="GTQ212" s="100"/>
      <c r="GTR212" s="101"/>
      <c r="GTS212" s="12"/>
      <c r="GTT212" s="12"/>
      <c r="GTU212" s="101"/>
      <c r="GTV212" s="101"/>
      <c r="GTW212" s="11"/>
      <c r="GTX212" s="11"/>
      <c r="GTY212" s="102"/>
      <c r="GTZ212" s="100"/>
      <c r="GUA212" s="103"/>
      <c r="GUB212" s="104"/>
      <c r="GUC212" s="99"/>
      <c r="GUD212" s="100"/>
      <c r="GUE212" s="100"/>
      <c r="GUF212" s="100"/>
      <c r="GUG212" s="100"/>
      <c r="GUH212" s="101"/>
      <c r="GUI212" s="12"/>
      <c r="GUJ212" s="12"/>
      <c r="GUK212" s="101"/>
      <c r="GUL212" s="101"/>
      <c r="GUM212" s="11"/>
      <c r="GUN212" s="11"/>
      <c r="GUO212" s="102"/>
      <c r="GUP212" s="100"/>
      <c r="GUQ212" s="103"/>
      <c r="GUR212" s="104"/>
      <c r="GUS212" s="99"/>
      <c r="GUT212" s="100"/>
      <c r="GUU212" s="100"/>
      <c r="GUV212" s="100"/>
      <c r="GUW212" s="100"/>
      <c r="GUX212" s="101"/>
      <c r="GUY212" s="12"/>
      <c r="GUZ212" s="12"/>
      <c r="GVA212" s="101"/>
      <c r="GVB212" s="101"/>
      <c r="GVC212" s="11"/>
      <c r="GVD212" s="11"/>
      <c r="GVE212" s="102"/>
      <c r="GVF212" s="100"/>
      <c r="GVG212" s="103"/>
      <c r="GVH212" s="104"/>
      <c r="GVI212" s="99"/>
      <c r="GVJ212" s="100"/>
      <c r="GVK212" s="100"/>
      <c r="GVL212" s="100"/>
      <c r="GVM212" s="100"/>
      <c r="GVN212" s="101"/>
      <c r="GVO212" s="12"/>
      <c r="GVP212" s="12"/>
      <c r="GVQ212" s="101"/>
      <c r="GVR212" s="101"/>
      <c r="GVS212" s="11"/>
      <c r="GVT212" s="11"/>
      <c r="GVU212" s="102"/>
      <c r="GVV212" s="100"/>
      <c r="GVW212" s="103"/>
      <c r="GVX212" s="104"/>
      <c r="GVY212" s="99"/>
      <c r="GVZ212" s="100"/>
      <c r="GWA212" s="100"/>
      <c r="GWB212" s="100"/>
      <c r="GWC212" s="100"/>
      <c r="GWD212" s="101"/>
      <c r="GWE212" s="12"/>
      <c r="GWF212" s="12"/>
      <c r="GWG212" s="101"/>
      <c r="GWH212" s="101"/>
      <c r="GWI212" s="11"/>
      <c r="GWJ212" s="11"/>
      <c r="GWK212" s="102"/>
      <c r="GWL212" s="100"/>
      <c r="GWM212" s="103"/>
      <c r="GWN212" s="104"/>
      <c r="GWO212" s="99"/>
      <c r="GWP212" s="100"/>
      <c r="GWQ212" s="100"/>
      <c r="GWR212" s="100"/>
      <c r="GWS212" s="100"/>
      <c r="GWT212" s="101"/>
      <c r="GWU212" s="12"/>
      <c r="GWV212" s="12"/>
      <c r="GWW212" s="101"/>
      <c r="GWX212" s="101"/>
      <c r="GWY212" s="11"/>
      <c r="GWZ212" s="11"/>
      <c r="GXA212" s="102"/>
      <c r="GXB212" s="100"/>
      <c r="GXC212" s="103"/>
      <c r="GXD212" s="104"/>
      <c r="GXE212" s="99"/>
      <c r="GXF212" s="100"/>
      <c r="GXG212" s="100"/>
      <c r="GXH212" s="100"/>
      <c r="GXI212" s="100"/>
      <c r="GXJ212" s="101"/>
      <c r="GXK212" s="12"/>
      <c r="GXL212" s="12"/>
      <c r="GXM212" s="101"/>
      <c r="GXN212" s="101"/>
      <c r="GXO212" s="11"/>
      <c r="GXP212" s="11"/>
      <c r="GXQ212" s="102"/>
      <c r="GXR212" s="100"/>
      <c r="GXS212" s="103"/>
      <c r="GXT212" s="104"/>
      <c r="GXU212" s="99"/>
      <c r="GXV212" s="100"/>
      <c r="GXW212" s="100"/>
      <c r="GXX212" s="100"/>
      <c r="GXY212" s="100"/>
      <c r="GXZ212" s="101"/>
      <c r="GYA212" s="12"/>
      <c r="GYB212" s="12"/>
      <c r="GYC212" s="101"/>
      <c r="GYD212" s="101"/>
      <c r="GYE212" s="11"/>
      <c r="GYF212" s="11"/>
      <c r="GYG212" s="102"/>
      <c r="GYH212" s="100"/>
      <c r="GYI212" s="103"/>
      <c r="GYJ212" s="104"/>
      <c r="GYK212" s="99"/>
      <c r="GYL212" s="100"/>
      <c r="GYM212" s="100"/>
      <c r="GYN212" s="100"/>
      <c r="GYO212" s="100"/>
      <c r="GYP212" s="101"/>
      <c r="GYQ212" s="12"/>
      <c r="GYR212" s="12"/>
      <c r="GYS212" s="101"/>
      <c r="GYT212" s="101"/>
      <c r="GYU212" s="11"/>
      <c r="GYV212" s="11"/>
      <c r="GYW212" s="102"/>
      <c r="GYX212" s="100"/>
      <c r="GYY212" s="103"/>
      <c r="GYZ212" s="104"/>
      <c r="GZA212" s="99"/>
      <c r="GZB212" s="100"/>
      <c r="GZC212" s="100"/>
      <c r="GZD212" s="100"/>
      <c r="GZE212" s="100"/>
      <c r="GZF212" s="101"/>
      <c r="GZG212" s="12"/>
      <c r="GZH212" s="12"/>
      <c r="GZI212" s="101"/>
      <c r="GZJ212" s="101"/>
      <c r="GZK212" s="11"/>
      <c r="GZL212" s="11"/>
      <c r="GZM212" s="102"/>
      <c r="GZN212" s="100"/>
      <c r="GZO212" s="103"/>
      <c r="GZP212" s="104"/>
      <c r="GZQ212" s="99"/>
      <c r="GZR212" s="100"/>
      <c r="GZS212" s="100"/>
      <c r="GZT212" s="100"/>
      <c r="GZU212" s="100"/>
      <c r="GZV212" s="101"/>
      <c r="GZW212" s="12"/>
      <c r="GZX212" s="12"/>
      <c r="GZY212" s="101"/>
      <c r="GZZ212" s="101"/>
      <c r="HAA212" s="11"/>
      <c r="HAB212" s="11"/>
      <c r="HAC212" s="102"/>
      <c r="HAD212" s="100"/>
      <c r="HAE212" s="103"/>
      <c r="HAF212" s="104"/>
      <c r="HAG212" s="99"/>
      <c r="HAH212" s="100"/>
      <c r="HAI212" s="100"/>
      <c r="HAJ212" s="100"/>
      <c r="HAK212" s="100"/>
      <c r="HAL212" s="101"/>
      <c r="HAM212" s="12"/>
      <c r="HAN212" s="12"/>
      <c r="HAO212" s="101"/>
      <c r="HAP212" s="101"/>
      <c r="HAQ212" s="11"/>
      <c r="HAR212" s="11"/>
      <c r="HAS212" s="102"/>
      <c r="HAT212" s="100"/>
      <c r="HAU212" s="103"/>
      <c r="HAV212" s="104"/>
      <c r="HAW212" s="99"/>
      <c r="HAX212" s="100"/>
      <c r="HAY212" s="100"/>
      <c r="HAZ212" s="100"/>
      <c r="HBA212" s="100"/>
      <c r="HBB212" s="101"/>
      <c r="HBC212" s="12"/>
      <c r="HBD212" s="12"/>
      <c r="HBE212" s="101"/>
      <c r="HBF212" s="101"/>
      <c r="HBG212" s="11"/>
      <c r="HBH212" s="11"/>
      <c r="HBI212" s="102"/>
      <c r="HBJ212" s="100"/>
      <c r="HBK212" s="103"/>
      <c r="HBL212" s="104"/>
      <c r="HBM212" s="99"/>
      <c r="HBN212" s="100"/>
      <c r="HBO212" s="100"/>
      <c r="HBP212" s="100"/>
      <c r="HBQ212" s="100"/>
      <c r="HBR212" s="101"/>
      <c r="HBS212" s="12"/>
      <c r="HBT212" s="12"/>
      <c r="HBU212" s="101"/>
      <c r="HBV212" s="101"/>
      <c r="HBW212" s="11"/>
      <c r="HBX212" s="11"/>
      <c r="HBY212" s="102"/>
      <c r="HBZ212" s="100"/>
      <c r="HCA212" s="103"/>
      <c r="HCB212" s="104"/>
      <c r="HCC212" s="99"/>
      <c r="HCD212" s="100"/>
      <c r="HCE212" s="100"/>
      <c r="HCF212" s="100"/>
      <c r="HCG212" s="100"/>
      <c r="HCH212" s="101"/>
      <c r="HCI212" s="12"/>
      <c r="HCJ212" s="12"/>
      <c r="HCK212" s="101"/>
      <c r="HCL212" s="101"/>
      <c r="HCM212" s="11"/>
      <c r="HCN212" s="11"/>
      <c r="HCO212" s="102"/>
      <c r="HCP212" s="100"/>
      <c r="HCQ212" s="103"/>
      <c r="HCR212" s="104"/>
      <c r="HCS212" s="99"/>
      <c r="HCT212" s="100"/>
      <c r="HCU212" s="100"/>
      <c r="HCV212" s="100"/>
      <c r="HCW212" s="100"/>
      <c r="HCX212" s="101"/>
      <c r="HCY212" s="12"/>
      <c r="HCZ212" s="12"/>
      <c r="HDA212" s="101"/>
      <c r="HDB212" s="101"/>
      <c r="HDC212" s="11"/>
      <c r="HDD212" s="11"/>
      <c r="HDE212" s="102"/>
      <c r="HDF212" s="100"/>
      <c r="HDG212" s="103"/>
      <c r="HDH212" s="104"/>
      <c r="HDI212" s="99"/>
      <c r="HDJ212" s="100"/>
      <c r="HDK212" s="100"/>
      <c r="HDL212" s="100"/>
      <c r="HDM212" s="100"/>
      <c r="HDN212" s="101"/>
      <c r="HDO212" s="12"/>
      <c r="HDP212" s="12"/>
      <c r="HDQ212" s="101"/>
      <c r="HDR212" s="101"/>
      <c r="HDS212" s="11"/>
      <c r="HDT212" s="11"/>
      <c r="HDU212" s="102"/>
      <c r="HDV212" s="100"/>
      <c r="HDW212" s="103"/>
      <c r="HDX212" s="104"/>
      <c r="HDY212" s="99"/>
      <c r="HDZ212" s="100"/>
      <c r="HEA212" s="100"/>
      <c r="HEB212" s="100"/>
      <c r="HEC212" s="100"/>
      <c r="HED212" s="101"/>
      <c r="HEE212" s="12"/>
      <c r="HEF212" s="12"/>
      <c r="HEG212" s="101"/>
      <c r="HEH212" s="101"/>
      <c r="HEI212" s="11"/>
      <c r="HEJ212" s="11"/>
      <c r="HEK212" s="102"/>
      <c r="HEL212" s="100"/>
      <c r="HEM212" s="103"/>
      <c r="HEN212" s="104"/>
      <c r="HEO212" s="99"/>
      <c r="HEP212" s="100"/>
      <c r="HEQ212" s="100"/>
      <c r="HER212" s="100"/>
      <c r="HES212" s="100"/>
      <c r="HET212" s="101"/>
      <c r="HEU212" s="12"/>
      <c r="HEV212" s="12"/>
      <c r="HEW212" s="101"/>
      <c r="HEX212" s="101"/>
      <c r="HEY212" s="11"/>
      <c r="HEZ212" s="11"/>
      <c r="HFA212" s="102"/>
      <c r="HFB212" s="100"/>
      <c r="HFC212" s="103"/>
      <c r="HFD212" s="104"/>
      <c r="HFE212" s="99"/>
      <c r="HFF212" s="100"/>
      <c r="HFG212" s="100"/>
      <c r="HFH212" s="100"/>
      <c r="HFI212" s="100"/>
      <c r="HFJ212" s="101"/>
      <c r="HFK212" s="12"/>
      <c r="HFL212" s="12"/>
      <c r="HFM212" s="101"/>
      <c r="HFN212" s="101"/>
      <c r="HFO212" s="11"/>
      <c r="HFP212" s="11"/>
      <c r="HFQ212" s="102"/>
      <c r="HFR212" s="100"/>
      <c r="HFS212" s="103"/>
      <c r="HFT212" s="104"/>
      <c r="HFU212" s="99"/>
      <c r="HFV212" s="100"/>
      <c r="HFW212" s="100"/>
      <c r="HFX212" s="100"/>
      <c r="HFY212" s="100"/>
      <c r="HFZ212" s="101"/>
      <c r="HGA212" s="12"/>
      <c r="HGB212" s="12"/>
      <c r="HGC212" s="101"/>
      <c r="HGD212" s="101"/>
      <c r="HGE212" s="11"/>
      <c r="HGF212" s="11"/>
      <c r="HGG212" s="102"/>
      <c r="HGH212" s="100"/>
      <c r="HGI212" s="103"/>
      <c r="HGJ212" s="104"/>
      <c r="HGK212" s="99"/>
      <c r="HGL212" s="100"/>
      <c r="HGM212" s="100"/>
      <c r="HGN212" s="100"/>
      <c r="HGO212" s="100"/>
      <c r="HGP212" s="101"/>
      <c r="HGQ212" s="12"/>
      <c r="HGR212" s="12"/>
      <c r="HGS212" s="101"/>
      <c r="HGT212" s="101"/>
      <c r="HGU212" s="11"/>
      <c r="HGV212" s="11"/>
      <c r="HGW212" s="102"/>
      <c r="HGX212" s="100"/>
      <c r="HGY212" s="103"/>
      <c r="HGZ212" s="104"/>
      <c r="HHA212" s="99"/>
      <c r="HHB212" s="100"/>
      <c r="HHC212" s="100"/>
      <c r="HHD212" s="100"/>
      <c r="HHE212" s="100"/>
      <c r="HHF212" s="101"/>
      <c r="HHG212" s="12"/>
      <c r="HHH212" s="12"/>
      <c r="HHI212" s="101"/>
      <c r="HHJ212" s="101"/>
      <c r="HHK212" s="11"/>
      <c r="HHL212" s="11"/>
      <c r="HHM212" s="102"/>
      <c r="HHN212" s="100"/>
      <c r="HHO212" s="103"/>
      <c r="HHP212" s="104"/>
      <c r="HHQ212" s="99"/>
      <c r="HHR212" s="100"/>
      <c r="HHS212" s="100"/>
      <c r="HHT212" s="100"/>
      <c r="HHU212" s="100"/>
      <c r="HHV212" s="101"/>
      <c r="HHW212" s="12"/>
      <c r="HHX212" s="12"/>
      <c r="HHY212" s="101"/>
      <c r="HHZ212" s="101"/>
      <c r="HIA212" s="11"/>
      <c r="HIB212" s="11"/>
      <c r="HIC212" s="102"/>
      <c r="HID212" s="100"/>
      <c r="HIE212" s="103"/>
      <c r="HIF212" s="104"/>
      <c r="HIG212" s="99"/>
      <c r="HIH212" s="100"/>
      <c r="HII212" s="100"/>
      <c r="HIJ212" s="100"/>
      <c r="HIK212" s="100"/>
      <c r="HIL212" s="101"/>
      <c r="HIM212" s="12"/>
      <c r="HIN212" s="12"/>
      <c r="HIO212" s="101"/>
      <c r="HIP212" s="101"/>
      <c r="HIQ212" s="11"/>
      <c r="HIR212" s="11"/>
      <c r="HIS212" s="102"/>
      <c r="HIT212" s="100"/>
      <c r="HIU212" s="103"/>
      <c r="HIV212" s="104"/>
      <c r="HIW212" s="99"/>
      <c r="HIX212" s="100"/>
      <c r="HIY212" s="100"/>
      <c r="HIZ212" s="100"/>
      <c r="HJA212" s="100"/>
      <c r="HJB212" s="101"/>
      <c r="HJC212" s="12"/>
      <c r="HJD212" s="12"/>
      <c r="HJE212" s="101"/>
      <c r="HJF212" s="101"/>
      <c r="HJG212" s="11"/>
      <c r="HJH212" s="11"/>
      <c r="HJI212" s="102"/>
      <c r="HJJ212" s="100"/>
      <c r="HJK212" s="103"/>
      <c r="HJL212" s="104"/>
      <c r="HJM212" s="99"/>
      <c r="HJN212" s="100"/>
      <c r="HJO212" s="100"/>
      <c r="HJP212" s="100"/>
      <c r="HJQ212" s="100"/>
      <c r="HJR212" s="101"/>
      <c r="HJS212" s="12"/>
      <c r="HJT212" s="12"/>
      <c r="HJU212" s="101"/>
      <c r="HJV212" s="101"/>
      <c r="HJW212" s="11"/>
      <c r="HJX212" s="11"/>
      <c r="HJY212" s="102"/>
      <c r="HJZ212" s="100"/>
      <c r="HKA212" s="103"/>
      <c r="HKB212" s="104"/>
      <c r="HKC212" s="99"/>
      <c r="HKD212" s="100"/>
      <c r="HKE212" s="100"/>
      <c r="HKF212" s="100"/>
      <c r="HKG212" s="100"/>
      <c r="HKH212" s="101"/>
      <c r="HKI212" s="12"/>
      <c r="HKJ212" s="12"/>
      <c r="HKK212" s="101"/>
      <c r="HKL212" s="101"/>
      <c r="HKM212" s="11"/>
      <c r="HKN212" s="11"/>
      <c r="HKO212" s="102"/>
      <c r="HKP212" s="100"/>
      <c r="HKQ212" s="103"/>
      <c r="HKR212" s="104"/>
      <c r="HKS212" s="99"/>
      <c r="HKT212" s="100"/>
      <c r="HKU212" s="100"/>
      <c r="HKV212" s="100"/>
      <c r="HKW212" s="100"/>
      <c r="HKX212" s="101"/>
      <c r="HKY212" s="12"/>
      <c r="HKZ212" s="12"/>
      <c r="HLA212" s="101"/>
      <c r="HLB212" s="101"/>
      <c r="HLC212" s="11"/>
      <c r="HLD212" s="11"/>
      <c r="HLE212" s="102"/>
      <c r="HLF212" s="100"/>
      <c r="HLG212" s="103"/>
      <c r="HLH212" s="104"/>
      <c r="HLI212" s="99"/>
      <c r="HLJ212" s="100"/>
      <c r="HLK212" s="100"/>
      <c r="HLL212" s="100"/>
      <c r="HLM212" s="100"/>
      <c r="HLN212" s="101"/>
      <c r="HLO212" s="12"/>
      <c r="HLP212" s="12"/>
      <c r="HLQ212" s="101"/>
      <c r="HLR212" s="101"/>
      <c r="HLS212" s="11"/>
      <c r="HLT212" s="11"/>
      <c r="HLU212" s="102"/>
      <c r="HLV212" s="100"/>
      <c r="HLW212" s="103"/>
      <c r="HLX212" s="104"/>
      <c r="HLY212" s="99"/>
      <c r="HLZ212" s="100"/>
      <c r="HMA212" s="100"/>
      <c r="HMB212" s="100"/>
      <c r="HMC212" s="100"/>
      <c r="HMD212" s="101"/>
      <c r="HME212" s="12"/>
      <c r="HMF212" s="12"/>
      <c r="HMG212" s="101"/>
      <c r="HMH212" s="101"/>
      <c r="HMI212" s="11"/>
      <c r="HMJ212" s="11"/>
      <c r="HMK212" s="102"/>
      <c r="HML212" s="100"/>
      <c r="HMM212" s="103"/>
      <c r="HMN212" s="104"/>
      <c r="HMO212" s="99"/>
      <c r="HMP212" s="100"/>
      <c r="HMQ212" s="100"/>
      <c r="HMR212" s="100"/>
      <c r="HMS212" s="100"/>
      <c r="HMT212" s="101"/>
      <c r="HMU212" s="12"/>
      <c r="HMV212" s="12"/>
      <c r="HMW212" s="101"/>
      <c r="HMX212" s="101"/>
      <c r="HMY212" s="11"/>
      <c r="HMZ212" s="11"/>
      <c r="HNA212" s="102"/>
      <c r="HNB212" s="100"/>
      <c r="HNC212" s="103"/>
      <c r="HND212" s="104"/>
      <c r="HNE212" s="99"/>
      <c r="HNF212" s="100"/>
      <c r="HNG212" s="100"/>
      <c r="HNH212" s="100"/>
      <c r="HNI212" s="100"/>
      <c r="HNJ212" s="101"/>
      <c r="HNK212" s="12"/>
      <c r="HNL212" s="12"/>
      <c r="HNM212" s="101"/>
      <c r="HNN212" s="101"/>
      <c r="HNO212" s="11"/>
      <c r="HNP212" s="11"/>
      <c r="HNQ212" s="102"/>
      <c r="HNR212" s="100"/>
      <c r="HNS212" s="103"/>
      <c r="HNT212" s="104"/>
      <c r="HNU212" s="99"/>
      <c r="HNV212" s="100"/>
      <c r="HNW212" s="100"/>
      <c r="HNX212" s="100"/>
      <c r="HNY212" s="100"/>
      <c r="HNZ212" s="101"/>
      <c r="HOA212" s="12"/>
      <c r="HOB212" s="12"/>
      <c r="HOC212" s="101"/>
      <c r="HOD212" s="101"/>
      <c r="HOE212" s="11"/>
      <c r="HOF212" s="11"/>
      <c r="HOG212" s="102"/>
      <c r="HOH212" s="100"/>
      <c r="HOI212" s="103"/>
      <c r="HOJ212" s="104"/>
      <c r="HOK212" s="99"/>
      <c r="HOL212" s="100"/>
      <c r="HOM212" s="100"/>
      <c r="HON212" s="100"/>
      <c r="HOO212" s="100"/>
      <c r="HOP212" s="101"/>
      <c r="HOQ212" s="12"/>
      <c r="HOR212" s="12"/>
      <c r="HOS212" s="101"/>
      <c r="HOT212" s="101"/>
      <c r="HOU212" s="11"/>
      <c r="HOV212" s="11"/>
      <c r="HOW212" s="102"/>
      <c r="HOX212" s="100"/>
      <c r="HOY212" s="103"/>
      <c r="HOZ212" s="104"/>
      <c r="HPA212" s="99"/>
      <c r="HPB212" s="100"/>
      <c r="HPC212" s="100"/>
      <c r="HPD212" s="100"/>
      <c r="HPE212" s="100"/>
      <c r="HPF212" s="101"/>
      <c r="HPG212" s="12"/>
      <c r="HPH212" s="12"/>
      <c r="HPI212" s="101"/>
      <c r="HPJ212" s="101"/>
      <c r="HPK212" s="11"/>
      <c r="HPL212" s="11"/>
      <c r="HPM212" s="102"/>
      <c r="HPN212" s="100"/>
      <c r="HPO212" s="103"/>
      <c r="HPP212" s="104"/>
      <c r="HPQ212" s="99"/>
      <c r="HPR212" s="100"/>
      <c r="HPS212" s="100"/>
      <c r="HPT212" s="100"/>
      <c r="HPU212" s="100"/>
      <c r="HPV212" s="101"/>
      <c r="HPW212" s="12"/>
      <c r="HPX212" s="12"/>
      <c r="HPY212" s="101"/>
      <c r="HPZ212" s="101"/>
      <c r="HQA212" s="11"/>
      <c r="HQB212" s="11"/>
      <c r="HQC212" s="102"/>
      <c r="HQD212" s="100"/>
      <c r="HQE212" s="103"/>
      <c r="HQF212" s="104"/>
      <c r="HQG212" s="99"/>
      <c r="HQH212" s="100"/>
      <c r="HQI212" s="100"/>
      <c r="HQJ212" s="100"/>
      <c r="HQK212" s="100"/>
      <c r="HQL212" s="101"/>
      <c r="HQM212" s="12"/>
      <c r="HQN212" s="12"/>
      <c r="HQO212" s="101"/>
      <c r="HQP212" s="101"/>
      <c r="HQQ212" s="11"/>
      <c r="HQR212" s="11"/>
      <c r="HQS212" s="102"/>
      <c r="HQT212" s="100"/>
      <c r="HQU212" s="103"/>
      <c r="HQV212" s="104"/>
      <c r="HQW212" s="99"/>
      <c r="HQX212" s="100"/>
      <c r="HQY212" s="100"/>
      <c r="HQZ212" s="100"/>
      <c r="HRA212" s="100"/>
      <c r="HRB212" s="101"/>
      <c r="HRC212" s="12"/>
      <c r="HRD212" s="12"/>
      <c r="HRE212" s="101"/>
      <c r="HRF212" s="101"/>
      <c r="HRG212" s="11"/>
      <c r="HRH212" s="11"/>
      <c r="HRI212" s="102"/>
      <c r="HRJ212" s="100"/>
      <c r="HRK212" s="103"/>
      <c r="HRL212" s="104"/>
      <c r="HRM212" s="99"/>
      <c r="HRN212" s="100"/>
      <c r="HRO212" s="100"/>
      <c r="HRP212" s="100"/>
      <c r="HRQ212" s="100"/>
      <c r="HRR212" s="101"/>
      <c r="HRS212" s="12"/>
      <c r="HRT212" s="12"/>
      <c r="HRU212" s="101"/>
      <c r="HRV212" s="101"/>
      <c r="HRW212" s="11"/>
      <c r="HRX212" s="11"/>
      <c r="HRY212" s="102"/>
      <c r="HRZ212" s="100"/>
      <c r="HSA212" s="103"/>
      <c r="HSB212" s="104"/>
      <c r="HSC212" s="99"/>
      <c r="HSD212" s="100"/>
      <c r="HSE212" s="100"/>
      <c r="HSF212" s="100"/>
      <c r="HSG212" s="100"/>
      <c r="HSH212" s="101"/>
      <c r="HSI212" s="12"/>
      <c r="HSJ212" s="12"/>
      <c r="HSK212" s="101"/>
      <c r="HSL212" s="101"/>
      <c r="HSM212" s="11"/>
      <c r="HSN212" s="11"/>
      <c r="HSO212" s="102"/>
      <c r="HSP212" s="100"/>
      <c r="HSQ212" s="103"/>
      <c r="HSR212" s="104"/>
      <c r="HSS212" s="99"/>
      <c r="HST212" s="100"/>
      <c r="HSU212" s="100"/>
      <c r="HSV212" s="100"/>
      <c r="HSW212" s="100"/>
      <c r="HSX212" s="101"/>
      <c r="HSY212" s="12"/>
      <c r="HSZ212" s="12"/>
      <c r="HTA212" s="101"/>
      <c r="HTB212" s="101"/>
      <c r="HTC212" s="11"/>
      <c r="HTD212" s="11"/>
      <c r="HTE212" s="102"/>
      <c r="HTF212" s="100"/>
      <c r="HTG212" s="103"/>
      <c r="HTH212" s="104"/>
      <c r="HTI212" s="99"/>
      <c r="HTJ212" s="100"/>
      <c r="HTK212" s="100"/>
      <c r="HTL212" s="100"/>
      <c r="HTM212" s="100"/>
      <c r="HTN212" s="101"/>
      <c r="HTO212" s="12"/>
      <c r="HTP212" s="12"/>
      <c r="HTQ212" s="101"/>
      <c r="HTR212" s="101"/>
      <c r="HTS212" s="11"/>
      <c r="HTT212" s="11"/>
      <c r="HTU212" s="102"/>
      <c r="HTV212" s="100"/>
      <c r="HTW212" s="103"/>
      <c r="HTX212" s="104"/>
      <c r="HTY212" s="99"/>
      <c r="HTZ212" s="100"/>
      <c r="HUA212" s="100"/>
      <c r="HUB212" s="100"/>
      <c r="HUC212" s="100"/>
      <c r="HUD212" s="101"/>
      <c r="HUE212" s="12"/>
      <c r="HUF212" s="12"/>
      <c r="HUG212" s="101"/>
      <c r="HUH212" s="101"/>
      <c r="HUI212" s="11"/>
      <c r="HUJ212" s="11"/>
      <c r="HUK212" s="102"/>
      <c r="HUL212" s="100"/>
      <c r="HUM212" s="103"/>
      <c r="HUN212" s="104"/>
      <c r="HUO212" s="99"/>
      <c r="HUP212" s="100"/>
      <c r="HUQ212" s="100"/>
      <c r="HUR212" s="100"/>
      <c r="HUS212" s="100"/>
      <c r="HUT212" s="101"/>
      <c r="HUU212" s="12"/>
      <c r="HUV212" s="12"/>
      <c r="HUW212" s="101"/>
      <c r="HUX212" s="101"/>
      <c r="HUY212" s="11"/>
      <c r="HUZ212" s="11"/>
      <c r="HVA212" s="102"/>
      <c r="HVB212" s="100"/>
      <c r="HVC212" s="103"/>
      <c r="HVD212" s="104"/>
      <c r="HVE212" s="99"/>
      <c r="HVF212" s="100"/>
      <c r="HVG212" s="100"/>
      <c r="HVH212" s="100"/>
      <c r="HVI212" s="100"/>
      <c r="HVJ212" s="101"/>
      <c r="HVK212" s="12"/>
      <c r="HVL212" s="12"/>
      <c r="HVM212" s="101"/>
      <c r="HVN212" s="101"/>
      <c r="HVO212" s="11"/>
      <c r="HVP212" s="11"/>
      <c r="HVQ212" s="102"/>
      <c r="HVR212" s="100"/>
      <c r="HVS212" s="103"/>
      <c r="HVT212" s="104"/>
      <c r="HVU212" s="99"/>
      <c r="HVV212" s="100"/>
      <c r="HVW212" s="100"/>
      <c r="HVX212" s="100"/>
      <c r="HVY212" s="100"/>
      <c r="HVZ212" s="101"/>
      <c r="HWA212" s="12"/>
      <c r="HWB212" s="12"/>
      <c r="HWC212" s="101"/>
      <c r="HWD212" s="101"/>
      <c r="HWE212" s="11"/>
      <c r="HWF212" s="11"/>
      <c r="HWG212" s="102"/>
      <c r="HWH212" s="100"/>
      <c r="HWI212" s="103"/>
      <c r="HWJ212" s="104"/>
      <c r="HWK212" s="99"/>
      <c r="HWL212" s="100"/>
      <c r="HWM212" s="100"/>
      <c r="HWN212" s="100"/>
      <c r="HWO212" s="100"/>
      <c r="HWP212" s="101"/>
      <c r="HWQ212" s="12"/>
      <c r="HWR212" s="12"/>
      <c r="HWS212" s="101"/>
      <c r="HWT212" s="101"/>
      <c r="HWU212" s="11"/>
      <c r="HWV212" s="11"/>
      <c r="HWW212" s="102"/>
      <c r="HWX212" s="100"/>
      <c r="HWY212" s="103"/>
      <c r="HWZ212" s="104"/>
      <c r="HXA212" s="99"/>
      <c r="HXB212" s="100"/>
      <c r="HXC212" s="100"/>
      <c r="HXD212" s="100"/>
      <c r="HXE212" s="100"/>
      <c r="HXF212" s="101"/>
      <c r="HXG212" s="12"/>
      <c r="HXH212" s="12"/>
      <c r="HXI212" s="101"/>
      <c r="HXJ212" s="101"/>
      <c r="HXK212" s="11"/>
      <c r="HXL212" s="11"/>
      <c r="HXM212" s="102"/>
      <c r="HXN212" s="100"/>
      <c r="HXO212" s="103"/>
      <c r="HXP212" s="104"/>
      <c r="HXQ212" s="99"/>
      <c r="HXR212" s="100"/>
      <c r="HXS212" s="100"/>
      <c r="HXT212" s="100"/>
      <c r="HXU212" s="100"/>
      <c r="HXV212" s="101"/>
      <c r="HXW212" s="12"/>
      <c r="HXX212" s="12"/>
      <c r="HXY212" s="101"/>
      <c r="HXZ212" s="101"/>
      <c r="HYA212" s="11"/>
      <c r="HYB212" s="11"/>
      <c r="HYC212" s="102"/>
      <c r="HYD212" s="100"/>
      <c r="HYE212" s="103"/>
      <c r="HYF212" s="104"/>
      <c r="HYG212" s="99"/>
      <c r="HYH212" s="100"/>
      <c r="HYI212" s="100"/>
      <c r="HYJ212" s="100"/>
      <c r="HYK212" s="100"/>
      <c r="HYL212" s="101"/>
      <c r="HYM212" s="12"/>
      <c r="HYN212" s="12"/>
      <c r="HYO212" s="101"/>
      <c r="HYP212" s="101"/>
      <c r="HYQ212" s="11"/>
      <c r="HYR212" s="11"/>
      <c r="HYS212" s="102"/>
      <c r="HYT212" s="100"/>
      <c r="HYU212" s="103"/>
      <c r="HYV212" s="104"/>
      <c r="HYW212" s="99"/>
      <c r="HYX212" s="100"/>
      <c r="HYY212" s="100"/>
      <c r="HYZ212" s="100"/>
      <c r="HZA212" s="100"/>
      <c r="HZB212" s="101"/>
      <c r="HZC212" s="12"/>
      <c r="HZD212" s="12"/>
      <c r="HZE212" s="101"/>
      <c r="HZF212" s="101"/>
      <c r="HZG212" s="11"/>
      <c r="HZH212" s="11"/>
      <c r="HZI212" s="102"/>
      <c r="HZJ212" s="100"/>
      <c r="HZK212" s="103"/>
      <c r="HZL212" s="104"/>
      <c r="HZM212" s="99"/>
      <c r="HZN212" s="100"/>
      <c r="HZO212" s="100"/>
      <c r="HZP212" s="100"/>
      <c r="HZQ212" s="100"/>
      <c r="HZR212" s="101"/>
      <c r="HZS212" s="12"/>
      <c r="HZT212" s="12"/>
      <c r="HZU212" s="101"/>
      <c r="HZV212" s="101"/>
      <c r="HZW212" s="11"/>
      <c r="HZX212" s="11"/>
      <c r="HZY212" s="102"/>
      <c r="HZZ212" s="100"/>
      <c r="IAA212" s="103"/>
      <c r="IAB212" s="104"/>
      <c r="IAC212" s="99"/>
      <c r="IAD212" s="100"/>
      <c r="IAE212" s="100"/>
      <c r="IAF212" s="100"/>
      <c r="IAG212" s="100"/>
      <c r="IAH212" s="101"/>
      <c r="IAI212" s="12"/>
      <c r="IAJ212" s="12"/>
      <c r="IAK212" s="101"/>
      <c r="IAL212" s="101"/>
      <c r="IAM212" s="11"/>
      <c r="IAN212" s="11"/>
      <c r="IAO212" s="102"/>
      <c r="IAP212" s="100"/>
      <c r="IAQ212" s="103"/>
      <c r="IAR212" s="104"/>
      <c r="IAS212" s="99"/>
      <c r="IAT212" s="100"/>
      <c r="IAU212" s="100"/>
      <c r="IAV212" s="100"/>
      <c r="IAW212" s="100"/>
      <c r="IAX212" s="101"/>
      <c r="IAY212" s="12"/>
      <c r="IAZ212" s="12"/>
      <c r="IBA212" s="101"/>
      <c r="IBB212" s="101"/>
      <c r="IBC212" s="11"/>
      <c r="IBD212" s="11"/>
      <c r="IBE212" s="102"/>
      <c r="IBF212" s="100"/>
      <c r="IBG212" s="103"/>
      <c r="IBH212" s="104"/>
      <c r="IBI212" s="99"/>
      <c r="IBJ212" s="100"/>
      <c r="IBK212" s="100"/>
      <c r="IBL212" s="100"/>
      <c r="IBM212" s="100"/>
      <c r="IBN212" s="101"/>
      <c r="IBO212" s="12"/>
      <c r="IBP212" s="12"/>
      <c r="IBQ212" s="101"/>
      <c r="IBR212" s="101"/>
      <c r="IBS212" s="11"/>
      <c r="IBT212" s="11"/>
      <c r="IBU212" s="102"/>
      <c r="IBV212" s="100"/>
      <c r="IBW212" s="103"/>
      <c r="IBX212" s="104"/>
      <c r="IBY212" s="99"/>
      <c r="IBZ212" s="100"/>
      <c r="ICA212" s="100"/>
      <c r="ICB212" s="100"/>
      <c r="ICC212" s="100"/>
      <c r="ICD212" s="101"/>
      <c r="ICE212" s="12"/>
      <c r="ICF212" s="12"/>
      <c r="ICG212" s="101"/>
      <c r="ICH212" s="101"/>
      <c r="ICI212" s="11"/>
      <c r="ICJ212" s="11"/>
      <c r="ICK212" s="102"/>
      <c r="ICL212" s="100"/>
      <c r="ICM212" s="103"/>
      <c r="ICN212" s="104"/>
      <c r="ICO212" s="99"/>
      <c r="ICP212" s="100"/>
      <c r="ICQ212" s="100"/>
      <c r="ICR212" s="100"/>
      <c r="ICS212" s="100"/>
      <c r="ICT212" s="101"/>
      <c r="ICU212" s="12"/>
      <c r="ICV212" s="12"/>
      <c r="ICW212" s="101"/>
      <c r="ICX212" s="101"/>
      <c r="ICY212" s="11"/>
      <c r="ICZ212" s="11"/>
      <c r="IDA212" s="102"/>
      <c r="IDB212" s="100"/>
      <c r="IDC212" s="103"/>
      <c r="IDD212" s="104"/>
      <c r="IDE212" s="99"/>
      <c r="IDF212" s="100"/>
      <c r="IDG212" s="100"/>
      <c r="IDH212" s="100"/>
      <c r="IDI212" s="100"/>
      <c r="IDJ212" s="101"/>
      <c r="IDK212" s="12"/>
      <c r="IDL212" s="12"/>
      <c r="IDM212" s="101"/>
      <c r="IDN212" s="101"/>
      <c r="IDO212" s="11"/>
      <c r="IDP212" s="11"/>
      <c r="IDQ212" s="102"/>
      <c r="IDR212" s="100"/>
      <c r="IDS212" s="103"/>
      <c r="IDT212" s="104"/>
      <c r="IDU212" s="99"/>
      <c r="IDV212" s="100"/>
      <c r="IDW212" s="100"/>
      <c r="IDX212" s="100"/>
      <c r="IDY212" s="100"/>
      <c r="IDZ212" s="101"/>
      <c r="IEA212" s="12"/>
      <c r="IEB212" s="12"/>
      <c r="IEC212" s="101"/>
      <c r="IED212" s="101"/>
      <c r="IEE212" s="11"/>
      <c r="IEF212" s="11"/>
      <c r="IEG212" s="102"/>
      <c r="IEH212" s="100"/>
      <c r="IEI212" s="103"/>
      <c r="IEJ212" s="104"/>
      <c r="IEK212" s="99"/>
      <c r="IEL212" s="100"/>
      <c r="IEM212" s="100"/>
      <c r="IEN212" s="100"/>
      <c r="IEO212" s="100"/>
      <c r="IEP212" s="101"/>
      <c r="IEQ212" s="12"/>
      <c r="IER212" s="12"/>
      <c r="IES212" s="101"/>
      <c r="IET212" s="101"/>
      <c r="IEU212" s="11"/>
      <c r="IEV212" s="11"/>
      <c r="IEW212" s="102"/>
      <c r="IEX212" s="100"/>
      <c r="IEY212" s="103"/>
      <c r="IEZ212" s="104"/>
      <c r="IFA212" s="99"/>
      <c r="IFB212" s="100"/>
      <c r="IFC212" s="100"/>
      <c r="IFD212" s="100"/>
      <c r="IFE212" s="100"/>
      <c r="IFF212" s="101"/>
      <c r="IFG212" s="12"/>
      <c r="IFH212" s="12"/>
      <c r="IFI212" s="101"/>
      <c r="IFJ212" s="101"/>
      <c r="IFK212" s="11"/>
      <c r="IFL212" s="11"/>
      <c r="IFM212" s="102"/>
      <c r="IFN212" s="100"/>
      <c r="IFO212" s="103"/>
      <c r="IFP212" s="104"/>
      <c r="IFQ212" s="99"/>
      <c r="IFR212" s="100"/>
      <c r="IFS212" s="100"/>
      <c r="IFT212" s="100"/>
      <c r="IFU212" s="100"/>
      <c r="IFV212" s="101"/>
      <c r="IFW212" s="12"/>
      <c r="IFX212" s="12"/>
      <c r="IFY212" s="101"/>
      <c r="IFZ212" s="101"/>
      <c r="IGA212" s="11"/>
      <c r="IGB212" s="11"/>
      <c r="IGC212" s="102"/>
      <c r="IGD212" s="100"/>
      <c r="IGE212" s="103"/>
      <c r="IGF212" s="104"/>
      <c r="IGG212" s="99"/>
      <c r="IGH212" s="100"/>
      <c r="IGI212" s="100"/>
      <c r="IGJ212" s="100"/>
      <c r="IGK212" s="100"/>
      <c r="IGL212" s="101"/>
      <c r="IGM212" s="12"/>
      <c r="IGN212" s="12"/>
      <c r="IGO212" s="101"/>
      <c r="IGP212" s="101"/>
      <c r="IGQ212" s="11"/>
      <c r="IGR212" s="11"/>
      <c r="IGS212" s="102"/>
      <c r="IGT212" s="100"/>
      <c r="IGU212" s="103"/>
      <c r="IGV212" s="104"/>
      <c r="IGW212" s="99"/>
      <c r="IGX212" s="100"/>
      <c r="IGY212" s="100"/>
      <c r="IGZ212" s="100"/>
      <c r="IHA212" s="100"/>
      <c r="IHB212" s="101"/>
      <c r="IHC212" s="12"/>
      <c r="IHD212" s="12"/>
      <c r="IHE212" s="101"/>
      <c r="IHF212" s="101"/>
      <c r="IHG212" s="11"/>
      <c r="IHH212" s="11"/>
      <c r="IHI212" s="102"/>
      <c r="IHJ212" s="100"/>
      <c r="IHK212" s="103"/>
      <c r="IHL212" s="104"/>
      <c r="IHM212" s="99"/>
      <c r="IHN212" s="100"/>
      <c r="IHO212" s="100"/>
      <c r="IHP212" s="100"/>
      <c r="IHQ212" s="100"/>
      <c r="IHR212" s="101"/>
      <c r="IHS212" s="12"/>
      <c r="IHT212" s="12"/>
      <c r="IHU212" s="101"/>
      <c r="IHV212" s="101"/>
      <c r="IHW212" s="11"/>
      <c r="IHX212" s="11"/>
      <c r="IHY212" s="102"/>
      <c r="IHZ212" s="100"/>
      <c r="IIA212" s="103"/>
      <c r="IIB212" s="104"/>
      <c r="IIC212" s="99"/>
      <c r="IID212" s="100"/>
      <c r="IIE212" s="100"/>
      <c r="IIF212" s="100"/>
      <c r="IIG212" s="100"/>
      <c r="IIH212" s="101"/>
      <c r="III212" s="12"/>
      <c r="IIJ212" s="12"/>
      <c r="IIK212" s="101"/>
      <c r="IIL212" s="101"/>
      <c r="IIM212" s="11"/>
      <c r="IIN212" s="11"/>
      <c r="IIO212" s="102"/>
      <c r="IIP212" s="100"/>
      <c r="IIQ212" s="103"/>
      <c r="IIR212" s="104"/>
      <c r="IIS212" s="99"/>
      <c r="IIT212" s="100"/>
      <c r="IIU212" s="100"/>
      <c r="IIV212" s="100"/>
      <c r="IIW212" s="100"/>
      <c r="IIX212" s="101"/>
      <c r="IIY212" s="12"/>
      <c r="IIZ212" s="12"/>
      <c r="IJA212" s="101"/>
      <c r="IJB212" s="101"/>
      <c r="IJC212" s="11"/>
      <c r="IJD212" s="11"/>
      <c r="IJE212" s="102"/>
      <c r="IJF212" s="100"/>
      <c r="IJG212" s="103"/>
      <c r="IJH212" s="104"/>
      <c r="IJI212" s="99"/>
      <c r="IJJ212" s="100"/>
      <c r="IJK212" s="100"/>
      <c r="IJL212" s="100"/>
      <c r="IJM212" s="100"/>
      <c r="IJN212" s="101"/>
      <c r="IJO212" s="12"/>
      <c r="IJP212" s="12"/>
      <c r="IJQ212" s="101"/>
      <c r="IJR212" s="101"/>
      <c r="IJS212" s="11"/>
      <c r="IJT212" s="11"/>
      <c r="IJU212" s="102"/>
      <c r="IJV212" s="100"/>
      <c r="IJW212" s="103"/>
      <c r="IJX212" s="104"/>
      <c r="IJY212" s="99"/>
      <c r="IJZ212" s="100"/>
      <c r="IKA212" s="100"/>
      <c r="IKB212" s="100"/>
      <c r="IKC212" s="100"/>
      <c r="IKD212" s="101"/>
      <c r="IKE212" s="12"/>
      <c r="IKF212" s="12"/>
      <c r="IKG212" s="101"/>
      <c r="IKH212" s="101"/>
      <c r="IKI212" s="11"/>
      <c r="IKJ212" s="11"/>
      <c r="IKK212" s="102"/>
      <c r="IKL212" s="100"/>
      <c r="IKM212" s="103"/>
      <c r="IKN212" s="104"/>
      <c r="IKO212" s="99"/>
      <c r="IKP212" s="100"/>
      <c r="IKQ212" s="100"/>
      <c r="IKR212" s="100"/>
      <c r="IKS212" s="100"/>
      <c r="IKT212" s="101"/>
      <c r="IKU212" s="12"/>
      <c r="IKV212" s="12"/>
      <c r="IKW212" s="101"/>
      <c r="IKX212" s="101"/>
      <c r="IKY212" s="11"/>
      <c r="IKZ212" s="11"/>
      <c r="ILA212" s="102"/>
      <c r="ILB212" s="100"/>
      <c r="ILC212" s="103"/>
      <c r="ILD212" s="104"/>
      <c r="ILE212" s="99"/>
      <c r="ILF212" s="100"/>
      <c r="ILG212" s="100"/>
      <c r="ILH212" s="100"/>
      <c r="ILI212" s="100"/>
      <c r="ILJ212" s="101"/>
      <c r="ILK212" s="12"/>
      <c r="ILL212" s="12"/>
      <c r="ILM212" s="101"/>
      <c r="ILN212" s="101"/>
      <c r="ILO212" s="11"/>
      <c r="ILP212" s="11"/>
      <c r="ILQ212" s="102"/>
      <c r="ILR212" s="100"/>
      <c r="ILS212" s="103"/>
      <c r="ILT212" s="104"/>
      <c r="ILU212" s="99"/>
      <c r="ILV212" s="100"/>
      <c r="ILW212" s="100"/>
      <c r="ILX212" s="100"/>
      <c r="ILY212" s="100"/>
      <c r="ILZ212" s="101"/>
      <c r="IMA212" s="12"/>
      <c r="IMB212" s="12"/>
      <c r="IMC212" s="101"/>
      <c r="IMD212" s="101"/>
      <c r="IME212" s="11"/>
      <c r="IMF212" s="11"/>
      <c r="IMG212" s="102"/>
      <c r="IMH212" s="100"/>
      <c r="IMI212" s="103"/>
      <c r="IMJ212" s="104"/>
      <c r="IMK212" s="99"/>
      <c r="IML212" s="100"/>
      <c r="IMM212" s="100"/>
      <c r="IMN212" s="100"/>
      <c r="IMO212" s="100"/>
      <c r="IMP212" s="101"/>
      <c r="IMQ212" s="12"/>
      <c r="IMR212" s="12"/>
      <c r="IMS212" s="101"/>
      <c r="IMT212" s="101"/>
      <c r="IMU212" s="11"/>
      <c r="IMV212" s="11"/>
      <c r="IMW212" s="102"/>
      <c r="IMX212" s="100"/>
      <c r="IMY212" s="103"/>
      <c r="IMZ212" s="104"/>
      <c r="INA212" s="99"/>
      <c r="INB212" s="100"/>
      <c r="INC212" s="100"/>
      <c r="IND212" s="100"/>
      <c r="INE212" s="100"/>
      <c r="INF212" s="101"/>
      <c r="ING212" s="12"/>
      <c r="INH212" s="12"/>
      <c r="INI212" s="101"/>
      <c r="INJ212" s="101"/>
      <c r="INK212" s="11"/>
      <c r="INL212" s="11"/>
      <c r="INM212" s="102"/>
      <c r="INN212" s="100"/>
      <c r="INO212" s="103"/>
      <c r="INP212" s="104"/>
      <c r="INQ212" s="99"/>
      <c r="INR212" s="100"/>
      <c r="INS212" s="100"/>
      <c r="INT212" s="100"/>
      <c r="INU212" s="100"/>
      <c r="INV212" s="101"/>
      <c r="INW212" s="12"/>
      <c r="INX212" s="12"/>
      <c r="INY212" s="101"/>
      <c r="INZ212" s="101"/>
      <c r="IOA212" s="11"/>
      <c r="IOB212" s="11"/>
      <c r="IOC212" s="102"/>
      <c r="IOD212" s="100"/>
      <c r="IOE212" s="103"/>
      <c r="IOF212" s="104"/>
      <c r="IOG212" s="99"/>
      <c r="IOH212" s="100"/>
      <c r="IOI212" s="100"/>
      <c r="IOJ212" s="100"/>
      <c r="IOK212" s="100"/>
      <c r="IOL212" s="101"/>
      <c r="IOM212" s="12"/>
      <c r="ION212" s="12"/>
      <c r="IOO212" s="101"/>
      <c r="IOP212" s="101"/>
      <c r="IOQ212" s="11"/>
      <c r="IOR212" s="11"/>
      <c r="IOS212" s="102"/>
      <c r="IOT212" s="100"/>
      <c r="IOU212" s="103"/>
      <c r="IOV212" s="104"/>
      <c r="IOW212" s="99"/>
      <c r="IOX212" s="100"/>
      <c r="IOY212" s="100"/>
      <c r="IOZ212" s="100"/>
      <c r="IPA212" s="100"/>
      <c r="IPB212" s="101"/>
      <c r="IPC212" s="12"/>
      <c r="IPD212" s="12"/>
      <c r="IPE212" s="101"/>
      <c r="IPF212" s="101"/>
      <c r="IPG212" s="11"/>
      <c r="IPH212" s="11"/>
      <c r="IPI212" s="102"/>
      <c r="IPJ212" s="100"/>
      <c r="IPK212" s="103"/>
      <c r="IPL212" s="104"/>
      <c r="IPM212" s="99"/>
      <c r="IPN212" s="100"/>
      <c r="IPO212" s="100"/>
      <c r="IPP212" s="100"/>
      <c r="IPQ212" s="100"/>
      <c r="IPR212" s="101"/>
      <c r="IPS212" s="12"/>
      <c r="IPT212" s="12"/>
      <c r="IPU212" s="101"/>
      <c r="IPV212" s="101"/>
      <c r="IPW212" s="11"/>
      <c r="IPX212" s="11"/>
      <c r="IPY212" s="102"/>
      <c r="IPZ212" s="100"/>
      <c r="IQA212" s="103"/>
      <c r="IQB212" s="104"/>
      <c r="IQC212" s="99"/>
      <c r="IQD212" s="100"/>
      <c r="IQE212" s="100"/>
      <c r="IQF212" s="100"/>
      <c r="IQG212" s="100"/>
      <c r="IQH212" s="101"/>
      <c r="IQI212" s="12"/>
      <c r="IQJ212" s="12"/>
      <c r="IQK212" s="101"/>
      <c r="IQL212" s="101"/>
      <c r="IQM212" s="11"/>
      <c r="IQN212" s="11"/>
      <c r="IQO212" s="102"/>
      <c r="IQP212" s="100"/>
      <c r="IQQ212" s="103"/>
      <c r="IQR212" s="104"/>
      <c r="IQS212" s="99"/>
      <c r="IQT212" s="100"/>
      <c r="IQU212" s="100"/>
      <c r="IQV212" s="100"/>
      <c r="IQW212" s="100"/>
      <c r="IQX212" s="101"/>
      <c r="IQY212" s="12"/>
      <c r="IQZ212" s="12"/>
      <c r="IRA212" s="101"/>
      <c r="IRB212" s="101"/>
      <c r="IRC212" s="11"/>
      <c r="IRD212" s="11"/>
      <c r="IRE212" s="102"/>
      <c r="IRF212" s="100"/>
      <c r="IRG212" s="103"/>
      <c r="IRH212" s="104"/>
      <c r="IRI212" s="99"/>
      <c r="IRJ212" s="100"/>
      <c r="IRK212" s="100"/>
      <c r="IRL212" s="100"/>
      <c r="IRM212" s="100"/>
      <c r="IRN212" s="101"/>
      <c r="IRO212" s="12"/>
      <c r="IRP212" s="12"/>
      <c r="IRQ212" s="101"/>
      <c r="IRR212" s="101"/>
      <c r="IRS212" s="11"/>
      <c r="IRT212" s="11"/>
      <c r="IRU212" s="102"/>
      <c r="IRV212" s="100"/>
      <c r="IRW212" s="103"/>
      <c r="IRX212" s="104"/>
      <c r="IRY212" s="99"/>
      <c r="IRZ212" s="100"/>
      <c r="ISA212" s="100"/>
      <c r="ISB212" s="100"/>
      <c r="ISC212" s="100"/>
      <c r="ISD212" s="101"/>
      <c r="ISE212" s="12"/>
      <c r="ISF212" s="12"/>
      <c r="ISG212" s="101"/>
      <c r="ISH212" s="101"/>
      <c r="ISI212" s="11"/>
      <c r="ISJ212" s="11"/>
      <c r="ISK212" s="102"/>
      <c r="ISL212" s="100"/>
      <c r="ISM212" s="103"/>
      <c r="ISN212" s="104"/>
      <c r="ISO212" s="99"/>
      <c r="ISP212" s="100"/>
      <c r="ISQ212" s="100"/>
      <c r="ISR212" s="100"/>
      <c r="ISS212" s="100"/>
      <c r="IST212" s="101"/>
      <c r="ISU212" s="12"/>
      <c r="ISV212" s="12"/>
      <c r="ISW212" s="101"/>
      <c r="ISX212" s="101"/>
      <c r="ISY212" s="11"/>
      <c r="ISZ212" s="11"/>
      <c r="ITA212" s="102"/>
      <c r="ITB212" s="100"/>
      <c r="ITC212" s="103"/>
      <c r="ITD212" s="104"/>
      <c r="ITE212" s="99"/>
      <c r="ITF212" s="100"/>
      <c r="ITG212" s="100"/>
      <c r="ITH212" s="100"/>
      <c r="ITI212" s="100"/>
      <c r="ITJ212" s="101"/>
      <c r="ITK212" s="12"/>
      <c r="ITL212" s="12"/>
      <c r="ITM212" s="101"/>
      <c r="ITN212" s="101"/>
      <c r="ITO212" s="11"/>
      <c r="ITP212" s="11"/>
      <c r="ITQ212" s="102"/>
      <c r="ITR212" s="100"/>
      <c r="ITS212" s="103"/>
      <c r="ITT212" s="104"/>
      <c r="ITU212" s="99"/>
      <c r="ITV212" s="100"/>
      <c r="ITW212" s="100"/>
      <c r="ITX212" s="100"/>
      <c r="ITY212" s="100"/>
      <c r="ITZ212" s="101"/>
      <c r="IUA212" s="12"/>
      <c r="IUB212" s="12"/>
      <c r="IUC212" s="101"/>
      <c r="IUD212" s="101"/>
      <c r="IUE212" s="11"/>
      <c r="IUF212" s="11"/>
      <c r="IUG212" s="102"/>
      <c r="IUH212" s="100"/>
      <c r="IUI212" s="103"/>
      <c r="IUJ212" s="104"/>
      <c r="IUK212" s="99"/>
      <c r="IUL212" s="100"/>
      <c r="IUM212" s="100"/>
      <c r="IUN212" s="100"/>
      <c r="IUO212" s="100"/>
      <c r="IUP212" s="101"/>
      <c r="IUQ212" s="12"/>
      <c r="IUR212" s="12"/>
      <c r="IUS212" s="101"/>
      <c r="IUT212" s="101"/>
      <c r="IUU212" s="11"/>
      <c r="IUV212" s="11"/>
      <c r="IUW212" s="102"/>
      <c r="IUX212" s="100"/>
      <c r="IUY212" s="103"/>
      <c r="IUZ212" s="104"/>
      <c r="IVA212" s="99"/>
      <c r="IVB212" s="100"/>
      <c r="IVC212" s="100"/>
      <c r="IVD212" s="100"/>
      <c r="IVE212" s="100"/>
      <c r="IVF212" s="101"/>
      <c r="IVG212" s="12"/>
      <c r="IVH212" s="12"/>
      <c r="IVI212" s="101"/>
      <c r="IVJ212" s="101"/>
      <c r="IVK212" s="11"/>
      <c r="IVL212" s="11"/>
      <c r="IVM212" s="102"/>
      <c r="IVN212" s="100"/>
      <c r="IVO212" s="103"/>
      <c r="IVP212" s="104"/>
      <c r="IVQ212" s="99"/>
      <c r="IVR212" s="100"/>
      <c r="IVS212" s="100"/>
      <c r="IVT212" s="100"/>
      <c r="IVU212" s="100"/>
      <c r="IVV212" s="101"/>
      <c r="IVW212" s="12"/>
      <c r="IVX212" s="12"/>
      <c r="IVY212" s="101"/>
      <c r="IVZ212" s="101"/>
      <c r="IWA212" s="11"/>
      <c r="IWB212" s="11"/>
      <c r="IWC212" s="102"/>
      <c r="IWD212" s="100"/>
      <c r="IWE212" s="103"/>
      <c r="IWF212" s="104"/>
      <c r="IWG212" s="99"/>
      <c r="IWH212" s="100"/>
      <c r="IWI212" s="100"/>
      <c r="IWJ212" s="100"/>
      <c r="IWK212" s="100"/>
      <c r="IWL212" s="101"/>
      <c r="IWM212" s="12"/>
      <c r="IWN212" s="12"/>
      <c r="IWO212" s="101"/>
      <c r="IWP212" s="101"/>
      <c r="IWQ212" s="11"/>
      <c r="IWR212" s="11"/>
      <c r="IWS212" s="102"/>
      <c r="IWT212" s="100"/>
      <c r="IWU212" s="103"/>
      <c r="IWV212" s="104"/>
      <c r="IWW212" s="99"/>
      <c r="IWX212" s="100"/>
      <c r="IWY212" s="100"/>
      <c r="IWZ212" s="100"/>
      <c r="IXA212" s="100"/>
      <c r="IXB212" s="101"/>
      <c r="IXC212" s="12"/>
      <c r="IXD212" s="12"/>
      <c r="IXE212" s="101"/>
      <c r="IXF212" s="101"/>
      <c r="IXG212" s="11"/>
      <c r="IXH212" s="11"/>
      <c r="IXI212" s="102"/>
      <c r="IXJ212" s="100"/>
      <c r="IXK212" s="103"/>
      <c r="IXL212" s="104"/>
      <c r="IXM212" s="99"/>
      <c r="IXN212" s="100"/>
      <c r="IXO212" s="100"/>
      <c r="IXP212" s="100"/>
      <c r="IXQ212" s="100"/>
      <c r="IXR212" s="101"/>
      <c r="IXS212" s="12"/>
      <c r="IXT212" s="12"/>
      <c r="IXU212" s="101"/>
      <c r="IXV212" s="101"/>
      <c r="IXW212" s="11"/>
      <c r="IXX212" s="11"/>
      <c r="IXY212" s="102"/>
      <c r="IXZ212" s="100"/>
      <c r="IYA212" s="103"/>
      <c r="IYB212" s="104"/>
      <c r="IYC212" s="99"/>
      <c r="IYD212" s="100"/>
      <c r="IYE212" s="100"/>
      <c r="IYF212" s="100"/>
      <c r="IYG212" s="100"/>
      <c r="IYH212" s="101"/>
      <c r="IYI212" s="12"/>
      <c r="IYJ212" s="12"/>
      <c r="IYK212" s="101"/>
      <c r="IYL212" s="101"/>
      <c r="IYM212" s="11"/>
      <c r="IYN212" s="11"/>
      <c r="IYO212" s="102"/>
      <c r="IYP212" s="100"/>
      <c r="IYQ212" s="103"/>
      <c r="IYR212" s="104"/>
      <c r="IYS212" s="99"/>
      <c r="IYT212" s="100"/>
      <c r="IYU212" s="100"/>
      <c r="IYV212" s="100"/>
      <c r="IYW212" s="100"/>
      <c r="IYX212" s="101"/>
      <c r="IYY212" s="12"/>
      <c r="IYZ212" s="12"/>
      <c r="IZA212" s="101"/>
      <c r="IZB212" s="101"/>
      <c r="IZC212" s="11"/>
      <c r="IZD212" s="11"/>
      <c r="IZE212" s="102"/>
      <c r="IZF212" s="100"/>
      <c r="IZG212" s="103"/>
      <c r="IZH212" s="104"/>
      <c r="IZI212" s="99"/>
      <c r="IZJ212" s="100"/>
      <c r="IZK212" s="100"/>
      <c r="IZL212" s="100"/>
      <c r="IZM212" s="100"/>
      <c r="IZN212" s="101"/>
      <c r="IZO212" s="12"/>
      <c r="IZP212" s="12"/>
      <c r="IZQ212" s="101"/>
      <c r="IZR212" s="101"/>
      <c r="IZS212" s="11"/>
      <c r="IZT212" s="11"/>
      <c r="IZU212" s="102"/>
      <c r="IZV212" s="100"/>
      <c r="IZW212" s="103"/>
      <c r="IZX212" s="104"/>
      <c r="IZY212" s="99"/>
      <c r="IZZ212" s="100"/>
      <c r="JAA212" s="100"/>
      <c r="JAB212" s="100"/>
      <c r="JAC212" s="100"/>
      <c r="JAD212" s="101"/>
      <c r="JAE212" s="12"/>
      <c r="JAF212" s="12"/>
      <c r="JAG212" s="101"/>
      <c r="JAH212" s="101"/>
      <c r="JAI212" s="11"/>
      <c r="JAJ212" s="11"/>
      <c r="JAK212" s="102"/>
      <c r="JAL212" s="100"/>
      <c r="JAM212" s="103"/>
      <c r="JAN212" s="104"/>
      <c r="JAO212" s="99"/>
      <c r="JAP212" s="100"/>
      <c r="JAQ212" s="100"/>
      <c r="JAR212" s="100"/>
      <c r="JAS212" s="100"/>
      <c r="JAT212" s="101"/>
      <c r="JAU212" s="12"/>
      <c r="JAV212" s="12"/>
      <c r="JAW212" s="101"/>
      <c r="JAX212" s="101"/>
      <c r="JAY212" s="11"/>
      <c r="JAZ212" s="11"/>
      <c r="JBA212" s="102"/>
      <c r="JBB212" s="100"/>
      <c r="JBC212" s="103"/>
      <c r="JBD212" s="104"/>
      <c r="JBE212" s="99"/>
      <c r="JBF212" s="100"/>
      <c r="JBG212" s="100"/>
      <c r="JBH212" s="100"/>
      <c r="JBI212" s="100"/>
      <c r="JBJ212" s="101"/>
      <c r="JBK212" s="12"/>
      <c r="JBL212" s="12"/>
      <c r="JBM212" s="101"/>
      <c r="JBN212" s="101"/>
      <c r="JBO212" s="11"/>
      <c r="JBP212" s="11"/>
      <c r="JBQ212" s="102"/>
      <c r="JBR212" s="100"/>
      <c r="JBS212" s="103"/>
      <c r="JBT212" s="104"/>
      <c r="JBU212" s="99"/>
      <c r="JBV212" s="100"/>
      <c r="JBW212" s="100"/>
      <c r="JBX212" s="100"/>
      <c r="JBY212" s="100"/>
      <c r="JBZ212" s="101"/>
      <c r="JCA212" s="12"/>
      <c r="JCB212" s="12"/>
      <c r="JCC212" s="101"/>
      <c r="JCD212" s="101"/>
      <c r="JCE212" s="11"/>
      <c r="JCF212" s="11"/>
      <c r="JCG212" s="102"/>
      <c r="JCH212" s="100"/>
      <c r="JCI212" s="103"/>
      <c r="JCJ212" s="104"/>
      <c r="JCK212" s="99"/>
      <c r="JCL212" s="100"/>
      <c r="JCM212" s="100"/>
      <c r="JCN212" s="100"/>
      <c r="JCO212" s="100"/>
      <c r="JCP212" s="101"/>
      <c r="JCQ212" s="12"/>
      <c r="JCR212" s="12"/>
      <c r="JCS212" s="101"/>
      <c r="JCT212" s="101"/>
      <c r="JCU212" s="11"/>
      <c r="JCV212" s="11"/>
      <c r="JCW212" s="102"/>
      <c r="JCX212" s="100"/>
      <c r="JCY212" s="103"/>
      <c r="JCZ212" s="104"/>
      <c r="JDA212" s="99"/>
      <c r="JDB212" s="100"/>
      <c r="JDC212" s="100"/>
      <c r="JDD212" s="100"/>
      <c r="JDE212" s="100"/>
      <c r="JDF212" s="101"/>
      <c r="JDG212" s="12"/>
      <c r="JDH212" s="12"/>
      <c r="JDI212" s="101"/>
      <c r="JDJ212" s="101"/>
      <c r="JDK212" s="11"/>
      <c r="JDL212" s="11"/>
      <c r="JDM212" s="102"/>
      <c r="JDN212" s="100"/>
      <c r="JDO212" s="103"/>
      <c r="JDP212" s="104"/>
      <c r="JDQ212" s="99"/>
      <c r="JDR212" s="100"/>
      <c r="JDS212" s="100"/>
      <c r="JDT212" s="100"/>
      <c r="JDU212" s="100"/>
      <c r="JDV212" s="101"/>
      <c r="JDW212" s="12"/>
      <c r="JDX212" s="12"/>
      <c r="JDY212" s="101"/>
      <c r="JDZ212" s="101"/>
      <c r="JEA212" s="11"/>
      <c r="JEB212" s="11"/>
      <c r="JEC212" s="102"/>
      <c r="JED212" s="100"/>
      <c r="JEE212" s="103"/>
      <c r="JEF212" s="104"/>
      <c r="JEG212" s="99"/>
      <c r="JEH212" s="100"/>
      <c r="JEI212" s="100"/>
      <c r="JEJ212" s="100"/>
      <c r="JEK212" s="100"/>
      <c r="JEL212" s="101"/>
      <c r="JEM212" s="12"/>
      <c r="JEN212" s="12"/>
      <c r="JEO212" s="101"/>
      <c r="JEP212" s="101"/>
      <c r="JEQ212" s="11"/>
      <c r="JER212" s="11"/>
      <c r="JES212" s="102"/>
      <c r="JET212" s="100"/>
      <c r="JEU212" s="103"/>
      <c r="JEV212" s="104"/>
      <c r="JEW212" s="99"/>
      <c r="JEX212" s="100"/>
      <c r="JEY212" s="100"/>
      <c r="JEZ212" s="100"/>
      <c r="JFA212" s="100"/>
      <c r="JFB212" s="101"/>
      <c r="JFC212" s="12"/>
      <c r="JFD212" s="12"/>
      <c r="JFE212" s="101"/>
      <c r="JFF212" s="101"/>
      <c r="JFG212" s="11"/>
      <c r="JFH212" s="11"/>
      <c r="JFI212" s="102"/>
      <c r="JFJ212" s="100"/>
      <c r="JFK212" s="103"/>
      <c r="JFL212" s="104"/>
      <c r="JFM212" s="99"/>
      <c r="JFN212" s="100"/>
      <c r="JFO212" s="100"/>
      <c r="JFP212" s="100"/>
      <c r="JFQ212" s="100"/>
      <c r="JFR212" s="101"/>
      <c r="JFS212" s="12"/>
      <c r="JFT212" s="12"/>
      <c r="JFU212" s="101"/>
      <c r="JFV212" s="101"/>
      <c r="JFW212" s="11"/>
      <c r="JFX212" s="11"/>
      <c r="JFY212" s="102"/>
      <c r="JFZ212" s="100"/>
      <c r="JGA212" s="103"/>
      <c r="JGB212" s="104"/>
      <c r="JGC212" s="99"/>
      <c r="JGD212" s="100"/>
      <c r="JGE212" s="100"/>
      <c r="JGF212" s="100"/>
      <c r="JGG212" s="100"/>
      <c r="JGH212" s="101"/>
      <c r="JGI212" s="12"/>
      <c r="JGJ212" s="12"/>
      <c r="JGK212" s="101"/>
      <c r="JGL212" s="101"/>
      <c r="JGM212" s="11"/>
      <c r="JGN212" s="11"/>
      <c r="JGO212" s="102"/>
      <c r="JGP212" s="100"/>
      <c r="JGQ212" s="103"/>
      <c r="JGR212" s="104"/>
      <c r="JGS212" s="99"/>
      <c r="JGT212" s="100"/>
      <c r="JGU212" s="100"/>
      <c r="JGV212" s="100"/>
      <c r="JGW212" s="100"/>
      <c r="JGX212" s="101"/>
      <c r="JGY212" s="12"/>
      <c r="JGZ212" s="12"/>
      <c r="JHA212" s="101"/>
      <c r="JHB212" s="101"/>
      <c r="JHC212" s="11"/>
      <c r="JHD212" s="11"/>
      <c r="JHE212" s="102"/>
      <c r="JHF212" s="100"/>
      <c r="JHG212" s="103"/>
      <c r="JHH212" s="104"/>
      <c r="JHI212" s="99"/>
      <c r="JHJ212" s="100"/>
      <c r="JHK212" s="100"/>
      <c r="JHL212" s="100"/>
      <c r="JHM212" s="100"/>
      <c r="JHN212" s="101"/>
      <c r="JHO212" s="12"/>
      <c r="JHP212" s="12"/>
      <c r="JHQ212" s="101"/>
      <c r="JHR212" s="101"/>
      <c r="JHS212" s="11"/>
      <c r="JHT212" s="11"/>
      <c r="JHU212" s="102"/>
      <c r="JHV212" s="100"/>
      <c r="JHW212" s="103"/>
      <c r="JHX212" s="104"/>
      <c r="JHY212" s="99"/>
      <c r="JHZ212" s="100"/>
      <c r="JIA212" s="100"/>
      <c r="JIB212" s="100"/>
      <c r="JIC212" s="100"/>
      <c r="JID212" s="101"/>
      <c r="JIE212" s="12"/>
      <c r="JIF212" s="12"/>
      <c r="JIG212" s="101"/>
      <c r="JIH212" s="101"/>
      <c r="JII212" s="11"/>
      <c r="JIJ212" s="11"/>
      <c r="JIK212" s="102"/>
      <c r="JIL212" s="100"/>
      <c r="JIM212" s="103"/>
      <c r="JIN212" s="104"/>
      <c r="JIO212" s="99"/>
      <c r="JIP212" s="100"/>
      <c r="JIQ212" s="100"/>
      <c r="JIR212" s="100"/>
      <c r="JIS212" s="100"/>
      <c r="JIT212" s="101"/>
      <c r="JIU212" s="12"/>
      <c r="JIV212" s="12"/>
      <c r="JIW212" s="101"/>
      <c r="JIX212" s="101"/>
      <c r="JIY212" s="11"/>
      <c r="JIZ212" s="11"/>
      <c r="JJA212" s="102"/>
      <c r="JJB212" s="100"/>
      <c r="JJC212" s="103"/>
      <c r="JJD212" s="104"/>
      <c r="JJE212" s="99"/>
      <c r="JJF212" s="100"/>
      <c r="JJG212" s="100"/>
      <c r="JJH212" s="100"/>
      <c r="JJI212" s="100"/>
      <c r="JJJ212" s="101"/>
      <c r="JJK212" s="12"/>
      <c r="JJL212" s="12"/>
      <c r="JJM212" s="101"/>
      <c r="JJN212" s="101"/>
      <c r="JJO212" s="11"/>
      <c r="JJP212" s="11"/>
      <c r="JJQ212" s="102"/>
      <c r="JJR212" s="100"/>
      <c r="JJS212" s="103"/>
      <c r="JJT212" s="104"/>
      <c r="JJU212" s="99"/>
      <c r="JJV212" s="100"/>
      <c r="JJW212" s="100"/>
      <c r="JJX212" s="100"/>
      <c r="JJY212" s="100"/>
      <c r="JJZ212" s="101"/>
      <c r="JKA212" s="12"/>
      <c r="JKB212" s="12"/>
      <c r="JKC212" s="101"/>
      <c r="JKD212" s="101"/>
      <c r="JKE212" s="11"/>
      <c r="JKF212" s="11"/>
      <c r="JKG212" s="102"/>
      <c r="JKH212" s="100"/>
      <c r="JKI212" s="103"/>
      <c r="JKJ212" s="104"/>
      <c r="JKK212" s="99"/>
      <c r="JKL212" s="100"/>
      <c r="JKM212" s="100"/>
      <c r="JKN212" s="100"/>
      <c r="JKO212" s="100"/>
      <c r="JKP212" s="101"/>
      <c r="JKQ212" s="12"/>
      <c r="JKR212" s="12"/>
      <c r="JKS212" s="101"/>
      <c r="JKT212" s="101"/>
      <c r="JKU212" s="11"/>
      <c r="JKV212" s="11"/>
      <c r="JKW212" s="102"/>
      <c r="JKX212" s="100"/>
      <c r="JKY212" s="103"/>
      <c r="JKZ212" s="104"/>
      <c r="JLA212" s="99"/>
      <c r="JLB212" s="100"/>
      <c r="JLC212" s="100"/>
      <c r="JLD212" s="100"/>
      <c r="JLE212" s="100"/>
      <c r="JLF212" s="101"/>
      <c r="JLG212" s="12"/>
      <c r="JLH212" s="12"/>
      <c r="JLI212" s="101"/>
      <c r="JLJ212" s="101"/>
      <c r="JLK212" s="11"/>
      <c r="JLL212" s="11"/>
      <c r="JLM212" s="102"/>
      <c r="JLN212" s="100"/>
      <c r="JLO212" s="103"/>
      <c r="JLP212" s="104"/>
      <c r="JLQ212" s="99"/>
      <c r="JLR212" s="100"/>
      <c r="JLS212" s="100"/>
      <c r="JLT212" s="100"/>
      <c r="JLU212" s="100"/>
      <c r="JLV212" s="101"/>
      <c r="JLW212" s="12"/>
      <c r="JLX212" s="12"/>
      <c r="JLY212" s="101"/>
      <c r="JLZ212" s="101"/>
      <c r="JMA212" s="11"/>
      <c r="JMB212" s="11"/>
      <c r="JMC212" s="102"/>
      <c r="JMD212" s="100"/>
      <c r="JME212" s="103"/>
      <c r="JMF212" s="104"/>
      <c r="JMG212" s="99"/>
      <c r="JMH212" s="100"/>
      <c r="JMI212" s="100"/>
      <c r="JMJ212" s="100"/>
      <c r="JMK212" s="100"/>
      <c r="JML212" s="101"/>
      <c r="JMM212" s="12"/>
      <c r="JMN212" s="12"/>
      <c r="JMO212" s="101"/>
      <c r="JMP212" s="101"/>
      <c r="JMQ212" s="11"/>
      <c r="JMR212" s="11"/>
      <c r="JMS212" s="102"/>
      <c r="JMT212" s="100"/>
      <c r="JMU212" s="103"/>
      <c r="JMV212" s="104"/>
      <c r="JMW212" s="99"/>
      <c r="JMX212" s="100"/>
      <c r="JMY212" s="100"/>
      <c r="JMZ212" s="100"/>
      <c r="JNA212" s="100"/>
      <c r="JNB212" s="101"/>
      <c r="JNC212" s="12"/>
      <c r="JND212" s="12"/>
      <c r="JNE212" s="101"/>
      <c r="JNF212" s="101"/>
      <c r="JNG212" s="11"/>
      <c r="JNH212" s="11"/>
      <c r="JNI212" s="102"/>
      <c r="JNJ212" s="100"/>
      <c r="JNK212" s="103"/>
      <c r="JNL212" s="104"/>
      <c r="JNM212" s="99"/>
      <c r="JNN212" s="100"/>
      <c r="JNO212" s="100"/>
      <c r="JNP212" s="100"/>
      <c r="JNQ212" s="100"/>
      <c r="JNR212" s="101"/>
      <c r="JNS212" s="12"/>
      <c r="JNT212" s="12"/>
      <c r="JNU212" s="101"/>
      <c r="JNV212" s="101"/>
      <c r="JNW212" s="11"/>
      <c r="JNX212" s="11"/>
      <c r="JNY212" s="102"/>
      <c r="JNZ212" s="100"/>
      <c r="JOA212" s="103"/>
      <c r="JOB212" s="104"/>
      <c r="JOC212" s="99"/>
      <c r="JOD212" s="100"/>
      <c r="JOE212" s="100"/>
      <c r="JOF212" s="100"/>
      <c r="JOG212" s="100"/>
      <c r="JOH212" s="101"/>
      <c r="JOI212" s="12"/>
      <c r="JOJ212" s="12"/>
      <c r="JOK212" s="101"/>
      <c r="JOL212" s="101"/>
      <c r="JOM212" s="11"/>
      <c r="JON212" s="11"/>
      <c r="JOO212" s="102"/>
      <c r="JOP212" s="100"/>
      <c r="JOQ212" s="103"/>
      <c r="JOR212" s="104"/>
      <c r="JOS212" s="99"/>
      <c r="JOT212" s="100"/>
      <c r="JOU212" s="100"/>
      <c r="JOV212" s="100"/>
      <c r="JOW212" s="100"/>
      <c r="JOX212" s="101"/>
      <c r="JOY212" s="12"/>
      <c r="JOZ212" s="12"/>
      <c r="JPA212" s="101"/>
      <c r="JPB212" s="101"/>
      <c r="JPC212" s="11"/>
      <c r="JPD212" s="11"/>
      <c r="JPE212" s="102"/>
      <c r="JPF212" s="100"/>
      <c r="JPG212" s="103"/>
      <c r="JPH212" s="104"/>
      <c r="JPI212" s="99"/>
      <c r="JPJ212" s="100"/>
      <c r="JPK212" s="100"/>
      <c r="JPL212" s="100"/>
      <c r="JPM212" s="100"/>
      <c r="JPN212" s="101"/>
      <c r="JPO212" s="12"/>
      <c r="JPP212" s="12"/>
      <c r="JPQ212" s="101"/>
      <c r="JPR212" s="101"/>
      <c r="JPS212" s="11"/>
      <c r="JPT212" s="11"/>
      <c r="JPU212" s="102"/>
      <c r="JPV212" s="100"/>
      <c r="JPW212" s="103"/>
      <c r="JPX212" s="104"/>
      <c r="JPY212" s="99"/>
      <c r="JPZ212" s="100"/>
      <c r="JQA212" s="100"/>
      <c r="JQB212" s="100"/>
      <c r="JQC212" s="100"/>
      <c r="JQD212" s="101"/>
      <c r="JQE212" s="12"/>
      <c r="JQF212" s="12"/>
      <c r="JQG212" s="101"/>
      <c r="JQH212" s="101"/>
      <c r="JQI212" s="11"/>
      <c r="JQJ212" s="11"/>
      <c r="JQK212" s="102"/>
      <c r="JQL212" s="100"/>
      <c r="JQM212" s="103"/>
      <c r="JQN212" s="104"/>
      <c r="JQO212" s="99"/>
      <c r="JQP212" s="100"/>
      <c r="JQQ212" s="100"/>
      <c r="JQR212" s="100"/>
      <c r="JQS212" s="100"/>
      <c r="JQT212" s="101"/>
      <c r="JQU212" s="12"/>
      <c r="JQV212" s="12"/>
      <c r="JQW212" s="101"/>
      <c r="JQX212" s="101"/>
      <c r="JQY212" s="11"/>
      <c r="JQZ212" s="11"/>
      <c r="JRA212" s="102"/>
      <c r="JRB212" s="100"/>
      <c r="JRC212" s="103"/>
      <c r="JRD212" s="104"/>
      <c r="JRE212" s="99"/>
      <c r="JRF212" s="100"/>
      <c r="JRG212" s="100"/>
      <c r="JRH212" s="100"/>
      <c r="JRI212" s="100"/>
      <c r="JRJ212" s="101"/>
      <c r="JRK212" s="12"/>
      <c r="JRL212" s="12"/>
      <c r="JRM212" s="101"/>
      <c r="JRN212" s="101"/>
      <c r="JRO212" s="11"/>
      <c r="JRP212" s="11"/>
      <c r="JRQ212" s="102"/>
      <c r="JRR212" s="100"/>
      <c r="JRS212" s="103"/>
      <c r="JRT212" s="104"/>
      <c r="JRU212" s="99"/>
      <c r="JRV212" s="100"/>
      <c r="JRW212" s="100"/>
      <c r="JRX212" s="100"/>
      <c r="JRY212" s="100"/>
      <c r="JRZ212" s="101"/>
      <c r="JSA212" s="12"/>
      <c r="JSB212" s="12"/>
      <c r="JSC212" s="101"/>
      <c r="JSD212" s="101"/>
      <c r="JSE212" s="11"/>
      <c r="JSF212" s="11"/>
      <c r="JSG212" s="102"/>
      <c r="JSH212" s="100"/>
      <c r="JSI212" s="103"/>
      <c r="JSJ212" s="104"/>
      <c r="JSK212" s="99"/>
      <c r="JSL212" s="100"/>
      <c r="JSM212" s="100"/>
      <c r="JSN212" s="100"/>
      <c r="JSO212" s="100"/>
      <c r="JSP212" s="101"/>
      <c r="JSQ212" s="12"/>
      <c r="JSR212" s="12"/>
      <c r="JSS212" s="101"/>
      <c r="JST212" s="101"/>
      <c r="JSU212" s="11"/>
      <c r="JSV212" s="11"/>
      <c r="JSW212" s="102"/>
      <c r="JSX212" s="100"/>
      <c r="JSY212" s="103"/>
      <c r="JSZ212" s="104"/>
      <c r="JTA212" s="99"/>
      <c r="JTB212" s="100"/>
      <c r="JTC212" s="100"/>
      <c r="JTD212" s="100"/>
      <c r="JTE212" s="100"/>
      <c r="JTF212" s="101"/>
      <c r="JTG212" s="12"/>
      <c r="JTH212" s="12"/>
      <c r="JTI212" s="101"/>
      <c r="JTJ212" s="101"/>
      <c r="JTK212" s="11"/>
      <c r="JTL212" s="11"/>
      <c r="JTM212" s="102"/>
      <c r="JTN212" s="100"/>
      <c r="JTO212" s="103"/>
      <c r="JTP212" s="104"/>
      <c r="JTQ212" s="99"/>
      <c r="JTR212" s="100"/>
      <c r="JTS212" s="100"/>
      <c r="JTT212" s="100"/>
      <c r="JTU212" s="100"/>
      <c r="JTV212" s="101"/>
      <c r="JTW212" s="12"/>
      <c r="JTX212" s="12"/>
      <c r="JTY212" s="101"/>
      <c r="JTZ212" s="101"/>
      <c r="JUA212" s="11"/>
      <c r="JUB212" s="11"/>
      <c r="JUC212" s="102"/>
      <c r="JUD212" s="100"/>
      <c r="JUE212" s="103"/>
      <c r="JUF212" s="104"/>
      <c r="JUG212" s="99"/>
      <c r="JUH212" s="100"/>
      <c r="JUI212" s="100"/>
      <c r="JUJ212" s="100"/>
      <c r="JUK212" s="100"/>
      <c r="JUL212" s="101"/>
      <c r="JUM212" s="12"/>
      <c r="JUN212" s="12"/>
      <c r="JUO212" s="101"/>
      <c r="JUP212" s="101"/>
      <c r="JUQ212" s="11"/>
      <c r="JUR212" s="11"/>
      <c r="JUS212" s="102"/>
      <c r="JUT212" s="100"/>
      <c r="JUU212" s="103"/>
      <c r="JUV212" s="104"/>
      <c r="JUW212" s="99"/>
      <c r="JUX212" s="100"/>
      <c r="JUY212" s="100"/>
      <c r="JUZ212" s="100"/>
      <c r="JVA212" s="100"/>
      <c r="JVB212" s="101"/>
      <c r="JVC212" s="12"/>
      <c r="JVD212" s="12"/>
      <c r="JVE212" s="101"/>
      <c r="JVF212" s="101"/>
      <c r="JVG212" s="11"/>
      <c r="JVH212" s="11"/>
      <c r="JVI212" s="102"/>
      <c r="JVJ212" s="100"/>
      <c r="JVK212" s="103"/>
      <c r="JVL212" s="104"/>
      <c r="JVM212" s="99"/>
      <c r="JVN212" s="100"/>
      <c r="JVO212" s="100"/>
      <c r="JVP212" s="100"/>
      <c r="JVQ212" s="100"/>
      <c r="JVR212" s="101"/>
      <c r="JVS212" s="12"/>
      <c r="JVT212" s="12"/>
      <c r="JVU212" s="101"/>
      <c r="JVV212" s="101"/>
      <c r="JVW212" s="11"/>
      <c r="JVX212" s="11"/>
      <c r="JVY212" s="102"/>
      <c r="JVZ212" s="100"/>
      <c r="JWA212" s="103"/>
      <c r="JWB212" s="104"/>
      <c r="JWC212" s="99"/>
      <c r="JWD212" s="100"/>
      <c r="JWE212" s="100"/>
      <c r="JWF212" s="100"/>
      <c r="JWG212" s="100"/>
      <c r="JWH212" s="101"/>
      <c r="JWI212" s="12"/>
      <c r="JWJ212" s="12"/>
      <c r="JWK212" s="101"/>
      <c r="JWL212" s="101"/>
      <c r="JWM212" s="11"/>
      <c r="JWN212" s="11"/>
      <c r="JWO212" s="102"/>
      <c r="JWP212" s="100"/>
      <c r="JWQ212" s="103"/>
      <c r="JWR212" s="104"/>
      <c r="JWS212" s="99"/>
      <c r="JWT212" s="100"/>
      <c r="JWU212" s="100"/>
      <c r="JWV212" s="100"/>
      <c r="JWW212" s="100"/>
      <c r="JWX212" s="101"/>
      <c r="JWY212" s="12"/>
      <c r="JWZ212" s="12"/>
      <c r="JXA212" s="101"/>
      <c r="JXB212" s="101"/>
      <c r="JXC212" s="11"/>
      <c r="JXD212" s="11"/>
      <c r="JXE212" s="102"/>
      <c r="JXF212" s="100"/>
      <c r="JXG212" s="103"/>
      <c r="JXH212" s="104"/>
      <c r="JXI212" s="99"/>
      <c r="JXJ212" s="100"/>
      <c r="JXK212" s="100"/>
      <c r="JXL212" s="100"/>
      <c r="JXM212" s="100"/>
      <c r="JXN212" s="101"/>
      <c r="JXO212" s="12"/>
      <c r="JXP212" s="12"/>
      <c r="JXQ212" s="101"/>
      <c r="JXR212" s="101"/>
      <c r="JXS212" s="11"/>
      <c r="JXT212" s="11"/>
      <c r="JXU212" s="102"/>
      <c r="JXV212" s="100"/>
      <c r="JXW212" s="103"/>
      <c r="JXX212" s="104"/>
      <c r="JXY212" s="99"/>
      <c r="JXZ212" s="100"/>
      <c r="JYA212" s="100"/>
      <c r="JYB212" s="100"/>
      <c r="JYC212" s="100"/>
      <c r="JYD212" s="101"/>
      <c r="JYE212" s="12"/>
      <c r="JYF212" s="12"/>
      <c r="JYG212" s="101"/>
      <c r="JYH212" s="101"/>
      <c r="JYI212" s="11"/>
      <c r="JYJ212" s="11"/>
      <c r="JYK212" s="102"/>
      <c r="JYL212" s="100"/>
      <c r="JYM212" s="103"/>
      <c r="JYN212" s="104"/>
      <c r="JYO212" s="99"/>
      <c r="JYP212" s="100"/>
      <c r="JYQ212" s="100"/>
      <c r="JYR212" s="100"/>
      <c r="JYS212" s="100"/>
      <c r="JYT212" s="101"/>
      <c r="JYU212" s="12"/>
      <c r="JYV212" s="12"/>
      <c r="JYW212" s="101"/>
      <c r="JYX212" s="101"/>
      <c r="JYY212" s="11"/>
      <c r="JYZ212" s="11"/>
      <c r="JZA212" s="102"/>
      <c r="JZB212" s="100"/>
      <c r="JZC212" s="103"/>
      <c r="JZD212" s="104"/>
      <c r="JZE212" s="99"/>
      <c r="JZF212" s="100"/>
      <c r="JZG212" s="100"/>
      <c r="JZH212" s="100"/>
      <c r="JZI212" s="100"/>
      <c r="JZJ212" s="101"/>
      <c r="JZK212" s="12"/>
      <c r="JZL212" s="12"/>
      <c r="JZM212" s="101"/>
      <c r="JZN212" s="101"/>
      <c r="JZO212" s="11"/>
      <c r="JZP212" s="11"/>
      <c r="JZQ212" s="102"/>
      <c r="JZR212" s="100"/>
      <c r="JZS212" s="103"/>
      <c r="JZT212" s="104"/>
      <c r="JZU212" s="99"/>
      <c r="JZV212" s="100"/>
      <c r="JZW212" s="100"/>
      <c r="JZX212" s="100"/>
      <c r="JZY212" s="100"/>
      <c r="JZZ212" s="101"/>
      <c r="KAA212" s="12"/>
      <c r="KAB212" s="12"/>
      <c r="KAC212" s="101"/>
      <c r="KAD212" s="101"/>
      <c r="KAE212" s="11"/>
      <c r="KAF212" s="11"/>
      <c r="KAG212" s="102"/>
      <c r="KAH212" s="100"/>
      <c r="KAI212" s="103"/>
      <c r="KAJ212" s="104"/>
      <c r="KAK212" s="99"/>
      <c r="KAL212" s="100"/>
      <c r="KAM212" s="100"/>
      <c r="KAN212" s="100"/>
      <c r="KAO212" s="100"/>
      <c r="KAP212" s="101"/>
      <c r="KAQ212" s="12"/>
      <c r="KAR212" s="12"/>
      <c r="KAS212" s="101"/>
      <c r="KAT212" s="101"/>
      <c r="KAU212" s="11"/>
      <c r="KAV212" s="11"/>
      <c r="KAW212" s="102"/>
      <c r="KAX212" s="100"/>
      <c r="KAY212" s="103"/>
      <c r="KAZ212" s="104"/>
      <c r="KBA212" s="99"/>
      <c r="KBB212" s="100"/>
      <c r="KBC212" s="100"/>
      <c r="KBD212" s="100"/>
      <c r="KBE212" s="100"/>
      <c r="KBF212" s="101"/>
      <c r="KBG212" s="12"/>
      <c r="KBH212" s="12"/>
      <c r="KBI212" s="101"/>
      <c r="KBJ212" s="101"/>
      <c r="KBK212" s="11"/>
      <c r="KBL212" s="11"/>
      <c r="KBM212" s="102"/>
      <c r="KBN212" s="100"/>
      <c r="KBO212" s="103"/>
      <c r="KBP212" s="104"/>
      <c r="KBQ212" s="99"/>
      <c r="KBR212" s="100"/>
      <c r="KBS212" s="100"/>
      <c r="KBT212" s="100"/>
      <c r="KBU212" s="100"/>
      <c r="KBV212" s="101"/>
      <c r="KBW212" s="12"/>
      <c r="KBX212" s="12"/>
      <c r="KBY212" s="101"/>
      <c r="KBZ212" s="101"/>
      <c r="KCA212" s="11"/>
      <c r="KCB212" s="11"/>
      <c r="KCC212" s="102"/>
      <c r="KCD212" s="100"/>
      <c r="KCE212" s="103"/>
      <c r="KCF212" s="104"/>
      <c r="KCG212" s="99"/>
      <c r="KCH212" s="100"/>
      <c r="KCI212" s="100"/>
      <c r="KCJ212" s="100"/>
      <c r="KCK212" s="100"/>
      <c r="KCL212" s="101"/>
      <c r="KCM212" s="12"/>
      <c r="KCN212" s="12"/>
      <c r="KCO212" s="101"/>
      <c r="KCP212" s="101"/>
      <c r="KCQ212" s="11"/>
      <c r="KCR212" s="11"/>
      <c r="KCS212" s="102"/>
      <c r="KCT212" s="100"/>
      <c r="KCU212" s="103"/>
      <c r="KCV212" s="104"/>
      <c r="KCW212" s="99"/>
      <c r="KCX212" s="100"/>
      <c r="KCY212" s="100"/>
      <c r="KCZ212" s="100"/>
      <c r="KDA212" s="100"/>
      <c r="KDB212" s="101"/>
      <c r="KDC212" s="12"/>
      <c r="KDD212" s="12"/>
      <c r="KDE212" s="101"/>
      <c r="KDF212" s="101"/>
      <c r="KDG212" s="11"/>
      <c r="KDH212" s="11"/>
      <c r="KDI212" s="102"/>
      <c r="KDJ212" s="100"/>
      <c r="KDK212" s="103"/>
      <c r="KDL212" s="104"/>
      <c r="KDM212" s="99"/>
      <c r="KDN212" s="100"/>
      <c r="KDO212" s="100"/>
      <c r="KDP212" s="100"/>
      <c r="KDQ212" s="100"/>
      <c r="KDR212" s="101"/>
      <c r="KDS212" s="12"/>
      <c r="KDT212" s="12"/>
      <c r="KDU212" s="101"/>
      <c r="KDV212" s="101"/>
      <c r="KDW212" s="11"/>
      <c r="KDX212" s="11"/>
      <c r="KDY212" s="102"/>
      <c r="KDZ212" s="100"/>
      <c r="KEA212" s="103"/>
      <c r="KEB212" s="104"/>
      <c r="KEC212" s="99"/>
      <c r="KED212" s="100"/>
      <c r="KEE212" s="100"/>
      <c r="KEF212" s="100"/>
      <c r="KEG212" s="100"/>
      <c r="KEH212" s="101"/>
      <c r="KEI212" s="12"/>
      <c r="KEJ212" s="12"/>
      <c r="KEK212" s="101"/>
      <c r="KEL212" s="101"/>
      <c r="KEM212" s="11"/>
      <c r="KEN212" s="11"/>
      <c r="KEO212" s="102"/>
      <c r="KEP212" s="100"/>
      <c r="KEQ212" s="103"/>
      <c r="KER212" s="104"/>
      <c r="KES212" s="99"/>
      <c r="KET212" s="100"/>
      <c r="KEU212" s="100"/>
      <c r="KEV212" s="100"/>
      <c r="KEW212" s="100"/>
      <c r="KEX212" s="101"/>
      <c r="KEY212" s="12"/>
      <c r="KEZ212" s="12"/>
      <c r="KFA212" s="101"/>
      <c r="KFB212" s="101"/>
      <c r="KFC212" s="11"/>
      <c r="KFD212" s="11"/>
      <c r="KFE212" s="102"/>
      <c r="KFF212" s="100"/>
      <c r="KFG212" s="103"/>
      <c r="KFH212" s="104"/>
      <c r="KFI212" s="99"/>
      <c r="KFJ212" s="100"/>
      <c r="KFK212" s="100"/>
      <c r="KFL212" s="100"/>
      <c r="KFM212" s="100"/>
      <c r="KFN212" s="101"/>
      <c r="KFO212" s="12"/>
      <c r="KFP212" s="12"/>
      <c r="KFQ212" s="101"/>
      <c r="KFR212" s="101"/>
      <c r="KFS212" s="11"/>
      <c r="KFT212" s="11"/>
      <c r="KFU212" s="102"/>
      <c r="KFV212" s="100"/>
      <c r="KFW212" s="103"/>
      <c r="KFX212" s="104"/>
      <c r="KFY212" s="99"/>
      <c r="KFZ212" s="100"/>
      <c r="KGA212" s="100"/>
      <c r="KGB212" s="100"/>
      <c r="KGC212" s="100"/>
      <c r="KGD212" s="101"/>
      <c r="KGE212" s="12"/>
      <c r="KGF212" s="12"/>
      <c r="KGG212" s="101"/>
      <c r="KGH212" s="101"/>
      <c r="KGI212" s="11"/>
      <c r="KGJ212" s="11"/>
      <c r="KGK212" s="102"/>
      <c r="KGL212" s="100"/>
      <c r="KGM212" s="103"/>
      <c r="KGN212" s="104"/>
      <c r="KGO212" s="99"/>
      <c r="KGP212" s="100"/>
      <c r="KGQ212" s="100"/>
      <c r="KGR212" s="100"/>
      <c r="KGS212" s="100"/>
      <c r="KGT212" s="101"/>
      <c r="KGU212" s="12"/>
      <c r="KGV212" s="12"/>
      <c r="KGW212" s="101"/>
      <c r="KGX212" s="101"/>
      <c r="KGY212" s="11"/>
      <c r="KGZ212" s="11"/>
      <c r="KHA212" s="102"/>
      <c r="KHB212" s="100"/>
      <c r="KHC212" s="103"/>
      <c r="KHD212" s="104"/>
      <c r="KHE212" s="99"/>
      <c r="KHF212" s="100"/>
      <c r="KHG212" s="100"/>
      <c r="KHH212" s="100"/>
      <c r="KHI212" s="100"/>
      <c r="KHJ212" s="101"/>
      <c r="KHK212" s="12"/>
      <c r="KHL212" s="12"/>
      <c r="KHM212" s="101"/>
      <c r="KHN212" s="101"/>
      <c r="KHO212" s="11"/>
      <c r="KHP212" s="11"/>
      <c r="KHQ212" s="102"/>
      <c r="KHR212" s="100"/>
      <c r="KHS212" s="103"/>
      <c r="KHT212" s="104"/>
      <c r="KHU212" s="99"/>
      <c r="KHV212" s="100"/>
      <c r="KHW212" s="100"/>
      <c r="KHX212" s="100"/>
      <c r="KHY212" s="100"/>
      <c r="KHZ212" s="101"/>
      <c r="KIA212" s="12"/>
      <c r="KIB212" s="12"/>
      <c r="KIC212" s="101"/>
      <c r="KID212" s="101"/>
      <c r="KIE212" s="11"/>
      <c r="KIF212" s="11"/>
      <c r="KIG212" s="102"/>
      <c r="KIH212" s="100"/>
      <c r="KII212" s="103"/>
      <c r="KIJ212" s="104"/>
      <c r="KIK212" s="99"/>
      <c r="KIL212" s="100"/>
      <c r="KIM212" s="100"/>
      <c r="KIN212" s="100"/>
      <c r="KIO212" s="100"/>
      <c r="KIP212" s="101"/>
      <c r="KIQ212" s="12"/>
      <c r="KIR212" s="12"/>
      <c r="KIS212" s="101"/>
      <c r="KIT212" s="101"/>
      <c r="KIU212" s="11"/>
      <c r="KIV212" s="11"/>
      <c r="KIW212" s="102"/>
      <c r="KIX212" s="100"/>
      <c r="KIY212" s="103"/>
      <c r="KIZ212" s="104"/>
      <c r="KJA212" s="99"/>
      <c r="KJB212" s="100"/>
      <c r="KJC212" s="100"/>
      <c r="KJD212" s="100"/>
      <c r="KJE212" s="100"/>
      <c r="KJF212" s="101"/>
      <c r="KJG212" s="12"/>
      <c r="KJH212" s="12"/>
      <c r="KJI212" s="101"/>
      <c r="KJJ212" s="101"/>
      <c r="KJK212" s="11"/>
      <c r="KJL212" s="11"/>
      <c r="KJM212" s="102"/>
      <c r="KJN212" s="100"/>
      <c r="KJO212" s="103"/>
      <c r="KJP212" s="104"/>
      <c r="KJQ212" s="99"/>
      <c r="KJR212" s="100"/>
      <c r="KJS212" s="100"/>
      <c r="KJT212" s="100"/>
      <c r="KJU212" s="100"/>
      <c r="KJV212" s="101"/>
      <c r="KJW212" s="12"/>
      <c r="KJX212" s="12"/>
      <c r="KJY212" s="101"/>
      <c r="KJZ212" s="101"/>
      <c r="KKA212" s="11"/>
      <c r="KKB212" s="11"/>
      <c r="KKC212" s="102"/>
      <c r="KKD212" s="100"/>
      <c r="KKE212" s="103"/>
      <c r="KKF212" s="104"/>
      <c r="KKG212" s="99"/>
      <c r="KKH212" s="100"/>
      <c r="KKI212" s="100"/>
      <c r="KKJ212" s="100"/>
      <c r="KKK212" s="100"/>
      <c r="KKL212" s="101"/>
      <c r="KKM212" s="12"/>
      <c r="KKN212" s="12"/>
      <c r="KKO212" s="101"/>
      <c r="KKP212" s="101"/>
      <c r="KKQ212" s="11"/>
      <c r="KKR212" s="11"/>
      <c r="KKS212" s="102"/>
      <c r="KKT212" s="100"/>
      <c r="KKU212" s="103"/>
      <c r="KKV212" s="104"/>
      <c r="KKW212" s="99"/>
      <c r="KKX212" s="100"/>
      <c r="KKY212" s="100"/>
      <c r="KKZ212" s="100"/>
      <c r="KLA212" s="100"/>
      <c r="KLB212" s="101"/>
      <c r="KLC212" s="12"/>
      <c r="KLD212" s="12"/>
      <c r="KLE212" s="101"/>
      <c r="KLF212" s="101"/>
      <c r="KLG212" s="11"/>
      <c r="KLH212" s="11"/>
      <c r="KLI212" s="102"/>
      <c r="KLJ212" s="100"/>
      <c r="KLK212" s="103"/>
      <c r="KLL212" s="104"/>
      <c r="KLM212" s="99"/>
      <c r="KLN212" s="100"/>
      <c r="KLO212" s="100"/>
      <c r="KLP212" s="100"/>
      <c r="KLQ212" s="100"/>
      <c r="KLR212" s="101"/>
      <c r="KLS212" s="12"/>
      <c r="KLT212" s="12"/>
      <c r="KLU212" s="101"/>
      <c r="KLV212" s="101"/>
      <c r="KLW212" s="11"/>
      <c r="KLX212" s="11"/>
      <c r="KLY212" s="102"/>
      <c r="KLZ212" s="100"/>
      <c r="KMA212" s="103"/>
      <c r="KMB212" s="104"/>
      <c r="KMC212" s="99"/>
      <c r="KMD212" s="100"/>
      <c r="KME212" s="100"/>
      <c r="KMF212" s="100"/>
      <c r="KMG212" s="100"/>
      <c r="KMH212" s="101"/>
      <c r="KMI212" s="12"/>
      <c r="KMJ212" s="12"/>
      <c r="KMK212" s="101"/>
      <c r="KML212" s="101"/>
      <c r="KMM212" s="11"/>
      <c r="KMN212" s="11"/>
      <c r="KMO212" s="102"/>
      <c r="KMP212" s="100"/>
      <c r="KMQ212" s="103"/>
      <c r="KMR212" s="104"/>
      <c r="KMS212" s="99"/>
      <c r="KMT212" s="100"/>
      <c r="KMU212" s="100"/>
      <c r="KMV212" s="100"/>
      <c r="KMW212" s="100"/>
      <c r="KMX212" s="101"/>
      <c r="KMY212" s="12"/>
      <c r="KMZ212" s="12"/>
      <c r="KNA212" s="101"/>
      <c r="KNB212" s="101"/>
      <c r="KNC212" s="11"/>
      <c r="KND212" s="11"/>
      <c r="KNE212" s="102"/>
      <c r="KNF212" s="100"/>
      <c r="KNG212" s="103"/>
      <c r="KNH212" s="104"/>
      <c r="KNI212" s="99"/>
      <c r="KNJ212" s="100"/>
      <c r="KNK212" s="100"/>
      <c r="KNL212" s="100"/>
      <c r="KNM212" s="100"/>
      <c r="KNN212" s="101"/>
      <c r="KNO212" s="12"/>
      <c r="KNP212" s="12"/>
      <c r="KNQ212" s="101"/>
      <c r="KNR212" s="101"/>
      <c r="KNS212" s="11"/>
      <c r="KNT212" s="11"/>
      <c r="KNU212" s="102"/>
      <c r="KNV212" s="100"/>
      <c r="KNW212" s="103"/>
      <c r="KNX212" s="104"/>
      <c r="KNY212" s="99"/>
      <c r="KNZ212" s="100"/>
      <c r="KOA212" s="100"/>
      <c r="KOB212" s="100"/>
      <c r="KOC212" s="100"/>
      <c r="KOD212" s="101"/>
      <c r="KOE212" s="12"/>
      <c r="KOF212" s="12"/>
      <c r="KOG212" s="101"/>
      <c r="KOH212" s="101"/>
      <c r="KOI212" s="11"/>
      <c r="KOJ212" s="11"/>
      <c r="KOK212" s="102"/>
      <c r="KOL212" s="100"/>
      <c r="KOM212" s="103"/>
      <c r="KON212" s="104"/>
      <c r="KOO212" s="99"/>
      <c r="KOP212" s="100"/>
      <c r="KOQ212" s="100"/>
      <c r="KOR212" s="100"/>
      <c r="KOS212" s="100"/>
      <c r="KOT212" s="101"/>
      <c r="KOU212" s="12"/>
      <c r="KOV212" s="12"/>
      <c r="KOW212" s="101"/>
      <c r="KOX212" s="101"/>
      <c r="KOY212" s="11"/>
      <c r="KOZ212" s="11"/>
      <c r="KPA212" s="102"/>
      <c r="KPB212" s="100"/>
      <c r="KPC212" s="103"/>
      <c r="KPD212" s="104"/>
      <c r="KPE212" s="99"/>
      <c r="KPF212" s="100"/>
      <c r="KPG212" s="100"/>
      <c r="KPH212" s="100"/>
      <c r="KPI212" s="100"/>
      <c r="KPJ212" s="101"/>
      <c r="KPK212" s="12"/>
      <c r="KPL212" s="12"/>
      <c r="KPM212" s="101"/>
      <c r="KPN212" s="101"/>
      <c r="KPO212" s="11"/>
      <c r="KPP212" s="11"/>
      <c r="KPQ212" s="102"/>
      <c r="KPR212" s="100"/>
      <c r="KPS212" s="103"/>
      <c r="KPT212" s="104"/>
      <c r="KPU212" s="99"/>
      <c r="KPV212" s="100"/>
      <c r="KPW212" s="100"/>
      <c r="KPX212" s="100"/>
      <c r="KPY212" s="100"/>
      <c r="KPZ212" s="101"/>
      <c r="KQA212" s="12"/>
      <c r="KQB212" s="12"/>
      <c r="KQC212" s="101"/>
      <c r="KQD212" s="101"/>
      <c r="KQE212" s="11"/>
      <c r="KQF212" s="11"/>
      <c r="KQG212" s="102"/>
      <c r="KQH212" s="100"/>
      <c r="KQI212" s="103"/>
      <c r="KQJ212" s="104"/>
      <c r="KQK212" s="99"/>
      <c r="KQL212" s="100"/>
      <c r="KQM212" s="100"/>
      <c r="KQN212" s="100"/>
      <c r="KQO212" s="100"/>
      <c r="KQP212" s="101"/>
      <c r="KQQ212" s="12"/>
      <c r="KQR212" s="12"/>
      <c r="KQS212" s="101"/>
      <c r="KQT212" s="101"/>
      <c r="KQU212" s="11"/>
      <c r="KQV212" s="11"/>
      <c r="KQW212" s="102"/>
      <c r="KQX212" s="100"/>
      <c r="KQY212" s="103"/>
      <c r="KQZ212" s="104"/>
      <c r="KRA212" s="99"/>
      <c r="KRB212" s="100"/>
      <c r="KRC212" s="100"/>
      <c r="KRD212" s="100"/>
      <c r="KRE212" s="100"/>
      <c r="KRF212" s="101"/>
      <c r="KRG212" s="12"/>
      <c r="KRH212" s="12"/>
      <c r="KRI212" s="101"/>
      <c r="KRJ212" s="101"/>
      <c r="KRK212" s="11"/>
      <c r="KRL212" s="11"/>
      <c r="KRM212" s="102"/>
      <c r="KRN212" s="100"/>
      <c r="KRO212" s="103"/>
      <c r="KRP212" s="104"/>
      <c r="KRQ212" s="99"/>
      <c r="KRR212" s="100"/>
      <c r="KRS212" s="100"/>
      <c r="KRT212" s="100"/>
      <c r="KRU212" s="100"/>
      <c r="KRV212" s="101"/>
      <c r="KRW212" s="12"/>
      <c r="KRX212" s="12"/>
      <c r="KRY212" s="101"/>
      <c r="KRZ212" s="101"/>
      <c r="KSA212" s="11"/>
      <c r="KSB212" s="11"/>
      <c r="KSC212" s="102"/>
      <c r="KSD212" s="100"/>
      <c r="KSE212" s="103"/>
      <c r="KSF212" s="104"/>
      <c r="KSG212" s="99"/>
      <c r="KSH212" s="100"/>
      <c r="KSI212" s="100"/>
      <c r="KSJ212" s="100"/>
      <c r="KSK212" s="100"/>
      <c r="KSL212" s="101"/>
      <c r="KSM212" s="12"/>
      <c r="KSN212" s="12"/>
      <c r="KSO212" s="101"/>
      <c r="KSP212" s="101"/>
      <c r="KSQ212" s="11"/>
      <c r="KSR212" s="11"/>
      <c r="KSS212" s="102"/>
      <c r="KST212" s="100"/>
      <c r="KSU212" s="103"/>
      <c r="KSV212" s="104"/>
      <c r="KSW212" s="99"/>
      <c r="KSX212" s="100"/>
      <c r="KSY212" s="100"/>
      <c r="KSZ212" s="100"/>
      <c r="KTA212" s="100"/>
      <c r="KTB212" s="101"/>
      <c r="KTC212" s="12"/>
      <c r="KTD212" s="12"/>
      <c r="KTE212" s="101"/>
      <c r="KTF212" s="101"/>
      <c r="KTG212" s="11"/>
      <c r="KTH212" s="11"/>
      <c r="KTI212" s="102"/>
      <c r="KTJ212" s="100"/>
      <c r="KTK212" s="103"/>
      <c r="KTL212" s="104"/>
      <c r="KTM212" s="99"/>
      <c r="KTN212" s="100"/>
      <c r="KTO212" s="100"/>
      <c r="KTP212" s="100"/>
      <c r="KTQ212" s="100"/>
      <c r="KTR212" s="101"/>
      <c r="KTS212" s="12"/>
      <c r="KTT212" s="12"/>
      <c r="KTU212" s="101"/>
      <c r="KTV212" s="101"/>
      <c r="KTW212" s="11"/>
      <c r="KTX212" s="11"/>
      <c r="KTY212" s="102"/>
      <c r="KTZ212" s="100"/>
      <c r="KUA212" s="103"/>
      <c r="KUB212" s="104"/>
      <c r="KUC212" s="99"/>
      <c r="KUD212" s="100"/>
      <c r="KUE212" s="100"/>
      <c r="KUF212" s="100"/>
      <c r="KUG212" s="100"/>
      <c r="KUH212" s="101"/>
      <c r="KUI212" s="12"/>
      <c r="KUJ212" s="12"/>
      <c r="KUK212" s="101"/>
      <c r="KUL212" s="101"/>
      <c r="KUM212" s="11"/>
      <c r="KUN212" s="11"/>
      <c r="KUO212" s="102"/>
      <c r="KUP212" s="100"/>
      <c r="KUQ212" s="103"/>
      <c r="KUR212" s="104"/>
      <c r="KUS212" s="99"/>
      <c r="KUT212" s="100"/>
      <c r="KUU212" s="100"/>
      <c r="KUV212" s="100"/>
      <c r="KUW212" s="100"/>
      <c r="KUX212" s="101"/>
      <c r="KUY212" s="12"/>
      <c r="KUZ212" s="12"/>
      <c r="KVA212" s="101"/>
      <c r="KVB212" s="101"/>
      <c r="KVC212" s="11"/>
      <c r="KVD212" s="11"/>
      <c r="KVE212" s="102"/>
      <c r="KVF212" s="100"/>
      <c r="KVG212" s="103"/>
      <c r="KVH212" s="104"/>
      <c r="KVI212" s="99"/>
      <c r="KVJ212" s="100"/>
      <c r="KVK212" s="100"/>
      <c r="KVL212" s="100"/>
      <c r="KVM212" s="100"/>
      <c r="KVN212" s="101"/>
      <c r="KVO212" s="12"/>
      <c r="KVP212" s="12"/>
      <c r="KVQ212" s="101"/>
      <c r="KVR212" s="101"/>
      <c r="KVS212" s="11"/>
      <c r="KVT212" s="11"/>
      <c r="KVU212" s="102"/>
      <c r="KVV212" s="100"/>
      <c r="KVW212" s="103"/>
      <c r="KVX212" s="104"/>
      <c r="KVY212" s="99"/>
      <c r="KVZ212" s="100"/>
      <c r="KWA212" s="100"/>
      <c r="KWB212" s="100"/>
      <c r="KWC212" s="100"/>
      <c r="KWD212" s="101"/>
      <c r="KWE212" s="12"/>
      <c r="KWF212" s="12"/>
      <c r="KWG212" s="101"/>
      <c r="KWH212" s="101"/>
      <c r="KWI212" s="11"/>
      <c r="KWJ212" s="11"/>
      <c r="KWK212" s="102"/>
      <c r="KWL212" s="100"/>
      <c r="KWM212" s="103"/>
      <c r="KWN212" s="104"/>
      <c r="KWO212" s="99"/>
      <c r="KWP212" s="100"/>
      <c r="KWQ212" s="100"/>
      <c r="KWR212" s="100"/>
      <c r="KWS212" s="100"/>
      <c r="KWT212" s="101"/>
      <c r="KWU212" s="12"/>
      <c r="KWV212" s="12"/>
      <c r="KWW212" s="101"/>
      <c r="KWX212" s="101"/>
      <c r="KWY212" s="11"/>
      <c r="KWZ212" s="11"/>
      <c r="KXA212" s="102"/>
      <c r="KXB212" s="100"/>
      <c r="KXC212" s="103"/>
      <c r="KXD212" s="104"/>
      <c r="KXE212" s="99"/>
      <c r="KXF212" s="100"/>
      <c r="KXG212" s="100"/>
      <c r="KXH212" s="100"/>
      <c r="KXI212" s="100"/>
      <c r="KXJ212" s="101"/>
      <c r="KXK212" s="12"/>
      <c r="KXL212" s="12"/>
      <c r="KXM212" s="101"/>
      <c r="KXN212" s="101"/>
      <c r="KXO212" s="11"/>
      <c r="KXP212" s="11"/>
      <c r="KXQ212" s="102"/>
      <c r="KXR212" s="100"/>
      <c r="KXS212" s="103"/>
      <c r="KXT212" s="104"/>
      <c r="KXU212" s="99"/>
      <c r="KXV212" s="100"/>
      <c r="KXW212" s="100"/>
      <c r="KXX212" s="100"/>
      <c r="KXY212" s="100"/>
      <c r="KXZ212" s="101"/>
      <c r="KYA212" s="12"/>
      <c r="KYB212" s="12"/>
      <c r="KYC212" s="101"/>
      <c r="KYD212" s="101"/>
      <c r="KYE212" s="11"/>
      <c r="KYF212" s="11"/>
      <c r="KYG212" s="102"/>
      <c r="KYH212" s="100"/>
      <c r="KYI212" s="103"/>
      <c r="KYJ212" s="104"/>
      <c r="KYK212" s="99"/>
      <c r="KYL212" s="100"/>
      <c r="KYM212" s="100"/>
      <c r="KYN212" s="100"/>
      <c r="KYO212" s="100"/>
      <c r="KYP212" s="101"/>
      <c r="KYQ212" s="12"/>
      <c r="KYR212" s="12"/>
      <c r="KYS212" s="101"/>
      <c r="KYT212" s="101"/>
      <c r="KYU212" s="11"/>
      <c r="KYV212" s="11"/>
      <c r="KYW212" s="102"/>
      <c r="KYX212" s="100"/>
      <c r="KYY212" s="103"/>
      <c r="KYZ212" s="104"/>
      <c r="KZA212" s="99"/>
      <c r="KZB212" s="100"/>
      <c r="KZC212" s="100"/>
      <c r="KZD212" s="100"/>
      <c r="KZE212" s="100"/>
      <c r="KZF212" s="101"/>
      <c r="KZG212" s="12"/>
      <c r="KZH212" s="12"/>
      <c r="KZI212" s="101"/>
      <c r="KZJ212" s="101"/>
      <c r="KZK212" s="11"/>
      <c r="KZL212" s="11"/>
      <c r="KZM212" s="102"/>
      <c r="KZN212" s="100"/>
      <c r="KZO212" s="103"/>
      <c r="KZP212" s="104"/>
      <c r="KZQ212" s="99"/>
      <c r="KZR212" s="100"/>
      <c r="KZS212" s="100"/>
      <c r="KZT212" s="100"/>
      <c r="KZU212" s="100"/>
      <c r="KZV212" s="101"/>
      <c r="KZW212" s="12"/>
      <c r="KZX212" s="12"/>
      <c r="KZY212" s="101"/>
      <c r="KZZ212" s="101"/>
      <c r="LAA212" s="11"/>
      <c r="LAB212" s="11"/>
      <c r="LAC212" s="102"/>
      <c r="LAD212" s="100"/>
      <c r="LAE212" s="103"/>
      <c r="LAF212" s="104"/>
      <c r="LAG212" s="99"/>
      <c r="LAH212" s="100"/>
      <c r="LAI212" s="100"/>
      <c r="LAJ212" s="100"/>
      <c r="LAK212" s="100"/>
      <c r="LAL212" s="101"/>
      <c r="LAM212" s="12"/>
      <c r="LAN212" s="12"/>
      <c r="LAO212" s="101"/>
      <c r="LAP212" s="101"/>
      <c r="LAQ212" s="11"/>
      <c r="LAR212" s="11"/>
      <c r="LAS212" s="102"/>
      <c r="LAT212" s="100"/>
      <c r="LAU212" s="103"/>
      <c r="LAV212" s="104"/>
      <c r="LAW212" s="99"/>
      <c r="LAX212" s="100"/>
      <c r="LAY212" s="100"/>
      <c r="LAZ212" s="100"/>
      <c r="LBA212" s="100"/>
      <c r="LBB212" s="101"/>
      <c r="LBC212" s="12"/>
      <c r="LBD212" s="12"/>
      <c r="LBE212" s="101"/>
      <c r="LBF212" s="101"/>
      <c r="LBG212" s="11"/>
      <c r="LBH212" s="11"/>
      <c r="LBI212" s="102"/>
      <c r="LBJ212" s="100"/>
      <c r="LBK212" s="103"/>
      <c r="LBL212" s="104"/>
      <c r="LBM212" s="99"/>
      <c r="LBN212" s="100"/>
      <c r="LBO212" s="100"/>
      <c r="LBP212" s="100"/>
      <c r="LBQ212" s="100"/>
      <c r="LBR212" s="101"/>
      <c r="LBS212" s="12"/>
      <c r="LBT212" s="12"/>
      <c r="LBU212" s="101"/>
      <c r="LBV212" s="101"/>
      <c r="LBW212" s="11"/>
      <c r="LBX212" s="11"/>
      <c r="LBY212" s="102"/>
      <c r="LBZ212" s="100"/>
      <c r="LCA212" s="103"/>
      <c r="LCB212" s="104"/>
      <c r="LCC212" s="99"/>
      <c r="LCD212" s="100"/>
      <c r="LCE212" s="100"/>
      <c r="LCF212" s="100"/>
      <c r="LCG212" s="100"/>
      <c r="LCH212" s="101"/>
      <c r="LCI212" s="12"/>
      <c r="LCJ212" s="12"/>
      <c r="LCK212" s="101"/>
      <c r="LCL212" s="101"/>
      <c r="LCM212" s="11"/>
      <c r="LCN212" s="11"/>
      <c r="LCO212" s="102"/>
      <c r="LCP212" s="100"/>
      <c r="LCQ212" s="103"/>
      <c r="LCR212" s="104"/>
      <c r="LCS212" s="99"/>
      <c r="LCT212" s="100"/>
      <c r="LCU212" s="100"/>
      <c r="LCV212" s="100"/>
      <c r="LCW212" s="100"/>
      <c r="LCX212" s="101"/>
      <c r="LCY212" s="12"/>
      <c r="LCZ212" s="12"/>
      <c r="LDA212" s="101"/>
      <c r="LDB212" s="101"/>
      <c r="LDC212" s="11"/>
      <c r="LDD212" s="11"/>
      <c r="LDE212" s="102"/>
      <c r="LDF212" s="100"/>
      <c r="LDG212" s="103"/>
      <c r="LDH212" s="104"/>
      <c r="LDI212" s="99"/>
      <c r="LDJ212" s="100"/>
      <c r="LDK212" s="100"/>
      <c r="LDL212" s="100"/>
      <c r="LDM212" s="100"/>
      <c r="LDN212" s="101"/>
      <c r="LDO212" s="12"/>
      <c r="LDP212" s="12"/>
      <c r="LDQ212" s="101"/>
      <c r="LDR212" s="101"/>
      <c r="LDS212" s="11"/>
      <c r="LDT212" s="11"/>
      <c r="LDU212" s="102"/>
      <c r="LDV212" s="100"/>
      <c r="LDW212" s="103"/>
      <c r="LDX212" s="104"/>
      <c r="LDY212" s="99"/>
      <c r="LDZ212" s="100"/>
      <c r="LEA212" s="100"/>
      <c r="LEB212" s="100"/>
      <c r="LEC212" s="100"/>
      <c r="LED212" s="101"/>
      <c r="LEE212" s="12"/>
      <c r="LEF212" s="12"/>
      <c r="LEG212" s="101"/>
      <c r="LEH212" s="101"/>
      <c r="LEI212" s="11"/>
      <c r="LEJ212" s="11"/>
      <c r="LEK212" s="102"/>
      <c r="LEL212" s="100"/>
      <c r="LEM212" s="103"/>
      <c r="LEN212" s="104"/>
      <c r="LEO212" s="99"/>
      <c r="LEP212" s="100"/>
      <c r="LEQ212" s="100"/>
      <c r="LER212" s="100"/>
      <c r="LES212" s="100"/>
      <c r="LET212" s="101"/>
      <c r="LEU212" s="12"/>
      <c r="LEV212" s="12"/>
      <c r="LEW212" s="101"/>
      <c r="LEX212" s="101"/>
      <c r="LEY212" s="11"/>
      <c r="LEZ212" s="11"/>
      <c r="LFA212" s="102"/>
      <c r="LFB212" s="100"/>
      <c r="LFC212" s="103"/>
      <c r="LFD212" s="104"/>
      <c r="LFE212" s="99"/>
      <c r="LFF212" s="100"/>
      <c r="LFG212" s="100"/>
      <c r="LFH212" s="100"/>
      <c r="LFI212" s="100"/>
      <c r="LFJ212" s="101"/>
      <c r="LFK212" s="12"/>
      <c r="LFL212" s="12"/>
      <c r="LFM212" s="101"/>
      <c r="LFN212" s="101"/>
      <c r="LFO212" s="11"/>
      <c r="LFP212" s="11"/>
      <c r="LFQ212" s="102"/>
      <c r="LFR212" s="100"/>
      <c r="LFS212" s="103"/>
      <c r="LFT212" s="104"/>
      <c r="LFU212" s="99"/>
      <c r="LFV212" s="100"/>
      <c r="LFW212" s="100"/>
      <c r="LFX212" s="100"/>
      <c r="LFY212" s="100"/>
      <c r="LFZ212" s="101"/>
      <c r="LGA212" s="12"/>
      <c r="LGB212" s="12"/>
      <c r="LGC212" s="101"/>
      <c r="LGD212" s="101"/>
      <c r="LGE212" s="11"/>
      <c r="LGF212" s="11"/>
      <c r="LGG212" s="102"/>
      <c r="LGH212" s="100"/>
      <c r="LGI212" s="103"/>
      <c r="LGJ212" s="104"/>
      <c r="LGK212" s="99"/>
      <c r="LGL212" s="100"/>
      <c r="LGM212" s="100"/>
      <c r="LGN212" s="100"/>
      <c r="LGO212" s="100"/>
      <c r="LGP212" s="101"/>
      <c r="LGQ212" s="12"/>
      <c r="LGR212" s="12"/>
      <c r="LGS212" s="101"/>
      <c r="LGT212" s="101"/>
      <c r="LGU212" s="11"/>
      <c r="LGV212" s="11"/>
      <c r="LGW212" s="102"/>
      <c r="LGX212" s="100"/>
      <c r="LGY212" s="103"/>
      <c r="LGZ212" s="104"/>
      <c r="LHA212" s="99"/>
      <c r="LHB212" s="100"/>
      <c r="LHC212" s="100"/>
      <c r="LHD212" s="100"/>
      <c r="LHE212" s="100"/>
      <c r="LHF212" s="101"/>
      <c r="LHG212" s="12"/>
      <c r="LHH212" s="12"/>
      <c r="LHI212" s="101"/>
      <c r="LHJ212" s="101"/>
      <c r="LHK212" s="11"/>
      <c r="LHL212" s="11"/>
      <c r="LHM212" s="102"/>
      <c r="LHN212" s="100"/>
      <c r="LHO212" s="103"/>
      <c r="LHP212" s="104"/>
      <c r="LHQ212" s="99"/>
      <c r="LHR212" s="100"/>
      <c r="LHS212" s="100"/>
      <c r="LHT212" s="100"/>
      <c r="LHU212" s="100"/>
      <c r="LHV212" s="101"/>
      <c r="LHW212" s="12"/>
      <c r="LHX212" s="12"/>
      <c r="LHY212" s="101"/>
      <c r="LHZ212" s="101"/>
      <c r="LIA212" s="11"/>
      <c r="LIB212" s="11"/>
      <c r="LIC212" s="102"/>
      <c r="LID212" s="100"/>
      <c r="LIE212" s="103"/>
      <c r="LIF212" s="104"/>
      <c r="LIG212" s="99"/>
      <c r="LIH212" s="100"/>
      <c r="LII212" s="100"/>
      <c r="LIJ212" s="100"/>
      <c r="LIK212" s="100"/>
      <c r="LIL212" s="101"/>
      <c r="LIM212" s="12"/>
      <c r="LIN212" s="12"/>
      <c r="LIO212" s="101"/>
      <c r="LIP212" s="101"/>
      <c r="LIQ212" s="11"/>
      <c r="LIR212" s="11"/>
      <c r="LIS212" s="102"/>
      <c r="LIT212" s="100"/>
      <c r="LIU212" s="103"/>
      <c r="LIV212" s="104"/>
      <c r="LIW212" s="99"/>
      <c r="LIX212" s="100"/>
      <c r="LIY212" s="100"/>
      <c r="LIZ212" s="100"/>
      <c r="LJA212" s="100"/>
      <c r="LJB212" s="101"/>
      <c r="LJC212" s="12"/>
      <c r="LJD212" s="12"/>
      <c r="LJE212" s="101"/>
      <c r="LJF212" s="101"/>
      <c r="LJG212" s="11"/>
      <c r="LJH212" s="11"/>
      <c r="LJI212" s="102"/>
      <c r="LJJ212" s="100"/>
      <c r="LJK212" s="103"/>
      <c r="LJL212" s="104"/>
      <c r="LJM212" s="99"/>
      <c r="LJN212" s="100"/>
      <c r="LJO212" s="100"/>
      <c r="LJP212" s="100"/>
      <c r="LJQ212" s="100"/>
      <c r="LJR212" s="101"/>
      <c r="LJS212" s="12"/>
      <c r="LJT212" s="12"/>
      <c r="LJU212" s="101"/>
      <c r="LJV212" s="101"/>
      <c r="LJW212" s="11"/>
      <c r="LJX212" s="11"/>
      <c r="LJY212" s="102"/>
      <c r="LJZ212" s="100"/>
      <c r="LKA212" s="103"/>
      <c r="LKB212" s="104"/>
      <c r="LKC212" s="99"/>
      <c r="LKD212" s="100"/>
      <c r="LKE212" s="100"/>
      <c r="LKF212" s="100"/>
      <c r="LKG212" s="100"/>
      <c r="LKH212" s="101"/>
      <c r="LKI212" s="12"/>
      <c r="LKJ212" s="12"/>
      <c r="LKK212" s="101"/>
      <c r="LKL212" s="101"/>
      <c r="LKM212" s="11"/>
      <c r="LKN212" s="11"/>
      <c r="LKO212" s="102"/>
      <c r="LKP212" s="100"/>
      <c r="LKQ212" s="103"/>
      <c r="LKR212" s="104"/>
      <c r="LKS212" s="99"/>
      <c r="LKT212" s="100"/>
      <c r="LKU212" s="100"/>
      <c r="LKV212" s="100"/>
      <c r="LKW212" s="100"/>
      <c r="LKX212" s="101"/>
      <c r="LKY212" s="12"/>
      <c r="LKZ212" s="12"/>
      <c r="LLA212" s="101"/>
      <c r="LLB212" s="101"/>
      <c r="LLC212" s="11"/>
      <c r="LLD212" s="11"/>
      <c r="LLE212" s="102"/>
      <c r="LLF212" s="100"/>
      <c r="LLG212" s="103"/>
      <c r="LLH212" s="104"/>
      <c r="LLI212" s="99"/>
      <c r="LLJ212" s="100"/>
      <c r="LLK212" s="100"/>
      <c r="LLL212" s="100"/>
      <c r="LLM212" s="100"/>
      <c r="LLN212" s="101"/>
      <c r="LLO212" s="12"/>
      <c r="LLP212" s="12"/>
      <c r="LLQ212" s="101"/>
      <c r="LLR212" s="101"/>
      <c r="LLS212" s="11"/>
      <c r="LLT212" s="11"/>
      <c r="LLU212" s="102"/>
      <c r="LLV212" s="100"/>
      <c r="LLW212" s="103"/>
      <c r="LLX212" s="104"/>
      <c r="LLY212" s="99"/>
      <c r="LLZ212" s="100"/>
      <c r="LMA212" s="100"/>
      <c r="LMB212" s="100"/>
      <c r="LMC212" s="100"/>
      <c r="LMD212" s="101"/>
      <c r="LME212" s="12"/>
      <c r="LMF212" s="12"/>
      <c r="LMG212" s="101"/>
      <c r="LMH212" s="101"/>
      <c r="LMI212" s="11"/>
      <c r="LMJ212" s="11"/>
      <c r="LMK212" s="102"/>
      <c r="LML212" s="100"/>
      <c r="LMM212" s="103"/>
      <c r="LMN212" s="104"/>
      <c r="LMO212" s="99"/>
      <c r="LMP212" s="100"/>
      <c r="LMQ212" s="100"/>
      <c r="LMR212" s="100"/>
      <c r="LMS212" s="100"/>
      <c r="LMT212" s="101"/>
      <c r="LMU212" s="12"/>
      <c r="LMV212" s="12"/>
      <c r="LMW212" s="101"/>
      <c r="LMX212" s="101"/>
      <c r="LMY212" s="11"/>
      <c r="LMZ212" s="11"/>
      <c r="LNA212" s="102"/>
      <c r="LNB212" s="100"/>
      <c r="LNC212" s="103"/>
      <c r="LND212" s="104"/>
      <c r="LNE212" s="99"/>
      <c r="LNF212" s="100"/>
      <c r="LNG212" s="100"/>
      <c r="LNH212" s="100"/>
      <c r="LNI212" s="100"/>
      <c r="LNJ212" s="101"/>
      <c r="LNK212" s="12"/>
      <c r="LNL212" s="12"/>
      <c r="LNM212" s="101"/>
      <c r="LNN212" s="101"/>
      <c r="LNO212" s="11"/>
      <c r="LNP212" s="11"/>
      <c r="LNQ212" s="102"/>
      <c r="LNR212" s="100"/>
      <c r="LNS212" s="103"/>
      <c r="LNT212" s="104"/>
      <c r="LNU212" s="99"/>
      <c r="LNV212" s="100"/>
      <c r="LNW212" s="100"/>
      <c r="LNX212" s="100"/>
      <c r="LNY212" s="100"/>
      <c r="LNZ212" s="101"/>
      <c r="LOA212" s="12"/>
      <c r="LOB212" s="12"/>
      <c r="LOC212" s="101"/>
      <c r="LOD212" s="101"/>
      <c r="LOE212" s="11"/>
      <c r="LOF212" s="11"/>
      <c r="LOG212" s="102"/>
      <c r="LOH212" s="100"/>
      <c r="LOI212" s="103"/>
      <c r="LOJ212" s="104"/>
      <c r="LOK212" s="99"/>
      <c r="LOL212" s="100"/>
      <c r="LOM212" s="100"/>
      <c r="LON212" s="100"/>
      <c r="LOO212" s="100"/>
      <c r="LOP212" s="101"/>
      <c r="LOQ212" s="12"/>
      <c r="LOR212" s="12"/>
      <c r="LOS212" s="101"/>
      <c r="LOT212" s="101"/>
      <c r="LOU212" s="11"/>
      <c r="LOV212" s="11"/>
      <c r="LOW212" s="102"/>
      <c r="LOX212" s="100"/>
      <c r="LOY212" s="103"/>
      <c r="LOZ212" s="104"/>
      <c r="LPA212" s="99"/>
      <c r="LPB212" s="100"/>
      <c r="LPC212" s="100"/>
      <c r="LPD212" s="100"/>
      <c r="LPE212" s="100"/>
      <c r="LPF212" s="101"/>
      <c r="LPG212" s="12"/>
      <c r="LPH212" s="12"/>
      <c r="LPI212" s="101"/>
      <c r="LPJ212" s="101"/>
      <c r="LPK212" s="11"/>
      <c r="LPL212" s="11"/>
      <c r="LPM212" s="102"/>
      <c r="LPN212" s="100"/>
      <c r="LPO212" s="103"/>
      <c r="LPP212" s="104"/>
      <c r="LPQ212" s="99"/>
      <c r="LPR212" s="100"/>
      <c r="LPS212" s="100"/>
      <c r="LPT212" s="100"/>
      <c r="LPU212" s="100"/>
      <c r="LPV212" s="101"/>
      <c r="LPW212" s="12"/>
      <c r="LPX212" s="12"/>
      <c r="LPY212" s="101"/>
      <c r="LPZ212" s="101"/>
      <c r="LQA212" s="11"/>
      <c r="LQB212" s="11"/>
      <c r="LQC212" s="102"/>
      <c r="LQD212" s="100"/>
      <c r="LQE212" s="103"/>
      <c r="LQF212" s="104"/>
      <c r="LQG212" s="99"/>
      <c r="LQH212" s="100"/>
      <c r="LQI212" s="100"/>
      <c r="LQJ212" s="100"/>
      <c r="LQK212" s="100"/>
      <c r="LQL212" s="101"/>
      <c r="LQM212" s="12"/>
      <c r="LQN212" s="12"/>
      <c r="LQO212" s="101"/>
      <c r="LQP212" s="101"/>
      <c r="LQQ212" s="11"/>
      <c r="LQR212" s="11"/>
      <c r="LQS212" s="102"/>
      <c r="LQT212" s="100"/>
      <c r="LQU212" s="103"/>
      <c r="LQV212" s="104"/>
      <c r="LQW212" s="99"/>
      <c r="LQX212" s="100"/>
      <c r="LQY212" s="100"/>
      <c r="LQZ212" s="100"/>
      <c r="LRA212" s="100"/>
      <c r="LRB212" s="101"/>
      <c r="LRC212" s="12"/>
      <c r="LRD212" s="12"/>
      <c r="LRE212" s="101"/>
      <c r="LRF212" s="101"/>
      <c r="LRG212" s="11"/>
      <c r="LRH212" s="11"/>
      <c r="LRI212" s="102"/>
      <c r="LRJ212" s="100"/>
      <c r="LRK212" s="103"/>
      <c r="LRL212" s="104"/>
      <c r="LRM212" s="99"/>
      <c r="LRN212" s="100"/>
      <c r="LRO212" s="100"/>
      <c r="LRP212" s="100"/>
      <c r="LRQ212" s="100"/>
      <c r="LRR212" s="101"/>
      <c r="LRS212" s="12"/>
      <c r="LRT212" s="12"/>
      <c r="LRU212" s="101"/>
      <c r="LRV212" s="101"/>
      <c r="LRW212" s="11"/>
      <c r="LRX212" s="11"/>
      <c r="LRY212" s="102"/>
      <c r="LRZ212" s="100"/>
      <c r="LSA212" s="103"/>
      <c r="LSB212" s="104"/>
      <c r="LSC212" s="99"/>
      <c r="LSD212" s="100"/>
      <c r="LSE212" s="100"/>
      <c r="LSF212" s="100"/>
      <c r="LSG212" s="100"/>
      <c r="LSH212" s="101"/>
      <c r="LSI212" s="12"/>
      <c r="LSJ212" s="12"/>
      <c r="LSK212" s="101"/>
      <c r="LSL212" s="101"/>
      <c r="LSM212" s="11"/>
      <c r="LSN212" s="11"/>
      <c r="LSO212" s="102"/>
      <c r="LSP212" s="100"/>
      <c r="LSQ212" s="103"/>
      <c r="LSR212" s="104"/>
      <c r="LSS212" s="99"/>
      <c r="LST212" s="100"/>
      <c r="LSU212" s="100"/>
      <c r="LSV212" s="100"/>
      <c r="LSW212" s="100"/>
      <c r="LSX212" s="101"/>
      <c r="LSY212" s="12"/>
      <c r="LSZ212" s="12"/>
      <c r="LTA212" s="101"/>
      <c r="LTB212" s="101"/>
      <c r="LTC212" s="11"/>
      <c r="LTD212" s="11"/>
      <c r="LTE212" s="102"/>
      <c r="LTF212" s="100"/>
      <c r="LTG212" s="103"/>
      <c r="LTH212" s="104"/>
      <c r="LTI212" s="99"/>
      <c r="LTJ212" s="100"/>
      <c r="LTK212" s="100"/>
      <c r="LTL212" s="100"/>
      <c r="LTM212" s="100"/>
      <c r="LTN212" s="101"/>
      <c r="LTO212" s="12"/>
      <c r="LTP212" s="12"/>
      <c r="LTQ212" s="101"/>
      <c r="LTR212" s="101"/>
      <c r="LTS212" s="11"/>
      <c r="LTT212" s="11"/>
      <c r="LTU212" s="102"/>
      <c r="LTV212" s="100"/>
      <c r="LTW212" s="103"/>
      <c r="LTX212" s="104"/>
      <c r="LTY212" s="99"/>
      <c r="LTZ212" s="100"/>
      <c r="LUA212" s="100"/>
      <c r="LUB212" s="100"/>
      <c r="LUC212" s="100"/>
      <c r="LUD212" s="101"/>
      <c r="LUE212" s="12"/>
      <c r="LUF212" s="12"/>
      <c r="LUG212" s="101"/>
      <c r="LUH212" s="101"/>
      <c r="LUI212" s="11"/>
      <c r="LUJ212" s="11"/>
      <c r="LUK212" s="102"/>
      <c r="LUL212" s="100"/>
      <c r="LUM212" s="103"/>
      <c r="LUN212" s="104"/>
      <c r="LUO212" s="99"/>
      <c r="LUP212" s="100"/>
      <c r="LUQ212" s="100"/>
      <c r="LUR212" s="100"/>
      <c r="LUS212" s="100"/>
      <c r="LUT212" s="101"/>
      <c r="LUU212" s="12"/>
      <c r="LUV212" s="12"/>
      <c r="LUW212" s="101"/>
      <c r="LUX212" s="101"/>
      <c r="LUY212" s="11"/>
      <c r="LUZ212" s="11"/>
      <c r="LVA212" s="102"/>
      <c r="LVB212" s="100"/>
      <c r="LVC212" s="103"/>
      <c r="LVD212" s="104"/>
      <c r="LVE212" s="99"/>
      <c r="LVF212" s="100"/>
      <c r="LVG212" s="100"/>
      <c r="LVH212" s="100"/>
      <c r="LVI212" s="100"/>
      <c r="LVJ212" s="101"/>
      <c r="LVK212" s="12"/>
      <c r="LVL212" s="12"/>
      <c r="LVM212" s="101"/>
      <c r="LVN212" s="101"/>
      <c r="LVO212" s="11"/>
      <c r="LVP212" s="11"/>
      <c r="LVQ212" s="102"/>
      <c r="LVR212" s="100"/>
      <c r="LVS212" s="103"/>
      <c r="LVT212" s="104"/>
      <c r="LVU212" s="99"/>
      <c r="LVV212" s="100"/>
      <c r="LVW212" s="100"/>
      <c r="LVX212" s="100"/>
      <c r="LVY212" s="100"/>
      <c r="LVZ212" s="101"/>
      <c r="LWA212" s="12"/>
      <c r="LWB212" s="12"/>
      <c r="LWC212" s="101"/>
      <c r="LWD212" s="101"/>
      <c r="LWE212" s="11"/>
      <c r="LWF212" s="11"/>
      <c r="LWG212" s="102"/>
      <c r="LWH212" s="100"/>
      <c r="LWI212" s="103"/>
      <c r="LWJ212" s="104"/>
      <c r="LWK212" s="99"/>
      <c r="LWL212" s="100"/>
      <c r="LWM212" s="100"/>
      <c r="LWN212" s="100"/>
      <c r="LWO212" s="100"/>
      <c r="LWP212" s="101"/>
      <c r="LWQ212" s="12"/>
      <c r="LWR212" s="12"/>
      <c r="LWS212" s="101"/>
      <c r="LWT212" s="101"/>
      <c r="LWU212" s="11"/>
      <c r="LWV212" s="11"/>
      <c r="LWW212" s="102"/>
      <c r="LWX212" s="100"/>
      <c r="LWY212" s="103"/>
      <c r="LWZ212" s="104"/>
      <c r="LXA212" s="99"/>
      <c r="LXB212" s="100"/>
      <c r="LXC212" s="100"/>
      <c r="LXD212" s="100"/>
      <c r="LXE212" s="100"/>
      <c r="LXF212" s="101"/>
      <c r="LXG212" s="12"/>
      <c r="LXH212" s="12"/>
      <c r="LXI212" s="101"/>
      <c r="LXJ212" s="101"/>
      <c r="LXK212" s="11"/>
      <c r="LXL212" s="11"/>
      <c r="LXM212" s="102"/>
      <c r="LXN212" s="100"/>
      <c r="LXO212" s="103"/>
      <c r="LXP212" s="104"/>
      <c r="LXQ212" s="99"/>
      <c r="LXR212" s="100"/>
      <c r="LXS212" s="100"/>
      <c r="LXT212" s="100"/>
      <c r="LXU212" s="100"/>
      <c r="LXV212" s="101"/>
      <c r="LXW212" s="12"/>
      <c r="LXX212" s="12"/>
      <c r="LXY212" s="101"/>
      <c r="LXZ212" s="101"/>
      <c r="LYA212" s="11"/>
      <c r="LYB212" s="11"/>
      <c r="LYC212" s="102"/>
      <c r="LYD212" s="100"/>
      <c r="LYE212" s="103"/>
      <c r="LYF212" s="104"/>
      <c r="LYG212" s="99"/>
      <c r="LYH212" s="100"/>
      <c r="LYI212" s="100"/>
      <c r="LYJ212" s="100"/>
      <c r="LYK212" s="100"/>
      <c r="LYL212" s="101"/>
      <c r="LYM212" s="12"/>
      <c r="LYN212" s="12"/>
      <c r="LYO212" s="101"/>
      <c r="LYP212" s="101"/>
      <c r="LYQ212" s="11"/>
      <c r="LYR212" s="11"/>
      <c r="LYS212" s="102"/>
      <c r="LYT212" s="100"/>
      <c r="LYU212" s="103"/>
      <c r="LYV212" s="104"/>
      <c r="LYW212" s="99"/>
      <c r="LYX212" s="100"/>
      <c r="LYY212" s="100"/>
      <c r="LYZ212" s="100"/>
      <c r="LZA212" s="100"/>
      <c r="LZB212" s="101"/>
      <c r="LZC212" s="12"/>
      <c r="LZD212" s="12"/>
      <c r="LZE212" s="101"/>
      <c r="LZF212" s="101"/>
      <c r="LZG212" s="11"/>
      <c r="LZH212" s="11"/>
      <c r="LZI212" s="102"/>
      <c r="LZJ212" s="100"/>
      <c r="LZK212" s="103"/>
      <c r="LZL212" s="104"/>
      <c r="LZM212" s="99"/>
      <c r="LZN212" s="100"/>
      <c r="LZO212" s="100"/>
      <c r="LZP212" s="100"/>
      <c r="LZQ212" s="100"/>
      <c r="LZR212" s="101"/>
      <c r="LZS212" s="12"/>
      <c r="LZT212" s="12"/>
      <c r="LZU212" s="101"/>
      <c r="LZV212" s="101"/>
      <c r="LZW212" s="11"/>
      <c r="LZX212" s="11"/>
      <c r="LZY212" s="102"/>
      <c r="LZZ212" s="100"/>
      <c r="MAA212" s="103"/>
      <c r="MAB212" s="104"/>
      <c r="MAC212" s="99"/>
      <c r="MAD212" s="100"/>
      <c r="MAE212" s="100"/>
      <c r="MAF212" s="100"/>
      <c r="MAG212" s="100"/>
      <c r="MAH212" s="101"/>
      <c r="MAI212" s="12"/>
      <c r="MAJ212" s="12"/>
      <c r="MAK212" s="101"/>
      <c r="MAL212" s="101"/>
      <c r="MAM212" s="11"/>
      <c r="MAN212" s="11"/>
      <c r="MAO212" s="102"/>
      <c r="MAP212" s="100"/>
      <c r="MAQ212" s="103"/>
      <c r="MAR212" s="104"/>
      <c r="MAS212" s="99"/>
      <c r="MAT212" s="100"/>
      <c r="MAU212" s="100"/>
      <c r="MAV212" s="100"/>
      <c r="MAW212" s="100"/>
      <c r="MAX212" s="101"/>
      <c r="MAY212" s="12"/>
      <c r="MAZ212" s="12"/>
      <c r="MBA212" s="101"/>
      <c r="MBB212" s="101"/>
      <c r="MBC212" s="11"/>
      <c r="MBD212" s="11"/>
      <c r="MBE212" s="102"/>
      <c r="MBF212" s="100"/>
      <c r="MBG212" s="103"/>
      <c r="MBH212" s="104"/>
      <c r="MBI212" s="99"/>
      <c r="MBJ212" s="100"/>
      <c r="MBK212" s="100"/>
      <c r="MBL212" s="100"/>
      <c r="MBM212" s="100"/>
      <c r="MBN212" s="101"/>
      <c r="MBO212" s="12"/>
      <c r="MBP212" s="12"/>
      <c r="MBQ212" s="101"/>
      <c r="MBR212" s="101"/>
      <c r="MBS212" s="11"/>
      <c r="MBT212" s="11"/>
      <c r="MBU212" s="102"/>
      <c r="MBV212" s="100"/>
      <c r="MBW212" s="103"/>
      <c r="MBX212" s="104"/>
      <c r="MBY212" s="99"/>
      <c r="MBZ212" s="100"/>
      <c r="MCA212" s="100"/>
      <c r="MCB212" s="100"/>
      <c r="MCC212" s="100"/>
      <c r="MCD212" s="101"/>
      <c r="MCE212" s="12"/>
      <c r="MCF212" s="12"/>
      <c r="MCG212" s="101"/>
      <c r="MCH212" s="101"/>
      <c r="MCI212" s="11"/>
      <c r="MCJ212" s="11"/>
      <c r="MCK212" s="102"/>
      <c r="MCL212" s="100"/>
      <c r="MCM212" s="103"/>
      <c r="MCN212" s="104"/>
      <c r="MCO212" s="99"/>
      <c r="MCP212" s="100"/>
      <c r="MCQ212" s="100"/>
      <c r="MCR212" s="100"/>
      <c r="MCS212" s="100"/>
      <c r="MCT212" s="101"/>
      <c r="MCU212" s="12"/>
      <c r="MCV212" s="12"/>
      <c r="MCW212" s="101"/>
      <c r="MCX212" s="101"/>
      <c r="MCY212" s="11"/>
      <c r="MCZ212" s="11"/>
      <c r="MDA212" s="102"/>
      <c r="MDB212" s="100"/>
      <c r="MDC212" s="103"/>
      <c r="MDD212" s="104"/>
      <c r="MDE212" s="99"/>
      <c r="MDF212" s="100"/>
      <c r="MDG212" s="100"/>
      <c r="MDH212" s="100"/>
      <c r="MDI212" s="100"/>
      <c r="MDJ212" s="101"/>
      <c r="MDK212" s="12"/>
      <c r="MDL212" s="12"/>
      <c r="MDM212" s="101"/>
      <c r="MDN212" s="101"/>
      <c r="MDO212" s="11"/>
      <c r="MDP212" s="11"/>
      <c r="MDQ212" s="102"/>
      <c r="MDR212" s="100"/>
      <c r="MDS212" s="103"/>
      <c r="MDT212" s="104"/>
      <c r="MDU212" s="99"/>
      <c r="MDV212" s="100"/>
      <c r="MDW212" s="100"/>
      <c r="MDX212" s="100"/>
      <c r="MDY212" s="100"/>
      <c r="MDZ212" s="101"/>
      <c r="MEA212" s="12"/>
      <c r="MEB212" s="12"/>
      <c r="MEC212" s="101"/>
      <c r="MED212" s="101"/>
      <c r="MEE212" s="11"/>
      <c r="MEF212" s="11"/>
      <c r="MEG212" s="102"/>
      <c r="MEH212" s="100"/>
      <c r="MEI212" s="103"/>
      <c r="MEJ212" s="104"/>
      <c r="MEK212" s="99"/>
      <c r="MEL212" s="100"/>
      <c r="MEM212" s="100"/>
      <c r="MEN212" s="100"/>
      <c r="MEO212" s="100"/>
      <c r="MEP212" s="101"/>
      <c r="MEQ212" s="12"/>
      <c r="MER212" s="12"/>
      <c r="MES212" s="101"/>
      <c r="MET212" s="101"/>
      <c r="MEU212" s="11"/>
      <c r="MEV212" s="11"/>
      <c r="MEW212" s="102"/>
      <c r="MEX212" s="100"/>
      <c r="MEY212" s="103"/>
      <c r="MEZ212" s="104"/>
      <c r="MFA212" s="99"/>
      <c r="MFB212" s="100"/>
      <c r="MFC212" s="100"/>
      <c r="MFD212" s="100"/>
      <c r="MFE212" s="100"/>
      <c r="MFF212" s="101"/>
      <c r="MFG212" s="12"/>
      <c r="MFH212" s="12"/>
      <c r="MFI212" s="101"/>
      <c r="MFJ212" s="101"/>
      <c r="MFK212" s="11"/>
      <c r="MFL212" s="11"/>
      <c r="MFM212" s="102"/>
      <c r="MFN212" s="100"/>
      <c r="MFO212" s="103"/>
      <c r="MFP212" s="104"/>
      <c r="MFQ212" s="99"/>
      <c r="MFR212" s="100"/>
      <c r="MFS212" s="100"/>
      <c r="MFT212" s="100"/>
      <c r="MFU212" s="100"/>
      <c r="MFV212" s="101"/>
      <c r="MFW212" s="12"/>
      <c r="MFX212" s="12"/>
      <c r="MFY212" s="101"/>
      <c r="MFZ212" s="101"/>
      <c r="MGA212" s="11"/>
      <c r="MGB212" s="11"/>
      <c r="MGC212" s="102"/>
      <c r="MGD212" s="100"/>
      <c r="MGE212" s="103"/>
      <c r="MGF212" s="104"/>
      <c r="MGG212" s="99"/>
      <c r="MGH212" s="100"/>
      <c r="MGI212" s="100"/>
      <c r="MGJ212" s="100"/>
      <c r="MGK212" s="100"/>
      <c r="MGL212" s="101"/>
      <c r="MGM212" s="12"/>
      <c r="MGN212" s="12"/>
      <c r="MGO212" s="101"/>
      <c r="MGP212" s="101"/>
      <c r="MGQ212" s="11"/>
      <c r="MGR212" s="11"/>
      <c r="MGS212" s="102"/>
      <c r="MGT212" s="100"/>
      <c r="MGU212" s="103"/>
      <c r="MGV212" s="104"/>
      <c r="MGW212" s="99"/>
      <c r="MGX212" s="100"/>
      <c r="MGY212" s="100"/>
      <c r="MGZ212" s="100"/>
      <c r="MHA212" s="100"/>
      <c r="MHB212" s="101"/>
      <c r="MHC212" s="12"/>
      <c r="MHD212" s="12"/>
      <c r="MHE212" s="101"/>
      <c r="MHF212" s="101"/>
      <c r="MHG212" s="11"/>
      <c r="MHH212" s="11"/>
      <c r="MHI212" s="102"/>
      <c r="MHJ212" s="100"/>
      <c r="MHK212" s="103"/>
      <c r="MHL212" s="104"/>
      <c r="MHM212" s="99"/>
      <c r="MHN212" s="100"/>
      <c r="MHO212" s="100"/>
      <c r="MHP212" s="100"/>
      <c r="MHQ212" s="100"/>
      <c r="MHR212" s="101"/>
      <c r="MHS212" s="12"/>
      <c r="MHT212" s="12"/>
      <c r="MHU212" s="101"/>
      <c r="MHV212" s="101"/>
      <c r="MHW212" s="11"/>
      <c r="MHX212" s="11"/>
      <c r="MHY212" s="102"/>
      <c r="MHZ212" s="100"/>
      <c r="MIA212" s="103"/>
      <c r="MIB212" s="104"/>
      <c r="MIC212" s="99"/>
      <c r="MID212" s="100"/>
      <c r="MIE212" s="100"/>
      <c r="MIF212" s="100"/>
      <c r="MIG212" s="100"/>
      <c r="MIH212" s="101"/>
      <c r="MII212" s="12"/>
      <c r="MIJ212" s="12"/>
      <c r="MIK212" s="101"/>
      <c r="MIL212" s="101"/>
      <c r="MIM212" s="11"/>
      <c r="MIN212" s="11"/>
      <c r="MIO212" s="102"/>
      <c r="MIP212" s="100"/>
      <c r="MIQ212" s="103"/>
      <c r="MIR212" s="104"/>
      <c r="MIS212" s="99"/>
      <c r="MIT212" s="100"/>
      <c r="MIU212" s="100"/>
      <c r="MIV212" s="100"/>
      <c r="MIW212" s="100"/>
      <c r="MIX212" s="101"/>
      <c r="MIY212" s="12"/>
      <c r="MIZ212" s="12"/>
      <c r="MJA212" s="101"/>
      <c r="MJB212" s="101"/>
      <c r="MJC212" s="11"/>
      <c r="MJD212" s="11"/>
      <c r="MJE212" s="102"/>
      <c r="MJF212" s="100"/>
      <c r="MJG212" s="103"/>
      <c r="MJH212" s="104"/>
      <c r="MJI212" s="99"/>
      <c r="MJJ212" s="100"/>
      <c r="MJK212" s="100"/>
      <c r="MJL212" s="100"/>
      <c r="MJM212" s="100"/>
      <c r="MJN212" s="101"/>
      <c r="MJO212" s="12"/>
      <c r="MJP212" s="12"/>
      <c r="MJQ212" s="101"/>
      <c r="MJR212" s="101"/>
      <c r="MJS212" s="11"/>
      <c r="MJT212" s="11"/>
      <c r="MJU212" s="102"/>
      <c r="MJV212" s="100"/>
      <c r="MJW212" s="103"/>
      <c r="MJX212" s="104"/>
      <c r="MJY212" s="99"/>
      <c r="MJZ212" s="100"/>
      <c r="MKA212" s="100"/>
      <c r="MKB212" s="100"/>
      <c r="MKC212" s="100"/>
      <c r="MKD212" s="101"/>
      <c r="MKE212" s="12"/>
      <c r="MKF212" s="12"/>
      <c r="MKG212" s="101"/>
      <c r="MKH212" s="101"/>
      <c r="MKI212" s="11"/>
      <c r="MKJ212" s="11"/>
      <c r="MKK212" s="102"/>
      <c r="MKL212" s="100"/>
      <c r="MKM212" s="103"/>
      <c r="MKN212" s="104"/>
      <c r="MKO212" s="99"/>
      <c r="MKP212" s="100"/>
      <c r="MKQ212" s="100"/>
      <c r="MKR212" s="100"/>
      <c r="MKS212" s="100"/>
      <c r="MKT212" s="101"/>
      <c r="MKU212" s="12"/>
      <c r="MKV212" s="12"/>
      <c r="MKW212" s="101"/>
      <c r="MKX212" s="101"/>
      <c r="MKY212" s="11"/>
      <c r="MKZ212" s="11"/>
      <c r="MLA212" s="102"/>
      <c r="MLB212" s="100"/>
      <c r="MLC212" s="103"/>
      <c r="MLD212" s="104"/>
      <c r="MLE212" s="99"/>
      <c r="MLF212" s="100"/>
      <c r="MLG212" s="100"/>
      <c r="MLH212" s="100"/>
      <c r="MLI212" s="100"/>
      <c r="MLJ212" s="101"/>
      <c r="MLK212" s="12"/>
      <c r="MLL212" s="12"/>
      <c r="MLM212" s="101"/>
      <c r="MLN212" s="101"/>
      <c r="MLO212" s="11"/>
      <c r="MLP212" s="11"/>
      <c r="MLQ212" s="102"/>
      <c r="MLR212" s="100"/>
      <c r="MLS212" s="103"/>
      <c r="MLT212" s="104"/>
      <c r="MLU212" s="99"/>
      <c r="MLV212" s="100"/>
      <c r="MLW212" s="100"/>
      <c r="MLX212" s="100"/>
      <c r="MLY212" s="100"/>
      <c r="MLZ212" s="101"/>
      <c r="MMA212" s="12"/>
      <c r="MMB212" s="12"/>
      <c r="MMC212" s="101"/>
      <c r="MMD212" s="101"/>
      <c r="MME212" s="11"/>
      <c r="MMF212" s="11"/>
      <c r="MMG212" s="102"/>
      <c r="MMH212" s="100"/>
      <c r="MMI212" s="103"/>
      <c r="MMJ212" s="104"/>
      <c r="MMK212" s="99"/>
      <c r="MML212" s="100"/>
      <c r="MMM212" s="100"/>
      <c r="MMN212" s="100"/>
      <c r="MMO212" s="100"/>
      <c r="MMP212" s="101"/>
      <c r="MMQ212" s="12"/>
      <c r="MMR212" s="12"/>
      <c r="MMS212" s="101"/>
      <c r="MMT212" s="101"/>
      <c r="MMU212" s="11"/>
      <c r="MMV212" s="11"/>
      <c r="MMW212" s="102"/>
      <c r="MMX212" s="100"/>
      <c r="MMY212" s="103"/>
      <c r="MMZ212" s="104"/>
      <c r="MNA212" s="99"/>
      <c r="MNB212" s="100"/>
      <c r="MNC212" s="100"/>
      <c r="MND212" s="100"/>
      <c r="MNE212" s="100"/>
      <c r="MNF212" s="101"/>
      <c r="MNG212" s="12"/>
      <c r="MNH212" s="12"/>
      <c r="MNI212" s="101"/>
      <c r="MNJ212" s="101"/>
      <c r="MNK212" s="11"/>
      <c r="MNL212" s="11"/>
      <c r="MNM212" s="102"/>
      <c r="MNN212" s="100"/>
      <c r="MNO212" s="103"/>
      <c r="MNP212" s="104"/>
      <c r="MNQ212" s="99"/>
      <c r="MNR212" s="100"/>
      <c r="MNS212" s="100"/>
      <c r="MNT212" s="100"/>
      <c r="MNU212" s="100"/>
      <c r="MNV212" s="101"/>
      <c r="MNW212" s="12"/>
      <c r="MNX212" s="12"/>
      <c r="MNY212" s="101"/>
      <c r="MNZ212" s="101"/>
      <c r="MOA212" s="11"/>
      <c r="MOB212" s="11"/>
      <c r="MOC212" s="102"/>
      <c r="MOD212" s="100"/>
      <c r="MOE212" s="103"/>
      <c r="MOF212" s="104"/>
      <c r="MOG212" s="99"/>
      <c r="MOH212" s="100"/>
      <c r="MOI212" s="100"/>
      <c r="MOJ212" s="100"/>
      <c r="MOK212" s="100"/>
      <c r="MOL212" s="101"/>
      <c r="MOM212" s="12"/>
      <c r="MON212" s="12"/>
      <c r="MOO212" s="101"/>
      <c r="MOP212" s="101"/>
      <c r="MOQ212" s="11"/>
      <c r="MOR212" s="11"/>
      <c r="MOS212" s="102"/>
      <c r="MOT212" s="100"/>
      <c r="MOU212" s="103"/>
      <c r="MOV212" s="104"/>
      <c r="MOW212" s="99"/>
      <c r="MOX212" s="100"/>
      <c r="MOY212" s="100"/>
      <c r="MOZ212" s="100"/>
      <c r="MPA212" s="100"/>
      <c r="MPB212" s="101"/>
      <c r="MPC212" s="12"/>
      <c r="MPD212" s="12"/>
      <c r="MPE212" s="101"/>
      <c r="MPF212" s="101"/>
      <c r="MPG212" s="11"/>
      <c r="MPH212" s="11"/>
      <c r="MPI212" s="102"/>
      <c r="MPJ212" s="100"/>
      <c r="MPK212" s="103"/>
      <c r="MPL212" s="104"/>
      <c r="MPM212" s="99"/>
      <c r="MPN212" s="100"/>
      <c r="MPO212" s="100"/>
      <c r="MPP212" s="100"/>
      <c r="MPQ212" s="100"/>
      <c r="MPR212" s="101"/>
      <c r="MPS212" s="12"/>
      <c r="MPT212" s="12"/>
      <c r="MPU212" s="101"/>
      <c r="MPV212" s="101"/>
      <c r="MPW212" s="11"/>
      <c r="MPX212" s="11"/>
      <c r="MPY212" s="102"/>
      <c r="MPZ212" s="100"/>
      <c r="MQA212" s="103"/>
      <c r="MQB212" s="104"/>
      <c r="MQC212" s="99"/>
      <c r="MQD212" s="100"/>
      <c r="MQE212" s="100"/>
      <c r="MQF212" s="100"/>
      <c r="MQG212" s="100"/>
      <c r="MQH212" s="101"/>
      <c r="MQI212" s="12"/>
      <c r="MQJ212" s="12"/>
      <c r="MQK212" s="101"/>
      <c r="MQL212" s="101"/>
      <c r="MQM212" s="11"/>
      <c r="MQN212" s="11"/>
      <c r="MQO212" s="102"/>
      <c r="MQP212" s="100"/>
      <c r="MQQ212" s="103"/>
      <c r="MQR212" s="104"/>
      <c r="MQS212" s="99"/>
      <c r="MQT212" s="100"/>
      <c r="MQU212" s="100"/>
      <c r="MQV212" s="100"/>
      <c r="MQW212" s="100"/>
      <c r="MQX212" s="101"/>
      <c r="MQY212" s="12"/>
      <c r="MQZ212" s="12"/>
      <c r="MRA212" s="101"/>
      <c r="MRB212" s="101"/>
      <c r="MRC212" s="11"/>
      <c r="MRD212" s="11"/>
      <c r="MRE212" s="102"/>
      <c r="MRF212" s="100"/>
      <c r="MRG212" s="103"/>
      <c r="MRH212" s="104"/>
      <c r="MRI212" s="99"/>
      <c r="MRJ212" s="100"/>
      <c r="MRK212" s="100"/>
      <c r="MRL212" s="100"/>
      <c r="MRM212" s="100"/>
      <c r="MRN212" s="101"/>
      <c r="MRO212" s="12"/>
      <c r="MRP212" s="12"/>
      <c r="MRQ212" s="101"/>
      <c r="MRR212" s="101"/>
      <c r="MRS212" s="11"/>
      <c r="MRT212" s="11"/>
      <c r="MRU212" s="102"/>
      <c r="MRV212" s="100"/>
      <c r="MRW212" s="103"/>
      <c r="MRX212" s="104"/>
      <c r="MRY212" s="99"/>
      <c r="MRZ212" s="100"/>
      <c r="MSA212" s="100"/>
      <c r="MSB212" s="100"/>
      <c r="MSC212" s="100"/>
      <c r="MSD212" s="101"/>
      <c r="MSE212" s="12"/>
      <c r="MSF212" s="12"/>
      <c r="MSG212" s="101"/>
      <c r="MSH212" s="101"/>
      <c r="MSI212" s="11"/>
      <c r="MSJ212" s="11"/>
      <c r="MSK212" s="102"/>
      <c r="MSL212" s="100"/>
      <c r="MSM212" s="103"/>
      <c r="MSN212" s="104"/>
      <c r="MSO212" s="99"/>
      <c r="MSP212" s="100"/>
      <c r="MSQ212" s="100"/>
      <c r="MSR212" s="100"/>
      <c r="MSS212" s="100"/>
      <c r="MST212" s="101"/>
      <c r="MSU212" s="12"/>
      <c r="MSV212" s="12"/>
      <c r="MSW212" s="101"/>
      <c r="MSX212" s="101"/>
      <c r="MSY212" s="11"/>
      <c r="MSZ212" s="11"/>
      <c r="MTA212" s="102"/>
      <c r="MTB212" s="100"/>
      <c r="MTC212" s="103"/>
      <c r="MTD212" s="104"/>
      <c r="MTE212" s="99"/>
      <c r="MTF212" s="100"/>
      <c r="MTG212" s="100"/>
      <c r="MTH212" s="100"/>
      <c r="MTI212" s="100"/>
      <c r="MTJ212" s="101"/>
      <c r="MTK212" s="12"/>
      <c r="MTL212" s="12"/>
      <c r="MTM212" s="101"/>
      <c r="MTN212" s="101"/>
      <c r="MTO212" s="11"/>
      <c r="MTP212" s="11"/>
      <c r="MTQ212" s="102"/>
      <c r="MTR212" s="100"/>
      <c r="MTS212" s="103"/>
      <c r="MTT212" s="104"/>
      <c r="MTU212" s="99"/>
      <c r="MTV212" s="100"/>
      <c r="MTW212" s="100"/>
      <c r="MTX212" s="100"/>
      <c r="MTY212" s="100"/>
      <c r="MTZ212" s="101"/>
      <c r="MUA212" s="12"/>
      <c r="MUB212" s="12"/>
      <c r="MUC212" s="101"/>
      <c r="MUD212" s="101"/>
      <c r="MUE212" s="11"/>
      <c r="MUF212" s="11"/>
      <c r="MUG212" s="102"/>
      <c r="MUH212" s="100"/>
      <c r="MUI212" s="103"/>
      <c r="MUJ212" s="104"/>
      <c r="MUK212" s="99"/>
      <c r="MUL212" s="100"/>
      <c r="MUM212" s="100"/>
      <c r="MUN212" s="100"/>
      <c r="MUO212" s="100"/>
      <c r="MUP212" s="101"/>
      <c r="MUQ212" s="12"/>
      <c r="MUR212" s="12"/>
      <c r="MUS212" s="101"/>
      <c r="MUT212" s="101"/>
      <c r="MUU212" s="11"/>
      <c r="MUV212" s="11"/>
      <c r="MUW212" s="102"/>
      <c r="MUX212" s="100"/>
      <c r="MUY212" s="103"/>
      <c r="MUZ212" s="104"/>
      <c r="MVA212" s="99"/>
      <c r="MVB212" s="100"/>
      <c r="MVC212" s="100"/>
      <c r="MVD212" s="100"/>
      <c r="MVE212" s="100"/>
      <c r="MVF212" s="101"/>
      <c r="MVG212" s="12"/>
      <c r="MVH212" s="12"/>
      <c r="MVI212" s="101"/>
      <c r="MVJ212" s="101"/>
      <c r="MVK212" s="11"/>
      <c r="MVL212" s="11"/>
      <c r="MVM212" s="102"/>
      <c r="MVN212" s="100"/>
      <c r="MVO212" s="103"/>
      <c r="MVP212" s="104"/>
      <c r="MVQ212" s="99"/>
      <c r="MVR212" s="100"/>
      <c r="MVS212" s="100"/>
      <c r="MVT212" s="100"/>
      <c r="MVU212" s="100"/>
      <c r="MVV212" s="101"/>
      <c r="MVW212" s="12"/>
      <c r="MVX212" s="12"/>
      <c r="MVY212" s="101"/>
      <c r="MVZ212" s="101"/>
      <c r="MWA212" s="11"/>
      <c r="MWB212" s="11"/>
      <c r="MWC212" s="102"/>
      <c r="MWD212" s="100"/>
      <c r="MWE212" s="103"/>
      <c r="MWF212" s="104"/>
      <c r="MWG212" s="99"/>
      <c r="MWH212" s="100"/>
      <c r="MWI212" s="100"/>
      <c r="MWJ212" s="100"/>
      <c r="MWK212" s="100"/>
      <c r="MWL212" s="101"/>
      <c r="MWM212" s="12"/>
      <c r="MWN212" s="12"/>
      <c r="MWO212" s="101"/>
      <c r="MWP212" s="101"/>
      <c r="MWQ212" s="11"/>
      <c r="MWR212" s="11"/>
      <c r="MWS212" s="102"/>
      <c r="MWT212" s="100"/>
      <c r="MWU212" s="103"/>
      <c r="MWV212" s="104"/>
      <c r="MWW212" s="99"/>
      <c r="MWX212" s="100"/>
      <c r="MWY212" s="100"/>
      <c r="MWZ212" s="100"/>
      <c r="MXA212" s="100"/>
      <c r="MXB212" s="101"/>
      <c r="MXC212" s="12"/>
      <c r="MXD212" s="12"/>
      <c r="MXE212" s="101"/>
      <c r="MXF212" s="101"/>
      <c r="MXG212" s="11"/>
      <c r="MXH212" s="11"/>
      <c r="MXI212" s="102"/>
      <c r="MXJ212" s="100"/>
      <c r="MXK212" s="103"/>
      <c r="MXL212" s="104"/>
      <c r="MXM212" s="99"/>
      <c r="MXN212" s="100"/>
      <c r="MXO212" s="100"/>
      <c r="MXP212" s="100"/>
      <c r="MXQ212" s="100"/>
      <c r="MXR212" s="101"/>
      <c r="MXS212" s="12"/>
      <c r="MXT212" s="12"/>
      <c r="MXU212" s="101"/>
      <c r="MXV212" s="101"/>
      <c r="MXW212" s="11"/>
      <c r="MXX212" s="11"/>
      <c r="MXY212" s="102"/>
      <c r="MXZ212" s="100"/>
      <c r="MYA212" s="103"/>
      <c r="MYB212" s="104"/>
      <c r="MYC212" s="99"/>
      <c r="MYD212" s="100"/>
      <c r="MYE212" s="100"/>
      <c r="MYF212" s="100"/>
      <c r="MYG212" s="100"/>
      <c r="MYH212" s="101"/>
      <c r="MYI212" s="12"/>
      <c r="MYJ212" s="12"/>
      <c r="MYK212" s="101"/>
      <c r="MYL212" s="101"/>
      <c r="MYM212" s="11"/>
      <c r="MYN212" s="11"/>
      <c r="MYO212" s="102"/>
      <c r="MYP212" s="100"/>
      <c r="MYQ212" s="103"/>
      <c r="MYR212" s="104"/>
      <c r="MYS212" s="99"/>
      <c r="MYT212" s="100"/>
      <c r="MYU212" s="100"/>
      <c r="MYV212" s="100"/>
      <c r="MYW212" s="100"/>
      <c r="MYX212" s="101"/>
      <c r="MYY212" s="12"/>
      <c r="MYZ212" s="12"/>
      <c r="MZA212" s="101"/>
      <c r="MZB212" s="101"/>
      <c r="MZC212" s="11"/>
      <c r="MZD212" s="11"/>
      <c r="MZE212" s="102"/>
      <c r="MZF212" s="100"/>
      <c r="MZG212" s="103"/>
      <c r="MZH212" s="104"/>
      <c r="MZI212" s="99"/>
      <c r="MZJ212" s="100"/>
      <c r="MZK212" s="100"/>
      <c r="MZL212" s="100"/>
      <c r="MZM212" s="100"/>
      <c r="MZN212" s="101"/>
      <c r="MZO212" s="12"/>
      <c r="MZP212" s="12"/>
      <c r="MZQ212" s="101"/>
      <c r="MZR212" s="101"/>
      <c r="MZS212" s="11"/>
      <c r="MZT212" s="11"/>
      <c r="MZU212" s="102"/>
      <c r="MZV212" s="100"/>
      <c r="MZW212" s="103"/>
      <c r="MZX212" s="104"/>
      <c r="MZY212" s="99"/>
      <c r="MZZ212" s="100"/>
      <c r="NAA212" s="100"/>
      <c r="NAB212" s="100"/>
      <c r="NAC212" s="100"/>
      <c r="NAD212" s="101"/>
      <c r="NAE212" s="12"/>
      <c r="NAF212" s="12"/>
      <c r="NAG212" s="101"/>
      <c r="NAH212" s="101"/>
      <c r="NAI212" s="11"/>
      <c r="NAJ212" s="11"/>
      <c r="NAK212" s="102"/>
      <c r="NAL212" s="100"/>
      <c r="NAM212" s="103"/>
      <c r="NAN212" s="104"/>
      <c r="NAO212" s="99"/>
      <c r="NAP212" s="100"/>
      <c r="NAQ212" s="100"/>
      <c r="NAR212" s="100"/>
      <c r="NAS212" s="100"/>
      <c r="NAT212" s="101"/>
      <c r="NAU212" s="12"/>
      <c r="NAV212" s="12"/>
      <c r="NAW212" s="101"/>
      <c r="NAX212" s="101"/>
      <c r="NAY212" s="11"/>
      <c r="NAZ212" s="11"/>
      <c r="NBA212" s="102"/>
      <c r="NBB212" s="100"/>
      <c r="NBC212" s="103"/>
      <c r="NBD212" s="104"/>
      <c r="NBE212" s="99"/>
      <c r="NBF212" s="100"/>
      <c r="NBG212" s="100"/>
      <c r="NBH212" s="100"/>
      <c r="NBI212" s="100"/>
      <c r="NBJ212" s="101"/>
      <c r="NBK212" s="12"/>
      <c r="NBL212" s="12"/>
      <c r="NBM212" s="101"/>
      <c r="NBN212" s="101"/>
      <c r="NBO212" s="11"/>
      <c r="NBP212" s="11"/>
      <c r="NBQ212" s="102"/>
      <c r="NBR212" s="100"/>
      <c r="NBS212" s="103"/>
      <c r="NBT212" s="104"/>
      <c r="NBU212" s="99"/>
      <c r="NBV212" s="100"/>
      <c r="NBW212" s="100"/>
      <c r="NBX212" s="100"/>
      <c r="NBY212" s="100"/>
      <c r="NBZ212" s="101"/>
      <c r="NCA212" s="12"/>
      <c r="NCB212" s="12"/>
      <c r="NCC212" s="101"/>
      <c r="NCD212" s="101"/>
      <c r="NCE212" s="11"/>
      <c r="NCF212" s="11"/>
      <c r="NCG212" s="102"/>
      <c r="NCH212" s="100"/>
      <c r="NCI212" s="103"/>
      <c r="NCJ212" s="104"/>
      <c r="NCK212" s="99"/>
      <c r="NCL212" s="100"/>
      <c r="NCM212" s="100"/>
      <c r="NCN212" s="100"/>
      <c r="NCO212" s="100"/>
      <c r="NCP212" s="101"/>
      <c r="NCQ212" s="12"/>
      <c r="NCR212" s="12"/>
      <c r="NCS212" s="101"/>
      <c r="NCT212" s="101"/>
      <c r="NCU212" s="11"/>
      <c r="NCV212" s="11"/>
      <c r="NCW212" s="102"/>
      <c r="NCX212" s="100"/>
      <c r="NCY212" s="103"/>
      <c r="NCZ212" s="104"/>
      <c r="NDA212" s="99"/>
      <c r="NDB212" s="100"/>
      <c r="NDC212" s="100"/>
      <c r="NDD212" s="100"/>
      <c r="NDE212" s="100"/>
      <c r="NDF212" s="101"/>
      <c r="NDG212" s="12"/>
      <c r="NDH212" s="12"/>
      <c r="NDI212" s="101"/>
      <c r="NDJ212" s="101"/>
      <c r="NDK212" s="11"/>
      <c r="NDL212" s="11"/>
      <c r="NDM212" s="102"/>
      <c r="NDN212" s="100"/>
      <c r="NDO212" s="103"/>
      <c r="NDP212" s="104"/>
      <c r="NDQ212" s="99"/>
      <c r="NDR212" s="100"/>
      <c r="NDS212" s="100"/>
      <c r="NDT212" s="100"/>
      <c r="NDU212" s="100"/>
      <c r="NDV212" s="101"/>
      <c r="NDW212" s="12"/>
      <c r="NDX212" s="12"/>
      <c r="NDY212" s="101"/>
      <c r="NDZ212" s="101"/>
      <c r="NEA212" s="11"/>
      <c r="NEB212" s="11"/>
      <c r="NEC212" s="102"/>
      <c r="NED212" s="100"/>
      <c r="NEE212" s="103"/>
      <c r="NEF212" s="104"/>
      <c r="NEG212" s="99"/>
      <c r="NEH212" s="100"/>
      <c r="NEI212" s="100"/>
      <c r="NEJ212" s="100"/>
      <c r="NEK212" s="100"/>
      <c r="NEL212" s="101"/>
      <c r="NEM212" s="12"/>
      <c r="NEN212" s="12"/>
      <c r="NEO212" s="101"/>
      <c r="NEP212" s="101"/>
      <c r="NEQ212" s="11"/>
      <c r="NER212" s="11"/>
      <c r="NES212" s="102"/>
      <c r="NET212" s="100"/>
      <c r="NEU212" s="103"/>
      <c r="NEV212" s="104"/>
      <c r="NEW212" s="99"/>
      <c r="NEX212" s="100"/>
      <c r="NEY212" s="100"/>
      <c r="NEZ212" s="100"/>
      <c r="NFA212" s="100"/>
      <c r="NFB212" s="101"/>
      <c r="NFC212" s="12"/>
      <c r="NFD212" s="12"/>
      <c r="NFE212" s="101"/>
      <c r="NFF212" s="101"/>
      <c r="NFG212" s="11"/>
      <c r="NFH212" s="11"/>
      <c r="NFI212" s="102"/>
      <c r="NFJ212" s="100"/>
      <c r="NFK212" s="103"/>
      <c r="NFL212" s="104"/>
      <c r="NFM212" s="99"/>
      <c r="NFN212" s="100"/>
      <c r="NFO212" s="100"/>
      <c r="NFP212" s="100"/>
      <c r="NFQ212" s="100"/>
      <c r="NFR212" s="101"/>
      <c r="NFS212" s="12"/>
      <c r="NFT212" s="12"/>
      <c r="NFU212" s="101"/>
      <c r="NFV212" s="101"/>
      <c r="NFW212" s="11"/>
      <c r="NFX212" s="11"/>
      <c r="NFY212" s="102"/>
      <c r="NFZ212" s="100"/>
      <c r="NGA212" s="103"/>
      <c r="NGB212" s="104"/>
      <c r="NGC212" s="99"/>
      <c r="NGD212" s="100"/>
      <c r="NGE212" s="100"/>
      <c r="NGF212" s="100"/>
      <c r="NGG212" s="100"/>
      <c r="NGH212" s="101"/>
      <c r="NGI212" s="12"/>
      <c r="NGJ212" s="12"/>
      <c r="NGK212" s="101"/>
      <c r="NGL212" s="101"/>
      <c r="NGM212" s="11"/>
      <c r="NGN212" s="11"/>
      <c r="NGO212" s="102"/>
      <c r="NGP212" s="100"/>
      <c r="NGQ212" s="103"/>
      <c r="NGR212" s="104"/>
      <c r="NGS212" s="99"/>
      <c r="NGT212" s="100"/>
      <c r="NGU212" s="100"/>
      <c r="NGV212" s="100"/>
      <c r="NGW212" s="100"/>
      <c r="NGX212" s="101"/>
      <c r="NGY212" s="12"/>
      <c r="NGZ212" s="12"/>
      <c r="NHA212" s="101"/>
      <c r="NHB212" s="101"/>
      <c r="NHC212" s="11"/>
      <c r="NHD212" s="11"/>
      <c r="NHE212" s="102"/>
      <c r="NHF212" s="100"/>
      <c r="NHG212" s="103"/>
      <c r="NHH212" s="104"/>
      <c r="NHI212" s="99"/>
      <c r="NHJ212" s="100"/>
      <c r="NHK212" s="100"/>
      <c r="NHL212" s="100"/>
      <c r="NHM212" s="100"/>
      <c r="NHN212" s="101"/>
      <c r="NHO212" s="12"/>
      <c r="NHP212" s="12"/>
      <c r="NHQ212" s="101"/>
      <c r="NHR212" s="101"/>
      <c r="NHS212" s="11"/>
      <c r="NHT212" s="11"/>
      <c r="NHU212" s="102"/>
      <c r="NHV212" s="100"/>
      <c r="NHW212" s="103"/>
      <c r="NHX212" s="104"/>
      <c r="NHY212" s="99"/>
      <c r="NHZ212" s="100"/>
      <c r="NIA212" s="100"/>
      <c r="NIB212" s="100"/>
      <c r="NIC212" s="100"/>
      <c r="NID212" s="101"/>
      <c r="NIE212" s="12"/>
      <c r="NIF212" s="12"/>
      <c r="NIG212" s="101"/>
      <c r="NIH212" s="101"/>
      <c r="NII212" s="11"/>
      <c r="NIJ212" s="11"/>
      <c r="NIK212" s="102"/>
      <c r="NIL212" s="100"/>
      <c r="NIM212" s="103"/>
      <c r="NIN212" s="104"/>
      <c r="NIO212" s="99"/>
      <c r="NIP212" s="100"/>
      <c r="NIQ212" s="100"/>
      <c r="NIR212" s="100"/>
      <c r="NIS212" s="100"/>
      <c r="NIT212" s="101"/>
      <c r="NIU212" s="12"/>
      <c r="NIV212" s="12"/>
      <c r="NIW212" s="101"/>
      <c r="NIX212" s="101"/>
      <c r="NIY212" s="11"/>
      <c r="NIZ212" s="11"/>
      <c r="NJA212" s="102"/>
      <c r="NJB212" s="100"/>
      <c r="NJC212" s="103"/>
      <c r="NJD212" s="104"/>
      <c r="NJE212" s="99"/>
      <c r="NJF212" s="100"/>
      <c r="NJG212" s="100"/>
      <c r="NJH212" s="100"/>
      <c r="NJI212" s="100"/>
      <c r="NJJ212" s="101"/>
      <c r="NJK212" s="12"/>
      <c r="NJL212" s="12"/>
      <c r="NJM212" s="101"/>
      <c r="NJN212" s="101"/>
      <c r="NJO212" s="11"/>
      <c r="NJP212" s="11"/>
      <c r="NJQ212" s="102"/>
      <c r="NJR212" s="100"/>
      <c r="NJS212" s="103"/>
      <c r="NJT212" s="104"/>
      <c r="NJU212" s="99"/>
      <c r="NJV212" s="100"/>
      <c r="NJW212" s="100"/>
      <c r="NJX212" s="100"/>
      <c r="NJY212" s="100"/>
      <c r="NJZ212" s="101"/>
      <c r="NKA212" s="12"/>
      <c r="NKB212" s="12"/>
      <c r="NKC212" s="101"/>
      <c r="NKD212" s="101"/>
      <c r="NKE212" s="11"/>
      <c r="NKF212" s="11"/>
      <c r="NKG212" s="102"/>
      <c r="NKH212" s="100"/>
      <c r="NKI212" s="103"/>
      <c r="NKJ212" s="104"/>
      <c r="NKK212" s="99"/>
      <c r="NKL212" s="100"/>
      <c r="NKM212" s="100"/>
      <c r="NKN212" s="100"/>
      <c r="NKO212" s="100"/>
      <c r="NKP212" s="101"/>
      <c r="NKQ212" s="12"/>
      <c r="NKR212" s="12"/>
      <c r="NKS212" s="101"/>
      <c r="NKT212" s="101"/>
      <c r="NKU212" s="11"/>
      <c r="NKV212" s="11"/>
      <c r="NKW212" s="102"/>
      <c r="NKX212" s="100"/>
      <c r="NKY212" s="103"/>
      <c r="NKZ212" s="104"/>
      <c r="NLA212" s="99"/>
      <c r="NLB212" s="100"/>
      <c r="NLC212" s="100"/>
      <c r="NLD212" s="100"/>
      <c r="NLE212" s="100"/>
      <c r="NLF212" s="101"/>
      <c r="NLG212" s="12"/>
      <c r="NLH212" s="12"/>
      <c r="NLI212" s="101"/>
      <c r="NLJ212" s="101"/>
      <c r="NLK212" s="11"/>
      <c r="NLL212" s="11"/>
      <c r="NLM212" s="102"/>
      <c r="NLN212" s="100"/>
      <c r="NLO212" s="103"/>
      <c r="NLP212" s="104"/>
      <c r="NLQ212" s="99"/>
      <c r="NLR212" s="100"/>
      <c r="NLS212" s="100"/>
      <c r="NLT212" s="100"/>
      <c r="NLU212" s="100"/>
      <c r="NLV212" s="101"/>
      <c r="NLW212" s="12"/>
      <c r="NLX212" s="12"/>
      <c r="NLY212" s="101"/>
      <c r="NLZ212" s="101"/>
      <c r="NMA212" s="11"/>
      <c r="NMB212" s="11"/>
      <c r="NMC212" s="102"/>
      <c r="NMD212" s="100"/>
      <c r="NME212" s="103"/>
      <c r="NMF212" s="104"/>
      <c r="NMG212" s="99"/>
      <c r="NMH212" s="100"/>
      <c r="NMI212" s="100"/>
      <c r="NMJ212" s="100"/>
      <c r="NMK212" s="100"/>
      <c r="NML212" s="101"/>
      <c r="NMM212" s="12"/>
      <c r="NMN212" s="12"/>
      <c r="NMO212" s="101"/>
      <c r="NMP212" s="101"/>
      <c r="NMQ212" s="11"/>
      <c r="NMR212" s="11"/>
      <c r="NMS212" s="102"/>
      <c r="NMT212" s="100"/>
      <c r="NMU212" s="103"/>
      <c r="NMV212" s="104"/>
      <c r="NMW212" s="99"/>
      <c r="NMX212" s="100"/>
      <c r="NMY212" s="100"/>
      <c r="NMZ212" s="100"/>
      <c r="NNA212" s="100"/>
      <c r="NNB212" s="101"/>
      <c r="NNC212" s="12"/>
      <c r="NND212" s="12"/>
      <c r="NNE212" s="101"/>
      <c r="NNF212" s="101"/>
      <c r="NNG212" s="11"/>
      <c r="NNH212" s="11"/>
      <c r="NNI212" s="102"/>
      <c r="NNJ212" s="100"/>
      <c r="NNK212" s="103"/>
      <c r="NNL212" s="104"/>
      <c r="NNM212" s="99"/>
      <c r="NNN212" s="100"/>
      <c r="NNO212" s="100"/>
      <c r="NNP212" s="100"/>
      <c r="NNQ212" s="100"/>
      <c r="NNR212" s="101"/>
      <c r="NNS212" s="12"/>
      <c r="NNT212" s="12"/>
      <c r="NNU212" s="101"/>
      <c r="NNV212" s="101"/>
      <c r="NNW212" s="11"/>
      <c r="NNX212" s="11"/>
      <c r="NNY212" s="102"/>
      <c r="NNZ212" s="100"/>
      <c r="NOA212" s="103"/>
      <c r="NOB212" s="104"/>
      <c r="NOC212" s="99"/>
      <c r="NOD212" s="100"/>
      <c r="NOE212" s="100"/>
      <c r="NOF212" s="100"/>
      <c r="NOG212" s="100"/>
      <c r="NOH212" s="101"/>
      <c r="NOI212" s="12"/>
      <c r="NOJ212" s="12"/>
      <c r="NOK212" s="101"/>
      <c r="NOL212" s="101"/>
      <c r="NOM212" s="11"/>
      <c r="NON212" s="11"/>
      <c r="NOO212" s="102"/>
      <c r="NOP212" s="100"/>
      <c r="NOQ212" s="103"/>
      <c r="NOR212" s="104"/>
      <c r="NOS212" s="99"/>
      <c r="NOT212" s="100"/>
      <c r="NOU212" s="100"/>
      <c r="NOV212" s="100"/>
      <c r="NOW212" s="100"/>
      <c r="NOX212" s="101"/>
      <c r="NOY212" s="12"/>
      <c r="NOZ212" s="12"/>
      <c r="NPA212" s="101"/>
      <c r="NPB212" s="101"/>
      <c r="NPC212" s="11"/>
      <c r="NPD212" s="11"/>
      <c r="NPE212" s="102"/>
      <c r="NPF212" s="100"/>
      <c r="NPG212" s="103"/>
      <c r="NPH212" s="104"/>
      <c r="NPI212" s="99"/>
      <c r="NPJ212" s="100"/>
      <c r="NPK212" s="100"/>
      <c r="NPL212" s="100"/>
      <c r="NPM212" s="100"/>
      <c r="NPN212" s="101"/>
      <c r="NPO212" s="12"/>
      <c r="NPP212" s="12"/>
      <c r="NPQ212" s="101"/>
      <c r="NPR212" s="101"/>
      <c r="NPS212" s="11"/>
      <c r="NPT212" s="11"/>
      <c r="NPU212" s="102"/>
      <c r="NPV212" s="100"/>
      <c r="NPW212" s="103"/>
      <c r="NPX212" s="104"/>
      <c r="NPY212" s="99"/>
      <c r="NPZ212" s="100"/>
      <c r="NQA212" s="100"/>
      <c r="NQB212" s="100"/>
      <c r="NQC212" s="100"/>
      <c r="NQD212" s="101"/>
      <c r="NQE212" s="12"/>
      <c r="NQF212" s="12"/>
      <c r="NQG212" s="101"/>
      <c r="NQH212" s="101"/>
      <c r="NQI212" s="11"/>
      <c r="NQJ212" s="11"/>
      <c r="NQK212" s="102"/>
      <c r="NQL212" s="100"/>
      <c r="NQM212" s="103"/>
      <c r="NQN212" s="104"/>
      <c r="NQO212" s="99"/>
      <c r="NQP212" s="100"/>
      <c r="NQQ212" s="100"/>
      <c r="NQR212" s="100"/>
      <c r="NQS212" s="100"/>
      <c r="NQT212" s="101"/>
      <c r="NQU212" s="12"/>
      <c r="NQV212" s="12"/>
      <c r="NQW212" s="101"/>
      <c r="NQX212" s="101"/>
      <c r="NQY212" s="11"/>
      <c r="NQZ212" s="11"/>
      <c r="NRA212" s="102"/>
      <c r="NRB212" s="100"/>
      <c r="NRC212" s="103"/>
      <c r="NRD212" s="104"/>
      <c r="NRE212" s="99"/>
      <c r="NRF212" s="100"/>
      <c r="NRG212" s="100"/>
      <c r="NRH212" s="100"/>
      <c r="NRI212" s="100"/>
      <c r="NRJ212" s="101"/>
      <c r="NRK212" s="12"/>
      <c r="NRL212" s="12"/>
      <c r="NRM212" s="101"/>
      <c r="NRN212" s="101"/>
      <c r="NRO212" s="11"/>
      <c r="NRP212" s="11"/>
      <c r="NRQ212" s="102"/>
      <c r="NRR212" s="100"/>
      <c r="NRS212" s="103"/>
      <c r="NRT212" s="104"/>
      <c r="NRU212" s="99"/>
      <c r="NRV212" s="100"/>
      <c r="NRW212" s="100"/>
      <c r="NRX212" s="100"/>
      <c r="NRY212" s="100"/>
      <c r="NRZ212" s="101"/>
      <c r="NSA212" s="12"/>
      <c r="NSB212" s="12"/>
      <c r="NSC212" s="101"/>
      <c r="NSD212" s="101"/>
      <c r="NSE212" s="11"/>
      <c r="NSF212" s="11"/>
      <c r="NSG212" s="102"/>
      <c r="NSH212" s="100"/>
      <c r="NSI212" s="103"/>
      <c r="NSJ212" s="104"/>
      <c r="NSK212" s="99"/>
      <c r="NSL212" s="100"/>
      <c r="NSM212" s="100"/>
      <c r="NSN212" s="100"/>
      <c r="NSO212" s="100"/>
      <c r="NSP212" s="101"/>
      <c r="NSQ212" s="12"/>
      <c r="NSR212" s="12"/>
      <c r="NSS212" s="101"/>
      <c r="NST212" s="101"/>
      <c r="NSU212" s="11"/>
      <c r="NSV212" s="11"/>
      <c r="NSW212" s="102"/>
      <c r="NSX212" s="100"/>
      <c r="NSY212" s="103"/>
      <c r="NSZ212" s="104"/>
      <c r="NTA212" s="99"/>
      <c r="NTB212" s="100"/>
      <c r="NTC212" s="100"/>
      <c r="NTD212" s="100"/>
      <c r="NTE212" s="100"/>
      <c r="NTF212" s="101"/>
      <c r="NTG212" s="12"/>
      <c r="NTH212" s="12"/>
      <c r="NTI212" s="101"/>
      <c r="NTJ212" s="101"/>
      <c r="NTK212" s="11"/>
      <c r="NTL212" s="11"/>
      <c r="NTM212" s="102"/>
      <c r="NTN212" s="100"/>
      <c r="NTO212" s="103"/>
      <c r="NTP212" s="104"/>
      <c r="NTQ212" s="99"/>
      <c r="NTR212" s="100"/>
      <c r="NTS212" s="100"/>
      <c r="NTT212" s="100"/>
      <c r="NTU212" s="100"/>
      <c r="NTV212" s="101"/>
      <c r="NTW212" s="12"/>
      <c r="NTX212" s="12"/>
      <c r="NTY212" s="101"/>
      <c r="NTZ212" s="101"/>
      <c r="NUA212" s="11"/>
      <c r="NUB212" s="11"/>
      <c r="NUC212" s="102"/>
      <c r="NUD212" s="100"/>
      <c r="NUE212" s="103"/>
      <c r="NUF212" s="104"/>
      <c r="NUG212" s="99"/>
      <c r="NUH212" s="100"/>
      <c r="NUI212" s="100"/>
      <c r="NUJ212" s="100"/>
      <c r="NUK212" s="100"/>
      <c r="NUL212" s="101"/>
      <c r="NUM212" s="12"/>
      <c r="NUN212" s="12"/>
      <c r="NUO212" s="101"/>
      <c r="NUP212" s="101"/>
      <c r="NUQ212" s="11"/>
      <c r="NUR212" s="11"/>
      <c r="NUS212" s="102"/>
      <c r="NUT212" s="100"/>
      <c r="NUU212" s="103"/>
      <c r="NUV212" s="104"/>
      <c r="NUW212" s="99"/>
      <c r="NUX212" s="100"/>
      <c r="NUY212" s="100"/>
      <c r="NUZ212" s="100"/>
      <c r="NVA212" s="100"/>
      <c r="NVB212" s="101"/>
      <c r="NVC212" s="12"/>
      <c r="NVD212" s="12"/>
      <c r="NVE212" s="101"/>
      <c r="NVF212" s="101"/>
      <c r="NVG212" s="11"/>
      <c r="NVH212" s="11"/>
      <c r="NVI212" s="102"/>
      <c r="NVJ212" s="100"/>
      <c r="NVK212" s="103"/>
      <c r="NVL212" s="104"/>
      <c r="NVM212" s="99"/>
      <c r="NVN212" s="100"/>
      <c r="NVO212" s="100"/>
      <c r="NVP212" s="100"/>
      <c r="NVQ212" s="100"/>
      <c r="NVR212" s="101"/>
      <c r="NVS212" s="12"/>
      <c r="NVT212" s="12"/>
      <c r="NVU212" s="101"/>
      <c r="NVV212" s="101"/>
      <c r="NVW212" s="11"/>
      <c r="NVX212" s="11"/>
      <c r="NVY212" s="102"/>
      <c r="NVZ212" s="100"/>
      <c r="NWA212" s="103"/>
      <c r="NWB212" s="104"/>
      <c r="NWC212" s="99"/>
      <c r="NWD212" s="100"/>
      <c r="NWE212" s="100"/>
      <c r="NWF212" s="100"/>
      <c r="NWG212" s="100"/>
      <c r="NWH212" s="101"/>
      <c r="NWI212" s="12"/>
      <c r="NWJ212" s="12"/>
      <c r="NWK212" s="101"/>
      <c r="NWL212" s="101"/>
      <c r="NWM212" s="11"/>
      <c r="NWN212" s="11"/>
      <c r="NWO212" s="102"/>
      <c r="NWP212" s="100"/>
      <c r="NWQ212" s="103"/>
      <c r="NWR212" s="104"/>
      <c r="NWS212" s="99"/>
      <c r="NWT212" s="100"/>
      <c r="NWU212" s="100"/>
      <c r="NWV212" s="100"/>
      <c r="NWW212" s="100"/>
      <c r="NWX212" s="101"/>
      <c r="NWY212" s="12"/>
      <c r="NWZ212" s="12"/>
      <c r="NXA212" s="101"/>
      <c r="NXB212" s="101"/>
      <c r="NXC212" s="11"/>
      <c r="NXD212" s="11"/>
      <c r="NXE212" s="102"/>
      <c r="NXF212" s="100"/>
      <c r="NXG212" s="103"/>
      <c r="NXH212" s="104"/>
      <c r="NXI212" s="99"/>
      <c r="NXJ212" s="100"/>
      <c r="NXK212" s="100"/>
      <c r="NXL212" s="100"/>
      <c r="NXM212" s="100"/>
      <c r="NXN212" s="101"/>
      <c r="NXO212" s="12"/>
      <c r="NXP212" s="12"/>
      <c r="NXQ212" s="101"/>
      <c r="NXR212" s="101"/>
      <c r="NXS212" s="11"/>
      <c r="NXT212" s="11"/>
      <c r="NXU212" s="102"/>
      <c r="NXV212" s="100"/>
      <c r="NXW212" s="103"/>
      <c r="NXX212" s="104"/>
      <c r="NXY212" s="99"/>
      <c r="NXZ212" s="100"/>
      <c r="NYA212" s="100"/>
      <c r="NYB212" s="100"/>
      <c r="NYC212" s="100"/>
      <c r="NYD212" s="101"/>
      <c r="NYE212" s="12"/>
      <c r="NYF212" s="12"/>
      <c r="NYG212" s="101"/>
      <c r="NYH212" s="101"/>
      <c r="NYI212" s="11"/>
      <c r="NYJ212" s="11"/>
      <c r="NYK212" s="102"/>
      <c r="NYL212" s="100"/>
      <c r="NYM212" s="103"/>
      <c r="NYN212" s="104"/>
      <c r="NYO212" s="99"/>
      <c r="NYP212" s="100"/>
      <c r="NYQ212" s="100"/>
      <c r="NYR212" s="100"/>
      <c r="NYS212" s="100"/>
      <c r="NYT212" s="101"/>
      <c r="NYU212" s="12"/>
      <c r="NYV212" s="12"/>
      <c r="NYW212" s="101"/>
      <c r="NYX212" s="101"/>
      <c r="NYY212" s="11"/>
      <c r="NYZ212" s="11"/>
      <c r="NZA212" s="102"/>
      <c r="NZB212" s="100"/>
      <c r="NZC212" s="103"/>
      <c r="NZD212" s="104"/>
      <c r="NZE212" s="99"/>
      <c r="NZF212" s="100"/>
      <c r="NZG212" s="100"/>
      <c r="NZH212" s="100"/>
      <c r="NZI212" s="100"/>
      <c r="NZJ212" s="101"/>
      <c r="NZK212" s="12"/>
      <c r="NZL212" s="12"/>
      <c r="NZM212" s="101"/>
      <c r="NZN212" s="101"/>
      <c r="NZO212" s="11"/>
      <c r="NZP212" s="11"/>
      <c r="NZQ212" s="102"/>
      <c r="NZR212" s="100"/>
      <c r="NZS212" s="103"/>
      <c r="NZT212" s="104"/>
      <c r="NZU212" s="99"/>
      <c r="NZV212" s="100"/>
      <c r="NZW212" s="100"/>
      <c r="NZX212" s="100"/>
      <c r="NZY212" s="100"/>
      <c r="NZZ212" s="101"/>
      <c r="OAA212" s="12"/>
      <c r="OAB212" s="12"/>
      <c r="OAC212" s="101"/>
      <c r="OAD212" s="101"/>
      <c r="OAE212" s="11"/>
      <c r="OAF212" s="11"/>
      <c r="OAG212" s="102"/>
      <c r="OAH212" s="100"/>
      <c r="OAI212" s="103"/>
      <c r="OAJ212" s="104"/>
      <c r="OAK212" s="99"/>
      <c r="OAL212" s="100"/>
      <c r="OAM212" s="100"/>
      <c r="OAN212" s="100"/>
      <c r="OAO212" s="100"/>
      <c r="OAP212" s="101"/>
      <c r="OAQ212" s="12"/>
      <c r="OAR212" s="12"/>
      <c r="OAS212" s="101"/>
      <c r="OAT212" s="101"/>
      <c r="OAU212" s="11"/>
      <c r="OAV212" s="11"/>
      <c r="OAW212" s="102"/>
      <c r="OAX212" s="100"/>
      <c r="OAY212" s="103"/>
      <c r="OAZ212" s="104"/>
      <c r="OBA212" s="99"/>
      <c r="OBB212" s="100"/>
      <c r="OBC212" s="100"/>
      <c r="OBD212" s="100"/>
      <c r="OBE212" s="100"/>
      <c r="OBF212" s="101"/>
      <c r="OBG212" s="12"/>
      <c r="OBH212" s="12"/>
      <c r="OBI212" s="101"/>
      <c r="OBJ212" s="101"/>
      <c r="OBK212" s="11"/>
      <c r="OBL212" s="11"/>
      <c r="OBM212" s="102"/>
      <c r="OBN212" s="100"/>
      <c r="OBO212" s="103"/>
      <c r="OBP212" s="104"/>
      <c r="OBQ212" s="99"/>
      <c r="OBR212" s="100"/>
      <c r="OBS212" s="100"/>
      <c r="OBT212" s="100"/>
      <c r="OBU212" s="100"/>
      <c r="OBV212" s="101"/>
      <c r="OBW212" s="12"/>
      <c r="OBX212" s="12"/>
      <c r="OBY212" s="101"/>
      <c r="OBZ212" s="101"/>
      <c r="OCA212" s="11"/>
      <c r="OCB212" s="11"/>
      <c r="OCC212" s="102"/>
      <c r="OCD212" s="100"/>
      <c r="OCE212" s="103"/>
      <c r="OCF212" s="104"/>
      <c r="OCG212" s="99"/>
      <c r="OCH212" s="100"/>
      <c r="OCI212" s="100"/>
      <c r="OCJ212" s="100"/>
      <c r="OCK212" s="100"/>
      <c r="OCL212" s="101"/>
      <c r="OCM212" s="12"/>
      <c r="OCN212" s="12"/>
      <c r="OCO212" s="101"/>
      <c r="OCP212" s="101"/>
      <c r="OCQ212" s="11"/>
      <c r="OCR212" s="11"/>
      <c r="OCS212" s="102"/>
      <c r="OCT212" s="100"/>
      <c r="OCU212" s="103"/>
      <c r="OCV212" s="104"/>
      <c r="OCW212" s="99"/>
      <c r="OCX212" s="100"/>
      <c r="OCY212" s="100"/>
      <c r="OCZ212" s="100"/>
      <c r="ODA212" s="100"/>
      <c r="ODB212" s="101"/>
      <c r="ODC212" s="12"/>
      <c r="ODD212" s="12"/>
      <c r="ODE212" s="101"/>
      <c r="ODF212" s="101"/>
      <c r="ODG212" s="11"/>
      <c r="ODH212" s="11"/>
      <c r="ODI212" s="102"/>
      <c r="ODJ212" s="100"/>
      <c r="ODK212" s="103"/>
      <c r="ODL212" s="104"/>
      <c r="ODM212" s="99"/>
      <c r="ODN212" s="100"/>
      <c r="ODO212" s="100"/>
      <c r="ODP212" s="100"/>
      <c r="ODQ212" s="100"/>
      <c r="ODR212" s="101"/>
      <c r="ODS212" s="12"/>
      <c r="ODT212" s="12"/>
      <c r="ODU212" s="101"/>
      <c r="ODV212" s="101"/>
      <c r="ODW212" s="11"/>
      <c r="ODX212" s="11"/>
      <c r="ODY212" s="102"/>
      <c r="ODZ212" s="100"/>
      <c r="OEA212" s="103"/>
      <c r="OEB212" s="104"/>
      <c r="OEC212" s="99"/>
      <c r="OED212" s="100"/>
      <c r="OEE212" s="100"/>
      <c r="OEF212" s="100"/>
      <c r="OEG212" s="100"/>
      <c r="OEH212" s="101"/>
      <c r="OEI212" s="12"/>
      <c r="OEJ212" s="12"/>
      <c r="OEK212" s="101"/>
      <c r="OEL212" s="101"/>
      <c r="OEM212" s="11"/>
      <c r="OEN212" s="11"/>
      <c r="OEO212" s="102"/>
      <c r="OEP212" s="100"/>
      <c r="OEQ212" s="103"/>
      <c r="OER212" s="104"/>
      <c r="OES212" s="99"/>
      <c r="OET212" s="100"/>
      <c r="OEU212" s="100"/>
      <c r="OEV212" s="100"/>
      <c r="OEW212" s="100"/>
      <c r="OEX212" s="101"/>
      <c r="OEY212" s="12"/>
      <c r="OEZ212" s="12"/>
      <c r="OFA212" s="101"/>
      <c r="OFB212" s="101"/>
      <c r="OFC212" s="11"/>
      <c r="OFD212" s="11"/>
      <c r="OFE212" s="102"/>
      <c r="OFF212" s="100"/>
      <c r="OFG212" s="103"/>
      <c r="OFH212" s="104"/>
      <c r="OFI212" s="99"/>
      <c r="OFJ212" s="100"/>
      <c r="OFK212" s="100"/>
      <c r="OFL212" s="100"/>
      <c r="OFM212" s="100"/>
      <c r="OFN212" s="101"/>
      <c r="OFO212" s="12"/>
      <c r="OFP212" s="12"/>
      <c r="OFQ212" s="101"/>
      <c r="OFR212" s="101"/>
      <c r="OFS212" s="11"/>
      <c r="OFT212" s="11"/>
      <c r="OFU212" s="102"/>
      <c r="OFV212" s="100"/>
      <c r="OFW212" s="103"/>
      <c r="OFX212" s="104"/>
      <c r="OFY212" s="99"/>
      <c r="OFZ212" s="100"/>
      <c r="OGA212" s="100"/>
      <c r="OGB212" s="100"/>
      <c r="OGC212" s="100"/>
      <c r="OGD212" s="101"/>
      <c r="OGE212" s="12"/>
      <c r="OGF212" s="12"/>
      <c r="OGG212" s="101"/>
      <c r="OGH212" s="101"/>
      <c r="OGI212" s="11"/>
      <c r="OGJ212" s="11"/>
      <c r="OGK212" s="102"/>
      <c r="OGL212" s="100"/>
      <c r="OGM212" s="103"/>
      <c r="OGN212" s="104"/>
      <c r="OGO212" s="99"/>
      <c r="OGP212" s="100"/>
      <c r="OGQ212" s="100"/>
      <c r="OGR212" s="100"/>
      <c r="OGS212" s="100"/>
      <c r="OGT212" s="101"/>
      <c r="OGU212" s="12"/>
      <c r="OGV212" s="12"/>
      <c r="OGW212" s="101"/>
      <c r="OGX212" s="101"/>
      <c r="OGY212" s="11"/>
      <c r="OGZ212" s="11"/>
      <c r="OHA212" s="102"/>
      <c r="OHB212" s="100"/>
      <c r="OHC212" s="103"/>
      <c r="OHD212" s="104"/>
      <c r="OHE212" s="99"/>
      <c r="OHF212" s="100"/>
      <c r="OHG212" s="100"/>
      <c r="OHH212" s="100"/>
      <c r="OHI212" s="100"/>
      <c r="OHJ212" s="101"/>
      <c r="OHK212" s="12"/>
      <c r="OHL212" s="12"/>
      <c r="OHM212" s="101"/>
      <c r="OHN212" s="101"/>
      <c r="OHO212" s="11"/>
      <c r="OHP212" s="11"/>
      <c r="OHQ212" s="102"/>
      <c r="OHR212" s="100"/>
      <c r="OHS212" s="103"/>
      <c r="OHT212" s="104"/>
      <c r="OHU212" s="99"/>
      <c r="OHV212" s="100"/>
      <c r="OHW212" s="100"/>
      <c r="OHX212" s="100"/>
      <c r="OHY212" s="100"/>
      <c r="OHZ212" s="101"/>
      <c r="OIA212" s="12"/>
      <c r="OIB212" s="12"/>
      <c r="OIC212" s="101"/>
      <c r="OID212" s="101"/>
      <c r="OIE212" s="11"/>
      <c r="OIF212" s="11"/>
      <c r="OIG212" s="102"/>
      <c r="OIH212" s="100"/>
      <c r="OII212" s="103"/>
      <c r="OIJ212" s="104"/>
      <c r="OIK212" s="99"/>
      <c r="OIL212" s="100"/>
      <c r="OIM212" s="100"/>
      <c r="OIN212" s="100"/>
      <c r="OIO212" s="100"/>
      <c r="OIP212" s="101"/>
      <c r="OIQ212" s="12"/>
      <c r="OIR212" s="12"/>
      <c r="OIS212" s="101"/>
      <c r="OIT212" s="101"/>
      <c r="OIU212" s="11"/>
      <c r="OIV212" s="11"/>
      <c r="OIW212" s="102"/>
      <c r="OIX212" s="100"/>
      <c r="OIY212" s="103"/>
      <c r="OIZ212" s="104"/>
      <c r="OJA212" s="99"/>
      <c r="OJB212" s="100"/>
      <c r="OJC212" s="100"/>
      <c r="OJD212" s="100"/>
      <c r="OJE212" s="100"/>
      <c r="OJF212" s="101"/>
      <c r="OJG212" s="12"/>
      <c r="OJH212" s="12"/>
      <c r="OJI212" s="101"/>
      <c r="OJJ212" s="101"/>
      <c r="OJK212" s="11"/>
      <c r="OJL212" s="11"/>
      <c r="OJM212" s="102"/>
      <c r="OJN212" s="100"/>
      <c r="OJO212" s="103"/>
      <c r="OJP212" s="104"/>
      <c r="OJQ212" s="99"/>
      <c r="OJR212" s="100"/>
      <c r="OJS212" s="100"/>
      <c r="OJT212" s="100"/>
      <c r="OJU212" s="100"/>
      <c r="OJV212" s="101"/>
      <c r="OJW212" s="12"/>
      <c r="OJX212" s="12"/>
      <c r="OJY212" s="101"/>
      <c r="OJZ212" s="101"/>
      <c r="OKA212" s="11"/>
      <c r="OKB212" s="11"/>
      <c r="OKC212" s="102"/>
      <c r="OKD212" s="100"/>
      <c r="OKE212" s="103"/>
      <c r="OKF212" s="104"/>
      <c r="OKG212" s="99"/>
      <c r="OKH212" s="100"/>
      <c r="OKI212" s="100"/>
      <c r="OKJ212" s="100"/>
      <c r="OKK212" s="100"/>
      <c r="OKL212" s="101"/>
      <c r="OKM212" s="12"/>
      <c r="OKN212" s="12"/>
      <c r="OKO212" s="101"/>
      <c r="OKP212" s="101"/>
      <c r="OKQ212" s="11"/>
      <c r="OKR212" s="11"/>
      <c r="OKS212" s="102"/>
      <c r="OKT212" s="100"/>
      <c r="OKU212" s="103"/>
      <c r="OKV212" s="104"/>
      <c r="OKW212" s="99"/>
      <c r="OKX212" s="100"/>
      <c r="OKY212" s="100"/>
      <c r="OKZ212" s="100"/>
      <c r="OLA212" s="100"/>
      <c r="OLB212" s="101"/>
      <c r="OLC212" s="12"/>
      <c r="OLD212" s="12"/>
      <c r="OLE212" s="101"/>
      <c r="OLF212" s="101"/>
      <c r="OLG212" s="11"/>
      <c r="OLH212" s="11"/>
      <c r="OLI212" s="102"/>
      <c r="OLJ212" s="100"/>
      <c r="OLK212" s="103"/>
      <c r="OLL212" s="104"/>
      <c r="OLM212" s="99"/>
      <c r="OLN212" s="100"/>
      <c r="OLO212" s="100"/>
      <c r="OLP212" s="100"/>
      <c r="OLQ212" s="100"/>
      <c r="OLR212" s="101"/>
      <c r="OLS212" s="12"/>
      <c r="OLT212" s="12"/>
      <c r="OLU212" s="101"/>
      <c r="OLV212" s="101"/>
      <c r="OLW212" s="11"/>
      <c r="OLX212" s="11"/>
      <c r="OLY212" s="102"/>
      <c r="OLZ212" s="100"/>
      <c r="OMA212" s="103"/>
      <c r="OMB212" s="104"/>
      <c r="OMC212" s="99"/>
      <c r="OMD212" s="100"/>
      <c r="OME212" s="100"/>
      <c r="OMF212" s="100"/>
      <c r="OMG212" s="100"/>
      <c r="OMH212" s="101"/>
      <c r="OMI212" s="12"/>
      <c r="OMJ212" s="12"/>
      <c r="OMK212" s="101"/>
      <c r="OML212" s="101"/>
      <c r="OMM212" s="11"/>
      <c r="OMN212" s="11"/>
      <c r="OMO212" s="102"/>
      <c r="OMP212" s="100"/>
      <c r="OMQ212" s="103"/>
      <c r="OMR212" s="104"/>
      <c r="OMS212" s="99"/>
      <c r="OMT212" s="100"/>
      <c r="OMU212" s="100"/>
      <c r="OMV212" s="100"/>
      <c r="OMW212" s="100"/>
      <c r="OMX212" s="101"/>
      <c r="OMY212" s="12"/>
      <c r="OMZ212" s="12"/>
      <c r="ONA212" s="101"/>
      <c r="ONB212" s="101"/>
      <c r="ONC212" s="11"/>
      <c r="OND212" s="11"/>
      <c r="ONE212" s="102"/>
      <c r="ONF212" s="100"/>
      <c r="ONG212" s="103"/>
      <c r="ONH212" s="104"/>
      <c r="ONI212" s="99"/>
      <c r="ONJ212" s="100"/>
      <c r="ONK212" s="100"/>
      <c r="ONL212" s="100"/>
      <c r="ONM212" s="100"/>
      <c r="ONN212" s="101"/>
      <c r="ONO212" s="12"/>
      <c r="ONP212" s="12"/>
      <c r="ONQ212" s="101"/>
      <c r="ONR212" s="101"/>
      <c r="ONS212" s="11"/>
      <c r="ONT212" s="11"/>
      <c r="ONU212" s="102"/>
      <c r="ONV212" s="100"/>
      <c r="ONW212" s="103"/>
      <c r="ONX212" s="104"/>
      <c r="ONY212" s="99"/>
      <c r="ONZ212" s="100"/>
      <c r="OOA212" s="100"/>
      <c r="OOB212" s="100"/>
      <c r="OOC212" s="100"/>
      <c r="OOD212" s="101"/>
      <c r="OOE212" s="12"/>
      <c r="OOF212" s="12"/>
      <c r="OOG212" s="101"/>
      <c r="OOH212" s="101"/>
      <c r="OOI212" s="11"/>
      <c r="OOJ212" s="11"/>
      <c r="OOK212" s="102"/>
      <c r="OOL212" s="100"/>
      <c r="OOM212" s="103"/>
      <c r="OON212" s="104"/>
      <c r="OOO212" s="99"/>
      <c r="OOP212" s="100"/>
      <c r="OOQ212" s="100"/>
      <c r="OOR212" s="100"/>
      <c r="OOS212" s="100"/>
      <c r="OOT212" s="101"/>
      <c r="OOU212" s="12"/>
      <c r="OOV212" s="12"/>
      <c r="OOW212" s="101"/>
      <c r="OOX212" s="101"/>
      <c r="OOY212" s="11"/>
      <c r="OOZ212" s="11"/>
      <c r="OPA212" s="102"/>
      <c r="OPB212" s="100"/>
      <c r="OPC212" s="103"/>
      <c r="OPD212" s="104"/>
      <c r="OPE212" s="99"/>
      <c r="OPF212" s="100"/>
      <c r="OPG212" s="100"/>
      <c r="OPH212" s="100"/>
      <c r="OPI212" s="100"/>
      <c r="OPJ212" s="101"/>
      <c r="OPK212" s="12"/>
      <c r="OPL212" s="12"/>
      <c r="OPM212" s="101"/>
      <c r="OPN212" s="101"/>
      <c r="OPO212" s="11"/>
      <c r="OPP212" s="11"/>
      <c r="OPQ212" s="102"/>
      <c r="OPR212" s="100"/>
      <c r="OPS212" s="103"/>
      <c r="OPT212" s="104"/>
      <c r="OPU212" s="99"/>
      <c r="OPV212" s="100"/>
      <c r="OPW212" s="100"/>
      <c r="OPX212" s="100"/>
      <c r="OPY212" s="100"/>
      <c r="OPZ212" s="101"/>
      <c r="OQA212" s="12"/>
      <c r="OQB212" s="12"/>
      <c r="OQC212" s="101"/>
      <c r="OQD212" s="101"/>
      <c r="OQE212" s="11"/>
      <c r="OQF212" s="11"/>
      <c r="OQG212" s="102"/>
      <c r="OQH212" s="100"/>
      <c r="OQI212" s="103"/>
      <c r="OQJ212" s="104"/>
      <c r="OQK212" s="99"/>
      <c r="OQL212" s="100"/>
      <c r="OQM212" s="100"/>
      <c r="OQN212" s="100"/>
      <c r="OQO212" s="100"/>
      <c r="OQP212" s="101"/>
      <c r="OQQ212" s="12"/>
      <c r="OQR212" s="12"/>
      <c r="OQS212" s="101"/>
      <c r="OQT212" s="101"/>
      <c r="OQU212" s="11"/>
      <c r="OQV212" s="11"/>
      <c r="OQW212" s="102"/>
      <c r="OQX212" s="100"/>
      <c r="OQY212" s="103"/>
      <c r="OQZ212" s="104"/>
      <c r="ORA212" s="99"/>
      <c r="ORB212" s="100"/>
      <c r="ORC212" s="100"/>
      <c r="ORD212" s="100"/>
      <c r="ORE212" s="100"/>
      <c r="ORF212" s="101"/>
      <c r="ORG212" s="12"/>
      <c r="ORH212" s="12"/>
      <c r="ORI212" s="101"/>
      <c r="ORJ212" s="101"/>
      <c r="ORK212" s="11"/>
      <c r="ORL212" s="11"/>
      <c r="ORM212" s="102"/>
      <c r="ORN212" s="100"/>
      <c r="ORO212" s="103"/>
      <c r="ORP212" s="104"/>
      <c r="ORQ212" s="99"/>
      <c r="ORR212" s="100"/>
      <c r="ORS212" s="100"/>
      <c r="ORT212" s="100"/>
      <c r="ORU212" s="100"/>
      <c r="ORV212" s="101"/>
      <c r="ORW212" s="12"/>
      <c r="ORX212" s="12"/>
      <c r="ORY212" s="101"/>
      <c r="ORZ212" s="101"/>
      <c r="OSA212" s="11"/>
      <c r="OSB212" s="11"/>
      <c r="OSC212" s="102"/>
      <c r="OSD212" s="100"/>
      <c r="OSE212" s="103"/>
      <c r="OSF212" s="104"/>
      <c r="OSG212" s="99"/>
      <c r="OSH212" s="100"/>
      <c r="OSI212" s="100"/>
      <c r="OSJ212" s="100"/>
      <c r="OSK212" s="100"/>
      <c r="OSL212" s="101"/>
      <c r="OSM212" s="12"/>
      <c r="OSN212" s="12"/>
      <c r="OSO212" s="101"/>
      <c r="OSP212" s="101"/>
      <c r="OSQ212" s="11"/>
      <c r="OSR212" s="11"/>
      <c r="OSS212" s="102"/>
      <c r="OST212" s="100"/>
      <c r="OSU212" s="103"/>
      <c r="OSV212" s="104"/>
      <c r="OSW212" s="99"/>
      <c r="OSX212" s="100"/>
      <c r="OSY212" s="100"/>
      <c r="OSZ212" s="100"/>
      <c r="OTA212" s="100"/>
      <c r="OTB212" s="101"/>
      <c r="OTC212" s="12"/>
      <c r="OTD212" s="12"/>
      <c r="OTE212" s="101"/>
      <c r="OTF212" s="101"/>
      <c r="OTG212" s="11"/>
      <c r="OTH212" s="11"/>
      <c r="OTI212" s="102"/>
      <c r="OTJ212" s="100"/>
      <c r="OTK212" s="103"/>
      <c r="OTL212" s="104"/>
      <c r="OTM212" s="99"/>
      <c r="OTN212" s="100"/>
      <c r="OTO212" s="100"/>
      <c r="OTP212" s="100"/>
      <c r="OTQ212" s="100"/>
      <c r="OTR212" s="101"/>
      <c r="OTS212" s="12"/>
      <c r="OTT212" s="12"/>
      <c r="OTU212" s="101"/>
      <c r="OTV212" s="101"/>
      <c r="OTW212" s="11"/>
      <c r="OTX212" s="11"/>
      <c r="OTY212" s="102"/>
      <c r="OTZ212" s="100"/>
      <c r="OUA212" s="103"/>
      <c r="OUB212" s="104"/>
      <c r="OUC212" s="99"/>
      <c r="OUD212" s="100"/>
      <c r="OUE212" s="100"/>
      <c r="OUF212" s="100"/>
      <c r="OUG212" s="100"/>
      <c r="OUH212" s="101"/>
      <c r="OUI212" s="12"/>
      <c r="OUJ212" s="12"/>
      <c r="OUK212" s="101"/>
      <c r="OUL212" s="101"/>
      <c r="OUM212" s="11"/>
      <c r="OUN212" s="11"/>
      <c r="OUO212" s="102"/>
      <c r="OUP212" s="100"/>
      <c r="OUQ212" s="103"/>
      <c r="OUR212" s="104"/>
      <c r="OUS212" s="99"/>
      <c r="OUT212" s="100"/>
      <c r="OUU212" s="100"/>
      <c r="OUV212" s="100"/>
      <c r="OUW212" s="100"/>
      <c r="OUX212" s="101"/>
      <c r="OUY212" s="12"/>
      <c r="OUZ212" s="12"/>
      <c r="OVA212" s="101"/>
      <c r="OVB212" s="101"/>
      <c r="OVC212" s="11"/>
      <c r="OVD212" s="11"/>
      <c r="OVE212" s="102"/>
      <c r="OVF212" s="100"/>
      <c r="OVG212" s="103"/>
      <c r="OVH212" s="104"/>
      <c r="OVI212" s="99"/>
      <c r="OVJ212" s="100"/>
      <c r="OVK212" s="100"/>
      <c r="OVL212" s="100"/>
      <c r="OVM212" s="100"/>
      <c r="OVN212" s="101"/>
      <c r="OVO212" s="12"/>
      <c r="OVP212" s="12"/>
      <c r="OVQ212" s="101"/>
      <c r="OVR212" s="101"/>
      <c r="OVS212" s="11"/>
      <c r="OVT212" s="11"/>
      <c r="OVU212" s="102"/>
      <c r="OVV212" s="100"/>
      <c r="OVW212" s="103"/>
      <c r="OVX212" s="104"/>
      <c r="OVY212" s="99"/>
      <c r="OVZ212" s="100"/>
      <c r="OWA212" s="100"/>
      <c r="OWB212" s="100"/>
      <c r="OWC212" s="100"/>
      <c r="OWD212" s="101"/>
      <c r="OWE212" s="12"/>
      <c r="OWF212" s="12"/>
      <c r="OWG212" s="101"/>
      <c r="OWH212" s="101"/>
      <c r="OWI212" s="11"/>
      <c r="OWJ212" s="11"/>
      <c r="OWK212" s="102"/>
      <c r="OWL212" s="100"/>
      <c r="OWM212" s="103"/>
      <c r="OWN212" s="104"/>
      <c r="OWO212" s="99"/>
      <c r="OWP212" s="100"/>
      <c r="OWQ212" s="100"/>
      <c r="OWR212" s="100"/>
      <c r="OWS212" s="100"/>
      <c r="OWT212" s="101"/>
      <c r="OWU212" s="12"/>
      <c r="OWV212" s="12"/>
      <c r="OWW212" s="101"/>
      <c r="OWX212" s="101"/>
      <c r="OWY212" s="11"/>
      <c r="OWZ212" s="11"/>
      <c r="OXA212" s="102"/>
      <c r="OXB212" s="100"/>
      <c r="OXC212" s="103"/>
      <c r="OXD212" s="104"/>
      <c r="OXE212" s="99"/>
      <c r="OXF212" s="100"/>
      <c r="OXG212" s="100"/>
      <c r="OXH212" s="100"/>
      <c r="OXI212" s="100"/>
      <c r="OXJ212" s="101"/>
      <c r="OXK212" s="12"/>
      <c r="OXL212" s="12"/>
      <c r="OXM212" s="101"/>
      <c r="OXN212" s="101"/>
      <c r="OXO212" s="11"/>
      <c r="OXP212" s="11"/>
      <c r="OXQ212" s="102"/>
      <c r="OXR212" s="100"/>
      <c r="OXS212" s="103"/>
      <c r="OXT212" s="104"/>
      <c r="OXU212" s="99"/>
      <c r="OXV212" s="100"/>
      <c r="OXW212" s="100"/>
      <c r="OXX212" s="100"/>
      <c r="OXY212" s="100"/>
      <c r="OXZ212" s="101"/>
      <c r="OYA212" s="12"/>
      <c r="OYB212" s="12"/>
      <c r="OYC212" s="101"/>
      <c r="OYD212" s="101"/>
      <c r="OYE212" s="11"/>
      <c r="OYF212" s="11"/>
      <c r="OYG212" s="102"/>
      <c r="OYH212" s="100"/>
      <c r="OYI212" s="103"/>
      <c r="OYJ212" s="104"/>
      <c r="OYK212" s="99"/>
      <c r="OYL212" s="100"/>
      <c r="OYM212" s="100"/>
      <c r="OYN212" s="100"/>
      <c r="OYO212" s="100"/>
      <c r="OYP212" s="101"/>
      <c r="OYQ212" s="12"/>
      <c r="OYR212" s="12"/>
      <c r="OYS212" s="101"/>
      <c r="OYT212" s="101"/>
      <c r="OYU212" s="11"/>
      <c r="OYV212" s="11"/>
      <c r="OYW212" s="102"/>
      <c r="OYX212" s="100"/>
      <c r="OYY212" s="103"/>
      <c r="OYZ212" s="104"/>
      <c r="OZA212" s="99"/>
      <c r="OZB212" s="100"/>
      <c r="OZC212" s="100"/>
      <c r="OZD212" s="100"/>
      <c r="OZE212" s="100"/>
      <c r="OZF212" s="101"/>
      <c r="OZG212" s="12"/>
      <c r="OZH212" s="12"/>
      <c r="OZI212" s="101"/>
      <c r="OZJ212" s="101"/>
      <c r="OZK212" s="11"/>
      <c r="OZL212" s="11"/>
      <c r="OZM212" s="102"/>
      <c r="OZN212" s="100"/>
      <c r="OZO212" s="103"/>
      <c r="OZP212" s="104"/>
      <c r="OZQ212" s="99"/>
      <c r="OZR212" s="100"/>
      <c r="OZS212" s="100"/>
      <c r="OZT212" s="100"/>
      <c r="OZU212" s="100"/>
      <c r="OZV212" s="101"/>
      <c r="OZW212" s="12"/>
      <c r="OZX212" s="12"/>
      <c r="OZY212" s="101"/>
      <c r="OZZ212" s="101"/>
      <c r="PAA212" s="11"/>
      <c r="PAB212" s="11"/>
      <c r="PAC212" s="102"/>
      <c r="PAD212" s="100"/>
      <c r="PAE212" s="103"/>
      <c r="PAF212" s="104"/>
      <c r="PAG212" s="99"/>
      <c r="PAH212" s="100"/>
      <c r="PAI212" s="100"/>
      <c r="PAJ212" s="100"/>
      <c r="PAK212" s="100"/>
      <c r="PAL212" s="101"/>
      <c r="PAM212" s="12"/>
      <c r="PAN212" s="12"/>
      <c r="PAO212" s="101"/>
      <c r="PAP212" s="101"/>
      <c r="PAQ212" s="11"/>
      <c r="PAR212" s="11"/>
      <c r="PAS212" s="102"/>
      <c r="PAT212" s="100"/>
      <c r="PAU212" s="103"/>
      <c r="PAV212" s="104"/>
      <c r="PAW212" s="99"/>
      <c r="PAX212" s="100"/>
      <c r="PAY212" s="100"/>
      <c r="PAZ212" s="100"/>
      <c r="PBA212" s="100"/>
      <c r="PBB212" s="101"/>
      <c r="PBC212" s="12"/>
      <c r="PBD212" s="12"/>
      <c r="PBE212" s="101"/>
      <c r="PBF212" s="101"/>
      <c r="PBG212" s="11"/>
      <c r="PBH212" s="11"/>
      <c r="PBI212" s="102"/>
      <c r="PBJ212" s="100"/>
      <c r="PBK212" s="103"/>
      <c r="PBL212" s="104"/>
      <c r="PBM212" s="99"/>
      <c r="PBN212" s="100"/>
      <c r="PBO212" s="100"/>
      <c r="PBP212" s="100"/>
      <c r="PBQ212" s="100"/>
      <c r="PBR212" s="101"/>
      <c r="PBS212" s="12"/>
      <c r="PBT212" s="12"/>
      <c r="PBU212" s="101"/>
      <c r="PBV212" s="101"/>
      <c r="PBW212" s="11"/>
      <c r="PBX212" s="11"/>
      <c r="PBY212" s="102"/>
      <c r="PBZ212" s="100"/>
      <c r="PCA212" s="103"/>
      <c r="PCB212" s="104"/>
      <c r="PCC212" s="99"/>
      <c r="PCD212" s="100"/>
      <c r="PCE212" s="100"/>
      <c r="PCF212" s="100"/>
      <c r="PCG212" s="100"/>
      <c r="PCH212" s="101"/>
      <c r="PCI212" s="12"/>
      <c r="PCJ212" s="12"/>
      <c r="PCK212" s="101"/>
      <c r="PCL212" s="101"/>
      <c r="PCM212" s="11"/>
      <c r="PCN212" s="11"/>
      <c r="PCO212" s="102"/>
      <c r="PCP212" s="100"/>
      <c r="PCQ212" s="103"/>
      <c r="PCR212" s="104"/>
      <c r="PCS212" s="99"/>
      <c r="PCT212" s="100"/>
      <c r="PCU212" s="100"/>
      <c r="PCV212" s="100"/>
      <c r="PCW212" s="100"/>
      <c r="PCX212" s="101"/>
      <c r="PCY212" s="12"/>
      <c r="PCZ212" s="12"/>
      <c r="PDA212" s="101"/>
      <c r="PDB212" s="101"/>
      <c r="PDC212" s="11"/>
      <c r="PDD212" s="11"/>
      <c r="PDE212" s="102"/>
      <c r="PDF212" s="100"/>
      <c r="PDG212" s="103"/>
      <c r="PDH212" s="104"/>
      <c r="PDI212" s="99"/>
      <c r="PDJ212" s="100"/>
      <c r="PDK212" s="100"/>
      <c r="PDL212" s="100"/>
      <c r="PDM212" s="100"/>
      <c r="PDN212" s="101"/>
      <c r="PDO212" s="12"/>
      <c r="PDP212" s="12"/>
      <c r="PDQ212" s="101"/>
      <c r="PDR212" s="101"/>
      <c r="PDS212" s="11"/>
      <c r="PDT212" s="11"/>
      <c r="PDU212" s="102"/>
      <c r="PDV212" s="100"/>
      <c r="PDW212" s="103"/>
      <c r="PDX212" s="104"/>
      <c r="PDY212" s="99"/>
      <c r="PDZ212" s="100"/>
      <c r="PEA212" s="100"/>
      <c r="PEB212" s="100"/>
      <c r="PEC212" s="100"/>
      <c r="PED212" s="101"/>
      <c r="PEE212" s="12"/>
      <c r="PEF212" s="12"/>
      <c r="PEG212" s="101"/>
      <c r="PEH212" s="101"/>
      <c r="PEI212" s="11"/>
      <c r="PEJ212" s="11"/>
      <c r="PEK212" s="102"/>
      <c r="PEL212" s="100"/>
      <c r="PEM212" s="103"/>
      <c r="PEN212" s="104"/>
      <c r="PEO212" s="99"/>
      <c r="PEP212" s="100"/>
      <c r="PEQ212" s="100"/>
      <c r="PER212" s="100"/>
      <c r="PES212" s="100"/>
      <c r="PET212" s="101"/>
      <c r="PEU212" s="12"/>
      <c r="PEV212" s="12"/>
      <c r="PEW212" s="101"/>
      <c r="PEX212" s="101"/>
      <c r="PEY212" s="11"/>
      <c r="PEZ212" s="11"/>
      <c r="PFA212" s="102"/>
      <c r="PFB212" s="100"/>
      <c r="PFC212" s="103"/>
      <c r="PFD212" s="104"/>
      <c r="PFE212" s="99"/>
      <c r="PFF212" s="100"/>
      <c r="PFG212" s="100"/>
      <c r="PFH212" s="100"/>
      <c r="PFI212" s="100"/>
      <c r="PFJ212" s="101"/>
      <c r="PFK212" s="12"/>
      <c r="PFL212" s="12"/>
      <c r="PFM212" s="101"/>
      <c r="PFN212" s="101"/>
      <c r="PFO212" s="11"/>
      <c r="PFP212" s="11"/>
      <c r="PFQ212" s="102"/>
      <c r="PFR212" s="100"/>
      <c r="PFS212" s="103"/>
      <c r="PFT212" s="104"/>
      <c r="PFU212" s="99"/>
      <c r="PFV212" s="100"/>
      <c r="PFW212" s="100"/>
      <c r="PFX212" s="100"/>
      <c r="PFY212" s="100"/>
      <c r="PFZ212" s="101"/>
      <c r="PGA212" s="12"/>
      <c r="PGB212" s="12"/>
      <c r="PGC212" s="101"/>
      <c r="PGD212" s="101"/>
      <c r="PGE212" s="11"/>
      <c r="PGF212" s="11"/>
      <c r="PGG212" s="102"/>
      <c r="PGH212" s="100"/>
      <c r="PGI212" s="103"/>
      <c r="PGJ212" s="104"/>
      <c r="PGK212" s="99"/>
      <c r="PGL212" s="100"/>
      <c r="PGM212" s="100"/>
      <c r="PGN212" s="100"/>
      <c r="PGO212" s="100"/>
      <c r="PGP212" s="101"/>
      <c r="PGQ212" s="12"/>
      <c r="PGR212" s="12"/>
      <c r="PGS212" s="101"/>
      <c r="PGT212" s="101"/>
      <c r="PGU212" s="11"/>
      <c r="PGV212" s="11"/>
      <c r="PGW212" s="102"/>
      <c r="PGX212" s="100"/>
      <c r="PGY212" s="103"/>
      <c r="PGZ212" s="104"/>
      <c r="PHA212" s="99"/>
      <c r="PHB212" s="100"/>
      <c r="PHC212" s="100"/>
      <c r="PHD212" s="100"/>
      <c r="PHE212" s="100"/>
      <c r="PHF212" s="101"/>
      <c r="PHG212" s="12"/>
      <c r="PHH212" s="12"/>
      <c r="PHI212" s="101"/>
      <c r="PHJ212" s="101"/>
      <c r="PHK212" s="11"/>
      <c r="PHL212" s="11"/>
      <c r="PHM212" s="102"/>
      <c r="PHN212" s="100"/>
      <c r="PHO212" s="103"/>
      <c r="PHP212" s="104"/>
      <c r="PHQ212" s="99"/>
      <c r="PHR212" s="100"/>
      <c r="PHS212" s="100"/>
      <c r="PHT212" s="100"/>
      <c r="PHU212" s="100"/>
      <c r="PHV212" s="101"/>
      <c r="PHW212" s="12"/>
      <c r="PHX212" s="12"/>
      <c r="PHY212" s="101"/>
      <c r="PHZ212" s="101"/>
      <c r="PIA212" s="11"/>
      <c r="PIB212" s="11"/>
      <c r="PIC212" s="102"/>
      <c r="PID212" s="100"/>
      <c r="PIE212" s="103"/>
      <c r="PIF212" s="104"/>
      <c r="PIG212" s="99"/>
      <c r="PIH212" s="100"/>
      <c r="PII212" s="100"/>
      <c r="PIJ212" s="100"/>
      <c r="PIK212" s="100"/>
      <c r="PIL212" s="101"/>
      <c r="PIM212" s="12"/>
      <c r="PIN212" s="12"/>
      <c r="PIO212" s="101"/>
      <c r="PIP212" s="101"/>
      <c r="PIQ212" s="11"/>
      <c r="PIR212" s="11"/>
      <c r="PIS212" s="102"/>
      <c r="PIT212" s="100"/>
      <c r="PIU212" s="103"/>
      <c r="PIV212" s="104"/>
      <c r="PIW212" s="99"/>
      <c r="PIX212" s="100"/>
      <c r="PIY212" s="100"/>
      <c r="PIZ212" s="100"/>
      <c r="PJA212" s="100"/>
      <c r="PJB212" s="101"/>
      <c r="PJC212" s="12"/>
      <c r="PJD212" s="12"/>
      <c r="PJE212" s="101"/>
      <c r="PJF212" s="101"/>
      <c r="PJG212" s="11"/>
      <c r="PJH212" s="11"/>
      <c r="PJI212" s="102"/>
      <c r="PJJ212" s="100"/>
      <c r="PJK212" s="103"/>
      <c r="PJL212" s="104"/>
      <c r="PJM212" s="99"/>
      <c r="PJN212" s="100"/>
      <c r="PJO212" s="100"/>
      <c r="PJP212" s="100"/>
      <c r="PJQ212" s="100"/>
      <c r="PJR212" s="101"/>
      <c r="PJS212" s="12"/>
      <c r="PJT212" s="12"/>
      <c r="PJU212" s="101"/>
      <c r="PJV212" s="101"/>
      <c r="PJW212" s="11"/>
      <c r="PJX212" s="11"/>
      <c r="PJY212" s="102"/>
      <c r="PJZ212" s="100"/>
      <c r="PKA212" s="103"/>
      <c r="PKB212" s="104"/>
      <c r="PKC212" s="99"/>
      <c r="PKD212" s="100"/>
      <c r="PKE212" s="100"/>
      <c r="PKF212" s="100"/>
      <c r="PKG212" s="100"/>
      <c r="PKH212" s="101"/>
      <c r="PKI212" s="12"/>
      <c r="PKJ212" s="12"/>
      <c r="PKK212" s="101"/>
      <c r="PKL212" s="101"/>
      <c r="PKM212" s="11"/>
      <c r="PKN212" s="11"/>
      <c r="PKO212" s="102"/>
      <c r="PKP212" s="100"/>
      <c r="PKQ212" s="103"/>
      <c r="PKR212" s="104"/>
      <c r="PKS212" s="99"/>
      <c r="PKT212" s="100"/>
      <c r="PKU212" s="100"/>
      <c r="PKV212" s="100"/>
      <c r="PKW212" s="100"/>
      <c r="PKX212" s="101"/>
      <c r="PKY212" s="12"/>
      <c r="PKZ212" s="12"/>
      <c r="PLA212" s="101"/>
      <c r="PLB212" s="101"/>
      <c r="PLC212" s="11"/>
      <c r="PLD212" s="11"/>
      <c r="PLE212" s="102"/>
      <c r="PLF212" s="100"/>
      <c r="PLG212" s="103"/>
      <c r="PLH212" s="104"/>
      <c r="PLI212" s="99"/>
      <c r="PLJ212" s="100"/>
      <c r="PLK212" s="100"/>
      <c r="PLL212" s="100"/>
      <c r="PLM212" s="100"/>
      <c r="PLN212" s="101"/>
      <c r="PLO212" s="12"/>
      <c r="PLP212" s="12"/>
      <c r="PLQ212" s="101"/>
      <c r="PLR212" s="101"/>
      <c r="PLS212" s="11"/>
      <c r="PLT212" s="11"/>
      <c r="PLU212" s="102"/>
      <c r="PLV212" s="100"/>
      <c r="PLW212" s="103"/>
      <c r="PLX212" s="104"/>
      <c r="PLY212" s="99"/>
      <c r="PLZ212" s="100"/>
      <c r="PMA212" s="100"/>
      <c r="PMB212" s="100"/>
      <c r="PMC212" s="100"/>
      <c r="PMD212" s="101"/>
      <c r="PME212" s="12"/>
      <c r="PMF212" s="12"/>
      <c r="PMG212" s="101"/>
      <c r="PMH212" s="101"/>
      <c r="PMI212" s="11"/>
      <c r="PMJ212" s="11"/>
      <c r="PMK212" s="102"/>
      <c r="PML212" s="100"/>
      <c r="PMM212" s="103"/>
      <c r="PMN212" s="104"/>
      <c r="PMO212" s="99"/>
      <c r="PMP212" s="100"/>
      <c r="PMQ212" s="100"/>
      <c r="PMR212" s="100"/>
      <c r="PMS212" s="100"/>
      <c r="PMT212" s="101"/>
      <c r="PMU212" s="12"/>
      <c r="PMV212" s="12"/>
      <c r="PMW212" s="101"/>
      <c r="PMX212" s="101"/>
      <c r="PMY212" s="11"/>
      <c r="PMZ212" s="11"/>
      <c r="PNA212" s="102"/>
      <c r="PNB212" s="100"/>
      <c r="PNC212" s="103"/>
      <c r="PND212" s="104"/>
      <c r="PNE212" s="99"/>
      <c r="PNF212" s="100"/>
      <c r="PNG212" s="100"/>
      <c r="PNH212" s="100"/>
      <c r="PNI212" s="100"/>
      <c r="PNJ212" s="101"/>
      <c r="PNK212" s="12"/>
      <c r="PNL212" s="12"/>
      <c r="PNM212" s="101"/>
      <c r="PNN212" s="101"/>
      <c r="PNO212" s="11"/>
      <c r="PNP212" s="11"/>
      <c r="PNQ212" s="102"/>
      <c r="PNR212" s="100"/>
      <c r="PNS212" s="103"/>
      <c r="PNT212" s="104"/>
      <c r="PNU212" s="99"/>
      <c r="PNV212" s="100"/>
      <c r="PNW212" s="100"/>
      <c r="PNX212" s="100"/>
      <c r="PNY212" s="100"/>
      <c r="PNZ212" s="101"/>
      <c r="POA212" s="12"/>
      <c r="POB212" s="12"/>
      <c r="POC212" s="101"/>
      <c r="POD212" s="101"/>
      <c r="POE212" s="11"/>
      <c r="POF212" s="11"/>
      <c r="POG212" s="102"/>
      <c r="POH212" s="100"/>
      <c r="POI212" s="103"/>
      <c r="POJ212" s="104"/>
      <c r="POK212" s="99"/>
      <c r="POL212" s="100"/>
      <c r="POM212" s="100"/>
      <c r="PON212" s="100"/>
      <c r="POO212" s="100"/>
      <c r="POP212" s="101"/>
      <c r="POQ212" s="12"/>
      <c r="POR212" s="12"/>
      <c r="POS212" s="101"/>
      <c r="POT212" s="101"/>
      <c r="POU212" s="11"/>
      <c r="POV212" s="11"/>
      <c r="POW212" s="102"/>
      <c r="POX212" s="100"/>
      <c r="POY212" s="103"/>
      <c r="POZ212" s="104"/>
      <c r="PPA212" s="99"/>
      <c r="PPB212" s="100"/>
      <c r="PPC212" s="100"/>
      <c r="PPD212" s="100"/>
      <c r="PPE212" s="100"/>
      <c r="PPF212" s="101"/>
      <c r="PPG212" s="12"/>
      <c r="PPH212" s="12"/>
      <c r="PPI212" s="101"/>
      <c r="PPJ212" s="101"/>
      <c r="PPK212" s="11"/>
      <c r="PPL212" s="11"/>
      <c r="PPM212" s="102"/>
      <c r="PPN212" s="100"/>
      <c r="PPO212" s="103"/>
      <c r="PPP212" s="104"/>
      <c r="PPQ212" s="99"/>
      <c r="PPR212" s="100"/>
      <c r="PPS212" s="100"/>
      <c r="PPT212" s="100"/>
      <c r="PPU212" s="100"/>
      <c r="PPV212" s="101"/>
      <c r="PPW212" s="12"/>
      <c r="PPX212" s="12"/>
      <c r="PPY212" s="101"/>
      <c r="PPZ212" s="101"/>
      <c r="PQA212" s="11"/>
      <c r="PQB212" s="11"/>
      <c r="PQC212" s="102"/>
      <c r="PQD212" s="100"/>
      <c r="PQE212" s="103"/>
      <c r="PQF212" s="104"/>
      <c r="PQG212" s="99"/>
      <c r="PQH212" s="100"/>
      <c r="PQI212" s="100"/>
      <c r="PQJ212" s="100"/>
      <c r="PQK212" s="100"/>
      <c r="PQL212" s="101"/>
      <c r="PQM212" s="12"/>
      <c r="PQN212" s="12"/>
      <c r="PQO212" s="101"/>
      <c r="PQP212" s="101"/>
      <c r="PQQ212" s="11"/>
      <c r="PQR212" s="11"/>
      <c r="PQS212" s="102"/>
      <c r="PQT212" s="100"/>
      <c r="PQU212" s="103"/>
      <c r="PQV212" s="104"/>
      <c r="PQW212" s="99"/>
      <c r="PQX212" s="100"/>
      <c r="PQY212" s="100"/>
      <c r="PQZ212" s="100"/>
      <c r="PRA212" s="100"/>
      <c r="PRB212" s="101"/>
      <c r="PRC212" s="12"/>
      <c r="PRD212" s="12"/>
      <c r="PRE212" s="101"/>
      <c r="PRF212" s="101"/>
      <c r="PRG212" s="11"/>
      <c r="PRH212" s="11"/>
      <c r="PRI212" s="102"/>
      <c r="PRJ212" s="100"/>
      <c r="PRK212" s="103"/>
      <c r="PRL212" s="104"/>
      <c r="PRM212" s="99"/>
      <c r="PRN212" s="100"/>
      <c r="PRO212" s="100"/>
      <c r="PRP212" s="100"/>
      <c r="PRQ212" s="100"/>
      <c r="PRR212" s="101"/>
      <c r="PRS212" s="12"/>
      <c r="PRT212" s="12"/>
      <c r="PRU212" s="101"/>
      <c r="PRV212" s="101"/>
      <c r="PRW212" s="11"/>
      <c r="PRX212" s="11"/>
      <c r="PRY212" s="102"/>
      <c r="PRZ212" s="100"/>
      <c r="PSA212" s="103"/>
      <c r="PSB212" s="104"/>
      <c r="PSC212" s="99"/>
      <c r="PSD212" s="100"/>
      <c r="PSE212" s="100"/>
      <c r="PSF212" s="100"/>
      <c r="PSG212" s="100"/>
      <c r="PSH212" s="101"/>
      <c r="PSI212" s="12"/>
      <c r="PSJ212" s="12"/>
      <c r="PSK212" s="101"/>
      <c r="PSL212" s="101"/>
      <c r="PSM212" s="11"/>
      <c r="PSN212" s="11"/>
      <c r="PSO212" s="102"/>
      <c r="PSP212" s="100"/>
      <c r="PSQ212" s="103"/>
      <c r="PSR212" s="104"/>
      <c r="PSS212" s="99"/>
      <c r="PST212" s="100"/>
      <c r="PSU212" s="100"/>
      <c r="PSV212" s="100"/>
      <c r="PSW212" s="100"/>
      <c r="PSX212" s="101"/>
      <c r="PSY212" s="12"/>
      <c r="PSZ212" s="12"/>
      <c r="PTA212" s="101"/>
      <c r="PTB212" s="101"/>
      <c r="PTC212" s="11"/>
      <c r="PTD212" s="11"/>
      <c r="PTE212" s="102"/>
      <c r="PTF212" s="100"/>
      <c r="PTG212" s="103"/>
      <c r="PTH212" s="104"/>
      <c r="PTI212" s="99"/>
      <c r="PTJ212" s="100"/>
      <c r="PTK212" s="100"/>
      <c r="PTL212" s="100"/>
      <c r="PTM212" s="100"/>
      <c r="PTN212" s="101"/>
      <c r="PTO212" s="12"/>
      <c r="PTP212" s="12"/>
      <c r="PTQ212" s="101"/>
      <c r="PTR212" s="101"/>
      <c r="PTS212" s="11"/>
      <c r="PTT212" s="11"/>
      <c r="PTU212" s="102"/>
      <c r="PTV212" s="100"/>
      <c r="PTW212" s="103"/>
      <c r="PTX212" s="104"/>
      <c r="PTY212" s="99"/>
      <c r="PTZ212" s="100"/>
      <c r="PUA212" s="100"/>
      <c r="PUB212" s="100"/>
      <c r="PUC212" s="100"/>
      <c r="PUD212" s="101"/>
      <c r="PUE212" s="12"/>
      <c r="PUF212" s="12"/>
      <c r="PUG212" s="101"/>
      <c r="PUH212" s="101"/>
      <c r="PUI212" s="11"/>
      <c r="PUJ212" s="11"/>
      <c r="PUK212" s="102"/>
      <c r="PUL212" s="100"/>
      <c r="PUM212" s="103"/>
      <c r="PUN212" s="104"/>
      <c r="PUO212" s="99"/>
      <c r="PUP212" s="100"/>
      <c r="PUQ212" s="100"/>
      <c r="PUR212" s="100"/>
      <c r="PUS212" s="100"/>
      <c r="PUT212" s="101"/>
      <c r="PUU212" s="12"/>
      <c r="PUV212" s="12"/>
      <c r="PUW212" s="101"/>
      <c r="PUX212" s="101"/>
      <c r="PUY212" s="11"/>
      <c r="PUZ212" s="11"/>
      <c r="PVA212" s="102"/>
      <c r="PVB212" s="100"/>
      <c r="PVC212" s="103"/>
      <c r="PVD212" s="104"/>
      <c r="PVE212" s="99"/>
      <c r="PVF212" s="100"/>
      <c r="PVG212" s="100"/>
      <c r="PVH212" s="100"/>
      <c r="PVI212" s="100"/>
      <c r="PVJ212" s="101"/>
      <c r="PVK212" s="12"/>
      <c r="PVL212" s="12"/>
      <c r="PVM212" s="101"/>
      <c r="PVN212" s="101"/>
      <c r="PVO212" s="11"/>
      <c r="PVP212" s="11"/>
      <c r="PVQ212" s="102"/>
      <c r="PVR212" s="100"/>
      <c r="PVS212" s="103"/>
      <c r="PVT212" s="104"/>
      <c r="PVU212" s="99"/>
      <c r="PVV212" s="100"/>
      <c r="PVW212" s="100"/>
      <c r="PVX212" s="100"/>
      <c r="PVY212" s="100"/>
      <c r="PVZ212" s="101"/>
      <c r="PWA212" s="12"/>
      <c r="PWB212" s="12"/>
      <c r="PWC212" s="101"/>
      <c r="PWD212" s="101"/>
      <c r="PWE212" s="11"/>
      <c r="PWF212" s="11"/>
      <c r="PWG212" s="102"/>
      <c r="PWH212" s="100"/>
      <c r="PWI212" s="103"/>
      <c r="PWJ212" s="104"/>
      <c r="PWK212" s="99"/>
      <c r="PWL212" s="100"/>
      <c r="PWM212" s="100"/>
      <c r="PWN212" s="100"/>
      <c r="PWO212" s="100"/>
      <c r="PWP212" s="101"/>
      <c r="PWQ212" s="12"/>
      <c r="PWR212" s="12"/>
      <c r="PWS212" s="101"/>
      <c r="PWT212" s="101"/>
      <c r="PWU212" s="11"/>
      <c r="PWV212" s="11"/>
      <c r="PWW212" s="102"/>
      <c r="PWX212" s="100"/>
      <c r="PWY212" s="103"/>
      <c r="PWZ212" s="104"/>
      <c r="PXA212" s="99"/>
      <c r="PXB212" s="100"/>
      <c r="PXC212" s="100"/>
      <c r="PXD212" s="100"/>
      <c r="PXE212" s="100"/>
      <c r="PXF212" s="101"/>
      <c r="PXG212" s="12"/>
      <c r="PXH212" s="12"/>
      <c r="PXI212" s="101"/>
      <c r="PXJ212" s="101"/>
      <c r="PXK212" s="11"/>
      <c r="PXL212" s="11"/>
      <c r="PXM212" s="102"/>
      <c r="PXN212" s="100"/>
      <c r="PXO212" s="103"/>
      <c r="PXP212" s="104"/>
      <c r="PXQ212" s="99"/>
      <c r="PXR212" s="100"/>
      <c r="PXS212" s="100"/>
      <c r="PXT212" s="100"/>
      <c r="PXU212" s="100"/>
      <c r="PXV212" s="101"/>
      <c r="PXW212" s="12"/>
      <c r="PXX212" s="12"/>
      <c r="PXY212" s="101"/>
      <c r="PXZ212" s="101"/>
      <c r="PYA212" s="11"/>
      <c r="PYB212" s="11"/>
      <c r="PYC212" s="102"/>
      <c r="PYD212" s="100"/>
      <c r="PYE212" s="103"/>
      <c r="PYF212" s="104"/>
      <c r="PYG212" s="99"/>
      <c r="PYH212" s="100"/>
      <c r="PYI212" s="100"/>
      <c r="PYJ212" s="100"/>
      <c r="PYK212" s="100"/>
      <c r="PYL212" s="101"/>
      <c r="PYM212" s="12"/>
      <c r="PYN212" s="12"/>
      <c r="PYO212" s="101"/>
      <c r="PYP212" s="101"/>
      <c r="PYQ212" s="11"/>
      <c r="PYR212" s="11"/>
      <c r="PYS212" s="102"/>
      <c r="PYT212" s="100"/>
      <c r="PYU212" s="103"/>
      <c r="PYV212" s="104"/>
      <c r="PYW212" s="99"/>
      <c r="PYX212" s="100"/>
      <c r="PYY212" s="100"/>
      <c r="PYZ212" s="100"/>
      <c r="PZA212" s="100"/>
      <c r="PZB212" s="101"/>
      <c r="PZC212" s="12"/>
      <c r="PZD212" s="12"/>
      <c r="PZE212" s="101"/>
      <c r="PZF212" s="101"/>
      <c r="PZG212" s="11"/>
      <c r="PZH212" s="11"/>
      <c r="PZI212" s="102"/>
      <c r="PZJ212" s="100"/>
      <c r="PZK212" s="103"/>
      <c r="PZL212" s="104"/>
      <c r="PZM212" s="99"/>
      <c r="PZN212" s="100"/>
      <c r="PZO212" s="100"/>
      <c r="PZP212" s="100"/>
      <c r="PZQ212" s="100"/>
      <c r="PZR212" s="101"/>
      <c r="PZS212" s="12"/>
      <c r="PZT212" s="12"/>
      <c r="PZU212" s="101"/>
      <c r="PZV212" s="101"/>
      <c r="PZW212" s="11"/>
      <c r="PZX212" s="11"/>
      <c r="PZY212" s="102"/>
      <c r="PZZ212" s="100"/>
      <c r="QAA212" s="103"/>
      <c r="QAB212" s="104"/>
      <c r="QAC212" s="99"/>
      <c r="QAD212" s="100"/>
      <c r="QAE212" s="100"/>
      <c r="QAF212" s="100"/>
      <c r="QAG212" s="100"/>
      <c r="QAH212" s="101"/>
      <c r="QAI212" s="12"/>
      <c r="QAJ212" s="12"/>
      <c r="QAK212" s="101"/>
      <c r="QAL212" s="101"/>
      <c r="QAM212" s="11"/>
      <c r="QAN212" s="11"/>
      <c r="QAO212" s="102"/>
      <c r="QAP212" s="100"/>
      <c r="QAQ212" s="103"/>
      <c r="QAR212" s="104"/>
      <c r="QAS212" s="99"/>
      <c r="QAT212" s="100"/>
      <c r="QAU212" s="100"/>
      <c r="QAV212" s="100"/>
      <c r="QAW212" s="100"/>
      <c r="QAX212" s="101"/>
      <c r="QAY212" s="12"/>
      <c r="QAZ212" s="12"/>
      <c r="QBA212" s="101"/>
      <c r="QBB212" s="101"/>
      <c r="QBC212" s="11"/>
      <c r="QBD212" s="11"/>
      <c r="QBE212" s="102"/>
      <c r="QBF212" s="100"/>
      <c r="QBG212" s="103"/>
      <c r="QBH212" s="104"/>
      <c r="QBI212" s="99"/>
      <c r="QBJ212" s="100"/>
      <c r="QBK212" s="100"/>
      <c r="QBL212" s="100"/>
      <c r="QBM212" s="100"/>
      <c r="QBN212" s="101"/>
      <c r="QBO212" s="12"/>
      <c r="QBP212" s="12"/>
      <c r="QBQ212" s="101"/>
      <c r="QBR212" s="101"/>
      <c r="QBS212" s="11"/>
      <c r="QBT212" s="11"/>
      <c r="QBU212" s="102"/>
      <c r="QBV212" s="100"/>
      <c r="QBW212" s="103"/>
      <c r="QBX212" s="104"/>
      <c r="QBY212" s="99"/>
      <c r="QBZ212" s="100"/>
      <c r="QCA212" s="100"/>
      <c r="QCB212" s="100"/>
      <c r="QCC212" s="100"/>
      <c r="QCD212" s="101"/>
      <c r="QCE212" s="12"/>
      <c r="QCF212" s="12"/>
      <c r="QCG212" s="101"/>
      <c r="QCH212" s="101"/>
      <c r="QCI212" s="11"/>
      <c r="QCJ212" s="11"/>
      <c r="QCK212" s="102"/>
      <c r="QCL212" s="100"/>
      <c r="QCM212" s="103"/>
      <c r="QCN212" s="104"/>
      <c r="QCO212" s="99"/>
      <c r="QCP212" s="100"/>
      <c r="QCQ212" s="100"/>
      <c r="QCR212" s="100"/>
      <c r="QCS212" s="100"/>
      <c r="QCT212" s="101"/>
      <c r="QCU212" s="12"/>
      <c r="QCV212" s="12"/>
      <c r="QCW212" s="101"/>
      <c r="QCX212" s="101"/>
      <c r="QCY212" s="11"/>
      <c r="QCZ212" s="11"/>
      <c r="QDA212" s="102"/>
      <c r="QDB212" s="100"/>
      <c r="QDC212" s="103"/>
      <c r="QDD212" s="104"/>
      <c r="QDE212" s="99"/>
      <c r="QDF212" s="100"/>
      <c r="QDG212" s="100"/>
      <c r="QDH212" s="100"/>
      <c r="QDI212" s="100"/>
      <c r="QDJ212" s="101"/>
      <c r="QDK212" s="12"/>
      <c r="QDL212" s="12"/>
      <c r="QDM212" s="101"/>
      <c r="QDN212" s="101"/>
      <c r="QDO212" s="11"/>
      <c r="QDP212" s="11"/>
      <c r="QDQ212" s="102"/>
      <c r="QDR212" s="100"/>
      <c r="QDS212" s="103"/>
      <c r="QDT212" s="104"/>
      <c r="QDU212" s="99"/>
      <c r="QDV212" s="100"/>
      <c r="QDW212" s="100"/>
      <c r="QDX212" s="100"/>
      <c r="QDY212" s="100"/>
      <c r="QDZ212" s="101"/>
      <c r="QEA212" s="12"/>
      <c r="QEB212" s="12"/>
      <c r="QEC212" s="101"/>
      <c r="QED212" s="101"/>
      <c r="QEE212" s="11"/>
      <c r="QEF212" s="11"/>
      <c r="QEG212" s="102"/>
      <c r="QEH212" s="100"/>
      <c r="QEI212" s="103"/>
      <c r="QEJ212" s="104"/>
      <c r="QEK212" s="99"/>
      <c r="QEL212" s="100"/>
      <c r="QEM212" s="100"/>
      <c r="QEN212" s="100"/>
      <c r="QEO212" s="100"/>
      <c r="QEP212" s="101"/>
      <c r="QEQ212" s="12"/>
      <c r="QER212" s="12"/>
      <c r="QES212" s="101"/>
      <c r="QET212" s="101"/>
      <c r="QEU212" s="11"/>
      <c r="QEV212" s="11"/>
      <c r="QEW212" s="102"/>
      <c r="QEX212" s="100"/>
      <c r="QEY212" s="103"/>
      <c r="QEZ212" s="104"/>
      <c r="QFA212" s="99"/>
      <c r="QFB212" s="100"/>
      <c r="QFC212" s="100"/>
      <c r="QFD212" s="100"/>
      <c r="QFE212" s="100"/>
      <c r="QFF212" s="101"/>
      <c r="QFG212" s="12"/>
      <c r="QFH212" s="12"/>
      <c r="QFI212" s="101"/>
      <c r="QFJ212" s="101"/>
      <c r="QFK212" s="11"/>
      <c r="QFL212" s="11"/>
      <c r="QFM212" s="102"/>
      <c r="QFN212" s="100"/>
      <c r="QFO212" s="103"/>
      <c r="QFP212" s="104"/>
      <c r="QFQ212" s="99"/>
      <c r="QFR212" s="100"/>
      <c r="QFS212" s="100"/>
      <c r="QFT212" s="100"/>
      <c r="QFU212" s="100"/>
      <c r="QFV212" s="101"/>
      <c r="QFW212" s="12"/>
      <c r="QFX212" s="12"/>
      <c r="QFY212" s="101"/>
      <c r="QFZ212" s="101"/>
      <c r="QGA212" s="11"/>
      <c r="QGB212" s="11"/>
      <c r="QGC212" s="102"/>
      <c r="QGD212" s="100"/>
      <c r="QGE212" s="103"/>
      <c r="QGF212" s="104"/>
      <c r="QGG212" s="99"/>
      <c r="QGH212" s="100"/>
      <c r="QGI212" s="100"/>
      <c r="QGJ212" s="100"/>
      <c r="QGK212" s="100"/>
      <c r="QGL212" s="101"/>
      <c r="QGM212" s="12"/>
      <c r="QGN212" s="12"/>
      <c r="QGO212" s="101"/>
      <c r="QGP212" s="101"/>
      <c r="QGQ212" s="11"/>
      <c r="QGR212" s="11"/>
      <c r="QGS212" s="102"/>
      <c r="QGT212" s="100"/>
      <c r="QGU212" s="103"/>
      <c r="QGV212" s="104"/>
      <c r="QGW212" s="99"/>
      <c r="QGX212" s="100"/>
      <c r="QGY212" s="100"/>
      <c r="QGZ212" s="100"/>
      <c r="QHA212" s="100"/>
      <c r="QHB212" s="101"/>
      <c r="QHC212" s="12"/>
      <c r="QHD212" s="12"/>
      <c r="QHE212" s="101"/>
      <c r="QHF212" s="101"/>
      <c r="QHG212" s="11"/>
      <c r="QHH212" s="11"/>
      <c r="QHI212" s="102"/>
      <c r="QHJ212" s="100"/>
      <c r="QHK212" s="103"/>
      <c r="QHL212" s="104"/>
      <c r="QHM212" s="99"/>
      <c r="QHN212" s="100"/>
      <c r="QHO212" s="100"/>
      <c r="QHP212" s="100"/>
      <c r="QHQ212" s="100"/>
      <c r="QHR212" s="101"/>
      <c r="QHS212" s="12"/>
      <c r="QHT212" s="12"/>
      <c r="QHU212" s="101"/>
      <c r="QHV212" s="101"/>
      <c r="QHW212" s="11"/>
      <c r="QHX212" s="11"/>
      <c r="QHY212" s="102"/>
      <c r="QHZ212" s="100"/>
      <c r="QIA212" s="103"/>
      <c r="QIB212" s="104"/>
      <c r="QIC212" s="99"/>
      <c r="QID212" s="100"/>
      <c r="QIE212" s="100"/>
      <c r="QIF212" s="100"/>
      <c r="QIG212" s="100"/>
      <c r="QIH212" s="101"/>
      <c r="QII212" s="12"/>
      <c r="QIJ212" s="12"/>
      <c r="QIK212" s="101"/>
      <c r="QIL212" s="101"/>
      <c r="QIM212" s="11"/>
      <c r="QIN212" s="11"/>
      <c r="QIO212" s="102"/>
      <c r="QIP212" s="100"/>
      <c r="QIQ212" s="103"/>
      <c r="QIR212" s="104"/>
      <c r="QIS212" s="99"/>
      <c r="QIT212" s="100"/>
      <c r="QIU212" s="100"/>
      <c r="QIV212" s="100"/>
      <c r="QIW212" s="100"/>
      <c r="QIX212" s="101"/>
      <c r="QIY212" s="12"/>
      <c r="QIZ212" s="12"/>
      <c r="QJA212" s="101"/>
      <c r="QJB212" s="101"/>
      <c r="QJC212" s="11"/>
      <c r="QJD212" s="11"/>
      <c r="QJE212" s="102"/>
      <c r="QJF212" s="100"/>
      <c r="QJG212" s="103"/>
      <c r="QJH212" s="104"/>
      <c r="QJI212" s="99"/>
      <c r="QJJ212" s="100"/>
      <c r="QJK212" s="100"/>
      <c r="QJL212" s="100"/>
      <c r="QJM212" s="100"/>
      <c r="QJN212" s="101"/>
      <c r="QJO212" s="12"/>
      <c r="QJP212" s="12"/>
      <c r="QJQ212" s="101"/>
      <c r="QJR212" s="101"/>
      <c r="QJS212" s="11"/>
      <c r="QJT212" s="11"/>
      <c r="QJU212" s="102"/>
      <c r="QJV212" s="100"/>
      <c r="QJW212" s="103"/>
      <c r="QJX212" s="104"/>
      <c r="QJY212" s="99"/>
      <c r="QJZ212" s="100"/>
      <c r="QKA212" s="100"/>
      <c r="QKB212" s="100"/>
      <c r="QKC212" s="100"/>
      <c r="QKD212" s="101"/>
      <c r="QKE212" s="12"/>
      <c r="QKF212" s="12"/>
      <c r="QKG212" s="101"/>
      <c r="QKH212" s="101"/>
      <c r="QKI212" s="11"/>
      <c r="QKJ212" s="11"/>
      <c r="QKK212" s="102"/>
      <c r="QKL212" s="100"/>
      <c r="QKM212" s="103"/>
      <c r="QKN212" s="104"/>
      <c r="QKO212" s="99"/>
      <c r="QKP212" s="100"/>
      <c r="QKQ212" s="100"/>
      <c r="QKR212" s="100"/>
      <c r="QKS212" s="100"/>
      <c r="QKT212" s="101"/>
      <c r="QKU212" s="12"/>
      <c r="QKV212" s="12"/>
      <c r="QKW212" s="101"/>
      <c r="QKX212" s="101"/>
      <c r="QKY212" s="11"/>
      <c r="QKZ212" s="11"/>
      <c r="QLA212" s="102"/>
      <c r="QLB212" s="100"/>
      <c r="QLC212" s="103"/>
      <c r="QLD212" s="104"/>
      <c r="QLE212" s="99"/>
      <c r="QLF212" s="100"/>
      <c r="QLG212" s="100"/>
      <c r="QLH212" s="100"/>
      <c r="QLI212" s="100"/>
      <c r="QLJ212" s="101"/>
      <c r="QLK212" s="12"/>
      <c r="QLL212" s="12"/>
      <c r="QLM212" s="101"/>
      <c r="QLN212" s="101"/>
      <c r="QLO212" s="11"/>
      <c r="QLP212" s="11"/>
      <c r="QLQ212" s="102"/>
      <c r="QLR212" s="100"/>
      <c r="QLS212" s="103"/>
      <c r="QLT212" s="104"/>
      <c r="QLU212" s="99"/>
      <c r="QLV212" s="100"/>
      <c r="QLW212" s="100"/>
      <c r="QLX212" s="100"/>
      <c r="QLY212" s="100"/>
      <c r="QLZ212" s="101"/>
      <c r="QMA212" s="12"/>
      <c r="QMB212" s="12"/>
      <c r="QMC212" s="101"/>
      <c r="QMD212" s="101"/>
      <c r="QME212" s="11"/>
      <c r="QMF212" s="11"/>
      <c r="QMG212" s="102"/>
      <c r="QMH212" s="100"/>
      <c r="QMI212" s="103"/>
      <c r="QMJ212" s="104"/>
      <c r="QMK212" s="99"/>
      <c r="QML212" s="100"/>
      <c r="QMM212" s="100"/>
      <c r="QMN212" s="100"/>
      <c r="QMO212" s="100"/>
      <c r="QMP212" s="101"/>
      <c r="QMQ212" s="12"/>
      <c r="QMR212" s="12"/>
      <c r="QMS212" s="101"/>
      <c r="QMT212" s="101"/>
      <c r="QMU212" s="11"/>
      <c r="QMV212" s="11"/>
      <c r="QMW212" s="102"/>
      <c r="QMX212" s="100"/>
      <c r="QMY212" s="103"/>
      <c r="QMZ212" s="104"/>
      <c r="QNA212" s="99"/>
      <c r="QNB212" s="100"/>
      <c r="QNC212" s="100"/>
      <c r="QND212" s="100"/>
      <c r="QNE212" s="100"/>
      <c r="QNF212" s="101"/>
      <c r="QNG212" s="12"/>
      <c r="QNH212" s="12"/>
      <c r="QNI212" s="101"/>
      <c r="QNJ212" s="101"/>
      <c r="QNK212" s="11"/>
      <c r="QNL212" s="11"/>
      <c r="QNM212" s="102"/>
      <c r="QNN212" s="100"/>
      <c r="QNO212" s="103"/>
      <c r="QNP212" s="104"/>
      <c r="QNQ212" s="99"/>
      <c r="QNR212" s="100"/>
      <c r="QNS212" s="100"/>
      <c r="QNT212" s="100"/>
      <c r="QNU212" s="100"/>
      <c r="QNV212" s="101"/>
      <c r="QNW212" s="12"/>
      <c r="QNX212" s="12"/>
      <c r="QNY212" s="101"/>
      <c r="QNZ212" s="101"/>
      <c r="QOA212" s="11"/>
      <c r="QOB212" s="11"/>
      <c r="QOC212" s="102"/>
      <c r="QOD212" s="100"/>
      <c r="QOE212" s="103"/>
      <c r="QOF212" s="104"/>
      <c r="QOG212" s="99"/>
      <c r="QOH212" s="100"/>
      <c r="QOI212" s="100"/>
      <c r="QOJ212" s="100"/>
      <c r="QOK212" s="100"/>
      <c r="QOL212" s="101"/>
      <c r="QOM212" s="12"/>
      <c r="QON212" s="12"/>
      <c r="QOO212" s="101"/>
      <c r="QOP212" s="101"/>
      <c r="QOQ212" s="11"/>
      <c r="QOR212" s="11"/>
      <c r="QOS212" s="102"/>
      <c r="QOT212" s="100"/>
      <c r="QOU212" s="103"/>
      <c r="QOV212" s="104"/>
      <c r="QOW212" s="99"/>
      <c r="QOX212" s="100"/>
      <c r="QOY212" s="100"/>
      <c r="QOZ212" s="100"/>
      <c r="QPA212" s="100"/>
      <c r="QPB212" s="101"/>
      <c r="QPC212" s="12"/>
      <c r="QPD212" s="12"/>
      <c r="QPE212" s="101"/>
      <c r="QPF212" s="101"/>
      <c r="QPG212" s="11"/>
      <c r="QPH212" s="11"/>
      <c r="QPI212" s="102"/>
      <c r="QPJ212" s="100"/>
      <c r="QPK212" s="103"/>
      <c r="QPL212" s="104"/>
      <c r="QPM212" s="99"/>
      <c r="QPN212" s="100"/>
      <c r="QPO212" s="100"/>
      <c r="QPP212" s="100"/>
      <c r="QPQ212" s="100"/>
      <c r="QPR212" s="101"/>
      <c r="QPS212" s="12"/>
      <c r="QPT212" s="12"/>
      <c r="QPU212" s="101"/>
      <c r="QPV212" s="101"/>
      <c r="QPW212" s="11"/>
      <c r="QPX212" s="11"/>
      <c r="QPY212" s="102"/>
      <c r="QPZ212" s="100"/>
      <c r="QQA212" s="103"/>
      <c r="QQB212" s="104"/>
      <c r="QQC212" s="99"/>
      <c r="QQD212" s="100"/>
      <c r="QQE212" s="100"/>
      <c r="QQF212" s="100"/>
      <c r="QQG212" s="100"/>
      <c r="QQH212" s="101"/>
      <c r="QQI212" s="12"/>
      <c r="QQJ212" s="12"/>
      <c r="QQK212" s="101"/>
      <c r="QQL212" s="101"/>
      <c r="QQM212" s="11"/>
      <c r="QQN212" s="11"/>
      <c r="QQO212" s="102"/>
      <c r="QQP212" s="100"/>
      <c r="QQQ212" s="103"/>
      <c r="QQR212" s="104"/>
      <c r="QQS212" s="99"/>
      <c r="QQT212" s="100"/>
      <c r="QQU212" s="100"/>
      <c r="QQV212" s="100"/>
      <c r="QQW212" s="100"/>
      <c r="QQX212" s="101"/>
      <c r="QQY212" s="12"/>
      <c r="QQZ212" s="12"/>
      <c r="QRA212" s="101"/>
      <c r="QRB212" s="101"/>
      <c r="QRC212" s="11"/>
      <c r="QRD212" s="11"/>
      <c r="QRE212" s="102"/>
      <c r="QRF212" s="100"/>
      <c r="QRG212" s="103"/>
      <c r="QRH212" s="104"/>
      <c r="QRI212" s="99"/>
      <c r="QRJ212" s="100"/>
      <c r="QRK212" s="100"/>
      <c r="QRL212" s="100"/>
      <c r="QRM212" s="100"/>
      <c r="QRN212" s="101"/>
      <c r="QRO212" s="12"/>
      <c r="QRP212" s="12"/>
      <c r="QRQ212" s="101"/>
      <c r="QRR212" s="101"/>
      <c r="QRS212" s="11"/>
      <c r="QRT212" s="11"/>
      <c r="QRU212" s="102"/>
      <c r="QRV212" s="100"/>
      <c r="QRW212" s="103"/>
      <c r="QRX212" s="104"/>
      <c r="QRY212" s="99"/>
      <c r="QRZ212" s="100"/>
      <c r="QSA212" s="100"/>
      <c r="QSB212" s="100"/>
      <c r="QSC212" s="100"/>
      <c r="QSD212" s="101"/>
      <c r="QSE212" s="12"/>
      <c r="QSF212" s="12"/>
      <c r="QSG212" s="101"/>
      <c r="QSH212" s="101"/>
      <c r="QSI212" s="11"/>
      <c r="QSJ212" s="11"/>
      <c r="QSK212" s="102"/>
      <c r="QSL212" s="100"/>
      <c r="QSM212" s="103"/>
      <c r="QSN212" s="104"/>
      <c r="QSO212" s="99"/>
      <c r="QSP212" s="100"/>
      <c r="QSQ212" s="100"/>
      <c r="QSR212" s="100"/>
      <c r="QSS212" s="100"/>
      <c r="QST212" s="101"/>
      <c r="QSU212" s="12"/>
      <c r="QSV212" s="12"/>
      <c r="QSW212" s="101"/>
      <c r="QSX212" s="101"/>
      <c r="QSY212" s="11"/>
      <c r="QSZ212" s="11"/>
      <c r="QTA212" s="102"/>
      <c r="QTB212" s="100"/>
      <c r="QTC212" s="103"/>
      <c r="QTD212" s="104"/>
      <c r="QTE212" s="99"/>
      <c r="QTF212" s="100"/>
      <c r="QTG212" s="100"/>
      <c r="QTH212" s="100"/>
      <c r="QTI212" s="100"/>
      <c r="QTJ212" s="101"/>
      <c r="QTK212" s="12"/>
      <c r="QTL212" s="12"/>
      <c r="QTM212" s="101"/>
      <c r="QTN212" s="101"/>
      <c r="QTO212" s="11"/>
      <c r="QTP212" s="11"/>
      <c r="QTQ212" s="102"/>
      <c r="QTR212" s="100"/>
      <c r="QTS212" s="103"/>
      <c r="QTT212" s="104"/>
      <c r="QTU212" s="99"/>
      <c r="QTV212" s="100"/>
      <c r="QTW212" s="100"/>
      <c r="QTX212" s="100"/>
      <c r="QTY212" s="100"/>
      <c r="QTZ212" s="101"/>
      <c r="QUA212" s="12"/>
      <c r="QUB212" s="12"/>
      <c r="QUC212" s="101"/>
      <c r="QUD212" s="101"/>
      <c r="QUE212" s="11"/>
      <c r="QUF212" s="11"/>
      <c r="QUG212" s="102"/>
      <c r="QUH212" s="100"/>
      <c r="QUI212" s="103"/>
      <c r="QUJ212" s="104"/>
      <c r="QUK212" s="99"/>
      <c r="QUL212" s="100"/>
      <c r="QUM212" s="100"/>
      <c r="QUN212" s="100"/>
      <c r="QUO212" s="100"/>
      <c r="QUP212" s="101"/>
      <c r="QUQ212" s="12"/>
      <c r="QUR212" s="12"/>
      <c r="QUS212" s="101"/>
      <c r="QUT212" s="101"/>
      <c r="QUU212" s="11"/>
      <c r="QUV212" s="11"/>
      <c r="QUW212" s="102"/>
      <c r="QUX212" s="100"/>
      <c r="QUY212" s="103"/>
      <c r="QUZ212" s="104"/>
      <c r="QVA212" s="99"/>
      <c r="QVB212" s="100"/>
      <c r="QVC212" s="100"/>
      <c r="QVD212" s="100"/>
      <c r="QVE212" s="100"/>
      <c r="QVF212" s="101"/>
      <c r="QVG212" s="12"/>
      <c r="QVH212" s="12"/>
      <c r="QVI212" s="101"/>
      <c r="QVJ212" s="101"/>
      <c r="QVK212" s="11"/>
      <c r="QVL212" s="11"/>
      <c r="QVM212" s="102"/>
      <c r="QVN212" s="100"/>
      <c r="QVO212" s="103"/>
      <c r="QVP212" s="104"/>
      <c r="QVQ212" s="99"/>
      <c r="QVR212" s="100"/>
      <c r="QVS212" s="100"/>
      <c r="QVT212" s="100"/>
      <c r="QVU212" s="100"/>
      <c r="QVV212" s="101"/>
      <c r="QVW212" s="12"/>
      <c r="QVX212" s="12"/>
      <c r="QVY212" s="101"/>
      <c r="QVZ212" s="101"/>
      <c r="QWA212" s="11"/>
      <c r="QWB212" s="11"/>
      <c r="QWC212" s="102"/>
      <c r="QWD212" s="100"/>
      <c r="QWE212" s="103"/>
      <c r="QWF212" s="104"/>
      <c r="QWG212" s="99"/>
      <c r="QWH212" s="100"/>
      <c r="QWI212" s="100"/>
      <c r="QWJ212" s="100"/>
      <c r="QWK212" s="100"/>
      <c r="QWL212" s="101"/>
      <c r="QWM212" s="12"/>
      <c r="QWN212" s="12"/>
      <c r="QWO212" s="101"/>
      <c r="QWP212" s="101"/>
      <c r="QWQ212" s="11"/>
      <c r="QWR212" s="11"/>
      <c r="QWS212" s="102"/>
      <c r="QWT212" s="100"/>
      <c r="QWU212" s="103"/>
      <c r="QWV212" s="104"/>
      <c r="QWW212" s="99"/>
      <c r="QWX212" s="100"/>
      <c r="QWY212" s="100"/>
      <c r="QWZ212" s="100"/>
      <c r="QXA212" s="100"/>
      <c r="QXB212" s="101"/>
      <c r="QXC212" s="12"/>
      <c r="QXD212" s="12"/>
      <c r="QXE212" s="101"/>
      <c r="QXF212" s="101"/>
      <c r="QXG212" s="11"/>
      <c r="QXH212" s="11"/>
      <c r="QXI212" s="102"/>
      <c r="QXJ212" s="100"/>
      <c r="QXK212" s="103"/>
      <c r="QXL212" s="104"/>
      <c r="QXM212" s="99"/>
      <c r="QXN212" s="100"/>
      <c r="QXO212" s="100"/>
      <c r="QXP212" s="100"/>
      <c r="QXQ212" s="100"/>
      <c r="QXR212" s="101"/>
      <c r="QXS212" s="12"/>
      <c r="QXT212" s="12"/>
      <c r="QXU212" s="101"/>
      <c r="QXV212" s="101"/>
      <c r="QXW212" s="11"/>
      <c r="QXX212" s="11"/>
      <c r="QXY212" s="102"/>
      <c r="QXZ212" s="100"/>
      <c r="QYA212" s="103"/>
      <c r="QYB212" s="104"/>
      <c r="QYC212" s="99"/>
      <c r="QYD212" s="100"/>
      <c r="QYE212" s="100"/>
      <c r="QYF212" s="100"/>
      <c r="QYG212" s="100"/>
      <c r="QYH212" s="101"/>
      <c r="QYI212" s="12"/>
      <c r="QYJ212" s="12"/>
      <c r="QYK212" s="101"/>
      <c r="QYL212" s="101"/>
      <c r="QYM212" s="11"/>
      <c r="QYN212" s="11"/>
      <c r="QYO212" s="102"/>
      <c r="QYP212" s="100"/>
      <c r="QYQ212" s="103"/>
      <c r="QYR212" s="104"/>
      <c r="QYS212" s="99"/>
      <c r="QYT212" s="100"/>
      <c r="QYU212" s="100"/>
      <c r="QYV212" s="100"/>
      <c r="QYW212" s="100"/>
      <c r="QYX212" s="101"/>
      <c r="QYY212" s="12"/>
      <c r="QYZ212" s="12"/>
      <c r="QZA212" s="101"/>
      <c r="QZB212" s="101"/>
      <c r="QZC212" s="11"/>
      <c r="QZD212" s="11"/>
      <c r="QZE212" s="102"/>
      <c r="QZF212" s="100"/>
      <c r="QZG212" s="103"/>
      <c r="QZH212" s="104"/>
      <c r="QZI212" s="99"/>
      <c r="QZJ212" s="100"/>
      <c r="QZK212" s="100"/>
      <c r="QZL212" s="100"/>
      <c r="QZM212" s="100"/>
      <c r="QZN212" s="101"/>
      <c r="QZO212" s="12"/>
      <c r="QZP212" s="12"/>
      <c r="QZQ212" s="101"/>
      <c r="QZR212" s="101"/>
      <c r="QZS212" s="11"/>
      <c r="QZT212" s="11"/>
      <c r="QZU212" s="102"/>
      <c r="QZV212" s="100"/>
      <c r="QZW212" s="103"/>
      <c r="QZX212" s="104"/>
      <c r="QZY212" s="99"/>
      <c r="QZZ212" s="100"/>
      <c r="RAA212" s="100"/>
      <c r="RAB212" s="100"/>
      <c r="RAC212" s="100"/>
      <c r="RAD212" s="101"/>
      <c r="RAE212" s="12"/>
      <c r="RAF212" s="12"/>
      <c r="RAG212" s="101"/>
      <c r="RAH212" s="101"/>
      <c r="RAI212" s="11"/>
      <c r="RAJ212" s="11"/>
      <c r="RAK212" s="102"/>
      <c r="RAL212" s="100"/>
      <c r="RAM212" s="103"/>
      <c r="RAN212" s="104"/>
      <c r="RAO212" s="99"/>
      <c r="RAP212" s="100"/>
      <c r="RAQ212" s="100"/>
      <c r="RAR212" s="100"/>
      <c r="RAS212" s="100"/>
      <c r="RAT212" s="101"/>
      <c r="RAU212" s="12"/>
      <c r="RAV212" s="12"/>
      <c r="RAW212" s="101"/>
      <c r="RAX212" s="101"/>
      <c r="RAY212" s="11"/>
      <c r="RAZ212" s="11"/>
      <c r="RBA212" s="102"/>
      <c r="RBB212" s="100"/>
      <c r="RBC212" s="103"/>
      <c r="RBD212" s="104"/>
      <c r="RBE212" s="99"/>
      <c r="RBF212" s="100"/>
      <c r="RBG212" s="100"/>
      <c r="RBH212" s="100"/>
      <c r="RBI212" s="100"/>
      <c r="RBJ212" s="101"/>
      <c r="RBK212" s="12"/>
      <c r="RBL212" s="12"/>
      <c r="RBM212" s="101"/>
      <c r="RBN212" s="101"/>
      <c r="RBO212" s="11"/>
      <c r="RBP212" s="11"/>
      <c r="RBQ212" s="102"/>
      <c r="RBR212" s="100"/>
      <c r="RBS212" s="103"/>
      <c r="RBT212" s="104"/>
      <c r="RBU212" s="99"/>
      <c r="RBV212" s="100"/>
      <c r="RBW212" s="100"/>
      <c r="RBX212" s="100"/>
      <c r="RBY212" s="100"/>
      <c r="RBZ212" s="101"/>
      <c r="RCA212" s="12"/>
      <c r="RCB212" s="12"/>
      <c r="RCC212" s="101"/>
      <c r="RCD212" s="101"/>
      <c r="RCE212" s="11"/>
      <c r="RCF212" s="11"/>
      <c r="RCG212" s="102"/>
      <c r="RCH212" s="100"/>
      <c r="RCI212" s="103"/>
      <c r="RCJ212" s="104"/>
      <c r="RCK212" s="99"/>
      <c r="RCL212" s="100"/>
      <c r="RCM212" s="100"/>
      <c r="RCN212" s="100"/>
      <c r="RCO212" s="100"/>
      <c r="RCP212" s="101"/>
      <c r="RCQ212" s="12"/>
      <c r="RCR212" s="12"/>
      <c r="RCS212" s="101"/>
      <c r="RCT212" s="101"/>
      <c r="RCU212" s="11"/>
      <c r="RCV212" s="11"/>
      <c r="RCW212" s="102"/>
      <c r="RCX212" s="100"/>
      <c r="RCY212" s="103"/>
      <c r="RCZ212" s="104"/>
      <c r="RDA212" s="99"/>
      <c r="RDB212" s="100"/>
      <c r="RDC212" s="100"/>
      <c r="RDD212" s="100"/>
      <c r="RDE212" s="100"/>
      <c r="RDF212" s="101"/>
      <c r="RDG212" s="12"/>
      <c r="RDH212" s="12"/>
      <c r="RDI212" s="101"/>
      <c r="RDJ212" s="101"/>
      <c r="RDK212" s="11"/>
      <c r="RDL212" s="11"/>
      <c r="RDM212" s="102"/>
      <c r="RDN212" s="100"/>
      <c r="RDO212" s="103"/>
      <c r="RDP212" s="104"/>
      <c r="RDQ212" s="99"/>
      <c r="RDR212" s="100"/>
      <c r="RDS212" s="100"/>
      <c r="RDT212" s="100"/>
      <c r="RDU212" s="100"/>
      <c r="RDV212" s="101"/>
      <c r="RDW212" s="12"/>
      <c r="RDX212" s="12"/>
      <c r="RDY212" s="101"/>
      <c r="RDZ212" s="101"/>
      <c r="REA212" s="11"/>
      <c r="REB212" s="11"/>
      <c r="REC212" s="102"/>
      <c r="RED212" s="100"/>
      <c r="REE212" s="103"/>
      <c r="REF212" s="104"/>
      <c r="REG212" s="99"/>
      <c r="REH212" s="100"/>
      <c r="REI212" s="100"/>
      <c r="REJ212" s="100"/>
      <c r="REK212" s="100"/>
      <c r="REL212" s="101"/>
      <c r="REM212" s="12"/>
      <c r="REN212" s="12"/>
      <c r="REO212" s="101"/>
      <c r="REP212" s="101"/>
      <c r="REQ212" s="11"/>
      <c r="RER212" s="11"/>
      <c r="RES212" s="102"/>
      <c r="RET212" s="100"/>
      <c r="REU212" s="103"/>
      <c r="REV212" s="104"/>
      <c r="REW212" s="99"/>
      <c r="REX212" s="100"/>
      <c r="REY212" s="100"/>
      <c r="REZ212" s="100"/>
      <c r="RFA212" s="100"/>
      <c r="RFB212" s="101"/>
      <c r="RFC212" s="12"/>
      <c r="RFD212" s="12"/>
      <c r="RFE212" s="101"/>
      <c r="RFF212" s="101"/>
      <c r="RFG212" s="11"/>
      <c r="RFH212" s="11"/>
      <c r="RFI212" s="102"/>
      <c r="RFJ212" s="100"/>
      <c r="RFK212" s="103"/>
      <c r="RFL212" s="104"/>
      <c r="RFM212" s="99"/>
      <c r="RFN212" s="100"/>
      <c r="RFO212" s="100"/>
      <c r="RFP212" s="100"/>
      <c r="RFQ212" s="100"/>
      <c r="RFR212" s="101"/>
      <c r="RFS212" s="12"/>
      <c r="RFT212" s="12"/>
      <c r="RFU212" s="101"/>
      <c r="RFV212" s="101"/>
      <c r="RFW212" s="11"/>
      <c r="RFX212" s="11"/>
      <c r="RFY212" s="102"/>
      <c r="RFZ212" s="100"/>
      <c r="RGA212" s="103"/>
      <c r="RGB212" s="104"/>
      <c r="RGC212" s="99"/>
      <c r="RGD212" s="100"/>
      <c r="RGE212" s="100"/>
      <c r="RGF212" s="100"/>
      <c r="RGG212" s="100"/>
      <c r="RGH212" s="101"/>
      <c r="RGI212" s="12"/>
      <c r="RGJ212" s="12"/>
      <c r="RGK212" s="101"/>
      <c r="RGL212" s="101"/>
      <c r="RGM212" s="11"/>
      <c r="RGN212" s="11"/>
      <c r="RGO212" s="102"/>
      <c r="RGP212" s="100"/>
      <c r="RGQ212" s="103"/>
      <c r="RGR212" s="104"/>
      <c r="RGS212" s="99"/>
      <c r="RGT212" s="100"/>
      <c r="RGU212" s="100"/>
      <c r="RGV212" s="100"/>
      <c r="RGW212" s="100"/>
      <c r="RGX212" s="101"/>
      <c r="RGY212" s="12"/>
      <c r="RGZ212" s="12"/>
      <c r="RHA212" s="101"/>
      <c r="RHB212" s="101"/>
      <c r="RHC212" s="11"/>
      <c r="RHD212" s="11"/>
      <c r="RHE212" s="102"/>
      <c r="RHF212" s="100"/>
      <c r="RHG212" s="103"/>
      <c r="RHH212" s="104"/>
      <c r="RHI212" s="99"/>
      <c r="RHJ212" s="100"/>
      <c r="RHK212" s="100"/>
      <c r="RHL212" s="100"/>
      <c r="RHM212" s="100"/>
      <c r="RHN212" s="101"/>
      <c r="RHO212" s="12"/>
      <c r="RHP212" s="12"/>
      <c r="RHQ212" s="101"/>
      <c r="RHR212" s="101"/>
      <c r="RHS212" s="11"/>
      <c r="RHT212" s="11"/>
      <c r="RHU212" s="102"/>
      <c r="RHV212" s="100"/>
      <c r="RHW212" s="103"/>
      <c r="RHX212" s="104"/>
      <c r="RHY212" s="99"/>
      <c r="RHZ212" s="100"/>
      <c r="RIA212" s="100"/>
      <c r="RIB212" s="100"/>
      <c r="RIC212" s="100"/>
      <c r="RID212" s="101"/>
      <c r="RIE212" s="12"/>
      <c r="RIF212" s="12"/>
      <c r="RIG212" s="101"/>
      <c r="RIH212" s="101"/>
      <c r="RII212" s="11"/>
      <c r="RIJ212" s="11"/>
      <c r="RIK212" s="102"/>
      <c r="RIL212" s="100"/>
      <c r="RIM212" s="103"/>
      <c r="RIN212" s="104"/>
      <c r="RIO212" s="99"/>
      <c r="RIP212" s="100"/>
      <c r="RIQ212" s="100"/>
      <c r="RIR212" s="100"/>
      <c r="RIS212" s="100"/>
      <c r="RIT212" s="101"/>
      <c r="RIU212" s="12"/>
      <c r="RIV212" s="12"/>
      <c r="RIW212" s="101"/>
      <c r="RIX212" s="101"/>
      <c r="RIY212" s="11"/>
      <c r="RIZ212" s="11"/>
      <c r="RJA212" s="102"/>
      <c r="RJB212" s="100"/>
      <c r="RJC212" s="103"/>
      <c r="RJD212" s="104"/>
      <c r="RJE212" s="99"/>
      <c r="RJF212" s="100"/>
      <c r="RJG212" s="100"/>
      <c r="RJH212" s="100"/>
      <c r="RJI212" s="100"/>
      <c r="RJJ212" s="101"/>
      <c r="RJK212" s="12"/>
      <c r="RJL212" s="12"/>
      <c r="RJM212" s="101"/>
      <c r="RJN212" s="101"/>
      <c r="RJO212" s="11"/>
      <c r="RJP212" s="11"/>
      <c r="RJQ212" s="102"/>
      <c r="RJR212" s="100"/>
      <c r="RJS212" s="103"/>
      <c r="RJT212" s="104"/>
      <c r="RJU212" s="99"/>
      <c r="RJV212" s="100"/>
      <c r="RJW212" s="100"/>
      <c r="RJX212" s="100"/>
      <c r="RJY212" s="100"/>
      <c r="RJZ212" s="101"/>
      <c r="RKA212" s="12"/>
      <c r="RKB212" s="12"/>
      <c r="RKC212" s="101"/>
      <c r="RKD212" s="101"/>
      <c r="RKE212" s="11"/>
      <c r="RKF212" s="11"/>
      <c r="RKG212" s="102"/>
      <c r="RKH212" s="100"/>
      <c r="RKI212" s="103"/>
      <c r="RKJ212" s="104"/>
      <c r="RKK212" s="99"/>
      <c r="RKL212" s="100"/>
      <c r="RKM212" s="100"/>
      <c r="RKN212" s="100"/>
      <c r="RKO212" s="100"/>
      <c r="RKP212" s="101"/>
      <c r="RKQ212" s="12"/>
      <c r="RKR212" s="12"/>
      <c r="RKS212" s="101"/>
      <c r="RKT212" s="101"/>
      <c r="RKU212" s="11"/>
      <c r="RKV212" s="11"/>
      <c r="RKW212" s="102"/>
      <c r="RKX212" s="100"/>
      <c r="RKY212" s="103"/>
      <c r="RKZ212" s="104"/>
      <c r="RLA212" s="99"/>
      <c r="RLB212" s="100"/>
      <c r="RLC212" s="100"/>
      <c r="RLD212" s="100"/>
      <c r="RLE212" s="100"/>
      <c r="RLF212" s="101"/>
      <c r="RLG212" s="12"/>
      <c r="RLH212" s="12"/>
      <c r="RLI212" s="101"/>
      <c r="RLJ212" s="101"/>
      <c r="RLK212" s="11"/>
      <c r="RLL212" s="11"/>
      <c r="RLM212" s="102"/>
      <c r="RLN212" s="100"/>
      <c r="RLO212" s="103"/>
      <c r="RLP212" s="104"/>
      <c r="RLQ212" s="99"/>
      <c r="RLR212" s="100"/>
      <c r="RLS212" s="100"/>
      <c r="RLT212" s="100"/>
      <c r="RLU212" s="100"/>
      <c r="RLV212" s="101"/>
      <c r="RLW212" s="12"/>
      <c r="RLX212" s="12"/>
      <c r="RLY212" s="101"/>
      <c r="RLZ212" s="101"/>
      <c r="RMA212" s="11"/>
      <c r="RMB212" s="11"/>
      <c r="RMC212" s="102"/>
      <c r="RMD212" s="100"/>
      <c r="RME212" s="103"/>
      <c r="RMF212" s="104"/>
      <c r="RMG212" s="99"/>
      <c r="RMH212" s="100"/>
      <c r="RMI212" s="100"/>
      <c r="RMJ212" s="100"/>
      <c r="RMK212" s="100"/>
      <c r="RML212" s="101"/>
      <c r="RMM212" s="12"/>
      <c r="RMN212" s="12"/>
      <c r="RMO212" s="101"/>
      <c r="RMP212" s="101"/>
      <c r="RMQ212" s="11"/>
      <c r="RMR212" s="11"/>
      <c r="RMS212" s="102"/>
      <c r="RMT212" s="100"/>
      <c r="RMU212" s="103"/>
      <c r="RMV212" s="104"/>
      <c r="RMW212" s="99"/>
      <c r="RMX212" s="100"/>
      <c r="RMY212" s="100"/>
      <c r="RMZ212" s="100"/>
      <c r="RNA212" s="100"/>
      <c r="RNB212" s="101"/>
      <c r="RNC212" s="12"/>
      <c r="RND212" s="12"/>
      <c r="RNE212" s="101"/>
      <c r="RNF212" s="101"/>
      <c r="RNG212" s="11"/>
      <c r="RNH212" s="11"/>
      <c r="RNI212" s="102"/>
      <c r="RNJ212" s="100"/>
      <c r="RNK212" s="103"/>
      <c r="RNL212" s="104"/>
      <c r="RNM212" s="99"/>
      <c r="RNN212" s="100"/>
      <c r="RNO212" s="100"/>
      <c r="RNP212" s="100"/>
      <c r="RNQ212" s="100"/>
      <c r="RNR212" s="101"/>
      <c r="RNS212" s="12"/>
      <c r="RNT212" s="12"/>
      <c r="RNU212" s="101"/>
      <c r="RNV212" s="101"/>
      <c r="RNW212" s="11"/>
      <c r="RNX212" s="11"/>
      <c r="RNY212" s="102"/>
      <c r="RNZ212" s="100"/>
      <c r="ROA212" s="103"/>
      <c r="ROB212" s="104"/>
      <c r="ROC212" s="99"/>
      <c r="ROD212" s="100"/>
      <c r="ROE212" s="100"/>
      <c r="ROF212" s="100"/>
      <c r="ROG212" s="100"/>
      <c r="ROH212" s="101"/>
      <c r="ROI212" s="12"/>
      <c r="ROJ212" s="12"/>
      <c r="ROK212" s="101"/>
      <c r="ROL212" s="101"/>
      <c r="ROM212" s="11"/>
      <c r="RON212" s="11"/>
      <c r="ROO212" s="102"/>
      <c r="ROP212" s="100"/>
      <c r="ROQ212" s="103"/>
      <c r="ROR212" s="104"/>
      <c r="ROS212" s="99"/>
      <c r="ROT212" s="100"/>
      <c r="ROU212" s="100"/>
      <c r="ROV212" s="100"/>
      <c r="ROW212" s="100"/>
      <c r="ROX212" s="101"/>
      <c r="ROY212" s="12"/>
      <c r="ROZ212" s="12"/>
      <c r="RPA212" s="101"/>
      <c r="RPB212" s="101"/>
      <c r="RPC212" s="11"/>
      <c r="RPD212" s="11"/>
      <c r="RPE212" s="102"/>
      <c r="RPF212" s="100"/>
      <c r="RPG212" s="103"/>
      <c r="RPH212" s="104"/>
      <c r="RPI212" s="99"/>
      <c r="RPJ212" s="100"/>
      <c r="RPK212" s="100"/>
      <c r="RPL212" s="100"/>
      <c r="RPM212" s="100"/>
      <c r="RPN212" s="101"/>
      <c r="RPO212" s="12"/>
      <c r="RPP212" s="12"/>
      <c r="RPQ212" s="101"/>
      <c r="RPR212" s="101"/>
      <c r="RPS212" s="11"/>
      <c r="RPT212" s="11"/>
      <c r="RPU212" s="102"/>
      <c r="RPV212" s="100"/>
      <c r="RPW212" s="103"/>
      <c r="RPX212" s="104"/>
      <c r="RPY212" s="99"/>
      <c r="RPZ212" s="100"/>
      <c r="RQA212" s="100"/>
      <c r="RQB212" s="100"/>
      <c r="RQC212" s="100"/>
      <c r="RQD212" s="101"/>
      <c r="RQE212" s="12"/>
      <c r="RQF212" s="12"/>
      <c r="RQG212" s="101"/>
      <c r="RQH212" s="101"/>
      <c r="RQI212" s="11"/>
      <c r="RQJ212" s="11"/>
      <c r="RQK212" s="102"/>
      <c r="RQL212" s="100"/>
      <c r="RQM212" s="103"/>
      <c r="RQN212" s="104"/>
      <c r="RQO212" s="99"/>
      <c r="RQP212" s="100"/>
      <c r="RQQ212" s="100"/>
      <c r="RQR212" s="100"/>
      <c r="RQS212" s="100"/>
      <c r="RQT212" s="101"/>
      <c r="RQU212" s="12"/>
      <c r="RQV212" s="12"/>
      <c r="RQW212" s="101"/>
      <c r="RQX212" s="101"/>
      <c r="RQY212" s="11"/>
      <c r="RQZ212" s="11"/>
      <c r="RRA212" s="102"/>
      <c r="RRB212" s="100"/>
      <c r="RRC212" s="103"/>
      <c r="RRD212" s="104"/>
      <c r="RRE212" s="99"/>
      <c r="RRF212" s="100"/>
      <c r="RRG212" s="100"/>
      <c r="RRH212" s="100"/>
      <c r="RRI212" s="100"/>
      <c r="RRJ212" s="101"/>
      <c r="RRK212" s="12"/>
      <c r="RRL212" s="12"/>
      <c r="RRM212" s="101"/>
      <c r="RRN212" s="101"/>
      <c r="RRO212" s="11"/>
      <c r="RRP212" s="11"/>
      <c r="RRQ212" s="102"/>
      <c r="RRR212" s="100"/>
      <c r="RRS212" s="103"/>
      <c r="RRT212" s="104"/>
      <c r="RRU212" s="99"/>
      <c r="RRV212" s="100"/>
      <c r="RRW212" s="100"/>
      <c r="RRX212" s="100"/>
      <c r="RRY212" s="100"/>
      <c r="RRZ212" s="101"/>
      <c r="RSA212" s="12"/>
      <c r="RSB212" s="12"/>
      <c r="RSC212" s="101"/>
      <c r="RSD212" s="101"/>
      <c r="RSE212" s="11"/>
      <c r="RSF212" s="11"/>
      <c r="RSG212" s="102"/>
      <c r="RSH212" s="100"/>
      <c r="RSI212" s="103"/>
      <c r="RSJ212" s="104"/>
      <c r="RSK212" s="99"/>
      <c r="RSL212" s="100"/>
      <c r="RSM212" s="100"/>
      <c r="RSN212" s="100"/>
      <c r="RSO212" s="100"/>
      <c r="RSP212" s="101"/>
      <c r="RSQ212" s="12"/>
      <c r="RSR212" s="12"/>
      <c r="RSS212" s="101"/>
      <c r="RST212" s="101"/>
      <c r="RSU212" s="11"/>
      <c r="RSV212" s="11"/>
      <c r="RSW212" s="102"/>
      <c r="RSX212" s="100"/>
      <c r="RSY212" s="103"/>
      <c r="RSZ212" s="104"/>
      <c r="RTA212" s="99"/>
      <c r="RTB212" s="100"/>
      <c r="RTC212" s="100"/>
      <c r="RTD212" s="100"/>
      <c r="RTE212" s="100"/>
      <c r="RTF212" s="101"/>
      <c r="RTG212" s="12"/>
      <c r="RTH212" s="12"/>
      <c r="RTI212" s="101"/>
      <c r="RTJ212" s="101"/>
      <c r="RTK212" s="11"/>
      <c r="RTL212" s="11"/>
      <c r="RTM212" s="102"/>
      <c r="RTN212" s="100"/>
      <c r="RTO212" s="103"/>
      <c r="RTP212" s="104"/>
      <c r="RTQ212" s="99"/>
      <c r="RTR212" s="100"/>
      <c r="RTS212" s="100"/>
      <c r="RTT212" s="100"/>
      <c r="RTU212" s="100"/>
      <c r="RTV212" s="101"/>
      <c r="RTW212" s="12"/>
      <c r="RTX212" s="12"/>
      <c r="RTY212" s="101"/>
      <c r="RTZ212" s="101"/>
      <c r="RUA212" s="11"/>
      <c r="RUB212" s="11"/>
      <c r="RUC212" s="102"/>
      <c r="RUD212" s="100"/>
      <c r="RUE212" s="103"/>
      <c r="RUF212" s="104"/>
      <c r="RUG212" s="99"/>
      <c r="RUH212" s="100"/>
      <c r="RUI212" s="100"/>
      <c r="RUJ212" s="100"/>
      <c r="RUK212" s="100"/>
      <c r="RUL212" s="101"/>
      <c r="RUM212" s="12"/>
      <c r="RUN212" s="12"/>
      <c r="RUO212" s="101"/>
      <c r="RUP212" s="101"/>
      <c r="RUQ212" s="11"/>
      <c r="RUR212" s="11"/>
      <c r="RUS212" s="102"/>
      <c r="RUT212" s="100"/>
      <c r="RUU212" s="103"/>
      <c r="RUV212" s="104"/>
      <c r="RUW212" s="99"/>
      <c r="RUX212" s="100"/>
      <c r="RUY212" s="100"/>
      <c r="RUZ212" s="100"/>
      <c r="RVA212" s="100"/>
      <c r="RVB212" s="101"/>
      <c r="RVC212" s="12"/>
      <c r="RVD212" s="12"/>
      <c r="RVE212" s="101"/>
      <c r="RVF212" s="101"/>
      <c r="RVG212" s="11"/>
      <c r="RVH212" s="11"/>
      <c r="RVI212" s="102"/>
      <c r="RVJ212" s="100"/>
      <c r="RVK212" s="103"/>
      <c r="RVL212" s="104"/>
      <c r="RVM212" s="99"/>
      <c r="RVN212" s="100"/>
      <c r="RVO212" s="100"/>
      <c r="RVP212" s="100"/>
      <c r="RVQ212" s="100"/>
      <c r="RVR212" s="101"/>
      <c r="RVS212" s="12"/>
      <c r="RVT212" s="12"/>
      <c r="RVU212" s="101"/>
      <c r="RVV212" s="101"/>
      <c r="RVW212" s="11"/>
      <c r="RVX212" s="11"/>
      <c r="RVY212" s="102"/>
      <c r="RVZ212" s="100"/>
      <c r="RWA212" s="103"/>
      <c r="RWB212" s="104"/>
      <c r="RWC212" s="99"/>
      <c r="RWD212" s="100"/>
      <c r="RWE212" s="100"/>
      <c r="RWF212" s="100"/>
      <c r="RWG212" s="100"/>
      <c r="RWH212" s="101"/>
      <c r="RWI212" s="12"/>
      <c r="RWJ212" s="12"/>
      <c r="RWK212" s="101"/>
      <c r="RWL212" s="101"/>
      <c r="RWM212" s="11"/>
      <c r="RWN212" s="11"/>
      <c r="RWO212" s="102"/>
      <c r="RWP212" s="100"/>
      <c r="RWQ212" s="103"/>
      <c r="RWR212" s="104"/>
      <c r="RWS212" s="99"/>
      <c r="RWT212" s="100"/>
      <c r="RWU212" s="100"/>
      <c r="RWV212" s="100"/>
      <c r="RWW212" s="100"/>
      <c r="RWX212" s="101"/>
      <c r="RWY212" s="12"/>
      <c r="RWZ212" s="12"/>
      <c r="RXA212" s="101"/>
      <c r="RXB212" s="101"/>
      <c r="RXC212" s="11"/>
      <c r="RXD212" s="11"/>
      <c r="RXE212" s="102"/>
      <c r="RXF212" s="100"/>
      <c r="RXG212" s="103"/>
      <c r="RXH212" s="104"/>
      <c r="RXI212" s="99"/>
      <c r="RXJ212" s="100"/>
      <c r="RXK212" s="100"/>
      <c r="RXL212" s="100"/>
      <c r="RXM212" s="100"/>
      <c r="RXN212" s="101"/>
      <c r="RXO212" s="12"/>
      <c r="RXP212" s="12"/>
      <c r="RXQ212" s="101"/>
      <c r="RXR212" s="101"/>
      <c r="RXS212" s="11"/>
      <c r="RXT212" s="11"/>
      <c r="RXU212" s="102"/>
      <c r="RXV212" s="100"/>
      <c r="RXW212" s="103"/>
      <c r="RXX212" s="104"/>
      <c r="RXY212" s="99"/>
      <c r="RXZ212" s="100"/>
      <c r="RYA212" s="100"/>
      <c r="RYB212" s="100"/>
      <c r="RYC212" s="100"/>
      <c r="RYD212" s="101"/>
      <c r="RYE212" s="12"/>
      <c r="RYF212" s="12"/>
      <c r="RYG212" s="101"/>
      <c r="RYH212" s="101"/>
      <c r="RYI212" s="11"/>
      <c r="RYJ212" s="11"/>
      <c r="RYK212" s="102"/>
      <c r="RYL212" s="100"/>
      <c r="RYM212" s="103"/>
      <c r="RYN212" s="104"/>
      <c r="RYO212" s="99"/>
      <c r="RYP212" s="100"/>
      <c r="RYQ212" s="100"/>
      <c r="RYR212" s="100"/>
      <c r="RYS212" s="100"/>
      <c r="RYT212" s="101"/>
      <c r="RYU212" s="12"/>
      <c r="RYV212" s="12"/>
      <c r="RYW212" s="101"/>
      <c r="RYX212" s="101"/>
      <c r="RYY212" s="11"/>
      <c r="RYZ212" s="11"/>
      <c r="RZA212" s="102"/>
      <c r="RZB212" s="100"/>
      <c r="RZC212" s="103"/>
      <c r="RZD212" s="104"/>
      <c r="RZE212" s="99"/>
      <c r="RZF212" s="100"/>
      <c r="RZG212" s="100"/>
      <c r="RZH212" s="100"/>
      <c r="RZI212" s="100"/>
      <c r="RZJ212" s="101"/>
      <c r="RZK212" s="12"/>
      <c r="RZL212" s="12"/>
      <c r="RZM212" s="101"/>
      <c r="RZN212" s="101"/>
      <c r="RZO212" s="11"/>
      <c r="RZP212" s="11"/>
      <c r="RZQ212" s="102"/>
      <c r="RZR212" s="100"/>
      <c r="RZS212" s="103"/>
      <c r="RZT212" s="104"/>
      <c r="RZU212" s="99"/>
      <c r="RZV212" s="100"/>
      <c r="RZW212" s="100"/>
      <c r="RZX212" s="100"/>
      <c r="RZY212" s="100"/>
      <c r="RZZ212" s="101"/>
      <c r="SAA212" s="12"/>
      <c r="SAB212" s="12"/>
      <c r="SAC212" s="101"/>
      <c r="SAD212" s="101"/>
      <c r="SAE212" s="11"/>
      <c r="SAF212" s="11"/>
      <c r="SAG212" s="102"/>
      <c r="SAH212" s="100"/>
      <c r="SAI212" s="103"/>
      <c r="SAJ212" s="104"/>
      <c r="SAK212" s="99"/>
      <c r="SAL212" s="100"/>
      <c r="SAM212" s="100"/>
      <c r="SAN212" s="100"/>
      <c r="SAO212" s="100"/>
      <c r="SAP212" s="101"/>
      <c r="SAQ212" s="12"/>
      <c r="SAR212" s="12"/>
      <c r="SAS212" s="101"/>
      <c r="SAT212" s="101"/>
      <c r="SAU212" s="11"/>
      <c r="SAV212" s="11"/>
      <c r="SAW212" s="102"/>
      <c r="SAX212" s="100"/>
      <c r="SAY212" s="103"/>
      <c r="SAZ212" s="104"/>
      <c r="SBA212" s="99"/>
      <c r="SBB212" s="100"/>
      <c r="SBC212" s="100"/>
      <c r="SBD212" s="100"/>
      <c r="SBE212" s="100"/>
      <c r="SBF212" s="101"/>
      <c r="SBG212" s="12"/>
      <c r="SBH212" s="12"/>
      <c r="SBI212" s="101"/>
      <c r="SBJ212" s="101"/>
      <c r="SBK212" s="11"/>
      <c r="SBL212" s="11"/>
      <c r="SBM212" s="102"/>
      <c r="SBN212" s="100"/>
      <c r="SBO212" s="103"/>
      <c r="SBP212" s="104"/>
      <c r="SBQ212" s="99"/>
      <c r="SBR212" s="100"/>
      <c r="SBS212" s="100"/>
      <c r="SBT212" s="100"/>
      <c r="SBU212" s="100"/>
      <c r="SBV212" s="101"/>
      <c r="SBW212" s="12"/>
      <c r="SBX212" s="12"/>
      <c r="SBY212" s="101"/>
      <c r="SBZ212" s="101"/>
      <c r="SCA212" s="11"/>
      <c r="SCB212" s="11"/>
      <c r="SCC212" s="102"/>
      <c r="SCD212" s="100"/>
      <c r="SCE212" s="103"/>
      <c r="SCF212" s="104"/>
      <c r="SCG212" s="99"/>
      <c r="SCH212" s="100"/>
      <c r="SCI212" s="100"/>
      <c r="SCJ212" s="100"/>
      <c r="SCK212" s="100"/>
      <c r="SCL212" s="101"/>
      <c r="SCM212" s="12"/>
      <c r="SCN212" s="12"/>
      <c r="SCO212" s="101"/>
      <c r="SCP212" s="101"/>
      <c r="SCQ212" s="11"/>
      <c r="SCR212" s="11"/>
      <c r="SCS212" s="102"/>
      <c r="SCT212" s="100"/>
      <c r="SCU212" s="103"/>
      <c r="SCV212" s="104"/>
      <c r="SCW212" s="99"/>
      <c r="SCX212" s="100"/>
      <c r="SCY212" s="100"/>
      <c r="SCZ212" s="100"/>
      <c r="SDA212" s="100"/>
      <c r="SDB212" s="101"/>
      <c r="SDC212" s="12"/>
      <c r="SDD212" s="12"/>
      <c r="SDE212" s="101"/>
      <c r="SDF212" s="101"/>
      <c r="SDG212" s="11"/>
      <c r="SDH212" s="11"/>
      <c r="SDI212" s="102"/>
      <c r="SDJ212" s="100"/>
      <c r="SDK212" s="103"/>
      <c r="SDL212" s="104"/>
      <c r="SDM212" s="99"/>
      <c r="SDN212" s="100"/>
      <c r="SDO212" s="100"/>
      <c r="SDP212" s="100"/>
      <c r="SDQ212" s="100"/>
      <c r="SDR212" s="101"/>
      <c r="SDS212" s="12"/>
      <c r="SDT212" s="12"/>
      <c r="SDU212" s="101"/>
      <c r="SDV212" s="101"/>
      <c r="SDW212" s="11"/>
      <c r="SDX212" s="11"/>
      <c r="SDY212" s="102"/>
      <c r="SDZ212" s="100"/>
      <c r="SEA212" s="103"/>
      <c r="SEB212" s="104"/>
      <c r="SEC212" s="99"/>
      <c r="SED212" s="100"/>
      <c r="SEE212" s="100"/>
      <c r="SEF212" s="100"/>
      <c r="SEG212" s="100"/>
      <c r="SEH212" s="101"/>
      <c r="SEI212" s="12"/>
      <c r="SEJ212" s="12"/>
      <c r="SEK212" s="101"/>
      <c r="SEL212" s="101"/>
      <c r="SEM212" s="11"/>
      <c r="SEN212" s="11"/>
      <c r="SEO212" s="102"/>
      <c r="SEP212" s="100"/>
      <c r="SEQ212" s="103"/>
      <c r="SER212" s="104"/>
      <c r="SES212" s="99"/>
      <c r="SET212" s="100"/>
      <c r="SEU212" s="100"/>
      <c r="SEV212" s="100"/>
      <c r="SEW212" s="100"/>
      <c r="SEX212" s="101"/>
      <c r="SEY212" s="12"/>
      <c r="SEZ212" s="12"/>
      <c r="SFA212" s="101"/>
      <c r="SFB212" s="101"/>
      <c r="SFC212" s="11"/>
      <c r="SFD212" s="11"/>
      <c r="SFE212" s="102"/>
      <c r="SFF212" s="100"/>
      <c r="SFG212" s="103"/>
      <c r="SFH212" s="104"/>
      <c r="SFI212" s="99"/>
      <c r="SFJ212" s="100"/>
      <c r="SFK212" s="100"/>
      <c r="SFL212" s="100"/>
      <c r="SFM212" s="100"/>
      <c r="SFN212" s="101"/>
      <c r="SFO212" s="12"/>
      <c r="SFP212" s="12"/>
      <c r="SFQ212" s="101"/>
      <c r="SFR212" s="101"/>
      <c r="SFS212" s="11"/>
      <c r="SFT212" s="11"/>
      <c r="SFU212" s="102"/>
      <c r="SFV212" s="100"/>
      <c r="SFW212" s="103"/>
      <c r="SFX212" s="104"/>
      <c r="SFY212" s="99"/>
      <c r="SFZ212" s="100"/>
      <c r="SGA212" s="100"/>
      <c r="SGB212" s="100"/>
      <c r="SGC212" s="100"/>
      <c r="SGD212" s="101"/>
      <c r="SGE212" s="12"/>
      <c r="SGF212" s="12"/>
      <c r="SGG212" s="101"/>
      <c r="SGH212" s="101"/>
      <c r="SGI212" s="11"/>
      <c r="SGJ212" s="11"/>
      <c r="SGK212" s="102"/>
      <c r="SGL212" s="100"/>
      <c r="SGM212" s="103"/>
      <c r="SGN212" s="104"/>
      <c r="SGO212" s="99"/>
      <c r="SGP212" s="100"/>
      <c r="SGQ212" s="100"/>
      <c r="SGR212" s="100"/>
      <c r="SGS212" s="100"/>
      <c r="SGT212" s="101"/>
      <c r="SGU212" s="12"/>
      <c r="SGV212" s="12"/>
      <c r="SGW212" s="101"/>
      <c r="SGX212" s="101"/>
      <c r="SGY212" s="11"/>
      <c r="SGZ212" s="11"/>
      <c r="SHA212" s="102"/>
      <c r="SHB212" s="100"/>
      <c r="SHC212" s="103"/>
      <c r="SHD212" s="104"/>
      <c r="SHE212" s="99"/>
      <c r="SHF212" s="100"/>
      <c r="SHG212" s="100"/>
      <c r="SHH212" s="100"/>
      <c r="SHI212" s="100"/>
      <c r="SHJ212" s="101"/>
      <c r="SHK212" s="12"/>
      <c r="SHL212" s="12"/>
      <c r="SHM212" s="101"/>
      <c r="SHN212" s="101"/>
      <c r="SHO212" s="11"/>
      <c r="SHP212" s="11"/>
      <c r="SHQ212" s="102"/>
      <c r="SHR212" s="100"/>
      <c r="SHS212" s="103"/>
      <c r="SHT212" s="104"/>
      <c r="SHU212" s="99"/>
      <c r="SHV212" s="100"/>
      <c r="SHW212" s="100"/>
      <c r="SHX212" s="100"/>
      <c r="SHY212" s="100"/>
      <c r="SHZ212" s="101"/>
      <c r="SIA212" s="12"/>
      <c r="SIB212" s="12"/>
      <c r="SIC212" s="101"/>
      <c r="SID212" s="101"/>
      <c r="SIE212" s="11"/>
      <c r="SIF212" s="11"/>
      <c r="SIG212" s="102"/>
      <c r="SIH212" s="100"/>
      <c r="SII212" s="103"/>
      <c r="SIJ212" s="104"/>
      <c r="SIK212" s="99"/>
      <c r="SIL212" s="100"/>
      <c r="SIM212" s="100"/>
      <c r="SIN212" s="100"/>
      <c r="SIO212" s="100"/>
      <c r="SIP212" s="101"/>
      <c r="SIQ212" s="12"/>
      <c r="SIR212" s="12"/>
      <c r="SIS212" s="101"/>
      <c r="SIT212" s="101"/>
      <c r="SIU212" s="11"/>
      <c r="SIV212" s="11"/>
      <c r="SIW212" s="102"/>
      <c r="SIX212" s="100"/>
      <c r="SIY212" s="103"/>
      <c r="SIZ212" s="104"/>
      <c r="SJA212" s="99"/>
      <c r="SJB212" s="100"/>
      <c r="SJC212" s="100"/>
      <c r="SJD212" s="100"/>
      <c r="SJE212" s="100"/>
      <c r="SJF212" s="101"/>
      <c r="SJG212" s="12"/>
      <c r="SJH212" s="12"/>
      <c r="SJI212" s="101"/>
      <c r="SJJ212" s="101"/>
      <c r="SJK212" s="11"/>
      <c r="SJL212" s="11"/>
      <c r="SJM212" s="102"/>
      <c r="SJN212" s="100"/>
      <c r="SJO212" s="103"/>
      <c r="SJP212" s="104"/>
      <c r="SJQ212" s="99"/>
      <c r="SJR212" s="100"/>
      <c r="SJS212" s="100"/>
      <c r="SJT212" s="100"/>
      <c r="SJU212" s="100"/>
      <c r="SJV212" s="101"/>
      <c r="SJW212" s="12"/>
      <c r="SJX212" s="12"/>
      <c r="SJY212" s="101"/>
      <c r="SJZ212" s="101"/>
      <c r="SKA212" s="11"/>
      <c r="SKB212" s="11"/>
      <c r="SKC212" s="102"/>
      <c r="SKD212" s="100"/>
      <c r="SKE212" s="103"/>
      <c r="SKF212" s="104"/>
      <c r="SKG212" s="99"/>
      <c r="SKH212" s="100"/>
      <c r="SKI212" s="100"/>
      <c r="SKJ212" s="100"/>
      <c r="SKK212" s="100"/>
      <c r="SKL212" s="101"/>
      <c r="SKM212" s="12"/>
      <c r="SKN212" s="12"/>
      <c r="SKO212" s="101"/>
      <c r="SKP212" s="101"/>
      <c r="SKQ212" s="11"/>
      <c r="SKR212" s="11"/>
      <c r="SKS212" s="102"/>
      <c r="SKT212" s="100"/>
      <c r="SKU212" s="103"/>
      <c r="SKV212" s="104"/>
      <c r="SKW212" s="99"/>
      <c r="SKX212" s="100"/>
      <c r="SKY212" s="100"/>
      <c r="SKZ212" s="100"/>
      <c r="SLA212" s="100"/>
      <c r="SLB212" s="101"/>
      <c r="SLC212" s="12"/>
      <c r="SLD212" s="12"/>
      <c r="SLE212" s="101"/>
      <c r="SLF212" s="101"/>
      <c r="SLG212" s="11"/>
      <c r="SLH212" s="11"/>
      <c r="SLI212" s="102"/>
      <c r="SLJ212" s="100"/>
      <c r="SLK212" s="103"/>
      <c r="SLL212" s="104"/>
      <c r="SLM212" s="99"/>
      <c r="SLN212" s="100"/>
      <c r="SLO212" s="100"/>
      <c r="SLP212" s="100"/>
      <c r="SLQ212" s="100"/>
      <c r="SLR212" s="101"/>
      <c r="SLS212" s="12"/>
      <c r="SLT212" s="12"/>
      <c r="SLU212" s="101"/>
      <c r="SLV212" s="101"/>
      <c r="SLW212" s="11"/>
      <c r="SLX212" s="11"/>
      <c r="SLY212" s="102"/>
      <c r="SLZ212" s="100"/>
      <c r="SMA212" s="103"/>
      <c r="SMB212" s="104"/>
      <c r="SMC212" s="99"/>
      <c r="SMD212" s="100"/>
      <c r="SME212" s="100"/>
      <c r="SMF212" s="100"/>
      <c r="SMG212" s="100"/>
      <c r="SMH212" s="101"/>
      <c r="SMI212" s="12"/>
      <c r="SMJ212" s="12"/>
      <c r="SMK212" s="101"/>
      <c r="SML212" s="101"/>
      <c r="SMM212" s="11"/>
      <c r="SMN212" s="11"/>
      <c r="SMO212" s="102"/>
      <c r="SMP212" s="100"/>
      <c r="SMQ212" s="103"/>
      <c r="SMR212" s="104"/>
      <c r="SMS212" s="99"/>
      <c r="SMT212" s="100"/>
      <c r="SMU212" s="100"/>
      <c r="SMV212" s="100"/>
      <c r="SMW212" s="100"/>
      <c r="SMX212" s="101"/>
      <c r="SMY212" s="12"/>
      <c r="SMZ212" s="12"/>
      <c r="SNA212" s="101"/>
      <c r="SNB212" s="101"/>
      <c r="SNC212" s="11"/>
      <c r="SND212" s="11"/>
      <c r="SNE212" s="102"/>
      <c r="SNF212" s="100"/>
      <c r="SNG212" s="103"/>
      <c r="SNH212" s="104"/>
      <c r="SNI212" s="99"/>
      <c r="SNJ212" s="100"/>
      <c r="SNK212" s="100"/>
      <c r="SNL212" s="100"/>
      <c r="SNM212" s="100"/>
      <c r="SNN212" s="101"/>
      <c r="SNO212" s="12"/>
      <c r="SNP212" s="12"/>
      <c r="SNQ212" s="101"/>
      <c r="SNR212" s="101"/>
      <c r="SNS212" s="11"/>
      <c r="SNT212" s="11"/>
      <c r="SNU212" s="102"/>
      <c r="SNV212" s="100"/>
      <c r="SNW212" s="103"/>
      <c r="SNX212" s="104"/>
      <c r="SNY212" s="99"/>
      <c r="SNZ212" s="100"/>
      <c r="SOA212" s="100"/>
      <c r="SOB212" s="100"/>
      <c r="SOC212" s="100"/>
      <c r="SOD212" s="101"/>
      <c r="SOE212" s="12"/>
      <c r="SOF212" s="12"/>
      <c r="SOG212" s="101"/>
      <c r="SOH212" s="101"/>
      <c r="SOI212" s="11"/>
      <c r="SOJ212" s="11"/>
      <c r="SOK212" s="102"/>
      <c r="SOL212" s="100"/>
      <c r="SOM212" s="103"/>
      <c r="SON212" s="104"/>
      <c r="SOO212" s="99"/>
      <c r="SOP212" s="100"/>
      <c r="SOQ212" s="100"/>
      <c r="SOR212" s="100"/>
      <c r="SOS212" s="100"/>
      <c r="SOT212" s="101"/>
      <c r="SOU212" s="12"/>
      <c r="SOV212" s="12"/>
      <c r="SOW212" s="101"/>
      <c r="SOX212" s="101"/>
      <c r="SOY212" s="11"/>
      <c r="SOZ212" s="11"/>
      <c r="SPA212" s="102"/>
      <c r="SPB212" s="100"/>
      <c r="SPC212" s="103"/>
      <c r="SPD212" s="104"/>
      <c r="SPE212" s="99"/>
      <c r="SPF212" s="100"/>
      <c r="SPG212" s="100"/>
      <c r="SPH212" s="100"/>
      <c r="SPI212" s="100"/>
      <c r="SPJ212" s="101"/>
      <c r="SPK212" s="12"/>
      <c r="SPL212" s="12"/>
      <c r="SPM212" s="101"/>
      <c r="SPN212" s="101"/>
      <c r="SPO212" s="11"/>
      <c r="SPP212" s="11"/>
      <c r="SPQ212" s="102"/>
      <c r="SPR212" s="100"/>
      <c r="SPS212" s="103"/>
      <c r="SPT212" s="104"/>
      <c r="SPU212" s="99"/>
      <c r="SPV212" s="100"/>
      <c r="SPW212" s="100"/>
      <c r="SPX212" s="100"/>
      <c r="SPY212" s="100"/>
      <c r="SPZ212" s="101"/>
      <c r="SQA212" s="12"/>
      <c r="SQB212" s="12"/>
      <c r="SQC212" s="101"/>
      <c r="SQD212" s="101"/>
      <c r="SQE212" s="11"/>
      <c r="SQF212" s="11"/>
      <c r="SQG212" s="102"/>
      <c r="SQH212" s="100"/>
      <c r="SQI212" s="103"/>
      <c r="SQJ212" s="104"/>
      <c r="SQK212" s="99"/>
      <c r="SQL212" s="100"/>
      <c r="SQM212" s="100"/>
      <c r="SQN212" s="100"/>
      <c r="SQO212" s="100"/>
      <c r="SQP212" s="101"/>
      <c r="SQQ212" s="12"/>
      <c r="SQR212" s="12"/>
      <c r="SQS212" s="101"/>
      <c r="SQT212" s="101"/>
      <c r="SQU212" s="11"/>
      <c r="SQV212" s="11"/>
      <c r="SQW212" s="102"/>
      <c r="SQX212" s="100"/>
      <c r="SQY212" s="103"/>
      <c r="SQZ212" s="104"/>
      <c r="SRA212" s="99"/>
      <c r="SRB212" s="100"/>
      <c r="SRC212" s="100"/>
      <c r="SRD212" s="100"/>
      <c r="SRE212" s="100"/>
      <c r="SRF212" s="101"/>
      <c r="SRG212" s="12"/>
      <c r="SRH212" s="12"/>
      <c r="SRI212" s="101"/>
      <c r="SRJ212" s="101"/>
      <c r="SRK212" s="11"/>
      <c r="SRL212" s="11"/>
      <c r="SRM212" s="102"/>
      <c r="SRN212" s="100"/>
      <c r="SRO212" s="103"/>
      <c r="SRP212" s="104"/>
      <c r="SRQ212" s="99"/>
      <c r="SRR212" s="100"/>
      <c r="SRS212" s="100"/>
      <c r="SRT212" s="100"/>
      <c r="SRU212" s="100"/>
      <c r="SRV212" s="101"/>
      <c r="SRW212" s="12"/>
      <c r="SRX212" s="12"/>
      <c r="SRY212" s="101"/>
      <c r="SRZ212" s="101"/>
      <c r="SSA212" s="11"/>
      <c r="SSB212" s="11"/>
      <c r="SSC212" s="102"/>
      <c r="SSD212" s="100"/>
      <c r="SSE212" s="103"/>
      <c r="SSF212" s="104"/>
      <c r="SSG212" s="99"/>
      <c r="SSH212" s="100"/>
      <c r="SSI212" s="100"/>
      <c r="SSJ212" s="100"/>
      <c r="SSK212" s="100"/>
      <c r="SSL212" s="101"/>
      <c r="SSM212" s="12"/>
      <c r="SSN212" s="12"/>
      <c r="SSO212" s="101"/>
      <c r="SSP212" s="101"/>
      <c r="SSQ212" s="11"/>
      <c r="SSR212" s="11"/>
      <c r="SSS212" s="102"/>
      <c r="SST212" s="100"/>
      <c r="SSU212" s="103"/>
      <c r="SSV212" s="104"/>
      <c r="SSW212" s="99"/>
      <c r="SSX212" s="100"/>
      <c r="SSY212" s="100"/>
      <c r="SSZ212" s="100"/>
      <c r="STA212" s="100"/>
      <c r="STB212" s="101"/>
      <c r="STC212" s="12"/>
      <c r="STD212" s="12"/>
      <c r="STE212" s="101"/>
      <c r="STF212" s="101"/>
      <c r="STG212" s="11"/>
      <c r="STH212" s="11"/>
      <c r="STI212" s="102"/>
      <c r="STJ212" s="100"/>
      <c r="STK212" s="103"/>
      <c r="STL212" s="104"/>
      <c r="STM212" s="99"/>
      <c r="STN212" s="100"/>
      <c r="STO212" s="100"/>
      <c r="STP212" s="100"/>
      <c r="STQ212" s="100"/>
      <c r="STR212" s="101"/>
      <c r="STS212" s="12"/>
      <c r="STT212" s="12"/>
      <c r="STU212" s="101"/>
      <c r="STV212" s="101"/>
      <c r="STW212" s="11"/>
      <c r="STX212" s="11"/>
      <c r="STY212" s="102"/>
      <c r="STZ212" s="100"/>
      <c r="SUA212" s="103"/>
      <c r="SUB212" s="104"/>
      <c r="SUC212" s="99"/>
      <c r="SUD212" s="100"/>
      <c r="SUE212" s="100"/>
      <c r="SUF212" s="100"/>
      <c r="SUG212" s="100"/>
      <c r="SUH212" s="101"/>
      <c r="SUI212" s="12"/>
      <c r="SUJ212" s="12"/>
      <c r="SUK212" s="101"/>
      <c r="SUL212" s="101"/>
      <c r="SUM212" s="11"/>
      <c r="SUN212" s="11"/>
      <c r="SUO212" s="102"/>
      <c r="SUP212" s="100"/>
      <c r="SUQ212" s="103"/>
      <c r="SUR212" s="104"/>
      <c r="SUS212" s="99"/>
      <c r="SUT212" s="100"/>
      <c r="SUU212" s="100"/>
      <c r="SUV212" s="100"/>
      <c r="SUW212" s="100"/>
      <c r="SUX212" s="101"/>
      <c r="SUY212" s="12"/>
      <c r="SUZ212" s="12"/>
      <c r="SVA212" s="101"/>
      <c r="SVB212" s="101"/>
      <c r="SVC212" s="11"/>
      <c r="SVD212" s="11"/>
      <c r="SVE212" s="102"/>
      <c r="SVF212" s="100"/>
      <c r="SVG212" s="103"/>
      <c r="SVH212" s="104"/>
      <c r="SVI212" s="99"/>
      <c r="SVJ212" s="100"/>
      <c r="SVK212" s="100"/>
      <c r="SVL212" s="100"/>
      <c r="SVM212" s="100"/>
      <c r="SVN212" s="101"/>
      <c r="SVO212" s="12"/>
      <c r="SVP212" s="12"/>
      <c r="SVQ212" s="101"/>
      <c r="SVR212" s="101"/>
      <c r="SVS212" s="11"/>
      <c r="SVT212" s="11"/>
      <c r="SVU212" s="102"/>
      <c r="SVV212" s="100"/>
      <c r="SVW212" s="103"/>
      <c r="SVX212" s="104"/>
      <c r="SVY212" s="99"/>
      <c r="SVZ212" s="100"/>
      <c r="SWA212" s="100"/>
      <c r="SWB212" s="100"/>
      <c r="SWC212" s="100"/>
      <c r="SWD212" s="101"/>
      <c r="SWE212" s="12"/>
      <c r="SWF212" s="12"/>
      <c r="SWG212" s="101"/>
      <c r="SWH212" s="101"/>
      <c r="SWI212" s="11"/>
      <c r="SWJ212" s="11"/>
      <c r="SWK212" s="102"/>
      <c r="SWL212" s="100"/>
      <c r="SWM212" s="103"/>
      <c r="SWN212" s="104"/>
      <c r="SWO212" s="99"/>
      <c r="SWP212" s="100"/>
      <c r="SWQ212" s="100"/>
      <c r="SWR212" s="100"/>
      <c r="SWS212" s="100"/>
      <c r="SWT212" s="101"/>
      <c r="SWU212" s="12"/>
      <c r="SWV212" s="12"/>
      <c r="SWW212" s="101"/>
      <c r="SWX212" s="101"/>
      <c r="SWY212" s="11"/>
      <c r="SWZ212" s="11"/>
      <c r="SXA212" s="102"/>
      <c r="SXB212" s="100"/>
      <c r="SXC212" s="103"/>
      <c r="SXD212" s="104"/>
      <c r="SXE212" s="99"/>
      <c r="SXF212" s="100"/>
      <c r="SXG212" s="100"/>
      <c r="SXH212" s="100"/>
      <c r="SXI212" s="100"/>
      <c r="SXJ212" s="101"/>
      <c r="SXK212" s="12"/>
      <c r="SXL212" s="12"/>
      <c r="SXM212" s="101"/>
      <c r="SXN212" s="101"/>
      <c r="SXO212" s="11"/>
      <c r="SXP212" s="11"/>
      <c r="SXQ212" s="102"/>
      <c r="SXR212" s="100"/>
      <c r="SXS212" s="103"/>
      <c r="SXT212" s="104"/>
      <c r="SXU212" s="99"/>
      <c r="SXV212" s="100"/>
      <c r="SXW212" s="100"/>
      <c r="SXX212" s="100"/>
      <c r="SXY212" s="100"/>
      <c r="SXZ212" s="101"/>
      <c r="SYA212" s="12"/>
      <c r="SYB212" s="12"/>
      <c r="SYC212" s="101"/>
      <c r="SYD212" s="101"/>
      <c r="SYE212" s="11"/>
      <c r="SYF212" s="11"/>
      <c r="SYG212" s="102"/>
      <c r="SYH212" s="100"/>
      <c r="SYI212" s="103"/>
      <c r="SYJ212" s="104"/>
      <c r="SYK212" s="99"/>
      <c r="SYL212" s="100"/>
      <c r="SYM212" s="100"/>
      <c r="SYN212" s="100"/>
      <c r="SYO212" s="100"/>
      <c r="SYP212" s="101"/>
      <c r="SYQ212" s="12"/>
      <c r="SYR212" s="12"/>
      <c r="SYS212" s="101"/>
      <c r="SYT212" s="101"/>
      <c r="SYU212" s="11"/>
      <c r="SYV212" s="11"/>
      <c r="SYW212" s="102"/>
      <c r="SYX212" s="100"/>
      <c r="SYY212" s="103"/>
      <c r="SYZ212" s="104"/>
      <c r="SZA212" s="99"/>
      <c r="SZB212" s="100"/>
      <c r="SZC212" s="100"/>
      <c r="SZD212" s="100"/>
      <c r="SZE212" s="100"/>
      <c r="SZF212" s="101"/>
      <c r="SZG212" s="12"/>
      <c r="SZH212" s="12"/>
      <c r="SZI212" s="101"/>
      <c r="SZJ212" s="101"/>
      <c r="SZK212" s="11"/>
      <c r="SZL212" s="11"/>
      <c r="SZM212" s="102"/>
      <c r="SZN212" s="100"/>
      <c r="SZO212" s="103"/>
      <c r="SZP212" s="104"/>
      <c r="SZQ212" s="99"/>
      <c r="SZR212" s="100"/>
      <c r="SZS212" s="100"/>
      <c r="SZT212" s="100"/>
      <c r="SZU212" s="100"/>
      <c r="SZV212" s="101"/>
      <c r="SZW212" s="12"/>
      <c r="SZX212" s="12"/>
      <c r="SZY212" s="101"/>
      <c r="SZZ212" s="101"/>
      <c r="TAA212" s="11"/>
      <c r="TAB212" s="11"/>
      <c r="TAC212" s="102"/>
      <c r="TAD212" s="100"/>
      <c r="TAE212" s="103"/>
      <c r="TAF212" s="104"/>
      <c r="TAG212" s="99"/>
      <c r="TAH212" s="100"/>
      <c r="TAI212" s="100"/>
      <c r="TAJ212" s="100"/>
      <c r="TAK212" s="100"/>
      <c r="TAL212" s="101"/>
      <c r="TAM212" s="12"/>
      <c r="TAN212" s="12"/>
      <c r="TAO212" s="101"/>
      <c r="TAP212" s="101"/>
      <c r="TAQ212" s="11"/>
      <c r="TAR212" s="11"/>
      <c r="TAS212" s="102"/>
      <c r="TAT212" s="100"/>
      <c r="TAU212" s="103"/>
      <c r="TAV212" s="104"/>
      <c r="TAW212" s="99"/>
      <c r="TAX212" s="100"/>
      <c r="TAY212" s="100"/>
      <c r="TAZ212" s="100"/>
      <c r="TBA212" s="100"/>
      <c r="TBB212" s="101"/>
      <c r="TBC212" s="12"/>
      <c r="TBD212" s="12"/>
      <c r="TBE212" s="101"/>
      <c r="TBF212" s="101"/>
      <c r="TBG212" s="11"/>
      <c r="TBH212" s="11"/>
      <c r="TBI212" s="102"/>
      <c r="TBJ212" s="100"/>
      <c r="TBK212" s="103"/>
      <c r="TBL212" s="104"/>
      <c r="TBM212" s="99"/>
      <c r="TBN212" s="100"/>
      <c r="TBO212" s="100"/>
      <c r="TBP212" s="100"/>
      <c r="TBQ212" s="100"/>
      <c r="TBR212" s="101"/>
      <c r="TBS212" s="12"/>
      <c r="TBT212" s="12"/>
      <c r="TBU212" s="101"/>
      <c r="TBV212" s="101"/>
      <c r="TBW212" s="11"/>
      <c r="TBX212" s="11"/>
      <c r="TBY212" s="102"/>
      <c r="TBZ212" s="100"/>
      <c r="TCA212" s="103"/>
      <c r="TCB212" s="104"/>
      <c r="TCC212" s="99"/>
      <c r="TCD212" s="100"/>
      <c r="TCE212" s="100"/>
      <c r="TCF212" s="100"/>
      <c r="TCG212" s="100"/>
      <c r="TCH212" s="101"/>
      <c r="TCI212" s="12"/>
      <c r="TCJ212" s="12"/>
      <c r="TCK212" s="101"/>
      <c r="TCL212" s="101"/>
      <c r="TCM212" s="11"/>
      <c r="TCN212" s="11"/>
      <c r="TCO212" s="102"/>
      <c r="TCP212" s="100"/>
      <c r="TCQ212" s="103"/>
      <c r="TCR212" s="104"/>
      <c r="TCS212" s="99"/>
      <c r="TCT212" s="100"/>
      <c r="TCU212" s="100"/>
      <c r="TCV212" s="100"/>
      <c r="TCW212" s="100"/>
      <c r="TCX212" s="101"/>
      <c r="TCY212" s="12"/>
      <c r="TCZ212" s="12"/>
      <c r="TDA212" s="101"/>
      <c r="TDB212" s="101"/>
      <c r="TDC212" s="11"/>
      <c r="TDD212" s="11"/>
      <c r="TDE212" s="102"/>
      <c r="TDF212" s="100"/>
      <c r="TDG212" s="103"/>
      <c r="TDH212" s="104"/>
      <c r="TDI212" s="99"/>
      <c r="TDJ212" s="100"/>
      <c r="TDK212" s="100"/>
      <c r="TDL212" s="100"/>
      <c r="TDM212" s="100"/>
      <c r="TDN212" s="101"/>
      <c r="TDO212" s="12"/>
      <c r="TDP212" s="12"/>
      <c r="TDQ212" s="101"/>
      <c r="TDR212" s="101"/>
      <c r="TDS212" s="11"/>
      <c r="TDT212" s="11"/>
      <c r="TDU212" s="102"/>
      <c r="TDV212" s="100"/>
      <c r="TDW212" s="103"/>
      <c r="TDX212" s="104"/>
      <c r="TDY212" s="99"/>
      <c r="TDZ212" s="100"/>
      <c r="TEA212" s="100"/>
      <c r="TEB212" s="100"/>
      <c r="TEC212" s="100"/>
      <c r="TED212" s="101"/>
      <c r="TEE212" s="12"/>
      <c r="TEF212" s="12"/>
      <c r="TEG212" s="101"/>
      <c r="TEH212" s="101"/>
      <c r="TEI212" s="11"/>
      <c r="TEJ212" s="11"/>
      <c r="TEK212" s="102"/>
      <c r="TEL212" s="100"/>
      <c r="TEM212" s="103"/>
      <c r="TEN212" s="104"/>
      <c r="TEO212" s="99"/>
      <c r="TEP212" s="100"/>
      <c r="TEQ212" s="100"/>
      <c r="TER212" s="100"/>
      <c r="TES212" s="100"/>
      <c r="TET212" s="101"/>
      <c r="TEU212" s="12"/>
      <c r="TEV212" s="12"/>
      <c r="TEW212" s="101"/>
      <c r="TEX212" s="101"/>
      <c r="TEY212" s="11"/>
      <c r="TEZ212" s="11"/>
      <c r="TFA212" s="102"/>
      <c r="TFB212" s="100"/>
      <c r="TFC212" s="103"/>
      <c r="TFD212" s="104"/>
      <c r="TFE212" s="99"/>
      <c r="TFF212" s="100"/>
      <c r="TFG212" s="100"/>
      <c r="TFH212" s="100"/>
      <c r="TFI212" s="100"/>
      <c r="TFJ212" s="101"/>
      <c r="TFK212" s="12"/>
      <c r="TFL212" s="12"/>
      <c r="TFM212" s="101"/>
      <c r="TFN212" s="101"/>
      <c r="TFO212" s="11"/>
      <c r="TFP212" s="11"/>
      <c r="TFQ212" s="102"/>
      <c r="TFR212" s="100"/>
      <c r="TFS212" s="103"/>
      <c r="TFT212" s="104"/>
      <c r="TFU212" s="99"/>
      <c r="TFV212" s="100"/>
      <c r="TFW212" s="100"/>
      <c r="TFX212" s="100"/>
      <c r="TFY212" s="100"/>
      <c r="TFZ212" s="101"/>
      <c r="TGA212" s="12"/>
      <c r="TGB212" s="12"/>
      <c r="TGC212" s="101"/>
      <c r="TGD212" s="101"/>
      <c r="TGE212" s="11"/>
      <c r="TGF212" s="11"/>
      <c r="TGG212" s="102"/>
      <c r="TGH212" s="100"/>
      <c r="TGI212" s="103"/>
      <c r="TGJ212" s="104"/>
      <c r="TGK212" s="99"/>
      <c r="TGL212" s="100"/>
      <c r="TGM212" s="100"/>
      <c r="TGN212" s="100"/>
      <c r="TGO212" s="100"/>
      <c r="TGP212" s="101"/>
      <c r="TGQ212" s="12"/>
      <c r="TGR212" s="12"/>
      <c r="TGS212" s="101"/>
      <c r="TGT212" s="101"/>
      <c r="TGU212" s="11"/>
      <c r="TGV212" s="11"/>
      <c r="TGW212" s="102"/>
      <c r="TGX212" s="100"/>
      <c r="TGY212" s="103"/>
      <c r="TGZ212" s="104"/>
      <c r="THA212" s="99"/>
      <c r="THB212" s="100"/>
      <c r="THC212" s="100"/>
      <c r="THD212" s="100"/>
      <c r="THE212" s="100"/>
      <c r="THF212" s="101"/>
      <c r="THG212" s="12"/>
      <c r="THH212" s="12"/>
      <c r="THI212" s="101"/>
      <c r="THJ212" s="101"/>
      <c r="THK212" s="11"/>
      <c r="THL212" s="11"/>
      <c r="THM212" s="102"/>
      <c r="THN212" s="100"/>
      <c r="THO212" s="103"/>
      <c r="THP212" s="104"/>
      <c r="THQ212" s="99"/>
      <c r="THR212" s="100"/>
      <c r="THS212" s="100"/>
      <c r="THT212" s="100"/>
      <c r="THU212" s="100"/>
      <c r="THV212" s="101"/>
      <c r="THW212" s="12"/>
      <c r="THX212" s="12"/>
      <c r="THY212" s="101"/>
      <c r="THZ212" s="101"/>
      <c r="TIA212" s="11"/>
      <c r="TIB212" s="11"/>
      <c r="TIC212" s="102"/>
      <c r="TID212" s="100"/>
      <c r="TIE212" s="103"/>
      <c r="TIF212" s="104"/>
      <c r="TIG212" s="99"/>
      <c r="TIH212" s="100"/>
      <c r="TII212" s="100"/>
      <c r="TIJ212" s="100"/>
      <c r="TIK212" s="100"/>
      <c r="TIL212" s="101"/>
      <c r="TIM212" s="12"/>
      <c r="TIN212" s="12"/>
      <c r="TIO212" s="101"/>
      <c r="TIP212" s="101"/>
      <c r="TIQ212" s="11"/>
      <c r="TIR212" s="11"/>
      <c r="TIS212" s="102"/>
      <c r="TIT212" s="100"/>
      <c r="TIU212" s="103"/>
      <c r="TIV212" s="104"/>
      <c r="TIW212" s="99"/>
      <c r="TIX212" s="100"/>
      <c r="TIY212" s="100"/>
      <c r="TIZ212" s="100"/>
      <c r="TJA212" s="100"/>
      <c r="TJB212" s="101"/>
      <c r="TJC212" s="12"/>
      <c r="TJD212" s="12"/>
      <c r="TJE212" s="101"/>
      <c r="TJF212" s="101"/>
      <c r="TJG212" s="11"/>
      <c r="TJH212" s="11"/>
      <c r="TJI212" s="102"/>
      <c r="TJJ212" s="100"/>
      <c r="TJK212" s="103"/>
      <c r="TJL212" s="104"/>
      <c r="TJM212" s="99"/>
      <c r="TJN212" s="100"/>
      <c r="TJO212" s="100"/>
      <c r="TJP212" s="100"/>
      <c r="TJQ212" s="100"/>
      <c r="TJR212" s="101"/>
      <c r="TJS212" s="12"/>
      <c r="TJT212" s="12"/>
      <c r="TJU212" s="101"/>
      <c r="TJV212" s="101"/>
      <c r="TJW212" s="11"/>
      <c r="TJX212" s="11"/>
      <c r="TJY212" s="102"/>
      <c r="TJZ212" s="100"/>
      <c r="TKA212" s="103"/>
      <c r="TKB212" s="104"/>
      <c r="TKC212" s="99"/>
      <c r="TKD212" s="100"/>
      <c r="TKE212" s="100"/>
      <c r="TKF212" s="100"/>
      <c r="TKG212" s="100"/>
      <c r="TKH212" s="101"/>
      <c r="TKI212" s="12"/>
      <c r="TKJ212" s="12"/>
      <c r="TKK212" s="101"/>
      <c r="TKL212" s="101"/>
      <c r="TKM212" s="11"/>
      <c r="TKN212" s="11"/>
      <c r="TKO212" s="102"/>
      <c r="TKP212" s="100"/>
      <c r="TKQ212" s="103"/>
      <c r="TKR212" s="104"/>
      <c r="TKS212" s="99"/>
      <c r="TKT212" s="100"/>
      <c r="TKU212" s="100"/>
      <c r="TKV212" s="100"/>
      <c r="TKW212" s="100"/>
      <c r="TKX212" s="101"/>
      <c r="TKY212" s="12"/>
      <c r="TKZ212" s="12"/>
      <c r="TLA212" s="101"/>
      <c r="TLB212" s="101"/>
      <c r="TLC212" s="11"/>
      <c r="TLD212" s="11"/>
      <c r="TLE212" s="102"/>
      <c r="TLF212" s="100"/>
      <c r="TLG212" s="103"/>
      <c r="TLH212" s="104"/>
      <c r="TLI212" s="99"/>
      <c r="TLJ212" s="100"/>
      <c r="TLK212" s="100"/>
      <c r="TLL212" s="100"/>
      <c r="TLM212" s="100"/>
      <c r="TLN212" s="101"/>
      <c r="TLO212" s="12"/>
      <c r="TLP212" s="12"/>
      <c r="TLQ212" s="101"/>
      <c r="TLR212" s="101"/>
      <c r="TLS212" s="11"/>
      <c r="TLT212" s="11"/>
      <c r="TLU212" s="102"/>
      <c r="TLV212" s="100"/>
      <c r="TLW212" s="103"/>
      <c r="TLX212" s="104"/>
      <c r="TLY212" s="99"/>
      <c r="TLZ212" s="100"/>
      <c r="TMA212" s="100"/>
      <c r="TMB212" s="100"/>
      <c r="TMC212" s="100"/>
      <c r="TMD212" s="101"/>
      <c r="TME212" s="12"/>
      <c r="TMF212" s="12"/>
      <c r="TMG212" s="101"/>
      <c r="TMH212" s="101"/>
      <c r="TMI212" s="11"/>
      <c r="TMJ212" s="11"/>
      <c r="TMK212" s="102"/>
      <c r="TML212" s="100"/>
      <c r="TMM212" s="103"/>
      <c r="TMN212" s="104"/>
      <c r="TMO212" s="99"/>
      <c r="TMP212" s="100"/>
      <c r="TMQ212" s="100"/>
      <c r="TMR212" s="100"/>
      <c r="TMS212" s="100"/>
      <c r="TMT212" s="101"/>
      <c r="TMU212" s="12"/>
      <c r="TMV212" s="12"/>
      <c r="TMW212" s="101"/>
      <c r="TMX212" s="101"/>
      <c r="TMY212" s="11"/>
      <c r="TMZ212" s="11"/>
      <c r="TNA212" s="102"/>
      <c r="TNB212" s="100"/>
      <c r="TNC212" s="103"/>
      <c r="TND212" s="104"/>
      <c r="TNE212" s="99"/>
      <c r="TNF212" s="100"/>
      <c r="TNG212" s="100"/>
      <c r="TNH212" s="100"/>
      <c r="TNI212" s="100"/>
      <c r="TNJ212" s="101"/>
      <c r="TNK212" s="12"/>
      <c r="TNL212" s="12"/>
      <c r="TNM212" s="101"/>
      <c r="TNN212" s="101"/>
      <c r="TNO212" s="11"/>
      <c r="TNP212" s="11"/>
      <c r="TNQ212" s="102"/>
      <c r="TNR212" s="100"/>
      <c r="TNS212" s="103"/>
      <c r="TNT212" s="104"/>
      <c r="TNU212" s="99"/>
      <c r="TNV212" s="100"/>
      <c r="TNW212" s="100"/>
      <c r="TNX212" s="100"/>
      <c r="TNY212" s="100"/>
      <c r="TNZ212" s="101"/>
      <c r="TOA212" s="12"/>
      <c r="TOB212" s="12"/>
      <c r="TOC212" s="101"/>
      <c r="TOD212" s="101"/>
      <c r="TOE212" s="11"/>
      <c r="TOF212" s="11"/>
      <c r="TOG212" s="102"/>
      <c r="TOH212" s="100"/>
      <c r="TOI212" s="103"/>
      <c r="TOJ212" s="104"/>
      <c r="TOK212" s="99"/>
      <c r="TOL212" s="100"/>
      <c r="TOM212" s="100"/>
      <c r="TON212" s="100"/>
      <c r="TOO212" s="100"/>
      <c r="TOP212" s="101"/>
      <c r="TOQ212" s="12"/>
      <c r="TOR212" s="12"/>
      <c r="TOS212" s="101"/>
      <c r="TOT212" s="101"/>
      <c r="TOU212" s="11"/>
      <c r="TOV212" s="11"/>
      <c r="TOW212" s="102"/>
      <c r="TOX212" s="100"/>
      <c r="TOY212" s="103"/>
      <c r="TOZ212" s="104"/>
      <c r="TPA212" s="99"/>
      <c r="TPB212" s="100"/>
      <c r="TPC212" s="100"/>
      <c r="TPD212" s="100"/>
      <c r="TPE212" s="100"/>
      <c r="TPF212" s="101"/>
      <c r="TPG212" s="12"/>
      <c r="TPH212" s="12"/>
      <c r="TPI212" s="101"/>
      <c r="TPJ212" s="101"/>
      <c r="TPK212" s="11"/>
      <c r="TPL212" s="11"/>
      <c r="TPM212" s="102"/>
      <c r="TPN212" s="100"/>
      <c r="TPO212" s="103"/>
      <c r="TPP212" s="104"/>
      <c r="TPQ212" s="99"/>
      <c r="TPR212" s="100"/>
      <c r="TPS212" s="100"/>
      <c r="TPT212" s="100"/>
      <c r="TPU212" s="100"/>
      <c r="TPV212" s="101"/>
      <c r="TPW212" s="12"/>
      <c r="TPX212" s="12"/>
      <c r="TPY212" s="101"/>
      <c r="TPZ212" s="101"/>
      <c r="TQA212" s="11"/>
      <c r="TQB212" s="11"/>
      <c r="TQC212" s="102"/>
      <c r="TQD212" s="100"/>
      <c r="TQE212" s="103"/>
      <c r="TQF212" s="104"/>
      <c r="TQG212" s="99"/>
      <c r="TQH212" s="100"/>
      <c r="TQI212" s="100"/>
      <c r="TQJ212" s="100"/>
      <c r="TQK212" s="100"/>
      <c r="TQL212" s="101"/>
      <c r="TQM212" s="12"/>
      <c r="TQN212" s="12"/>
      <c r="TQO212" s="101"/>
      <c r="TQP212" s="101"/>
      <c r="TQQ212" s="11"/>
      <c r="TQR212" s="11"/>
      <c r="TQS212" s="102"/>
      <c r="TQT212" s="100"/>
      <c r="TQU212" s="103"/>
      <c r="TQV212" s="104"/>
      <c r="TQW212" s="99"/>
      <c r="TQX212" s="100"/>
      <c r="TQY212" s="100"/>
      <c r="TQZ212" s="100"/>
      <c r="TRA212" s="100"/>
      <c r="TRB212" s="101"/>
      <c r="TRC212" s="12"/>
      <c r="TRD212" s="12"/>
      <c r="TRE212" s="101"/>
      <c r="TRF212" s="101"/>
      <c r="TRG212" s="11"/>
      <c r="TRH212" s="11"/>
      <c r="TRI212" s="102"/>
      <c r="TRJ212" s="100"/>
      <c r="TRK212" s="103"/>
      <c r="TRL212" s="104"/>
      <c r="TRM212" s="99"/>
      <c r="TRN212" s="100"/>
      <c r="TRO212" s="100"/>
      <c r="TRP212" s="100"/>
      <c r="TRQ212" s="100"/>
      <c r="TRR212" s="101"/>
      <c r="TRS212" s="12"/>
      <c r="TRT212" s="12"/>
      <c r="TRU212" s="101"/>
      <c r="TRV212" s="101"/>
      <c r="TRW212" s="11"/>
      <c r="TRX212" s="11"/>
      <c r="TRY212" s="102"/>
      <c r="TRZ212" s="100"/>
      <c r="TSA212" s="103"/>
      <c r="TSB212" s="104"/>
      <c r="TSC212" s="99"/>
      <c r="TSD212" s="100"/>
      <c r="TSE212" s="100"/>
      <c r="TSF212" s="100"/>
      <c r="TSG212" s="100"/>
      <c r="TSH212" s="101"/>
      <c r="TSI212" s="12"/>
      <c r="TSJ212" s="12"/>
      <c r="TSK212" s="101"/>
      <c r="TSL212" s="101"/>
      <c r="TSM212" s="11"/>
      <c r="TSN212" s="11"/>
      <c r="TSO212" s="102"/>
      <c r="TSP212" s="100"/>
      <c r="TSQ212" s="103"/>
      <c r="TSR212" s="104"/>
      <c r="TSS212" s="99"/>
      <c r="TST212" s="100"/>
      <c r="TSU212" s="100"/>
      <c r="TSV212" s="100"/>
      <c r="TSW212" s="100"/>
      <c r="TSX212" s="101"/>
      <c r="TSY212" s="12"/>
      <c r="TSZ212" s="12"/>
      <c r="TTA212" s="101"/>
      <c r="TTB212" s="101"/>
      <c r="TTC212" s="11"/>
      <c r="TTD212" s="11"/>
      <c r="TTE212" s="102"/>
      <c r="TTF212" s="100"/>
      <c r="TTG212" s="103"/>
      <c r="TTH212" s="104"/>
      <c r="TTI212" s="99"/>
      <c r="TTJ212" s="100"/>
      <c r="TTK212" s="100"/>
      <c r="TTL212" s="100"/>
      <c r="TTM212" s="100"/>
      <c r="TTN212" s="101"/>
      <c r="TTO212" s="12"/>
      <c r="TTP212" s="12"/>
      <c r="TTQ212" s="101"/>
      <c r="TTR212" s="101"/>
      <c r="TTS212" s="11"/>
      <c r="TTT212" s="11"/>
      <c r="TTU212" s="102"/>
      <c r="TTV212" s="100"/>
      <c r="TTW212" s="103"/>
      <c r="TTX212" s="104"/>
      <c r="TTY212" s="99"/>
      <c r="TTZ212" s="100"/>
      <c r="TUA212" s="100"/>
      <c r="TUB212" s="100"/>
      <c r="TUC212" s="100"/>
      <c r="TUD212" s="101"/>
      <c r="TUE212" s="12"/>
      <c r="TUF212" s="12"/>
      <c r="TUG212" s="101"/>
      <c r="TUH212" s="101"/>
      <c r="TUI212" s="11"/>
      <c r="TUJ212" s="11"/>
      <c r="TUK212" s="102"/>
      <c r="TUL212" s="100"/>
      <c r="TUM212" s="103"/>
      <c r="TUN212" s="104"/>
      <c r="TUO212" s="99"/>
      <c r="TUP212" s="100"/>
      <c r="TUQ212" s="100"/>
      <c r="TUR212" s="100"/>
      <c r="TUS212" s="100"/>
      <c r="TUT212" s="101"/>
      <c r="TUU212" s="12"/>
      <c r="TUV212" s="12"/>
      <c r="TUW212" s="101"/>
      <c r="TUX212" s="101"/>
      <c r="TUY212" s="11"/>
      <c r="TUZ212" s="11"/>
      <c r="TVA212" s="102"/>
      <c r="TVB212" s="100"/>
      <c r="TVC212" s="103"/>
      <c r="TVD212" s="104"/>
      <c r="TVE212" s="99"/>
      <c r="TVF212" s="100"/>
      <c r="TVG212" s="100"/>
      <c r="TVH212" s="100"/>
      <c r="TVI212" s="100"/>
      <c r="TVJ212" s="101"/>
      <c r="TVK212" s="12"/>
      <c r="TVL212" s="12"/>
      <c r="TVM212" s="101"/>
      <c r="TVN212" s="101"/>
      <c r="TVO212" s="11"/>
      <c r="TVP212" s="11"/>
      <c r="TVQ212" s="102"/>
      <c r="TVR212" s="100"/>
      <c r="TVS212" s="103"/>
      <c r="TVT212" s="104"/>
      <c r="TVU212" s="99"/>
      <c r="TVV212" s="100"/>
      <c r="TVW212" s="100"/>
      <c r="TVX212" s="100"/>
      <c r="TVY212" s="100"/>
      <c r="TVZ212" s="101"/>
      <c r="TWA212" s="12"/>
      <c r="TWB212" s="12"/>
      <c r="TWC212" s="101"/>
      <c r="TWD212" s="101"/>
      <c r="TWE212" s="11"/>
      <c r="TWF212" s="11"/>
      <c r="TWG212" s="102"/>
      <c r="TWH212" s="100"/>
      <c r="TWI212" s="103"/>
      <c r="TWJ212" s="104"/>
      <c r="TWK212" s="99"/>
      <c r="TWL212" s="100"/>
      <c r="TWM212" s="100"/>
      <c r="TWN212" s="100"/>
      <c r="TWO212" s="100"/>
      <c r="TWP212" s="101"/>
      <c r="TWQ212" s="12"/>
      <c r="TWR212" s="12"/>
      <c r="TWS212" s="101"/>
      <c r="TWT212" s="101"/>
      <c r="TWU212" s="11"/>
      <c r="TWV212" s="11"/>
      <c r="TWW212" s="102"/>
      <c r="TWX212" s="100"/>
      <c r="TWY212" s="103"/>
      <c r="TWZ212" s="104"/>
      <c r="TXA212" s="99"/>
      <c r="TXB212" s="100"/>
      <c r="TXC212" s="100"/>
      <c r="TXD212" s="100"/>
      <c r="TXE212" s="100"/>
      <c r="TXF212" s="101"/>
      <c r="TXG212" s="12"/>
      <c r="TXH212" s="12"/>
      <c r="TXI212" s="101"/>
      <c r="TXJ212" s="101"/>
      <c r="TXK212" s="11"/>
      <c r="TXL212" s="11"/>
      <c r="TXM212" s="102"/>
      <c r="TXN212" s="100"/>
      <c r="TXO212" s="103"/>
      <c r="TXP212" s="104"/>
      <c r="TXQ212" s="99"/>
      <c r="TXR212" s="100"/>
      <c r="TXS212" s="100"/>
      <c r="TXT212" s="100"/>
      <c r="TXU212" s="100"/>
      <c r="TXV212" s="101"/>
      <c r="TXW212" s="12"/>
      <c r="TXX212" s="12"/>
      <c r="TXY212" s="101"/>
      <c r="TXZ212" s="101"/>
      <c r="TYA212" s="11"/>
      <c r="TYB212" s="11"/>
      <c r="TYC212" s="102"/>
      <c r="TYD212" s="100"/>
      <c r="TYE212" s="103"/>
      <c r="TYF212" s="104"/>
      <c r="TYG212" s="99"/>
      <c r="TYH212" s="100"/>
      <c r="TYI212" s="100"/>
      <c r="TYJ212" s="100"/>
      <c r="TYK212" s="100"/>
      <c r="TYL212" s="101"/>
      <c r="TYM212" s="12"/>
      <c r="TYN212" s="12"/>
      <c r="TYO212" s="101"/>
      <c r="TYP212" s="101"/>
      <c r="TYQ212" s="11"/>
      <c r="TYR212" s="11"/>
      <c r="TYS212" s="102"/>
      <c r="TYT212" s="100"/>
      <c r="TYU212" s="103"/>
      <c r="TYV212" s="104"/>
      <c r="TYW212" s="99"/>
      <c r="TYX212" s="100"/>
      <c r="TYY212" s="100"/>
      <c r="TYZ212" s="100"/>
      <c r="TZA212" s="100"/>
      <c r="TZB212" s="101"/>
      <c r="TZC212" s="12"/>
      <c r="TZD212" s="12"/>
      <c r="TZE212" s="101"/>
      <c r="TZF212" s="101"/>
      <c r="TZG212" s="11"/>
      <c r="TZH212" s="11"/>
      <c r="TZI212" s="102"/>
      <c r="TZJ212" s="100"/>
      <c r="TZK212" s="103"/>
      <c r="TZL212" s="104"/>
      <c r="TZM212" s="99"/>
      <c r="TZN212" s="100"/>
      <c r="TZO212" s="100"/>
      <c r="TZP212" s="100"/>
      <c r="TZQ212" s="100"/>
      <c r="TZR212" s="101"/>
      <c r="TZS212" s="12"/>
      <c r="TZT212" s="12"/>
      <c r="TZU212" s="101"/>
      <c r="TZV212" s="101"/>
      <c r="TZW212" s="11"/>
      <c r="TZX212" s="11"/>
      <c r="TZY212" s="102"/>
      <c r="TZZ212" s="100"/>
      <c r="UAA212" s="103"/>
      <c r="UAB212" s="104"/>
      <c r="UAC212" s="99"/>
      <c r="UAD212" s="100"/>
      <c r="UAE212" s="100"/>
      <c r="UAF212" s="100"/>
      <c r="UAG212" s="100"/>
      <c r="UAH212" s="101"/>
      <c r="UAI212" s="12"/>
      <c r="UAJ212" s="12"/>
      <c r="UAK212" s="101"/>
      <c r="UAL212" s="101"/>
      <c r="UAM212" s="11"/>
      <c r="UAN212" s="11"/>
      <c r="UAO212" s="102"/>
      <c r="UAP212" s="100"/>
      <c r="UAQ212" s="103"/>
      <c r="UAR212" s="104"/>
      <c r="UAS212" s="99"/>
      <c r="UAT212" s="100"/>
      <c r="UAU212" s="100"/>
      <c r="UAV212" s="100"/>
      <c r="UAW212" s="100"/>
      <c r="UAX212" s="101"/>
      <c r="UAY212" s="12"/>
      <c r="UAZ212" s="12"/>
      <c r="UBA212" s="101"/>
      <c r="UBB212" s="101"/>
      <c r="UBC212" s="11"/>
      <c r="UBD212" s="11"/>
      <c r="UBE212" s="102"/>
      <c r="UBF212" s="100"/>
      <c r="UBG212" s="103"/>
      <c r="UBH212" s="104"/>
      <c r="UBI212" s="99"/>
      <c r="UBJ212" s="100"/>
      <c r="UBK212" s="100"/>
      <c r="UBL212" s="100"/>
      <c r="UBM212" s="100"/>
      <c r="UBN212" s="101"/>
      <c r="UBO212" s="12"/>
      <c r="UBP212" s="12"/>
      <c r="UBQ212" s="101"/>
      <c r="UBR212" s="101"/>
      <c r="UBS212" s="11"/>
      <c r="UBT212" s="11"/>
      <c r="UBU212" s="102"/>
      <c r="UBV212" s="100"/>
      <c r="UBW212" s="103"/>
      <c r="UBX212" s="104"/>
      <c r="UBY212" s="99"/>
      <c r="UBZ212" s="100"/>
      <c r="UCA212" s="100"/>
      <c r="UCB212" s="100"/>
      <c r="UCC212" s="100"/>
      <c r="UCD212" s="101"/>
      <c r="UCE212" s="12"/>
      <c r="UCF212" s="12"/>
      <c r="UCG212" s="101"/>
      <c r="UCH212" s="101"/>
      <c r="UCI212" s="11"/>
      <c r="UCJ212" s="11"/>
      <c r="UCK212" s="102"/>
      <c r="UCL212" s="100"/>
      <c r="UCM212" s="103"/>
      <c r="UCN212" s="104"/>
      <c r="UCO212" s="99"/>
      <c r="UCP212" s="100"/>
      <c r="UCQ212" s="100"/>
      <c r="UCR212" s="100"/>
      <c r="UCS212" s="100"/>
      <c r="UCT212" s="101"/>
      <c r="UCU212" s="12"/>
      <c r="UCV212" s="12"/>
      <c r="UCW212" s="101"/>
      <c r="UCX212" s="101"/>
      <c r="UCY212" s="11"/>
      <c r="UCZ212" s="11"/>
      <c r="UDA212" s="102"/>
      <c r="UDB212" s="100"/>
      <c r="UDC212" s="103"/>
      <c r="UDD212" s="104"/>
      <c r="UDE212" s="99"/>
      <c r="UDF212" s="100"/>
      <c r="UDG212" s="100"/>
      <c r="UDH212" s="100"/>
      <c r="UDI212" s="100"/>
      <c r="UDJ212" s="101"/>
      <c r="UDK212" s="12"/>
      <c r="UDL212" s="12"/>
      <c r="UDM212" s="101"/>
      <c r="UDN212" s="101"/>
      <c r="UDO212" s="11"/>
      <c r="UDP212" s="11"/>
      <c r="UDQ212" s="102"/>
      <c r="UDR212" s="100"/>
      <c r="UDS212" s="103"/>
      <c r="UDT212" s="104"/>
      <c r="UDU212" s="99"/>
      <c r="UDV212" s="100"/>
      <c r="UDW212" s="100"/>
      <c r="UDX212" s="100"/>
      <c r="UDY212" s="100"/>
      <c r="UDZ212" s="101"/>
      <c r="UEA212" s="12"/>
      <c r="UEB212" s="12"/>
      <c r="UEC212" s="101"/>
      <c r="UED212" s="101"/>
      <c r="UEE212" s="11"/>
      <c r="UEF212" s="11"/>
      <c r="UEG212" s="102"/>
      <c r="UEH212" s="100"/>
      <c r="UEI212" s="103"/>
      <c r="UEJ212" s="104"/>
      <c r="UEK212" s="99"/>
      <c r="UEL212" s="100"/>
      <c r="UEM212" s="100"/>
      <c r="UEN212" s="100"/>
      <c r="UEO212" s="100"/>
      <c r="UEP212" s="101"/>
      <c r="UEQ212" s="12"/>
      <c r="UER212" s="12"/>
      <c r="UES212" s="101"/>
      <c r="UET212" s="101"/>
      <c r="UEU212" s="11"/>
      <c r="UEV212" s="11"/>
      <c r="UEW212" s="102"/>
      <c r="UEX212" s="100"/>
      <c r="UEY212" s="103"/>
      <c r="UEZ212" s="104"/>
      <c r="UFA212" s="99"/>
      <c r="UFB212" s="100"/>
      <c r="UFC212" s="100"/>
      <c r="UFD212" s="100"/>
      <c r="UFE212" s="100"/>
      <c r="UFF212" s="101"/>
      <c r="UFG212" s="12"/>
      <c r="UFH212" s="12"/>
      <c r="UFI212" s="101"/>
      <c r="UFJ212" s="101"/>
      <c r="UFK212" s="11"/>
      <c r="UFL212" s="11"/>
      <c r="UFM212" s="102"/>
      <c r="UFN212" s="100"/>
      <c r="UFO212" s="103"/>
      <c r="UFP212" s="104"/>
      <c r="UFQ212" s="99"/>
      <c r="UFR212" s="100"/>
      <c r="UFS212" s="100"/>
      <c r="UFT212" s="100"/>
      <c r="UFU212" s="100"/>
      <c r="UFV212" s="101"/>
      <c r="UFW212" s="12"/>
      <c r="UFX212" s="12"/>
      <c r="UFY212" s="101"/>
      <c r="UFZ212" s="101"/>
      <c r="UGA212" s="11"/>
      <c r="UGB212" s="11"/>
      <c r="UGC212" s="102"/>
      <c r="UGD212" s="100"/>
      <c r="UGE212" s="103"/>
      <c r="UGF212" s="104"/>
      <c r="UGG212" s="99"/>
      <c r="UGH212" s="100"/>
      <c r="UGI212" s="100"/>
      <c r="UGJ212" s="100"/>
      <c r="UGK212" s="100"/>
      <c r="UGL212" s="101"/>
      <c r="UGM212" s="12"/>
      <c r="UGN212" s="12"/>
      <c r="UGO212" s="101"/>
      <c r="UGP212" s="101"/>
      <c r="UGQ212" s="11"/>
      <c r="UGR212" s="11"/>
      <c r="UGS212" s="102"/>
      <c r="UGT212" s="100"/>
      <c r="UGU212" s="103"/>
      <c r="UGV212" s="104"/>
      <c r="UGW212" s="99"/>
      <c r="UGX212" s="100"/>
      <c r="UGY212" s="100"/>
      <c r="UGZ212" s="100"/>
      <c r="UHA212" s="100"/>
      <c r="UHB212" s="101"/>
      <c r="UHC212" s="12"/>
      <c r="UHD212" s="12"/>
      <c r="UHE212" s="101"/>
      <c r="UHF212" s="101"/>
      <c r="UHG212" s="11"/>
      <c r="UHH212" s="11"/>
      <c r="UHI212" s="102"/>
      <c r="UHJ212" s="100"/>
      <c r="UHK212" s="103"/>
      <c r="UHL212" s="104"/>
      <c r="UHM212" s="99"/>
      <c r="UHN212" s="100"/>
      <c r="UHO212" s="100"/>
      <c r="UHP212" s="100"/>
      <c r="UHQ212" s="100"/>
      <c r="UHR212" s="101"/>
      <c r="UHS212" s="12"/>
      <c r="UHT212" s="12"/>
      <c r="UHU212" s="101"/>
      <c r="UHV212" s="101"/>
      <c r="UHW212" s="11"/>
      <c r="UHX212" s="11"/>
      <c r="UHY212" s="102"/>
      <c r="UHZ212" s="100"/>
      <c r="UIA212" s="103"/>
      <c r="UIB212" s="104"/>
      <c r="UIC212" s="99"/>
      <c r="UID212" s="100"/>
      <c r="UIE212" s="100"/>
      <c r="UIF212" s="100"/>
      <c r="UIG212" s="100"/>
      <c r="UIH212" s="101"/>
      <c r="UII212" s="12"/>
      <c r="UIJ212" s="12"/>
      <c r="UIK212" s="101"/>
      <c r="UIL212" s="101"/>
      <c r="UIM212" s="11"/>
      <c r="UIN212" s="11"/>
      <c r="UIO212" s="102"/>
      <c r="UIP212" s="100"/>
      <c r="UIQ212" s="103"/>
      <c r="UIR212" s="104"/>
      <c r="UIS212" s="99"/>
      <c r="UIT212" s="100"/>
      <c r="UIU212" s="100"/>
      <c r="UIV212" s="100"/>
      <c r="UIW212" s="100"/>
      <c r="UIX212" s="101"/>
      <c r="UIY212" s="12"/>
      <c r="UIZ212" s="12"/>
      <c r="UJA212" s="101"/>
      <c r="UJB212" s="101"/>
      <c r="UJC212" s="11"/>
      <c r="UJD212" s="11"/>
      <c r="UJE212" s="102"/>
      <c r="UJF212" s="100"/>
      <c r="UJG212" s="103"/>
      <c r="UJH212" s="104"/>
      <c r="UJI212" s="99"/>
      <c r="UJJ212" s="100"/>
      <c r="UJK212" s="100"/>
      <c r="UJL212" s="100"/>
      <c r="UJM212" s="100"/>
      <c r="UJN212" s="101"/>
      <c r="UJO212" s="12"/>
      <c r="UJP212" s="12"/>
      <c r="UJQ212" s="101"/>
      <c r="UJR212" s="101"/>
      <c r="UJS212" s="11"/>
      <c r="UJT212" s="11"/>
      <c r="UJU212" s="102"/>
      <c r="UJV212" s="100"/>
      <c r="UJW212" s="103"/>
      <c r="UJX212" s="104"/>
      <c r="UJY212" s="99"/>
      <c r="UJZ212" s="100"/>
      <c r="UKA212" s="100"/>
      <c r="UKB212" s="100"/>
      <c r="UKC212" s="100"/>
      <c r="UKD212" s="101"/>
      <c r="UKE212" s="12"/>
      <c r="UKF212" s="12"/>
      <c r="UKG212" s="101"/>
      <c r="UKH212" s="101"/>
      <c r="UKI212" s="11"/>
      <c r="UKJ212" s="11"/>
      <c r="UKK212" s="102"/>
      <c r="UKL212" s="100"/>
      <c r="UKM212" s="103"/>
      <c r="UKN212" s="104"/>
      <c r="UKO212" s="99"/>
      <c r="UKP212" s="100"/>
      <c r="UKQ212" s="100"/>
      <c r="UKR212" s="100"/>
      <c r="UKS212" s="100"/>
      <c r="UKT212" s="101"/>
      <c r="UKU212" s="12"/>
      <c r="UKV212" s="12"/>
      <c r="UKW212" s="101"/>
      <c r="UKX212" s="101"/>
      <c r="UKY212" s="11"/>
      <c r="UKZ212" s="11"/>
      <c r="ULA212" s="102"/>
      <c r="ULB212" s="100"/>
      <c r="ULC212" s="103"/>
      <c r="ULD212" s="104"/>
      <c r="ULE212" s="99"/>
      <c r="ULF212" s="100"/>
      <c r="ULG212" s="100"/>
      <c r="ULH212" s="100"/>
      <c r="ULI212" s="100"/>
      <c r="ULJ212" s="101"/>
      <c r="ULK212" s="12"/>
      <c r="ULL212" s="12"/>
      <c r="ULM212" s="101"/>
      <c r="ULN212" s="101"/>
      <c r="ULO212" s="11"/>
      <c r="ULP212" s="11"/>
      <c r="ULQ212" s="102"/>
      <c r="ULR212" s="100"/>
      <c r="ULS212" s="103"/>
      <c r="ULT212" s="104"/>
      <c r="ULU212" s="99"/>
      <c r="ULV212" s="100"/>
      <c r="ULW212" s="100"/>
      <c r="ULX212" s="100"/>
      <c r="ULY212" s="100"/>
      <c r="ULZ212" s="101"/>
      <c r="UMA212" s="12"/>
      <c r="UMB212" s="12"/>
      <c r="UMC212" s="101"/>
      <c r="UMD212" s="101"/>
      <c r="UME212" s="11"/>
      <c r="UMF212" s="11"/>
      <c r="UMG212" s="102"/>
      <c r="UMH212" s="100"/>
      <c r="UMI212" s="103"/>
      <c r="UMJ212" s="104"/>
      <c r="UMK212" s="99"/>
      <c r="UML212" s="100"/>
      <c r="UMM212" s="100"/>
      <c r="UMN212" s="100"/>
      <c r="UMO212" s="100"/>
      <c r="UMP212" s="101"/>
      <c r="UMQ212" s="12"/>
      <c r="UMR212" s="12"/>
      <c r="UMS212" s="101"/>
      <c r="UMT212" s="101"/>
      <c r="UMU212" s="11"/>
      <c r="UMV212" s="11"/>
      <c r="UMW212" s="102"/>
      <c r="UMX212" s="100"/>
      <c r="UMY212" s="103"/>
      <c r="UMZ212" s="104"/>
      <c r="UNA212" s="99"/>
      <c r="UNB212" s="100"/>
      <c r="UNC212" s="100"/>
      <c r="UND212" s="100"/>
      <c r="UNE212" s="100"/>
      <c r="UNF212" s="101"/>
      <c r="UNG212" s="12"/>
      <c r="UNH212" s="12"/>
      <c r="UNI212" s="101"/>
      <c r="UNJ212" s="101"/>
      <c r="UNK212" s="11"/>
      <c r="UNL212" s="11"/>
      <c r="UNM212" s="102"/>
      <c r="UNN212" s="100"/>
      <c r="UNO212" s="103"/>
      <c r="UNP212" s="104"/>
      <c r="UNQ212" s="99"/>
      <c r="UNR212" s="100"/>
      <c r="UNS212" s="100"/>
      <c r="UNT212" s="100"/>
      <c r="UNU212" s="100"/>
      <c r="UNV212" s="101"/>
      <c r="UNW212" s="12"/>
      <c r="UNX212" s="12"/>
      <c r="UNY212" s="101"/>
      <c r="UNZ212" s="101"/>
      <c r="UOA212" s="11"/>
      <c r="UOB212" s="11"/>
      <c r="UOC212" s="102"/>
      <c r="UOD212" s="100"/>
      <c r="UOE212" s="103"/>
      <c r="UOF212" s="104"/>
      <c r="UOG212" s="99"/>
      <c r="UOH212" s="100"/>
      <c r="UOI212" s="100"/>
      <c r="UOJ212" s="100"/>
      <c r="UOK212" s="100"/>
      <c r="UOL212" s="101"/>
      <c r="UOM212" s="12"/>
      <c r="UON212" s="12"/>
      <c r="UOO212" s="101"/>
      <c r="UOP212" s="101"/>
      <c r="UOQ212" s="11"/>
      <c r="UOR212" s="11"/>
      <c r="UOS212" s="102"/>
      <c r="UOT212" s="100"/>
      <c r="UOU212" s="103"/>
      <c r="UOV212" s="104"/>
      <c r="UOW212" s="99"/>
      <c r="UOX212" s="100"/>
      <c r="UOY212" s="100"/>
      <c r="UOZ212" s="100"/>
      <c r="UPA212" s="100"/>
      <c r="UPB212" s="101"/>
      <c r="UPC212" s="12"/>
      <c r="UPD212" s="12"/>
      <c r="UPE212" s="101"/>
      <c r="UPF212" s="101"/>
      <c r="UPG212" s="11"/>
      <c r="UPH212" s="11"/>
      <c r="UPI212" s="102"/>
      <c r="UPJ212" s="100"/>
      <c r="UPK212" s="103"/>
      <c r="UPL212" s="104"/>
      <c r="UPM212" s="99"/>
      <c r="UPN212" s="100"/>
      <c r="UPO212" s="100"/>
      <c r="UPP212" s="100"/>
      <c r="UPQ212" s="100"/>
      <c r="UPR212" s="101"/>
      <c r="UPS212" s="12"/>
      <c r="UPT212" s="12"/>
      <c r="UPU212" s="101"/>
      <c r="UPV212" s="101"/>
      <c r="UPW212" s="11"/>
      <c r="UPX212" s="11"/>
      <c r="UPY212" s="102"/>
      <c r="UPZ212" s="100"/>
      <c r="UQA212" s="103"/>
      <c r="UQB212" s="104"/>
      <c r="UQC212" s="99"/>
      <c r="UQD212" s="100"/>
      <c r="UQE212" s="100"/>
      <c r="UQF212" s="100"/>
      <c r="UQG212" s="100"/>
      <c r="UQH212" s="101"/>
      <c r="UQI212" s="12"/>
      <c r="UQJ212" s="12"/>
      <c r="UQK212" s="101"/>
      <c r="UQL212" s="101"/>
      <c r="UQM212" s="11"/>
      <c r="UQN212" s="11"/>
      <c r="UQO212" s="102"/>
      <c r="UQP212" s="100"/>
      <c r="UQQ212" s="103"/>
      <c r="UQR212" s="104"/>
      <c r="UQS212" s="99"/>
      <c r="UQT212" s="100"/>
      <c r="UQU212" s="100"/>
      <c r="UQV212" s="100"/>
      <c r="UQW212" s="100"/>
      <c r="UQX212" s="101"/>
      <c r="UQY212" s="12"/>
      <c r="UQZ212" s="12"/>
      <c r="URA212" s="101"/>
      <c r="URB212" s="101"/>
      <c r="URC212" s="11"/>
      <c r="URD212" s="11"/>
      <c r="URE212" s="102"/>
      <c r="URF212" s="100"/>
      <c r="URG212" s="103"/>
      <c r="URH212" s="104"/>
      <c r="URI212" s="99"/>
      <c r="URJ212" s="100"/>
      <c r="URK212" s="100"/>
      <c r="URL212" s="100"/>
      <c r="URM212" s="100"/>
      <c r="URN212" s="101"/>
      <c r="URO212" s="12"/>
      <c r="URP212" s="12"/>
      <c r="URQ212" s="101"/>
      <c r="URR212" s="101"/>
      <c r="URS212" s="11"/>
      <c r="URT212" s="11"/>
      <c r="URU212" s="102"/>
      <c r="URV212" s="100"/>
      <c r="URW212" s="103"/>
      <c r="URX212" s="104"/>
      <c r="URY212" s="99"/>
      <c r="URZ212" s="100"/>
      <c r="USA212" s="100"/>
      <c r="USB212" s="100"/>
      <c r="USC212" s="100"/>
      <c r="USD212" s="101"/>
      <c r="USE212" s="12"/>
      <c r="USF212" s="12"/>
      <c r="USG212" s="101"/>
      <c r="USH212" s="101"/>
      <c r="USI212" s="11"/>
      <c r="USJ212" s="11"/>
      <c r="USK212" s="102"/>
      <c r="USL212" s="100"/>
      <c r="USM212" s="103"/>
      <c r="USN212" s="104"/>
      <c r="USO212" s="99"/>
      <c r="USP212" s="100"/>
      <c r="USQ212" s="100"/>
      <c r="USR212" s="100"/>
      <c r="USS212" s="100"/>
      <c r="UST212" s="101"/>
      <c r="USU212" s="12"/>
      <c r="USV212" s="12"/>
      <c r="USW212" s="101"/>
      <c r="USX212" s="101"/>
      <c r="USY212" s="11"/>
      <c r="USZ212" s="11"/>
      <c r="UTA212" s="102"/>
      <c r="UTB212" s="100"/>
      <c r="UTC212" s="103"/>
      <c r="UTD212" s="104"/>
      <c r="UTE212" s="99"/>
      <c r="UTF212" s="100"/>
      <c r="UTG212" s="100"/>
      <c r="UTH212" s="100"/>
      <c r="UTI212" s="100"/>
      <c r="UTJ212" s="101"/>
      <c r="UTK212" s="12"/>
      <c r="UTL212" s="12"/>
      <c r="UTM212" s="101"/>
      <c r="UTN212" s="101"/>
      <c r="UTO212" s="11"/>
      <c r="UTP212" s="11"/>
      <c r="UTQ212" s="102"/>
      <c r="UTR212" s="100"/>
      <c r="UTS212" s="103"/>
      <c r="UTT212" s="104"/>
      <c r="UTU212" s="99"/>
      <c r="UTV212" s="100"/>
      <c r="UTW212" s="100"/>
      <c r="UTX212" s="100"/>
      <c r="UTY212" s="100"/>
      <c r="UTZ212" s="101"/>
      <c r="UUA212" s="12"/>
      <c r="UUB212" s="12"/>
      <c r="UUC212" s="101"/>
      <c r="UUD212" s="101"/>
      <c r="UUE212" s="11"/>
      <c r="UUF212" s="11"/>
      <c r="UUG212" s="102"/>
      <c r="UUH212" s="100"/>
      <c r="UUI212" s="103"/>
      <c r="UUJ212" s="104"/>
      <c r="UUK212" s="99"/>
      <c r="UUL212" s="100"/>
      <c r="UUM212" s="100"/>
      <c r="UUN212" s="100"/>
      <c r="UUO212" s="100"/>
      <c r="UUP212" s="101"/>
      <c r="UUQ212" s="12"/>
      <c r="UUR212" s="12"/>
      <c r="UUS212" s="101"/>
      <c r="UUT212" s="101"/>
      <c r="UUU212" s="11"/>
      <c r="UUV212" s="11"/>
      <c r="UUW212" s="102"/>
      <c r="UUX212" s="100"/>
      <c r="UUY212" s="103"/>
      <c r="UUZ212" s="104"/>
      <c r="UVA212" s="99"/>
      <c r="UVB212" s="100"/>
      <c r="UVC212" s="100"/>
      <c r="UVD212" s="100"/>
      <c r="UVE212" s="100"/>
      <c r="UVF212" s="101"/>
      <c r="UVG212" s="12"/>
      <c r="UVH212" s="12"/>
      <c r="UVI212" s="101"/>
      <c r="UVJ212" s="101"/>
      <c r="UVK212" s="11"/>
      <c r="UVL212" s="11"/>
      <c r="UVM212" s="102"/>
      <c r="UVN212" s="100"/>
      <c r="UVO212" s="103"/>
      <c r="UVP212" s="104"/>
      <c r="UVQ212" s="99"/>
      <c r="UVR212" s="100"/>
      <c r="UVS212" s="100"/>
      <c r="UVT212" s="100"/>
      <c r="UVU212" s="100"/>
      <c r="UVV212" s="101"/>
      <c r="UVW212" s="12"/>
      <c r="UVX212" s="12"/>
      <c r="UVY212" s="101"/>
      <c r="UVZ212" s="101"/>
      <c r="UWA212" s="11"/>
      <c r="UWB212" s="11"/>
      <c r="UWC212" s="102"/>
      <c r="UWD212" s="100"/>
      <c r="UWE212" s="103"/>
      <c r="UWF212" s="104"/>
      <c r="UWG212" s="99"/>
      <c r="UWH212" s="100"/>
      <c r="UWI212" s="100"/>
      <c r="UWJ212" s="100"/>
      <c r="UWK212" s="100"/>
      <c r="UWL212" s="101"/>
      <c r="UWM212" s="12"/>
      <c r="UWN212" s="12"/>
      <c r="UWO212" s="101"/>
      <c r="UWP212" s="101"/>
      <c r="UWQ212" s="11"/>
      <c r="UWR212" s="11"/>
      <c r="UWS212" s="102"/>
      <c r="UWT212" s="100"/>
      <c r="UWU212" s="103"/>
      <c r="UWV212" s="104"/>
      <c r="UWW212" s="99"/>
      <c r="UWX212" s="100"/>
      <c r="UWY212" s="100"/>
      <c r="UWZ212" s="100"/>
      <c r="UXA212" s="100"/>
      <c r="UXB212" s="101"/>
      <c r="UXC212" s="12"/>
      <c r="UXD212" s="12"/>
      <c r="UXE212" s="101"/>
      <c r="UXF212" s="101"/>
      <c r="UXG212" s="11"/>
      <c r="UXH212" s="11"/>
      <c r="UXI212" s="102"/>
      <c r="UXJ212" s="100"/>
      <c r="UXK212" s="103"/>
      <c r="UXL212" s="104"/>
      <c r="UXM212" s="99"/>
      <c r="UXN212" s="100"/>
      <c r="UXO212" s="100"/>
      <c r="UXP212" s="100"/>
      <c r="UXQ212" s="100"/>
      <c r="UXR212" s="101"/>
      <c r="UXS212" s="12"/>
      <c r="UXT212" s="12"/>
      <c r="UXU212" s="101"/>
      <c r="UXV212" s="101"/>
      <c r="UXW212" s="11"/>
      <c r="UXX212" s="11"/>
      <c r="UXY212" s="102"/>
      <c r="UXZ212" s="100"/>
      <c r="UYA212" s="103"/>
      <c r="UYB212" s="104"/>
      <c r="UYC212" s="99"/>
      <c r="UYD212" s="100"/>
      <c r="UYE212" s="100"/>
      <c r="UYF212" s="100"/>
      <c r="UYG212" s="100"/>
      <c r="UYH212" s="101"/>
      <c r="UYI212" s="12"/>
      <c r="UYJ212" s="12"/>
      <c r="UYK212" s="101"/>
      <c r="UYL212" s="101"/>
      <c r="UYM212" s="11"/>
      <c r="UYN212" s="11"/>
      <c r="UYO212" s="102"/>
      <c r="UYP212" s="100"/>
      <c r="UYQ212" s="103"/>
      <c r="UYR212" s="104"/>
      <c r="UYS212" s="99"/>
      <c r="UYT212" s="100"/>
      <c r="UYU212" s="100"/>
      <c r="UYV212" s="100"/>
      <c r="UYW212" s="100"/>
      <c r="UYX212" s="101"/>
      <c r="UYY212" s="12"/>
      <c r="UYZ212" s="12"/>
      <c r="UZA212" s="101"/>
      <c r="UZB212" s="101"/>
      <c r="UZC212" s="11"/>
      <c r="UZD212" s="11"/>
      <c r="UZE212" s="102"/>
      <c r="UZF212" s="100"/>
      <c r="UZG212" s="103"/>
      <c r="UZH212" s="104"/>
      <c r="UZI212" s="99"/>
      <c r="UZJ212" s="100"/>
      <c r="UZK212" s="100"/>
      <c r="UZL212" s="100"/>
      <c r="UZM212" s="100"/>
      <c r="UZN212" s="101"/>
      <c r="UZO212" s="12"/>
      <c r="UZP212" s="12"/>
      <c r="UZQ212" s="101"/>
      <c r="UZR212" s="101"/>
      <c r="UZS212" s="11"/>
      <c r="UZT212" s="11"/>
      <c r="UZU212" s="102"/>
      <c r="UZV212" s="100"/>
      <c r="UZW212" s="103"/>
      <c r="UZX212" s="104"/>
      <c r="UZY212" s="99"/>
      <c r="UZZ212" s="100"/>
      <c r="VAA212" s="100"/>
      <c r="VAB212" s="100"/>
      <c r="VAC212" s="100"/>
      <c r="VAD212" s="101"/>
      <c r="VAE212" s="12"/>
      <c r="VAF212" s="12"/>
      <c r="VAG212" s="101"/>
      <c r="VAH212" s="101"/>
      <c r="VAI212" s="11"/>
      <c r="VAJ212" s="11"/>
      <c r="VAK212" s="102"/>
      <c r="VAL212" s="100"/>
      <c r="VAM212" s="103"/>
      <c r="VAN212" s="104"/>
      <c r="VAO212" s="99"/>
      <c r="VAP212" s="100"/>
      <c r="VAQ212" s="100"/>
      <c r="VAR212" s="100"/>
      <c r="VAS212" s="100"/>
      <c r="VAT212" s="101"/>
      <c r="VAU212" s="12"/>
      <c r="VAV212" s="12"/>
      <c r="VAW212" s="101"/>
      <c r="VAX212" s="101"/>
      <c r="VAY212" s="11"/>
      <c r="VAZ212" s="11"/>
      <c r="VBA212" s="102"/>
      <c r="VBB212" s="100"/>
      <c r="VBC212" s="103"/>
      <c r="VBD212" s="104"/>
      <c r="VBE212" s="99"/>
      <c r="VBF212" s="100"/>
      <c r="VBG212" s="100"/>
      <c r="VBH212" s="100"/>
      <c r="VBI212" s="100"/>
      <c r="VBJ212" s="101"/>
      <c r="VBK212" s="12"/>
      <c r="VBL212" s="12"/>
      <c r="VBM212" s="101"/>
      <c r="VBN212" s="101"/>
      <c r="VBO212" s="11"/>
      <c r="VBP212" s="11"/>
      <c r="VBQ212" s="102"/>
      <c r="VBR212" s="100"/>
      <c r="VBS212" s="103"/>
      <c r="VBT212" s="104"/>
      <c r="VBU212" s="99"/>
      <c r="VBV212" s="100"/>
      <c r="VBW212" s="100"/>
      <c r="VBX212" s="100"/>
      <c r="VBY212" s="100"/>
      <c r="VBZ212" s="101"/>
      <c r="VCA212" s="12"/>
      <c r="VCB212" s="12"/>
      <c r="VCC212" s="101"/>
      <c r="VCD212" s="101"/>
      <c r="VCE212" s="11"/>
      <c r="VCF212" s="11"/>
      <c r="VCG212" s="102"/>
      <c r="VCH212" s="100"/>
      <c r="VCI212" s="103"/>
      <c r="VCJ212" s="104"/>
      <c r="VCK212" s="99"/>
      <c r="VCL212" s="100"/>
      <c r="VCM212" s="100"/>
      <c r="VCN212" s="100"/>
      <c r="VCO212" s="100"/>
      <c r="VCP212" s="101"/>
      <c r="VCQ212" s="12"/>
      <c r="VCR212" s="12"/>
      <c r="VCS212" s="101"/>
      <c r="VCT212" s="101"/>
      <c r="VCU212" s="11"/>
      <c r="VCV212" s="11"/>
      <c r="VCW212" s="102"/>
      <c r="VCX212" s="100"/>
      <c r="VCY212" s="103"/>
      <c r="VCZ212" s="104"/>
      <c r="VDA212" s="99"/>
      <c r="VDB212" s="100"/>
      <c r="VDC212" s="100"/>
      <c r="VDD212" s="100"/>
      <c r="VDE212" s="100"/>
      <c r="VDF212" s="101"/>
      <c r="VDG212" s="12"/>
      <c r="VDH212" s="12"/>
      <c r="VDI212" s="101"/>
      <c r="VDJ212" s="101"/>
      <c r="VDK212" s="11"/>
      <c r="VDL212" s="11"/>
      <c r="VDM212" s="102"/>
      <c r="VDN212" s="100"/>
      <c r="VDO212" s="103"/>
      <c r="VDP212" s="104"/>
      <c r="VDQ212" s="99"/>
      <c r="VDR212" s="100"/>
      <c r="VDS212" s="100"/>
      <c r="VDT212" s="100"/>
      <c r="VDU212" s="100"/>
      <c r="VDV212" s="101"/>
      <c r="VDW212" s="12"/>
      <c r="VDX212" s="12"/>
      <c r="VDY212" s="101"/>
      <c r="VDZ212" s="101"/>
      <c r="VEA212" s="11"/>
      <c r="VEB212" s="11"/>
      <c r="VEC212" s="102"/>
      <c r="VED212" s="100"/>
      <c r="VEE212" s="103"/>
      <c r="VEF212" s="104"/>
      <c r="VEG212" s="99"/>
      <c r="VEH212" s="100"/>
      <c r="VEI212" s="100"/>
      <c r="VEJ212" s="100"/>
      <c r="VEK212" s="100"/>
      <c r="VEL212" s="101"/>
      <c r="VEM212" s="12"/>
      <c r="VEN212" s="12"/>
      <c r="VEO212" s="101"/>
      <c r="VEP212" s="101"/>
      <c r="VEQ212" s="11"/>
      <c r="VER212" s="11"/>
      <c r="VES212" s="102"/>
      <c r="VET212" s="100"/>
      <c r="VEU212" s="103"/>
      <c r="VEV212" s="104"/>
      <c r="VEW212" s="99"/>
      <c r="VEX212" s="100"/>
      <c r="VEY212" s="100"/>
      <c r="VEZ212" s="100"/>
      <c r="VFA212" s="100"/>
      <c r="VFB212" s="101"/>
      <c r="VFC212" s="12"/>
      <c r="VFD212" s="12"/>
      <c r="VFE212" s="101"/>
      <c r="VFF212" s="101"/>
      <c r="VFG212" s="11"/>
      <c r="VFH212" s="11"/>
      <c r="VFI212" s="102"/>
      <c r="VFJ212" s="100"/>
      <c r="VFK212" s="103"/>
      <c r="VFL212" s="104"/>
      <c r="VFM212" s="99"/>
      <c r="VFN212" s="100"/>
      <c r="VFO212" s="100"/>
      <c r="VFP212" s="100"/>
      <c r="VFQ212" s="100"/>
      <c r="VFR212" s="101"/>
      <c r="VFS212" s="12"/>
      <c r="VFT212" s="12"/>
      <c r="VFU212" s="101"/>
      <c r="VFV212" s="101"/>
      <c r="VFW212" s="11"/>
      <c r="VFX212" s="11"/>
      <c r="VFY212" s="102"/>
      <c r="VFZ212" s="100"/>
      <c r="VGA212" s="103"/>
      <c r="VGB212" s="104"/>
      <c r="VGC212" s="99"/>
      <c r="VGD212" s="100"/>
      <c r="VGE212" s="100"/>
      <c r="VGF212" s="100"/>
      <c r="VGG212" s="100"/>
      <c r="VGH212" s="101"/>
      <c r="VGI212" s="12"/>
      <c r="VGJ212" s="12"/>
      <c r="VGK212" s="101"/>
      <c r="VGL212" s="101"/>
      <c r="VGM212" s="11"/>
      <c r="VGN212" s="11"/>
      <c r="VGO212" s="102"/>
      <c r="VGP212" s="100"/>
      <c r="VGQ212" s="103"/>
      <c r="VGR212" s="104"/>
      <c r="VGS212" s="99"/>
      <c r="VGT212" s="100"/>
      <c r="VGU212" s="100"/>
      <c r="VGV212" s="100"/>
      <c r="VGW212" s="100"/>
      <c r="VGX212" s="101"/>
      <c r="VGY212" s="12"/>
      <c r="VGZ212" s="12"/>
      <c r="VHA212" s="101"/>
      <c r="VHB212" s="101"/>
      <c r="VHC212" s="11"/>
      <c r="VHD212" s="11"/>
      <c r="VHE212" s="102"/>
      <c r="VHF212" s="100"/>
      <c r="VHG212" s="103"/>
      <c r="VHH212" s="104"/>
      <c r="VHI212" s="99"/>
      <c r="VHJ212" s="100"/>
      <c r="VHK212" s="100"/>
      <c r="VHL212" s="100"/>
      <c r="VHM212" s="100"/>
      <c r="VHN212" s="101"/>
      <c r="VHO212" s="12"/>
      <c r="VHP212" s="12"/>
      <c r="VHQ212" s="101"/>
      <c r="VHR212" s="101"/>
      <c r="VHS212" s="11"/>
      <c r="VHT212" s="11"/>
      <c r="VHU212" s="102"/>
      <c r="VHV212" s="100"/>
      <c r="VHW212" s="103"/>
      <c r="VHX212" s="104"/>
      <c r="VHY212" s="99"/>
      <c r="VHZ212" s="100"/>
      <c r="VIA212" s="100"/>
      <c r="VIB212" s="100"/>
      <c r="VIC212" s="100"/>
      <c r="VID212" s="101"/>
      <c r="VIE212" s="12"/>
      <c r="VIF212" s="12"/>
      <c r="VIG212" s="101"/>
      <c r="VIH212" s="101"/>
      <c r="VII212" s="11"/>
      <c r="VIJ212" s="11"/>
      <c r="VIK212" s="102"/>
      <c r="VIL212" s="100"/>
      <c r="VIM212" s="103"/>
      <c r="VIN212" s="104"/>
      <c r="VIO212" s="99"/>
      <c r="VIP212" s="100"/>
      <c r="VIQ212" s="100"/>
      <c r="VIR212" s="100"/>
      <c r="VIS212" s="100"/>
      <c r="VIT212" s="101"/>
      <c r="VIU212" s="12"/>
      <c r="VIV212" s="12"/>
      <c r="VIW212" s="101"/>
      <c r="VIX212" s="101"/>
      <c r="VIY212" s="11"/>
      <c r="VIZ212" s="11"/>
      <c r="VJA212" s="102"/>
      <c r="VJB212" s="100"/>
      <c r="VJC212" s="103"/>
      <c r="VJD212" s="104"/>
      <c r="VJE212" s="99"/>
      <c r="VJF212" s="100"/>
      <c r="VJG212" s="100"/>
      <c r="VJH212" s="100"/>
      <c r="VJI212" s="100"/>
      <c r="VJJ212" s="101"/>
      <c r="VJK212" s="12"/>
      <c r="VJL212" s="12"/>
      <c r="VJM212" s="101"/>
      <c r="VJN212" s="101"/>
      <c r="VJO212" s="11"/>
      <c r="VJP212" s="11"/>
      <c r="VJQ212" s="102"/>
      <c r="VJR212" s="100"/>
      <c r="VJS212" s="103"/>
      <c r="VJT212" s="104"/>
      <c r="VJU212" s="99"/>
      <c r="VJV212" s="100"/>
      <c r="VJW212" s="100"/>
      <c r="VJX212" s="100"/>
      <c r="VJY212" s="100"/>
      <c r="VJZ212" s="101"/>
      <c r="VKA212" s="12"/>
      <c r="VKB212" s="12"/>
      <c r="VKC212" s="101"/>
      <c r="VKD212" s="101"/>
      <c r="VKE212" s="11"/>
      <c r="VKF212" s="11"/>
      <c r="VKG212" s="102"/>
      <c r="VKH212" s="100"/>
      <c r="VKI212" s="103"/>
      <c r="VKJ212" s="104"/>
      <c r="VKK212" s="99"/>
      <c r="VKL212" s="100"/>
      <c r="VKM212" s="100"/>
      <c r="VKN212" s="100"/>
      <c r="VKO212" s="100"/>
      <c r="VKP212" s="101"/>
      <c r="VKQ212" s="12"/>
      <c r="VKR212" s="12"/>
      <c r="VKS212" s="101"/>
      <c r="VKT212" s="101"/>
      <c r="VKU212" s="11"/>
      <c r="VKV212" s="11"/>
      <c r="VKW212" s="102"/>
      <c r="VKX212" s="100"/>
      <c r="VKY212" s="103"/>
      <c r="VKZ212" s="104"/>
      <c r="VLA212" s="99"/>
      <c r="VLB212" s="100"/>
      <c r="VLC212" s="100"/>
      <c r="VLD212" s="100"/>
      <c r="VLE212" s="100"/>
      <c r="VLF212" s="101"/>
      <c r="VLG212" s="12"/>
      <c r="VLH212" s="12"/>
      <c r="VLI212" s="101"/>
      <c r="VLJ212" s="101"/>
      <c r="VLK212" s="11"/>
      <c r="VLL212" s="11"/>
      <c r="VLM212" s="102"/>
      <c r="VLN212" s="100"/>
      <c r="VLO212" s="103"/>
      <c r="VLP212" s="104"/>
      <c r="VLQ212" s="99"/>
      <c r="VLR212" s="100"/>
      <c r="VLS212" s="100"/>
      <c r="VLT212" s="100"/>
      <c r="VLU212" s="100"/>
      <c r="VLV212" s="101"/>
      <c r="VLW212" s="12"/>
      <c r="VLX212" s="12"/>
      <c r="VLY212" s="101"/>
      <c r="VLZ212" s="101"/>
      <c r="VMA212" s="11"/>
      <c r="VMB212" s="11"/>
      <c r="VMC212" s="102"/>
      <c r="VMD212" s="100"/>
      <c r="VME212" s="103"/>
      <c r="VMF212" s="104"/>
      <c r="VMG212" s="99"/>
      <c r="VMH212" s="100"/>
      <c r="VMI212" s="100"/>
      <c r="VMJ212" s="100"/>
      <c r="VMK212" s="100"/>
      <c r="VML212" s="101"/>
      <c r="VMM212" s="12"/>
      <c r="VMN212" s="12"/>
      <c r="VMO212" s="101"/>
      <c r="VMP212" s="101"/>
      <c r="VMQ212" s="11"/>
      <c r="VMR212" s="11"/>
      <c r="VMS212" s="102"/>
      <c r="VMT212" s="100"/>
      <c r="VMU212" s="103"/>
      <c r="VMV212" s="104"/>
      <c r="VMW212" s="99"/>
      <c r="VMX212" s="100"/>
      <c r="VMY212" s="100"/>
      <c r="VMZ212" s="100"/>
      <c r="VNA212" s="100"/>
      <c r="VNB212" s="101"/>
      <c r="VNC212" s="12"/>
      <c r="VND212" s="12"/>
      <c r="VNE212" s="101"/>
      <c r="VNF212" s="101"/>
      <c r="VNG212" s="11"/>
      <c r="VNH212" s="11"/>
      <c r="VNI212" s="102"/>
      <c r="VNJ212" s="100"/>
      <c r="VNK212" s="103"/>
      <c r="VNL212" s="104"/>
      <c r="VNM212" s="99"/>
      <c r="VNN212" s="100"/>
      <c r="VNO212" s="100"/>
      <c r="VNP212" s="100"/>
      <c r="VNQ212" s="100"/>
      <c r="VNR212" s="101"/>
      <c r="VNS212" s="12"/>
      <c r="VNT212" s="12"/>
      <c r="VNU212" s="101"/>
      <c r="VNV212" s="101"/>
      <c r="VNW212" s="11"/>
      <c r="VNX212" s="11"/>
      <c r="VNY212" s="102"/>
      <c r="VNZ212" s="100"/>
      <c r="VOA212" s="103"/>
      <c r="VOB212" s="104"/>
      <c r="VOC212" s="99"/>
      <c r="VOD212" s="100"/>
      <c r="VOE212" s="100"/>
      <c r="VOF212" s="100"/>
      <c r="VOG212" s="100"/>
      <c r="VOH212" s="101"/>
      <c r="VOI212" s="12"/>
      <c r="VOJ212" s="12"/>
      <c r="VOK212" s="101"/>
      <c r="VOL212" s="101"/>
      <c r="VOM212" s="11"/>
      <c r="VON212" s="11"/>
      <c r="VOO212" s="102"/>
      <c r="VOP212" s="100"/>
      <c r="VOQ212" s="103"/>
      <c r="VOR212" s="104"/>
      <c r="VOS212" s="99"/>
      <c r="VOT212" s="100"/>
      <c r="VOU212" s="100"/>
      <c r="VOV212" s="100"/>
      <c r="VOW212" s="100"/>
      <c r="VOX212" s="101"/>
      <c r="VOY212" s="12"/>
      <c r="VOZ212" s="12"/>
      <c r="VPA212" s="101"/>
      <c r="VPB212" s="101"/>
      <c r="VPC212" s="11"/>
      <c r="VPD212" s="11"/>
      <c r="VPE212" s="102"/>
      <c r="VPF212" s="100"/>
      <c r="VPG212" s="103"/>
      <c r="VPH212" s="104"/>
      <c r="VPI212" s="99"/>
      <c r="VPJ212" s="100"/>
      <c r="VPK212" s="100"/>
      <c r="VPL212" s="100"/>
      <c r="VPM212" s="100"/>
      <c r="VPN212" s="101"/>
      <c r="VPO212" s="12"/>
      <c r="VPP212" s="12"/>
      <c r="VPQ212" s="101"/>
      <c r="VPR212" s="101"/>
      <c r="VPS212" s="11"/>
      <c r="VPT212" s="11"/>
      <c r="VPU212" s="102"/>
      <c r="VPV212" s="100"/>
      <c r="VPW212" s="103"/>
      <c r="VPX212" s="104"/>
      <c r="VPY212" s="99"/>
      <c r="VPZ212" s="100"/>
      <c r="VQA212" s="100"/>
      <c r="VQB212" s="100"/>
      <c r="VQC212" s="100"/>
      <c r="VQD212" s="101"/>
      <c r="VQE212" s="12"/>
      <c r="VQF212" s="12"/>
      <c r="VQG212" s="101"/>
      <c r="VQH212" s="101"/>
      <c r="VQI212" s="11"/>
      <c r="VQJ212" s="11"/>
      <c r="VQK212" s="102"/>
      <c r="VQL212" s="100"/>
      <c r="VQM212" s="103"/>
      <c r="VQN212" s="104"/>
      <c r="VQO212" s="99"/>
      <c r="VQP212" s="100"/>
      <c r="VQQ212" s="100"/>
      <c r="VQR212" s="100"/>
      <c r="VQS212" s="100"/>
      <c r="VQT212" s="101"/>
      <c r="VQU212" s="12"/>
      <c r="VQV212" s="12"/>
      <c r="VQW212" s="101"/>
      <c r="VQX212" s="101"/>
      <c r="VQY212" s="11"/>
      <c r="VQZ212" s="11"/>
      <c r="VRA212" s="102"/>
      <c r="VRB212" s="100"/>
      <c r="VRC212" s="103"/>
      <c r="VRD212" s="104"/>
      <c r="VRE212" s="99"/>
      <c r="VRF212" s="100"/>
      <c r="VRG212" s="100"/>
      <c r="VRH212" s="100"/>
      <c r="VRI212" s="100"/>
      <c r="VRJ212" s="101"/>
      <c r="VRK212" s="12"/>
      <c r="VRL212" s="12"/>
      <c r="VRM212" s="101"/>
      <c r="VRN212" s="101"/>
      <c r="VRO212" s="11"/>
      <c r="VRP212" s="11"/>
      <c r="VRQ212" s="102"/>
      <c r="VRR212" s="100"/>
      <c r="VRS212" s="103"/>
      <c r="VRT212" s="104"/>
      <c r="VRU212" s="99"/>
      <c r="VRV212" s="100"/>
      <c r="VRW212" s="100"/>
      <c r="VRX212" s="100"/>
      <c r="VRY212" s="100"/>
      <c r="VRZ212" s="101"/>
      <c r="VSA212" s="12"/>
      <c r="VSB212" s="12"/>
      <c r="VSC212" s="101"/>
      <c r="VSD212" s="101"/>
      <c r="VSE212" s="11"/>
      <c r="VSF212" s="11"/>
      <c r="VSG212" s="102"/>
      <c r="VSH212" s="100"/>
      <c r="VSI212" s="103"/>
      <c r="VSJ212" s="104"/>
      <c r="VSK212" s="99"/>
      <c r="VSL212" s="100"/>
      <c r="VSM212" s="100"/>
      <c r="VSN212" s="100"/>
      <c r="VSO212" s="100"/>
      <c r="VSP212" s="101"/>
      <c r="VSQ212" s="12"/>
      <c r="VSR212" s="12"/>
      <c r="VSS212" s="101"/>
      <c r="VST212" s="101"/>
      <c r="VSU212" s="11"/>
      <c r="VSV212" s="11"/>
      <c r="VSW212" s="102"/>
      <c r="VSX212" s="100"/>
      <c r="VSY212" s="103"/>
      <c r="VSZ212" s="104"/>
      <c r="VTA212" s="99"/>
      <c r="VTB212" s="100"/>
      <c r="VTC212" s="100"/>
      <c r="VTD212" s="100"/>
      <c r="VTE212" s="100"/>
      <c r="VTF212" s="101"/>
      <c r="VTG212" s="12"/>
      <c r="VTH212" s="12"/>
      <c r="VTI212" s="101"/>
      <c r="VTJ212" s="101"/>
      <c r="VTK212" s="11"/>
      <c r="VTL212" s="11"/>
      <c r="VTM212" s="102"/>
      <c r="VTN212" s="100"/>
      <c r="VTO212" s="103"/>
      <c r="VTP212" s="104"/>
      <c r="VTQ212" s="99"/>
      <c r="VTR212" s="100"/>
      <c r="VTS212" s="100"/>
      <c r="VTT212" s="100"/>
      <c r="VTU212" s="100"/>
      <c r="VTV212" s="101"/>
      <c r="VTW212" s="12"/>
      <c r="VTX212" s="12"/>
      <c r="VTY212" s="101"/>
      <c r="VTZ212" s="101"/>
      <c r="VUA212" s="11"/>
      <c r="VUB212" s="11"/>
      <c r="VUC212" s="102"/>
      <c r="VUD212" s="100"/>
      <c r="VUE212" s="103"/>
      <c r="VUF212" s="104"/>
      <c r="VUG212" s="99"/>
      <c r="VUH212" s="100"/>
      <c r="VUI212" s="100"/>
      <c r="VUJ212" s="100"/>
      <c r="VUK212" s="100"/>
      <c r="VUL212" s="101"/>
      <c r="VUM212" s="12"/>
      <c r="VUN212" s="12"/>
      <c r="VUO212" s="101"/>
      <c r="VUP212" s="101"/>
      <c r="VUQ212" s="11"/>
      <c r="VUR212" s="11"/>
      <c r="VUS212" s="102"/>
      <c r="VUT212" s="100"/>
      <c r="VUU212" s="103"/>
      <c r="VUV212" s="104"/>
      <c r="VUW212" s="99"/>
      <c r="VUX212" s="100"/>
      <c r="VUY212" s="100"/>
      <c r="VUZ212" s="100"/>
      <c r="VVA212" s="100"/>
      <c r="VVB212" s="101"/>
      <c r="VVC212" s="12"/>
      <c r="VVD212" s="12"/>
      <c r="VVE212" s="101"/>
      <c r="VVF212" s="101"/>
      <c r="VVG212" s="11"/>
      <c r="VVH212" s="11"/>
      <c r="VVI212" s="102"/>
      <c r="VVJ212" s="100"/>
      <c r="VVK212" s="103"/>
      <c r="VVL212" s="104"/>
      <c r="VVM212" s="99"/>
      <c r="VVN212" s="100"/>
      <c r="VVO212" s="100"/>
      <c r="VVP212" s="100"/>
      <c r="VVQ212" s="100"/>
      <c r="VVR212" s="101"/>
      <c r="VVS212" s="12"/>
      <c r="VVT212" s="12"/>
      <c r="VVU212" s="101"/>
      <c r="VVV212" s="101"/>
      <c r="VVW212" s="11"/>
      <c r="VVX212" s="11"/>
      <c r="VVY212" s="102"/>
      <c r="VVZ212" s="100"/>
      <c r="VWA212" s="103"/>
      <c r="VWB212" s="104"/>
      <c r="VWC212" s="99"/>
      <c r="VWD212" s="100"/>
      <c r="VWE212" s="100"/>
      <c r="VWF212" s="100"/>
      <c r="VWG212" s="100"/>
      <c r="VWH212" s="101"/>
      <c r="VWI212" s="12"/>
      <c r="VWJ212" s="12"/>
      <c r="VWK212" s="101"/>
      <c r="VWL212" s="101"/>
      <c r="VWM212" s="11"/>
      <c r="VWN212" s="11"/>
      <c r="VWO212" s="102"/>
      <c r="VWP212" s="100"/>
      <c r="VWQ212" s="103"/>
      <c r="VWR212" s="104"/>
      <c r="VWS212" s="99"/>
      <c r="VWT212" s="100"/>
      <c r="VWU212" s="100"/>
      <c r="VWV212" s="100"/>
      <c r="VWW212" s="100"/>
      <c r="VWX212" s="101"/>
      <c r="VWY212" s="12"/>
      <c r="VWZ212" s="12"/>
      <c r="VXA212" s="101"/>
      <c r="VXB212" s="101"/>
      <c r="VXC212" s="11"/>
      <c r="VXD212" s="11"/>
      <c r="VXE212" s="102"/>
      <c r="VXF212" s="100"/>
      <c r="VXG212" s="103"/>
      <c r="VXH212" s="104"/>
      <c r="VXI212" s="99"/>
      <c r="VXJ212" s="100"/>
      <c r="VXK212" s="100"/>
      <c r="VXL212" s="100"/>
      <c r="VXM212" s="100"/>
      <c r="VXN212" s="101"/>
      <c r="VXO212" s="12"/>
      <c r="VXP212" s="12"/>
      <c r="VXQ212" s="101"/>
      <c r="VXR212" s="101"/>
      <c r="VXS212" s="11"/>
      <c r="VXT212" s="11"/>
      <c r="VXU212" s="102"/>
      <c r="VXV212" s="100"/>
      <c r="VXW212" s="103"/>
      <c r="VXX212" s="104"/>
      <c r="VXY212" s="99"/>
      <c r="VXZ212" s="100"/>
      <c r="VYA212" s="100"/>
      <c r="VYB212" s="100"/>
      <c r="VYC212" s="100"/>
      <c r="VYD212" s="101"/>
      <c r="VYE212" s="12"/>
      <c r="VYF212" s="12"/>
      <c r="VYG212" s="101"/>
      <c r="VYH212" s="101"/>
      <c r="VYI212" s="11"/>
      <c r="VYJ212" s="11"/>
      <c r="VYK212" s="102"/>
      <c r="VYL212" s="100"/>
      <c r="VYM212" s="103"/>
      <c r="VYN212" s="104"/>
      <c r="VYO212" s="99"/>
      <c r="VYP212" s="100"/>
      <c r="VYQ212" s="100"/>
      <c r="VYR212" s="100"/>
      <c r="VYS212" s="100"/>
      <c r="VYT212" s="101"/>
      <c r="VYU212" s="12"/>
      <c r="VYV212" s="12"/>
      <c r="VYW212" s="101"/>
      <c r="VYX212" s="101"/>
      <c r="VYY212" s="11"/>
      <c r="VYZ212" s="11"/>
      <c r="VZA212" s="102"/>
      <c r="VZB212" s="100"/>
      <c r="VZC212" s="103"/>
      <c r="VZD212" s="104"/>
      <c r="VZE212" s="99"/>
      <c r="VZF212" s="100"/>
      <c r="VZG212" s="100"/>
      <c r="VZH212" s="100"/>
      <c r="VZI212" s="100"/>
      <c r="VZJ212" s="101"/>
      <c r="VZK212" s="12"/>
      <c r="VZL212" s="12"/>
      <c r="VZM212" s="101"/>
      <c r="VZN212" s="101"/>
      <c r="VZO212" s="11"/>
      <c r="VZP212" s="11"/>
      <c r="VZQ212" s="102"/>
      <c r="VZR212" s="100"/>
      <c r="VZS212" s="103"/>
      <c r="VZT212" s="104"/>
      <c r="VZU212" s="99"/>
      <c r="VZV212" s="100"/>
      <c r="VZW212" s="100"/>
      <c r="VZX212" s="100"/>
      <c r="VZY212" s="100"/>
      <c r="VZZ212" s="101"/>
      <c r="WAA212" s="12"/>
      <c r="WAB212" s="12"/>
      <c r="WAC212" s="101"/>
      <c r="WAD212" s="101"/>
      <c r="WAE212" s="11"/>
      <c r="WAF212" s="11"/>
      <c r="WAG212" s="102"/>
      <c r="WAH212" s="100"/>
      <c r="WAI212" s="103"/>
      <c r="WAJ212" s="104"/>
      <c r="WAK212" s="99"/>
      <c r="WAL212" s="100"/>
      <c r="WAM212" s="100"/>
      <c r="WAN212" s="100"/>
      <c r="WAO212" s="100"/>
      <c r="WAP212" s="101"/>
      <c r="WAQ212" s="12"/>
      <c r="WAR212" s="12"/>
      <c r="WAS212" s="101"/>
      <c r="WAT212" s="101"/>
      <c r="WAU212" s="11"/>
      <c r="WAV212" s="11"/>
      <c r="WAW212" s="102"/>
      <c r="WAX212" s="100"/>
      <c r="WAY212" s="103"/>
      <c r="WAZ212" s="104"/>
      <c r="WBA212" s="99"/>
      <c r="WBB212" s="100"/>
      <c r="WBC212" s="100"/>
      <c r="WBD212" s="100"/>
      <c r="WBE212" s="100"/>
      <c r="WBF212" s="101"/>
      <c r="WBG212" s="12"/>
      <c r="WBH212" s="12"/>
      <c r="WBI212" s="101"/>
      <c r="WBJ212" s="101"/>
      <c r="WBK212" s="11"/>
      <c r="WBL212" s="11"/>
      <c r="WBM212" s="102"/>
      <c r="WBN212" s="100"/>
      <c r="WBO212" s="103"/>
      <c r="WBP212" s="104"/>
      <c r="WBQ212" s="99"/>
      <c r="WBR212" s="100"/>
      <c r="WBS212" s="100"/>
      <c r="WBT212" s="100"/>
      <c r="WBU212" s="100"/>
      <c r="WBV212" s="101"/>
      <c r="WBW212" s="12"/>
      <c r="WBX212" s="12"/>
      <c r="WBY212" s="101"/>
      <c r="WBZ212" s="101"/>
      <c r="WCA212" s="11"/>
      <c r="WCB212" s="11"/>
      <c r="WCC212" s="102"/>
      <c r="WCD212" s="100"/>
      <c r="WCE212" s="103"/>
      <c r="WCF212" s="104"/>
      <c r="WCG212" s="99"/>
      <c r="WCH212" s="100"/>
      <c r="WCI212" s="100"/>
      <c r="WCJ212" s="100"/>
      <c r="WCK212" s="100"/>
      <c r="WCL212" s="101"/>
      <c r="WCM212" s="12"/>
      <c r="WCN212" s="12"/>
      <c r="WCO212" s="101"/>
      <c r="WCP212" s="101"/>
      <c r="WCQ212" s="11"/>
      <c r="WCR212" s="11"/>
      <c r="WCS212" s="102"/>
      <c r="WCT212" s="100"/>
      <c r="WCU212" s="103"/>
      <c r="WCV212" s="104"/>
      <c r="WCW212" s="99"/>
      <c r="WCX212" s="100"/>
      <c r="WCY212" s="100"/>
      <c r="WCZ212" s="100"/>
      <c r="WDA212" s="100"/>
      <c r="WDB212" s="101"/>
      <c r="WDC212" s="12"/>
      <c r="WDD212" s="12"/>
      <c r="WDE212" s="101"/>
      <c r="WDF212" s="101"/>
      <c r="WDG212" s="11"/>
      <c r="WDH212" s="11"/>
      <c r="WDI212" s="102"/>
      <c r="WDJ212" s="100"/>
      <c r="WDK212" s="103"/>
      <c r="WDL212" s="104"/>
      <c r="WDM212" s="99"/>
      <c r="WDN212" s="100"/>
      <c r="WDO212" s="100"/>
      <c r="WDP212" s="100"/>
      <c r="WDQ212" s="100"/>
      <c r="WDR212" s="101"/>
      <c r="WDS212" s="12"/>
      <c r="WDT212" s="12"/>
      <c r="WDU212" s="101"/>
      <c r="WDV212" s="101"/>
      <c r="WDW212" s="11"/>
      <c r="WDX212" s="11"/>
      <c r="WDY212" s="102"/>
      <c r="WDZ212" s="100"/>
      <c r="WEA212" s="103"/>
      <c r="WEB212" s="104"/>
      <c r="WEC212" s="99"/>
      <c r="WED212" s="100"/>
      <c r="WEE212" s="100"/>
      <c r="WEF212" s="100"/>
      <c r="WEG212" s="100"/>
      <c r="WEH212" s="101"/>
      <c r="WEI212" s="12"/>
      <c r="WEJ212" s="12"/>
      <c r="WEK212" s="101"/>
      <c r="WEL212" s="101"/>
      <c r="WEM212" s="11"/>
      <c r="WEN212" s="11"/>
      <c r="WEO212" s="102"/>
      <c r="WEP212" s="100"/>
      <c r="WEQ212" s="103"/>
      <c r="WER212" s="104"/>
      <c r="WES212" s="99"/>
      <c r="WET212" s="100"/>
      <c r="WEU212" s="100"/>
      <c r="WEV212" s="100"/>
      <c r="WEW212" s="100"/>
      <c r="WEX212" s="101"/>
      <c r="WEY212" s="12"/>
      <c r="WEZ212" s="12"/>
      <c r="WFA212" s="101"/>
      <c r="WFB212" s="101"/>
      <c r="WFC212" s="11"/>
      <c r="WFD212" s="11"/>
      <c r="WFE212" s="102"/>
      <c r="WFF212" s="100"/>
      <c r="WFG212" s="103"/>
      <c r="WFH212" s="104"/>
      <c r="WFI212" s="99"/>
      <c r="WFJ212" s="100"/>
      <c r="WFK212" s="100"/>
      <c r="WFL212" s="100"/>
      <c r="WFM212" s="100"/>
      <c r="WFN212" s="101"/>
      <c r="WFO212" s="12"/>
      <c r="WFP212" s="12"/>
      <c r="WFQ212" s="101"/>
      <c r="WFR212" s="101"/>
      <c r="WFS212" s="11"/>
      <c r="WFT212" s="11"/>
      <c r="WFU212" s="102"/>
      <c r="WFV212" s="100"/>
      <c r="WFW212" s="103"/>
      <c r="WFX212" s="104"/>
      <c r="WFY212" s="99"/>
      <c r="WFZ212" s="100"/>
      <c r="WGA212" s="100"/>
      <c r="WGB212" s="100"/>
      <c r="WGC212" s="100"/>
      <c r="WGD212" s="101"/>
      <c r="WGE212" s="12"/>
      <c r="WGF212" s="12"/>
      <c r="WGG212" s="101"/>
      <c r="WGH212" s="101"/>
      <c r="WGI212" s="11"/>
      <c r="WGJ212" s="11"/>
      <c r="WGK212" s="102"/>
      <c r="WGL212" s="100"/>
      <c r="WGM212" s="103"/>
      <c r="WGN212" s="104"/>
      <c r="WGO212" s="99"/>
      <c r="WGP212" s="100"/>
      <c r="WGQ212" s="100"/>
      <c r="WGR212" s="100"/>
      <c r="WGS212" s="100"/>
      <c r="WGT212" s="101"/>
      <c r="WGU212" s="12"/>
      <c r="WGV212" s="12"/>
      <c r="WGW212" s="101"/>
      <c r="WGX212" s="101"/>
      <c r="WGY212" s="11"/>
      <c r="WGZ212" s="11"/>
      <c r="WHA212" s="102"/>
      <c r="WHB212" s="100"/>
      <c r="WHC212" s="103"/>
      <c r="WHD212" s="104"/>
      <c r="WHE212" s="99"/>
      <c r="WHF212" s="100"/>
      <c r="WHG212" s="100"/>
      <c r="WHH212" s="100"/>
      <c r="WHI212" s="100"/>
      <c r="WHJ212" s="101"/>
      <c r="WHK212" s="12"/>
      <c r="WHL212" s="12"/>
      <c r="WHM212" s="101"/>
      <c r="WHN212" s="101"/>
      <c r="WHO212" s="11"/>
      <c r="WHP212" s="11"/>
      <c r="WHQ212" s="102"/>
      <c r="WHR212" s="100"/>
      <c r="WHS212" s="103"/>
      <c r="WHT212" s="104"/>
      <c r="WHU212" s="99"/>
      <c r="WHV212" s="100"/>
      <c r="WHW212" s="100"/>
      <c r="WHX212" s="100"/>
      <c r="WHY212" s="100"/>
      <c r="WHZ212" s="101"/>
      <c r="WIA212" s="12"/>
      <c r="WIB212" s="12"/>
      <c r="WIC212" s="101"/>
      <c r="WID212" s="101"/>
      <c r="WIE212" s="11"/>
      <c r="WIF212" s="11"/>
      <c r="WIG212" s="102"/>
      <c r="WIH212" s="100"/>
      <c r="WII212" s="103"/>
      <c r="WIJ212" s="104"/>
      <c r="WIK212" s="99"/>
      <c r="WIL212" s="100"/>
      <c r="WIM212" s="100"/>
      <c r="WIN212" s="100"/>
      <c r="WIO212" s="100"/>
      <c r="WIP212" s="101"/>
      <c r="WIQ212" s="12"/>
      <c r="WIR212" s="12"/>
      <c r="WIS212" s="101"/>
      <c r="WIT212" s="101"/>
      <c r="WIU212" s="11"/>
      <c r="WIV212" s="11"/>
      <c r="WIW212" s="102"/>
      <c r="WIX212" s="100"/>
      <c r="WIY212" s="103"/>
      <c r="WIZ212" s="104"/>
      <c r="WJA212" s="99"/>
      <c r="WJB212" s="100"/>
      <c r="WJC212" s="100"/>
      <c r="WJD212" s="100"/>
      <c r="WJE212" s="100"/>
      <c r="WJF212" s="101"/>
      <c r="WJG212" s="12"/>
      <c r="WJH212" s="12"/>
      <c r="WJI212" s="101"/>
      <c r="WJJ212" s="101"/>
      <c r="WJK212" s="11"/>
      <c r="WJL212" s="11"/>
      <c r="WJM212" s="102"/>
      <c r="WJN212" s="100"/>
      <c r="WJO212" s="103"/>
      <c r="WJP212" s="104"/>
      <c r="WJQ212" s="99"/>
      <c r="WJR212" s="100"/>
      <c r="WJS212" s="100"/>
      <c r="WJT212" s="100"/>
      <c r="WJU212" s="100"/>
      <c r="WJV212" s="101"/>
      <c r="WJW212" s="12"/>
      <c r="WJX212" s="12"/>
      <c r="WJY212" s="101"/>
      <c r="WJZ212" s="101"/>
      <c r="WKA212" s="11"/>
      <c r="WKB212" s="11"/>
      <c r="WKC212" s="102"/>
      <c r="WKD212" s="100"/>
      <c r="WKE212" s="103"/>
      <c r="WKF212" s="104"/>
      <c r="WKG212" s="99"/>
      <c r="WKH212" s="100"/>
      <c r="WKI212" s="100"/>
      <c r="WKJ212" s="100"/>
      <c r="WKK212" s="100"/>
      <c r="WKL212" s="101"/>
      <c r="WKM212" s="12"/>
      <c r="WKN212" s="12"/>
      <c r="WKO212" s="101"/>
      <c r="WKP212" s="101"/>
      <c r="WKQ212" s="11"/>
      <c r="WKR212" s="11"/>
      <c r="WKS212" s="102"/>
      <c r="WKT212" s="100"/>
      <c r="WKU212" s="103"/>
      <c r="WKV212" s="104"/>
      <c r="WKW212" s="99"/>
      <c r="WKX212" s="100"/>
      <c r="WKY212" s="100"/>
      <c r="WKZ212" s="100"/>
      <c r="WLA212" s="100"/>
      <c r="WLB212" s="101"/>
      <c r="WLC212" s="12"/>
      <c r="WLD212" s="12"/>
      <c r="WLE212" s="101"/>
      <c r="WLF212" s="101"/>
      <c r="WLG212" s="11"/>
      <c r="WLH212" s="11"/>
      <c r="WLI212" s="102"/>
      <c r="WLJ212" s="100"/>
      <c r="WLK212" s="103"/>
      <c r="WLL212" s="104"/>
      <c r="WLM212" s="99"/>
      <c r="WLN212" s="100"/>
      <c r="WLO212" s="100"/>
      <c r="WLP212" s="100"/>
      <c r="WLQ212" s="100"/>
      <c r="WLR212" s="101"/>
      <c r="WLS212" s="12"/>
      <c r="WLT212" s="12"/>
      <c r="WLU212" s="101"/>
      <c r="WLV212" s="101"/>
      <c r="WLW212" s="11"/>
      <c r="WLX212" s="11"/>
      <c r="WLY212" s="102"/>
      <c r="WLZ212" s="100"/>
      <c r="WMA212" s="103"/>
      <c r="WMB212" s="104"/>
      <c r="WMC212" s="99"/>
      <c r="WMD212" s="100"/>
      <c r="WME212" s="100"/>
      <c r="WMF212" s="100"/>
      <c r="WMG212" s="100"/>
      <c r="WMH212" s="101"/>
      <c r="WMI212" s="12"/>
      <c r="WMJ212" s="12"/>
      <c r="WMK212" s="101"/>
      <c r="WML212" s="101"/>
      <c r="WMM212" s="11"/>
      <c r="WMN212" s="11"/>
      <c r="WMO212" s="102"/>
      <c r="WMP212" s="100"/>
      <c r="WMQ212" s="103"/>
      <c r="WMR212" s="104"/>
      <c r="WMS212" s="99"/>
      <c r="WMT212" s="100"/>
      <c r="WMU212" s="100"/>
      <c r="WMV212" s="100"/>
      <c r="WMW212" s="100"/>
      <c r="WMX212" s="101"/>
      <c r="WMY212" s="12"/>
      <c r="WMZ212" s="12"/>
      <c r="WNA212" s="101"/>
      <c r="WNB212" s="101"/>
      <c r="WNC212" s="11"/>
      <c r="WND212" s="11"/>
      <c r="WNE212" s="102"/>
      <c r="WNF212" s="100"/>
      <c r="WNG212" s="103"/>
      <c r="WNH212" s="104"/>
      <c r="WNI212" s="99"/>
      <c r="WNJ212" s="100"/>
      <c r="WNK212" s="100"/>
      <c r="WNL212" s="100"/>
      <c r="WNM212" s="100"/>
      <c r="WNN212" s="101"/>
      <c r="WNO212" s="12"/>
      <c r="WNP212" s="12"/>
      <c r="WNQ212" s="101"/>
      <c r="WNR212" s="101"/>
      <c r="WNS212" s="11"/>
      <c r="WNT212" s="11"/>
      <c r="WNU212" s="102"/>
      <c r="WNV212" s="100"/>
      <c r="WNW212" s="103"/>
      <c r="WNX212" s="104"/>
      <c r="WNY212" s="99"/>
      <c r="WNZ212" s="100"/>
      <c r="WOA212" s="100"/>
      <c r="WOB212" s="100"/>
      <c r="WOC212" s="100"/>
      <c r="WOD212" s="101"/>
      <c r="WOE212" s="12"/>
      <c r="WOF212" s="12"/>
      <c r="WOG212" s="101"/>
      <c r="WOH212" s="101"/>
      <c r="WOI212" s="11"/>
      <c r="WOJ212" s="11"/>
      <c r="WOK212" s="102"/>
      <c r="WOL212" s="100"/>
      <c r="WOM212" s="103"/>
      <c r="WON212" s="104"/>
      <c r="WOO212" s="99"/>
      <c r="WOP212" s="100"/>
      <c r="WOQ212" s="100"/>
      <c r="WOR212" s="100"/>
      <c r="WOS212" s="100"/>
      <c r="WOT212" s="101"/>
      <c r="WOU212" s="12"/>
      <c r="WOV212" s="12"/>
      <c r="WOW212" s="101"/>
      <c r="WOX212" s="101"/>
      <c r="WOY212" s="11"/>
      <c r="WOZ212" s="11"/>
      <c r="WPA212" s="102"/>
      <c r="WPB212" s="100"/>
      <c r="WPC212" s="103"/>
      <c r="WPD212" s="104"/>
      <c r="WPE212" s="99"/>
      <c r="WPF212" s="100"/>
      <c r="WPG212" s="100"/>
      <c r="WPH212" s="100"/>
      <c r="WPI212" s="100"/>
      <c r="WPJ212" s="101"/>
      <c r="WPK212" s="12"/>
      <c r="WPL212" s="12"/>
      <c r="WPM212" s="101"/>
      <c r="WPN212" s="101"/>
      <c r="WPO212" s="11"/>
      <c r="WPP212" s="11"/>
      <c r="WPQ212" s="102"/>
      <c r="WPR212" s="100"/>
      <c r="WPS212" s="103"/>
      <c r="WPT212" s="104"/>
      <c r="WPU212" s="99"/>
      <c r="WPV212" s="100"/>
      <c r="WPW212" s="100"/>
      <c r="WPX212" s="100"/>
      <c r="WPY212" s="100"/>
      <c r="WPZ212" s="101"/>
      <c r="WQA212" s="12"/>
      <c r="WQB212" s="12"/>
      <c r="WQC212" s="101"/>
      <c r="WQD212" s="101"/>
      <c r="WQE212" s="11"/>
      <c r="WQF212" s="11"/>
      <c r="WQG212" s="102"/>
      <c r="WQH212" s="100"/>
      <c r="WQI212" s="103"/>
      <c r="WQJ212" s="104"/>
      <c r="WQK212" s="99"/>
      <c r="WQL212" s="100"/>
      <c r="WQM212" s="100"/>
      <c r="WQN212" s="100"/>
      <c r="WQO212" s="100"/>
      <c r="WQP212" s="101"/>
      <c r="WQQ212" s="12"/>
      <c r="WQR212" s="12"/>
      <c r="WQS212" s="101"/>
      <c r="WQT212" s="101"/>
      <c r="WQU212" s="11"/>
      <c r="WQV212" s="11"/>
      <c r="WQW212" s="102"/>
      <c r="WQX212" s="100"/>
      <c r="WQY212" s="103"/>
      <c r="WQZ212" s="104"/>
      <c r="WRA212" s="99"/>
      <c r="WRB212" s="100"/>
      <c r="WRC212" s="100"/>
      <c r="WRD212" s="100"/>
      <c r="WRE212" s="100"/>
      <c r="WRF212" s="101"/>
      <c r="WRG212" s="12"/>
      <c r="WRH212" s="12"/>
      <c r="WRI212" s="101"/>
      <c r="WRJ212" s="101"/>
      <c r="WRK212" s="11"/>
      <c r="WRL212" s="11"/>
      <c r="WRM212" s="102"/>
      <c r="WRN212" s="100"/>
      <c r="WRO212" s="103"/>
      <c r="WRP212" s="104"/>
      <c r="WRQ212" s="99"/>
      <c r="WRR212" s="100"/>
      <c r="WRS212" s="100"/>
      <c r="WRT212" s="100"/>
      <c r="WRU212" s="100"/>
      <c r="WRV212" s="101"/>
      <c r="WRW212" s="12"/>
      <c r="WRX212" s="12"/>
      <c r="WRY212" s="101"/>
      <c r="WRZ212" s="101"/>
      <c r="WSA212" s="11"/>
      <c r="WSB212" s="11"/>
      <c r="WSC212" s="102"/>
      <c r="WSD212" s="100"/>
      <c r="WSE212" s="103"/>
      <c r="WSF212" s="104"/>
      <c r="WSG212" s="99"/>
      <c r="WSH212" s="100"/>
      <c r="WSI212" s="100"/>
      <c r="WSJ212" s="100"/>
      <c r="WSK212" s="100"/>
      <c r="WSL212" s="101"/>
      <c r="WSM212" s="12"/>
      <c r="WSN212" s="12"/>
      <c r="WSO212" s="101"/>
      <c r="WSP212" s="101"/>
      <c r="WSQ212" s="11"/>
      <c r="WSR212" s="11"/>
      <c r="WSS212" s="102"/>
      <c r="WST212" s="100"/>
      <c r="WSU212" s="103"/>
      <c r="WSV212" s="104"/>
      <c r="WSW212" s="99"/>
      <c r="WSX212" s="100"/>
      <c r="WSY212" s="100"/>
      <c r="WSZ212" s="100"/>
      <c r="WTA212" s="100"/>
      <c r="WTB212" s="101"/>
      <c r="WTC212" s="12"/>
      <c r="WTD212" s="12"/>
      <c r="WTE212" s="101"/>
      <c r="WTF212" s="101"/>
      <c r="WTG212" s="11"/>
      <c r="WTH212" s="11"/>
      <c r="WTI212" s="102"/>
      <c r="WTJ212" s="100"/>
      <c r="WTK212" s="103"/>
      <c r="WTL212" s="104"/>
      <c r="WTM212" s="99"/>
      <c r="WTN212" s="100"/>
      <c r="WTO212" s="100"/>
      <c r="WTP212" s="100"/>
      <c r="WTQ212" s="100"/>
      <c r="WTR212" s="101"/>
      <c r="WTS212" s="12"/>
      <c r="WTT212" s="12"/>
      <c r="WTU212" s="101"/>
      <c r="WTV212" s="101"/>
      <c r="WTW212" s="11"/>
      <c r="WTX212" s="11"/>
      <c r="WTY212" s="102"/>
      <c r="WTZ212" s="100"/>
      <c r="WUA212" s="103"/>
      <c r="WUB212" s="104"/>
      <c r="WUC212" s="99"/>
      <c r="WUD212" s="100"/>
      <c r="WUE212" s="100"/>
      <c r="WUF212" s="100"/>
      <c r="WUG212" s="100"/>
      <c r="WUH212" s="101"/>
      <c r="WUI212" s="12"/>
      <c r="WUJ212" s="12"/>
      <c r="WUK212" s="101"/>
      <c r="WUL212" s="101"/>
      <c r="WUM212" s="11"/>
      <c r="WUN212" s="11"/>
      <c r="WUO212" s="102"/>
      <c r="WUP212" s="100"/>
      <c r="WUQ212" s="103"/>
      <c r="WUR212" s="104"/>
      <c r="WUS212" s="99"/>
      <c r="WUT212" s="100"/>
      <c r="WUU212" s="100"/>
      <c r="WUV212" s="100"/>
      <c r="WUW212" s="100"/>
      <c r="WUX212" s="101"/>
      <c r="WUY212" s="12"/>
      <c r="WUZ212" s="12"/>
      <c r="WVA212" s="101"/>
      <c r="WVB212" s="101"/>
      <c r="WVC212" s="11"/>
      <c r="WVD212" s="11"/>
      <c r="WVE212" s="102"/>
      <c r="WVF212" s="100"/>
      <c r="WVG212" s="103"/>
      <c r="WVH212" s="104"/>
      <c r="WVI212" s="99"/>
      <c r="WVJ212" s="100"/>
      <c r="WVK212" s="100"/>
      <c r="WVL212" s="100"/>
      <c r="WVM212" s="100"/>
      <c r="WVN212" s="101"/>
      <c r="WVO212" s="12"/>
      <c r="WVP212" s="12"/>
      <c r="WVQ212" s="101"/>
      <c r="WVR212" s="101"/>
      <c r="WVS212" s="11"/>
      <c r="WVT212" s="11"/>
      <c r="WVU212" s="102"/>
      <c r="WVV212" s="100"/>
      <c r="WVW212" s="103"/>
      <c r="WVX212" s="104"/>
      <c r="WVY212" s="99"/>
      <c r="WVZ212" s="100"/>
      <c r="WWA212" s="100"/>
      <c r="WWB212" s="100"/>
      <c r="WWC212" s="100"/>
      <c r="WWD212" s="101"/>
      <c r="WWE212" s="12"/>
      <c r="WWF212" s="12"/>
      <c r="WWG212" s="101"/>
      <c r="WWH212" s="101"/>
      <c r="WWI212" s="11"/>
      <c r="WWJ212" s="11"/>
      <c r="WWK212" s="102"/>
      <c r="WWL212" s="100"/>
      <c r="WWM212" s="103"/>
      <c r="WWN212" s="104"/>
      <c r="WWO212" s="99"/>
      <c r="WWP212" s="100"/>
      <c r="WWQ212" s="100"/>
      <c r="WWR212" s="100"/>
      <c r="WWS212" s="100"/>
      <c r="WWT212" s="101"/>
      <c r="WWU212" s="12"/>
      <c r="WWV212" s="12"/>
      <c r="WWW212" s="101"/>
      <c r="WWX212" s="101"/>
      <c r="WWY212" s="11"/>
      <c r="WWZ212" s="11"/>
      <c r="WXA212" s="102"/>
      <c r="WXB212" s="100"/>
      <c r="WXC212" s="103"/>
      <c r="WXD212" s="104"/>
      <c r="WXE212" s="99"/>
      <c r="WXF212" s="100"/>
      <c r="WXG212" s="100"/>
      <c r="WXH212" s="100"/>
      <c r="WXI212" s="100"/>
      <c r="WXJ212" s="101"/>
      <c r="WXK212" s="12"/>
      <c r="WXL212" s="12"/>
      <c r="WXM212" s="101"/>
      <c r="WXN212" s="101"/>
      <c r="WXO212" s="11"/>
      <c r="WXP212" s="11"/>
      <c r="WXQ212" s="102"/>
      <c r="WXR212" s="100"/>
      <c r="WXS212" s="103"/>
      <c r="WXT212" s="104"/>
      <c r="WXU212" s="99"/>
      <c r="WXV212" s="100"/>
      <c r="WXW212" s="100"/>
      <c r="WXX212" s="100"/>
      <c r="WXY212" s="100"/>
      <c r="WXZ212" s="101"/>
      <c r="WYA212" s="12"/>
      <c r="WYB212" s="12"/>
      <c r="WYC212" s="101"/>
      <c r="WYD212" s="101"/>
      <c r="WYE212" s="11"/>
      <c r="WYF212" s="11"/>
      <c r="WYG212" s="102"/>
      <c r="WYH212" s="100"/>
      <c r="WYI212" s="103"/>
      <c r="WYJ212" s="104"/>
      <c r="WYK212" s="99"/>
      <c r="WYL212" s="100"/>
      <c r="WYM212" s="100"/>
      <c r="WYN212" s="100"/>
      <c r="WYO212" s="100"/>
      <c r="WYP212" s="101"/>
      <c r="WYQ212" s="12"/>
      <c r="WYR212" s="12"/>
      <c r="WYS212" s="101"/>
      <c r="WYT212" s="101"/>
      <c r="WYU212" s="11"/>
      <c r="WYV212" s="11"/>
      <c r="WYW212" s="102"/>
      <c r="WYX212" s="100"/>
      <c r="WYY212" s="103"/>
      <c r="WYZ212" s="104"/>
      <c r="WZA212" s="99"/>
      <c r="WZB212" s="100"/>
      <c r="WZC212" s="100"/>
      <c r="WZD212" s="100"/>
      <c r="WZE212" s="100"/>
      <c r="WZF212" s="101"/>
      <c r="WZG212" s="12"/>
      <c r="WZH212" s="12"/>
      <c r="WZI212" s="101"/>
      <c r="WZJ212" s="101"/>
      <c r="WZK212" s="11"/>
      <c r="WZL212" s="11"/>
      <c r="WZM212" s="102"/>
      <c r="WZN212" s="100"/>
      <c r="WZO212" s="103"/>
      <c r="WZP212" s="104"/>
      <c r="WZQ212" s="99"/>
      <c r="WZR212" s="100"/>
      <c r="WZS212" s="100"/>
      <c r="WZT212" s="100"/>
      <c r="WZU212" s="100"/>
      <c r="WZV212" s="101"/>
      <c r="WZW212" s="12"/>
      <c r="WZX212" s="12"/>
      <c r="WZY212" s="101"/>
      <c r="WZZ212" s="101"/>
      <c r="XAA212" s="11"/>
      <c r="XAB212" s="11"/>
      <c r="XAC212" s="102"/>
      <c r="XAD212" s="100"/>
      <c r="XAE212" s="103"/>
      <c r="XAF212" s="104"/>
      <c r="XAG212" s="99"/>
      <c r="XAH212" s="100"/>
      <c r="XAI212" s="100"/>
      <c r="XAJ212" s="100"/>
      <c r="XAK212" s="100"/>
      <c r="XAL212" s="101"/>
      <c r="XAM212" s="12"/>
      <c r="XAN212" s="12"/>
      <c r="XAO212" s="101"/>
      <c r="XAP212" s="101"/>
      <c r="XAQ212" s="11"/>
      <c r="XAR212" s="11"/>
      <c r="XAS212" s="102"/>
      <c r="XAT212" s="100"/>
      <c r="XAU212" s="103"/>
      <c r="XAV212" s="104"/>
      <c r="XAW212" s="99"/>
      <c r="XAX212" s="100"/>
      <c r="XAY212" s="100"/>
      <c r="XAZ212" s="100"/>
      <c r="XBA212" s="100"/>
      <c r="XBB212" s="101"/>
      <c r="XBC212" s="12"/>
      <c r="XBD212" s="12"/>
      <c r="XBE212" s="101"/>
      <c r="XBF212" s="101"/>
      <c r="XBG212" s="11"/>
      <c r="XBH212" s="11"/>
      <c r="XBI212" s="102"/>
      <c r="XBJ212" s="100"/>
      <c r="XBK212" s="103"/>
      <c r="XBL212" s="104"/>
      <c r="XBM212" s="99"/>
      <c r="XBN212" s="100"/>
      <c r="XBO212" s="100"/>
      <c r="XBP212" s="100"/>
      <c r="XBQ212" s="100"/>
      <c r="XBR212" s="101"/>
      <c r="XBS212" s="12"/>
      <c r="XBT212" s="12"/>
      <c r="XBU212" s="101"/>
      <c r="XBV212" s="101"/>
      <c r="XBW212" s="11"/>
      <c r="XBX212" s="11"/>
      <c r="XBY212" s="102"/>
      <c r="XBZ212" s="100"/>
      <c r="XCA212" s="103"/>
      <c r="XCB212" s="104"/>
      <c r="XCC212" s="99"/>
      <c r="XCD212" s="100"/>
      <c r="XCE212" s="100"/>
      <c r="XCF212" s="100"/>
      <c r="XCG212" s="100"/>
      <c r="XCH212" s="101"/>
      <c r="XCI212" s="12"/>
      <c r="XCJ212" s="12"/>
      <c r="XCK212" s="101"/>
      <c r="XCL212" s="101"/>
      <c r="XCM212" s="11"/>
      <c r="XCN212" s="11"/>
      <c r="XCO212" s="102"/>
      <c r="XCP212" s="100"/>
      <c r="XCQ212" s="103"/>
      <c r="XCR212" s="104"/>
      <c r="XCS212" s="99"/>
      <c r="XCT212" s="100"/>
      <c r="XCU212" s="100"/>
      <c r="XCV212" s="100"/>
      <c r="XCW212" s="100"/>
      <c r="XCX212" s="101"/>
      <c r="XCY212" s="12"/>
      <c r="XCZ212" s="12"/>
      <c r="XDA212" s="101"/>
      <c r="XDB212" s="101"/>
      <c r="XDC212" s="11"/>
      <c r="XDD212" s="11"/>
      <c r="XDE212" s="102"/>
      <c r="XDF212" s="100"/>
      <c r="XDG212" s="103"/>
      <c r="XDH212" s="104"/>
      <c r="XDI212" s="99"/>
      <c r="XDJ212" s="100"/>
      <c r="XDK212" s="100"/>
      <c r="XDL212" s="100"/>
      <c r="XDM212" s="100"/>
      <c r="XDN212" s="101"/>
      <c r="XDO212" s="12"/>
      <c r="XDP212" s="12"/>
      <c r="XDQ212" s="101"/>
      <c r="XDR212" s="101"/>
      <c r="XDS212" s="11"/>
      <c r="XDT212" s="11"/>
      <c r="XDU212" s="102"/>
      <c r="XDV212" s="100"/>
      <c r="XDW212" s="103"/>
      <c r="XDX212" s="104"/>
      <c r="XDY212" s="99"/>
      <c r="XDZ212" s="100"/>
      <c r="XEA212" s="100"/>
      <c r="XEB212" s="100"/>
      <c r="XEC212" s="100"/>
      <c r="XED212" s="101"/>
      <c r="XEE212" s="12"/>
      <c r="XEF212" s="12"/>
      <c r="XEG212" s="101"/>
      <c r="XEH212" s="101"/>
      <c r="XEI212" s="11"/>
      <c r="XEJ212" s="11"/>
      <c r="XEK212" s="102"/>
      <c r="XEL212" s="100"/>
      <c r="XEM212" s="103"/>
    </row>
    <row r="213" spans="1:16367" s="13" customFormat="1" ht="180" x14ac:dyDescent="0.2">
      <c r="A213" s="58"/>
      <c r="B213" s="30" t="s">
        <v>107909</v>
      </c>
      <c r="C213" s="15" t="s">
        <v>108023</v>
      </c>
      <c r="D213" s="16">
        <v>7</v>
      </c>
      <c r="E213" s="16">
        <v>7</v>
      </c>
      <c r="F213" s="16">
        <v>1</v>
      </c>
      <c r="G213" s="16">
        <v>1</v>
      </c>
      <c r="H213" s="41">
        <v>0</v>
      </c>
      <c r="I213" s="18">
        <v>575936920</v>
      </c>
      <c r="J213" s="18">
        <f>+I213</f>
        <v>575936920</v>
      </c>
      <c r="K213" s="41">
        <v>0</v>
      </c>
      <c r="L213" s="41">
        <v>0</v>
      </c>
      <c r="M213" s="32" t="s">
        <v>107823</v>
      </c>
      <c r="N213" s="19" t="s">
        <v>15</v>
      </c>
      <c r="O213" s="30" t="s">
        <v>107921</v>
      </c>
      <c r="P213" s="16">
        <v>3132628447</v>
      </c>
      <c r="Q213" s="59" t="s">
        <v>107922</v>
      </c>
    </row>
    <row r="214" spans="1:16367" s="13" customFormat="1" ht="180" x14ac:dyDescent="0.2">
      <c r="A214" s="5"/>
      <c r="B214" s="30" t="s">
        <v>107909</v>
      </c>
      <c r="C214" s="15" t="s">
        <v>108023</v>
      </c>
      <c r="D214" s="16">
        <v>6</v>
      </c>
      <c r="E214" s="16">
        <v>7</v>
      </c>
      <c r="F214" s="16">
        <v>1</v>
      </c>
      <c r="G214" s="16">
        <v>1</v>
      </c>
      <c r="H214" s="41">
        <v>0</v>
      </c>
      <c r="I214" s="18">
        <v>1100000000</v>
      </c>
      <c r="J214" s="18">
        <f>+I214</f>
        <v>1100000000</v>
      </c>
      <c r="K214" s="41">
        <v>0</v>
      </c>
      <c r="L214" s="41">
        <v>0</v>
      </c>
      <c r="M214" s="32" t="s">
        <v>107823</v>
      </c>
      <c r="N214" s="19" t="s">
        <v>15</v>
      </c>
      <c r="O214" s="30" t="s">
        <v>107921</v>
      </c>
      <c r="P214" s="16">
        <v>3132628447</v>
      </c>
      <c r="Q214" s="59" t="s">
        <v>107922</v>
      </c>
    </row>
    <row r="215" spans="1:16367" s="13" customFormat="1" ht="180" x14ac:dyDescent="0.2">
      <c r="A215" s="4"/>
      <c r="B215" s="30" t="s">
        <v>107909</v>
      </c>
      <c r="C215" s="15" t="s">
        <v>108023</v>
      </c>
      <c r="D215" s="16">
        <v>1</v>
      </c>
      <c r="E215" s="16">
        <v>2</v>
      </c>
      <c r="F215" s="16">
        <v>3</v>
      </c>
      <c r="G215" s="16">
        <v>1</v>
      </c>
      <c r="H215" s="41">
        <v>0</v>
      </c>
      <c r="I215" s="18">
        <v>2129908896</v>
      </c>
      <c r="J215" s="18">
        <v>2129908896</v>
      </c>
      <c r="K215" s="41">
        <v>0</v>
      </c>
      <c r="L215" s="41">
        <v>0</v>
      </c>
      <c r="M215" s="32" t="s">
        <v>107823</v>
      </c>
      <c r="N215" s="19" t="s">
        <v>15</v>
      </c>
      <c r="O215" s="30" t="s">
        <v>107921</v>
      </c>
      <c r="P215" s="16">
        <v>3132628447</v>
      </c>
      <c r="Q215" s="59" t="s">
        <v>107922</v>
      </c>
    </row>
    <row r="216" spans="1:16367" s="13" customFormat="1" ht="78.75" x14ac:dyDescent="0.2">
      <c r="A216" s="5"/>
      <c r="B216" s="66" t="s">
        <v>108105</v>
      </c>
      <c r="C216" s="94" t="s">
        <v>108104</v>
      </c>
      <c r="D216" s="16">
        <v>10</v>
      </c>
      <c r="E216" s="16">
        <v>11</v>
      </c>
      <c r="F216" s="16">
        <v>3</v>
      </c>
      <c r="G216" s="16">
        <v>1</v>
      </c>
      <c r="H216" s="41">
        <v>0</v>
      </c>
      <c r="I216" s="18">
        <v>100000000</v>
      </c>
      <c r="J216" s="18">
        <f>+I216</f>
        <v>100000000</v>
      </c>
      <c r="K216" s="16">
        <v>0</v>
      </c>
      <c r="L216" s="16">
        <v>0</v>
      </c>
      <c r="M216" s="32" t="s">
        <v>107823</v>
      </c>
      <c r="N216" s="19" t="s">
        <v>15</v>
      </c>
      <c r="O216" s="30" t="s">
        <v>107930</v>
      </c>
      <c r="P216" s="16" t="s">
        <v>107931</v>
      </c>
      <c r="Q216" s="38" t="s">
        <v>107932</v>
      </c>
    </row>
    <row r="217" spans="1:16367" s="13" customFormat="1" ht="99.75" customHeight="1" x14ac:dyDescent="0.2">
      <c r="A217" s="4"/>
      <c r="B217" s="92" t="s">
        <v>107859</v>
      </c>
      <c r="C217" s="15" t="s">
        <v>107803</v>
      </c>
      <c r="D217" s="16">
        <v>10</v>
      </c>
      <c r="E217" s="16">
        <v>11</v>
      </c>
      <c r="F217" s="16">
        <v>1</v>
      </c>
      <c r="G217" s="16">
        <v>1</v>
      </c>
      <c r="H217" s="17">
        <v>0</v>
      </c>
      <c r="I217" s="18">
        <v>20000000</v>
      </c>
      <c r="J217" s="18">
        <f>+I217</f>
        <v>20000000</v>
      </c>
      <c r="K217" s="17">
        <v>0</v>
      </c>
      <c r="L217" s="17">
        <v>0</v>
      </c>
      <c r="M217" s="19" t="s">
        <v>107823</v>
      </c>
      <c r="N217" s="19" t="s">
        <v>15</v>
      </c>
      <c r="O217" s="19" t="s">
        <v>107824</v>
      </c>
      <c r="P217" s="20">
        <v>3173759698</v>
      </c>
      <c r="Q217" s="21" t="s">
        <v>107799</v>
      </c>
    </row>
    <row r="218" spans="1:16367" s="13" customFormat="1" ht="81.75" customHeight="1" x14ac:dyDescent="0.2">
      <c r="A218" s="5"/>
      <c r="B218" s="92">
        <v>42272001</v>
      </c>
      <c r="C218" s="94" t="s">
        <v>108056</v>
      </c>
      <c r="D218" s="16">
        <v>6</v>
      </c>
      <c r="E218" s="16">
        <v>6</v>
      </c>
      <c r="F218" s="16">
        <v>1</v>
      </c>
      <c r="G218" s="16">
        <v>1</v>
      </c>
      <c r="H218" s="17">
        <v>0</v>
      </c>
      <c r="I218" s="18">
        <v>22000000</v>
      </c>
      <c r="J218" s="18">
        <f>+I218</f>
        <v>22000000</v>
      </c>
      <c r="K218" s="20">
        <v>0</v>
      </c>
      <c r="L218" s="20">
        <v>0</v>
      </c>
      <c r="M218" s="19" t="s">
        <v>107823</v>
      </c>
      <c r="N218" s="19" t="s">
        <v>15</v>
      </c>
      <c r="O218" s="19" t="s">
        <v>107824</v>
      </c>
      <c r="P218" s="20">
        <v>3006589235</v>
      </c>
      <c r="Q218" s="38" t="s">
        <v>107799</v>
      </c>
    </row>
    <row r="219" spans="1:16367" s="13" customFormat="1" ht="94.5" x14ac:dyDescent="0.2">
      <c r="A219" s="4"/>
      <c r="B219" s="68" t="s">
        <v>107892</v>
      </c>
      <c r="C219" s="15" t="s">
        <v>107893</v>
      </c>
      <c r="D219" s="16">
        <v>1</v>
      </c>
      <c r="E219" s="16">
        <v>1</v>
      </c>
      <c r="F219" s="16">
        <v>2</v>
      </c>
      <c r="G219" s="16">
        <v>1</v>
      </c>
      <c r="H219" s="17">
        <v>0</v>
      </c>
      <c r="I219" s="18">
        <v>2400000000</v>
      </c>
      <c r="J219" s="18">
        <v>2000000000</v>
      </c>
      <c r="K219" s="17">
        <v>0</v>
      </c>
      <c r="L219" s="17">
        <v>0</v>
      </c>
      <c r="M219" s="19" t="s">
        <v>107823</v>
      </c>
      <c r="N219" s="19" t="s">
        <v>15</v>
      </c>
      <c r="O219" s="19" t="s">
        <v>107824</v>
      </c>
      <c r="P219" s="20">
        <v>3202352178</v>
      </c>
      <c r="Q219" s="21" t="s">
        <v>107891</v>
      </c>
    </row>
    <row r="220" spans="1:16367" s="13" customFormat="1" ht="78.75" customHeight="1" x14ac:dyDescent="0.2">
      <c r="A220" s="4"/>
      <c r="B220" s="68" t="s">
        <v>107883</v>
      </c>
      <c r="C220" s="15" t="s">
        <v>107878</v>
      </c>
      <c r="D220" s="27">
        <v>10</v>
      </c>
      <c r="E220" s="16">
        <v>11</v>
      </c>
      <c r="F220" s="16">
        <v>3</v>
      </c>
      <c r="G220" s="16">
        <v>1</v>
      </c>
      <c r="H220" s="17">
        <v>0</v>
      </c>
      <c r="I220" s="18">
        <v>10000000</v>
      </c>
      <c r="J220" s="18">
        <f>+I220</f>
        <v>10000000</v>
      </c>
      <c r="K220" s="17">
        <v>0</v>
      </c>
      <c r="L220" s="17">
        <v>0</v>
      </c>
      <c r="M220" s="19" t="s">
        <v>107823</v>
      </c>
      <c r="N220" s="19" t="s">
        <v>15</v>
      </c>
      <c r="O220" s="19" t="s">
        <v>107824</v>
      </c>
      <c r="P220" s="16">
        <v>3103207214</v>
      </c>
      <c r="Q220" s="21" t="s">
        <v>107882</v>
      </c>
    </row>
    <row r="221" spans="1:16367" s="13" customFormat="1" ht="100.5" customHeight="1" x14ac:dyDescent="0.2">
      <c r="A221" s="57"/>
      <c r="B221" s="30" t="s">
        <v>108102</v>
      </c>
      <c r="C221" s="15" t="s">
        <v>108108</v>
      </c>
      <c r="D221" s="16">
        <v>10</v>
      </c>
      <c r="E221" s="16">
        <v>11</v>
      </c>
      <c r="F221" s="16">
        <v>2</v>
      </c>
      <c r="G221" s="16">
        <v>1</v>
      </c>
      <c r="H221" s="60">
        <v>0</v>
      </c>
      <c r="I221" s="18">
        <v>85000000</v>
      </c>
      <c r="J221" s="18">
        <f>+I221</f>
        <v>85000000</v>
      </c>
      <c r="K221" s="41">
        <v>0</v>
      </c>
      <c r="L221" s="41">
        <v>0</v>
      </c>
      <c r="M221" s="32" t="s">
        <v>107823</v>
      </c>
      <c r="N221" s="19" t="s">
        <v>15</v>
      </c>
      <c r="O221" s="30" t="s">
        <v>107930</v>
      </c>
      <c r="P221" s="16" t="s">
        <v>107931</v>
      </c>
      <c r="Q221" s="28" t="s">
        <v>107932</v>
      </c>
    </row>
    <row r="222" spans="1:16367" s="13" customFormat="1" ht="63" x14ac:dyDescent="0.2">
      <c r="A222" s="4"/>
      <c r="B222" s="92">
        <v>85161501</v>
      </c>
      <c r="C222" s="15" t="s">
        <v>107876</v>
      </c>
      <c r="D222" s="16">
        <v>10</v>
      </c>
      <c r="E222" s="16">
        <v>11</v>
      </c>
      <c r="F222" s="16">
        <v>2</v>
      </c>
      <c r="G222" s="16">
        <v>1</v>
      </c>
      <c r="H222" s="17">
        <v>0</v>
      </c>
      <c r="I222" s="18">
        <f>+J222</f>
        <v>42453250</v>
      </c>
      <c r="J222" s="18">
        <v>42453250</v>
      </c>
      <c r="K222" s="17">
        <v>0</v>
      </c>
      <c r="L222" s="17">
        <v>0</v>
      </c>
      <c r="M222" s="19" t="s">
        <v>107823</v>
      </c>
      <c r="N222" s="19" t="s">
        <v>15</v>
      </c>
      <c r="O222" s="19" t="s">
        <v>107824</v>
      </c>
      <c r="P222" s="20">
        <v>3173759698</v>
      </c>
      <c r="Q222" s="21" t="s">
        <v>107799</v>
      </c>
    </row>
    <row r="223" spans="1:16367" s="13" customFormat="1" ht="94.5" x14ac:dyDescent="0.2">
      <c r="A223" s="5"/>
      <c r="B223" s="67">
        <v>95122300</v>
      </c>
      <c r="C223" s="15" t="s">
        <v>108109</v>
      </c>
      <c r="D223" s="20">
        <v>10</v>
      </c>
      <c r="E223" s="20">
        <v>11</v>
      </c>
      <c r="F223" s="20">
        <v>10</v>
      </c>
      <c r="G223" s="20">
        <v>1</v>
      </c>
      <c r="H223" s="17">
        <v>0</v>
      </c>
      <c r="I223" s="24">
        <f>+J223</f>
        <v>658982859</v>
      </c>
      <c r="J223" s="18">
        <v>658982859</v>
      </c>
      <c r="K223" s="41">
        <v>0</v>
      </c>
      <c r="L223" s="41">
        <v>0</v>
      </c>
      <c r="M223" s="32" t="s">
        <v>107823</v>
      </c>
      <c r="N223" s="19" t="s">
        <v>15</v>
      </c>
      <c r="O223" s="30" t="s">
        <v>107980</v>
      </c>
      <c r="P223" s="16">
        <v>3219006435</v>
      </c>
      <c r="Q223" s="29" t="s">
        <v>107981</v>
      </c>
    </row>
    <row r="224" spans="1:16367" s="13" customFormat="1" ht="78.75" x14ac:dyDescent="0.2">
      <c r="A224" s="5"/>
      <c r="B224" s="67">
        <v>95122300</v>
      </c>
      <c r="C224" s="15" t="s">
        <v>108110</v>
      </c>
      <c r="D224" s="20">
        <v>10</v>
      </c>
      <c r="E224" s="20">
        <v>11</v>
      </c>
      <c r="F224" s="20">
        <v>10</v>
      </c>
      <c r="G224" s="20">
        <v>1</v>
      </c>
      <c r="H224" s="17">
        <v>0</v>
      </c>
      <c r="I224" s="24">
        <f>+J224</f>
        <v>163505150</v>
      </c>
      <c r="J224" s="18">
        <v>163505150</v>
      </c>
      <c r="K224" s="41">
        <v>0</v>
      </c>
      <c r="L224" s="41">
        <v>0</v>
      </c>
      <c r="M224" s="32" t="s">
        <v>107823</v>
      </c>
      <c r="N224" s="19" t="s">
        <v>15</v>
      </c>
      <c r="O224" s="30" t="s">
        <v>107980</v>
      </c>
      <c r="P224" s="16">
        <v>3219006435</v>
      </c>
      <c r="Q224" s="29" t="s">
        <v>107981</v>
      </c>
    </row>
    <row r="225" spans="1:16367" s="13" customFormat="1" ht="63" x14ac:dyDescent="0.2">
      <c r="A225" s="5"/>
      <c r="B225" s="30">
        <v>42295100</v>
      </c>
      <c r="C225" s="15" t="s">
        <v>108111</v>
      </c>
      <c r="D225" s="27">
        <v>10</v>
      </c>
      <c r="E225" s="16">
        <v>11</v>
      </c>
      <c r="F225" s="16">
        <v>1</v>
      </c>
      <c r="G225" s="16">
        <v>1</v>
      </c>
      <c r="H225" s="17">
        <v>0</v>
      </c>
      <c r="I225" s="18">
        <v>160000000</v>
      </c>
      <c r="J225" s="18">
        <f>+I225</f>
        <v>160000000</v>
      </c>
      <c r="K225" s="17">
        <v>0</v>
      </c>
      <c r="L225" s="17">
        <v>0</v>
      </c>
      <c r="M225" s="19" t="s">
        <v>107823</v>
      </c>
      <c r="N225" s="19" t="s">
        <v>15</v>
      </c>
      <c r="O225" s="19" t="s">
        <v>107824</v>
      </c>
      <c r="P225" s="16">
        <v>3103207214</v>
      </c>
      <c r="Q225" s="28" t="s">
        <v>107841</v>
      </c>
    </row>
    <row r="226" spans="1:16367" s="13" customFormat="1" ht="96.75" customHeight="1" x14ac:dyDescent="0.2">
      <c r="A226" s="4"/>
      <c r="B226" s="67">
        <v>91111603</v>
      </c>
      <c r="C226" s="15" t="s">
        <v>108101</v>
      </c>
      <c r="D226" s="16">
        <v>9</v>
      </c>
      <c r="E226" s="16">
        <v>10</v>
      </c>
      <c r="F226" s="16">
        <v>2</v>
      </c>
      <c r="G226" s="41">
        <v>1</v>
      </c>
      <c r="H226" s="41">
        <v>0</v>
      </c>
      <c r="I226" s="18">
        <v>67987500</v>
      </c>
      <c r="J226" s="18">
        <f>+I226</f>
        <v>67987500</v>
      </c>
      <c r="K226" s="41">
        <v>0</v>
      </c>
      <c r="L226" s="41">
        <v>0</v>
      </c>
      <c r="M226" s="32" t="s">
        <v>107823</v>
      </c>
      <c r="N226" s="19" t="s">
        <v>15</v>
      </c>
      <c r="O226" s="30" t="s">
        <v>108095</v>
      </c>
      <c r="P226" s="16">
        <v>3204908914</v>
      </c>
      <c r="Q226" s="29" t="s">
        <v>107981</v>
      </c>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7"/>
      <c r="AGC226" s="7"/>
      <c r="AGD226" s="7"/>
      <c r="AGE226" s="7"/>
      <c r="AGF226" s="7"/>
      <c r="AGG226" s="7"/>
      <c r="AGH226" s="7"/>
      <c r="AGI226" s="7"/>
      <c r="AGJ226" s="7"/>
      <c r="AGK226" s="7"/>
      <c r="AGL226" s="7"/>
      <c r="AGM226" s="7"/>
      <c r="AGN226" s="7"/>
      <c r="AGO226" s="7"/>
      <c r="AGP226" s="7"/>
      <c r="AGQ226" s="7"/>
      <c r="AGR226" s="7"/>
      <c r="AGS226" s="7"/>
      <c r="AGT226" s="7"/>
      <c r="AGU226" s="7"/>
      <c r="AGV226" s="7"/>
      <c r="AGW226" s="7"/>
      <c r="AGX226" s="7"/>
      <c r="AGY226" s="7"/>
      <c r="AGZ226" s="7"/>
      <c r="AHA226" s="7"/>
      <c r="AHB226" s="7"/>
      <c r="AHC226" s="7"/>
      <c r="AHD226" s="7"/>
      <c r="AHE226" s="7"/>
      <c r="AHF226" s="7"/>
      <c r="AHG226" s="7"/>
      <c r="AHH226" s="7"/>
      <c r="AHI226" s="7"/>
      <c r="AHJ226" s="7"/>
      <c r="AHK226" s="7"/>
      <c r="AHL226" s="7"/>
      <c r="AHM226" s="7"/>
      <c r="AHN226" s="7"/>
      <c r="AHO226" s="7"/>
      <c r="AHP226" s="7"/>
      <c r="AHQ226" s="7"/>
      <c r="AHR226" s="7"/>
      <c r="AHS226" s="7"/>
      <c r="AHT226" s="7"/>
      <c r="AHU226" s="7"/>
      <c r="AHV226" s="7"/>
      <c r="AHW226" s="7"/>
      <c r="AHX226" s="7"/>
      <c r="AHY226" s="7"/>
      <c r="AHZ226" s="7"/>
      <c r="AIA226" s="7"/>
      <c r="AIB226" s="7"/>
      <c r="AIC226" s="7"/>
      <c r="AID226" s="7"/>
      <c r="AIE226" s="7"/>
      <c r="AIF226" s="7"/>
      <c r="AIG226" s="7"/>
      <c r="AIH226" s="7"/>
      <c r="AII226" s="7"/>
      <c r="AIJ226" s="7"/>
      <c r="AIK226" s="7"/>
      <c r="AIL226" s="7"/>
      <c r="AIM226" s="7"/>
      <c r="AIN226" s="7"/>
      <c r="AIO226" s="7"/>
      <c r="AIP226" s="7"/>
      <c r="AIQ226" s="7"/>
      <c r="AIR226" s="7"/>
      <c r="AIS226" s="7"/>
      <c r="AIT226" s="7"/>
      <c r="AIU226" s="7"/>
      <c r="AIV226" s="7"/>
      <c r="AIW226" s="7"/>
      <c r="AIX226" s="7"/>
      <c r="AIY226" s="7"/>
      <c r="AIZ226" s="7"/>
      <c r="AJA226" s="7"/>
      <c r="AJB226" s="7"/>
      <c r="AJC226" s="7"/>
      <c r="AJD226" s="7"/>
      <c r="AJE226" s="7"/>
      <c r="AJF226" s="7"/>
      <c r="AJG226" s="7"/>
      <c r="AJH226" s="7"/>
      <c r="AJI226" s="7"/>
      <c r="AJJ226" s="7"/>
      <c r="AJK226" s="7"/>
      <c r="AJL226" s="7"/>
      <c r="AJM226" s="7"/>
      <c r="AJN226" s="7"/>
      <c r="AJO226" s="7"/>
      <c r="AJP226" s="7"/>
      <c r="AJQ226" s="7"/>
      <c r="AJR226" s="7"/>
      <c r="AJS226" s="7"/>
      <c r="AJT226" s="7"/>
      <c r="AJU226" s="7"/>
      <c r="AJV226" s="7"/>
      <c r="AJW226" s="7"/>
      <c r="AJX226" s="7"/>
      <c r="AJY226" s="7"/>
      <c r="AJZ226" s="7"/>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c r="ALZ226" s="7"/>
      <c r="AMA226" s="7"/>
      <c r="AMB226" s="7"/>
      <c r="AMC226" s="7"/>
      <c r="AMD226" s="7"/>
      <c r="AME226" s="7"/>
      <c r="AMF226" s="7"/>
      <c r="AMG226" s="7"/>
      <c r="AMH226" s="7"/>
      <c r="AMI226" s="7"/>
      <c r="AMJ226" s="7"/>
      <c r="AMK226" s="7"/>
      <c r="AML226" s="7"/>
      <c r="AMM226" s="7"/>
      <c r="AMN226" s="7"/>
      <c r="AMO226" s="7"/>
      <c r="AMP226" s="7"/>
      <c r="AMQ226" s="7"/>
      <c r="AMR226" s="7"/>
      <c r="AMS226" s="7"/>
      <c r="AMT226" s="7"/>
      <c r="AMU226" s="7"/>
      <c r="AMV226" s="7"/>
      <c r="AMW226" s="7"/>
      <c r="AMX226" s="7"/>
      <c r="AMY226" s="7"/>
      <c r="AMZ226" s="7"/>
      <c r="ANA226" s="7"/>
      <c r="ANB226" s="7"/>
      <c r="ANC226" s="57"/>
      <c r="AND226" s="57"/>
      <c r="ANE226" s="57"/>
      <c r="ANF226" s="113"/>
      <c r="ANG226" s="63"/>
      <c r="ANH226" s="63"/>
      <c r="ANI226" s="113"/>
      <c r="ANJ226" s="113"/>
      <c r="ANK226" s="64"/>
      <c r="ANL226" s="64"/>
      <c r="ANM226" s="114"/>
      <c r="ANN226" s="57"/>
      <c r="ANO226" s="115"/>
      <c r="ANP226" s="57"/>
      <c r="ANQ226" s="116"/>
      <c r="ANR226" s="57"/>
      <c r="ANS226" s="57"/>
      <c r="ANT226" s="57"/>
      <c r="ANU226" s="57"/>
      <c r="ANV226" s="113"/>
      <c r="ANW226" s="63"/>
      <c r="ANX226" s="63"/>
      <c r="ANY226" s="113"/>
      <c r="ANZ226" s="113"/>
      <c r="AOA226" s="64"/>
      <c r="AOB226" s="64"/>
      <c r="AOC226" s="114"/>
      <c r="AOD226" s="57"/>
      <c r="AOE226" s="115"/>
      <c r="AOF226" s="57"/>
      <c r="AOG226" s="116"/>
      <c r="AOH226" s="57"/>
      <c r="AOI226" s="57"/>
      <c r="AOJ226" s="57"/>
      <c r="AOK226" s="57"/>
      <c r="AOL226" s="113"/>
      <c r="AOM226" s="63"/>
      <c r="AON226" s="63"/>
      <c r="AOO226" s="113"/>
      <c r="AOP226" s="113"/>
      <c r="AOQ226" s="64"/>
      <c r="AOR226" s="64"/>
      <c r="AOS226" s="114"/>
      <c r="AOT226" s="57"/>
      <c r="AOU226" s="115"/>
      <c r="AOV226" s="57"/>
      <c r="AOW226" s="116"/>
      <c r="AOX226" s="57"/>
      <c r="AOY226" s="57"/>
      <c r="AOZ226" s="57"/>
      <c r="APA226" s="57"/>
      <c r="APB226" s="113"/>
      <c r="APC226" s="63"/>
      <c r="APD226" s="63"/>
      <c r="APE226" s="113"/>
      <c r="APF226" s="113"/>
      <c r="APG226" s="64"/>
      <c r="APH226" s="64"/>
      <c r="API226" s="114"/>
      <c r="APJ226" s="57"/>
      <c r="APK226" s="115"/>
      <c r="APL226" s="57"/>
      <c r="APM226" s="116"/>
      <c r="APN226" s="57"/>
      <c r="APO226" s="57"/>
      <c r="APP226" s="57"/>
      <c r="APQ226" s="57"/>
      <c r="APR226" s="113"/>
      <c r="APS226" s="63"/>
      <c r="APT226" s="63"/>
      <c r="APU226" s="113"/>
      <c r="APV226" s="113"/>
      <c r="APW226" s="64"/>
      <c r="APX226" s="64"/>
      <c r="APY226" s="114"/>
      <c r="APZ226" s="57"/>
      <c r="AQA226" s="115"/>
      <c r="AQB226" s="57"/>
      <c r="AQC226" s="116"/>
      <c r="AQD226" s="57"/>
      <c r="AQE226" s="57"/>
      <c r="AQF226" s="57"/>
      <c r="AQG226" s="57"/>
      <c r="AQH226" s="113"/>
      <c r="AQI226" s="63"/>
      <c r="AQJ226" s="63"/>
      <c r="AQK226" s="113"/>
      <c r="AQL226" s="113"/>
      <c r="AQM226" s="64"/>
      <c r="AQN226" s="64"/>
      <c r="AQO226" s="114"/>
      <c r="AQP226" s="57"/>
      <c r="AQQ226" s="115"/>
      <c r="AQR226" s="57"/>
      <c r="AQS226" s="116"/>
      <c r="AQT226" s="57"/>
      <c r="AQU226" s="57"/>
      <c r="AQV226" s="57"/>
      <c r="AQW226" s="57"/>
      <c r="AQX226" s="113"/>
      <c r="AQY226" s="63"/>
      <c r="AQZ226" s="63"/>
      <c r="ARA226" s="113"/>
      <c r="ARB226" s="113"/>
      <c r="ARC226" s="64"/>
      <c r="ARD226" s="64"/>
      <c r="ARE226" s="114"/>
      <c r="ARF226" s="57"/>
      <c r="ARG226" s="115"/>
      <c r="ARH226" s="57"/>
      <c r="ARI226" s="116"/>
      <c r="ARJ226" s="57"/>
      <c r="ARK226" s="57"/>
      <c r="ARL226" s="57"/>
      <c r="ARM226" s="57"/>
      <c r="ARN226" s="113"/>
      <c r="ARO226" s="63"/>
      <c r="ARP226" s="63"/>
      <c r="ARQ226" s="113"/>
      <c r="ARR226" s="113"/>
      <c r="ARS226" s="64"/>
      <c r="ART226" s="64"/>
      <c r="ARU226" s="114"/>
      <c r="ARV226" s="57"/>
      <c r="ARW226" s="115"/>
      <c r="ARX226" s="57"/>
      <c r="ARY226" s="116"/>
      <c r="ARZ226" s="57"/>
      <c r="ASA226" s="57"/>
      <c r="ASB226" s="57"/>
      <c r="ASC226" s="57"/>
      <c r="ASD226" s="113"/>
      <c r="ASE226" s="63"/>
      <c r="ASF226" s="63"/>
      <c r="ASG226" s="113"/>
      <c r="ASH226" s="113"/>
      <c r="ASI226" s="64"/>
      <c r="ASJ226" s="64"/>
      <c r="ASK226" s="114"/>
      <c r="ASL226" s="57"/>
      <c r="ASM226" s="115"/>
      <c r="ASN226" s="57"/>
      <c r="ASO226" s="116"/>
      <c r="ASP226" s="57"/>
      <c r="ASQ226" s="57"/>
      <c r="ASR226" s="57"/>
      <c r="ASS226" s="57"/>
      <c r="AST226" s="113"/>
      <c r="ASU226" s="63"/>
      <c r="ASV226" s="63"/>
      <c r="ASW226" s="113"/>
      <c r="ASX226" s="113"/>
      <c r="ASY226" s="64"/>
      <c r="ASZ226" s="64"/>
      <c r="ATA226" s="114"/>
      <c r="ATB226" s="57"/>
      <c r="ATC226" s="115"/>
      <c r="ATD226" s="57"/>
      <c r="ATE226" s="116"/>
      <c r="ATF226" s="57"/>
      <c r="ATG226" s="57"/>
      <c r="ATH226" s="57"/>
      <c r="ATI226" s="57"/>
      <c r="ATJ226" s="113"/>
      <c r="ATK226" s="63"/>
      <c r="ATL226" s="63"/>
      <c r="ATM226" s="113"/>
      <c r="ATN226" s="113"/>
      <c r="ATO226" s="64"/>
      <c r="ATP226" s="64"/>
      <c r="ATQ226" s="114"/>
      <c r="ATR226" s="57"/>
      <c r="ATS226" s="115"/>
      <c r="ATT226" s="57"/>
      <c r="ATU226" s="116"/>
      <c r="ATV226" s="57"/>
      <c r="ATW226" s="57"/>
      <c r="ATX226" s="57"/>
      <c r="ATY226" s="57"/>
      <c r="ATZ226" s="113"/>
      <c r="AUA226" s="63"/>
      <c r="AUB226" s="63"/>
      <c r="AUC226" s="113"/>
      <c r="AUD226" s="113"/>
      <c r="AUE226" s="64"/>
      <c r="AUF226" s="64"/>
      <c r="AUG226" s="114"/>
      <c r="AUH226" s="57"/>
      <c r="AUI226" s="115"/>
      <c r="AUJ226" s="57"/>
      <c r="AUK226" s="116"/>
      <c r="AUL226" s="57"/>
      <c r="AUM226" s="57"/>
      <c r="AUN226" s="57"/>
      <c r="AUO226" s="57"/>
      <c r="AUP226" s="113"/>
      <c r="AUQ226" s="63"/>
      <c r="AUR226" s="63"/>
      <c r="AUS226" s="113"/>
      <c r="AUT226" s="113"/>
      <c r="AUU226" s="64"/>
      <c r="AUV226" s="64"/>
      <c r="AUW226" s="114"/>
      <c r="AUX226" s="57"/>
      <c r="AUY226" s="115"/>
      <c r="AUZ226" s="57"/>
      <c r="AVA226" s="116"/>
      <c r="AVB226" s="57"/>
      <c r="AVC226" s="57"/>
      <c r="AVD226" s="57"/>
      <c r="AVE226" s="57"/>
      <c r="AVF226" s="113"/>
      <c r="AVG226" s="63"/>
      <c r="AVH226" s="63"/>
      <c r="AVI226" s="113"/>
      <c r="AVJ226" s="113"/>
      <c r="AVK226" s="64"/>
      <c r="AVL226" s="64"/>
      <c r="AVM226" s="114"/>
      <c r="AVN226" s="57"/>
      <c r="AVO226" s="115"/>
      <c r="AVP226" s="57"/>
      <c r="AVQ226" s="116"/>
      <c r="AVR226" s="57"/>
      <c r="AVS226" s="57"/>
      <c r="AVT226" s="57"/>
      <c r="AVU226" s="57"/>
      <c r="AVV226" s="113"/>
      <c r="AVW226" s="63"/>
      <c r="AVX226" s="63"/>
      <c r="AVY226" s="113"/>
      <c r="AVZ226" s="113"/>
      <c r="AWA226" s="64"/>
      <c r="AWB226" s="64"/>
      <c r="AWC226" s="114"/>
      <c r="AWD226" s="57"/>
      <c r="AWE226" s="115"/>
      <c r="AWF226" s="57"/>
      <c r="AWG226" s="116"/>
      <c r="AWH226" s="57"/>
      <c r="AWI226" s="57"/>
      <c r="AWJ226" s="57"/>
      <c r="AWK226" s="57"/>
      <c r="AWL226" s="113"/>
      <c r="AWM226" s="63"/>
      <c r="AWN226" s="63"/>
      <c r="AWO226" s="113"/>
      <c r="AWP226" s="113"/>
      <c r="AWQ226" s="64"/>
      <c r="AWR226" s="64"/>
      <c r="AWS226" s="114"/>
      <c r="AWT226" s="57"/>
      <c r="AWU226" s="115"/>
      <c r="AWV226" s="57"/>
      <c r="AWW226" s="116"/>
      <c r="AWX226" s="57"/>
      <c r="AWY226" s="57"/>
      <c r="AWZ226" s="57"/>
      <c r="AXA226" s="57"/>
      <c r="AXB226" s="113"/>
      <c r="AXC226" s="63"/>
      <c r="AXD226" s="63"/>
      <c r="AXE226" s="113"/>
      <c r="AXF226" s="113"/>
      <c r="AXG226" s="64"/>
      <c r="AXH226" s="64"/>
      <c r="AXI226" s="114"/>
      <c r="AXJ226" s="57"/>
      <c r="AXK226" s="115"/>
      <c r="AXL226" s="57"/>
      <c r="AXM226" s="116"/>
      <c r="AXN226" s="57"/>
      <c r="AXO226" s="57"/>
      <c r="AXP226" s="57"/>
      <c r="AXQ226" s="57"/>
      <c r="AXR226" s="113"/>
      <c r="AXS226" s="63"/>
      <c r="AXT226" s="63"/>
      <c r="AXU226" s="113"/>
      <c r="AXV226" s="113"/>
      <c r="AXW226" s="64"/>
      <c r="AXX226" s="64"/>
      <c r="AXY226" s="114"/>
      <c r="AXZ226" s="57"/>
      <c r="AYA226" s="115"/>
      <c r="AYB226" s="57"/>
      <c r="AYC226" s="116"/>
      <c r="AYD226" s="57"/>
      <c r="AYE226" s="57"/>
      <c r="AYF226" s="57"/>
      <c r="AYG226" s="57"/>
      <c r="AYH226" s="113"/>
      <c r="AYI226" s="63"/>
      <c r="AYJ226" s="63"/>
      <c r="AYK226" s="113"/>
      <c r="AYL226" s="113"/>
      <c r="AYM226" s="64"/>
      <c r="AYN226" s="64"/>
      <c r="AYO226" s="114"/>
      <c r="AYP226" s="57"/>
      <c r="AYQ226" s="115"/>
      <c r="AYR226" s="57"/>
      <c r="AYS226" s="116"/>
      <c r="AYT226" s="57"/>
      <c r="AYU226" s="57"/>
      <c r="AYV226" s="57"/>
      <c r="AYW226" s="57"/>
      <c r="AYX226" s="113"/>
      <c r="AYY226" s="63"/>
      <c r="AYZ226" s="63"/>
      <c r="AZA226" s="113"/>
      <c r="AZB226" s="113"/>
      <c r="AZC226" s="64"/>
      <c r="AZD226" s="64"/>
      <c r="AZE226" s="114"/>
      <c r="AZF226" s="57"/>
      <c r="AZG226" s="115"/>
      <c r="AZH226" s="57"/>
      <c r="AZI226" s="116"/>
      <c r="AZJ226" s="57"/>
      <c r="AZK226" s="57"/>
      <c r="AZL226" s="57"/>
      <c r="AZM226" s="57"/>
      <c r="AZN226" s="113"/>
      <c r="AZO226" s="63"/>
      <c r="AZP226" s="63"/>
      <c r="AZQ226" s="113"/>
      <c r="AZR226" s="113"/>
      <c r="AZS226" s="64"/>
      <c r="AZT226" s="64"/>
      <c r="AZU226" s="114"/>
      <c r="AZV226" s="57"/>
      <c r="AZW226" s="115"/>
      <c r="AZX226" s="57"/>
      <c r="AZY226" s="116"/>
      <c r="AZZ226" s="57"/>
      <c r="BAA226" s="57"/>
      <c r="BAB226" s="57"/>
      <c r="BAC226" s="57"/>
      <c r="BAD226" s="113"/>
      <c r="BAE226" s="63"/>
      <c r="BAF226" s="63"/>
      <c r="BAG226" s="113"/>
      <c r="BAH226" s="113"/>
      <c r="BAI226" s="64"/>
      <c r="BAJ226" s="64"/>
      <c r="BAK226" s="114"/>
      <c r="BAL226" s="57"/>
      <c r="BAM226" s="115"/>
      <c r="BAN226" s="57"/>
      <c r="BAO226" s="116"/>
      <c r="BAP226" s="57"/>
      <c r="BAQ226" s="57"/>
      <c r="BAR226" s="57"/>
      <c r="BAS226" s="57"/>
      <c r="BAT226" s="113"/>
      <c r="BAU226" s="63"/>
      <c r="BAV226" s="63"/>
      <c r="BAW226" s="113"/>
      <c r="BAX226" s="113"/>
      <c r="BAY226" s="64"/>
      <c r="BAZ226" s="64"/>
      <c r="BBA226" s="114"/>
      <c r="BBB226" s="57"/>
      <c r="BBC226" s="115"/>
      <c r="BBD226" s="57"/>
      <c r="BBE226" s="116"/>
      <c r="BBF226" s="57"/>
      <c r="BBG226" s="57"/>
      <c r="BBH226" s="57"/>
      <c r="BBI226" s="57"/>
      <c r="BBJ226" s="113"/>
      <c r="BBK226" s="63"/>
      <c r="BBL226" s="63"/>
      <c r="BBM226" s="113"/>
      <c r="BBN226" s="113"/>
      <c r="BBO226" s="64"/>
      <c r="BBP226" s="64"/>
      <c r="BBQ226" s="114"/>
      <c r="BBR226" s="57"/>
      <c r="BBS226" s="115"/>
      <c r="BBT226" s="57"/>
      <c r="BBU226" s="116"/>
      <c r="BBV226" s="57"/>
      <c r="BBW226" s="57"/>
      <c r="BBX226" s="57"/>
      <c r="BBY226" s="57"/>
      <c r="BBZ226" s="113"/>
      <c r="BCA226" s="63"/>
      <c r="BCB226" s="63"/>
      <c r="BCC226" s="113"/>
      <c r="BCD226" s="113"/>
      <c r="BCE226" s="64"/>
      <c r="BCF226" s="64"/>
      <c r="BCG226" s="114"/>
      <c r="BCH226" s="57"/>
      <c r="BCI226" s="115"/>
      <c r="BCJ226" s="57"/>
      <c r="BCK226" s="116"/>
      <c r="BCL226" s="57"/>
      <c r="BCM226" s="57"/>
      <c r="BCN226" s="57"/>
      <c r="BCO226" s="57"/>
      <c r="BCP226" s="113"/>
      <c r="BCQ226" s="63"/>
      <c r="BCR226" s="63"/>
      <c r="BCS226" s="113"/>
      <c r="BCT226" s="113"/>
      <c r="BCU226" s="64"/>
      <c r="BCV226" s="64"/>
      <c r="BCW226" s="114"/>
      <c r="BCX226" s="57"/>
      <c r="BCY226" s="115"/>
      <c r="BCZ226" s="57"/>
      <c r="BDA226" s="116"/>
      <c r="BDB226" s="57"/>
      <c r="BDC226" s="57"/>
      <c r="BDD226" s="57"/>
      <c r="BDE226" s="57"/>
      <c r="BDF226" s="113"/>
      <c r="BDG226" s="63"/>
      <c r="BDH226" s="63"/>
      <c r="BDI226" s="113"/>
      <c r="BDJ226" s="113"/>
      <c r="BDK226" s="64"/>
      <c r="BDL226" s="64"/>
      <c r="BDM226" s="114"/>
      <c r="BDN226" s="57"/>
      <c r="BDO226" s="115"/>
      <c r="BDP226" s="57"/>
      <c r="BDQ226" s="116"/>
      <c r="BDR226" s="57"/>
      <c r="BDS226" s="57"/>
      <c r="BDT226" s="57"/>
      <c r="BDU226" s="57"/>
      <c r="BDV226" s="113"/>
      <c r="BDW226" s="63"/>
      <c r="BDX226" s="63"/>
      <c r="BDY226" s="113"/>
      <c r="BDZ226" s="113"/>
      <c r="BEA226" s="64"/>
      <c r="BEB226" s="64"/>
      <c r="BEC226" s="114"/>
      <c r="BED226" s="57"/>
      <c r="BEE226" s="115"/>
      <c r="BEF226" s="57"/>
      <c r="BEG226" s="116"/>
      <c r="BEH226" s="57"/>
      <c r="BEI226" s="57"/>
      <c r="BEJ226" s="57"/>
      <c r="BEK226" s="57"/>
      <c r="BEL226" s="113"/>
      <c r="BEM226" s="63"/>
      <c r="BEN226" s="63"/>
      <c r="BEO226" s="113"/>
      <c r="BEP226" s="113"/>
      <c r="BEQ226" s="64"/>
      <c r="BER226" s="64"/>
      <c r="BES226" s="114"/>
      <c r="BET226" s="57"/>
      <c r="BEU226" s="115"/>
      <c r="BEV226" s="57"/>
      <c r="BEW226" s="116"/>
      <c r="BEX226" s="57"/>
      <c r="BEY226" s="57"/>
      <c r="BEZ226" s="57"/>
      <c r="BFA226" s="57"/>
      <c r="BFB226" s="113"/>
      <c r="BFC226" s="63"/>
      <c r="BFD226" s="63"/>
      <c r="BFE226" s="113"/>
      <c r="BFF226" s="113"/>
      <c r="BFG226" s="64"/>
      <c r="BFH226" s="64"/>
      <c r="BFI226" s="114"/>
      <c r="BFJ226" s="57"/>
      <c r="BFK226" s="115"/>
      <c r="BFL226" s="57"/>
      <c r="BFM226" s="116"/>
      <c r="BFN226" s="57"/>
      <c r="BFO226" s="57"/>
      <c r="BFP226" s="57"/>
      <c r="BFQ226" s="57"/>
      <c r="BFR226" s="113"/>
      <c r="BFS226" s="63"/>
      <c r="BFT226" s="63"/>
      <c r="BFU226" s="113"/>
      <c r="BFV226" s="113"/>
      <c r="BFW226" s="64"/>
      <c r="BFX226" s="64"/>
      <c r="BFY226" s="114"/>
      <c r="BFZ226" s="57"/>
      <c r="BGA226" s="115"/>
      <c r="BGB226" s="57"/>
      <c r="BGC226" s="116"/>
      <c r="BGD226" s="57"/>
      <c r="BGE226" s="57"/>
      <c r="BGF226" s="57"/>
      <c r="BGG226" s="57"/>
      <c r="BGH226" s="113"/>
      <c r="BGI226" s="63"/>
      <c r="BGJ226" s="63"/>
      <c r="BGK226" s="113"/>
      <c r="BGL226" s="113"/>
      <c r="BGM226" s="64"/>
      <c r="BGN226" s="64"/>
      <c r="BGO226" s="114"/>
      <c r="BGP226" s="57"/>
      <c r="BGQ226" s="115"/>
      <c r="BGR226" s="57"/>
      <c r="BGS226" s="116"/>
      <c r="BGT226" s="57"/>
      <c r="BGU226" s="57"/>
      <c r="BGV226" s="57"/>
      <c r="BGW226" s="57"/>
      <c r="BGX226" s="113"/>
      <c r="BGY226" s="63"/>
      <c r="BGZ226" s="63"/>
      <c r="BHA226" s="113"/>
      <c r="BHB226" s="113"/>
      <c r="BHC226" s="64"/>
      <c r="BHD226" s="64"/>
      <c r="BHE226" s="114"/>
      <c r="BHF226" s="57"/>
      <c r="BHG226" s="115"/>
      <c r="BHH226" s="57"/>
      <c r="BHI226" s="116"/>
      <c r="BHJ226" s="57"/>
      <c r="BHK226" s="57"/>
      <c r="BHL226" s="57"/>
      <c r="BHM226" s="57"/>
      <c r="BHN226" s="113"/>
      <c r="BHO226" s="63"/>
      <c r="BHP226" s="63"/>
      <c r="BHQ226" s="113"/>
      <c r="BHR226" s="113"/>
      <c r="BHS226" s="64"/>
      <c r="BHT226" s="64"/>
      <c r="BHU226" s="114"/>
      <c r="BHV226" s="57"/>
      <c r="BHW226" s="115"/>
      <c r="BHX226" s="57"/>
      <c r="BHY226" s="116"/>
      <c r="BHZ226" s="57"/>
      <c r="BIA226" s="57"/>
      <c r="BIB226" s="57"/>
      <c r="BIC226" s="57"/>
      <c r="BID226" s="113"/>
      <c r="BIE226" s="63"/>
      <c r="BIF226" s="63"/>
      <c r="BIG226" s="113"/>
      <c r="BIH226" s="113"/>
      <c r="BII226" s="64"/>
      <c r="BIJ226" s="64"/>
      <c r="BIK226" s="114"/>
      <c r="BIL226" s="57"/>
      <c r="BIM226" s="115"/>
      <c r="BIN226" s="57"/>
      <c r="BIO226" s="116"/>
      <c r="BIP226" s="57"/>
      <c r="BIQ226" s="57"/>
      <c r="BIR226" s="57"/>
      <c r="BIS226" s="57"/>
      <c r="BIT226" s="113"/>
      <c r="BIU226" s="63"/>
      <c r="BIV226" s="63"/>
      <c r="BIW226" s="113"/>
      <c r="BIX226" s="113"/>
      <c r="BIY226" s="64"/>
      <c r="BIZ226" s="64"/>
      <c r="BJA226" s="114"/>
      <c r="BJB226" s="57"/>
      <c r="BJC226" s="115"/>
      <c r="BJD226" s="57"/>
      <c r="BJE226" s="116"/>
      <c r="BJF226" s="57"/>
      <c r="BJG226" s="57"/>
      <c r="BJH226" s="57"/>
      <c r="BJI226" s="57"/>
      <c r="BJJ226" s="113"/>
      <c r="BJK226" s="63"/>
      <c r="BJL226" s="63"/>
      <c r="BJM226" s="113"/>
      <c r="BJN226" s="113"/>
      <c r="BJO226" s="64"/>
      <c r="BJP226" s="64"/>
      <c r="BJQ226" s="114"/>
      <c r="BJR226" s="57"/>
      <c r="BJS226" s="115"/>
      <c r="BJT226" s="57"/>
      <c r="BJU226" s="116"/>
      <c r="BJV226" s="57"/>
      <c r="BJW226" s="57"/>
      <c r="BJX226" s="57"/>
      <c r="BJY226" s="57"/>
      <c r="BJZ226" s="113"/>
      <c r="BKA226" s="63"/>
      <c r="BKB226" s="63"/>
      <c r="BKC226" s="113"/>
      <c r="BKD226" s="113"/>
      <c r="BKE226" s="64"/>
      <c r="BKF226" s="64"/>
      <c r="BKG226" s="114"/>
      <c r="BKH226" s="57"/>
      <c r="BKI226" s="115"/>
      <c r="BKJ226" s="57"/>
      <c r="BKK226" s="116"/>
      <c r="BKL226" s="57"/>
      <c r="BKM226" s="57"/>
      <c r="BKN226" s="57"/>
      <c r="BKO226" s="57"/>
      <c r="BKP226" s="113"/>
      <c r="BKQ226" s="63"/>
      <c r="BKR226" s="63"/>
      <c r="BKS226" s="113"/>
      <c r="BKT226" s="113"/>
      <c r="BKU226" s="64"/>
      <c r="BKV226" s="64"/>
      <c r="BKW226" s="114"/>
      <c r="BKX226" s="57"/>
      <c r="BKY226" s="115"/>
      <c r="BKZ226" s="57"/>
      <c r="BLA226" s="116"/>
      <c r="BLB226" s="57"/>
      <c r="BLC226" s="57"/>
      <c r="BLD226" s="57"/>
      <c r="BLE226" s="57"/>
      <c r="BLF226" s="113"/>
      <c r="BLG226" s="63"/>
      <c r="BLH226" s="63"/>
      <c r="BLI226" s="113"/>
      <c r="BLJ226" s="113"/>
      <c r="BLK226" s="64"/>
      <c r="BLL226" s="64"/>
      <c r="BLM226" s="114"/>
      <c r="BLN226" s="57"/>
      <c r="BLO226" s="115"/>
      <c r="BLP226" s="57"/>
      <c r="BLQ226" s="116"/>
      <c r="BLR226" s="57"/>
      <c r="BLS226" s="57"/>
      <c r="BLT226" s="57"/>
      <c r="BLU226" s="57"/>
      <c r="BLV226" s="113"/>
      <c r="BLW226" s="63"/>
      <c r="BLX226" s="63"/>
      <c r="BLY226" s="113"/>
      <c r="BLZ226" s="113"/>
      <c r="BMA226" s="64"/>
      <c r="BMB226" s="64"/>
      <c r="BMC226" s="114"/>
      <c r="BMD226" s="57"/>
      <c r="BME226" s="115"/>
      <c r="BMF226" s="57"/>
      <c r="BMG226" s="116"/>
      <c r="BMH226" s="57"/>
      <c r="BMI226" s="57"/>
      <c r="BMJ226" s="57"/>
      <c r="BMK226" s="57"/>
      <c r="BML226" s="113"/>
      <c r="BMM226" s="63"/>
      <c r="BMN226" s="63"/>
      <c r="BMO226" s="113"/>
      <c r="BMP226" s="113"/>
      <c r="BMQ226" s="64"/>
      <c r="BMR226" s="64"/>
      <c r="BMS226" s="114"/>
      <c r="BMT226" s="57"/>
      <c r="BMU226" s="115"/>
      <c r="BMV226" s="57"/>
      <c r="BMW226" s="116"/>
      <c r="BMX226" s="57"/>
      <c r="BMY226" s="57"/>
      <c r="BMZ226" s="57"/>
      <c r="BNA226" s="57"/>
      <c r="BNB226" s="113"/>
      <c r="BNC226" s="63"/>
      <c r="BND226" s="63"/>
      <c r="BNE226" s="113"/>
      <c r="BNF226" s="113"/>
      <c r="BNG226" s="64"/>
      <c r="BNH226" s="64"/>
      <c r="BNI226" s="114"/>
      <c r="BNJ226" s="57"/>
      <c r="BNK226" s="115"/>
      <c r="BNL226" s="57"/>
      <c r="BNM226" s="116"/>
      <c r="BNN226" s="57"/>
      <c r="BNO226" s="57"/>
      <c r="BNP226" s="57"/>
      <c r="BNQ226" s="57"/>
      <c r="BNR226" s="113"/>
      <c r="BNS226" s="63"/>
      <c r="BNT226" s="63"/>
      <c r="BNU226" s="113"/>
      <c r="BNV226" s="113"/>
      <c r="BNW226" s="64"/>
      <c r="BNX226" s="64"/>
      <c r="BNY226" s="114"/>
      <c r="BNZ226" s="57"/>
      <c r="BOA226" s="115"/>
      <c r="BOB226" s="57"/>
      <c r="BOC226" s="116"/>
      <c r="BOD226" s="57"/>
      <c r="BOE226" s="57"/>
      <c r="BOF226" s="57"/>
      <c r="BOG226" s="57"/>
      <c r="BOH226" s="113"/>
      <c r="BOI226" s="63"/>
      <c r="BOJ226" s="63"/>
      <c r="BOK226" s="113"/>
      <c r="BOL226" s="113"/>
      <c r="BOM226" s="64"/>
      <c r="BON226" s="64"/>
      <c r="BOO226" s="114"/>
      <c r="BOP226" s="57"/>
      <c r="BOQ226" s="115"/>
      <c r="BOR226" s="57"/>
      <c r="BOS226" s="116"/>
      <c r="BOT226" s="57"/>
      <c r="BOU226" s="57"/>
      <c r="BOV226" s="57"/>
      <c r="BOW226" s="57"/>
      <c r="BOX226" s="113"/>
      <c r="BOY226" s="63"/>
      <c r="BOZ226" s="63"/>
      <c r="BPA226" s="113"/>
      <c r="BPB226" s="113"/>
      <c r="BPC226" s="64"/>
      <c r="BPD226" s="64"/>
      <c r="BPE226" s="114"/>
      <c r="BPF226" s="57"/>
      <c r="BPG226" s="115"/>
      <c r="BPH226" s="57"/>
      <c r="BPI226" s="116"/>
      <c r="BPJ226" s="57"/>
      <c r="BPK226" s="57"/>
      <c r="BPL226" s="57"/>
      <c r="BPM226" s="57"/>
      <c r="BPN226" s="113"/>
      <c r="BPO226" s="63"/>
      <c r="BPP226" s="63"/>
      <c r="BPQ226" s="113"/>
      <c r="BPR226" s="113"/>
      <c r="BPS226" s="64"/>
      <c r="BPT226" s="64"/>
      <c r="BPU226" s="114"/>
      <c r="BPV226" s="57"/>
      <c r="BPW226" s="115"/>
      <c r="BPX226" s="57"/>
      <c r="BPY226" s="116"/>
      <c r="BPZ226" s="57"/>
      <c r="BQA226" s="57"/>
      <c r="BQB226" s="57"/>
      <c r="BQC226" s="57"/>
      <c r="BQD226" s="113"/>
      <c r="BQE226" s="63"/>
      <c r="BQF226" s="63"/>
      <c r="BQG226" s="113"/>
      <c r="BQH226" s="113"/>
      <c r="BQI226" s="64"/>
      <c r="BQJ226" s="64"/>
      <c r="BQK226" s="114"/>
      <c r="BQL226" s="57"/>
      <c r="BQM226" s="115"/>
      <c r="BQN226" s="57"/>
      <c r="BQO226" s="116"/>
      <c r="BQP226" s="57"/>
      <c r="BQQ226" s="57"/>
      <c r="BQR226" s="57"/>
      <c r="BQS226" s="57"/>
      <c r="BQT226" s="113"/>
      <c r="BQU226" s="63"/>
      <c r="BQV226" s="63"/>
      <c r="BQW226" s="113"/>
      <c r="BQX226" s="113"/>
      <c r="BQY226" s="64"/>
      <c r="BQZ226" s="64"/>
      <c r="BRA226" s="114"/>
      <c r="BRB226" s="57"/>
      <c r="BRC226" s="115"/>
      <c r="BRD226" s="57"/>
      <c r="BRE226" s="116"/>
      <c r="BRF226" s="57"/>
      <c r="BRG226" s="57"/>
      <c r="BRH226" s="57"/>
      <c r="BRI226" s="57"/>
      <c r="BRJ226" s="113"/>
      <c r="BRK226" s="63"/>
      <c r="BRL226" s="63"/>
      <c r="BRM226" s="113"/>
      <c r="BRN226" s="113"/>
      <c r="BRO226" s="64"/>
      <c r="BRP226" s="64"/>
      <c r="BRQ226" s="114"/>
      <c r="BRR226" s="57"/>
      <c r="BRS226" s="115"/>
      <c r="BRT226" s="57"/>
      <c r="BRU226" s="116"/>
      <c r="BRV226" s="57"/>
      <c r="BRW226" s="57"/>
      <c r="BRX226" s="57"/>
      <c r="BRY226" s="57"/>
      <c r="BRZ226" s="113"/>
      <c r="BSA226" s="63"/>
      <c r="BSB226" s="63"/>
      <c r="BSC226" s="113"/>
      <c r="BSD226" s="113"/>
      <c r="BSE226" s="64"/>
      <c r="BSF226" s="64"/>
      <c r="BSG226" s="114"/>
      <c r="BSH226" s="57"/>
      <c r="BSI226" s="115"/>
      <c r="BSJ226" s="57"/>
      <c r="BSK226" s="116"/>
      <c r="BSL226" s="57"/>
      <c r="BSM226" s="57"/>
      <c r="BSN226" s="57"/>
      <c r="BSO226" s="57"/>
      <c r="BSP226" s="113"/>
      <c r="BSQ226" s="63"/>
      <c r="BSR226" s="63"/>
      <c r="BSS226" s="113"/>
      <c r="BST226" s="113"/>
      <c r="BSU226" s="64"/>
      <c r="BSV226" s="64"/>
      <c r="BSW226" s="114"/>
      <c r="BSX226" s="57"/>
      <c r="BSY226" s="115"/>
      <c r="BSZ226" s="57"/>
      <c r="BTA226" s="116"/>
      <c r="BTB226" s="57"/>
      <c r="BTC226" s="57"/>
      <c r="BTD226" s="57"/>
      <c r="BTE226" s="57"/>
      <c r="BTF226" s="113"/>
      <c r="BTG226" s="63"/>
      <c r="BTH226" s="63"/>
      <c r="BTI226" s="113"/>
      <c r="BTJ226" s="113"/>
      <c r="BTK226" s="64"/>
      <c r="BTL226" s="64"/>
      <c r="BTM226" s="114"/>
      <c r="BTN226" s="57"/>
      <c r="BTO226" s="115"/>
      <c r="BTP226" s="57"/>
      <c r="BTQ226" s="116"/>
      <c r="BTR226" s="57"/>
      <c r="BTS226" s="57"/>
      <c r="BTT226" s="57"/>
      <c r="BTU226" s="57"/>
      <c r="BTV226" s="113"/>
      <c r="BTW226" s="63"/>
      <c r="BTX226" s="63"/>
      <c r="BTY226" s="113"/>
      <c r="BTZ226" s="113"/>
      <c r="BUA226" s="64"/>
      <c r="BUB226" s="64"/>
      <c r="BUC226" s="114"/>
      <c r="BUD226" s="57"/>
      <c r="BUE226" s="115"/>
      <c r="BUF226" s="57"/>
      <c r="BUG226" s="116"/>
      <c r="BUH226" s="57"/>
      <c r="BUI226" s="57"/>
      <c r="BUJ226" s="57"/>
      <c r="BUK226" s="57"/>
      <c r="BUL226" s="113"/>
      <c r="BUM226" s="63"/>
      <c r="BUN226" s="63"/>
      <c r="BUO226" s="113"/>
      <c r="BUP226" s="113"/>
      <c r="BUQ226" s="64"/>
      <c r="BUR226" s="64"/>
      <c r="BUS226" s="114"/>
      <c r="BUT226" s="57"/>
      <c r="BUU226" s="115"/>
      <c r="BUV226" s="57"/>
      <c r="BUW226" s="116"/>
      <c r="BUX226" s="57"/>
      <c r="BUY226" s="57"/>
      <c r="BUZ226" s="57"/>
      <c r="BVA226" s="57"/>
      <c r="BVB226" s="113"/>
      <c r="BVC226" s="63"/>
      <c r="BVD226" s="63"/>
      <c r="BVE226" s="113"/>
      <c r="BVF226" s="113"/>
      <c r="BVG226" s="64"/>
      <c r="BVH226" s="64"/>
      <c r="BVI226" s="114"/>
      <c r="BVJ226" s="57"/>
      <c r="BVK226" s="115"/>
      <c r="BVL226" s="57"/>
      <c r="BVM226" s="116"/>
      <c r="BVN226" s="57"/>
      <c r="BVO226" s="57"/>
      <c r="BVP226" s="57"/>
      <c r="BVQ226" s="57"/>
      <c r="BVR226" s="113"/>
      <c r="BVS226" s="63"/>
      <c r="BVT226" s="63"/>
      <c r="BVU226" s="113"/>
      <c r="BVV226" s="113"/>
      <c r="BVW226" s="64"/>
      <c r="BVX226" s="64"/>
      <c r="BVY226" s="114"/>
      <c r="BVZ226" s="57"/>
      <c r="BWA226" s="115"/>
      <c r="BWB226" s="57"/>
      <c r="BWC226" s="116"/>
      <c r="BWD226" s="57"/>
      <c r="BWE226" s="57"/>
      <c r="BWF226" s="57"/>
      <c r="BWG226" s="57"/>
      <c r="BWH226" s="113"/>
      <c r="BWI226" s="63"/>
      <c r="BWJ226" s="63"/>
      <c r="BWK226" s="113"/>
      <c r="BWL226" s="113"/>
      <c r="BWM226" s="64"/>
      <c r="BWN226" s="64"/>
      <c r="BWO226" s="114"/>
      <c r="BWP226" s="57"/>
      <c r="BWQ226" s="115"/>
      <c r="BWR226" s="57"/>
      <c r="BWS226" s="116"/>
      <c r="BWT226" s="57"/>
      <c r="BWU226" s="57"/>
      <c r="BWV226" s="57"/>
      <c r="BWW226" s="57"/>
      <c r="BWX226" s="113"/>
      <c r="BWY226" s="63"/>
      <c r="BWZ226" s="63"/>
      <c r="BXA226" s="113"/>
      <c r="BXB226" s="113"/>
      <c r="BXC226" s="64"/>
      <c r="BXD226" s="64"/>
      <c r="BXE226" s="114"/>
      <c r="BXF226" s="57"/>
      <c r="BXG226" s="115"/>
      <c r="BXH226" s="57"/>
      <c r="BXI226" s="116"/>
      <c r="BXJ226" s="57"/>
      <c r="BXK226" s="57"/>
      <c r="BXL226" s="57"/>
      <c r="BXM226" s="57"/>
      <c r="BXN226" s="113"/>
      <c r="BXO226" s="63"/>
      <c r="BXP226" s="63"/>
      <c r="BXQ226" s="113"/>
      <c r="BXR226" s="113"/>
      <c r="BXS226" s="64"/>
      <c r="BXT226" s="64"/>
      <c r="BXU226" s="114"/>
      <c r="BXV226" s="57"/>
      <c r="BXW226" s="115"/>
      <c r="BXX226" s="57"/>
      <c r="BXY226" s="116"/>
      <c r="BXZ226" s="57"/>
      <c r="BYA226" s="57"/>
      <c r="BYB226" s="57"/>
      <c r="BYC226" s="57"/>
      <c r="BYD226" s="113"/>
      <c r="BYE226" s="63"/>
      <c r="BYF226" s="63"/>
      <c r="BYG226" s="113"/>
      <c r="BYH226" s="113"/>
      <c r="BYI226" s="64"/>
      <c r="BYJ226" s="64"/>
      <c r="BYK226" s="114"/>
      <c r="BYL226" s="57"/>
      <c r="BYM226" s="115"/>
      <c r="BYN226" s="57"/>
      <c r="BYO226" s="116"/>
      <c r="BYP226" s="57"/>
      <c r="BYQ226" s="57"/>
      <c r="BYR226" s="57"/>
      <c r="BYS226" s="57"/>
      <c r="BYT226" s="113"/>
      <c r="BYU226" s="63"/>
      <c r="BYV226" s="63"/>
      <c r="BYW226" s="113"/>
      <c r="BYX226" s="113"/>
      <c r="BYY226" s="64"/>
      <c r="BYZ226" s="64"/>
      <c r="BZA226" s="114"/>
      <c r="BZB226" s="57"/>
      <c r="BZC226" s="115"/>
      <c r="BZD226" s="57"/>
      <c r="BZE226" s="116"/>
      <c r="BZF226" s="57"/>
      <c r="BZG226" s="57"/>
      <c r="BZH226" s="57"/>
      <c r="BZI226" s="57"/>
      <c r="BZJ226" s="113"/>
      <c r="BZK226" s="63"/>
      <c r="BZL226" s="63"/>
      <c r="BZM226" s="113"/>
      <c r="BZN226" s="113"/>
      <c r="BZO226" s="64"/>
      <c r="BZP226" s="64"/>
      <c r="BZQ226" s="114"/>
      <c r="BZR226" s="57"/>
      <c r="BZS226" s="115"/>
      <c r="BZT226" s="57"/>
      <c r="BZU226" s="116"/>
      <c r="BZV226" s="57"/>
      <c r="BZW226" s="57"/>
      <c r="BZX226" s="57"/>
      <c r="BZY226" s="57"/>
      <c r="BZZ226" s="113"/>
      <c r="CAA226" s="63"/>
      <c r="CAB226" s="63"/>
      <c r="CAC226" s="113"/>
      <c r="CAD226" s="113"/>
      <c r="CAE226" s="64"/>
      <c r="CAF226" s="64"/>
      <c r="CAG226" s="114"/>
      <c r="CAH226" s="57"/>
      <c r="CAI226" s="115"/>
      <c r="CAJ226" s="57"/>
      <c r="CAK226" s="116"/>
      <c r="CAL226" s="57"/>
      <c r="CAM226" s="57"/>
      <c r="CAN226" s="57"/>
      <c r="CAO226" s="57"/>
      <c r="CAP226" s="113"/>
      <c r="CAQ226" s="63"/>
      <c r="CAR226" s="63"/>
      <c r="CAS226" s="113"/>
      <c r="CAT226" s="113"/>
      <c r="CAU226" s="64"/>
      <c r="CAV226" s="64"/>
      <c r="CAW226" s="114"/>
      <c r="CAX226" s="57"/>
      <c r="CAY226" s="115"/>
      <c r="CAZ226" s="57"/>
      <c r="CBA226" s="116"/>
      <c r="CBB226" s="57"/>
      <c r="CBC226" s="57"/>
      <c r="CBD226" s="57"/>
      <c r="CBE226" s="57"/>
      <c r="CBF226" s="113"/>
      <c r="CBG226" s="63"/>
      <c r="CBH226" s="63"/>
      <c r="CBI226" s="113"/>
      <c r="CBJ226" s="113"/>
      <c r="CBK226" s="64"/>
      <c r="CBL226" s="64"/>
      <c r="CBM226" s="114"/>
      <c r="CBN226" s="57"/>
      <c r="CBO226" s="115"/>
      <c r="CBP226" s="57"/>
      <c r="CBQ226" s="116"/>
      <c r="CBR226" s="57"/>
      <c r="CBS226" s="57"/>
      <c r="CBT226" s="57"/>
      <c r="CBU226" s="57"/>
      <c r="CBV226" s="113"/>
      <c r="CBW226" s="63"/>
      <c r="CBX226" s="63"/>
      <c r="CBY226" s="113"/>
      <c r="CBZ226" s="113"/>
      <c r="CCA226" s="64"/>
      <c r="CCB226" s="64"/>
      <c r="CCC226" s="114"/>
      <c r="CCD226" s="57"/>
      <c r="CCE226" s="115"/>
      <c r="CCF226" s="57"/>
      <c r="CCG226" s="116"/>
      <c r="CCH226" s="57"/>
      <c r="CCI226" s="57"/>
      <c r="CCJ226" s="57"/>
      <c r="CCK226" s="57"/>
      <c r="CCL226" s="113"/>
      <c r="CCM226" s="63"/>
      <c r="CCN226" s="63"/>
      <c r="CCO226" s="113"/>
      <c r="CCP226" s="113"/>
      <c r="CCQ226" s="64"/>
      <c r="CCR226" s="64"/>
      <c r="CCS226" s="114"/>
      <c r="CCT226" s="57"/>
      <c r="CCU226" s="115"/>
      <c r="CCV226" s="57"/>
      <c r="CCW226" s="116"/>
      <c r="CCX226" s="57"/>
      <c r="CCY226" s="57"/>
      <c r="CCZ226" s="57"/>
      <c r="CDA226" s="57"/>
      <c r="CDB226" s="113"/>
      <c r="CDC226" s="63"/>
      <c r="CDD226" s="63"/>
      <c r="CDE226" s="113"/>
      <c r="CDF226" s="113"/>
      <c r="CDG226" s="64"/>
      <c r="CDH226" s="64"/>
      <c r="CDI226" s="114"/>
      <c r="CDJ226" s="57"/>
      <c r="CDK226" s="115"/>
      <c r="CDL226" s="57"/>
      <c r="CDM226" s="116"/>
      <c r="CDN226" s="57"/>
      <c r="CDO226" s="57"/>
      <c r="CDP226" s="57"/>
      <c r="CDQ226" s="57"/>
      <c r="CDR226" s="113"/>
      <c r="CDS226" s="63"/>
      <c r="CDT226" s="63"/>
      <c r="CDU226" s="113"/>
      <c r="CDV226" s="113"/>
      <c r="CDW226" s="64"/>
      <c r="CDX226" s="64"/>
      <c r="CDY226" s="114"/>
      <c r="CDZ226" s="57"/>
      <c r="CEA226" s="115"/>
      <c r="CEB226" s="57"/>
      <c r="CEC226" s="116"/>
      <c r="CED226" s="57"/>
      <c r="CEE226" s="57"/>
      <c r="CEF226" s="57"/>
      <c r="CEG226" s="57"/>
      <c r="CEH226" s="113"/>
      <c r="CEI226" s="63"/>
      <c r="CEJ226" s="63"/>
      <c r="CEK226" s="113"/>
      <c r="CEL226" s="113"/>
      <c r="CEM226" s="64"/>
      <c r="CEN226" s="64"/>
      <c r="CEO226" s="114"/>
      <c r="CEP226" s="57"/>
      <c r="CEQ226" s="115"/>
      <c r="CER226" s="57"/>
      <c r="CES226" s="116"/>
      <c r="CET226" s="57"/>
      <c r="CEU226" s="57"/>
      <c r="CEV226" s="57"/>
      <c r="CEW226" s="57"/>
      <c r="CEX226" s="113"/>
      <c r="CEY226" s="63"/>
      <c r="CEZ226" s="63"/>
      <c r="CFA226" s="113"/>
      <c r="CFB226" s="113"/>
      <c r="CFC226" s="64"/>
      <c r="CFD226" s="64"/>
      <c r="CFE226" s="114"/>
      <c r="CFF226" s="57"/>
      <c r="CFG226" s="115"/>
      <c r="CFH226" s="57"/>
      <c r="CFI226" s="116"/>
      <c r="CFJ226" s="57"/>
      <c r="CFK226" s="57"/>
      <c r="CFL226" s="57"/>
      <c r="CFM226" s="57"/>
      <c r="CFN226" s="113"/>
      <c r="CFO226" s="63"/>
      <c r="CFP226" s="63"/>
      <c r="CFQ226" s="113"/>
      <c r="CFR226" s="113"/>
      <c r="CFS226" s="64"/>
      <c r="CFT226" s="64"/>
      <c r="CFU226" s="114"/>
      <c r="CFV226" s="57"/>
      <c r="CFW226" s="115"/>
      <c r="CFX226" s="57"/>
      <c r="CFY226" s="116"/>
      <c r="CFZ226" s="57"/>
      <c r="CGA226" s="57"/>
      <c r="CGB226" s="57"/>
      <c r="CGC226" s="57"/>
      <c r="CGD226" s="113"/>
      <c r="CGE226" s="63"/>
      <c r="CGF226" s="63"/>
      <c r="CGG226" s="113"/>
      <c r="CGH226" s="113"/>
      <c r="CGI226" s="64"/>
      <c r="CGJ226" s="64"/>
      <c r="CGK226" s="114"/>
      <c r="CGL226" s="57"/>
      <c r="CGM226" s="115"/>
      <c r="CGN226" s="57"/>
      <c r="CGO226" s="116"/>
      <c r="CGP226" s="57"/>
      <c r="CGQ226" s="57"/>
      <c r="CGR226" s="57"/>
      <c r="CGS226" s="57"/>
      <c r="CGT226" s="113"/>
      <c r="CGU226" s="63"/>
      <c r="CGV226" s="63"/>
      <c r="CGW226" s="113"/>
      <c r="CGX226" s="113"/>
      <c r="CGY226" s="64"/>
      <c r="CGZ226" s="64"/>
      <c r="CHA226" s="114"/>
      <c r="CHB226" s="57"/>
      <c r="CHC226" s="115"/>
      <c r="CHD226" s="57"/>
      <c r="CHE226" s="116"/>
      <c r="CHF226" s="57"/>
      <c r="CHG226" s="57"/>
      <c r="CHH226" s="57"/>
      <c r="CHI226" s="57"/>
      <c r="CHJ226" s="113"/>
      <c r="CHK226" s="63"/>
      <c r="CHL226" s="63"/>
      <c r="CHM226" s="113"/>
      <c r="CHN226" s="113"/>
      <c r="CHO226" s="64"/>
      <c r="CHP226" s="64"/>
      <c r="CHQ226" s="114"/>
      <c r="CHR226" s="57"/>
      <c r="CHS226" s="115"/>
      <c r="CHT226" s="57"/>
      <c r="CHU226" s="116"/>
      <c r="CHV226" s="57"/>
      <c r="CHW226" s="57"/>
      <c r="CHX226" s="57"/>
      <c r="CHY226" s="57"/>
      <c r="CHZ226" s="113"/>
      <c r="CIA226" s="63"/>
      <c r="CIB226" s="63"/>
      <c r="CIC226" s="113"/>
      <c r="CID226" s="113"/>
      <c r="CIE226" s="64"/>
      <c r="CIF226" s="64"/>
      <c r="CIG226" s="114"/>
      <c r="CIH226" s="57"/>
      <c r="CII226" s="115"/>
      <c r="CIJ226" s="57"/>
      <c r="CIK226" s="116"/>
      <c r="CIL226" s="57"/>
      <c r="CIM226" s="57"/>
      <c r="CIN226" s="57"/>
      <c r="CIO226" s="57"/>
      <c r="CIP226" s="113"/>
      <c r="CIQ226" s="63"/>
      <c r="CIR226" s="63"/>
      <c r="CIS226" s="113"/>
      <c r="CIT226" s="113"/>
      <c r="CIU226" s="64"/>
      <c r="CIV226" s="64"/>
      <c r="CIW226" s="114"/>
      <c r="CIX226" s="57"/>
      <c r="CIY226" s="115"/>
      <c r="CIZ226" s="57"/>
      <c r="CJA226" s="116"/>
      <c r="CJB226" s="57"/>
      <c r="CJC226" s="57"/>
      <c r="CJD226" s="57"/>
      <c r="CJE226" s="57"/>
      <c r="CJF226" s="113"/>
      <c r="CJG226" s="63"/>
      <c r="CJH226" s="63"/>
      <c r="CJI226" s="113"/>
      <c r="CJJ226" s="113"/>
      <c r="CJK226" s="64"/>
      <c r="CJL226" s="64"/>
      <c r="CJM226" s="114"/>
      <c r="CJN226" s="57"/>
      <c r="CJO226" s="115"/>
      <c r="CJP226" s="57"/>
      <c r="CJQ226" s="116"/>
      <c r="CJR226" s="57"/>
      <c r="CJS226" s="57"/>
      <c r="CJT226" s="57"/>
      <c r="CJU226" s="57"/>
      <c r="CJV226" s="113"/>
      <c r="CJW226" s="63"/>
      <c r="CJX226" s="63"/>
      <c r="CJY226" s="113"/>
      <c r="CJZ226" s="113"/>
      <c r="CKA226" s="64"/>
      <c r="CKB226" s="64"/>
      <c r="CKC226" s="114"/>
      <c r="CKD226" s="57"/>
      <c r="CKE226" s="115"/>
      <c r="CKF226" s="57"/>
      <c r="CKG226" s="116"/>
      <c r="CKH226" s="57"/>
      <c r="CKI226" s="57"/>
      <c r="CKJ226" s="57"/>
      <c r="CKK226" s="57"/>
      <c r="CKL226" s="113"/>
      <c r="CKM226" s="63"/>
      <c r="CKN226" s="63"/>
      <c r="CKO226" s="113"/>
      <c r="CKP226" s="113"/>
      <c r="CKQ226" s="64"/>
      <c r="CKR226" s="64"/>
      <c r="CKS226" s="114"/>
      <c r="CKT226" s="57"/>
      <c r="CKU226" s="115"/>
      <c r="CKV226" s="57"/>
      <c r="CKW226" s="116"/>
      <c r="CKX226" s="57"/>
      <c r="CKY226" s="57"/>
      <c r="CKZ226" s="57"/>
      <c r="CLA226" s="57"/>
      <c r="CLB226" s="113"/>
      <c r="CLC226" s="63"/>
      <c r="CLD226" s="63"/>
      <c r="CLE226" s="113"/>
      <c r="CLF226" s="113"/>
      <c r="CLG226" s="64"/>
      <c r="CLH226" s="64"/>
      <c r="CLI226" s="114"/>
      <c r="CLJ226" s="57"/>
      <c r="CLK226" s="115"/>
      <c r="CLL226" s="57"/>
      <c r="CLM226" s="116"/>
      <c r="CLN226" s="57"/>
      <c r="CLO226" s="57"/>
      <c r="CLP226" s="57"/>
      <c r="CLQ226" s="57"/>
      <c r="CLR226" s="113"/>
      <c r="CLS226" s="63"/>
      <c r="CLT226" s="63"/>
      <c r="CLU226" s="113"/>
      <c r="CLV226" s="113"/>
      <c r="CLW226" s="64"/>
      <c r="CLX226" s="64"/>
      <c r="CLY226" s="114"/>
      <c r="CLZ226" s="57"/>
      <c r="CMA226" s="115"/>
      <c r="CMB226" s="57"/>
      <c r="CMC226" s="116"/>
      <c r="CMD226" s="57"/>
      <c r="CME226" s="57"/>
      <c r="CMF226" s="57"/>
      <c r="CMG226" s="57"/>
      <c r="CMH226" s="113"/>
      <c r="CMI226" s="63"/>
      <c r="CMJ226" s="63"/>
      <c r="CMK226" s="113"/>
      <c r="CML226" s="113"/>
      <c r="CMM226" s="64"/>
      <c r="CMN226" s="64"/>
      <c r="CMO226" s="114"/>
      <c r="CMP226" s="57"/>
      <c r="CMQ226" s="115"/>
      <c r="CMR226" s="57"/>
      <c r="CMS226" s="116"/>
      <c r="CMT226" s="57"/>
      <c r="CMU226" s="57"/>
      <c r="CMV226" s="57"/>
      <c r="CMW226" s="57"/>
      <c r="CMX226" s="113"/>
      <c r="CMY226" s="63"/>
      <c r="CMZ226" s="63"/>
      <c r="CNA226" s="113"/>
      <c r="CNB226" s="113"/>
      <c r="CNC226" s="64"/>
      <c r="CND226" s="64"/>
      <c r="CNE226" s="114"/>
      <c r="CNF226" s="57"/>
      <c r="CNG226" s="115"/>
      <c r="CNH226" s="57"/>
      <c r="CNI226" s="116"/>
      <c r="CNJ226" s="57"/>
      <c r="CNK226" s="57"/>
      <c r="CNL226" s="57"/>
      <c r="CNM226" s="57"/>
      <c r="CNN226" s="113"/>
      <c r="CNO226" s="63"/>
      <c r="CNP226" s="63"/>
      <c r="CNQ226" s="113"/>
      <c r="CNR226" s="113"/>
      <c r="CNS226" s="64"/>
      <c r="CNT226" s="64"/>
      <c r="CNU226" s="114"/>
      <c r="CNV226" s="57"/>
      <c r="CNW226" s="115"/>
      <c r="CNX226" s="57"/>
      <c r="CNY226" s="116"/>
      <c r="CNZ226" s="57"/>
      <c r="COA226" s="57"/>
      <c r="COB226" s="57"/>
      <c r="COC226" s="57"/>
      <c r="COD226" s="113"/>
      <c r="COE226" s="63"/>
      <c r="COF226" s="63"/>
      <c r="COG226" s="113"/>
      <c r="COH226" s="113"/>
      <c r="COI226" s="64"/>
      <c r="COJ226" s="64"/>
      <c r="COK226" s="114"/>
      <c r="COL226" s="57"/>
      <c r="COM226" s="115"/>
      <c r="CON226" s="57"/>
      <c r="COO226" s="116"/>
      <c r="COP226" s="57"/>
      <c r="COQ226" s="57"/>
      <c r="COR226" s="57"/>
      <c r="COS226" s="57"/>
      <c r="COT226" s="113"/>
      <c r="COU226" s="63"/>
      <c r="COV226" s="63"/>
      <c r="COW226" s="113"/>
      <c r="COX226" s="113"/>
      <c r="COY226" s="64"/>
      <c r="COZ226" s="64"/>
      <c r="CPA226" s="114"/>
      <c r="CPB226" s="57"/>
      <c r="CPC226" s="115"/>
      <c r="CPD226" s="57"/>
      <c r="CPE226" s="116"/>
      <c r="CPF226" s="57"/>
      <c r="CPG226" s="57"/>
      <c r="CPH226" s="57"/>
      <c r="CPI226" s="57"/>
      <c r="CPJ226" s="113"/>
      <c r="CPK226" s="63"/>
      <c r="CPL226" s="63"/>
      <c r="CPM226" s="113"/>
      <c r="CPN226" s="113"/>
      <c r="CPO226" s="64"/>
      <c r="CPP226" s="64"/>
      <c r="CPQ226" s="114"/>
      <c r="CPR226" s="57"/>
      <c r="CPS226" s="115"/>
      <c r="CPT226" s="57"/>
      <c r="CPU226" s="116"/>
      <c r="CPV226" s="57"/>
      <c r="CPW226" s="57"/>
      <c r="CPX226" s="57"/>
      <c r="CPY226" s="57"/>
      <c r="CPZ226" s="113"/>
      <c r="CQA226" s="63"/>
      <c r="CQB226" s="63"/>
      <c r="CQC226" s="113"/>
      <c r="CQD226" s="113"/>
      <c r="CQE226" s="64"/>
      <c r="CQF226" s="64"/>
      <c r="CQG226" s="114"/>
      <c r="CQH226" s="57"/>
      <c r="CQI226" s="115"/>
      <c r="CQJ226" s="57"/>
      <c r="CQK226" s="116"/>
      <c r="CQL226" s="57"/>
      <c r="CQM226" s="57"/>
      <c r="CQN226" s="57"/>
      <c r="CQO226" s="57"/>
      <c r="CQP226" s="113"/>
      <c r="CQQ226" s="63"/>
      <c r="CQR226" s="63"/>
      <c r="CQS226" s="113"/>
      <c r="CQT226" s="113"/>
      <c r="CQU226" s="64"/>
      <c r="CQV226" s="64"/>
      <c r="CQW226" s="114"/>
      <c r="CQX226" s="57"/>
      <c r="CQY226" s="115"/>
      <c r="CQZ226" s="57"/>
      <c r="CRA226" s="116"/>
      <c r="CRB226" s="57"/>
      <c r="CRC226" s="57"/>
      <c r="CRD226" s="57"/>
      <c r="CRE226" s="57"/>
      <c r="CRF226" s="113"/>
      <c r="CRG226" s="63"/>
      <c r="CRH226" s="63"/>
      <c r="CRI226" s="113"/>
      <c r="CRJ226" s="113"/>
      <c r="CRK226" s="64"/>
      <c r="CRL226" s="64"/>
      <c r="CRM226" s="114"/>
      <c r="CRN226" s="57"/>
      <c r="CRO226" s="115"/>
      <c r="CRP226" s="57"/>
      <c r="CRQ226" s="116"/>
      <c r="CRR226" s="57"/>
      <c r="CRS226" s="57"/>
      <c r="CRT226" s="57"/>
      <c r="CRU226" s="57"/>
      <c r="CRV226" s="113"/>
      <c r="CRW226" s="63"/>
      <c r="CRX226" s="63"/>
      <c r="CRY226" s="113"/>
      <c r="CRZ226" s="113"/>
      <c r="CSA226" s="64"/>
      <c r="CSB226" s="64"/>
      <c r="CSC226" s="114"/>
      <c r="CSD226" s="57"/>
      <c r="CSE226" s="115"/>
      <c r="CSF226" s="57"/>
      <c r="CSG226" s="116"/>
      <c r="CSH226" s="57"/>
      <c r="CSI226" s="57"/>
      <c r="CSJ226" s="57"/>
      <c r="CSK226" s="57"/>
      <c r="CSL226" s="113"/>
      <c r="CSM226" s="63"/>
      <c r="CSN226" s="63"/>
      <c r="CSO226" s="113"/>
      <c r="CSP226" s="113"/>
      <c r="CSQ226" s="64"/>
      <c r="CSR226" s="64"/>
      <c r="CSS226" s="114"/>
      <c r="CST226" s="57"/>
      <c r="CSU226" s="115"/>
      <c r="CSV226" s="57"/>
      <c r="CSW226" s="116"/>
      <c r="CSX226" s="57"/>
      <c r="CSY226" s="57"/>
      <c r="CSZ226" s="57"/>
      <c r="CTA226" s="57"/>
      <c r="CTB226" s="113"/>
      <c r="CTC226" s="63"/>
      <c r="CTD226" s="63"/>
      <c r="CTE226" s="113"/>
      <c r="CTF226" s="113"/>
      <c r="CTG226" s="64"/>
      <c r="CTH226" s="64"/>
      <c r="CTI226" s="114"/>
      <c r="CTJ226" s="57"/>
      <c r="CTK226" s="115"/>
      <c r="CTL226" s="57"/>
      <c r="CTM226" s="116"/>
      <c r="CTN226" s="57"/>
      <c r="CTO226" s="57"/>
      <c r="CTP226" s="57"/>
      <c r="CTQ226" s="57"/>
      <c r="CTR226" s="113"/>
      <c r="CTS226" s="63"/>
      <c r="CTT226" s="63"/>
      <c r="CTU226" s="113"/>
      <c r="CTV226" s="113"/>
      <c r="CTW226" s="64"/>
      <c r="CTX226" s="64"/>
      <c r="CTY226" s="114"/>
      <c r="CTZ226" s="57"/>
      <c r="CUA226" s="115"/>
      <c r="CUB226" s="57"/>
      <c r="CUC226" s="116"/>
      <c r="CUD226" s="57"/>
      <c r="CUE226" s="57"/>
      <c r="CUF226" s="57"/>
      <c r="CUG226" s="57"/>
      <c r="CUH226" s="113"/>
      <c r="CUI226" s="63"/>
      <c r="CUJ226" s="63"/>
      <c r="CUK226" s="113"/>
      <c r="CUL226" s="113"/>
      <c r="CUM226" s="64"/>
      <c r="CUN226" s="64"/>
      <c r="CUO226" s="114"/>
      <c r="CUP226" s="57"/>
      <c r="CUQ226" s="115"/>
      <c r="CUR226" s="57"/>
      <c r="CUS226" s="116"/>
      <c r="CUT226" s="57"/>
      <c r="CUU226" s="57"/>
      <c r="CUV226" s="57"/>
      <c r="CUW226" s="57"/>
      <c r="CUX226" s="113"/>
      <c r="CUY226" s="63"/>
      <c r="CUZ226" s="63"/>
      <c r="CVA226" s="113"/>
      <c r="CVB226" s="113"/>
      <c r="CVC226" s="64"/>
      <c r="CVD226" s="64"/>
      <c r="CVE226" s="114"/>
      <c r="CVF226" s="57"/>
      <c r="CVG226" s="115"/>
      <c r="CVH226" s="57"/>
      <c r="CVI226" s="116"/>
      <c r="CVJ226" s="57"/>
      <c r="CVK226" s="57"/>
      <c r="CVL226" s="57"/>
      <c r="CVM226" s="57"/>
      <c r="CVN226" s="113"/>
      <c r="CVO226" s="63"/>
      <c r="CVP226" s="63"/>
      <c r="CVQ226" s="113"/>
      <c r="CVR226" s="113"/>
      <c r="CVS226" s="64"/>
      <c r="CVT226" s="64"/>
      <c r="CVU226" s="114"/>
      <c r="CVV226" s="57"/>
      <c r="CVW226" s="115"/>
      <c r="CVX226" s="57"/>
      <c r="CVY226" s="116"/>
      <c r="CVZ226" s="57"/>
      <c r="CWA226" s="57"/>
      <c r="CWB226" s="57"/>
      <c r="CWC226" s="57"/>
      <c r="CWD226" s="113"/>
      <c r="CWE226" s="63"/>
      <c r="CWF226" s="63"/>
      <c r="CWG226" s="113"/>
      <c r="CWH226" s="113"/>
      <c r="CWI226" s="64"/>
      <c r="CWJ226" s="64"/>
      <c r="CWK226" s="114"/>
      <c r="CWL226" s="57"/>
      <c r="CWM226" s="115"/>
      <c r="CWN226" s="57"/>
      <c r="CWO226" s="116"/>
      <c r="CWP226" s="57"/>
      <c r="CWQ226" s="57"/>
      <c r="CWR226" s="57"/>
      <c r="CWS226" s="57"/>
      <c r="CWT226" s="113"/>
      <c r="CWU226" s="63"/>
      <c r="CWV226" s="63"/>
      <c r="CWW226" s="113"/>
      <c r="CWX226" s="113"/>
      <c r="CWY226" s="64"/>
      <c r="CWZ226" s="64"/>
      <c r="CXA226" s="114"/>
      <c r="CXB226" s="57"/>
      <c r="CXC226" s="115"/>
      <c r="CXD226" s="57"/>
      <c r="CXE226" s="116"/>
      <c r="CXF226" s="57"/>
      <c r="CXG226" s="57"/>
      <c r="CXH226" s="57"/>
      <c r="CXI226" s="57"/>
      <c r="CXJ226" s="113"/>
      <c r="CXK226" s="63"/>
      <c r="CXL226" s="63"/>
      <c r="CXM226" s="113"/>
      <c r="CXN226" s="113"/>
      <c r="CXO226" s="64"/>
      <c r="CXP226" s="64"/>
      <c r="CXQ226" s="114"/>
      <c r="CXR226" s="57"/>
      <c r="CXS226" s="115"/>
      <c r="CXT226" s="57"/>
      <c r="CXU226" s="116"/>
      <c r="CXV226" s="57"/>
      <c r="CXW226" s="57"/>
      <c r="CXX226" s="57"/>
      <c r="CXY226" s="57"/>
      <c r="CXZ226" s="113"/>
      <c r="CYA226" s="63"/>
      <c r="CYB226" s="63"/>
      <c r="CYC226" s="113"/>
      <c r="CYD226" s="113"/>
      <c r="CYE226" s="64"/>
      <c r="CYF226" s="64"/>
      <c r="CYG226" s="114"/>
      <c r="CYH226" s="57"/>
      <c r="CYI226" s="115"/>
      <c r="CYJ226" s="57"/>
      <c r="CYK226" s="116"/>
      <c r="CYL226" s="57"/>
      <c r="CYM226" s="57"/>
      <c r="CYN226" s="57"/>
      <c r="CYO226" s="57"/>
      <c r="CYP226" s="113"/>
      <c r="CYQ226" s="63"/>
      <c r="CYR226" s="63"/>
      <c r="CYS226" s="113"/>
      <c r="CYT226" s="113"/>
      <c r="CYU226" s="64"/>
      <c r="CYV226" s="64"/>
      <c r="CYW226" s="114"/>
      <c r="CYX226" s="57"/>
      <c r="CYY226" s="115"/>
      <c r="CYZ226" s="57"/>
      <c r="CZA226" s="116"/>
      <c r="CZB226" s="57"/>
      <c r="CZC226" s="57"/>
      <c r="CZD226" s="57"/>
      <c r="CZE226" s="57"/>
      <c r="CZF226" s="113"/>
      <c r="CZG226" s="63"/>
      <c r="CZH226" s="63"/>
      <c r="CZI226" s="113"/>
      <c r="CZJ226" s="113"/>
      <c r="CZK226" s="64"/>
      <c r="CZL226" s="64"/>
      <c r="CZM226" s="114"/>
      <c r="CZN226" s="57"/>
      <c r="CZO226" s="115"/>
      <c r="CZP226" s="57"/>
      <c r="CZQ226" s="116"/>
      <c r="CZR226" s="57"/>
      <c r="CZS226" s="57"/>
      <c r="CZT226" s="57"/>
      <c r="CZU226" s="57"/>
      <c r="CZV226" s="113"/>
      <c r="CZW226" s="63"/>
      <c r="CZX226" s="63"/>
      <c r="CZY226" s="113"/>
      <c r="CZZ226" s="113"/>
      <c r="DAA226" s="64"/>
      <c r="DAB226" s="64"/>
      <c r="DAC226" s="114"/>
      <c r="DAD226" s="57"/>
      <c r="DAE226" s="115"/>
      <c r="DAF226" s="57"/>
      <c r="DAG226" s="116"/>
      <c r="DAH226" s="57"/>
      <c r="DAI226" s="57"/>
      <c r="DAJ226" s="57"/>
      <c r="DAK226" s="57"/>
      <c r="DAL226" s="113"/>
      <c r="DAM226" s="63"/>
      <c r="DAN226" s="63"/>
      <c r="DAO226" s="113"/>
      <c r="DAP226" s="113"/>
      <c r="DAQ226" s="64"/>
      <c r="DAR226" s="64"/>
      <c r="DAS226" s="114"/>
      <c r="DAT226" s="57"/>
      <c r="DAU226" s="115"/>
      <c r="DAV226" s="57"/>
      <c r="DAW226" s="116"/>
      <c r="DAX226" s="57"/>
      <c r="DAY226" s="57"/>
      <c r="DAZ226" s="57"/>
      <c r="DBA226" s="57"/>
      <c r="DBB226" s="113"/>
      <c r="DBC226" s="63"/>
      <c r="DBD226" s="63"/>
      <c r="DBE226" s="113"/>
      <c r="DBF226" s="113"/>
      <c r="DBG226" s="64"/>
      <c r="DBH226" s="64"/>
      <c r="DBI226" s="114"/>
      <c r="DBJ226" s="57"/>
      <c r="DBK226" s="115"/>
      <c r="DBL226" s="57"/>
      <c r="DBM226" s="116"/>
      <c r="DBN226" s="57"/>
      <c r="DBO226" s="57"/>
      <c r="DBP226" s="57"/>
      <c r="DBQ226" s="57"/>
      <c r="DBR226" s="113"/>
      <c r="DBS226" s="63"/>
      <c r="DBT226" s="63"/>
      <c r="DBU226" s="113"/>
      <c r="DBV226" s="113"/>
      <c r="DBW226" s="64"/>
      <c r="DBX226" s="64"/>
      <c r="DBY226" s="114"/>
      <c r="DBZ226" s="57"/>
      <c r="DCA226" s="115"/>
      <c r="DCB226" s="57"/>
      <c r="DCC226" s="116"/>
      <c r="DCD226" s="57"/>
      <c r="DCE226" s="57"/>
      <c r="DCF226" s="57"/>
      <c r="DCG226" s="57"/>
      <c r="DCH226" s="113"/>
      <c r="DCI226" s="63"/>
      <c r="DCJ226" s="63"/>
      <c r="DCK226" s="113"/>
      <c r="DCL226" s="113"/>
      <c r="DCM226" s="64"/>
      <c r="DCN226" s="64"/>
      <c r="DCO226" s="114"/>
      <c r="DCP226" s="57"/>
      <c r="DCQ226" s="115"/>
      <c r="DCR226" s="57"/>
      <c r="DCS226" s="116"/>
      <c r="DCT226" s="57"/>
      <c r="DCU226" s="57"/>
      <c r="DCV226" s="57"/>
      <c r="DCW226" s="57"/>
      <c r="DCX226" s="113"/>
      <c r="DCY226" s="63"/>
      <c r="DCZ226" s="63"/>
      <c r="DDA226" s="113"/>
      <c r="DDB226" s="113"/>
      <c r="DDC226" s="64"/>
      <c r="DDD226" s="64"/>
      <c r="DDE226" s="114"/>
      <c r="DDF226" s="57"/>
      <c r="DDG226" s="115"/>
      <c r="DDH226" s="57"/>
      <c r="DDI226" s="116"/>
      <c r="DDJ226" s="57"/>
      <c r="DDK226" s="57"/>
      <c r="DDL226" s="57"/>
      <c r="DDM226" s="57"/>
      <c r="DDN226" s="113"/>
      <c r="DDO226" s="63"/>
      <c r="DDP226" s="63"/>
      <c r="DDQ226" s="113"/>
      <c r="DDR226" s="113"/>
      <c r="DDS226" s="64"/>
      <c r="DDT226" s="64"/>
      <c r="DDU226" s="114"/>
      <c r="DDV226" s="57"/>
      <c r="DDW226" s="115"/>
      <c r="DDX226" s="57"/>
      <c r="DDY226" s="116"/>
      <c r="DDZ226" s="57"/>
      <c r="DEA226" s="57"/>
      <c r="DEB226" s="57"/>
      <c r="DEC226" s="57"/>
      <c r="DED226" s="113"/>
      <c r="DEE226" s="63"/>
      <c r="DEF226" s="63"/>
      <c r="DEG226" s="113"/>
      <c r="DEH226" s="113"/>
      <c r="DEI226" s="64"/>
      <c r="DEJ226" s="64"/>
      <c r="DEK226" s="114"/>
      <c r="DEL226" s="57"/>
      <c r="DEM226" s="115"/>
      <c r="DEN226" s="57"/>
      <c r="DEO226" s="116"/>
      <c r="DEP226" s="57"/>
      <c r="DEQ226" s="57"/>
      <c r="DER226" s="57"/>
      <c r="DES226" s="57"/>
      <c r="DET226" s="113"/>
      <c r="DEU226" s="63"/>
      <c r="DEV226" s="63"/>
      <c r="DEW226" s="113"/>
      <c r="DEX226" s="113"/>
      <c r="DEY226" s="64"/>
      <c r="DEZ226" s="64"/>
      <c r="DFA226" s="114"/>
      <c r="DFB226" s="57"/>
      <c r="DFC226" s="115"/>
      <c r="DFD226" s="57"/>
      <c r="DFE226" s="116"/>
      <c r="DFF226" s="57"/>
      <c r="DFG226" s="57"/>
      <c r="DFH226" s="57"/>
      <c r="DFI226" s="57"/>
      <c r="DFJ226" s="113"/>
      <c r="DFK226" s="63"/>
      <c r="DFL226" s="63"/>
      <c r="DFM226" s="113"/>
      <c r="DFN226" s="113"/>
      <c r="DFO226" s="64"/>
      <c r="DFP226" s="64"/>
      <c r="DFQ226" s="114"/>
      <c r="DFR226" s="57"/>
      <c r="DFS226" s="115"/>
      <c r="DFT226" s="57"/>
      <c r="DFU226" s="116"/>
      <c r="DFV226" s="57"/>
      <c r="DFW226" s="57"/>
      <c r="DFX226" s="57"/>
      <c r="DFY226" s="57"/>
      <c r="DFZ226" s="113"/>
      <c r="DGA226" s="63"/>
      <c r="DGB226" s="63"/>
      <c r="DGC226" s="113"/>
      <c r="DGD226" s="113"/>
      <c r="DGE226" s="64"/>
      <c r="DGF226" s="64"/>
      <c r="DGG226" s="114"/>
      <c r="DGH226" s="57"/>
      <c r="DGI226" s="115"/>
      <c r="DGJ226" s="57"/>
      <c r="DGK226" s="116"/>
      <c r="DGL226" s="57"/>
      <c r="DGM226" s="57"/>
      <c r="DGN226" s="57"/>
      <c r="DGO226" s="57"/>
      <c r="DGP226" s="113"/>
      <c r="DGQ226" s="63"/>
      <c r="DGR226" s="63"/>
      <c r="DGS226" s="113"/>
      <c r="DGT226" s="113"/>
      <c r="DGU226" s="64"/>
      <c r="DGV226" s="64"/>
      <c r="DGW226" s="114"/>
      <c r="DGX226" s="57"/>
      <c r="DGY226" s="115"/>
      <c r="DGZ226" s="57"/>
      <c r="DHA226" s="116"/>
      <c r="DHB226" s="57"/>
      <c r="DHC226" s="57"/>
      <c r="DHD226" s="57"/>
      <c r="DHE226" s="57"/>
      <c r="DHF226" s="113"/>
      <c r="DHG226" s="63"/>
      <c r="DHH226" s="63"/>
      <c r="DHI226" s="113"/>
      <c r="DHJ226" s="113"/>
      <c r="DHK226" s="64"/>
      <c r="DHL226" s="64"/>
      <c r="DHM226" s="114"/>
      <c r="DHN226" s="57"/>
      <c r="DHO226" s="115"/>
      <c r="DHP226" s="57"/>
      <c r="DHQ226" s="116"/>
      <c r="DHR226" s="57"/>
      <c r="DHS226" s="57"/>
      <c r="DHT226" s="57"/>
      <c r="DHU226" s="57"/>
      <c r="DHV226" s="113"/>
      <c r="DHW226" s="63"/>
      <c r="DHX226" s="63"/>
      <c r="DHY226" s="113"/>
      <c r="DHZ226" s="113"/>
      <c r="DIA226" s="64"/>
      <c r="DIB226" s="64"/>
      <c r="DIC226" s="114"/>
      <c r="DID226" s="57"/>
      <c r="DIE226" s="115"/>
      <c r="DIF226" s="57"/>
      <c r="DIG226" s="116"/>
      <c r="DIH226" s="57"/>
      <c r="DII226" s="57"/>
      <c r="DIJ226" s="57"/>
      <c r="DIK226" s="57"/>
      <c r="DIL226" s="113"/>
      <c r="DIM226" s="63"/>
      <c r="DIN226" s="63"/>
      <c r="DIO226" s="113"/>
      <c r="DIP226" s="113"/>
      <c r="DIQ226" s="64"/>
      <c r="DIR226" s="64"/>
      <c r="DIS226" s="114"/>
      <c r="DIT226" s="57"/>
      <c r="DIU226" s="115"/>
      <c r="DIV226" s="57"/>
      <c r="DIW226" s="116"/>
      <c r="DIX226" s="57"/>
      <c r="DIY226" s="57"/>
      <c r="DIZ226" s="57"/>
      <c r="DJA226" s="57"/>
      <c r="DJB226" s="113"/>
      <c r="DJC226" s="63"/>
      <c r="DJD226" s="63"/>
      <c r="DJE226" s="113"/>
      <c r="DJF226" s="113"/>
      <c r="DJG226" s="64"/>
      <c r="DJH226" s="64"/>
      <c r="DJI226" s="114"/>
      <c r="DJJ226" s="57"/>
      <c r="DJK226" s="115"/>
      <c r="DJL226" s="57"/>
      <c r="DJM226" s="116"/>
      <c r="DJN226" s="57"/>
      <c r="DJO226" s="57"/>
      <c r="DJP226" s="57"/>
      <c r="DJQ226" s="57"/>
      <c r="DJR226" s="113"/>
      <c r="DJS226" s="63"/>
      <c r="DJT226" s="63"/>
      <c r="DJU226" s="113"/>
      <c r="DJV226" s="113"/>
      <c r="DJW226" s="64"/>
      <c r="DJX226" s="64"/>
      <c r="DJY226" s="114"/>
      <c r="DJZ226" s="57"/>
      <c r="DKA226" s="115"/>
      <c r="DKB226" s="57"/>
      <c r="DKC226" s="116"/>
      <c r="DKD226" s="57"/>
      <c r="DKE226" s="57"/>
      <c r="DKF226" s="57"/>
      <c r="DKG226" s="57"/>
      <c r="DKH226" s="113"/>
      <c r="DKI226" s="63"/>
      <c r="DKJ226" s="63"/>
      <c r="DKK226" s="113"/>
      <c r="DKL226" s="113"/>
      <c r="DKM226" s="64"/>
      <c r="DKN226" s="64"/>
      <c r="DKO226" s="114"/>
      <c r="DKP226" s="57"/>
      <c r="DKQ226" s="115"/>
      <c r="DKR226" s="57"/>
      <c r="DKS226" s="116"/>
      <c r="DKT226" s="57"/>
      <c r="DKU226" s="57"/>
      <c r="DKV226" s="57"/>
      <c r="DKW226" s="57"/>
      <c r="DKX226" s="113"/>
      <c r="DKY226" s="63"/>
      <c r="DKZ226" s="63"/>
      <c r="DLA226" s="113"/>
      <c r="DLB226" s="113"/>
      <c r="DLC226" s="64"/>
      <c r="DLD226" s="64"/>
      <c r="DLE226" s="114"/>
      <c r="DLF226" s="57"/>
      <c r="DLG226" s="115"/>
      <c r="DLH226" s="57"/>
      <c r="DLI226" s="116"/>
      <c r="DLJ226" s="57"/>
      <c r="DLK226" s="57"/>
      <c r="DLL226" s="57"/>
      <c r="DLM226" s="57"/>
      <c r="DLN226" s="113"/>
      <c r="DLO226" s="63"/>
      <c r="DLP226" s="63"/>
      <c r="DLQ226" s="113"/>
      <c r="DLR226" s="113"/>
      <c r="DLS226" s="64"/>
      <c r="DLT226" s="64"/>
      <c r="DLU226" s="114"/>
      <c r="DLV226" s="57"/>
      <c r="DLW226" s="115"/>
      <c r="DLX226" s="57"/>
      <c r="DLY226" s="116"/>
      <c r="DLZ226" s="57"/>
      <c r="DMA226" s="57"/>
      <c r="DMB226" s="57"/>
      <c r="DMC226" s="57"/>
      <c r="DMD226" s="113"/>
      <c r="DME226" s="63"/>
      <c r="DMF226" s="63"/>
      <c r="DMG226" s="113"/>
      <c r="DMH226" s="113"/>
      <c r="DMI226" s="64"/>
      <c r="DMJ226" s="64"/>
      <c r="DMK226" s="114"/>
      <c r="DML226" s="57"/>
      <c r="DMM226" s="115"/>
      <c r="DMN226" s="57"/>
      <c r="DMO226" s="116"/>
      <c r="DMP226" s="57"/>
      <c r="DMQ226" s="57"/>
      <c r="DMR226" s="57"/>
      <c r="DMS226" s="57"/>
      <c r="DMT226" s="113"/>
      <c r="DMU226" s="63"/>
      <c r="DMV226" s="63"/>
      <c r="DMW226" s="113"/>
      <c r="DMX226" s="113"/>
      <c r="DMY226" s="64"/>
      <c r="DMZ226" s="64"/>
      <c r="DNA226" s="114"/>
      <c r="DNB226" s="57"/>
      <c r="DNC226" s="115"/>
      <c r="DND226" s="57"/>
      <c r="DNE226" s="116"/>
      <c r="DNF226" s="57"/>
      <c r="DNG226" s="57"/>
      <c r="DNH226" s="57"/>
      <c r="DNI226" s="57"/>
      <c r="DNJ226" s="113"/>
      <c r="DNK226" s="63"/>
      <c r="DNL226" s="63"/>
      <c r="DNM226" s="113"/>
      <c r="DNN226" s="113"/>
      <c r="DNO226" s="64"/>
      <c r="DNP226" s="64"/>
      <c r="DNQ226" s="114"/>
      <c r="DNR226" s="57"/>
      <c r="DNS226" s="115"/>
      <c r="DNT226" s="57"/>
      <c r="DNU226" s="116"/>
      <c r="DNV226" s="57"/>
      <c r="DNW226" s="57"/>
      <c r="DNX226" s="57"/>
      <c r="DNY226" s="57"/>
      <c r="DNZ226" s="113"/>
      <c r="DOA226" s="63"/>
      <c r="DOB226" s="63"/>
      <c r="DOC226" s="113"/>
      <c r="DOD226" s="113"/>
      <c r="DOE226" s="64"/>
      <c r="DOF226" s="64"/>
      <c r="DOG226" s="114"/>
      <c r="DOH226" s="57"/>
      <c r="DOI226" s="115"/>
      <c r="DOJ226" s="57"/>
      <c r="DOK226" s="116"/>
      <c r="DOL226" s="57"/>
      <c r="DOM226" s="57"/>
      <c r="DON226" s="57"/>
      <c r="DOO226" s="57"/>
      <c r="DOP226" s="113"/>
      <c r="DOQ226" s="63"/>
      <c r="DOR226" s="63"/>
      <c r="DOS226" s="113"/>
      <c r="DOT226" s="113"/>
      <c r="DOU226" s="64"/>
      <c r="DOV226" s="64"/>
      <c r="DOW226" s="114"/>
      <c r="DOX226" s="57"/>
      <c r="DOY226" s="115"/>
      <c r="DOZ226" s="57"/>
      <c r="DPA226" s="116"/>
      <c r="DPB226" s="57"/>
      <c r="DPC226" s="57"/>
      <c r="DPD226" s="57"/>
      <c r="DPE226" s="57"/>
      <c r="DPF226" s="113"/>
      <c r="DPG226" s="63"/>
      <c r="DPH226" s="63"/>
      <c r="DPI226" s="113"/>
      <c r="DPJ226" s="113"/>
      <c r="DPK226" s="64"/>
      <c r="DPL226" s="64"/>
      <c r="DPM226" s="114"/>
      <c r="DPN226" s="57"/>
      <c r="DPO226" s="115"/>
      <c r="DPP226" s="57"/>
      <c r="DPQ226" s="116"/>
      <c r="DPR226" s="57"/>
      <c r="DPS226" s="57"/>
      <c r="DPT226" s="57"/>
      <c r="DPU226" s="57"/>
      <c r="DPV226" s="113"/>
      <c r="DPW226" s="63"/>
      <c r="DPX226" s="63"/>
      <c r="DPY226" s="113"/>
      <c r="DPZ226" s="113"/>
      <c r="DQA226" s="64"/>
      <c r="DQB226" s="64"/>
      <c r="DQC226" s="114"/>
      <c r="DQD226" s="57"/>
      <c r="DQE226" s="115"/>
      <c r="DQF226" s="57"/>
      <c r="DQG226" s="116"/>
      <c r="DQH226" s="57"/>
      <c r="DQI226" s="57"/>
      <c r="DQJ226" s="57"/>
      <c r="DQK226" s="57"/>
      <c r="DQL226" s="113"/>
      <c r="DQM226" s="63"/>
      <c r="DQN226" s="63"/>
      <c r="DQO226" s="113"/>
      <c r="DQP226" s="113"/>
      <c r="DQQ226" s="64"/>
      <c r="DQR226" s="64"/>
      <c r="DQS226" s="114"/>
      <c r="DQT226" s="57"/>
      <c r="DQU226" s="115"/>
      <c r="DQV226" s="57"/>
      <c r="DQW226" s="116"/>
      <c r="DQX226" s="57"/>
      <c r="DQY226" s="57"/>
      <c r="DQZ226" s="57"/>
      <c r="DRA226" s="57"/>
      <c r="DRB226" s="113"/>
      <c r="DRC226" s="63"/>
      <c r="DRD226" s="63"/>
      <c r="DRE226" s="113"/>
      <c r="DRF226" s="113"/>
      <c r="DRG226" s="64"/>
      <c r="DRH226" s="64"/>
      <c r="DRI226" s="114"/>
      <c r="DRJ226" s="57"/>
      <c r="DRK226" s="115"/>
      <c r="DRL226" s="57"/>
      <c r="DRM226" s="116"/>
      <c r="DRN226" s="57"/>
      <c r="DRO226" s="57"/>
      <c r="DRP226" s="57"/>
      <c r="DRQ226" s="57"/>
      <c r="DRR226" s="113"/>
      <c r="DRS226" s="63"/>
      <c r="DRT226" s="63"/>
      <c r="DRU226" s="113"/>
      <c r="DRV226" s="113"/>
      <c r="DRW226" s="64"/>
      <c r="DRX226" s="64"/>
      <c r="DRY226" s="114"/>
      <c r="DRZ226" s="57"/>
      <c r="DSA226" s="115"/>
      <c r="DSB226" s="57"/>
      <c r="DSC226" s="116"/>
      <c r="DSD226" s="57"/>
      <c r="DSE226" s="57"/>
      <c r="DSF226" s="57"/>
      <c r="DSG226" s="57"/>
      <c r="DSH226" s="113"/>
      <c r="DSI226" s="63"/>
      <c r="DSJ226" s="63"/>
      <c r="DSK226" s="113"/>
      <c r="DSL226" s="113"/>
      <c r="DSM226" s="64"/>
      <c r="DSN226" s="64"/>
      <c r="DSO226" s="114"/>
      <c r="DSP226" s="57"/>
      <c r="DSQ226" s="115"/>
      <c r="DSR226" s="57"/>
      <c r="DSS226" s="116"/>
      <c r="DST226" s="57"/>
      <c r="DSU226" s="57"/>
      <c r="DSV226" s="57"/>
      <c r="DSW226" s="57"/>
      <c r="DSX226" s="113"/>
      <c r="DSY226" s="63"/>
      <c r="DSZ226" s="63"/>
      <c r="DTA226" s="113"/>
      <c r="DTB226" s="113"/>
      <c r="DTC226" s="64"/>
      <c r="DTD226" s="64"/>
      <c r="DTE226" s="114"/>
      <c r="DTF226" s="57"/>
      <c r="DTG226" s="115"/>
      <c r="DTH226" s="57"/>
      <c r="DTI226" s="116"/>
      <c r="DTJ226" s="57"/>
      <c r="DTK226" s="57"/>
      <c r="DTL226" s="57"/>
      <c r="DTM226" s="57"/>
      <c r="DTN226" s="113"/>
      <c r="DTO226" s="63"/>
      <c r="DTP226" s="63"/>
      <c r="DTQ226" s="113"/>
      <c r="DTR226" s="113"/>
      <c r="DTS226" s="64"/>
      <c r="DTT226" s="64"/>
      <c r="DTU226" s="114"/>
      <c r="DTV226" s="57"/>
      <c r="DTW226" s="115"/>
      <c r="DTX226" s="57"/>
      <c r="DTY226" s="116"/>
      <c r="DTZ226" s="57"/>
      <c r="DUA226" s="57"/>
      <c r="DUB226" s="57"/>
      <c r="DUC226" s="57"/>
      <c r="DUD226" s="113"/>
      <c r="DUE226" s="63"/>
      <c r="DUF226" s="63"/>
      <c r="DUG226" s="113"/>
      <c r="DUH226" s="113"/>
      <c r="DUI226" s="64"/>
      <c r="DUJ226" s="64"/>
      <c r="DUK226" s="114"/>
      <c r="DUL226" s="57"/>
      <c r="DUM226" s="115"/>
      <c r="DUN226" s="57"/>
      <c r="DUO226" s="116"/>
      <c r="DUP226" s="57"/>
      <c r="DUQ226" s="57"/>
      <c r="DUR226" s="57"/>
      <c r="DUS226" s="57"/>
      <c r="DUT226" s="113"/>
      <c r="DUU226" s="63"/>
      <c r="DUV226" s="63"/>
      <c r="DUW226" s="113"/>
      <c r="DUX226" s="113"/>
      <c r="DUY226" s="64"/>
      <c r="DUZ226" s="64"/>
      <c r="DVA226" s="114"/>
      <c r="DVB226" s="57"/>
      <c r="DVC226" s="115"/>
      <c r="DVD226" s="57"/>
      <c r="DVE226" s="116"/>
      <c r="DVF226" s="57"/>
      <c r="DVG226" s="57"/>
      <c r="DVH226" s="57"/>
      <c r="DVI226" s="57"/>
      <c r="DVJ226" s="113"/>
      <c r="DVK226" s="63"/>
      <c r="DVL226" s="63"/>
      <c r="DVM226" s="113"/>
      <c r="DVN226" s="113"/>
      <c r="DVO226" s="64"/>
      <c r="DVP226" s="64"/>
      <c r="DVQ226" s="114"/>
      <c r="DVR226" s="57"/>
      <c r="DVS226" s="115"/>
      <c r="DVT226" s="57"/>
      <c r="DVU226" s="116"/>
      <c r="DVV226" s="57"/>
      <c r="DVW226" s="57"/>
      <c r="DVX226" s="57"/>
      <c r="DVY226" s="57"/>
      <c r="DVZ226" s="113"/>
      <c r="DWA226" s="63"/>
      <c r="DWB226" s="63"/>
      <c r="DWC226" s="113"/>
      <c r="DWD226" s="113"/>
      <c r="DWE226" s="64"/>
      <c r="DWF226" s="64"/>
      <c r="DWG226" s="114"/>
      <c r="DWH226" s="57"/>
      <c r="DWI226" s="115"/>
      <c r="DWJ226" s="57"/>
      <c r="DWK226" s="116"/>
      <c r="DWL226" s="57"/>
      <c r="DWM226" s="57"/>
      <c r="DWN226" s="57"/>
      <c r="DWO226" s="57"/>
      <c r="DWP226" s="113"/>
      <c r="DWQ226" s="63"/>
      <c r="DWR226" s="63"/>
      <c r="DWS226" s="113"/>
      <c r="DWT226" s="113"/>
      <c r="DWU226" s="64"/>
      <c r="DWV226" s="64"/>
      <c r="DWW226" s="114"/>
      <c r="DWX226" s="57"/>
      <c r="DWY226" s="115"/>
      <c r="DWZ226" s="57"/>
      <c r="DXA226" s="116"/>
      <c r="DXB226" s="57"/>
      <c r="DXC226" s="57"/>
      <c r="DXD226" s="57"/>
      <c r="DXE226" s="57"/>
      <c r="DXF226" s="113"/>
      <c r="DXG226" s="63"/>
      <c r="DXH226" s="63"/>
      <c r="DXI226" s="113"/>
      <c r="DXJ226" s="113"/>
      <c r="DXK226" s="64"/>
      <c r="DXL226" s="64"/>
      <c r="DXM226" s="114"/>
      <c r="DXN226" s="57"/>
      <c r="DXO226" s="115"/>
      <c r="DXP226" s="57"/>
      <c r="DXQ226" s="116"/>
      <c r="DXR226" s="57"/>
      <c r="DXS226" s="57"/>
      <c r="DXT226" s="57"/>
      <c r="DXU226" s="57"/>
      <c r="DXV226" s="113"/>
      <c r="DXW226" s="63"/>
      <c r="DXX226" s="63"/>
      <c r="DXY226" s="113"/>
      <c r="DXZ226" s="113"/>
      <c r="DYA226" s="64"/>
      <c r="DYB226" s="64"/>
      <c r="DYC226" s="114"/>
      <c r="DYD226" s="57"/>
      <c r="DYE226" s="115"/>
      <c r="DYF226" s="57"/>
      <c r="DYG226" s="116"/>
      <c r="DYH226" s="57"/>
      <c r="DYI226" s="57"/>
      <c r="DYJ226" s="57"/>
      <c r="DYK226" s="57"/>
      <c r="DYL226" s="113"/>
      <c r="DYM226" s="63"/>
      <c r="DYN226" s="63"/>
      <c r="DYO226" s="113"/>
      <c r="DYP226" s="113"/>
      <c r="DYQ226" s="64"/>
      <c r="DYR226" s="64"/>
      <c r="DYS226" s="114"/>
      <c r="DYT226" s="57"/>
      <c r="DYU226" s="115"/>
      <c r="DYV226" s="57"/>
      <c r="DYW226" s="116"/>
      <c r="DYX226" s="57"/>
      <c r="DYY226" s="57"/>
      <c r="DYZ226" s="57"/>
      <c r="DZA226" s="57"/>
      <c r="DZB226" s="113"/>
      <c r="DZC226" s="63"/>
      <c r="DZD226" s="63"/>
      <c r="DZE226" s="113"/>
      <c r="DZF226" s="113"/>
      <c r="DZG226" s="64"/>
      <c r="DZH226" s="64"/>
      <c r="DZI226" s="114"/>
      <c r="DZJ226" s="57"/>
      <c r="DZK226" s="115"/>
      <c r="DZL226" s="57"/>
      <c r="DZM226" s="116"/>
      <c r="DZN226" s="57"/>
      <c r="DZO226" s="57"/>
      <c r="DZP226" s="57"/>
      <c r="DZQ226" s="57"/>
      <c r="DZR226" s="113"/>
      <c r="DZS226" s="63"/>
      <c r="DZT226" s="63"/>
      <c r="DZU226" s="113"/>
      <c r="DZV226" s="113"/>
      <c r="DZW226" s="64"/>
      <c r="DZX226" s="64"/>
      <c r="DZY226" s="114"/>
      <c r="DZZ226" s="57"/>
      <c r="EAA226" s="115"/>
      <c r="EAB226" s="57"/>
      <c r="EAC226" s="116"/>
      <c r="EAD226" s="57"/>
      <c r="EAE226" s="57"/>
      <c r="EAF226" s="57"/>
      <c r="EAG226" s="57"/>
      <c r="EAH226" s="113"/>
      <c r="EAI226" s="63"/>
      <c r="EAJ226" s="63"/>
      <c r="EAK226" s="113"/>
      <c r="EAL226" s="113"/>
      <c r="EAM226" s="64"/>
      <c r="EAN226" s="64"/>
      <c r="EAO226" s="114"/>
      <c r="EAP226" s="57"/>
      <c r="EAQ226" s="115"/>
      <c r="EAR226" s="57"/>
      <c r="EAS226" s="116"/>
      <c r="EAT226" s="57"/>
      <c r="EAU226" s="57"/>
      <c r="EAV226" s="57"/>
      <c r="EAW226" s="57"/>
      <c r="EAX226" s="113"/>
      <c r="EAY226" s="63"/>
      <c r="EAZ226" s="63"/>
      <c r="EBA226" s="113"/>
      <c r="EBB226" s="113"/>
      <c r="EBC226" s="64"/>
      <c r="EBD226" s="64"/>
      <c r="EBE226" s="114"/>
      <c r="EBF226" s="57"/>
      <c r="EBG226" s="115"/>
      <c r="EBH226" s="57"/>
      <c r="EBI226" s="116"/>
      <c r="EBJ226" s="57"/>
      <c r="EBK226" s="57"/>
      <c r="EBL226" s="57"/>
      <c r="EBM226" s="57"/>
      <c r="EBN226" s="113"/>
      <c r="EBO226" s="63"/>
      <c r="EBP226" s="63"/>
      <c r="EBQ226" s="113"/>
      <c r="EBR226" s="113"/>
      <c r="EBS226" s="64"/>
      <c r="EBT226" s="64"/>
      <c r="EBU226" s="114"/>
      <c r="EBV226" s="57"/>
      <c r="EBW226" s="115"/>
      <c r="EBX226" s="57"/>
      <c r="EBY226" s="116"/>
      <c r="EBZ226" s="57"/>
      <c r="ECA226" s="57"/>
      <c r="ECB226" s="57"/>
      <c r="ECC226" s="57"/>
      <c r="ECD226" s="113"/>
      <c r="ECE226" s="63"/>
      <c r="ECF226" s="63"/>
      <c r="ECG226" s="113"/>
      <c r="ECH226" s="113"/>
      <c r="ECI226" s="64"/>
      <c r="ECJ226" s="64"/>
      <c r="ECK226" s="114"/>
      <c r="ECL226" s="57"/>
      <c r="ECM226" s="115"/>
      <c r="ECN226" s="57"/>
      <c r="ECO226" s="116"/>
      <c r="ECP226" s="57"/>
      <c r="ECQ226" s="57"/>
      <c r="ECR226" s="57"/>
      <c r="ECS226" s="57"/>
      <c r="ECT226" s="113"/>
      <c r="ECU226" s="63"/>
      <c r="ECV226" s="63"/>
      <c r="ECW226" s="113"/>
      <c r="ECX226" s="113"/>
      <c r="ECY226" s="64"/>
      <c r="ECZ226" s="64"/>
      <c r="EDA226" s="114"/>
      <c r="EDB226" s="57"/>
      <c r="EDC226" s="115"/>
      <c r="EDD226" s="57"/>
      <c r="EDE226" s="116"/>
      <c r="EDF226" s="57"/>
      <c r="EDG226" s="57"/>
      <c r="EDH226" s="57"/>
      <c r="EDI226" s="57"/>
      <c r="EDJ226" s="113"/>
      <c r="EDK226" s="63"/>
      <c r="EDL226" s="63"/>
      <c r="EDM226" s="113"/>
      <c r="EDN226" s="113"/>
      <c r="EDO226" s="64"/>
      <c r="EDP226" s="64"/>
      <c r="EDQ226" s="114"/>
      <c r="EDR226" s="57"/>
      <c r="EDS226" s="115"/>
      <c r="EDT226" s="57"/>
      <c r="EDU226" s="116"/>
      <c r="EDV226" s="57"/>
      <c r="EDW226" s="57"/>
      <c r="EDX226" s="57"/>
      <c r="EDY226" s="57"/>
      <c r="EDZ226" s="113"/>
      <c r="EEA226" s="63"/>
      <c r="EEB226" s="63"/>
      <c r="EEC226" s="113"/>
      <c r="EED226" s="113"/>
      <c r="EEE226" s="64"/>
      <c r="EEF226" s="64"/>
      <c r="EEG226" s="114"/>
      <c r="EEH226" s="57"/>
      <c r="EEI226" s="115"/>
      <c r="EEJ226" s="57"/>
      <c r="EEK226" s="116"/>
      <c r="EEL226" s="57"/>
      <c r="EEM226" s="57"/>
      <c r="EEN226" s="57"/>
      <c r="EEO226" s="57"/>
      <c r="EEP226" s="113"/>
      <c r="EEQ226" s="63"/>
      <c r="EER226" s="63"/>
      <c r="EES226" s="113"/>
      <c r="EET226" s="113"/>
      <c r="EEU226" s="64"/>
      <c r="EEV226" s="64"/>
      <c r="EEW226" s="114"/>
      <c r="EEX226" s="57"/>
      <c r="EEY226" s="115"/>
      <c r="EEZ226" s="57"/>
      <c r="EFA226" s="116"/>
      <c r="EFB226" s="57"/>
      <c r="EFC226" s="57"/>
      <c r="EFD226" s="57"/>
      <c r="EFE226" s="57"/>
      <c r="EFF226" s="113"/>
      <c r="EFG226" s="63"/>
      <c r="EFH226" s="63"/>
      <c r="EFI226" s="113"/>
      <c r="EFJ226" s="113"/>
      <c r="EFK226" s="64"/>
      <c r="EFL226" s="64"/>
      <c r="EFM226" s="114"/>
      <c r="EFN226" s="57"/>
      <c r="EFO226" s="115"/>
      <c r="EFP226" s="57"/>
      <c r="EFQ226" s="116"/>
      <c r="EFR226" s="57"/>
      <c r="EFS226" s="57"/>
      <c r="EFT226" s="57"/>
      <c r="EFU226" s="57"/>
      <c r="EFV226" s="113"/>
      <c r="EFW226" s="63"/>
      <c r="EFX226" s="63"/>
      <c r="EFY226" s="113"/>
      <c r="EFZ226" s="113"/>
      <c r="EGA226" s="64"/>
      <c r="EGB226" s="64"/>
      <c r="EGC226" s="114"/>
      <c r="EGD226" s="57"/>
      <c r="EGE226" s="115"/>
      <c r="EGF226" s="57"/>
      <c r="EGG226" s="116"/>
      <c r="EGH226" s="57"/>
      <c r="EGI226" s="57"/>
      <c r="EGJ226" s="57"/>
      <c r="EGK226" s="57"/>
      <c r="EGL226" s="113"/>
      <c r="EGM226" s="63"/>
      <c r="EGN226" s="63"/>
      <c r="EGO226" s="113"/>
      <c r="EGP226" s="113"/>
      <c r="EGQ226" s="64"/>
      <c r="EGR226" s="64"/>
      <c r="EGS226" s="114"/>
      <c r="EGT226" s="57"/>
      <c r="EGU226" s="115"/>
      <c r="EGV226" s="57"/>
      <c r="EGW226" s="116"/>
      <c r="EGX226" s="57"/>
      <c r="EGY226" s="57"/>
      <c r="EGZ226" s="57"/>
      <c r="EHA226" s="57"/>
      <c r="EHB226" s="113"/>
      <c r="EHC226" s="63"/>
      <c r="EHD226" s="63"/>
      <c r="EHE226" s="113"/>
      <c r="EHF226" s="113"/>
      <c r="EHG226" s="64"/>
      <c r="EHH226" s="64"/>
      <c r="EHI226" s="114"/>
      <c r="EHJ226" s="57"/>
      <c r="EHK226" s="115"/>
      <c r="EHL226" s="57"/>
      <c r="EHM226" s="116"/>
      <c r="EHN226" s="57"/>
      <c r="EHO226" s="57"/>
      <c r="EHP226" s="57"/>
      <c r="EHQ226" s="57"/>
      <c r="EHR226" s="113"/>
      <c r="EHS226" s="63"/>
      <c r="EHT226" s="63"/>
      <c r="EHU226" s="113"/>
      <c r="EHV226" s="113"/>
      <c r="EHW226" s="64"/>
      <c r="EHX226" s="64"/>
      <c r="EHY226" s="114"/>
      <c r="EHZ226" s="57"/>
      <c r="EIA226" s="115"/>
      <c r="EIB226" s="57"/>
      <c r="EIC226" s="116"/>
      <c r="EID226" s="57"/>
      <c r="EIE226" s="57"/>
      <c r="EIF226" s="57"/>
      <c r="EIG226" s="57"/>
      <c r="EIH226" s="113"/>
      <c r="EII226" s="63"/>
      <c r="EIJ226" s="63"/>
      <c r="EIK226" s="113"/>
      <c r="EIL226" s="113"/>
      <c r="EIM226" s="64"/>
      <c r="EIN226" s="64"/>
      <c r="EIO226" s="114"/>
      <c r="EIP226" s="57"/>
      <c r="EIQ226" s="115"/>
      <c r="EIR226" s="57"/>
      <c r="EIS226" s="116"/>
      <c r="EIT226" s="57"/>
      <c r="EIU226" s="57"/>
      <c r="EIV226" s="57"/>
      <c r="EIW226" s="57"/>
      <c r="EIX226" s="113"/>
      <c r="EIY226" s="63"/>
      <c r="EIZ226" s="63"/>
      <c r="EJA226" s="113"/>
      <c r="EJB226" s="113"/>
      <c r="EJC226" s="64"/>
      <c r="EJD226" s="64"/>
      <c r="EJE226" s="114"/>
      <c r="EJF226" s="57"/>
      <c r="EJG226" s="115"/>
      <c r="EJH226" s="57"/>
      <c r="EJI226" s="116"/>
      <c r="EJJ226" s="57"/>
      <c r="EJK226" s="57"/>
      <c r="EJL226" s="57"/>
      <c r="EJM226" s="57"/>
      <c r="EJN226" s="113"/>
      <c r="EJO226" s="63"/>
      <c r="EJP226" s="63"/>
      <c r="EJQ226" s="113"/>
      <c r="EJR226" s="113"/>
      <c r="EJS226" s="64"/>
      <c r="EJT226" s="64"/>
      <c r="EJU226" s="114"/>
      <c r="EJV226" s="57"/>
      <c r="EJW226" s="115"/>
      <c r="EJX226" s="57"/>
      <c r="EJY226" s="116"/>
      <c r="EJZ226" s="57"/>
      <c r="EKA226" s="57"/>
      <c r="EKB226" s="57"/>
      <c r="EKC226" s="57"/>
      <c r="EKD226" s="113"/>
      <c r="EKE226" s="63"/>
      <c r="EKF226" s="63"/>
      <c r="EKG226" s="113"/>
      <c r="EKH226" s="113"/>
      <c r="EKI226" s="64"/>
      <c r="EKJ226" s="64"/>
      <c r="EKK226" s="114"/>
      <c r="EKL226" s="57"/>
      <c r="EKM226" s="115"/>
      <c r="EKN226" s="57"/>
      <c r="EKO226" s="116"/>
      <c r="EKP226" s="57"/>
      <c r="EKQ226" s="57"/>
      <c r="EKR226" s="57"/>
      <c r="EKS226" s="57"/>
      <c r="EKT226" s="113"/>
      <c r="EKU226" s="63"/>
      <c r="EKV226" s="63"/>
      <c r="EKW226" s="113"/>
      <c r="EKX226" s="113"/>
      <c r="EKY226" s="64"/>
      <c r="EKZ226" s="64"/>
      <c r="ELA226" s="114"/>
      <c r="ELB226" s="57"/>
      <c r="ELC226" s="115"/>
      <c r="ELD226" s="57"/>
      <c r="ELE226" s="116"/>
      <c r="ELF226" s="57"/>
      <c r="ELG226" s="57"/>
      <c r="ELH226" s="57"/>
      <c r="ELI226" s="57"/>
      <c r="ELJ226" s="113"/>
      <c r="ELK226" s="63"/>
      <c r="ELL226" s="63"/>
      <c r="ELM226" s="113"/>
      <c r="ELN226" s="113"/>
      <c r="ELO226" s="64"/>
      <c r="ELP226" s="64"/>
      <c r="ELQ226" s="114"/>
      <c r="ELR226" s="57"/>
      <c r="ELS226" s="115"/>
      <c r="ELT226" s="57"/>
      <c r="ELU226" s="116"/>
      <c r="ELV226" s="57"/>
      <c r="ELW226" s="57"/>
      <c r="ELX226" s="57"/>
      <c r="ELY226" s="57"/>
      <c r="ELZ226" s="113"/>
      <c r="EMA226" s="63"/>
      <c r="EMB226" s="63"/>
      <c r="EMC226" s="113"/>
      <c r="EMD226" s="113"/>
      <c r="EME226" s="64"/>
      <c r="EMF226" s="64"/>
      <c r="EMG226" s="114"/>
      <c r="EMH226" s="57"/>
      <c r="EMI226" s="115"/>
      <c r="EMJ226" s="57"/>
      <c r="EMK226" s="116"/>
      <c r="EML226" s="57"/>
      <c r="EMM226" s="57"/>
      <c r="EMN226" s="57"/>
      <c r="EMO226" s="57"/>
      <c r="EMP226" s="113"/>
      <c r="EMQ226" s="63"/>
      <c r="EMR226" s="63"/>
      <c r="EMS226" s="113"/>
      <c r="EMT226" s="113"/>
      <c r="EMU226" s="64"/>
      <c r="EMV226" s="64"/>
      <c r="EMW226" s="114"/>
      <c r="EMX226" s="57"/>
      <c r="EMY226" s="115"/>
      <c r="EMZ226" s="57"/>
      <c r="ENA226" s="116"/>
      <c r="ENB226" s="57"/>
      <c r="ENC226" s="57"/>
      <c r="END226" s="57"/>
      <c r="ENE226" s="57"/>
      <c r="ENF226" s="113"/>
      <c r="ENG226" s="63"/>
      <c r="ENH226" s="63"/>
      <c r="ENI226" s="113"/>
      <c r="ENJ226" s="113"/>
      <c r="ENK226" s="64"/>
      <c r="ENL226" s="64"/>
      <c r="ENM226" s="114"/>
      <c r="ENN226" s="57"/>
      <c r="ENO226" s="115"/>
      <c r="ENP226" s="57"/>
      <c r="ENQ226" s="116"/>
      <c r="ENR226" s="57"/>
      <c r="ENS226" s="57"/>
      <c r="ENT226" s="57"/>
      <c r="ENU226" s="57"/>
      <c r="ENV226" s="113"/>
      <c r="ENW226" s="63"/>
      <c r="ENX226" s="63"/>
      <c r="ENY226" s="113"/>
      <c r="ENZ226" s="113"/>
      <c r="EOA226" s="64"/>
      <c r="EOB226" s="64"/>
      <c r="EOC226" s="114"/>
      <c r="EOD226" s="57"/>
      <c r="EOE226" s="115"/>
      <c r="EOF226" s="57"/>
      <c r="EOG226" s="116"/>
      <c r="EOH226" s="57"/>
      <c r="EOI226" s="57"/>
      <c r="EOJ226" s="57"/>
      <c r="EOK226" s="57"/>
      <c r="EOL226" s="113"/>
      <c r="EOM226" s="63"/>
      <c r="EON226" s="63"/>
      <c r="EOO226" s="113"/>
      <c r="EOP226" s="113"/>
      <c r="EOQ226" s="64"/>
      <c r="EOR226" s="64"/>
      <c r="EOS226" s="114"/>
      <c r="EOT226" s="57"/>
      <c r="EOU226" s="115"/>
      <c r="EOV226" s="57"/>
      <c r="EOW226" s="116"/>
      <c r="EOX226" s="57"/>
      <c r="EOY226" s="57"/>
      <c r="EOZ226" s="57"/>
      <c r="EPA226" s="57"/>
      <c r="EPB226" s="113"/>
      <c r="EPC226" s="63"/>
      <c r="EPD226" s="63"/>
      <c r="EPE226" s="113"/>
      <c r="EPF226" s="113"/>
      <c r="EPG226" s="64"/>
      <c r="EPH226" s="64"/>
      <c r="EPI226" s="114"/>
      <c r="EPJ226" s="57"/>
      <c r="EPK226" s="115"/>
      <c r="EPL226" s="57"/>
      <c r="EPM226" s="116"/>
      <c r="EPN226" s="57"/>
      <c r="EPO226" s="57"/>
      <c r="EPP226" s="57"/>
      <c r="EPQ226" s="57"/>
      <c r="EPR226" s="113"/>
      <c r="EPS226" s="63"/>
      <c r="EPT226" s="63"/>
      <c r="EPU226" s="113"/>
      <c r="EPV226" s="113"/>
      <c r="EPW226" s="64"/>
      <c r="EPX226" s="64"/>
      <c r="EPY226" s="114"/>
      <c r="EPZ226" s="57"/>
      <c r="EQA226" s="115"/>
      <c r="EQB226" s="57"/>
      <c r="EQC226" s="116"/>
      <c r="EQD226" s="57"/>
      <c r="EQE226" s="57"/>
      <c r="EQF226" s="57"/>
      <c r="EQG226" s="57"/>
      <c r="EQH226" s="113"/>
      <c r="EQI226" s="63"/>
      <c r="EQJ226" s="63"/>
      <c r="EQK226" s="113"/>
      <c r="EQL226" s="113"/>
      <c r="EQM226" s="64"/>
      <c r="EQN226" s="64"/>
      <c r="EQO226" s="114"/>
      <c r="EQP226" s="57"/>
      <c r="EQQ226" s="115"/>
      <c r="EQR226" s="57"/>
      <c r="EQS226" s="116"/>
      <c r="EQT226" s="57"/>
      <c r="EQU226" s="57"/>
      <c r="EQV226" s="57"/>
      <c r="EQW226" s="57"/>
      <c r="EQX226" s="113"/>
      <c r="EQY226" s="63"/>
      <c r="EQZ226" s="63"/>
      <c r="ERA226" s="113"/>
      <c r="ERB226" s="113"/>
      <c r="ERC226" s="64"/>
      <c r="ERD226" s="64"/>
      <c r="ERE226" s="114"/>
      <c r="ERF226" s="57"/>
      <c r="ERG226" s="115"/>
      <c r="ERH226" s="57"/>
      <c r="ERI226" s="116"/>
      <c r="ERJ226" s="57"/>
      <c r="ERK226" s="57"/>
      <c r="ERL226" s="57"/>
      <c r="ERM226" s="57"/>
      <c r="ERN226" s="113"/>
      <c r="ERO226" s="63"/>
      <c r="ERP226" s="63"/>
      <c r="ERQ226" s="113"/>
      <c r="ERR226" s="113"/>
      <c r="ERS226" s="64"/>
      <c r="ERT226" s="64"/>
      <c r="ERU226" s="114"/>
      <c r="ERV226" s="57"/>
      <c r="ERW226" s="115"/>
      <c r="ERX226" s="57"/>
      <c r="ERY226" s="116"/>
      <c r="ERZ226" s="57"/>
      <c r="ESA226" s="57"/>
      <c r="ESB226" s="57"/>
      <c r="ESC226" s="57"/>
      <c r="ESD226" s="113"/>
      <c r="ESE226" s="63"/>
      <c r="ESF226" s="63"/>
      <c r="ESG226" s="113"/>
      <c r="ESH226" s="113"/>
      <c r="ESI226" s="64"/>
      <c r="ESJ226" s="64"/>
      <c r="ESK226" s="114"/>
      <c r="ESL226" s="57"/>
      <c r="ESM226" s="115"/>
      <c r="ESN226" s="57"/>
      <c r="ESO226" s="116"/>
      <c r="ESP226" s="57"/>
      <c r="ESQ226" s="57"/>
      <c r="ESR226" s="57"/>
      <c r="ESS226" s="57"/>
      <c r="EST226" s="113"/>
      <c r="ESU226" s="63"/>
      <c r="ESV226" s="63"/>
      <c r="ESW226" s="113"/>
      <c r="ESX226" s="113"/>
      <c r="ESY226" s="64"/>
      <c r="ESZ226" s="64"/>
      <c r="ETA226" s="114"/>
      <c r="ETB226" s="57"/>
      <c r="ETC226" s="115"/>
      <c r="ETD226" s="57"/>
      <c r="ETE226" s="116"/>
      <c r="ETF226" s="57"/>
      <c r="ETG226" s="57"/>
      <c r="ETH226" s="57"/>
      <c r="ETI226" s="57"/>
      <c r="ETJ226" s="113"/>
      <c r="ETK226" s="63"/>
      <c r="ETL226" s="63"/>
      <c r="ETM226" s="113"/>
      <c r="ETN226" s="113"/>
      <c r="ETO226" s="64"/>
      <c r="ETP226" s="64"/>
      <c r="ETQ226" s="114"/>
      <c r="ETR226" s="57"/>
      <c r="ETS226" s="115"/>
      <c r="ETT226" s="57"/>
      <c r="ETU226" s="116"/>
      <c r="ETV226" s="57"/>
      <c r="ETW226" s="57"/>
      <c r="ETX226" s="57"/>
      <c r="ETY226" s="57"/>
      <c r="ETZ226" s="113"/>
      <c r="EUA226" s="63"/>
      <c r="EUB226" s="63"/>
      <c r="EUC226" s="113"/>
      <c r="EUD226" s="113"/>
      <c r="EUE226" s="64"/>
      <c r="EUF226" s="64"/>
      <c r="EUG226" s="114"/>
      <c r="EUH226" s="57"/>
      <c r="EUI226" s="115"/>
      <c r="EUJ226" s="57"/>
      <c r="EUK226" s="116"/>
      <c r="EUL226" s="57"/>
      <c r="EUM226" s="57"/>
      <c r="EUN226" s="57"/>
      <c r="EUO226" s="57"/>
      <c r="EUP226" s="113"/>
      <c r="EUQ226" s="63"/>
      <c r="EUR226" s="63"/>
      <c r="EUS226" s="113"/>
      <c r="EUT226" s="113"/>
      <c r="EUU226" s="64"/>
      <c r="EUV226" s="64"/>
      <c r="EUW226" s="114"/>
      <c r="EUX226" s="57"/>
      <c r="EUY226" s="115"/>
      <c r="EUZ226" s="57"/>
      <c r="EVA226" s="116"/>
      <c r="EVB226" s="57"/>
      <c r="EVC226" s="57"/>
      <c r="EVD226" s="57"/>
      <c r="EVE226" s="57"/>
      <c r="EVF226" s="113"/>
      <c r="EVG226" s="63"/>
      <c r="EVH226" s="63"/>
      <c r="EVI226" s="113"/>
      <c r="EVJ226" s="113"/>
      <c r="EVK226" s="64"/>
      <c r="EVL226" s="64"/>
      <c r="EVM226" s="114"/>
      <c r="EVN226" s="57"/>
      <c r="EVO226" s="115"/>
      <c r="EVP226" s="57"/>
      <c r="EVQ226" s="116"/>
      <c r="EVR226" s="57"/>
      <c r="EVS226" s="57"/>
      <c r="EVT226" s="57"/>
      <c r="EVU226" s="57"/>
      <c r="EVV226" s="113"/>
      <c r="EVW226" s="63"/>
      <c r="EVX226" s="63"/>
      <c r="EVY226" s="113"/>
      <c r="EVZ226" s="113"/>
      <c r="EWA226" s="64"/>
      <c r="EWB226" s="64"/>
      <c r="EWC226" s="114"/>
      <c r="EWD226" s="57"/>
      <c r="EWE226" s="115"/>
      <c r="EWF226" s="57"/>
      <c r="EWG226" s="116"/>
      <c r="EWH226" s="57"/>
      <c r="EWI226" s="57"/>
      <c r="EWJ226" s="57"/>
      <c r="EWK226" s="57"/>
      <c r="EWL226" s="113"/>
      <c r="EWM226" s="63"/>
      <c r="EWN226" s="63"/>
      <c r="EWO226" s="113"/>
      <c r="EWP226" s="113"/>
      <c r="EWQ226" s="64"/>
      <c r="EWR226" s="64"/>
      <c r="EWS226" s="114"/>
      <c r="EWT226" s="57"/>
      <c r="EWU226" s="115"/>
      <c r="EWV226" s="57"/>
      <c r="EWW226" s="116"/>
      <c r="EWX226" s="57"/>
      <c r="EWY226" s="57"/>
      <c r="EWZ226" s="57"/>
      <c r="EXA226" s="57"/>
      <c r="EXB226" s="113"/>
      <c r="EXC226" s="63"/>
      <c r="EXD226" s="63"/>
      <c r="EXE226" s="113"/>
      <c r="EXF226" s="113"/>
      <c r="EXG226" s="64"/>
      <c r="EXH226" s="64"/>
      <c r="EXI226" s="114"/>
      <c r="EXJ226" s="57"/>
      <c r="EXK226" s="115"/>
      <c r="EXL226" s="57"/>
      <c r="EXM226" s="116"/>
      <c r="EXN226" s="57"/>
      <c r="EXO226" s="57"/>
      <c r="EXP226" s="57"/>
      <c r="EXQ226" s="57"/>
      <c r="EXR226" s="113"/>
      <c r="EXS226" s="63"/>
      <c r="EXT226" s="63"/>
      <c r="EXU226" s="113"/>
      <c r="EXV226" s="113"/>
      <c r="EXW226" s="64"/>
      <c r="EXX226" s="64"/>
      <c r="EXY226" s="114"/>
      <c r="EXZ226" s="57"/>
      <c r="EYA226" s="115"/>
      <c r="EYB226" s="57"/>
      <c r="EYC226" s="116"/>
      <c r="EYD226" s="57"/>
      <c r="EYE226" s="57"/>
      <c r="EYF226" s="57"/>
      <c r="EYG226" s="57"/>
      <c r="EYH226" s="113"/>
      <c r="EYI226" s="63"/>
      <c r="EYJ226" s="63"/>
      <c r="EYK226" s="113"/>
      <c r="EYL226" s="113"/>
      <c r="EYM226" s="64"/>
      <c r="EYN226" s="64"/>
      <c r="EYO226" s="114"/>
      <c r="EYP226" s="57"/>
      <c r="EYQ226" s="115"/>
      <c r="EYR226" s="57"/>
      <c r="EYS226" s="116"/>
      <c r="EYT226" s="57"/>
      <c r="EYU226" s="57"/>
      <c r="EYV226" s="57"/>
      <c r="EYW226" s="57"/>
      <c r="EYX226" s="113"/>
      <c r="EYY226" s="63"/>
      <c r="EYZ226" s="63"/>
      <c r="EZA226" s="113"/>
      <c r="EZB226" s="113"/>
      <c r="EZC226" s="64"/>
      <c r="EZD226" s="64"/>
      <c r="EZE226" s="114"/>
      <c r="EZF226" s="57"/>
      <c r="EZG226" s="115"/>
      <c r="EZH226" s="57"/>
      <c r="EZI226" s="116"/>
      <c r="EZJ226" s="57"/>
      <c r="EZK226" s="57"/>
      <c r="EZL226" s="57"/>
      <c r="EZM226" s="57"/>
      <c r="EZN226" s="113"/>
      <c r="EZO226" s="63"/>
      <c r="EZP226" s="63"/>
      <c r="EZQ226" s="113"/>
      <c r="EZR226" s="113"/>
      <c r="EZS226" s="64"/>
      <c r="EZT226" s="64"/>
      <c r="EZU226" s="114"/>
      <c r="EZV226" s="57"/>
      <c r="EZW226" s="115"/>
      <c r="EZX226" s="57"/>
      <c r="EZY226" s="116"/>
      <c r="EZZ226" s="57"/>
      <c r="FAA226" s="57"/>
      <c r="FAB226" s="57"/>
      <c r="FAC226" s="57"/>
      <c r="FAD226" s="113"/>
      <c r="FAE226" s="63"/>
      <c r="FAF226" s="63"/>
      <c r="FAG226" s="113"/>
      <c r="FAH226" s="113"/>
      <c r="FAI226" s="64"/>
      <c r="FAJ226" s="64"/>
      <c r="FAK226" s="114"/>
      <c r="FAL226" s="57"/>
      <c r="FAM226" s="115"/>
      <c r="FAN226" s="57"/>
      <c r="FAO226" s="116"/>
      <c r="FAP226" s="57"/>
      <c r="FAQ226" s="57"/>
      <c r="FAR226" s="57"/>
      <c r="FAS226" s="57"/>
      <c r="FAT226" s="113"/>
      <c r="FAU226" s="63"/>
      <c r="FAV226" s="63"/>
      <c r="FAW226" s="113"/>
      <c r="FAX226" s="113"/>
      <c r="FAY226" s="64"/>
      <c r="FAZ226" s="64"/>
      <c r="FBA226" s="114"/>
      <c r="FBB226" s="57"/>
      <c r="FBC226" s="115"/>
      <c r="FBD226" s="57"/>
      <c r="FBE226" s="116"/>
      <c r="FBF226" s="57"/>
      <c r="FBG226" s="57"/>
      <c r="FBH226" s="57"/>
      <c r="FBI226" s="57"/>
      <c r="FBJ226" s="113"/>
      <c r="FBK226" s="63"/>
      <c r="FBL226" s="63"/>
      <c r="FBM226" s="113"/>
      <c r="FBN226" s="113"/>
      <c r="FBO226" s="64"/>
      <c r="FBP226" s="64"/>
      <c r="FBQ226" s="114"/>
      <c r="FBR226" s="57"/>
      <c r="FBS226" s="115"/>
      <c r="FBT226" s="57"/>
      <c r="FBU226" s="116"/>
      <c r="FBV226" s="57"/>
      <c r="FBW226" s="57"/>
      <c r="FBX226" s="57"/>
      <c r="FBY226" s="57"/>
      <c r="FBZ226" s="113"/>
      <c r="FCA226" s="63"/>
      <c r="FCB226" s="63"/>
      <c r="FCC226" s="113"/>
      <c r="FCD226" s="113"/>
      <c r="FCE226" s="64"/>
      <c r="FCF226" s="64"/>
      <c r="FCG226" s="114"/>
      <c r="FCH226" s="57"/>
      <c r="FCI226" s="115"/>
      <c r="FCJ226" s="57"/>
      <c r="FCK226" s="116"/>
      <c r="FCL226" s="57"/>
      <c r="FCM226" s="57"/>
      <c r="FCN226" s="57"/>
      <c r="FCO226" s="57"/>
      <c r="FCP226" s="113"/>
      <c r="FCQ226" s="63"/>
      <c r="FCR226" s="63"/>
      <c r="FCS226" s="113"/>
      <c r="FCT226" s="113"/>
      <c r="FCU226" s="64"/>
      <c r="FCV226" s="64"/>
      <c r="FCW226" s="114"/>
      <c r="FCX226" s="57"/>
      <c r="FCY226" s="115"/>
      <c r="FCZ226" s="57"/>
      <c r="FDA226" s="116"/>
      <c r="FDB226" s="57"/>
      <c r="FDC226" s="57"/>
      <c r="FDD226" s="57"/>
      <c r="FDE226" s="57"/>
      <c r="FDF226" s="113"/>
      <c r="FDG226" s="63"/>
      <c r="FDH226" s="63"/>
      <c r="FDI226" s="113"/>
      <c r="FDJ226" s="113"/>
      <c r="FDK226" s="64"/>
      <c r="FDL226" s="64"/>
      <c r="FDM226" s="114"/>
      <c r="FDN226" s="57"/>
      <c r="FDO226" s="115"/>
      <c r="FDP226" s="57"/>
      <c r="FDQ226" s="116"/>
      <c r="FDR226" s="57"/>
      <c r="FDS226" s="57"/>
      <c r="FDT226" s="57"/>
      <c r="FDU226" s="57"/>
      <c r="FDV226" s="113"/>
      <c r="FDW226" s="63"/>
      <c r="FDX226" s="63"/>
      <c r="FDY226" s="113"/>
      <c r="FDZ226" s="113"/>
      <c r="FEA226" s="64"/>
      <c r="FEB226" s="64"/>
      <c r="FEC226" s="114"/>
      <c r="FED226" s="57"/>
      <c r="FEE226" s="115"/>
      <c r="FEF226" s="57"/>
      <c r="FEG226" s="116"/>
      <c r="FEH226" s="57"/>
      <c r="FEI226" s="57"/>
      <c r="FEJ226" s="57"/>
      <c r="FEK226" s="57"/>
      <c r="FEL226" s="113"/>
      <c r="FEM226" s="63"/>
      <c r="FEN226" s="63"/>
      <c r="FEO226" s="113"/>
      <c r="FEP226" s="113"/>
      <c r="FEQ226" s="64"/>
      <c r="FER226" s="64"/>
      <c r="FES226" s="114"/>
      <c r="FET226" s="57"/>
      <c r="FEU226" s="115"/>
      <c r="FEV226" s="57"/>
      <c r="FEW226" s="116"/>
      <c r="FEX226" s="57"/>
      <c r="FEY226" s="57"/>
      <c r="FEZ226" s="57"/>
      <c r="FFA226" s="57"/>
      <c r="FFB226" s="113"/>
      <c r="FFC226" s="63"/>
      <c r="FFD226" s="63"/>
      <c r="FFE226" s="113"/>
      <c r="FFF226" s="113"/>
      <c r="FFG226" s="64"/>
      <c r="FFH226" s="64"/>
      <c r="FFI226" s="114"/>
      <c r="FFJ226" s="57"/>
      <c r="FFK226" s="115"/>
      <c r="FFL226" s="57"/>
      <c r="FFM226" s="116"/>
      <c r="FFN226" s="57"/>
      <c r="FFO226" s="57"/>
      <c r="FFP226" s="57"/>
      <c r="FFQ226" s="57"/>
      <c r="FFR226" s="113"/>
      <c r="FFS226" s="63"/>
      <c r="FFT226" s="63"/>
      <c r="FFU226" s="113"/>
      <c r="FFV226" s="113"/>
      <c r="FFW226" s="64"/>
      <c r="FFX226" s="64"/>
      <c r="FFY226" s="114"/>
      <c r="FFZ226" s="57"/>
      <c r="FGA226" s="115"/>
      <c r="FGB226" s="57"/>
      <c r="FGC226" s="116"/>
      <c r="FGD226" s="57"/>
      <c r="FGE226" s="57"/>
      <c r="FGF226" s="57"/>
      <c r="FGG226" s="57"/>
      <c r="FGH226" s="113"/>
      <c r="FGI226" s="63"/>
      <c r="FGJ226" s="63"/>
      <c r="FGK226" s="113"/>
      <c r="FGL226" s="113"/>
      <c r="FGM226" s="64"/>
      <c r="FGN226" s="64"/>
      <c r="FGO226" s="114"/>
      <c r="FGP226" s="57"/>
      <c r="FGQ226" s="115"/>
      <c r="FGR226" s="57"/>
      <c r="FGS226" s="116"/>
      <c r="FGT226" s="57"/>
      <c r="FGU226" s="57"/>
      <c r="FGV226" s="57"/>
      <c r="FGW226" s="57"/>
      <c r="FGX226" s="113"/>
      <c r="FGY226" s="63"/>
      <c r="FGZ226" s="63"/>
      <c r="FHA226" s="113"/>
      <c r="FHB226" s="113"/>
      <c r="FHC226" s="64"/>
      <c r="FHD226" s="64"/>
      <c r="FHE226" s="114"/>
      <c r="FHF226" s="57"/>
      <c r="FHG226" s="115"/>
      <c r="FHH226" s="57"/>
      <c r="FHI226" s="116"/>
      <c r="FHJ226" s="57"/>
      <c r="FHK226" s="57"/>
      <c r="FHL226" s="57"/>
      <c r="FHM226" s="57"/>
      <c r="FHN226" s="113"/>
      <c r="FHO226" s="63"/>
      <c r="FHP226" s="63"/>
      <c r="FHQ226" s="113"/>
      <c r="FHR226" s="113"/>
      <c r="FHS226" s="64"/>
      <c r="FHT226" s="64"/>
      <c r="FHU226" s="114"/>
      <c r="FHV226" s="57"/>
      <c r="FHW226" s="115"/>
      <c r="FHX226" s="57"/>
      <c r="FHY226" s="116"/>
      <c r="FHZ226" s="57"/>
      <c r="FIA226" s="57"/>
      <c r="FIB226" s="57"/>
      <c r="FIC226" s="57"/>
      <c r="FID226" s="113"/>
      <c r="FIE226" s="63"/>
      <c r="FIF226" s="63"/>
      <c r="FIG226" s="113"/>
      <c r="FIH226" s="113"/>
      <c r="FII226" s="64"/>
      <c r="FIJ226" s="64"/>
      <c r="FIK226" s="114"/>
      <c r="FIL226" s="57"/>
      <c r="FIM226" s="115"/>
      <c r="FIN226" s="57"/>
      <c r="FIO226" s="116"/>
      <c r="FIP226" s="57"/>
      <c r="FIQ226" s="57"/>
      <c r="FIR226" s="57"/>
      <c r="FIS226" s="57"/>
      <c r="FIT226" s="113"/>
      <c r="FIU226" s="63"/>
      <c r="FIV226" s="63"/>
      <c r="FIW226" s="113"/>
      <c r="FIX226" s="113"/>
      <c r="FIY226" s="64"/>
      <c r="FIZ226" s="64"/>
      <c r="FJA226" s="114"/>
      <c r="FJB226" s="57"/>
      <c r="FJC226" s="115"/>
      <c r="FJD226" s="57"/>
      <c r="FJE226" s="116"/>
      <c r="FJF226" s="57"/>
      <c r="FJG226" s="57"/>
      <c r="FJH226" s="57"/>
      <c r="FJI226" s="57"/>
      <c r="FJJ226" s="113"/>
      <c r="FJK226" s="63"/>
      <c r="FJL226" s="63"/>
      <c r="FJM226" s="113"/>
      <c r="FJN226" s="113"/>
      <c r="FJO226" s="64"/>
      <c r="FJP226" s="64"/>
      <c r="FJQ226" s="114"/>
      <c r="FJR226" s="57"/>
      <c r="FJS226" s="115"/>
      <c r="FJT226" s="57"/>
      <c r="FJU226" s="116"/>
      <c r="FJV226" s="57"/>
      <c r="FJW226" s="57"/>
      <c r="FJX226" s="57"/>
      <c r="FJY226" s="57"/>
      <c r="FJZ226" s="113"/>
      <c r="FKA226" s="63"/>
      <c r="FKB226" s="63"/>
      <c r="FKC226" s="113"/>
      <c r="FKD226" s="113"/>
      <c r="FKE226" s="64"/>
      <c r="FKF226" s="64"/>
      <c r="FKG226" s="114"/>
      <c r="FKH226" s="57"/>
      <c r="FKI226" s="115"/>
      <c r="FKJ226" s="57"/>
      <c r="FKK226" s="116"/>
      <c r="FKL226" s="57"/>
      <c r="FKM226" s="57"/>
      <c r="FKN226" s="57"/>
      <c r="FKO226" s="57"/>
      <c r="FKP226" s="113"/>
      <c r="FKQ226" s="63"/>
      <c r="FKR226" s="63"/>
      <c r="FKS226" s="113"/>
      <c r="FKT226" s="113"/>
      <c r="FKU226" s="64"/>
      <c r="FKV226" s="64"/>
      <c r="FKW226" s="114"/>
      <c r="FKX226" s="57"/>
      <c r="FKY226" s="115"/>
      <c r="FKZ226" s="57"/>
      <c r="FLA226" s="116"/>
      <c r="FLB226" s="57"/>
      <c r="FLC226" s="57"/>
      <c r="FLD226" s="57"/>
      <c r="FLE226" s="57"/>
      <c r="FLF226" s="113"/>
      <c r="FLG226" s="63"/>
      <c r="FLH226" s="63"/>
      <c r="FLI226" s="113"/>
      <c r="FLJ226" s="113"/>
      <c r="FLK226" s="64"/>
      <c r="FLL226" s="64"/>
      <c r="FLM226" s="114"/>
      <c r="FLN226" s="57"/>
      <c r="FLO226" s="115"/>
      <c r="FLP226" s="57"/>
      <c r="FLQ226" s="116"/>
      <c r="FLR226" s="57"/>
      <c r="FLS226" s="57"/>
      <c r="FLT226" s="57"/>
      <c r="FLU226" s="57"/>
      <c r="FLV226" s="113"/>
      <c r="FLW226" s="63"/>
      <c r="FLX226" s="63"/>
      <c r="FLY226" s="113"/>
      <c r="FLZ226" s="113"/>
      <c r="FMA226" s="64"/>
      <c r="FMB226" s="64"/>
      <c r="FMC226" s="114"/>
      <c r="FMD226" s="57"/>
      <c r="FME226" s="115"/>
      <c r="FMF226" s="57"/>
      <c r="FMG226" s="116"/>
      <c r="FMH226" s="57"/>
      <c r="FMI226" s="57"/>
      <c r="FMJ226" s="57"/>
      <c r="FMK226" s="57"/>
      <c r="FML226" s="113"/>
      <c r="FMM226" s="63"/>
      <c r="FMN226" s="63"/>
      <c r="FMO226" s="113"/>
      <c r="FMP226" s="113"/>
      <c r="FMQ226" s="64"/>
      <c r="FMR226" s="64"/>
      <c r="FMS226" s="114"/>
      <c r="FMT226" s="57"/>
      <c r="FMU226" s="115"/>
      <c r="FMV226" s="57"/>
      <c r="FMW226" s="116"/>
      <c r="FMX226" s="57"/>
      <c r="FMY226" s="57"/>
      <c r="FMZ226" s="57"/>
      <c r="FNA226" s="57"/>
      <c r="FNB226" s="113"/>
      <c r="FNC226" s="63"/>
      <c r="FND226" s="63"/>
      <c r="FNE226" s="113"/>
      <c r="FNF226" s="113"/>
      <c r="FNG226" s="64"/>
      <c r="FNH226" s="64"/>
      <c r="FNI226" s="114"/>
      <c r="FNJ226" s="57"/>
      <c r="FNK226" s="115"/>
      <c r="FNL226" s="57"/>
      <c r="FNM226" s="116"/>
      <c r="FNN226" s="57"/>
      <c r="FNO226" s="57"/>
      <c r="FNP226" s="57"/>
      <c r="FNQ226" s="57"/>
      <c r="FNR226" s="113"/>
      <c r="FNS226" s="63"/>
      <c r="FNT226" s="63"/>
      <c r="FNU226" s="113"/>
      <c r="FNV226" s="113"/>
      <c r="FNW226" s="64"/>
      <c r="FNX226" s="64"/>
      <c r="FNY226" s="114"/>
      <c r="FNZ226" s="57"/>
      <c r="FOA226" s="115"/>
      <c r="FOB226" s="57"/>
      <c r="FOC226" s="116"/>
      <c r="FOD226" s="57"/>
      <c r="FOE226" s="57"/>
      <c r="FOF226" s="57"/>
      <c r="FOG226" s="57"/>
      <c r="FOH226" s="113"/>
      <c r="FOI226" s="63"/>
      <c r="FOJ226" s="63"/>
      <c r="FOK226" s="113"/>
      <c r="FOL226" s="113"/>
      <c r="FOM226" s="64"/>
      <c r="FON226" s="64"/>
      <c r="FOO226" s="114"/>
      <c r="FOP226" s="57"/>
      <c r="FOQ226" s="115"/>
      <c r="FOR226" s="57"/>
      <c r="FOS226" s="116"/>
      <c r="FOT226" s="57"/>
      <c r="FOU226" s="57"/>
      <c r="FOV226" s="57"/>
      <c r="FOW226" s="57"/>
      <c r="FOX226" s="113"/>
      <c r="FOY226" s="63"/>
      <c r="FOZ226" s="63"/>
      <c r="FPA226" s="113"/>
      <c r="FPB226" s="113"/>
      <c r="FPC226" s="64"/>
      <c r="FPD226" s="64"/>
      <c r="FPE226" s="114"/>
      <c r="FPF226" s="57"/>
      <c r="FPG226" s="115"/>
      <c r="FPH226" s="57"/>
      <c r="FPI226" s="116"/>
      <c r="FPJ226" s="57"/>
      <c r="FPK226" s="57"/>
      <c r="FPL226" s="57"/>
      <c r="FPM226" s="57"/>
      <c r="FPN226" s="113"/>
      <c r="FPO226" s="63"/>
      <c r="FPP226" s="63"/>
      <c r="FPQ226" s="113"/>
      <c r="FPR226" s="113"/>
      <c r="FPS226" s="64"/>
      <c r="FPT226" s="64"/>
      <c r="FPU226" s="114"/>
      <c r="FPV226" s="57"/>
      <c r="FPW226" s="115"/>
      <c r="FPX226" s="57"/>
      <c r="FPY226" s="116"/>
      <c r="FPZ226" s="57"/>
      <c r="FQA226" s="57"/>
      <c r="FQB226" s="57"/>
      <c r="FQC226" s="57"/>
      <c r="FQD226" s="113"/>
      <c r="FQE226" s="63"/>
      <c r="FQF226" s="63"/>
      <c r="FQG226" s="113"/>
      <c r="FQH226" s="113"/>
      <c r="FQI226" s="64"/>
      <c r="FQJ226" s="64"/>
      <c r="FQK226" s="114"/>
      <c r="FQL226" s="57"/>
      <c r="FQM226" s="115"/>
      <c r="FQN226" s="57"/>
      <c r="FQO226" s="116"/>
      <c r="FQP226" s="57"/>
      <c r="FQQ226" s="57"/>
      <c r="FQR226" s="57"/>
      <c r="FQS226" s="57"/>
      <c r="FQT226" s="113"/>
      <c r="FQU226" s="63"/>
      <c r="FQV226" s="63"/>
      <c r="FQW226" s="113"/>
      <c r="FQX226" s="113"/>
      <c r="FQY226" s="64"/>
      <c r="FQZ226" s="64"/>
      <c r="FRA226" s="114"/>
      <c r="FRB226" s="57"/>
      <c r="FRC226" s="115"/>
      <c r="FRD226" s="57"/>
      <c r="FRE226" s="116"/>
      <c r="FRF226" s="57"/>
      <c r="FRG226" s="57"/>
      <c r="FRH226" s="57"/>
      <c r="FRI226" s="57"/>
      <c r="FRJ226" s="113"/>
      <c r="FRK226" s="63"/>
      <c r="FRL226" s="63"/>
      <c r="FRM226" s="113"/>
      <c r="FRN226" s="113"/>
      <c r="FRO226" s="64"/>
      <c r="FRP226" s="64"/>
      <c r="FRQ226" s="114"/>
      <c r="FRR226" s="57"/>
      <c r="FRS226" s="115"/>
      <c r="FRT226" s="57"/>
      <c r="FRU226" s="116"/>
      <c r="FRV226" s="57"/>
      <c r="FRW226" s="57"/>
      <c r="FRX226" s="57"/>
      <c r="FRY226" s="57"/>
      <c r="FRZ226" s="113"/>
      <c r="FSA226" s="63"/>
      <c r="FSB226" s="63"/>
      <c r="FSC226" s="113"/>
      <c r="FSD226" s="113"/>
      <c r="FSE226" s="64"/>
      <c r="FSF226" s="64"/>
      <c r="FSG226" s="114"/>
      <c r="FSH226" s="57"/>
      <c r="FSI226" s="115"/>
      <c r="FSJ226" s="57"/>
      <c r="FSK226" s="116"/>
      <c r="FSL226" s="57"/>
      <c r="FSM226" s="57"/>
      <c r="FSN226" s="57"/>
      <c r="FSO226" s="57"/>
      <c r="FSP226" s="113"/>
      <c r="FSQ226" s="63"/>
      <c r="FSR226" s="63"/>
      <c r="FSS226" s="113"/>
      <c r="FST226" s="113"/>
      <c r="FSU226" s="64"/>
      <c r="FSV226" s="64"/>
      <c r="FSW226" s="114"/>
      <c r="FSX226" s="57"/>
      <c r="FSY226" s="115"/>
      <c r="FSZ226" s="57"/>
      <c r="FTA226" s="116"/>
      <c r="FTB226" s="57"/>
      <c r="FTC226" s="57"/>
      <c r="FTD226" s="57"/>
      <c r="FTE226" s="57"/>
      <c r="FTF226" s="113"/>
      <c r="FTG226" s="63"/>
      <c r="FTH226" s="63"/>
      <c r="FTI226" s="113"/>
      <c r="FTJ226" s="113"/>
      <c r="FTK226" s="64"/>
      <c r="FTL226" s="64"/>
      <c r="FTM226" s="114"/>
      <c r="FTN226" s="57"/>
      <c r="FTO226" s="115"/>
      <c r="FTP226" s="57"/>
      <c r="FTQ226" s="116"/>
      <c r="FTR226" s="57"/>
      <c r="FTS226" s="57"/>
      <c r="FTT226" s="57"/>
      <c r="FTU226" s="57"/>
      <c r="FTV226" s="113"/>
      <c r="FTW226" s="63"/>
      <c r="FTX226" s="63"/>
      <c r="FTY226" s="113"/>
      <c r="FTZ226" s="113"/>
      <c r="FUA226" s="64"/>
      <c r="FUB226" s="64"/>
      <c r="FUC226" s="114"/>
      <c r="FUD226" s="57"/>
      <c r="FUE226" s="115"/>
      <c r="FUF226" s="57"/>
      <c r="FUG226" s="116"/>
      <c r="FUH226" s="57"/>
      <c r="FUI226" s="57"/>
      <c r="FUJ226" s="57"/>
      <c r="FUK226" s="57"/>
      <c r="FUL226" s="113"/>
      <c r="FUM226" s="63"/>
      <c r="FUN226" s="63"/>
      <c r="FUO226" s="113"/>
      <c r="FUP226" s="113"/>
      <c r="FUQ226" s="64"/>
      <c r="FUR226" s="64"/>
      <c r="FUS226" s="114"/>
      <c r="FUT226" s="57"/>
      <c r="FUU226" s="115"/>
      <c r="FUV226" s="57"/>
      <c r="FUW226" s="116"/>
      <c r="FUX226" s="57"/>
      <c r="FUY226" s="57"/>
      <c r="FUZ226" s="57"/>
      <c r="FVA226" s="57"/>
      <c r="FVB226" s="113"/>
      <c r="FVC226" s="63"/>
      <c r="FVD226" s="63"/>
      <c r="FVE226" s="113"/>
      <c r="FVF226" s="113"/>
      <c r="FVG226" s="64"/>
      <c r="FVH226" s="64"/>
      <c r="FVI226" s="114"/>
      <c r="FVJ226" s="57"/>
      <c r="FVK226" s="115"/>
      <c r="FVL226" s="57"/>
      <c r="FVM226" s="116"/>
      <c r="FVN226" s="57"/>
      <c r="FVO226" s="57"/>
      <c r="FVP226" s="57"/>
      <c r="FVQ226" s="57"/>
      <c r="FVR226" s="113"/>
      <c r="FVS226" s="63"/>
      <c r="FVT226" s="63"/>
      <c r="FVU226" s="113"/>
      <c r="FVV226" s="113"/>
      <c r="FVW226" s="64"/>
      <c r="FVX226" s="64"/>
      <c r="FVY226" s="114"/>
      <c r="FVZ226" s="57"/>
      <c r="FWA226" s="115"/>
      <c r="FWB226" s="57"/>
      <c r="FWC226" s="116"/>
      <c r="FWD226" s="57"/>
      <c r="FWE226" s="57"/>
      <c r="FWF226" s="57"/>
      <c r="FWG226" s="57"/>
      <c r="FWH226" s="113"/>
      <c r="FWI226" s="63"/>
      <c r="FWJ226" s="63"/>
      <c r="FWK226" s="113"/>
      <c r="FWL226" s="113"/>
      <c r="FWM226" s="64"/>
      <c r="FWN226" s="64"/>
      <c r="FWO226" s="114"/>
      <c r="FWP226" s="57"/>
      <c r="FWQ226" s="115"/>
      <c r="FWR226" s="57"/>
      <c r="FWS226" s="116"/>
      <c r="FWT226" s="57"/>
      <c r="FWU226" s="57"/>
      <c r="FWV226" s="57"/>
      <c r="FWW226" s="57"/>
      <c r="FWX226" s="113"/>
      <c r="FWY226" s="63"/>
      <c r="FWZ226" s="63"/>
      <c r="FXA226" s="113"/>
      <c r="FXB226" s="113"/>
      <c r="FXC226" s="64"/>
      <c r="FXD226" s="64"/>
      <c r="FXE226" s="114"/>
      <c r="FXF226" s="57"/>
      <c r="FXG226" s="115"/>
      <c r="FXH226" s="57"/>
      <c r="FXI226" s="116"/>
      <c r="FXJ226" s="57"/>
      <c r="FXK226" s="57"/>
      <c r="FXL226" s="57"/>
      <c r="FXM226" s="57"/>
      <c r="FXN226" s="113"/>
      <c r="FXO226" s="63"/>
      <c r="FXP226" s="63"/>
      <c r="FXQ226" s="113"/>
      <c r="FXR226" s="113"/>
      <c r="FXS226" s="64"/>
      <c r="FXT226" s="64"/>
      <c r="FXU226" s="114"/>
      <c r="FXV226" s="57"/>
      <c r="FXW226" s="115"/>
      <c r="FXX226" s="57"/>
      <c r="FXY226" s="116"/>
      <c r="FXZ226" s="57"/>
      <c r="FYA226" s="57"/>
      <c r="FYB226" s="57"/>
      <c r="FYC226" s="57"/>
      <c r="FYD226" s="113"/>
      <c r="FYE226" s="63"/>
      <c r="FYF226" s="63"/>
      <c r="FYG226" s="113"/>
      <c r="FYH226" s="113"/>
      <c r="FYI226" s="64"/>
      <c r="FYJ226" s="64"/>
      <c r="FYK226" s="114"/>
      <c r="FYL226" s="57"/>
      <c r="FYM226" s="115"/>
      <c r="FYN226" s="57"/>
      <c r="FYO226" s="116"/>
      <c r="FYP226" s="57"/>
      <c r="FYQ226" s="57"/>
      <c r="FYR226" s="57"/>
      <c r="FYS226" s="57"/>
      <c r="FYT226" s="113"/>
      <c r="FYU226" s="63"/>
      <c r="FYV226" s="63"/>
      <c r="FYW226" s="113"/>
      <c r="FYX226" s="113"/>
      <c r="FYY226" s="64"/>
      <c r="FYZ226" s="64"/>
      <c r="FZA226" s="114"/>
      <c r="FZB226" s="57"/>
      <c r="FZC226" s="115"/>
      <c r="FZD226" s="57"/>
      <c r="FZE226" s="116"/>
      <c r="FZF226" s="57"/>
      <c r="FZG226" s="57"/>
      <c r="FZH226" s="57"/>
      <c r="FZI226" s="57"/>
      <c r="FZJ226" s="113"/>
      <c r="FZK226" s="63"/>
      <c r="FZL226" s="63"/>
      <c r="FZM226" s="113"/>
      <c r="FZN226" s="113"/>
      <c r="FZO226" s="64"/>
      <c r="FZP226" s="64"/>
      <c r="FZQ226" s="114"/>
      <c r="FZR226" s="57"/>
      <c r="FZS226" s="115"/>
      <c r="FZT226" s="57"/>
      <c r="FZU226" s="116"/>
      <c r="FZV226" s="57"/>
      <c r="FZW226" s="57"/>
      <c r="FZX226" s="57"/>
      <c r="FZY226" s="57"/>
      <c r="FZZ226" s="113"/>
      <c r="GAA226" s="63"/>
      <c r="GAB226" s="63"/>
      <c r="GAC226" s="113"/>
      <c r="GAD226" s="113"/>
      <c r="GAE226" s="64"/>
      <c r="GAF226" s="64"/>
      <c r="GAG226" s="114"/>
      <c r="GAH226" s="57"/>
      <c r="GAI226" s="115"/>
      <c r="GAJ226" s="57"/>
      <c r="GAK226" s="116"/>
      <c r="GAL226" s="57"/>
      <c r="GAM226" s="57"/>
      <c r="GAN226" s="57"/>
      <c r="GAO226" s="57"/>
      <c r="GAP226" s="113"/>
      <c r="GAQ226" s="63"/>
      <c r="GAR226" s="63"/>
      <c r="GAS226" s="113"/>
      <c r="GAT226" s="113"/>
      <c r="GAU226" s="64"/>
      <c r="GAV226" s="64"/>
      <c r="GAW226" s="114"/>
      <c r="GAX226" s="57"/>
      <c r="GAY226" s="115"/>
      <c r="GAZ226" s="57"/>
      <c r="GBA226" s="116"/>
      <c r="GBB226" s="57"/>
      <c r="GBC226" s="57"/>
      <c r="GBD226" s="57"/>
      <c r="GBE226" s="57"/>
      <c r="GBF226" s="113"/>
      <c r="GBG226" s="63"/>
      <c r="GBH226" s="63"/>
      <c r="GBI226" s="113"/>
      <c r="GBJ226" s="113"/>
      <c r="GBK226" s="64"/>
      <c r="GBL226" s="64"/>
      <c r="GBM226" s="114"/>
      <c r="GBN226" s="57"/>
      <c r="GBO226" s="115"/>
      <c r="GBP226" s="57"/>
      <c r="GBQ226" s="116"/>
      <c r="GBR226" s="57"/>
      <c r="GBS226" s="57"/>
      <c r="GBT226" s="57"/>
      <c r="GBU226" s="57"/>
      <c r="GBV226" s="113"/>
      <c r="GBW226" s="63"/>
      <c r="GBX226" s="63"/>
      <c r="GBY226" s="113"/>
      <c r="GBZ226" s="113"/>
      <c r="GCA226" s="64"/>
      <c r="GCB226" s="64"/>
      <c r="GCC226" s="114"/>
      <c r="GCD226" s="57"/>
      <c r="GCE226" s="115"/>
      <c r="GCF226" s="57"/>
      <c r="GCG226" s="116"/>
      <c r="GCH226" s="57"/>
      <c r="GCI226" s="57"/>
      <c r="GCJ226" s="57"/>
      <c r="GCK226" s="57"/>
      <c r="GCL226" s="113"/>
      <c r="GCM226" s="63"/>
      <c r="GCN226" s="63"/>
      <c r="GCO226" s="113"/>
      <c r="GCP226" s="113"/>
      <c r="GCQ226" s="64"/>
      <c r="GCR226" s="64"/>
      <c r="GCS226" s="114"/>
      <c r="GCT226" s="57"/>
      <c r="GCU226" s="115"/>
      <c r="GCV226" s="57"/>
      <c r="GCW226" s="116"/>
      <c r="GCX226" s="57"/>
      <c r="GCY226" s="57"/>
      <c r="GCZ226" s="57"/>
      <c r="GDA226" s="57"/>
      <c r="GDB226" s="113"/>
      <c r="GDC226" s="63"/>
      <c r="GDD226" s="63"/>
      <c r="GDE226" s="113"/>
      <c r="GDF226" s="113"/>
      <c r="GDG226" s="64"/>
      <c r="GDH226" s="64"/>
      <c r="GDI226" s="114"/>
      <c r="GDJ226" s="57"/>
      <c r="GDK226" s="115"/>
      <c r="GDL226" s="57"/>
      <c r="GDM226" s="116"/>
      <c r="GDN226" s="57"/>
      <c r="GDO226" s="57"/>
      <c r="GDP226" s="57"/>
      <c r="GDQ226" s="57"/>
      <c r="GDR226" s="113"/>
      <c r="GDS226" s="63"/>
      <c r="GDT226" s="63"/>
      <c r="GDU226" s="113"/>
      <c r="GDV226" s="113"/>
      <c r="GDW226" s="64"/>
      <c r="GDX226" s="64"/>
      <c r="GDY226" s="114"/>
      <c r="GDZ226" s="57"/>
      <c r="GEA226" s="115"/>
      <c r="GEB226" s="57"/>
      <c r="GEC226" s="116"/>
      <c r="GED226" s="57"/>
      <c r="GEE226" s="57"/>
      <c r="GEF226" s="57"/>
      <c r="GEG226" s="57"/>
      <c r="GEH226" s="113"/>
      <c r="GEI226" s="63"/>
      <c r="GEJ226" s="63"/>
      <c r="GEK226" s="113"/>
      <c r="GEL226" s="113"/>
      <c r="GEM226" s="64"/>
      <c r="GEN226" s="64"/>
      <c r="GEO226" s="114"/>
      <c r="GEP226" s="57"/>
      <c r="GEQ226" s="115"/>
      <c r="GER226" s="57"/>
      <c r="GES226" s="116"/>
      <c r="GET226" s="57"/>
      <c r="GEU226" s="57"/>
      <c r="GEV226" s="57"/>
      <c r="GEW226" s="57"/>
      <c r="GEX226" s="113"/>
      <c r="GEY226" s="63"/>
      <c r="GEZ226" s="63"/>
      <c r="GFA226" s="113"/>
      <c r="GFB226" s="113"/>
      <c r="GFC226" s="64"/>
      <c r="GFD226" s="64"/>
      <c r="GFE226" s="114"/>
      <c r="GFF226" s="57"/>
      <c r="GFG226" s="115"/>
      <c r="GFH226" s="57"/>
      <c r="GFI226" s="116"/>
      <c r="GFJ226" s="57"/>
      <c r="GFK226" s="57"/>
      <c r="GFL226" s="57"/>
      <c r="GFM226" s="57"/>
      <c r="GFN226" s="113"/>
      <c r="GFO226" s="63"/>
      <c r="GFP226" s="63"/>
      <c r="GFQ226" s="113"/>
      <c r="GFR226" s="113"/>
      <c r="GFS226" s="64"/>
      <c r="GFT226" s="64"/>
      <c r="GFU226" s="114"/>
      <c r="GFV226" s="57"/>
      <c r="GFW226" s="115"/>
      <c r="GFX226" s="57"/>
      <c r="GFY226" s="116"/>
      <c r="GFZ226" s="57"/>
      <c r="GGA226" s="57"/>
      <c r="GGB226" s="57"/>
      <c r="GGC226" s="57"/>
      <c r="GGD226" s="113"/>
      <c r="GGE226" s="63"/>
      <c r="GGF226" s="63"/>
      <c r="GGG226" s="113"/>
      <c r="GGH226" s="113"/>
      <c r="GGI226" s="64"/>
      <c r="GGJ226" s="64"/>
      <c r="GGK226" s="114"/>
      <c r="GGL226" s="57"/>
      <c r="GGM226" s="115"/>
      <c r="GGN226" s="57"/>
      <c r="GGO226" s="116"/>
      <c r="GGP226" s="57"/>
      <c r="GGQ226" s="57"/>
      <c r="GGR226" s="57"/>
      <c r="GGS226" s="57"/>
      <c r="GGT226" s="113"/>
      <c r="GGU226" s="63"/>
      <c r="GGV226" s="63"/>
      <c r="GGW226" s="113"/>
      <c r="GGX226" s="113"/>
      <c r="GGY226" s="64"/>
      <c r="GGZ226" s="64"/>
      <c r="GHA226" s="114"/>
      <c r="GHB226" s="57"/>
      <c r="GHC226" s="115"/>
      <c r="GHD226" s="57"/>
      <c r="GHE226" s="116"/>
      <c r="GHF226" s="57"/>
      <c r="GHG226" s="57"/>
      <c r="GHH226" s="57"/>
      <c r="GHI226" s="57"/>
      <c r="GHJ226" s="113"/>
      <c r="GHK226" s="63"/>
      <c r="GHL226" s="63"/>
      <c r="GHM226" s="113"/>
      <c r="GHN226" s="113"/>
      <c r="GHO226" s="64"/>
      <c r="GHP226" s="64"/>
      <c r="GHQ226" s="114"/>
      <c r="GHR226" s="57"/>
      <c r="GHS226" s="115"/>
      <c r="GHT226" s="57"/>
      <c r="GHU226" s="116"/>
      <c r="GHV226" s="57"/>
      <c r="GHW226" s="57"/>
      <c r="GHX226" s="57"/>
      <c r="GHY226" s="57"/>
      <c r="GHZ226" s="113"/>
      <c r="GIA226" s="63"/>
      <c r="GIB226" s="63"/>
      <c r="GIC226" s="113"/>
      <c r="GID226" s="113"/>
      <c r="GIE226" s="64"/>
      <c r="GIF226" s="64"/>
      <c r="GIG226" s="114"/>
      <c r="GIH226" s="57"/>
      <c r="GII226" s="115"/>
      <c r="GIJ226" s="57"/>
      <c r="GIK226" s="116"/>
      <c r="GIL226" s="57"/>
      <c r="GIM226" s="57"/>
      <c r="GIN226" s="57"/>
      <c r="GIO226" s="57"/>
      <c r="GIP226" s="113"/>
      <c r="GIQ226" s="63"/>
      <c r="GIR226" s="63"/>
      <c r="GIS226" s="113"/>
      <c r="GIT226" s="113"/>
      <c r="GIU226" s="64"/>
      <c r="GIV226" s="64"/>
      <c r="GIW226" s="114"/>
      <c r="GIX226" s="57"/>
      <c r="GIY226" s="115"/>
      <c r="GIZ226" s="57"/>
      <c r="GJA226" s="116"/>
      <c r="GJB226" s="57"/>
      <c r="GJC226" s="57"/>
      <c r="GJD226" s="57"/>
      <c r="GJE226" s="57"/>
      <c r="GJF226" s="113"/>
      <c r="GJG226" s="63"/>
      <c r="GJH226" s="63"/>
      <c r="GJI226" s="113"/>
      <c r="GJJ226" s="113"/>
      <c r="GJK226" s="64"/>
      <c r="GJL226" s="64"/>
      <c r="GJM226" s="114"/>
      <c r="GJN226" s="57"/>
      <c r="GJO226" s="115"/>
      <c r="GJP226" s="57"/>
      <c r="GJQ226" s="116"/>
      <c r="GJR226" s="57"/>
      <c r="GJS226" s="57"/>
      <c r="GJT226" s="57"/>
      <c r="GJU226" s="57"/>
      <c r="GJV226" s="113"/>
      <c r="GJW226" s="63"/>
      <c r="GJX226" s="63"/>
      <c r="GJY226" s="113"/>
      <c r="GJZ226" s="113"/>
      <c r="GKA226" s="64"/>
      <c r="GKB226" s="64"/>
      <c r="GKC226" s="114"/>
      <c r="GKD226" s="57"/>
      <c r="GKE226" s="115"/>
      <c r="GKF226" s="57"/>
      <c r="GKG226" s="116"/>
      <c r="GKH226" s="57"/>
      <c r="GKI226" s="57"/>
      <c r="GKJ226" s="57"/>
      <c r="GKK226" s="57"/>
      <c r="GKL226" s="113"/>
      <c r="GKM226" s="63"/>
      <c r="GKN226" s="63"/>
      <c r="GKO226" s="113"/>
      <c r="GKP226" s="113"/>
      <c r="GKQ226" s="64"/>
      <c r="GKR226" s="64"/>
      <c r="GKS226" s="114"/>
      <c r="GKT226" s="57"/>
      <c r="GKU226" s="115"/>
      <c r="GKV226" s="57"/>
      <c r="GKW226" s="116"/>
      <c r="GKX226" s="57"/>
      <c r="GKY226" s="57"/>
      <c r="GKZ226" s="57"/>
      <c r="GLA226" s="57"/>
      <c r="GLB226" s="113"/>
      <c r="GLC226" s="63"/>
      <c r="GLD226" s="63"/>
      <c r="GLE226" s="113"/>
      <c r="GLF226" s="113"/>
      <c r="GLG226" s="64"/>
      <c r="GLH226" s="64"/>
      <c r="GLI226" s="114"/>
      <c r="GLJ226" s="57"/>
      <c r="GLK226" s="115"/>
      <c r="GLL226" s="57"/>
      <c r="GLM226" s="116"/>
      <c r="GLN226" s="57"/>
      <c r="GLO226" s="57"/>
      <c r="GLP226" s="57"/>
      <c r="GLQ226" s="57"/>
      <c r="GLR226" s="113"/>
      <c r="GLS226" s="63"/>
      <c r="GLT226" s="63"/>
      <c r="GLU226" s="113"/>
      <c r="GLV226" s="113"/>
      <c r="GLW226" s="64"/>
      <c r="GLX226" s="64"/>
      <c r="GLY226" s="114"/>
      <c r="GLZ226" s="57"/>
      <c r="GMA226" s="115"/>
      <c r="GMB226" s="57"/>
      <c r="GMC226" s="116"/>
      <c r="GMD226" s="57"/>
      <c r="GME226" s="57"/>
      <c r="GMF226" s="57"/>
      <c r="GMG226" s="57"/>
      <c r="GMH226" s="113"/>
      <c r="GMI226" s="63"/>
      <c r="GMJ226" s="63"/>
      <c r="GMK226" s="113"/>
      <c r="GML226" s="113"/>
      <c r="GMM226" s="64"/>
      <c r="GMN226" s="64"/>
      <c r="GMO226" s="114"/>
      <c r="GMP226" s="57"/>
      <c r="GMQ226" s="115"/>
      <c r="GMR226" s="57"/>
      <c r="GMS226" s="116"/>
      <c r="GMT226" s="57"/>
      <c r="GMU226" s="57"/>
      <c r="GMV226" s="57"/>
      <c r="GMW226" s="57"/>
      <c r="GMX226" s="113"/>
      <c r="GMY226" s="63"/>
      <c r="GMZ226" s="63"/>
      <c r="GNA226" s="113"/>
      <c r="GNB226" s="113"/>
      <c r="GNC226" s="64"/>
      <c r="GND226" s="64"/>
      <c r="GNE226" s="114"/>
      <c r="GNF226" s="57"/>
      <c r="GNG226" s="115"/>
      <c r="GNH226" s="57"/>
      <c r="GNI226" s="116"/>
      <c r="GNJ226" s="57"/>
      <c r="GNK226" s="57"/>
      <c r="GNL226" s="57"/>
      <c r="GNM226" s="57"/>
      <c r="GNN226" s="113"/>
      <c r="GNO226" s="63"/>
      <c r="GNP226" s="63"/>
      <c r="GNQ226" s="113"/>
      <c r="GNR226" s="113"/>
      <c r="GNS226" s="64"/>
      <c r="GNT226" s="64"/>
      <c r="GNU226" s="114"/>
      <c r="GNV226" s="57"/>
      <c r="GNW226" s="115"/>
      <c r="GNX226" s="57"/>
      <c r="GNY226" s="116"/>
      <c r="GNZ226" s="57"/>
      <c r="GOA226" s="57"/>
      <c r="GOB226" s="57"/>
      <c r="GOC226" s="57"/>
      <c r="GOD226" s="113"/>
      <c r="GOE226" s="63"/>
      <c r="GOF226" s="63"/>
      <c r="GOG226" s="113"/>
      <c r="GOH226" s="113"/>
      <c r="GOI226" s="64"/>
      <c r="GOJ226" s="64"/>
      <c r="GOK226" s="114"/>
      <c r="GOL226" s="57"/>
      <c r="GOM226" s="115"/>
      <c r="GON226" s="57"/>
      <c r="GOO226" s="116"/>
      <c r="GOP226" s="57"/>
      <c r="GOQ226" s="57"/>
      <c r="GOR226" s="57"/>
      <c r="GOS226" s="57"/>
      <c r="GOT226" s="113"/>
      <c r="GOU226" s="63"/>
      <c r="GOV226" s="63"/>
      <c r="GOW226" s="113"/>
      <c r="GOX226" s="113"/>
      <c r="GOY226" s="64"/>
      <c r="GOZ226" s="64"/>
      <c r="GPA226" s="114"/>
      <c r="GPB226" s="57"/>
      <c r="GPC226" s="115"/>
      <c r="GPD226" s="57"/>
      <c r="GPE226" s="116"/>
      <c r="GPF226" s="57"/>
      <c r="GPG226" s="57"/>
      <c r="GPH226" s="57"/>
      <c r="GPI226" s="57"/>
      <c r="GPJ226" s="113"/>
      <c r="GPK226" s="63"/>
      <c r="GPL226" s="63"/>
      <c r="GPM226" s="113"/>
      <c r="GPN226" s="113"/>
      <c r="GPO226" s="64"/>
      <c r="GPP226" s="64"/>
      <c r="GPQ226" s="114"/>
      <c r="GPR226" s="57"/>
      <c r="GPS226" s="115"/>
      <c r="GPT226" s="57"/>
      <c r="GPU226" s="116"/>
      <c r="GPV226" s="57"/>
      <c r="GPW226" s="57"/>
      <c r="GPX226" s="57"/>
      <c r="GPY226" s="57"/>
      <c r="GPZ226" s="113"/>
      <c r="GQA226" s="63"/>
      <c r="GQB226" s="63"/>
      <c r="GQC226" s="113"/>
      <c r="GQD226" s="113"/>
      <c r="GQE226" s="64"/>
      <c r="GQF226" s="64"/>
      <c r="GQG226" s="114"/>
      <c r="GQH226" s="57"/>
      <c r="GQI226" s="115"/>
      <c r="GQJ226" s="57"/>
      <c r="GQK226" s="116"/>
      <c r="GQL226" s="57"/>
      <c r="GQM226" s="57"/>
      <c r="GQN226" s="57"/>
      <c r="GQO226" s="57"/>
      <c r="GQP226" s="113"/>
      <c r="GQQ226" s="63"/>
      <c r="GQR226" s="63"/>
      <c r="GQS226" s="113"/>
      <c r="GQT226" s="113"/>
      <c r="GQU226" s="64"/>
      <c r="GQV226" s="64"/>
      <c r="GQW226" s="114"/>
      <c r="GQX226" s="57"/>
      <c r="GQY226" s="115"/>
      <c r="GQZ226" s="57"/>
      <c r="GRA226" s="116"/>
      <c r="GRB226" s="57"/>
      <c r="GRC226" s="57"/>
      <c r="GRD226" s="57"/>
      <c r="GRE226" s="57"/>
      <c r="GRF226" s="113"/>
      <c r="GRG226" s="63"/>
      <c r="GRH226" s="63"/>
      <c r="GRI226" s="113"/>
      <c r="GRJ226" s="113"/>
      <c r="GRK226" s="64"/>
      <c r="GRL226" s="64"/>
      <c r="GRM226" s="114"/>
      <c r="GRN226" s="57"/>
      <c r="GRO226" s="115"/>
      <c r="GRP226" s="57"/>
      <c r="GRQ226" s="116"/>
      <c r="GRR226" s="57"/>
      <c r="GRS226" s="57"/>
      <c r="GRT226" s="57"/>
      <c r="GRU226" s="57"/>
      <c r="GRV226" s="113"/>
      <c r="GRW226" s="63"/>
      <c r="GRX226" s="63"/>
      <c r="GRY226" s="113"/>
      <c r="GRZ226" s="113"/>
      <c r="GSA226" s="64"/>
      <c r="GSB226" s="64"/>
      <c r="GSC226" s="114"/>
      <c r="GSD226" s="57"/>
      <c r="GSE226" s="115"/>
      <c r="GSF226" s="57"/>
      <c r="GSG226" s="116"/>
      <c r="GSH226" s="57"/>
      <c r="GSI226" s="57"/>
      <c r="GSJ226" s="57"/>
      <c r="GSK226" s="57"/>
      <c r="GSL226" s="113"/>
      <c r="GSM226" s="63"/>
      <c r="GSN226" s="63"/>
      <c r="GSO226" s="113"/>
      <c r="GSP226" s="113"/>
      <c r="GSQ226" s="64"/>
      <c r="GSR226" s="64"/>
      <c r="GSS226" s="114"/>
      <c r="GST226" s="57"/>
      <c r="GSU226" s="115"/>
      <c r="GSV226" s="57"/>
      <c r="GSW226" s="116"/>
      <c r="GSX226" s="57"/>
      <c r="GSY226" s="57"/>
      <c r="GSZ226" s="57"/>
      <c r="GTA226" s="57"/>
      <c r="GTB226" s="113"/>
      <c r="GTC226" s="63"/>
      <c r="GTD226" s="63"/>
      <c r="GTE226" s="113"/>
      <c r="GTF226" s="113"/>
      <c r="GTG226" s="64"/>
      <c r="GTH226" s="64"/>
      <c r="GTI226" s="114"/>
      <c r="GTJ226" s="57"/>
      <c r="GTK226" s="115"/>
      <c r="GTL226" s="57"/>
      <c r="GTM226" s="116"/>
      <c r="GTN226" s="57"/>
      <c r="GTO226" s="57"/>
      <c r="GTP226" s="57"/>
      <c r="GTQ226" s="57"/>
      <c r="GTR226" s="113"/>
      <c r="GTS226" s="63"/>
      <c r="GTT226" s="63"/>
      <c r="GTU226" s="113"/>
      <c r="GTV226" s="113"/>
      <c r="GTW226" s="64"/>
      <c r="GTX226" s="64"/>
      <c r="GTY226" s="114"/>
      <c r="GTZ226" s="57"/>
      <c r="GUA226" s="115"/>
      <c r="GUB226" s="57"/>
      <c r="GUC226" s="116"/>
      <c r="GUD226" s="57"/>
      <c r="GUE226" s="57"/>
      <c r="GUF226" s="57"/>
      <c r="GUG226" s="57"/>
      <c r="GUH226" s="113"/>
      <c r="GUI226" s="63"/>
      <c r="GUJ226" s="63"/>
      <c r="GUK226" s="113"/>
      <c r="GUL226" s="113"/>
      <c r="GUM226" s="64"/>
      <c r="GUN226" s="64"/>
      <c r="GUO226" s="114"/>
      <c r="GUP226" s="57"/>
      <c r="GUQ226" s="115"/>
      <c r="GUR226" s="57"/>
      <c r="GUS226" s="116"/>
      <c r="GUT226" s="57"/>
      <c r="GUU226" s="57"/>
      <c r="GUV226" s="57"/>
      <c r="GUW226" s="57"/>
      <c r="GUX226" s="113"/>
      <c r="GUY226" s="63"/>
      <c r="GUZ226" s="63"/>
      <c r="GVA226" s="113"/>
      <c r="GVB226" s="113"/>
      <c r="GVC226" s="64"/>
      <c r="GVD226" s="64"/>
      <c r="GVE226" s="114"/>
      <c r="GVF226" s="57"/>
      <c r="GVG226" s="115"/>
      <c r="GVH226" s="57"/>
      <c r="GVI226" s="116"/>
      <c r="GVJ226" s="57"/>
      <c r="GVK226" s="57"/>
      <c r="GVL226" s="57"/>
      <c r="GVM226" s="57"/>
      <c r="GVN226" s="113"/>
      <c r="GVO226" s="63"/>
      <c r="GVP226" s="63"/>
      <c r="GVQ226" s="113"/>
      <c r="GVR226" s="113"/>
      <c r="GVS226" s="64"/>
      <c r="GVT226" s="64"/>
      <c r="GVU226" s="114"/>
      <c r="GVV226" s="57"/>
      <c r="GVW226" s="115"/>
      <c r="GVX226" s="57"/>
      <c r="GVY226" s="116"/>
      <c r="GVZ226" s="57"/>
      <c r="GWA226" s="57"/>
      <c r="GWB226" s="57"/>
      <c r="GWC226" s="57"/>
      <c r="GWD226" s="113"/>
      <c r="GWE226" s="63"/>
      <c r="GWF226" s="63"/>
      <c r="GWG226" s="113"/>
      <c r="GWH226" s="113"/>
      <c r="GWI226" s="64"/>
      <c r="GWJ226" s="64"/>
      <c r="GWK226" s="114"/>
      <c r="GWL226" s="57"/>
      <c r="GWM226" s="115"/>
      <c r="GWN226" s="57"/>
      <c r="GWO226" s="116"/>
      <c r="GWP226" s="57"/>
      <c r="GWQ226" s="57"/>
      <c r="GWR226" s="57"/>
      <c r="GWS226" s="57"/>
      <c r="GWT226" s="113"/>
      <c r="GWU226" s="63"/>
      <c r="GWV226" s="63"/>
      <c r="GWW226" s="113"/>
      <c r="GWX226" s="113"/>
      <c r="GWY226" s="64"/>
      <c r="GWZ226" s="64"/>
      <c r="GXA226" s="114"/>
      <c r="GXB226" s="57"/>
      <c r="GXC226" s="115"/>
      <c r="GXD226" s="57"/>
      <c r="GXE226" s="116"/>
      <c r="GXF226" s="57"/>
      <c r="GXG226" s="57"/>
      <c r="GXH226" s="57"/>
      <c r="GXI226" s="57"/>
      <c r="GXJ226" s="113"/>
      <c r="GXK226" s="63"/>
      <c r="GXL226" s="63"/>
      <c r="GXM226" s="113"/>
      <c r="GXN226" s="113"/>
      <c r="GXO226" s="64"/>
      <c r="GXP226" s="64"/>
      <c r="GXQ226" s="114"/>
      <c r="GXR226" s="57"/>
      <c r="GXS226" s="115"/>
      <c r="GXT226" s="57"/>
      <c r="GXU226" s="116"/>
      <c r="GXV226" s="57"/>
      <c r="GXW226" s="57"/>
      <c r="GXX226" s="57"/>
      <c r="GXY226" s="57"/>
      <c r="GXZ226" s="113"/>
      <c r="GYA226" s="63"/>
      <c r="GYB226" s="63"/>
      <c r="GYC226" s="113"/>
      <c r="GYD226" s="113"/>
      <c r="GYE226" s="64"/>
      <c r="GYF226" s="64"/>
      <c r="GYG226" s="114"/>
      <c r="GYH226" s="57"/>
      <c r="GYI226" s="115"/>
      <c r="GYJ226" s="57"/>
      <c r="GYK226" s="116"/>
      <c r="GYL226" s="57"/>
      <c r="GYM226" s="57"/>
      <c r="GYN226" s="57"/>
      <c r="GYO226" s="57"/>
      <c r="GYP226" s="113"/>
      <c r="GYQ226" s="63"/>
      <c r="GYR226" s="63"/>
      <c r="GYS226" s="113"/>
      <c r="GYT226" s="113"/>
      <c r="GYU226" s="64"/>
      <c r="GYV226" s="64"/>
      <c r="GYW226" s="114"/>
      <c r="GYX226" s="57"/>
      <c r="GYY226" s="115"/>
      <c r="GYZ226" s="57"/>
      <c r="GZA226" s="116"/>
      <c r="GZB226" s="57"/>
      <c r="GZC226" s="57"/>
      <c r="GZD226" s="57"/>
      <c r="GZE226" s="57"/>
      <c r="GZF226" s="113"/>
      <c r="GZG226" s="63"/>
      <c r="GZH226" s="63"/>
      <c r="GZI226" s="113"/>
      <c r="GZJ226" s="113"/>
      <c r="GZK226" s="64"/>
      <c r="GZL226" s="64"/>
      <c r="GZM226" s="114"/>
      <c r="GZN226" s="57"/>
      <c r="GZO226" s="115"/>
      <c r="GZP226" s="57"/>
      <c r="GZQ226" s="116"/>
      <c r="GZR226" s="57"/>
      <c r="GZS226" s="57"/>
      <c r="GZT226" s="57"/>
      <c r="GZU226" s="57"/>
      <c r="GZV226" s="113"/>
      <c r="GZW226" s="63"/>
      <c r="GZX226" s="63"/>
      <c r="GZY226" s="113"/>
      <c r="GZZ226" s="113"/>
      <c r="HAA226" s="64"/>
      <c r="HAB226" s="64"/>
      <c r="HAC226" s="114"/>
      <c r="HAD226" s="57"/>
      <c r="HAE226" s="115"/>
      <c r="HAF226" s="57"/>
      <c r="HAG226" s="116"/>
      <c r="HAH226" s="57"/>
      <c r="HAI226" s="57"/>
      <c r="HAJ226" s="57"/>
      <c r="HAK226" s="57"/>
      <c r="HAL226" s="113"/>
      <c r="HAM226" s="63"/>
      <c r="HAN226" s="63"/>
      <c r="HAO226" s="113"/>
      <c r="HAP226" s="113"/>
      <c r="HAQ226" s="64"/>
      <c r="HAR226" s="64"/>
      <c r="HAS226" s="114"/>
      <c r="HAT226" s="57"/>
      <c r="HAU226" s="115"/>
      <c r="HAV226" s="57"/>
      <c r="HAW226" s="116"/>
      <c r="HAX226" s="57"/>
      <c r="HAY226" s="57"/>
      <c r="HAZ226" s="57"/>
      <c r="HBA226" s="57"/>
      <c r="HBB226" s="113"/>
      <c r="HBC226" s="63"/>
      <c r="HBD226" s="63"/>
      <c r="HBE226" s="113"/>
      <c r="HBF226" s="113"/>
      <c r="HBG226" s="64"/>
      <c r="HBH226" s="64"/>
      <c r="HBI226" s="114"/>
      <c r="HBJ226" s="57"/>
      <c r="HBK226" s="115"/>
      <c r="HBL226" s="57"/>
      <c r="HBM226" s="116"/>
      <c r="HBN226" s="57"/>
      <c r="HBO226" s="57"/>
      <c r="HBP226" s="57"/>
      <c r="HBQ226" s="57"/>
      <c r="HBR226" s="113"/>
      <c r="HBS226" s="63"/>
      <c r="HBT226" s="63"/>
      <c r="HBU226" s="113"/>
      <c r="HBV226" s="113"/>
      <c r="HBW226" s="64"/>
      <c r="HBX226" s="64"/>
      <c r="HBY226" s="114"/>
      <c r="HBZ226" s="57"/>
      <c r="HCA226" s="115"/>
      <c r="HCB226" s="57"/>
      <c r="HCC226" s="116"/>
      <c r="HCD226" s="57"/>
      <c r="HCE226" s="57"/>
      <c r="HCF226" s="57"/>
      <c r="HCG226" s="57"/>
      <c r="HCH226" s="113"/>
      <c r="HCI226" s="63"/>
      <c r="HCJ226" s="63"/>
      <c r="HCK226" s="113"/>
      <c r="HCL226" s="113"/>
      <c r="HCM226" s="64"/>
      <c r="HCN226" s="64"/>
      <c r="HCO226" s="114"/>
      <c r="HCP226" s="57"/>
      <c r="HCQ226" s="115"/>
      <c r="HCR226" s="57"/>
      <c r="HCS226" s="116"/>
      <c r="HCT226" s="57"/>
      <c r="HCU226" s="57"/>
      <c r="HCV226" s="57"/>
      <c r="HCW226" s="57"/>
      <c r="HCX226" s="113"/>
      <c r="HCY226" s="63"/>
      <c r="HCZ226" s="63"/>
      <c r="HDA226" s="113"/>
      <c r="HDB226" s="113"/>
      <c r="HDC226" s="64"/>
      <c r="HDD226" s="64"/>
      <c r="HDE226" s="114"/>
      <c r="HDF226" s="57"/>
      <c r="HDG226" s="115"/>
      <c r="HDH226" s="57"/>
      <c r="HDI226" s="116"/>
      <c r="HDJ226" s="57"/>
      <c r="HDK226" s="57"/>
      <c r="HDL226" s="57"/>
      <c r="HDM226" s="57"/>
      <c r="HDN226" s="113"/>
      <c r="HDO226" s="63"/>
      <c r="HDP226" s="63"/>
      <c r="HDQ226" s="113"/>
      <c r="HDR226" s="113"/>
      <c r="HDS226" s="64"/>
      <c r="HDT226" s="64"/>
      <c r="HDU226" s="114"/>
      <c r="HDV226" s="57"/>
      <c r="HDW226" s="115"/>
      <c r="HDX226" s="57"/>
      <c r="HDY226" s="116"/>
      <c r="HDZ226" s="57"/>
      <c r="HEA226" s="57"/>
      <c r="HEB226" s="57"/>
      <c r="HEC226" s="57"/>
      <c r="HED226" s="113"/>
      <c r="HEE226" s="63"/>
      <c r="HEF226" s="63"/>
      <c r="HEG226" s="113"/>
      <c r="HEH226" s="113"/>
      <c r="HEI226" s="64"/>
      <c r="HEJ226" s="64"/>
      <c r="HEK226" s="114"/>
      <c r="HEL226" s="57"/>
      <c r="HEM226" s="115"/>
      <c r="HEN226" s="57"/>
      <c r="HEO226" s="116"/>
      <c r="HEP226" s="57"/>
      <c r="HEQ226" s="57"/>
      <c r="HER226" s="57"/>
      <c r="HES226" s="57"/>
      <c r="HET226" s="113"/>
      <c r="HEU226" s="63"/>
      <c r="HEV226" s="63"/>
      <c r="HEW226" s="113"/>
      <c r="HEX226" s="113"/>
      <c r="HEY226" s="64"/>
      <c r="HEZ226" s="64"/>
      <c r="HFA226" s="114"/>
      <c r="HFB226" s="57"/>
      <c r="HFC226" s="115"/>
      <c r="HFD226" s="57"/>
      <c r="HFE226" s="116"/>
      <c r="HFF226" s="57"/>
      <c r="HFG226" s="57"/>
      <c r="HFH226" s="57"/>
      <c r="HFI226" s="57"/>
      <c r="HFJ226" s="113"/>
      <c r="HFK226" s="63"/>
      <c r="HFL226" s="63"/>
      <c r="HFM226" s="113"/>
      <c r="HFN226" s="113"/>
      <c r="HFO226" s="64"/>
      <c r="HFP226" s="64"/>
      <c r="HFQ226" s="114"/>
      <c r="HFR226" s="57"/>
      <c r="HFS226" s="115"/>
      <c r="HFT226" s="57"/>
      <c r="HFU226" s="116"/>
      <c r="HFV226" s="57"/>
      <c r="HFW226" s="57"/>
      <c r="HFX226" s="57"/>
      <c r="HFY226" s="57"/>
      <c r="HFZ226" s="113"/>
      <c r="HGA226" s="63"/>
      <c r="HGB226" s="63"/>
      <c r="HGC226" s="113"/>
      <c r="HGD226" s="113"/>
      <c r="HGE226" s="64"/>
      <c r="HGF226" s="64"/>
      <c r="HGG226" s="114"/>
      <c r="HGH226" s="57"/>
      <c r="HGI226" s="115"/>
      <c r="HGJ226" s="57"/>
      <c r="HGK226" s="116"/>
      <c r="HGL226" s="57"/>
      <c r="HGM226" s="57"/>
      <c r="HGN226" s="57"/>
      <c r="HGO226" s="57"/>
      <c r="HGP226" s="113"/>
      <c r="HGQ226" s="63"/>
      <c r="HGR226" s="63"/>
      <c r="HGS226" s="113"/>
      <c r="HGT226" s="113"/>
      <c r="HGU226" s="64"/>
      <c r="HGV226" s="64"/>
      <c r="HGW226" s="114"/>
      <c r="HGX226" s="57"/>
      <c r="HGY226" s="115"/>
      <c r="HGZ226" s="57"/>
      <c r="HHA226" s="116"/>
      <c r="HHB226" s="57"/>
      <c r="HHC226" s="57"/>
      <c r="HHD226" s="57"/>
      <c r="HHE226" s="57"/>
      <c r="HHF226" s="113"/>
      <c r="HHG226" s="63"/>
      <c r="HHH226" s="63"/>
      <c r="HHI226" s="113"/>
      <c r="HHJ226" s="113"/>
      <c r="HHK226" s="64"/>
      <c r="HHL226" s="64"/>
      <c r="HHM226" s="114"/>
      <c r="HHN226" s="57"/>
      <c r="HHO226" s="115"/>
      <c r="HHP226" s="57"/>
      <c r="HHQ226" s="116"/>
      <c r="HHR226" s="57"/>
      <c r="HHS226" s="57"/>
      <c r="HHT226" s="57"/>
      <c r="HHU226" s="57"/>
      <c r="HHV226" s="113"/>
      <c r="HHW226" s="63"/>
      <c r="HHX226" s="63"/>
      <c r="HHY226" s="113"/>
      <c r="HHZ226" s="113"/>
      <c r="HIA226" s="64"/>
      <c r="HIB226" s="64"/>
      <c r="HIC226" s="114"/>
      <c r="HID226" s="57"/>
      <c r="HIE226" s="115"/>
      <c r="HIF226" s="57"/>
      <c r="HIG226" s="116"/>
      <c r="HIH226" s="57"/>
      <c r="HII226" s="57"/>
      <c r="HIJ226" s="57"/>
      <c r="HIK226" s="57"/>
      <c r="HIL226" s="113"/>
      <c r="HIM226" s="63"/>
      <c r="HIN226" s="63"/>
      <c r="HIO226" s="113"/>
      <c r="HIP226" s="113"/>
      <c r="HIQ226" s="64"/>
      <c r="HIR226" s="64"/>
      <c r="HIS226" s="114"/>
      <c r="HIT226" s="57"/>
      <c r="HIU226" s="115"/>
      <c r="HIV226" s="57"/>
      <c r="HIW226" s="116"/>
      <c r="HIX226" s="57"/>
      <c r="HIY226" s="57"/>
      <c r="HIZ226" s="57"/>
      <c r="HJA226" s="57"/>
      <c r="HJB226" s="113"/>
      <c r="HJC226" s="63"/>
      <c r="HJD226" s="63"/>
      <c r="HJE226" s="113"/>
      <c r="HJF226" s="113"/>
      <c r="HJG226" s="64"/>
      <c r="HJH226" s="64"/>
      <c r="HJI226" s="114"/>
      <c r="HJJ226" s="57"/>
      <c r="HJK226" s="115"/>
      <c r="HJL226" s="57"/>
      <c r="HJM226" s="116"/>
      <c r="HJN226" s="57"/>
      <c r="HJO226" s="57"/>
      <c r="HJP226" s="57"/>
      <c r="HJQ226" s="57"/>
      <c r="HJR226" s="113"/>
      <c r="HJS226" s="63"/>
      <c r="HJT226" s="63"/>
      <c r="HJU226" s="113"/>
      <c r="HJV226" s="113"/>
      <c r="HJW226" s="64"/>
      <c r="HJX226" s="64"/>
      <c r="HJY226" s="114"/>
      <c r="HJZ226" s="57"/>
      <c r="HKA226" s="115"/>
      <c r="HKB226" s="57"/>
      <c r="HKC226" s="116"/>
      <c r="HKD226" s="57"/>
      <c r="HKE226" s="57"/>
      <c r="HKF226" s="57"/>
      <c r="HKG226" s="57"/>
      <c r="HKH226" s="113"/>
      <c r="HKI226" s="63"/>
      <c r="HKJ226" s="63"/>
      <c r="HKK226" s="113"/>
      <c r="HKL226" s="113"/>
      <c r="HKM226" s="64"/>
      <c r="HKN226" s="64"/>
      <c r="HKO226" s="114"/>
      <c r="HKP226" s="57"/>
      <c r="HKQ226" s="115"/>
      <c r="HKR226" s="57"/>
      <c r="HKS226" s="116"/>
      <c r="HKT226" s="57"/>
      <c r="HKU226" s="57"/>
      <c r="HKV226" s="57"/>
      <c r="HKW226" s="57"/>
      <c r="HKX226" s="113"/>
      <c r="HKY226" s="63"/>
      <c r="HKZ226" s="63"/>
      <c r="HLA226" s="113"/>
      <c r="HLB226" s="113"/>
      <c r="HLC226" s="64"/>
      <c r="HLD226" s="64"/>
      <c r="HLE226" s="114"/>
      <c r="HLF226" s="57"/>
      <c r="HLG226" s="115"/>
      <c r="HLH226" s="57"/>
      <c r="HLI226" s="116"/>
      <c r="HLJ226" s="57"/>
      <c r="HLK226" s="57"/>
      <c r="HLL226" s="57"/>
      <c r="HLM226" s="57"/>
      <c r="HLN226" s="113"/>
      <c r="HLO226" s="63"/>
      <c r="HLP226" s="63"/>
      <c r="HLQ226" s="113"/>
      <c r="HLR226" s="113"/>
      <c r="HLS226" s="64"/>
      <c r="HLT226" s="64"/>
      <c r="HLU226" s="114"/>
      <c r="HLV226" s="57"/>
      <c r="HLW226" s="115"/>
      <c r="HLX226" s="57"/>
      <c r="HLY226" s="116"/>
      <c r="HLZ226" s="57"/>
      <c r="HMA226" s="57"/>
      <c r="HMB226" s="57"/>
      <c r="HMC226" s="57"/>
      <c r="HMD226" s="113"/>
      <c r="HME226" s="63"/>
      <c r="HMF226" s="63"/>
      <c r="HMG226" s="113"/>
      <c r="HMH226" s="113"/>
      <c r="HMI226" s="64"/>
      <c r="HMJ226" s="64"/>
      <c r="HMK226" s="114"/>
      <c r="HML226" s="57"/>
      <c r="HMM226" s="115"/>
      <c r="HMN226" s="57"/>
      <c r="HMO226" s="116"/>
      <c r="HMP226" s="57"/>
      <c r="HMQ226" s="57"/>
      <c r="HMR226" s="57"/>
      <c r="HMS226" s="57"/>
      <c r="HMT226" s="113"/>
      <c r="HMU226" s="63"/>
      <c r="HMV226" s="63"/>
      <c r="HMW226" s="113"/>
      <c r="HMX226" s="113"/>
      <c r="HMY226" s="64"/>
      <c r="HMZ226" s="64"/>
      <c r="HNA226" s="114"/>
      <c r="HNB226" s="57"/>
      <c r="HNC226" s="115"/>
      <c r="HND226" s="57"/>
      <c r="HNE226" s="116"/>
      <c r="HNF226" s="57"/>
      <c r="HNG226" s="57"/>
      <c r="HNH226" s="57"/>
      <c r="HNI226" s="57"/>
      <c r="HNJ226" s="113"/>
      <c r="HNK226" s="63"/>
      <c r="HNL226" s="63"/>
      <c r="HNM226" s="113"/>
      <c r="HNN226" s="113"/>
      <c r="HNO226" s="64"/>
      <c r="HNP226" s="64"/>
      <c r="HNQ226" s="114"/>
      <c r="HNR226" s="57"/>
      <c r="HNS226" s="115"/>
      <c r="HNT226" s="57"/>
      <c r="HNU226" s="116"/>
      <c r="HNV226" s="57"/>
      <c r="HNW226" s="57"/>
      <c r="HNX226" s="57"/>
      <c r="HNY226" s="57"/>
      <c r="HNZ226" s="113"/>
      <c r="HOA226" s="63"/>
      <c r="HOB226" s="63"/>
      <c r="HOC226" s="113"/>
      <c r="HOD226" s="113"/>
      <c r="HOE226" s="64"/>
      <c r="HOF226" s="64"/>
      <c r="HOG226" s="114"/>
      <c r="HOH226" s="57"/>
      <c r="HOI226" s="115"/>
      <c r="HOJ226" s="57"/>
      <c r="HOK226" s="116"/>
      <c r="HOL226" s="57"/>
      <c r="HOM226" s="57"/>
      <c r="HON226" s="57"/>
      <c r="HOO226" s="57"/>
      <c r="HOP226" s="113"/>
      <c r="HOQ226" s="63"/>
      <c r="HOR226" s="63"/>
      <c r="HOS226" s="113"/>
      <c r="HOT226" s="113"/>
      <c r="HOU226" s="64"/>
      <c r="HOV226" s="64"/>
      <c r="HOW226" s="114"/>
      <c r="HOX226" s="57"/>
      <c r="HOY226" s="115"/>
      <c r="HOZ226" s="57"/>
      <c r="HPA226" s="116"/>
      <c r="HPB226" s="57"/>
      <c r="HPC226" s="57"/>
      <c r="HPD226" s="57"/>
      <c r="HPE226" s="57"/>
      <c r="HPF226" s="113"/>
      <c r="HPG226" s="63"/>
      <c r="HPH226" s="63"/>
      <c r="HPI226" s="113"/>
      <c r="HPJ226" s="113"/>
      <c r="HPK226" s="64"/>
      <c r="HPL226" s="64"/>
      <c r="HPM226" s="114"/>
      <c r="HPN226" s="57"/>
      <c r="HPO226" s="115"/>
      <c r="HPP226" s="57"/>
      <c r="HPQ226" s="116"/>
      <c r="HPR226" s="57"/>
      <c r="HPS226" s="57"/>
      <c r="HPT226" s="57"/>
      <c r="HPU226" s="57"/>
      <c r="HPV226" s="113"/>
      <c r="HPW226" s="63"/>
      <c r="HPX226" s="63"/>
      <c r="HPY226" s="113"/>
      <c r="HPZ226" s="113"/>
      <c r="HQA226" s="64"/>
      <c r="HQB226" s="64"/>
      <c r="HQC226" s="114"/>
      <c r="HQD226" s="57"/>
      <c r="HQE226" s="115"/>
      <c r="HQF226" s="57"/>
      <c r="HQG226" s="116"/>
      <c r="HQH226" s="57"/>
      <c r="HQI226" s="57"/>
      <c r="HQJ226" s="57"/>
      <c r="HQK226" s="57"/>
      <c r="HQL226" s="113"/>
      <c r="HQM226" s="63"/>
      <c r="HQN226" s="63"/>
      <c r="HQO226" s="113"/>
      <c r="HQP226" s="113"/>
      <c r="HQQ226" s="64"/>
      <c r="HQR226" s="64"/>
      <c r="HQS226" s="114"/>
      <c r="HQT226" s="57"/>
      <c r="HQU226" s="115"/>
      <c r="HQV226" s="57"/>
      <c r="HQW226" s="116"/>
      <c r="HQX226" s="57"/>
      <c r="HQY226" s="57"/>
      <c r="HQZ226" s="57"/>
      <c r="HRA226" s="57"/>
      <c r="HRB226" s="113"/>
      <c r="HRC226" s="63"/>
      <c r="HRD226" s="63"/>
      <c r="HRE226" s="113"/>
      <c r="HRF226" s="113"/>
      <c r="HRG226" s="64"/>
      <c r="HRH226" s="64"/>
      <c r="HRI226" s="114"/>
      <c r="HRJ226" s="57"/>
      <c r="HRK226" s="115"/>
      <c r="HRL226" s="57"/>
      <c r="HRM226" s="116"/>
      <c r="HRN226" s="57"/>
      <c r="HRO226" s="57"/>
      <c r="HRP226" s="57"/>
      <c r="HRQ226" s="57"/>
      <c r="HRR226" s="113"/>
      <c r="HRS226" s="63"/>
      <c r="HRT226" s="63"/>
      <c r="HRU226" s="113"/>
      <c r="HRV226" s="113"/>
      <c r="HRW226" s="64"/>
      <c r="HRX226" s="64"/>
      <c r="HRY226" s="114"/>
      <c r="HRZ226" s="57"/>
      <c r="HSA226" s="115"/>
      <c r="HSB226" s="57"/>
      <c r="HSC226" s="116"/>
      <c r="HSD226" s="57"/>
      <c r="HSE226" s="57"/>
      <c r="HSF226" s="57"/>
      <c r="HSG226" s="57"/>
      <c r="HSH226" s="113"/>
      <c r="HSI226" s="63"/>
      <c r="HSJ226" s="63"/>
      <c r="HSK226" s="113"/>
      <c r="HSL226" s="113"/>
      <c r="HSM226" s="64"/>
      <c r="HSN226" s="64"/>
      <c r="HSO226" s="114"/>
      <c r="HSP226" s="57"/>
      <c r="HSQ226" s="115"/>
      <c r="HSR226" s="57"/>
      <c r="HSS226" s="116"/>
      <c r="HST226" s="57"/>
      <c r="HSU226" s="57"/>
      <c r="HSV226" s="57"/>
      <c r="HSW226" s="57"/>
      <c r="HSX226" s="113"/>
      <c r="HSY226" s="63"/>
      <c r="HSZ226" s="63"/>
      <c r="HTA226" s="113"/>
      <c r="HTB226" s="113"/>
      <c r="HTC226" s="64"/>
      <c r="HTD226" s="64"/>
      <c r="HTE226" s="114"/>
      <c r="HTF226" s="57"/>
      <c r="HTG226" s="115"/>
      <c r="HTH226" s="57"/>
      <c r="HTI226" s="116"/>
      <c r="HTJ226" s="57"/>
      <c r="HTK226" s="57"/>
      <c r="HTL226" s="57"/>
      <c r="HTM226" s="57"/>
      <c r="HTN226" s="113"/>
      <c r="HTO226" s="63"/>
      <c r="HTP226" s="63"/>
      <c r="HTQ226" s="113"/>
      <c r="HTR226" s="113"/>
      <c r="HTS226" s="64"/>
      <c r="HTT226" s="64"/>
      <c r="HTU226" s="114"/>
      <c r="HTV226" s="57"/>
      <c r="HTW226" s="115"/>
      <c r="HTX226" s="57"/>
      <c r="HTY226" s="116"/>
      <c r="HTZ226" s="57"/>
      <c r="HUA226" s="57"/>
      <c r="HUB226" s="57"/>
      <c r="HUC226" s="57"/>
      <c r="HUD226" s="113"/>
      <c r="HUE226" s="63"/>
      <c r="HUF226" s="63"/>
      <c r="HUG226" s="113"/>
      <c r="HUH226" s="113"/>
      <c r="HUI226" s="64"/>
      <c r="HUJ226" s="64"/>
      <c r="HUK226" s="114"/>
      <c r="HUL226" s="57"/>
      <c r="HUM226" s="115"/>
      <c r="HUN226" s="57"/>
      <c r="HUO226" s="116"/>
      <c r="HUP226" s="57"/>
      <c r="HUQ226" s="57"/>
      <c r="HUR226" s="57"/>
      <c r="HUS226" s="57"/>
      <c r="HUT226" s="113"/>
      <c r="HUU226" s="63"/>
      <c r="HUV226" s="63"/>
      <c r="HUW226" s="113"/>
      <c r="HUX226" s="113"/>
      <c r="HUY226" s="64"/>
      <c r="HUZ226" s="64"/>
      <c r="HVA226" s="114"/>
      <c r="HVB226" s="57"/>
      <c r="HVC226" s="115"/>
      <c r="HVD226" s="57"/>
      <c r="HVE226" s="116"/>
      <c r="HVF226" s="57"/>
      <c r="HVG226" s="57"/>
      <c r="HVH226" s="57"/>
      <c r="HVI226" s="57"/>
      <c r="HVJ226" s="113"/>
      <c r="HVK226" s="63"/>
      <c r="HVL226" s="63"/>
      <c r="HVM226" s="113"/>
      <c r="HVN226" s="113"/>
      <c r="HVO226" s="64"/>
      <c r="HVP226" s="64"/>
      <c r="HVQ226" s="114"/>
      <c r="HVR226" s="57"/>
      <c r="HVS226" s="115"/>
      <c r="HVT226" s="57"/>
      <c r="HVU226" s="116"/>
      <c r="HVV226" s="57"/>
      <c r="HVW226" s="57"/>
      <c r="HVX226" s="57"/>
      <c r="HVY226" s="57"/>
      <c r="HVZ226" s="113"/>
      <c r="HWA226" s="63"/>
      <c r="HWB226" s="63"/>
      <c r="HWC226" s="113"/>
      <c r="HWD226" s="113"/>
      <c r="HWE226" s="64"/>
      <c r="HWF226" s="64"/>
      <c r="HWG226" s="114"/>
      <c r="HWH226" s="57"/>
      <c r="HWI226" s="115"/>
      <c r="HWJ226" s="57"/>
      <c r="HWK226" s="116"/>
      <c r="HWL226" s="57"/>
      <c r="HWM226" s="57"/>
      <c r="HWN226" s="57"/>
      <c r="HWO226" s="57"/>
      <c r="HWP226" s="113"/>
      <c r="HWQ226" s="63"/>
      <c r="HWR226" s="63"/>
      <c r="HWS226" s="113"/>
      <c r="HWT226" s="113"/>
      <c r="HWU226" s="64"/>
      <c r="HWV226" s="64"/>
      <c r="HWW226" s="114"/>
      <c r="HWX226" s="57"/>
      <c r="HWY226" s="115"/>
      <c r="HWZ226" s="57"/>
      <c r="HXA226" s="116"/>
      <c r="HXB226" s="57"/>
      <c r="HXC226" s="57"/>
      <c r="HXD226" s="57"/>
      <c r="HXE226" s="57"/>
      <c r="HXF226" s="113"/>
      <c r="HXG226" s="63"/>
      <c r="HXH226" s="63"/>
      <c r="HXI226" s="113"/>
      <c r="HXJ226" s="113"/>
      <c r="HXK226" s="64"/>
      <c r="HXL226" s="64"/>
      <c r="HXM226" s="114"/>
      <c r="HXN226" s="57"/>
      <c r="HXO226" s="115"/>
      <c r="HXP226" s="57"/>
      <c r="HXQ226" s="116"/>
      <c r="HXR226" s="57"/>
      <c r="HXS226" s="57"/>
      <c r="HXT226" s="57"/>
      <c r="HXU226" s="57"/>
      <c r="HXV226" s="113"/>
      <c r="HXW226" s="63"/>
      <c r="HXX226" s="63"/>
      <c r="HXY226" s="113"/>
      <c r="HXZ226" s="113"/>
      <c r="HYA226" s="64"/>
      <c r="HYB226" s="64"/>
      <c r="HYC226" s="114"/>
      <c r="HYD226" s="57"/>
      <c r="HYE226" s="115"/>
      <c r="HYF226" s="57"/>
      <c r="HYG226" s="116"/>
      <c r="HYH226" s="57"/>
      <c r="HYI226" s="57"/>
      <c r="HYJ226" s="57"/>
      <c r="HYK226" s="57"/>
      <c r="HYL226" s="113"/>
      <c r="HYM226" s="63"/>
      <c r="HYN226" s="63"/>
      <c r="HYO226" s="113"/>
      <c r="HYP226" s="113"/>
      <c r="HYQ226" s="64"/>
      <c r="HYR226" s="64"/>
      <c r="HYS226" s="114"/>
      <c r="HYT226" s="57"/>
      <c r="HYU226" s="115"/>
      <c r="HYV226" s="57"/>
      <c r="HYW226" s="116"/>
      <c r="HYX226" s="57"/>
      <c r="HYY226" s="57"/>
      <c r="HYZ226" s="57"/>
      <c r="HZA226" s="57"/>
      <c r="HZB226" s="113"/>
      <c r="HZC226" s="63"/>
      <c r="HZD226" s="63"/>
      <c r="HZE226" s="113"/>
      <c r="HZF226" s="113"/>
      <c r="HZG226" s="64"/>
      <c r="HZH226" s="64"/>
      <c r="HZI226" s="114"/>
      <c r="HZJ226" s="57"/>
      <c r="HZK226" s="115"/>
      <c r="HZL226" s="57"/>
      <c r="HZM226" s="116"/>
      <c r="HZN226" s="57"/>
      <c r="HZO226" s="57"/>
      <c r="HZP226" s="57"/>
      <c r="HZQ226" s="57"/>
      <c r="HZR226" s="113"/>
      <c r="HZS226" s="63"/>
      <c r="HZT226" s="63"/>
      <c r="HZU226" s="113"/>
      <c r="HZV226" s="113"/>
      <c r="HZW226" s="64"/>
      <c r="HZX226" s="64"/>
      <c r="HZY226" s="114"/>
      <c r="HZZ226" s="57"/>
      <c r="IAA226" s="115"/>
      <c r="IAB226" s="57"/>
      <c r="IAC226" s="116"/>
      <c r="IAD226" s="57"/>
      <c r="IAE226" s="57"/>
      <c r="IAF226" s="57"/>
      <c r="IAG226" s="57"/>
      <c r="IAH226" s="113"/>
      <c r="IAI226" s="63"/>
      <c r="IAJ226" s="63"/>
      <c r="IAK226" s="113"/>
      <c r="IAL226" s="113"/>
      <c r="IAM226" s="64"/>
      <c r="IAN226" s="64"/>
      <c r="IAO226" s="114"/>
      <c r="IAP226" s="57"/>
      <c r="IAQ226" s="115"/>
      <c r="IAR226" s="57"/>
      <c r="IAS226" s="116"/>
      <c r="IAT226" s="57"/>
      <c r="IAU226" s="57"/>
      <c r="IAV226" s="57"/>
      <c r="IAW226" s="57"/>
      <c r="IAX226" s="113"/>
      <c r="IAY226" s="63"/>
      <c r="IAZ226" s="63"/>
      <c r="IBA226" s="113"/>
      <c r="IBB226" s="113"/>
      <c r="IBC226" s="64"/>
      <c r="IBD226" s="64"/>
      <c r="IBE226" s="114"/>
      <c r="IBF226" s="57"/>
      <c r="IBG226" s="115"/>
      <c r="IBH226" s="57"/>
      <c r="IBI226" s="116"/>
      <c r="IBJ226" s="57"/>
      <c r="IBK226" s="57"/>
      <c r="IBL226" s="57"/>
      <c r="IBM226" s="57"/>
      <c r="IBN226" s="113"/>
      <c r="IBO226" s="63"/>
      <c r="IBP226" s="63"/>
      <c r="IBQ226" s="113"/>
      <c r="IBR226" s="113"/>
      <c r="IBS226" s="64"/>
      <c r="IBT226" s="64"/>
      <c r="IBU226" s="114"/>
      <c r="IBV226" s="57"/>
      <c r="IBW226" s="115"/>
      <c r="IBX226" s="57"/>
      <c r="IBY226" s="116"/>
      <c r="IBZ226" s="57"/>
      <c r="ICA226" s="57"/>
      <c r="ICB226" s="57"/>
      <c r="ICC226" s="57"/>
      <c r="ICD226" s="113"/>
      <c r="ICE226" s="63"/>
      <c r="ICF226" s="63"/>
      <c r="ICG226" s="113"/>
      <c r="ICH226" s="113"/>
      <c r="ICI226" s="64"/>
      <c r="ICJ226" s="64"/>
      <c r="ICK226" s="114"/>
      <c r="ICL226" s="57"/>
      <c r="ICM226" s="115"/>
      <c r="ICN226" s="57"/>
      <c r="ICO226" s="116"/>
      <c r="ICP226" s="57"/>
      <c r="ICQ226" s="57"/>
      <c r="ICR226" s="57"/>
      <c r="ICS226" s="57"/>
      <c r="ICT226" s="113"/>
      <c r="ICU226" s="63"/>
      <c r="ICV226" s="63"/>
      <c r="ICW226" s="113"/>
      <c r="ICX226" s="113"/>
      <c r="ICY226" s="64"/>
      <c r="ICZ226" s="64"/>
      <c r="IDA226" s="114"/>
      <c r="IDB226" s="57"/>
      <c r="IDC226" s="115"/>
      <c r="IDD226" s="57"/>
      <c r="IDE226" s="116"/>
      <c r="IDF226" s="57"/>
      <c r="IDG226" s="57"/>
      <c r="IDH226" s="57"/>
      <c r="IDI226" s="57"/>
      <c r="IDJ226" s="113"/>
      <c r="IDK226" s="63"/>
      <c r="IDL226" s="63"/>
      <c r="IDM226" s="113"/>
      <c r="IDN226" s="113"/>
      <c r="IDO226" s="64"/>
      <c r="IDP226" s="64"/>
      <c r="IDQ226" s="114"/>
      <c r="IDR226" s="57"/>
      <c r="IDS226" s="115"/>
      <c r="IDT226" s="57"/>
      <c r="IDU226" s="116"/>
      <c r="IDV226" s="57"/>
      <c r="IDW226" s="57"/>
      <c r="IDX226" s="57"/>
      <c r="IDY226" s="57"/>
      <c r="IDZ226" s="113"/>
      <c r="IEA226" s="63"/>
      <c r="IEB226" s="63"/>
      <c r="IEC226" s="113"/>
      <c r="IED226" s="113"/>
      <c r="IEE226" s="64"/>
      <c r="IEF226" s="64"/>
      <c r="IEG226" s="114"/>
      <c r="IEH226" s="57"/>
      <c r="IEI226" s="115"/>
      <c r="IEJ226" s="57"/>
      <c r="IEK226" s="116"/>
      <c r="IEL226" s="57"/>
      <c r="IEM226" s="57"/>
      <c r="IEN226" s="57"/>
      <c r="IEO226" s="57"/>
      <c r="IEP226" s="113"/>
      <c r="IEQ226" s="63"/>
      <c r="IER226" s="63"/>
      <c r="IES226" s="113"/>
      <c r="IET226" s="113"/>
      <c r="IEU226" s="64"/>
      <c r="IEV226" s="64"/>
      <c r="IEW226" s="114"/>
      <c r="IEX226" s="57"/>
      <c r="IEY226" s="115"/>
      <c r="IEZ226" s="57"/>
      <c r="IFA226" s="116"/>
      <c r="IFB226" s="57"/>
      <c r="IFC226" s="57"/>
      <c r="IFD226" s="57"/>
      <c r="IFE226" s="57"/>
      <c r="IFF226" s="113"/>
      <c r="IFG226" s="63"/>
      <c r="IFH226" s="63"/>
      <c r="IFI226" s="113"/>
      <c r="IFJ226" s="113"/>
      <c r="IFK226" s="64"/>
      <c r="IFL226" s="64"/>
      <c r="IFM226" s="114"/>
      <c r="IFN226" s="57"/>
      <c r="IFO226" s="115"/>
      <c r="IFP226" s="57"/>
      <c r="IFQ226" s="116"/>
      <c r="IFR226" s="57"/>
      <c r="IFS226" s="57"/>
      <c r="IFT226" s="57"/>
      <c r="IFU226" s="57"/>
      <c r="IFV226" s="113"/>
      <c r="IFW226" s="63"/>
      <c r="IFX226" s="63"/>
      <c r="IFY226" s="113"/>
      <c r="IFZ226" s="113"/>
      <c r="IGA226" s="64"/>
      <c r="IGB226" s="64"/>
      <c r="IGC226" s="114"/>
      <c r="IGD226" s="57"/>
      <c r="IGE226" s="115"/>
      <c r="IGF226" s="57"/>
      <c r="IGG226" s="116"/>
      <c r="IGH226" s="57"/>
      <c r="IGI226" s="57"/>
      <c r="IGJ226" s="57"/>
      <c r="IGK226" s="57"/>
      <c r="IGL226" s="113"/>
      <c r="IGM226" s="63"/>
      <c r="IGN226" s="63"/>
      <c r="IGO226" s="113"/>
      <c r="IGP226" s="113"/>
      <c r="IGQ226" s="64"/>
      <c r="IGR226" s="64"/>
      <c r="IGS226" s="114"/>
      <c r="IGT226" s="57"/>
      <c r="IGU226" s="115"/>
      <c r="IGV226" s="57"/>
      <c r="IGW226" s="116"/>
      <c r="IGX226" s="57"/>
      <c r="IGY226" s="57"/>
      <c r="IGZ226" s="57"/>
      <c r="IHA226" s="57"/>
      <c r="IHB226" s="113"/>
      <c r="IHC226" s="63"/>
      <c r="IHD226" s="63"/>
      <c r="IHE226" s="113"/>
      <c r="IHF226" s="113"/>
      <c r="IHG226" s="64"/>
      <c r="IHH226" s="64"/>
      <c r="IHI226" s="114"/>
      <c r="IHJ226" s="57"/>
      <c r="IHK226" s="115"/>
      <c r="IHL226" s="57"/>
      <c r="IHM226" s="116"/>
      <c r="IHN226" s="57"/>
      <c r="IHO226" s="57"/>
      <c r="IHP226" s="57"/>
      <c r="IHQ226" s="57"/>
      <c r="IHR226" s="113"/>
      <c r="IHS226" s="63"/>
      <c r="IHT226" s="63"/>
      <c r="IHU226" s="113"/>
      <c r="IHV226" s="113"/>
      <c r="IHW226" s="64"/>
      <c r="IHX226" s="64"/>
      <c r="IHY226" s="114"/>
      <c r="IHZ226" s="57"/>
      <c r="IIA226" s="115"/>
      <c r="IIB226" s="57"/>
      <c r="IIC226" s="116"/>
      <c r="IID226" s="57"/>
      <c r="IIE226" s="57"/>
      <c r="IIF226" s="57"/>
      <c r="IIG226" s="57"/>
      <c r="IIH226" s="113"/>
      <c r="III226" s="63"/>
      <c r="IIJ226" s="63"/>
      <c r="IIK226" s="113"/>
      <c r="IIL226" s="113"/>
      <c r="IIM226" s="64"/>
      <c r="IIN226" s="64"/>
      <c r="IIO226" s="114"/>
      <c r="IIP226" s="57"/>
      <c r="IIQ226" s="115"/>
      <c r="IIR226" s="57"/>
      <c r="IIS226" s="116"/>
      <c r="IIT226" s="57"/>
      <c r="IIU226" s="57"/>
      <c r="IIV226" s="57"/>
      <c r="IIW226" s="57"/>
      <c r="IIX226" s="113"/>
      <c r="IIY226" s="63"/>
      <c r="IIZ226" s="63"/>
      <c r="IJA226" s="113"/>
      <c r="IJB226" s="113"/>
      <c r="IJC226" s="64"/>
      <c r="IJD226" s="64"/>
      <c r="IJE226" s="114"/>
      <c r="IJF226" s="57"/>
      <c r="IJG226" s="115"/>
      <c r="IJH226" s="57"/>
      <c r="IJI226" s="116"/>
      <c r="IJJ226" s="57"/>
      <c r="IJK226" s="57"/>
      <c r="IJL226" s="57"/>
      <c r="IJM226" s="57"/>
      <c r="IJN226" s="113"/>
      <c r="IJO226" s="63"/>
      <c r="IJP226" s="63"/>
      <c r="IJQ226" s="113"/>
      <c r="IJR226" s="113"/>
      <c r="IJS226" s="64"/>
      <c r="IJT226" s="64"/>
      <c r="IJU226" s="114"/>
      <c r="IJV226" s="57"/>
      <c r="IJW226" s="115"/>
      <c r="IJX226" s="57"/>
      <c r="IJY226" s="116"/>
      <c r="IJZ226" s="57"/>
      <c r="IKA226" s="57"/>
      <c r="IKB226" s="57"/>
      <c r="IKC226" s="57"/>
      <c r="IKD226" s="113"/>
      <c r="IKE226" s="63"/>
      <c r="IKF226" s="63"/>
      <c r="IKG226" s="113"/>
      <c r="IKH226" s="113"/>
      <c r="IKI226" s="64"/>
      <c r="IKJ226" s="64"/>
      <c r="IKK226" s="114"/>
      <c r="IKL226" s="57"/>
      <c r="IKM226" s="115"/>
      <c r="IKN226" s="57"/>
      <c r="IKO226" s="116"/>
      <c r="IKP226" s="57"/>
      <c r="IKQ226" s="57"/>
      <c r="IKR226" s="57"/>
      <c r="IKS226" s="57"/>
      <c r="IKT226" s="113"/>
      <c r="IKU226" s="63"/>
      <c r="IKV226" s="63"/>
      <c r="IKW226" s="113"/>
      <c r="IKX226" s="113"/>
      <c r="IKY226" s="64"/>
      <c r="IKZ226" s="64"/>
      <c r="ILA226" s="114"/>
      <c r="ILB226" s="57"/>
      <c r="ILC226" s="115"/>
      <c r="ILD226" s="57"/>
      <c r="ILE226" s="116"/>
      <c r="ILF226" s="57"/>
      <c r="ILG226" s="57"/>
      <c r="ILH226" s="57"/>
      <c r="ILI226" s="57"/>
      <c r="ILJ226" s="113"/>
      <c r="ILK226" s="63"/>
      <c r="ILL226" s="63"/>
      <c r="ILM226" s="113"/>
      <c r="ILN226" s="113"/>
      <c r="ILO226" s="64"/>
      <c r="ILP226" s="64"/>
      <c r="ILQ226" s="114"/>
      <c r="ILR226" s="57"/>
      <c r="ILS226" s="115"/>
      <c r="ILT226" s="57"/>
      <c r="ILU226" s="116"/>
      <c r="ILV226" s="57"/>
      <c r="ILW226" s="57"/>
      <c r="ILX226" s="57"/>
      <c r="ILY226" s="57"/>
      <c r="ILZ226" s="113"/>
      <c r="IMA226" s="63"/>
      <c r="IMB226" s="63"/>
      <c r="IMC226" s="113"/>
      <c r="IMD226" s="113"/>
      <c r="IME226" s="64"/>
      <c r="IMF226" s="64"/>
      <c r="IMG226" s="114"/>
      <c r="IMH226" s="57"/>
      <c r="IMI226" s="115"/>
      <c r="IMJ226" s="57"/>
      <c r="IMK226" s="116"/>
      <c r="IML226" s="57"/>
      <c r="IMM226" s="57"/>
      <c r="IMN226" s="57"/>
      <c r="IMO226" s="57"/>
      <c r="IMP226" s="113"/>
      <c r="IMQ226" s="63"/>
      <c r="IMR226" s="63"/>
      <c r="IMS226" s="113"/>
      <c r="IMT226" s="113"/>
      <c r="IMU226" s="64"/>
      <c r="IMV226" s="64"/>
      <c r="IMW226" s="114"/>
      <c r="IMX226" s="57"/>
      <c r="IMY226" s="115"/>
      <c r="IMZ226" s="57"/>
      <c r="INA226" s="116"/>
      <c r="INB226" s="57"/>
      <c r="INC226" s="57"/>
      <c r="IND226" s="57"/>
      <c r="INE226" s="57"/>
      <c r="INF226" s="113"/>
      <c r="ING226" s="63"/>
      <c r="INH226" s="63"/>
      <c r="INI226" s="113"/>
      <c r="INJ226" s="113"/>
      <c r="INK226" s="64"/>
      <c r="INL226" s="64"/>
      <c r="INM226" s="114"/>
      <c r="INN226" s="57"/>
      <c r="INO226" s="115"/>
      <c r="INP226" s="57"/>
      <c r="INQ226" s="116"/>
      <c r="INR226" s="57"/>
      <c r="INS226" s="57"/>
      <c r="INT226" s="57"/>
      <c r="INU226" s="57"/>
      <c r="INV226" s="113"/>
      <c r="INW226" s="63"/>
      <c r="INX226" s="63"/>
      <c r="INY226" s="113"/>
      <c r="INZ226" s="113"/>
      <c r="IOA226" s="64"/>
      <c r="IOB226" s="64"/>
      <c r="IOC226" s="114"/>
      <c r="IOD226" s="57"/>
      <c r="IOE226" s="115"/>
      <c r="IOF226" s="57"/>
      <c r="IOG226" s="116"/>
      <c r="IOH226" s="57"/>
      <c r="IOI226" s="57"/>
      <c r="IOJ226" s="57"/>
      <c r="IOK226" s="57"/>
      <c r="IOL226" s="113"/>
      <c r="IOM226" s="63"/>
      <c r="ION226" s="63"/>
      <c r="IOO226" s="113"/>
      <c r="IOP226" s="113"/>
      <c r="IOQ226" s="64"/>
      <c r="IOR226" s="64"/>
      <c r="IOS226" s="114"/>
      <c r="IOT226" s="57"/>
      <c r="IOU226" s="115"/>
      <c r="IOV226" s="57"/>
      <c r="IOW226" s="116"/>
      <c r="IOX226" s="57"/>
      <c r="IOY226" s="57"/>
      <c r="IOZ226" s="57"/>
      <c r="IPA226" s="57"/>
      <c r="IPB226" s="113"/>
      <c r="IPC226" s="63"/>
      <c r="IPD226" s="63"/>
      <c r="IPE226" s="113"/>
      <c r="IPF226" s="113"/>
      <c r="IPG226" s="64"/>
      <c r="IPH226" s="64"/>
      <c r="IPI226" s="114"/>
      <c r="IPJ226" s="57"/>
      <c r="IPK226" s="115"/>
      <c r="IPL226" s="57"/>
      <c r="IPM226" s="116"/>
      <c r="IPN226" s="57"/>
      <c r="IPO226" s="57"/>
      <c r="IPP226" s="57"/>
      <c r="IPQ226" s="57"/>
      <c r="IPR226" s="113"/>
      <c r="IPS226" s="63"/>
      <c r="IPT226" s="63"/>
      <c r="IPU226" s="113"/>
      <c r="IPV226" s="113"/>
      <c r="IPW226" s="64"/>
      <c r="IPX226" s="64"/>
      <c r="IPY226" s="114"/>
      <c r="IPZ226" s="57"/>
      <c r="IQA226" s="115"/>
      <c r="IQB226" s="57"/>
      <c r="IQC226" s="116"/>
      <c r="IQD226" s="57"/>
      <c r="IQE226" s="57"/>
      <c r="IQF226" s="57"/>
      <c r="IQG226" s="57"/>
      <c r="IQH226" s="113"/>
      <c r="IQI226" s="63"/>
      <c r="IQJ226" s="63"/>
      <c r="IQK226" s="113"/>
      <c r="IQL226" s="113"/>
      <c r="IQM226" s="64"/>
      <c r="IQN226" s="64"/>
      <c r="IQO226" s="114"/>
      <c r="IQP226" s="57"/>
      <c r="IQQ226" s="115"/>
      <c r="IQR226" s="57"/>
      <c r="IQS226" s="116"/>
      <c r="IQT226" s="57"/>
      <c r="IQU226" s="57"/>
      <c r="IQV226" s="57"/>
      <c r="IQW226" s="57"/>
      <c r="IQX226" s="113"/>
      <c r="IQY226" s="63"/>
      <c r="IQZ226" s="63"/>
      <c r="IRA226" s="113"/>
      <c r="IRB226" s="113"/>
      <c r="IRC226" s="64"/>
      <c r="IRD226" s="64"/>
      <c r="IRE226" s="114"/>
      <c r="IRF226" s="57"/>
      <c r="IRG226" s="115"/>
      <c r="IRH226" s="57"/>
      <c r="IRI226" s="116"/>
      <c r="IRJ226" s="57"/>
      <c r="IRK226" s="57"/>
      <c r="IRL226" s="57"/>
      <c r="IRM226" s="57"/>
      <c r="IRN226" s="113"/>
      <c r="IRO226" s="63"/>
      <c r="IRP226" s="63"/>
      <c r="IRQ226" s="113"/>
      <c r="IRR226" s="113"/>
      <c r="IRS226" s="64"/>
      <c r="IRT226" s="64"/>
      <c r="IRU226" s="114"/>
      <c r="IRV226" s="57"/>
      <c r="IRW226" s="115"/>
      <c r="IRX226" s="57"/>
      <c r="IRY226" s="116"/>
      <c r="IRZ226" s="57"/>
      <c r="ISA226" s="57"/>
      <c r="ISB226" s="57"/>
      <c r="ISC226" s="57"/>
      <c r="ISD226" s="113"/>
      <c r="ISE226" s="63"/>
      <c r="ISF226" s="63"/>
      <c r="ISG226" s="113"/>
      <c r="ISH226" s="113"/>
      <c r="ISI226" s="64"/>
      <c r="ISJ226" s="64"/>
      <c r="ISK226" s="114"/>
      <c r="ISL226" s="57"/>
      <c r="ISM226" s="115"/>
      <c r="ISN226" s="57"/>
      <c r="ISO226" s="116"/>
      <c r="ISP226" s="57"/>
      <c r="ISQ226" s="57"/>
      <c r="ISR226" s="57"/>
      <c r="ISS226" s="57"/>
      <c r="IST226" s="113"/>
      <c r="ISU226" s="63"/>
      <c r="ISV226" s="63"/>
      <c r="ISW226" s="113"/>
      <c r="ISX226" s="113"/>
      <c r="ISY226" s="64"/>
      <c r="ISZ226" s="64"/>
      <c r="ITA226" s="114"/>
      <c r="ITB226" s="57"/>
      <c r="ITC226" s="115"/>
      <c r="ITD226" s="57"/>
      <c r="ITE226" s="116"/>
      <c r="ITF226" s="57"/>
      <c r="ITG226" s="57"/>
      <c r="ITH226" s="57"/>
      <c r="ITI226" s="57"/>
      <c r="ITJ226" s="113"/>
      <c r="ITK226" s="63"/>
      <c r="ITL226" s="63"/>
      <c r="ITM226" s="113"/>
      <c r="ITN226" s="113"/>
      <c r="ITO226" s="64"/>
      <c r="ITP226" s="64"/>
      <c r="ITQ226" s="114"/>
      <c r="ITR226" s="57"/>
      <c r="ITS226" s="115"/>
      <c r="ITT226" s="57"/>
      <c r="ITU226" s="116"/>
      <c r="ITV226" s="57"/>
      <c r="ITW226" s="57"/>
      <c r="ITX226" s="57"/>
      <c r="ITY226" s="57"/>
      <c r="ITZ226" s="113"/>
      <c r="IUA226" s="63"/>
      <c r="IUB226" s="63"/>
      <c r="IUC226" s="113"/>
      <c r="IUD226" s="113"/>
      <c r="IUE226" s="64"/>
      <c r="IUF226" s="64"/>
      <c r="IUG226" s="114"/>
      <c r="IUH226" s="57"/>
      <c r="IUI226" s="115"/>
      <c r="IUJ226" s="57"/>
      <c r="IUK226" s="116"/>
      <c r="IUL226" s="57"/>
      <c r="IUM226" s="57"/>
      <c r="IUN226" s="57"/>
      <c r="IUO226" s="57"/>
      <c r="IUP226" s="113"/>
      <c r="IUQ226" s="63"/>
      <c r="IUR226" s="63"/>
      <c r="IUS226" s="113"/>
      <c r="IUT226" s="113"/>
      <c r="IUU226" s="64"/>
      <c r="IUV226" s="64"/>
      <c r="IUW226" s="114"/>
      <c r="IUX226" s="57"/>
      <c r="IUY226" s="115"/>
      <c r="IUZ226" s="57"/>
      <c r="IVA226" s="116"/>
      <c r="IVB226" s="57"/>
      <c r="IVC226" s="57"/>
      <c r="IVD226" s="57"/>
      <c r="IVE226" s="57"/>
      <c r="IVF226" s="113"/>
      <c r="IVG226" s="63"/>
      <c r="IVH226" s="63"/>
      <c r="IVI226" s="113"/>
      <c r="IVJ226" s="113"/>
      <c r="IVK226" s="64"/>
      <c r="IVL226" s="64"/>
      <c r="IVM226" s="114"/>
      <c r="IVN226" s="57"/>
      <c r="IVO226" s="115"/>
      <c r="IVP226" s="57"/>
      <c r="IVQ226" s="116"/>
      <c r="IVR226" s="57"/>
      <c r="IVS226" s="57"/>
      <c r="IVT226" s="57"/>
      <c r="IVU226" s="57"/>
      <c r="IVV226" s="113"/>
      <c r="IVW226" s="63"/>
      <c r="IVX226" s="63"/>
      <c r="IVY226" s="113"/>
      <c r="IVZ226" s="113"/>
      <c r="IWA226" s="64"/>
      <c r="IWB226" s="64"/>
      <c r="IWC226" s="114"/>
      <c r="IWD226" s="57"/>
      <c r="IWE226" s="115"/>
      <c r="IWF226" s="57"/>
      <c r="IWG226" s="116"/>
      <c r="IWH226" s="57"/>
      <c r="IWI226" s="57"/>
      <c r="IWJ226" s="57"/>
      <c r="IWK226" s="57"/>
      <c r="IWL226" s="113"/>
      <c r="IWM226" s="63"/>
      <c r="IWN226" s="63"/>
      <c r="IWO226" s="113"/>
      <c r="IWP226" s="113"/>
      <c r="IWQ226" s="64"/>
      <c r="IWR226" s="64"/>
      <c r="IWS226" s="114"/>
      <c r="IWT226" s="57"/>
      <c r="IWU226" s="115"/>
      <c r="IWV226" s="57"/>
      <c r="IWW226" s="116"/>
      <c r="IWX226" s="57"/>
      <c r="IWY226" s="57"/>
      <c r="IWZ226" s="57"/>
      <c r="IXA226" s="57"/>
      <c r="IXB226" s="113"/>
      <c r="IXC226" s="63"/>
      <c r="IXD226" s="63"/>
      <c r="IXE226" s="113"/>
      <c r="IXF226" s="113"/>
      <c r="IXG226" s="64"/>
      <c r="IXH226" s="64"/>
      <c r="IXI226" s="114"/>
      <c r="IXJ226" s="57"/>
      <c r="IXK226" s="115"/>
      <c r="IXL226" s="57"/>
      <c r="IXM226" s="116"/>
      <c r="IXN226" s="57"/>
      <c r="IXO226" s="57"/>
      <c r="IXP226" s="57"/>
      <c r="IXQ226" s="57"/>
      <c r="IXR226" s="113"/>
      <c r="IXS226" s="63"/>
      <c r="IXT226" s="63"/>
      <c r="IXU226" s="113"/>
      <c r="IXV226" s="113"/>
      <c r="IXW226" s="64"/>
      <c r="IXX226" s="64"/>
      <c r="IXY226" s="114"/>
      <c r="IXZ226" s="57"/>
      <c r="IYA226" s="115"/>
      <c r="IYB226" s="57"/>
      <c r="IYC226" s="116"/>
      <c r="IYD226" s="57"/>
      <c r="IYE226" s="57"/>
      <c r="IYF226" s="57"/>
      <c r="IYG226" s="57"/>
      <c r="IYH226" s="113"/>
      <c r="IYI226" s="63"/>
      <c r="IYJ226" s="63"/>
      <c r="IYK226" s="113"/>
      <c r="IYL226" s="113"/>
      <c r="IYM226" s="64"/>
      <c r="IYN226" s="64"/>
      <c r="IYO226" s="114"/>
      <c r="IYP226" s="57"/>
      <c r="IYQ226" s="115"/>
      <c r="IYR226" s="57"/>
      <c r="IYS226" s="116"/>
      <c r="IYT226" s="57"/>
      <c r="IYU226" s="57"/>
      <c r="IYV226" s="57"/>
      <c r="IYW226" s="57"/>
      <c r="IYX226" s="113"/>
      <c r="IYY226" s="63"/>
      <c r="IYZ226" s="63"/>
      <c r="IZA226" s="113"/>
      <c r="IZB226" s="113"/>
      <c r="IZC226" s="64"/>
      <c r="IZD226" s="64"/>
      <c r="IZE226" s="114"/>
      <c r="IZF226" s="57"/>
      <c r="IZG226" s="115"/>
      <c r="IZH226" s="57"/>
      <c r="IZI226" s="116"/>
      <c r="IZJ226" s="57"/>
      <c r="IZK226" s="57"/>
      <c r="IZL226" s="57"/>
      <c r="IZM226" s="57"/>
      <c r="IZN226" s="113"/>
      <c r="IZO226" s="63"/>
      <c r="IZP226" s="63"/>
      <c r="IZQ226" s="113"/>
      <c r="IZR226" s="113"/>
      <c r="IZS226" s="64"/>
      <c r="IZT226" s="64"/>
      <c r="IZU226" s="114"/>
      <c r="IZV226" s="57"/>
      <c r="IZW226" s="115"/>
      <c r="IZX226" s="57"/>
      <c r="IZY226" s="116"/>
      <c r="IZZ226" s="57"/>
      <c r="JAA226" s="57"/>
      <c r="JAB226" s="57"/>
      <c r="JAC226" s="57"/>
      <c r="JAD226" s="113"/>
      <c r="JAE226" s="63"/>
      <c r="JAF226" s="63"/>
      <c r="JAG226" s="113"/>
      <c r="JAH226" s="113"/>
      <c r="JAI226" s="64"/>
      <c r="JAJ226" s="64"/>
      <c r="JAK226" s="114"/>
      <c r="JAL226" s="57"/>
      <c r="JAM226" s="115"/>
      <c r="JAN226" s="57"/>
      <c r="JAO226" s="116"/>
      <c r="JAP226" s="57"/>
      <c r="JAQ226" s="57"/>
      <c r="JAR226" s="57"/>
      <c r="JAS226" s="57"/>
      <c r="JAT226" s="113"/>
      <c r="JAU226" s="63"/>
      <c r="JAV226" s="63"/>
      <c r="JAW226" s="113"/>
      <c r="JAX226" s="113"/>
      <c r="JAY226" s="64"/>
      <c r="JAZ226" s="64"/>
      <c r="JBA226" s="114"/>
      <c r="JBB226" s="57"/>
      <c r="JBC226" s="115"/>
      <c r="JBD226" s="57"/>
      <c r="JBE226" s="116"/>
      <c r="JBF226" s="57"/>
      <c r="JBG226" s="57"/>
      <c r="JBH226" s="57"/>
      <c r="JBI226" s="57"/>
      <c r="JBJ226" s="113"/>
      <c r="JBK226" s="63"/>
      <c r="JBL226" s="63"/>
      <c r="JBM226" s="113"/>
      <c r="JBN226" s="113"/>
      <c r="JBO226" s="64"/>
      <c r="JBP226" s="64"/>
      <c r="JBQ226" s="114"/>
      <c r="JBR226" s="57"/>
      <c r="JBS226" s="115"/>
      <c r="JBT226" s="57"/>
      <c r="JBU226" s="116"/>
      <c r="JBV226" s="57"/>
      <c r="JBW226" s="57"/>
      <c r="JBX226" s="57"/>
      <c r="JBY226" s="57"/>
      <c r="JBZ226" s="113"/>
      <c r="JCA226" s="63"/>
      <c r="JCB226" s="63"/>
      <c r="JCC226" s="113"/>
      <c r="JCD226" s="113"/>
      <c r="JCE226" s="64"/>
      <c r="JCF226" s="64"/>
      <c r="JCG226" s="114"/>
      <c r="JCH226" s="57"/>
      <c r="JCI226" s="115"/>
      <c r="JCJ226" s="57"/>
      <c r="JCK226" s="116"/>
      <c r="JCL226" s="57"/>
      <c r="JCM226" s="57"/>
      <c r="JCN226" s="57"/>
      <c r="JCO226" s="57"/>
      <c r="JCP226" s="113"/>
      <c r="JCQ226" s="63"/>
      <c r="JCR226" s="63"/>
      <c r="JCS226" s="113"/>
      <c r="JCT226" s="113"/>
      <c r="JCU226" s="64"/>
      <c r="JCV226" s="64"/>
      <c r="JCW226" s="114"/>
      <c r="JCX226" s="57"/>
      <c r="JCY226" s="115"/>
      <c r="JCZ226" s="57"/>
      <c r="JDA226" s="116"/>
      <c r="JDB226" s="57"/>
      <c r="JDC226" s="57"/>
      <c r="JDD226" s="57"/>
      <c r="JDE226" s="57"/>
      <c r="JDF226" s="113"/>
      <c r="JDG226" s="63"/>
      <c r="JDH226" s="63"/>
      <c r="JDI226" s="113"/>
      <c r="JDJ226" s="113"/>
      <c r="JDK226" s="64"/>
      <c r="JDL226" s="64"/>
      <c r="JDM226" s="114"/>
      <c r="JDN226" s="57"/>
      <c r="JDO226" s="115"/>
      <c r="JDP226" s="57"/>
      <c r="JDQ226" s="116"/>
      <c r="JDR226" s="57"/>
      <c r="JDS226" s="57"/>
      <c r="JDT226" s="57"/>
      <c r="JDU226" s="57"/>
      <c r="JDV226" s="113"/>
      <c r="JDW226" s="63"/>
      <c r="JDX226" s="63"/>
      <c r="JDY226" s="113"/>
      <c r="JDZ226" s="113"/>
      <c r="JEA226" s="64"/>
      <c r="JEB226" s="64"/>
      <c r="JEC226" s="114"/>
      <c r="JED226" s="57"/>
      <c r="JEE226" s="115"/>
      <c r="JEF226" s="57"/>
      <c r="JEG226" s="116"/>
      <c r="JEH226" s="57"/>
      <c r="JEI226" s="57"/>
      <c r="JEJ226" s="57"/>
      <c r="JEK226" s="57"/>
      <c r="JEL226" s="113"/>
      <c r="JEM226" s="63"/>
      <c r="JEN226" s="63"/>
      <c r="JEO226" s="113"/>
      <c r="JEP226" s="113"/>
      <c r="JEQ226" s="64"/>
      <c r="JER226" s="64"/>
      <c r="JES226" s="114"/>
      <c r="JET226" s="57"/>
      <c r="JEU226" s="115"/>
      <c r="JEV226" s="57"/>
      <c r="JEW226" s="116"/>
      <c r="JEX226" s="57"/>
      <c r="JEY226" s="57"/>
      <c r="JEZ226" s="57"/>
      <c r="JFA226" s="57"/>
      <c r="JFB226" s="113"/>
      <c r="JFC226" s="63"/>
      <c r="JFD226" s="63"/>
      <c r="JFE226" s="113"/>
      <c r="JFF226" s="113"/>
      <c r="JFG226" s="64"/>
      <c r="JFH226" s="64"/>
      <c r="JFI226" s="114"/>
      <c r="JFJ226" s="57"/>
      <c r="JFK226" s="115"/>
      <c r="JFL226" s="57"/>
      <c r="JFM226" s="116"/>
      <c r="JFN226" s="57"/>
      <c r="JFO226" s="57"/>
      <c r="JFP226" s="57"/>
      <c r="JFQ226" s="57"/>
      <c r="JFR226" s="113"/>
      <c r="JFS226" s="63"/>
      <c r="JFT226" s="63"/>
      <c r="JFU226" s="113"/>
      <c r="JFV226" s="113"/>
      <c r="JFW226" s="64"/>
      <c r="JFX226" s="64"/>
      <c r="JFY226" s="114"/>
      <c r="JFZ226" s="57"/>
      <c r="JGA226" s="115"/>
      <c r="JGB226" s="57"/>
      <c r="JGC226" s="116"/>
      <c r="JGD226" s="57"/>
      <c r="JGE226" s="57"/>
      <c r="JGF226" s="57"/>
      <c r="JGG226" s="57"/>
      <c r="JGH226" s="113"/>
      <c r="JGI226" s="63"/>
      <c r="JGJ226" s="63"/>
      <c r="JGK226" s="113"/>
      <c r="JGL226" s="113"/>
      <c r="JGM226" s="64"/>
      <c r="JGN226" s="64"/>
      <c r="JGO226" s="114"/>
      <c r="JGP226" s="57"/>
      <c r="JGQ226" s="115"/>
      <c r="JGR226" s="57"/>
      <c r="JGS226" s="116"/>
      <c r="JGT226" s="57"/>
      <c r="JGU226" s="57"/>
      <c r="JGV226" s="57"/>
      <c r="JGW226" s="57"/>
      <c r="JGX226" s="113"/>
      <c r="JGY226" s="63"/>
      <c r="JGZ226" s="63"/>
      <c r="JHA226" s="113"/>
      <c r="JHB226" s="113"/>
      <c r="JHC226" s="64"/>
      <c r="JHD226" s="64"/>
      <c r="JHE226" s="114"/>
      <c r="JHF226" s="57"/>
      <c r="JHG226" s="115"/>
      <c r="JHH226" s="57"/>
      <c r="JHI226" s="116"/>
      <c r="JHJ226" s="57"/>
      <c r="JHK226" s="57"/>
      <c r="JHL226" s="57"/>
      <c r="JHM226" s="57"/>
      <c r="JHN226" s="113"/>
      <c r="JHO226" s="63"/>
      <c r="JHP226" s="63"/>
      <c r="JHQ226" s="113"/>
      <c r="JHR226" s="113"/>
      <c r="JHS226" s="64"/>
      <c r="JHT226" s="64"/>
      <c r="JHU226" s="114"/>
      <c r="JHV226" s="57"/>
      <c r="JHW226" s="115"/>
      <c r="JHX226" s="57"/>
      <c r="JHY226" s="116"/>
      <c r="JHZ226" s="57"/>
      <c r="JIA226" s="57"/>
      <c r="JIB226" s="57"/>
      <c r="JIC226" s="57"/>
      <c r="JID226" s="113"/>
      <c r="JIE226" s="63"/>
      <c r="JIF226" s="63"/>
      <c r="JIG226" s="113"/>
      <c r="JIH226" s="113"/>
      <c r="JII226" s="64"/>
      <c r="JIJ226" s="64"/>
      <c r="JIK226" s="114"/>
      <c r="JIL226" s="57"/>
      <c r="JIM226" s="115"/>
      <c r="JIN226" s="57"/>
      <c r="JIO226" s="116"/>
      <c r="JIP226" s="57"/>
      <c r="JIQ226" s="57"/>
      <c r="JIR226" s="57"/>
      <c r="JIS226" s="57"/>
      <c r="JIT226" s="113"/>
      <c r="JIU226" s="63"/>
      <c r="JIV226" s="63"/>
      <c r="JIW226" s="113"/>
      <c r="JIX226" s="113"/>
      <c r="JIY226" s="64"/>
      <c r="JIZ226" s="64"/>
      <c r="JJA226" s="114"/>
      <c r="JJB226" s="57"/>
      <c r="JJC226" s="115"/>
      <c r="JJD226" s="57"/>
      <c r="JJE226" s="116"/>
      <c r="JJF226" s="57"/>
      <c r="JJG226" s="57"/>
      <c r="JJH226" s="57"/>
      <c r="JJI226" s="57"/>
      <c r="JJJ226" s="113"/>
      <c r="JJK226" s="63"/>
      <c r="JJL226" s="63"/>
      <c r="JJM226" s="113"/>
      <c r="JJN226" s="113"/>
      <c r="JJO226" s="64"/>
      <c r="JJP226" s="64"/>
      <c r="JJQ226" s="114"/>
      <c r="JJR226" s="57"/>
      <c r="JJS226" s="115"/>
      <c r="JJT226" s="57"/>
      <c r="JJU226" s="116"/>
      <c r="JJV226" s="57"/>
      <c r="JJW226" s="57"/>
      <c r="JJX226" s="57"/>
      <c r="JJY226" s="57"/>
      <c r="JJZ226" s="113"/>
      <c r="JKA226" s="63"/>
      <c r="JKB226" s="63"/>
      <c r="JKC226" s="113"/>
      <c r="JKD226" s="113"/>
      <c r="JKE226" s="64"/>
      <c r="JKF226" s="64"/>
      <c r="JKG226" s="114"/>
      <c r="JKH226" s="57"/>
      <c r="JKI226" s="115"/>
      <c r="JKJ226" s="57"/>
      <c r="JKK226" s="116"/>
      <c r="JKL226" s="57"/>
      <c r="JKM226" s="57"/>
      <c r="JKN226" s="57"/>
      <c r="JKO226" s="57"/>
      <c r="JKP226" s="113"/>
      <c r="JKQ226" s="63"/>
      <c r="JKR226" s="63"/>
      <c r="JKS226" s="113"/>
      <c r="JKT226" s="113"/>
      <c r="JKU226" s="64"/>
      <c r="JKV226" s="64"/>
      <c r="JKW226" s="114"/>
      <c r="JKX226" s="57"/>
      <c r="JKY226" s="115"/>
      <c r="JKZ226" s="57"/>
      <c r="JLA226" s="116"/>
      <c r="JLB226" s="57"/>
      <c r="JLC226" s="57"/>
      <c r="JLD226" s="57"/>
      <c r="JLE226" s="57"/>
      <c r="JLF226" s="113"/>
      <c r="JLG226" s="63"/>
      <c r="JLH226" s="63"/>
      <c r="JLI226" s="113"/>
      <c r="JLJ226" s="113"/>
      <c r="JLK226" s="64"/>
      <c r="JLL226" s="64"/>
      <c r="JLM226" s="114"/>
      <c r="JLN226" s="57"/>
      <c r="JLO226" s="115"/>
      <c r="JLP226" s="57"/>
      <c r="JLQ226" s="116"/>
      <c r="JLR226" s="57"/>
      <c r="JLS226" s="57"/>
      <c r="JLT226" s="57"/>
      <c r="JLU226" s="57"/>
      <c r="JLV226" s="113"/>
      <c r="JLW226" s="63"/>
      <c r="JLX226" s="63"/>
      <c r="JLY226" s="113"/>
      <c r="JLZ226" s="113"/>
      <c r="JMA226" s="64"/>
      <c r="JMB226" s="64"/>
      <c r="JMC226" s="114"/>
      <c r="JMD226" s="57"/>
      <c r="JME226" s="115"/>
      <c r="JMF226" s="57"/>
      <c r="JMG226" s="116"/>
      <c r="JMH226" s="57"/>
      <c r="JMI226" s="57"/>
      <c r="JMJ226" s="57"/>
      <c r="JMK226" s="57"/>
      <c r="JML226" s="113"/>
      <c r="JMM226" s="63"/>
      <c r="JMN226" s="63"/>
      <c r="JMO226" s="113"/>
      <c r="JMP226" s="113"/>
      <c r="JMQ226" s="64"/>
      <c r="JMR226" s="64"/>
      <c r="JMS226" s="114"/>
      <c r="JMT226" s="57"/>
      <c r="JMU226" s="115"/>
      <c r="JMV226" s="57"/>
      <c r="JMW226" s="116"/>
      <c r="JMX226" s="57"/>
      <c r="JMY226" s="57"/>
      <c r="JMZ226" s="57"/>
      <c r="JNA226" s="57"/>
      <c r="JNB226" s="113"/>
      <c r="JNC226" s="63"/>
      <c r="JND226" s="63"/>
      <c r="JNE226" s="113"/>
      <c r="JNF226" s="113"/>
      <c r="JNG226" s="64"/>
      <c r="JNH226" s="64"/>
      <c r="JNI226" s="114"/>
      <c r="JNJ226" s="57"/>
      <c r="JNK226" s="115"/>
      <c r="JNL226" s="57"/>
      <c r="JNM226" s="116"/>
      <c r="JNN226" s="57"/>
      <c r="JNO226" s="57"/>
      <c r="JNP226" s="57"/>
      <c r="JNQ226" s="57"/>
      <c r="JNR226" s="113"/>
      <c r="JNS226" s="63"/>
      <c r="JNT226" s="63"/>
      <c r="JNU226" s="113"/>
      <c r="JNV226" s="113"/>
      <c r="JNW226" s="64"/>
      <c r="JNX226" s="64"/>
      <c r="JNY226" s="114"/>
      <c r="JNZ226" s="57"/>
      <c r="JOA226" s="115"/>
      <c r="JOB226" s="57"/>
      <c r="JOC226" s="116"/>
      <c r="JOD226" s="57"/>
      <c r="JOE226" s="57"/>
      <c r="JOF226" s="57"/>
      <c r="JOG226" s="57"/>
      <c r="JOH226" s="113"/>
      <c r="JOI226" s="63"/>
      <c r="JOJ226" s="63"/>
      <c r="JOK226" s="113"/>
      <c r="JOL226" s="113"/>
      <c r="JOM226" s="64"/>
      <c r="JON226" s="64"/>
      <c r="JOO226" s="114"/>
      <c r="JOP226" s="57"/>
      <c r="JOQ226" s="115"/>
      <c r="JOR226" s="57"/>
      <c r="JOS226" s="116"/>
      <c r="JOT226" s="57"/>
      <c r="JOU226" s="57"/>
      <c r="JOV226" s="57"/>
      <c r="JOW226" s="57"/>
      <c r="JOX226" s="113"/>
      <c r="JOY226" s="63"/>
      <c r="JOZ226" s="63"/>
      <c r="JPA226" s="113"/>
      <c r="JPB226" s="113"/>
      <c r="JPC226" s="64"/>
      <c r="JPD226" s="64"/>
      <c r="JPE226" s="114"/>
      <c r="JPF226" s="57"/>
      <c r="JPG226" s="115"/>
      <c r="JPH226" s="57"/>
      <c r="JPI226" s="116"/>
      <c r="JPJ226" s="57"/>
      <c r="JPK226" s="57"/>
      <c r="JPL226" s="57"/>
      <c r="JPM226" s="57"/>
      <c r="JPN226" s="113"/>
      <c r="JPO226" s="63"/>
      <c r="JPP226" s="63"/>
      <c r="JPQ226" s="113"/>
      <c r="JPR226" s="113"/>
      <c r="JPS226" s="64"/>
      <c r="JPT226" s="64"/>
      <c r="JPU226" s="114"/>
      <c r="JPV226" s="57"/>
      <c r="JPW226" s="115"/>
      <c r="JPX226" s="57"/>
      <c r="JPY226" s="116"/>
      <c r="JPZ226" s="57"/>
      <c r="JQA226" s="57"/>
      <c r="JQB226" s="57"/>
      <c r="JQC226" s="57"/>
      <c r="JQD226" s="113"/>
      <c r="JQE226" s="63"/>
      <c r="JQF226" s="63"/>
      <c r="JQG226" s="113"/>
      <c r="JQH226" s="113"/>
      <c r="JQI226" s="64"/>
      <c r="JQJ226" s="64"/>
      <c r="JQK226" s="114"/>
      <c r="JQL226" s="57"/>
      <c r="JQM226" s="115"/>
      <c r="JQN226" s="57"/>
      <c r="JQO226" s="116"/>
      <c r="JQP226" s="57"/>
      <c r="JQQ226" s="57"/>
      <c r="JQR226" s="57"/>
      <c r="JQS226" s="57"/>
      <c r="JQT226" s="113"/>
      <c r="JQU226" s="63"/>
      <c r="JQV226" s="63"/>
      <c r="JQW226" s="113"/>
      <c r="JQX226" s="113"/>
      <c r="JQY226" s="64"/>
      <c r="JQZ226" s="64"/>
      <c r="JRA226" s="114"/>
      <c r="JRB226" s="57"/>
      <c r="JRC226" s="115"/>
      <c r="JRD226" s="57"/>
      <c r="JRE226" s="116"/>
      <c r="JRF226" s="57"/>
      <c r="JRG226" s="57"/>
      <c r="JRH226" s="57"/>
      <c r="JRI226" s="57"/>
      <c r="JRJ226" s="113"/>
      <c r="JRK226" s="63"/>
      <c r="JRL226" s="63"/>
      <c r="JRM226" s="113"/>
      <c r="JRN226" s="113"/>
      <c r="JRO226" s="64"/>
      <c r="JRP226" s="64"/>
      <c r="JRQ226" s="114"/>
      <c r="JRR226" s="57"/>
      <c r="JRS226" s="115"/>
      <c r="JRT226" s="57"/>
      <c r="JRU226" s="116"/>
      <c r="JRV226" s="57"/>
      <c r="JRW226" s="57"/>
      <c r="JRX226" s="57"/>
      <c r="JRY226" s="57"/>
      <c r="JRZ226" s="113"/>
      <c r="JSA226" s="63"/>
      <c r="JSB226" s="63"/>
      <c r="JSC226" s="113"/>
      <c r="JSD226" s="113"/>
      <c r="JSE226" s="64"/>
      <c r="JSF226" s="64"/>
      <c r="JSG226" s="114"/>
      <c r="JSH226" s="57"/>
      <c r="JSI226" s="115"/>
      <c r="JSJ226" s="57"/>
      <c r="JSK226" s="116"/>
      <c r="JSL226" s="57"/>
      <c r="JSM226" s="57"/>
      <c r="JSN226" s="57"/>
      <c r="JSO226" s="57"/>
      <c r="JSP226" s="113"/>
      <c r="JSQ226" s="63"/>
      <c r="JSR226" s="63"/>
      <c r="JSS226" s="113"/>
      <c r="JST226" s="113"/>
      <c r="JSU226" s="64"/>
      <c r="JSV226" s="64"/>
      <c r="JSW226" s="114"/>
      <c r="JSX226" s="57"/>
      <c r="JSY226" s="115"/>
      <c r="JSZ226" s="57"/>
      <c r="JTA226" s="116"/>
      <c r="JTB226" s="57"/>
      <c r="JTC226" s="57"/>
      <c r="JTD226" s="57"/>
      <c r="JTE226" s="57"/>
      <c r="JTF226" s="113"/>
      <c r="JTG226" s="63"/>
      <c r="JTH226" s="63"/>
      <c r="JTI226" s="113"/>
      <c r="JTJ226" s="113"/>
      <c r="JTK226" s="64"/>
      <c r="JTL226" s="64"/>
      <c r="JTM226" s="114"/>
      <c r="JTN226" s="57"/>
      <c r="JTO226" s="115"/>
      <c r="JTP226" s="57"/>
      <c r="JTQ226" s="116"/>
      <c r="JTR226" s="57"/>
      <c r="JTS226" s="57"/>
      <c r="JTT226" s="57"/>
      <c r="JTU226" s="57"/>
      <c r="JTV226" s="113"/>
      <c r="JTW226" s="63"/>
      <c r="JTX226" s="63"/>
      <c r="JTY226" s="113"/>
      <c r="JTZ226" s="113"/>
      <c r="JUA226" s="64"/>
      <c r="JUB226" s="64"/>
      <c r="JUC226" s="114"/>
      <c r="JUD226" s="57"/>
      <c r="JUE226" s="115"/>
      <c r="JUF226" s="57"/>
      <c r="JUG226" s="116"/>
      <c r="JUH226" s="57"/>
      <c r="JUI226" s="57"/>
      <c r="JUJ226" s="57"/>
      <c r="JUK226" s="57"/>
      <c r="JUL226" s="113"/>
      <c r="JUM226" s="63"/>
      <c r="JUN226" s="63"/>
      <c r="JUO226" s="113"/>
      <c r="JUP226" s="113"/>
      <c r="JUQ226" s="64"/>
      <c r="JUR226" s="64"/>
      <c r="JUS226" s="114"/>
      <c r="JUT226" s="57"/>
      <c r="JUU226" s="115"/>
      <c r="JUV226" s="57"/>
      <c r="JUW226" s="116"/>
      <c r="JUX226" s="57"/>
      <c r="JUY226" s="57"/>
      <c r="JUZ226" s="57"/>
      <c r="JVA226" s="57"/>
      <c r="JVB226" s="113"/>
      <c r="JVC226" s="63"/>
      <c r="JVD226" s="63"/>
      <c r="JVE226" s="113"/>
      <c r="JVF226" s="113"/>
      <c r="JVG226" s="64"/>
      <c r="JVH226" s="64"/>
      <c r="JVI226" s="114"/>
      <c r="JVJ226" s="57"/>
      <c r="JVK226" s="115"/>
      <c r="JVL226" s="57"/>
      <c r="JVM226" s="116"/>
      <c r="JVN226" s="57"/>
      <c r="JVO226" s="57"/>
      <c r="JVP226" s="57"/>
      <c r="JVQ226" s="57"/>
      <c r="JVR226" s="113"/>
      <c r="JVS226" s="63"/>
      <c r="JVT226" s="63"/>
      <c r="JVU226" s="113"/>
      <c r="JVV226" s="113"/>
      <c r="JVW226" s="64"/>
      <c r="JVX226" s="64"/>
      <c r="JVY226" s="114"/>
      <c r="JVZ226" s="57"/>
      <c r="JWA226" s="115"/>
      <c r="JWB226" s="57"/>
      <c r="JWC226" s="116"/>
      <c r="JWD226" s="57"/>
      <c r="JWE226" s="57"/>
      <c r="JWF226" s="57"/>
      <c r="JWG226" s="57"/>
      <c r="JWH226" s="113"/>
      <c r="JWI226" s="63"/>
      <c r="JWJ226" s="63"/>
      <c r="JWK226" s="113"/>
      <c r="JWL226" s="113"/>
      <c r="JWM226" s="64"/>
      <c r="JWN226" s="64"/>
      <c r="JWO226" s="114"/>
      <c r="JWP226" s="57"/>
      <c r="JWQ226" s="115"/>
      <c r="JWR226" s="57"/>
      <c r="JWS226" s="116"/>
      <c r="JWT226" s="57"/>
      <c r="JWU226" s="57"/>
      <c r="JWV226" s="57"/>
      <c r="JWW226" s="57"/>
      <c r="JWX226" s="113"/>
      <c r="JWY226" s="63"/>
      <c r="JWZ226" s="63"/>
      <c r="JXA226" s="113"/>
      <c r="JXB226" s="113"/>
      <c r="JXC226" s="64"/>
      <c r="JXD226" s="64"/>
      <c r="JXE226" s="114"/>
      <c r="JXF226" s="57"/>
      <c r="JXG226" s="115"/>
      <c r="JXH226" s="57"/>
      <c r="JXI226" s="116"/>
      <c r="JXJ226" s="57"/>
      <c r="JXK226" s="57"/>
      <c r="JXL226" s="57"/>
      <c r="JXM226" s="57"/>
      <c r="JXN226" s="113"/>
      <c r="JXO226" s="63"/>
      <c r="JXP226" s="63"/>
      <c r="JXQ226" s="113"/>
      <c r="JXR226" s="113"/>
      <c r="JXS226" s="64"/>
      <c r="JXT226" s="64"/>
      <c r="JXU226" s="114"/>
      <c r="JXV226" s="57"/>
      <c r="JXW226" s="115"/>
      <c r="JXX226" s="57"/>
      <c r="JXY226" s="116"/>
      <c r="JXZ226" s="57"/>
      <c r="JYA226" s="57"/>
      <c r="JYB226" s="57"/>
      <c r="JYC226" s="57"/>
      <c r="JYD226" s="113"/>
      <c r="JYE226" s="63"/>
      <c r="JYF226" s="63"/>
      <c r="JYG226" s="113"/>
      <c r="JYH226" s="113"/>
      <c r="JYI226" s="64"/>
      <c r="JYJ226" s="64"/>
      <c r="JYK226" s="114"/>
      <c r="JYL226" s="57"/>
      <c r="JYM226" s="115"/>
      <c r="JYN226" s="57"/>
      <c r="JYO226" s="116"/>
      <c r="JYP226" s="57"/>
      <c r="JYQ226" s="57"/>
      <c r="JYR226" s="57"/>
      <c r="JYS226" s="57"/>
      <c r="JYT226" s="113"/>
      <c r="JYU226" s="63"/>
      <c r="JYV226" s="63"/>
      <c r="JYW226" s="113"/>
      <c r="JYX226" s="113"/>
      <c r="JYY226" s="64"/>
      <c r="JYZ226" s="64"/>
      <c r="JZA226" s="114"/>
      <c r="JZB226" s="57"/>
      <c r="JZC226" s="115"/>
      <c r="JZD226" s="57"/>
      <c r="JZE226" s="116"/>
      <c r="JZF226" s="57"/>
      <c r="JZG226" s="57"/>
      <c r="JZH226" s="57"/>
      <c r="JZI226" s="57"/>
      <c r="JZJ226" s="113"/>
      <c r="JZK226" s="63"/>
      <c r="JZL226" s="63"/>
      <c r="JZM226" s="113"/>
      <c r="JZN226" s="113"/>
      <c r="JZO226" s="64"/>
      <c r="JZP226" s="64"/>
      <c r="JZQ226" s="114"/>
      <c r="JZR226" s="57"/>
      <c r="JZS226" s="115"/>
      <c r="JZT226" s="57"/>
      <c r="JZU226" s="116"/>
      <c r="JZV226" s="57"/>
      <c r="JZW226" s="57"/>
      <c r="JZX226" s="57"/>
      <c r="JZY226" s="57"/>
      <c r="JZZ226" s="113"/>
      <c r="KAA226" s="63"/>
      <c r="KAB226" s="63"/>
      <c r="KAC226" s="113"/>
      <c r="KAD226" s="113"/>
      <c r="KAE226" s="64"/>
      <c r="KAF226" s="64"/>
      <c r="KAG226" s="114"/>
      <c r="KAH226" s="57"/>
      <c r="KAI226" s="115"/>
      <c r="KAJ226" s="57"/>
      <c r="KAK226" s="116"/>
      <c r="KAL226" s="57"/>
      <c r="KAM226" s="57"/>
      <c r="KAN226" s="57"/>
      <c r="KAO226" s="57"/>
      <c r="KAP226" s="113"/>
      <c r="KAQ226" s="63"/>
      <c r="KAR226" s="63"/>
      <c r="KAS226" s="113"/>
      <c r="KAT226" s="113"/>
      <c r="KAU226" s="64"/>
      <c r="KAV226" s="64"/>
      <c r="KAW226" s="114"/>
      <c r="KAX226" s="57"/>
      <c r="KAY226" s="115"/>
      <c r="KAZ226" s="57"/>
      <c r="KBA226" s="116"/>
      <c r="KBB226" s="57"/>
      <c r="KBC226" s="57"/>
      <c r="KBD226" s="57"/>
      <c r="KBE226" s="57"/>
      <c r="KBF226" s="113"/>
      <c r="KBG226" s="63"/>
      <c r="KBH226" s="63"/>
      <c r="KBI226" s="113"/>
      <c r="KBJ226" s="113"/>
      <c r="KBK226" s="64"/>
      <c r="KBL226" s="64"/>
      <c r="KBM226" s="114"/>
      <c r="KBN226" s="57"/>
      <c r="KBO226" s="115"/>
      <c r="KBP226" s="57"/>
      <c r="KBQ226" s="116"/>
      <c r="KBR226" s="57"/>
      <c r="KBS226" s="57"/>
      <c r="KBT226" s="57"/>
      <c r="KBU226" s="57"/>
      <c r="KBV226" s="113"/>
      <c r="KBW226" s="63"/>
      <c r="KBX226" s="63"/>
      <c r="KBY226" s="113"/>
      <c r="KBZ226" s="113"/>
      <c r="KCA226" s="64"/>
      <c r="KCB226" s="64"/>
      <c r="KCC226" s="114"/>
      <c r="KCD226" s="57"/>
      <c r="KCE226" s="115"/>
      <c r="KCF226" s="57"/>
      <c r="KCG226" s="116"/>
      <c r="KCH226" s="57"/>
      <c r="KCI226" s="57"/>
      <c r="KCJ226" s="57"/>
      <c r="KCK226" s="57"/>
      <c r="KCL226" s="113"/>
      <c r="KCM226" s="63"/>
      <c r="KCN226" s="63"/>
      <c r="KCO226" s="113"/>
      <c r="KCP226" s="113"/>
      <c r="KCQ226" s="64"/>
      <c r="KCR226" s="64"/>
      <c r="KCS226" s="114"/>
      <c r="KCT226" s="57"/>
      <c r="KCU226" s="115"/>
      <c r="KCV226" s="57"/>
      <c r="KCW226" s="116"/>
      <c r="KCX226" s="57"/>
      <c r="KCY226" s="57"/>
      <c r="KCZ226" s="57"/>
      <c r="KDA226" s="57"/>
      <c r="KDB226" s="113"/>
      <c r="KDC226" s="63"/>
      <c r="KDD226" s="63"/>
      <c r="KDE226" s="113"/>
      <c r="KDF226" s="113"/>
      <c r="KDG226" s="64"/>
      <c r="KDH226" s="64"/>
      <c r="KDI226" s="114"/>
      <c r="KDJ226" s="57"/>
      <c r="KDK226" s="115"/>
      <c r="KDL226" s="57"/>
      <c r="KDM226" s="116"/>
      <c r="KDN226" s="57"/>
      <c r="KDO226" s="57"/>
      <c r="KDP226" s="57"/>
      <c r="KDQ226" s="57"/>
      <c r="KDR226" s="113"/>
      <c r="KDS226" s="63"/>
      <c r="KDT226" s="63"/>
      <c r="KDU226" s="113"/>
      <c r="KDV226" s="113"/>
      <c r="KDW226" s="64"/>
      <c r="KDX226" s="64"/>
      <c r="KDY226" s="114"/>
      <c r="KDZ226" s="57"/>
      <c r="KEA226" s="115"/>
      <c r="KEB226" s="57"/>
      <c r="KEC226" s="116"/>
      <c r="KED226" s="57"/>
      <c r="KEE226" s="57"/>
      <c r="KEF226" s="57"/>
      <c r="KEG226" s="57"/>
      <c r="KEH226" s="113"/>
      <c r="KEI226" s="63"/>
      <c r="KEJ226" s="63"/>
      <c r="KEK226" s="113"/>
      <c r="KEL226" s="113"/>
      <c r="KEM226" s="64"/>
      <c r="KEN226" s="64"/>
      <c r="KEO226" s="114"/>
      <c r="KEP226" s="57"/>
      <c r="KEQ226" s="115"/>
      <c r="KER226" s="57"/>
      <c r="KES226" s="116"/>
      <c r="KET226" s="57"/>
      <c r="KEU226" s="57"/>
      <c r="KEV226" s="57"/>
      <c r="KEW226" s="57"/>
      <c r="KEX226" s="113"/>
      <c r="KEY226" s="63"/>
      <c r="KEZ226" s="63"/>
      <c r="KFA226" s="113"/>
      <c r="KFB226" s="113"/>
      <c r="KFC226" s="64"/>
      <c r="KFD226" s="64"/>
      <c r="KFE226" s="114"/>
      <c r="KFF226" s="57"/>
      <c r="KFG226" s="115"/>
      <c r="KFH226" s="57"/>
      <c r="KFI226" s="116"/>
      <c r="KFJ226" s="57"/>
      <c r="KFK226" s="57"/>
      <c r="KFL226" s="57"/>
      <c r="KFM226" s="57"/>
      <c r="KFN226" s="113"/>
      <c r="KFO226" s="63"/>
      <c r="KFP226" s="63"/>
      <c r="KFQ226" s="113"/>
      <c r="KFR226" s="113"/>
      <c r="KFS226" s="64"/>
      <c r="KFT226" s="64"/>
      <c r="KFU226" s="114"/>
      <c r="KFV226" s="57"/>
      <c r="KFW226" s="115"/>
      <c r="KFX226" s="57"/>
      <c r="KFY226" s="116"/>
      <c r="KFZ226" s="57"/>
      <c r="KGA226" s="57"/>
      <c r="KGB226" s="57"/>
      <c r="KGC226" s="57"/>
      <c r="KGD226" s="113"/>
      <c r="KGE226" s="63"/>
      <c r="KGF226" s="63"/>
      <c r="KGG226" s="113"/>
      <c r="KGH226" s="113"/>
      <c r="KGI226" s="64"/>
      <c r="KGJ226" s="64"/>
      <c r="KGK226" s="114"/>
      <c r="KGL226" s="57"/>
      <c r="KGM226" s="115"/>
      <c r="KGN226" s="57"/>
      <c r="KGO226" s="116"/>
      <c r="KGP226" s="57"/>
      <c r="KGQ226" s="57"/>
      <c r="KGR226" s="57"/>
      <c r="KGS226" s="57"/>
      <c r="KGT226" s="113"/>
      <c r="KGU226" s="63"/>
      <c r="KGV226" s="63"/>
      <c r="KGW226" s="113"/>
      <c r="KGX226" s="113"/>
      <c r="KGY226" s="64"/>
      <c r="KGZ226" s="64"/>
      <c r="KHA226" s="114"/>
      <c r="KHB226" s="57"/>
      <c r="KHC226" s="115"/>
      <c r="KHD226" s="57"/>
      <c r="KHE226" s="116"/>
      <c r="KHF226" s="57"/>
      <c r="KHG226" s="57"/>
      <c r="KHH226" s="57"/>
      <c r="KHI226" s="57"/>
      <c r="KHJ226" s="113"/>
      <c r="KHK226" s="63"/>
      <c r="KHL226" s="63"/>
      <c r="KHM226" s="113"/>
      <c r="KHN226" s="113"/>
      <c r="KHO226" s="64"/>
      <c r="KHP226" s="64"/>
      <c r="KHQ226" s="114"/>
      <c r="KHR226" s="57"/>
      <c r="KHS226" s="115"/>
      <c r="KHT226" s="57"/>
      <c r="KHU226" s="116"/>
      <c r="KHV226" s="57"/>
      <c r="KHW226" s="57"/>
      <c r="KHX226" s="57"/>
      <c r="KHY226" s="57"/>
      <c r="KHZ226" s="113"/>
      <c r="KIA226" s="63"/>
      <c r="KIB226" s="63"/>
      <c r="KIC226" s="113"/>
      <c r="KID226" s="113"/>
      <c r="KIE226" s="64"/>
      <c r="KIF226" s="64"/>
      <c r="KIG226" s="114"/>
      <c r="KIH226" s="57"/>
      <c r="KII226" s="115"/>
      <c r="KIJ226" s="57"/>
      <c r="KIK226" s="116"/>
      <c r="KIL226" s="57"/>
      <c r="KIM226" s="57"/>
      <c r="KIN226" s="57"/>
      <c r="KIO226" s="57"/>
      <c r="KIP226" s="113"/>
      <c r="KIQ226" s="63"/>
      <c r="KIR226" s="63"/>
      <c r="KIS226" s="113"/>
      <c r="KIT226" s="113"/>
      <c r="KIU226" s="64"/>
      <c r="KIV226" s="64"/>
      <c r="KIW226" s="114"/>
      <c r="KIX226" s="57"/>
      <c r="KIY226" s="115"/>
      <c r="KIZ226" s="57"/>
      <c r="KJA226" s="116"/>
      <c r="KJB226" s="57"/>
      <c r="KJC226" s="57"/>
      <c r="KJD226" s="57"/>
      <c r="KJE226" s="57"/>
      <c r="KJF226" s="113"/>
      <c r="KJG226" s="63"/>
      <c r="KJH226" s="63"/>
      <c r="KJI226" s="113"/>
      <c r="KJJ226" s="113"/>
      <c r="KJK226" s="64"/>
      <c r="KJL226" s="64"/>
      <c r="KJM226" s="114"/>
      <c r="KJN226" s="57"/>
      <c r="KJO226" s="115"/>
      <c r="KJP226" s="57"/>
      <c r="KJQ226" s="116"/>
      <c r="KJR226" s="57"/>
      <c r="KJS226" s="57"/>
      <c r="KJT226" s="57"/>
      <c r="KJU226" s="57"/>
      <c r="KJV226" s="113"/>
      <c r="KJW226" s="63"/>
      <c r="KJX226" s="63"/>
      <c r="KJY226" s="113"/>
      <c r="KJZ226" s="113"/>
      <c r="KKA226" s="64"/>
      <c r="KKB226" s="64"/>
      <c r="KKC226" s="114"/>
      <c r="KKD226" s="57"/>
      <c r="KKE226" s="115"/>
      <c r="KKF226" s="57"/>
      <c r="KKG226" s="116"/>
      <c r="KKH226" s="57"/>
      <c r="KKI226" s="57"/>
      <c r="KKJ226" s="57"/>
      <c r="KKK226" s="57"/>
      <c r="KKL226" s="113"/>
      <c r="KKM226" s="63"/>
      <c r="KKN226" s="63"/>
      <c r="KKO226" s="113"/>
      <c r="KKP226" s="113"/>
      <c r="KKQ226" s="64"/>
      <c r="KKR226" s="64"/>
      <c r="KKS226" s="114"/>
      <c r="KKT226" s="57"/>
      <c r="KKU226" s="115"/>
      <c r="KKV226" s="57"/>
      <c r="KKW226" s="116"/>
      <c r="KKX226" s="57"/>
      <c r="KKY226" s="57"/>
      <c r="KKZ226" s="57"/>
      <c r="KLA226" s="57"/>
      <c r="KLB226" s="113"/>
      <c r="KLC226" s="63"/>
      <c r="KLD226" s="63"/>
      <c r="KLE226" s="113"/>
      <c r="KLF226" s="113"/>
      <c r="KLG226" s="64"/>
      <c r="KLH226" s="64"/>
      <c r="KLI226" s="114"/>
      <c r="KLJ226" s="57"/>
      <c r="KLK226" s="115"/>
      <c r="KLL226" s="57"/>
      <c r="KLM226" s="116"/>
      <c r="KLN226" s="57"/>
      <c r="KLO226" s="57"/>
      <c r="KLP226" s="57"/>
      <c r="KLQ226" s="57"/>
      <c r="KLR226" s="113"/>
      <c r="KLS226" s="63"/>
      <c r="KLT226" s="63"/>
      <c r="KLU226" s="113"/>
      <c r="KLV226" s="113"/>
      <c r="KLW226" s="64"/>
      <c r="KLX226" s="64"/>
      <c r="KLY226" s="114"/>
      <c r="KLZ226" s="57"/>
      <c r="KMA226" s="115"/>
      <c r="KMB226" s="57"/>
      <c r="KMC226" s="116"/>
      <c r="KMD226" s="57"/>
      <c r="KME226" s="57"/>
      <c r="KMF226" s="57"/>
      <c r="KMG226" s="57"/>
      <c r="KMH226" s="113"/>
      <c r="KMI226" s="63"/>
      <c r="KMJ226" s="63"/>
      <c r="KMK226" s="113"/>
      <c r="KML226" s="113"/>
      <c r="KMM226" s="64"/>
      <c r="KMN226" s="64"/>
      <c r="KMO226" s="114"/>
      <c r="KMP226" s="57"/>
      <c r="KMQ226" s="115"/>
      <c r="KMR226" s="57"/>
      <c r="KMS226" s="116"/>
      <c r="KMT226" s="57"/>
      <c r="KMU226" s="57"/>
      <c r="KMV226" s="57"/>
      <c r="KMW226" s="57"/>
      <c r="KMX226" s="113"/>
      <c r="KMY226" s="63"/>
      <c r="KMZ226" s="63"/>
      <c r="KNA226" s="113"/>
      <c r="KNB226" s="113"/>
      <c r="KNC226" s="64"/>
      <c r="KND226" s="64"/>
      <c r="KNE226" s="114"/>
      <c r="KNF226" s="57"/>
      <c r="KNG226" s="115"/>
      <c r="KNH226" s="57"/>
      <c r="KNI226" s="116"/>
      <c r="KNJ226" s="57"/>
      <c r="KNK226" s="57"/>
      <c r="KNL226" s="57"/>
      <c r="KNM226" s="57"/>
      <c r="KNN226" s="113"/>
      <c r="KNO226" s="63"/>
      <c r="KNP226" s="63"/>
      <c r="KNQ226" s="113"/>
      <c r="KNR226" s="113"/>
      <c r="KNS226" s="64"/>
      <c r="KNT226" s="64"/>
      <c r="KNU226" s="114"/>
      <c r="KNV226" s="57"/>
      <c r="KNW226" s="115"/>
      <c r="KNX226" s="57"/>
      <c r="KNY226" s="116"/>
      <c r="KNZ226" s="57"/>
      <c r="KOA226" s="57"/>
      <c r="KOB226" s="57"/>
      <c r="KOC226" s="57"/>
      <c r="KOD226" s="113"/>
      <c r="KOE226" s="63"/>
      <c r="KOF226" s="63"/>
      <c r="KOG226" s="113"/>
      <c r="KOH226" s="113"/>
      <c r="KOI226" s="64"/>
      <c r="KOJ226" s="64"/>
      <c r="KOK226" s="114"/>
      <c r="KOL226" s="57"/>
      <c r="KOM226" s="115"/>
      <c r="KON226" s="57"/>
      <c r="KOO226" s="116"/>
      <c r="KOP226" s="57"/>
      <c r="KOQ226" s="57"/>
      <c r="KOR226" s="57"/>
      <c r="KOS226" s="57"/>
      <c r="KOT226" s="113"/>
      <c r="KOU226" s="63"/>
      <c r="KOV226" s="63"/>
      <c r="KOW226" s="113"/>
      <c r="KOX226" s="113"/>
      <c r="KOY226" s="64"/>
      <c r="KOZ226" s="64"/>
      <c r="KPA226" s="114"/>
      <c r="KPB226" s="57"/>
      <c r="KPC226" s="115"/>
      <c r="KPD226" s="57"/>
      <c r="KPE226" s="116"/>
      <c r="KPF226" s="57"/>
      <c r="KPG226" s="57"/>
      <c r="KPH226" s="57"/>
      <c r="KPI226" s="57"/>
      <c r="KPJ226" s="113"/>
      <c r="KPK226" s="63"/>
      <c r="KPL226" s="63"/>
      <c r="KPM226" s="113"/>
      <c r="KPN226" s="113"/>
      <c r="KPO226" s="64"/>
      <c r="KPP226" s="64"/>
      <c r="KPQ226" s="114"/>
      <c r="KPR226" s="57"/>
      <c r="KPS226" s="115"/>
      <c r="KPT226" s="57"/>
      <c r="KPU226" s="116"/>
      <c r="KPV226" s="57"/>
      <c r="KPW226" s="57"/>
      <c r="KPX226" s="57"/>
      <c r="KPY226" s="57"/>
      <c r="KPZ226" s="113"/>
      <c r="KQA226" s="63"/>
      <c r="KQB226" s="63"/>
      <c r="KQC226" s="113"/>
      <c r="KQD226" s="113"/>
      <c r="KQE226" s="64"/>
      <c r="KQF226" s="64"/>
      <c r="KQG226" s="114"/>
      <c r="KQH226" s="57"/>
      <c r="KQI226" s="115"/>
      <c r="KQJ226" s="57"/>
      <c r="KQK226" s="116"/>
      <c r="KQL226" s="57"/>
      <c r="KQM226" s="57"/>
      <c r="KQN226" s="57"/>
      <c r="KQO226" s="57"/>
      <c r="KQP226" s="113"/>
      <c r="KQQ226" s="63"/>
      <c r="KQR226" s="63"/>
      <c r="KQS226" s="113"/>
      <c r="KQT226" s="113"/>
      <c r="KQU226" s="64"/>
      <c r="KQV226" s="64"/>
      <c r="KQW226" s="114"/>
      <c r="KQX226" s="57"/>
      <c r="KQY226" s="115"/>
      <c r="KQZ226" s="57"/>
      <c r="KRA226" s="116"/>
      <c r="KRB226" s="57"/>
      <c r="KRC226" s="57"/>
      <c r="KRD226" s="57"/>
      <c r="KRE226" s="57"/>
      <c r="KRF226" s="113"/>
      <c r="KRG226" s="63"/>
      <c r="KRH226" s="63"/>
      <c r="KRI226" s="113"/>
      <c r="KRJ226" s="113"/>
      <c r="KRK226" s="64"/>
      <c r="KRL226" s="64"/>
      <c r="KRM226" s="114"/>
      <c r="KRN226" s="57"/>
      <c r="KRO226" s="115"/>
      <c r="KRP226" s="57"/>
      <c r="KRQ226" s="116"/>
      <c r="KRR226" s="57"/>
      <c r="KRS226" s="57"/>
      <c r="KRT226" s="57"/>
      <c r="KRU226" s="57"/>
      <c r="KRV226" s="113"/>
      <c r="KRW226" s="63"/>
      <c r="KRX226" s="63"/>
      <c r="KRY226" s="113"/>
      <c r="KRZ226" s="113"/>
      <c r="KSA226" s="64"/>
      <c r="KSB226" s="64"/>
      <c r="KSC226" s="114"/>
      <c r="KSD226" s="57"/>
      <c r="KSE226" s="115"/>
      <c r="KSF226" s="57"/>
      <c r="KSG226" s="116"/>
      <c r="KSH226" s="57"/>
      <c r="KSI226" s="57"/>
      <c r="KSJ226" s="57"/>
      <c r="KSK226" s="57"/>
      <c r="KSL226" s="113"/>
      <c r="KSM226" s="63"/>
      <c r="KSN226" s="63"/>
      <c r="KSO226" s="113"/>
      <c r="KSP226" s="113"/>
      <c r="KSQ226" s="64"/>
      <c r="KSR226" s="64"/>
      <c r="KSS226" s="114"/>
      <c r="KST226" s="57"/>
      <c r="KSU226" s="115"/>
      <c r="KSV226" s="57"/>
      <c r="KSW226" s="116"/>
      <c r="KSX226" s="57"/>
      <c r="KSY226" s="57"/>
      <c r="KSZ226" s="57"/>
      <c r="KTA226" s="57"/>
      <c r="KTB226" s="113"/>
      <c r="KTC226" s="63"/>
      <c r="KTD226" s="63"/>
      <c r="KTE226" s="113"/>
      <c r="KTF226" s="113"/>
      <c r="KTG226" s="64"/>
      <c r="KTH226" s="64"/>
      <c r="KTI226" s="114"/>
      <c r="KTJ226" s="57"/>
      <c r="KTK226" s="115"/>
      <c r="KTL226" s="57"/>
      <c r="KTM226" s="116"/>
      <c r="KTN226" s="57"/>
      <c r="KTO226" s="57"/>
      <c r="KTP226" s="57"/>
      <c r="KTQ226" s="57"/>
      <c r="KTR226" s="113"/>
      <c r="KTS226" s="63"/>
      <c r="KTT226" s="63"/>
      <c r="KTU226" s="113"/>
      <c r="KTV226" s="113"/>
      <c r="KTW226" s="64"/>
      <c r="KTX226" s="64"/>
      <c r="KTY226" s="114"/>
      <c r="KTZ226" s="57"/>
      <c r="KUA226" s="115"/>
      <c r="KUB226" s="57"/>
      <c r="KUC226" s="116"/>
      <c r="KUD226" s="57"/>
      <c r="KUE226" s="57"/>
      <c r="KUF226" s="57"/>
      <c r="KUG226" s="57"/>
      <c r="KUH226" s="113"/>
      <c r="KUI226" s="63"/>
      <c r="KUJ226" s="63"/>
      <c r="KUK226" s="113"/>
      <c r="KUL226" s="113"/>
      <c r="KUM226" s="64"/>
      <c r="KUN226" s="64"/>
      <c r="KUO226" s="114"/>
      <c r="KUP226" s="57"/>
      <c r="KUQ226" s="115"/>
      <c r="KUR226" s="57"/>
      <c r="KUS226" s="116"/>
      <c r="KUT226" s="57"/>
      <c r="KUU226" s="57"/>
      <c r="KUV226" s="57"/>
      <c r="KUW226" s="57"/>
      <c r="KUX226" s="113"/>
      <c r="KUY226" s="63"/>
      <c r="KUZ226" s="63"/>
      <c r="KVA226" s="113"/>
      <c r="KVB226" s="113"/>
      <c r="KVC226" s="64"/>
      <c r="KVD226" s="64"/>
      <c r="KVE226" s="114"/>
      <c r="KVF226" s="57"/>
      <c r="KVG226" s="115"/>
      <c r="KVH226" s="57"/>
      <c r="KVI226" s="116"/>
      <c r="KVJ226" s="57"/>
      <c r="KVK226" s="57"/>
      <c r="KVL226" s="57"/>
      <c r="KVM226" s="57"/>
      <c r="KVN226" s="113"/>
      <c r="KVO226" s="63"/>
      <c r="KVP226" s="63"/>
      <c r="KVQ226" s="113"/>
      <c r="KVR226" s="113"/>
      <c r="KVS226" s="64"/>
      <c r="KVT226" s="64"/>
      <c r="KVU226" s="114"/>
      <c r="KVV226" s="57"/>
      <c r="KVW226" s="115"/>
      <c r="KVX226" s="57"/>
      <c r="KVY226" s="116"/>
      <c r="KVZ226" s="57"/>
      <c r="KWA226" s="57"/>
      <c r="KWB226" s="57"/>
      <c r="KWC226" s="57"/>
      <c r="KWD226" s="113"/>
      <c r="KWE226" s="63"/>
      <c r="KWF226" s="63"/>
      <c r="KWG226" s="113"/>
      <c r="KWH226" s="113"/>
      <c r="KWI226" s="64"/>
      <c r="KWJ226" s="64"/>
      <c r="KWK226" s="114"/>
      <c r="KWL226" s="57"/>
      <c r="KWM226" s="115"/>
      <c r="KWN226" s="57"/>
      <c r="KWO226" s="116"/>
      <c r="KWP226" s="57"/>
      <c r="KWQ226" s="57"/>
      <c r="KWR226" s="57"/>
      <c r="KWS226" s="57"/>
      <c r="KWT226" s="113"/>
      <c r="KWU226" s="63"/>
      <c r="KWV226" s="63"/>
      <c r="KWW226" s="113"/>
      <c r="KWX226" s="113"/>
      <c r="KWY226" s="64"/>
      <c r="KWZ226" s="64"/>
      <c r="KXA226" s="114"/>
      <c r="KXB226" s="57"/>
      <c r="KXC226" s="115"/>
      <c r="KXD226" s="57"/>
      <c r="KXE226" s="116"/>
      <c r="KXF226" s="57"/>
      <c r="KXG226" s="57"/>
      <c r="KXH226" s="57"/>
      <c r="KXI226" s="57"/>
      <c r="KXJ226" s="113"/>
      <c r="KXK226" s="63"/>
      <c r="KXL226" s="63"/>
      <c r="KXM226" s="113"/>
      <c r="KXN226" s="113"/>
      <c r="KXO226" s="64"/>
      <c r="KXP226" s="64"/>
      <c r="KXQ226" s="114"/>
      <c r="KXR226" s="57"/>
      <c r="KXS226" s="115"/>
      <c r="KXT226" s="57"/>
      <c r="KXU226" s="116"/>
      <c r="KXV226" s="57"/>
      <c r="KXW226" s="57"/>
      <c r="KXX226" s="57"/>
      <c r="KXY226" s="57"/>
      <c r="KXZ226" s="113"/>
      <c r="KYA226" s="63"/>
      <c r="KYB226" s="63"/>
      <c r="KYC226" s="113"/>
      <c r="KYD226" s="113"/>
      <c r="KYE226" s="64"/>
      <c r="KYF226" s="64"/>
      <c r="KYG226" s="114"/>
      <c r="KYH226" s="57"/>
      <c r="KYI226" s="115"/>
      <c r="KYJ226" s="57"/>
      <c r="KYK226" s="116"/>
      <c r="KYL226" s="57"/>
      <c r="KYM226" s="57"/>
      <c r="KYN226" s="57"/>
      <c r="KYO226" s="57"/>
      <c r="KYP226" s="113"/>
      <c r="KYQ226" s="63"/>
      <c r="KYR226" s="63"/>
      <c r="KYS226" s="113"/>
      <c r="KYT226" s="113"/>
      <c r="KYU226" s="64"/>
      <c r="KYV226" s="64"/>
      <c r="KYW226" s="114"/>
      <c r="KYX226" s="57"/>
      <c r="KYY226" s="115"/>
      <c r="KYZ226" s="57"/>
      <c r="KZA226" s="116"/>
      <c r="KZB226" s="57"/>
      <c r="KZC226" s="57"/>
      <c r="KZD226" s="57"/>
      <c r="KZE226" s="57"/>
      <c r="KZF226" s="113"/>
      <c r="KZG226" s="63"/>
      <c r="KZH226" s="63"/>
      <c r="KZI226" s="113"/>
      <c r="KZJ226" s="113"/>
      <c r="KZK226" s="64"/>
      <c r="KZL226" s="64"/>
      <c r="KZM226" s="114"/>
      <c r="KZN226" s="57"/>
      <c r="KZO226" s="115"/>
      <c r="KZP226" s="57"/>
      <c r="KZQ226" s="116"/>
      <c r="KZR226" s="57"/>
      <c r="KZS226" s="57"/>
      <c r="KZT226" s="57"/>
      <c r="KZU226" s="57"/>
      <c r="KZV226" s="113"/>
      <c r="KZW226" s="63"/>
      <c r="KZX226" s="63"/>
      <c r="KZY226" s="113"/>
      <c r="KZZ226" s="113"/>
      <c r="LAA226" s="64"/>
      <c r="LAB226" s="64"/>
      <c r="LAC226" s="114"/>
      <c r="LAD226" s="57"/>
      <c r="LAE226" s="115"/>
      <c r="LAF226" s="57"/>
      <c r="LAG226" s="116"/>
      <c r="LAH226" s="57"/>
      <c r="LAI226" s="57"/>
      <c r="LAJ226" s="57"/>
      <c r="LAK226" s="57"/>
      <c r="LAL226" s="113"/>
      <c r="LAM226" s="63"/>
      <c r="LAN226" s="63"/>
      <c r="LAO226" s="113"/>
      <c r="LAP226" s="113"/>
      <c r="LAQ226" s="64"/>
      <c r="LAR226" s="64"/>
      <c r="LAS226" s="114"/>
      <c r="LAT226" s="57"/>
      <c r="LAU226" s="115"/>
      <c r="LAV226" s="57"/>
      <c r="LAW226" s="116"/>
      <c r="LAX226" s="57"/>
      <c r="LAY226" s="57"/>
      <c r="LAZ226" s="57"/>
      <c r="LBA226" s="57"/>
      <c r="LBB226" s="113"/>
      <c r="LBC226" s="63"/>
      <c r="LBD226" s="63"/>
      <c r="LBE226" s="113"/>
      <c r="LBF226" s="113"/>
      <c r="LBG226" s="64"/>
      <c r="LBH226" s="64"/>
      <c r="LBI226" s="114"/>
      <c r="LBJ226" s="57"/>
      <c r="LBK226" s="115"/>
      <c r="LBL226" s="57"/>
      <c r="LBM226" s="116"/>
      <c r="LBN226" s="57"/>
      <c r="LBO226" s="57"/>
      <c r="LBP226" s="57"/>
      <c r="LBQ226" s="57"/>
      <c r="LBR226" s="113"/>
      <c r="LBS226" s="63"/>
      <c r="LBT226" s="63"/>
      <c r="LBU226" s="113"/>
      <c r="LBV226" s="113"/>
      <c r="LBW226" s="64"/>
      <c r="LBX226" s="64"/>
      <c r="LBY226" s="114"/>
      <c r="LBZ226" s="57"/>
      <c r="LCA226" s="115"/>
      <c r="LCB226" s="57"/>
      <c r="LCC226" s="116"/>
      <c r="LCD226" s="57"/>
      <c r="LCE226" s="57"/>
      <c r="LCF226" s="57"/>
      <c r="LCG226" s="57"/>
      <c r="LCH226" s="113"/>
      <c r="LCI226" s="63"/>
      <c r="LCJ226" s="63"/>
      <c r="LCK226" s="113"/>
      <c r="LCL226" s="113"/>
      <c r="LCM226" s="64"/>
      <c r="LCN226" s="64"/>
      <c r="LCO226" s="114"/>
      <c r="LCP226" s="57"/>
      <c r="LCQ226" s="115"/>
      <c r="LCR226" s="57"/>
      <c r="LCS226" s="116"/>
      <c r="LCT226" s="57"/>
      <c r="LCU226" s="57"/>
      <c r="LCV226" s="57"/>
      <c r="LCW226" s="57"/>
      <c r="LCX226" s="113"/>
      <c r="LCY226" s="63"/>
      <c r="LCZ226" s="63"/>
      <c r="LDA226" s="113"/>
      <c r="LDB226" s="113"/>
      <c r="LDC226" s="64"/>
      <c r="LDD226" s="64"/>
      <c r="LDE226" s="114"/>
      <c r="LDF226" s="57"/>
      <c r="LDG226" s="115"/>
      <c r="LDH226" s="57"/>
      <c r="LDI226" s="116"/>
      <c r="LDJ226" s="57"/>
      <c r="LDK226" s="57"/>
      <c r="LDL226" s="57"/>
      <c r="LDM226" s="57"/>
      <c r="LDN226" s="113"/>
      <c r="LDO226" s="63"/>
      <c r="LDP226" s="63"/>
      <c r="LDQ226" s="113"/>
      <c r="LDR226" s="113"/>
      <c r="LDS226" s="64"/>
      <c r="LDT226" s="64"/>
      <c r="LDU226" s="114"/>
      <c r="LDV226" s="57"/>
      <c r="LDW226" s="115"/>
      <c r="LDX226" s="57"/>
      <c r="LDY226" s="116"/>
      <c r="LDZ226" s="57"/>
      <c r="LEA226" s="57"/>
      <c r="LEB226" s="57"/>
      <c r="LEC226" s="57"/>
      <c r="LED226" s="113"/>
      <c r="LEE226" s="63"/>
      <c r="LEF226" s="63"/>
      <c r="LEG226" s="113"/>
      <c r="LEH226" s="113"/>
      <c r="LEI226" s="64"/>
      <c r="LEJ226" s="64"/>
      <c r="LEK226" s="114"/>
      <c r="LEL226" s="57"/>
      <c r="LEM226" s="115"/>
      <c r="LEN226" s="57"/>
      <c r="LEO226" s="116"/>
      <c r="LEP226" s="57"/>
      <c r="LEQ226" s="57"/>
      <c r="LER226" s="57"/>
      <c r="LES226" s="57"/>
      <c r="LET226" s="113"/>
      <c r="LEU226" s="63"/>
      <c r="LEV226" s="63"/>
      <c r="LEW226" s="113"/>
      <c r="LEX226" s="113"/>
      <c r="LEY226" s="64"/>
      <c r="LEZ226" s="64"/>
      <c r="LFA226" s="114"/>
      <c r="LFB226" s="57"/>
      <c r="LFC226" s="115"/>
      <c r="LFD226" s="57"/>
      <c r="LFE226" s="116"/>
      <c r="LFF226" s="57"/>
      <c r="LFG226" s="57"/>
      <c r="LFH226" s="57"/>
      <c r="LFI226" s="57"/>
      <c r="LFJ226" s="113"/>
      <c r="LFK226" s="63"/>
      <c r="LFL226" s="63"/>
      <c r="LFM226" s="113"/>
      <c r="LFN226" s="113"/>
      <c r="LFO226" s="64"/>
      <c r="LFP226" s="64"/>
      <c r="LFQ226" s="114"/>
      <c r="LFR226" s="57"/>
      <c r="LFS226" s="115"/>
      <c r="LFT226" s="57"/>
      <c r="LFU226" s="116"/>
      <c r="LFV226" s="57"/>
      <c r="LFW226" s="57"/>
      <c r="LFX226" s="57"/>
      <c r="LFY226" s="57"/>
      <c r="LFZ226" s="113"/>
      <c r="LGA226" s="63"/>
      <c r="LGB226" s="63"/>
      <c r="LGC226" s="113"/>
      <c r="LGD226" s="113"/>
      <c r="LGE226" s="64"/>
      <c r="LGF226" s="64"/>
      <c r="LGG226" s="114"/>
      <c r="LGH226" s="57"/>
      <c r="LGI226" s="115"/>
      <c r="LGJ226" s="57"/>
      <c r="LGK226" s="116"/>
      <c r="LGL226" s="57"/>
      <c r="LGM226" s="57"/>
      <c r="LGN226" s="57"/>
      <c r="LGO226" s="57"/>
      <c r="LGP226" s="113"/>
      <c r="LGQ226" s="63"/>
      <c r="LGR226" s="63"/>
      <c r="LGS226" s="113"/>
      <c r="LGT226" s="113"/>
      <c r="LGU226" s="64"/>
      <c r="LGV226" s="64"/>
      <c r="LGW226" s="114"/>
      <c r="LGX226" s="57"/>
      <c r="LGY226" s="115"/>
      <c r="LGZ226" s="57"/>
      <c r="LHA226" s="116"/>
      <c r="LHB226" s="57"/>
      <c r="LHC226" s="57"/>
      <c r="LHD226" s="57"/>
      <c r="LHE226" s="57"/>
      <c r="LHF226" s="113"/>
      <c r="LHG226" s="63"/>
      <c r="LHH226" s="63"/>
      <c r="LHI226" s="113"/>
      <c r="LHJ226" s="113"/>
      <c r="LHK226" s="64"/>
      <c r="LHL226" s="64"/>
      <c r="LHM226" s="114"/>
      <c r="LHN226" s="57"/>
      <c r="LHO226" s="115"/>
      <c r="LHP226" s="57"/>
      <c r="LHQ226" s="116"/>
      <c r="LHR226" s="57"/>
      <c r="LHS226" s="57"/>
      <c r="LHT226" s="57"/>
      <c r="LHU226" s="57"/>
      <c r="LHV226" s="113"/>
      <c r="LHW226" s="63"/>
      <c r="LHX226" s="63"/>
      <c r="LHY226" s="113"/>
      <c r="LHZ226" s="113"/>
      <c r="LIA226" s="64"/>
      <c r="LIB226" s="64"/>
      <c r="LIC226" s="114"/>
      <c r="LID226" s="57"/>
      <c r="LIE226" s="115"/>
      <c r="LIF226" s="57"/>
      <c r="LIG226" s="116"/>
      <c r="LIH226" s="57"/>
      <c r="LII226" s="57"/>
      <c r="LIJ226" s="57"/>
      <c r="LIK226" s="57"/>
      <c r="LIL226" s="113"/>
      <c r="LIM226" s="63"/>
      <c r="LIN226" s="63"/>
      <c r="LIO226" s="113"/>
      <c r="LIP226" s="113"/>
      <c r="LIQ226" s="64"/>
      <c r="LIR226" s="64"/>
      <c r="LIS226" s="114"/>
      <c r="LIT226" s="57"/>
      <c r="LIU226" s="115"/>
      <c r="LIV226" s="57"/>
      <c r="LIW226" s="116"/>
      <c r="LIX226" s="57"/>
      <c r="LIY226" s="57"/>
      <c r="LIZ226" s="57"/>
      <c r="LJA226" s="57"/>
      <c r="LJB226" s="113"/>
      <c r="LJC226" s="63"/>
      <c r="LJD226" s="63"/>
      <c r="LJE226" s="113"/>
      <c r="LJF226" s="113"/>
      <c r="LJG226" s="64"/>
      <c r="LJH226" s="64"/>
      <c r="LJI226" s="114"/>
      <c r="LJJ226" s="57"/>
      <c r="LJK226" s="115"/>
      <c r="LJL226" s="57"/>
      <c r="LJM226" s="116"/>
      <c r="LJN226" s="57"/>
      <c r="LJO226" s="57"/>
      <c r="LJP226" s="57"/>
      <c r="LJQ226" s="57"/>
      <c r="LJR226" s="113"/>
      <c r="LJS226" s="63"/>
      <c r="LJT226" s="63"/>
      <c r="LJU226" s="113"/>
      <c r="LJV226" s="113"/>
      <c r="LJW226" s="64"/>
      <c r="LJX226" s="64"/>
      <c r="LJY226" s="114"/>
      <c r="LJZ226" s="57"/>
      <c r="LKA226" s="115"/>
      <c r="LKB226" s="57"/>
      <c r="LKC226" s="116"/>
      <c r="LKD226" s="57"/>
      <c r="LKE226" s="57"/>
      <c r="LKF226" s="57"/>
      <c r="LKG226" s="57"/>
      <c r="LKH226" s="113"/>
      <c r="LKI226" s="63"/>
      <c r="LKJ226" s="63"/>
      <c r="LKK226" s="113"/>
      <c r="LKL226" s="113"/>
      <c r="LKM226" s="64"/>
      <c r="LKN226" s="64"/>
      <c r="LKO226" s="114"/>
      <c r="LKP226" s="57"/>
      <c r="LKQ226" s="115"/>
      <c r="LKR226" s="57"/>
      <c r="LKS226" s="116"/>
      <c r="LKT226" s="57"/>
      <c r="LKU226" s="57"/>
      <c r="LKV226" s="57"/>
      <c r="LKW226" s="57"/>
      <c r="LKX226" s="113"/>
      <c r="LKY226" s="63"/>
      <c r="LKZ226" s="63"/>
      <c r="LLA226" s="113"/>
      <c r="LLB226" s="113"/>
      <c r="LLC226" s="64"/>
      <c r="LLD226" s="64"/>
      <c r="LLE226" s="114"/>
      <c r="LLF226" s="57"/>
      <c r="LLG226" s="115"/>
      <c r="LLH226" s="57"/>
      <c r="LLI226" s="116"/>
      <c r="LLJ226" s="57"/>
      <c r="LLK226" s="57"/>
      <c r="LLL226" s="57"/>
      <c r="LLM226" s="57"/>
      <c r="LLN226" s="113"/>
      <c r="LLO226" s="63"/>
      <c r="LLP226" s="63"/>
      <c r="LLQ226" s="113"/>
      <c r="LLR226" s="113"/>
      <c r="LLS226" s="64"/>
      <c r="LLT226" s="64"/>
      <c r="LLU226" s="114"/>
      <c r="LLV226" s="57"/>
      <c r="LLW226" s="115"/>
      <c r="LLX226" s="57"/>
      <c r="LLY226" s="116"/>
      <c r="LLZ226" s="57"/>
      <c r="LMA226" s="57"/>
      <c r="LMB226" s="57"/>
      <c r="LMC226" s="57"/>
      <c r="LMD226" s="113"/>
      <c r="LME226" s="63"/>
      <c r="LMF226" s="63"/>
      <c r="LMG226" s="113"/>
      <c r="LMH226" s="113"/>
      <c r="LMI226" s="64"/>
      <c r="LMJ226" s="64"/>
      <c r="LMK226" s="114"/>
      <c r="LML226" s="57"/>
      <c r="LMM226" s="115"/>
      <c r="LMN226" s="57"/>
      <c r="LMO226" s="116"/>
      <c r="LMP226" s="57"/>
      <c r="LMQ226" s="57"/>
      <c r="LMR226" s="57"/>
      <c r="LMS226" s="57"/>
      <c r="LMT226" s="113"/>
      <c r="LMU226" s="63"/>
      <c r="LMV226" s="63"/>
      <c r="LMW226" s="113"/>
      <c r="LMX226" s="113"/>
      <c r="LMY226" s="64"/>
      <c r="LMZ226" s="64"/>
      <c r="LNA226" s="114"/>
      <c r="LNB226" s="57"/>
      <c r="LNC226" s="115"/>
      <c r="LND226" s="57"/>
      <c r="LNE226" s="116"/>
      <c r="LNF226" s="57"/>
      <c r="LNG226" s="57"/>
      <c r="LNH226" s="57"/>
      <c r="LNI226" s="57"/>
      <c r="LNJ226" s="113"/>
      <c r="LNK226" s="63"/>
      <c r="LNL226" s="63"/>
      <c r="LNM226" s="113"/>
      <c r="LNN226" s="113"/>
      <c r="LNO226" s="64"/>
      <c r="LNP226" s="64"/>
      <c r="LNQ226" s="114"/>
      <c r="LNR226" s="57"/>
      <c r="LNS226" s="115"/>
      <c r="LNT226" s="57"/>
      <c r="LNU226" s="116"/>
      <c r="LNV226" s="57"/>
      <c r="LNW226" s="57"/>
      <c r="LNX226" s="57"/>
      <c r="LNY226" s="57"/>
      <c r="LNZ226" s="113"/>
      <c r="LOA226" s="63"/>
      <c r="LOB226" s="63"/>
      <c r="LOC226" s="113"/>
      <c r="LOD226" s="113"/>
      <c r="LOE226" s="64"/>
      <c r="LOF226" s="64"/>
      <c r="LOG226" s="114"/>
      <c r="LOH226" s="57"/>
      <c r="LOI226" s="115"/>
      <c r="LOJ226" s="57"/>
      <c r="LOK226" s="116"/>
      <c r="LOL226" s="57"/>
      <c r="LOM226" s="57"/>
      <c r="LON226" s="57"/>
      <c r="LOO226" s="57"/>
      <c r="LOP226" s="113"/>
      <c r="LOQ226" s="63"/>
      <c r="LOR226" s="63"/>
      <c r="LOS226" s="113"/>
      <c r="LOT226" s="113"/>
      <c r="LOU226" s="64"/>
      <c r="LOV226" s="64"/>
      <c r="LOW226" s="114"/>
      <c r="LOX226" s="57"/>
      <c r="LOY226" s="115"/>
      <c r="LOZ226" s="57"/>
      <c r="LPA226" s="116"/>
      <c r="LPB226" s="57"/>
      <c r="LPC226" s="57"/>
      <c r="LPD226" s="57"/>
      <c r="LPE226" s="57"/>
      <c r="LPF226" s="113"/>
      <c r="LPG226" s="63"/>
      <c r="LPH226" s="63"/>
      <c r="LPI226" s="113"/>
      <c r="LPJ226" s="113"/>
      <c r="LPK226" s="64"/>
      <c r="LPL226" s="64"/>
      <c r="LPM226" s="114"/>
      <c r="LPN226" s="57"/>
      <c r="LPO226" s="115"/>
      <c r="LPP226" s="57"/>
      <c r="LPQ226" s="116"/>
      <c r="LPR226" s="57"/>
      <c r="LPS226" s="57"/>
      <c r="LPT226" s="57"/>
      <c r="LPU226" s="57"/>
      <c r="LPV226" s="113"/>
      <c r="LPW226" s="63"/>
      <c r="LPX226" s="63"/>
      <c r="LPY226" s="113"/>
      <c r="LPZ226" s="113"/>
      <c r="LQA226" s="64"/>
      <c r="LQB226" s="64"/>
      <c r="LQC226" s="114"/>
      <c r="LQD226" s="57"/>
      <c r="LQE226" s="115"/>
      <c r="LQF226" s="57"/>
      <c r="LQG226" s="116"/>
      <c r="LQH226" s="57"/>
      <c r="LQI226" s="57"/>
      <c r="LQJ226" s="57"/>
      <c r="LQK226" s="57"/>
      <c r="LQL226" s="113"/>
      <c r="LQM226" s="63"/>
      <c r="LQN226" s="63"/>
      <c r="LQO226" s="113"/>
      <c r="LQP226" s="113"/>
      <c r="LQQ226" s="64"/>
      <c r="LQR226" s="64"/>
      <c r="LQS226" s="114"/>
      <c r="LQT226" s="57"/>
      <c r="LQU226" s="115"/>
      <c r="LQV226" s="57"/>
      <c r="LQW226" s="116"/>
      <c r="LQX226" s="57"/>
      <c r="LQY226" s="57"/>
      <c r="LQZ226" s="57"/>
      <c r="LRA226" s="57"/>
      <c r="LRB226" s="113"/>
      <c r="LRC226" s="63"/>
      <c r="LRD226" s="63"/>
      <c r="LRE226" s="113"/>
      <c r="LRF226" s="113"/>
      <c r="LRG226" s="64"/>
      <c r="LRH226" s="64"/>
      <c r="LRI226" s="114"/>
      <c r="LRJ226" s="57"/>
      <c r="LRK226" s="115"/>
      <c r="LRL226" s="57"/>
      <c r="LRM226" s="116"/>
      <c r="LRN226" s="57"/>
      <c r="LRO226" s="57"/>
      <c r="LRP226" s="57"/>
      <c r="LRQ226" s="57"/>
      <c r="LRR226" s="113"/>
      <c r="LRS226" s="63"/>
      <c r="LRT226" s="63"/>
      <c r="LRU226" s="113"/>
      <c r="LRV226" s="113"/>
      <c r="LRW226" s="64"/>
      <c r="LRX226" s="64"/>
      <c r="LRY226" s="114"/>
      <c r="LRZ226" s="57"/>
      <c r="LSA226" s="115"/>
      <c r="LSB226" s="57"/>
      <c r="LSC226" s="116"/>
      <c r="LSD226" s="57"/>
      <c r="LSE226" s="57"/>
      <c r="LSF226" s="57"/>
      <c r="LSG226" s="57"/>
      <c r="LSH226" s="113"/>
      <c r="LSI226" s="63"/>
      <c r="LSJ226" s="63"/>
      <c r="LSK226" s="113"/>
      <c r="LSL226" s="113"/>
      <c r="LSM226" s="64"/>
      <c r="LSN226" s="64"/>
      <c r="LSO226" s="114"/>
      <c r="LSP226" s="57"/>
      <c r="LSQ226" s="115"/>
      <c r="LSR226" s="57"/>
      <c r="LSS226" s="116"/>
      <c r="LST226" s="57"/>
      <c r="LSU226" s="57"/>
      <c r="LSV226" s="57"/>
      <c r="LSW226" s="57"/>
      <c r="LSX226" s="113"/>
      <c r="LSY226" s="63"/>
      <c r="LSZ226" s="63"/>
      <c r="LTA226" s="113"/>
      <c r="LTB226" s="113"/>
      <c r="LTC226" s="64"/>
      <c r="LTD226" s="64"/>
      <c r="LTE226" s="114"/>
      <c r="LTF226" s="57"/>
      <c r="LTG226" s="115"/>
      <c r="LTH226" s="57"/>
      <c r="LTI226" s="116"/>
      <c r="LTJ226" s="57"/>
      <c r="LTK226" s="57"/>
      <c r="LTL226" s="57"/>
      <c r="LTM226" s="57"/>
      <c r="LTN226" s="113"/>
      <c r="LTO226" s="63"/>
      <c r="LTP226" s="63"/>
      <c r="LTQ226" s="113"/>
      <c r="LTR226" s="113"/>
      <c r="LTS226" s="64"/>
      <c r="LTT226" s="64"/>
      <c r="LTU226" s="114"/>
      <c r="LTV226" s="57"/>
      <c r="LTW226" s="115"/>
      <c r="LTX226" s="57"/>
      <c r="LTY226" s="116"/>
      <c r="LTZ226" s="57"/>
      <c r="LUA226" s="57"/>
      <c r="LUB226" s="57"/>
      <c r="LUC226" s="57"/>
      <c r="LUD226" s="113"/>
      <c r="LUE226" s="63"/>
      <c r="LUF226" s="63"/>
      <c r="LUG226" s="113"/>
      <c r="LUH226" s="113"/>
      <c r="LUI226" s="64"/>
      <c r="LUJ226" s="64"/>
      <c r="LUK226" s="114"/>
      <c r="LUL226" s="57"/>
      <c r="LUM226" s="115"/>
      <c r="LUN226" s="57"/>
      <c r="LUO226" s="116"/>
      <c r="LUP226" s="57"/>
      <c r="LUQ226" s="57"/>
      <c r="LUR226" s="57"/>
      <c r="LUS226" s="57"/>
      <c r="LUT226" s="113"/>
      <c r="LUU226" s="63"/>
      <c r="LUV226" s="63"/>
      <c r="LUW226" s="113"/>
      <c r="LUX226" s="113"/>
      <c r="LUY226" s="64"/>
      <c r="LUZ226" s="64"/>
      <c r="LVA226" s="114"/>
      <c r="LVB226" s="57"/>
      <c r="LVC226" s="115"/>
      <c r="LVD226" s="57"/>
      <c r="LVE226" s="116"/>
      <c r="LVF226" s="57"/>
      <c r="LVG226" s="57"/>
      <c r="LVH226" s="57"/>
      <c r="LVI226" s="57"/>
      <c r="LVJ226" s="113"/>
      <c r="LVK226" s="63"/>
      <c r="LVL226" s="63"/>
      <c r="LVM226" s="113"/>
      <c r="LVN226" s="113"/>
      <c r="LVO226" s="64"/>
      <c r="LVP226" s="64"/>
      <c r="LVQ226" s="114"/>
      <c r="LVR226" s="57"/>
      <c r="LVS226" s="115"/>
      <c r="LVT226" s="57"/>
      <c r="LVU226" s="116"/>
      <c r="LVV226" s="57"/>
      <c r="LVW226" s="57"/>
      <c r="LVX226" s="57"/>
      <c r="LVY226" s="57"/>
      <c r="LVZ226" s="113"/>
      <c r="LWA226" s="63"/>
      <c r="LWB226" s="63"/>
      <c r="LWC226" s="113"/>
      <c r="LWD226" s="113"/>
      <c r="LWE226" s="64"/>
      <c r="LWF226" s="64"/>
      <c r="LWG226" s="114"/>
      <c r="LWH226" s="57"/>
      <c r="LWI226" s="115"/>
      <c r="LWJ226" s="57"/>
      <c r="LWK226" s="116"/>
      <c r="LWL226" s="57"/>
      <c r="LWM226" s="57"/>
      <c r="LWN226" s="57"/>
      <c r="LWO226" s="57"/>
      <c r="LWP226" s="113"/>
      <c r="LWQ226" s="63"/>
      <c r="LWR226" s="63"/>
      <c r="LWS226" s="113"/>
      <c r="LWT226" s="113"/>
      <c r="LWU226" s="64"/>
      <c r="LWV226" s="64"/>
      <c r="LWW226" s="114"/>
      <c r="LWX226" s="57"/>
      <c r="LWY226" s="115"/>
      <c r="LWZ226" s="57"/>
      <c r="LXA226" s="116"/>
      <c r="LXB226" s="57"/>
      <c r="LXC226" s="57"/>
      <c r="LXD226" s="57"/>
      <c r="LXE226" s="57"/>
      <c r="LXF226" s="113"/>
      <c r="LXG226" s="63"/>
      <c r="LXH226" s="63"/>
      <c r="LXI226" s="113"/>
      <c r="LXJ226" s="113"/>
      <c r="LXK226" s="64"/>
      <c r="LXL226" s="64"/>
      <c r="LXM226" s="114"/>
      <c r="LXN226" s="57"/>
      <c r="LXO226" s="115"/>
      <c r="LXP226" s="57"/>
      <c r="LXQ226" s="116"/>
      <c r="LXR226" s="57"/>
      <c r="LXS226" s="57"/>
      <c r="LXT226" s="57"/>
      <c r="LXU226" s="57"/>
      <c r="LXV226" s="113"/>
      <c r="LXW226" s="63"/>
      <c r="LXX226" s="63"/>
      <c r="LXY226" s="113"/>
      <c r="LXZ226" s="113"/>
      <c r="LYA226" s="64"/>
      <c r="LYB226" s="64"/>
      <c r="LYC226" s="114"/>
      <c r="LYD226" s="57"/>
      <c r="LYE226" s="115"/>
      <c r="LYF226" s="57"/>
      <c r="LYG226" s="116"/>
      <c r="LYH226" s="57"/>
      <c r="LYI226" s="57"/>
      <c r="LYJ226" s="57"/>
      <c r="LYK226" s="57"/>
      <c r="LYL226" s="113"/>
      <c r="LYM226" s="63"/>
      <c r="LYN226" s="63"/>
      <c r="LYO226" s="113"/>
      <c r="LYP226" s="113"/>
      <c r="LYQ226" s="64"/>
      <c r="LYR226" s="64"/>
      <c r="LYS226" s="114"/>
      <c r="LYT226" s="57"/>
      <c r="LYU226" s="115"/>
      <c r="LYV226" s="57"/>
      <c r="LYW226" s="116"/>
      <c r="LYX226" s="57"/>
      <c r="LYY226" s="57"/>
      <c r="LYZ226" s="57"/>
      <c r="LZA226" s="57"/>
      <c r="LZB226" s="113"/>
      <c r="LZC226" s="63"/>
      <c r="LZD226" s="63"/>
      <c r="LZE226" s="113"/>
      <c r="LZF226" s="113"/>
      <c r="LZG226" s="64"/>
      <c r="LZH226" s="64"/>
      <c r="LZI226" s="114"/>
      <c r="LZJ226" s="57"/>
      <c r="LZK226" s="115"/>
      <c r="LZL226" s="57"/>
      <c r="LZM226" s="116"/>
      <c r="LZN226" s="57"/>
      <c r="LZO226" s="57"/>
      <c r="LZP226" s="57"/>
      <c r="LZQ226" s="57"/>
      <c r="LZR226" s="113"/>
      <c r="LZS226" s="63"/>
      <c r="LZT226" s="63"/>
      <c r="LZU226" s="113"/>
      <c r="LZV226" s="113"/>
      <c r="LZW226" s="64"/>
      <c r="LZX226" s="64"/>
      <c r="LZY226" s="114"/>
      <c r="LZZ226" s="57"/>
      <c r="MAA226" s="115"/>
      <c r="MAB226" s="57"/>
      <c r="MAC226" s="116"/>
      <c r="MAD226" s="57"/>
      <c r="MAE226" s="57"/>
      <c r="MAF226" s="57"/>
      <c r="MAG226" s="57"/>
      <c r="MAH226" s="113"/>
      <c r="MAI226" s="63"/>
      <c r="MAJ226" s="63"/>
      <c r="MAK226" s="113"/>
      <c r="MAL226" s="113"/>
      <c r="MAM226" s="64"/>
      <c r="MAN226" s="64"/>
      <c r="MAO226" s="114"/>
      <c r="MAP226" s="57"/>
      <c r="MAQ226" s="115"/>
      <c r="MAR226" s="57"/>
      <c r="MAS226" s="116"/>
      <c r="MAT226" s="57"/>
      <c r="MAU226" s="57"/>
      <c r="MAV226" s="57"/>
      <c r="MAW226" s="57"/>
      <c r="MAX226" s="113"/>
      <c r="MAY226" s="63"/>
      <c r="MAZ226" s="63"/>
      <c r="MBA226" s="113"/>
      <c r="MBB226" s="113"/>
      <c r="MBC226" s="64"/>
      <c r="MBD226" s="64"/>
      <c r="MBE226" s="114"/>
      <c r="MBF226" s="57"/>
      <c r="MBG226" s="115"/>
      <c r="MBH226" s="57"/>
      <c r="MBI226" s="116"/>
      <c r="MBJ226" s="57"/>
      <c r="MBK226" s="57"/>
      <c r="MBL226" s="57"/>
      <c r="MBM226" s="57"/>
      <c r="MBN226" s="113"/>
      <c r="MBO226" s="63"/>
      <c r="MBP226" s="63"/>
      <c r="MBQ226" s="113"/>
      <c r="MBR226" s="113"/>
      <c r="MBS226" s="64"/>
      <c r="MBT226" s="64"/>
      <c r="MBU226" s="114"/>
      <c r="MBV226" s="57"/>
      <c r="MBW226" s="115"/>
      <c r="MBX226" s="57"/>
      <c r="MBY226" s="116"/>
      <c r="MBZ226" s="57"/>
      <c r="MCA226" s="57"/>
      <c r="MCB226" s="57"/>
      <c r="MCC226" s="57"/>
      <c r="MCD226" s="113"/>
      <c r="MCE226" s="63"/>
      <c r="MCF226" s="63"/>
      <c r="MCG226" s="113"/>
      <c r="MCH226" s="113"/>
      <c r="MCI226" s="64"/>
      <c r="MCJ226" s="64"/>
      <c r="MCK226" s="114"/>
      <c r="MCL226" s="57"/>
      <c r="MCM226" s="115"/>
      <c r="MCN226" s="57"/>
      <c r="MCO226" s="116"/>
      <c r="MCP226" s="57"/>
      <c r="MCQ226" s="57"/>
      <c r="MCR226" s="57"/>
      <c r="MCS226" s="57"/>
      <c r="MCT226" s="113"/>
      <c r="MCU226" s="63"/>
      <c r="MCV226" s="63"/>
      <c r="MCW226" s="113"/>
      <c r="MCX226" s="113"/>
      <c r="MCY226" s="64"/>
      <c r="MCZ226" s="64"/>
      <c r="MDA226" s="114"/>
      <c r="MDB226" s="57"/>
      <c r="MDC226" s="115"/>
      <c r="MDD226" s="57"/>
      <c r="MDE226" s="116"/>
      <c r="MDF226" s="57"/>
      <c r="MDG226" s="57"/>
      <c r="MDH226" s="57"/>
      <c r="MDI226" s="57"/>
      <c r="MDJ226" s="113"/>
      <c r="MDK226" s="63"/>
      <c r="MDL226" s="63"/>
      <c r="MDM226" s="113"/>
      <c r="MDN226" s="113"/>
      <c r="MDO226" s="64"/>
      <c r="MDP226" s="64"/>
      <c r="MDQ226" s="114"/>
      <c r="MDR226" s="57"/>
      <c r="MDS226" s="115"/>
      <c r="MDT226" s="57"/>
      <c r="MDU226" s="116"/>
      <c r="MDV226" s="57"/>
      <c r="MDW226" s="57"/>
      <c r="MDX226" s="57"/>
      <c r="MDY226" s="57"/>
      <c r="MDZ226" s="113"/>
      <c r="MEA226" s="63"/>
      <c r="MEB226" s="63"/>
      <c r="MEC226" s="113"/>
      <c r="MED226" s="113"/>
      <c r="MEE226" s="64"/>
      <c r="MEF226" s="64"/>
      <c r="MEG226" s="114"/>
      <c r="MEH226" s="57"/>
      <c r="MEI226" s="115"/>
      <c r="MEJ226" s="57"/>
      <c r="MEK226" s="116"/>
      <c r="MEL226" s="57"/>
      <c r="MEM226" s="57"/>
      <c r="MEN226" s="57"/>
      <c r="MEO226" s="57"/>
      <c r="MEP226" s="113"/>
      <c r="MEQ226" s="63"/>
      <c r="MER226" s="63"/>
      <c r="MES226" s="113"/>
      <c r="MET226" s="113"/>
      <c r="MEU226" s="64"/>
      <c r="MEV226" s="64"/>
      <c r="MEW226" s="114"/>
      <c r="MEX226" s="57"/>
      <c r="MEY226" s="115"/>
      <c r="MEZ226" s="57"/>
      <c r="MFA226" s="116"/>
      <c r="MFB226" s="57"/>
      <c r="MFC226" s="57"/>
      <c r="MFD226" s="57"/>
      <c r="MFE226" s="57"/>
      <c r="MFF226" s="113"/>
      <c r="MFG226" s="63"/>
      <c r="MFH226" s="63"/>
      <c r="MFI226" s="113"/>
      <c r="MFJ226" s="113"/>
      <c r="MFK226" s="64"/>
      <c r="MFL226" s="64"/>
      <c r="MFM226" s="114"/>
      <c r="MFN226" s="57"/>
      <c r="MFO226" s="115"/>
      <c r="MFP226" s="57"/>
      <c r="MFQ226" s="116"/>
      <c r="MFR226" s="57"/>
      <c r="MFS226" s="57"/>
      <c r="MFT226" s="57"/>
      <c r="MFU226" s="57"/>
      <c r="MFV226" s="113"/>
      <c r="MFW226" s="63"/>
      <c r="MFX226" s="63"/>
      <c r="MFY226" s="113"/>
      <c r="MFZ226" s="113"/>
      <c r="MGA226" s="64"/>
      <c r="MGB226" s="64"/>
      <c r="MGC226" s="114"/>
      <c r="MGD226" s="57"/>
      <c r="MGE226" s="115"/>
      <c r="MGF226" s="57"/>
      <c r="MGG226" s="116"/>
      <c r="MGH226" s="57"/>
      <c r="MGI226" s="57"/>
      <c r="MGJ226" s="57"/>
      <c r="MGK226" s="57"/>
      <c r="MGL226" s="113"/>
      <c r="MGM226" s="63"/>
      <c r="MGN226" s="63"/>
      <c r="MGO226" s="113"/>
      <c r="MGP226" s="113"/>
      <c r="MGQ226" s="64"/>
      <c r="MGR226" s="64"/>
      <c r="MGS226" s="114"/>
      <c r="MGT226" s="57"/>
      <c r="MGU226" s="115"/>
      <c r="MGV226" s="57"/>
      <c r="MGW226" s="116"/>
      <c r="MGX226" s="57"/>
      <c r="MGY226" s="57"/>
      <c r="MGZ226" s="57"/>
      <c r="MHA226" s="57"/>
      <c r="MHB226" s="113"/>
      <c r="MHC226" s="63"/>
      <c r="MHD226" s="63"/>
      <c r="MHE226" s="113"/>
      <c r="MHF226" s="113"/>
      <c r="MHG226" s="64"/>
      <c r="MHH226" s="64"/>
      <c r="MHI226" s="114"/>
      <c r="MHJ226" s="57"/>
      <c r="MHK226" s="115"/>
      <c r="MHL226" s="57"/>
      <c r="MHM226" s="116"/>
      <c r="MHN226" s="57"/>
      <c r="MHO226" s="57"/>
      <c r="MHP226" s="57"/>
      <c r="MHQ226" s="57"/>
      <c r="MHR226" s="113"/>
      <c r="MHS226" s="63"/>
      <c r="MHT226" s="63"/>
      <c r="MHU226" s="113"/>
      <c r="MHV226" s="113"/>
      <c r="MHW226" s="64"/>
      <c r="MHX226" s="64"/>
      <c r="MHY226" s="114"/>
      <c r="MHZ226" s="57"/>
      <c r="MIA226" s="115"/>
      <c r="MIB226" s="57"/>
      <c r="MIC226" s="116"/>
      <c r="MID226" s="57"/>
      <c r="MIE226" s="57"/>
      <c r="MIF226" s="57"/>
      <c r="MIG226" s="57"/>
      <c r="MIH226" s="113"/>
      <c r="MII226" s="63"/>
      <c r="MIJ226" s="63"/>
      <c r="MIK226" s="113"/>
      <c r="MIL226" s="113"/>
      <c r="MIM226" s="64"/>
      <c r="MIN226" s="64"/>
      <c r="MIO226" s="114"/>
      <c r="MIP226" s="57"/>
      <c r="MIQ226" s="115"/>
      <c r="MIR226" s="57"/>
      <c r="MIS226" s="116"/>
      <c r="MIT226" s="57"/>
      <c r="MIU226" s="57"/>
      <c r="MIV226" s="57"/>
      <c r="MIW226" s="57"/>
      <c r="MIX226" s="113"/>
      <c r="MIY226" s="63"/>
      <c r="MIZ226" s="63"/>
      <c r="MJA226" s="113"/>
      <c r="MJB226" s="113"/>
      <c r="MJC226" s="64"/>
      <c r="MJD226" s="64"/>
      <c r="MJE226" s="114"/>
      <c r="MJF226" s="57"/>
      <c r="MJG226" s="115"/>
      <c r="MJH226" s="57"/>
      <c r="MJI226" s="116"/>
      <c r="MJJ226" s="57"/>
      <c r="MJK226" s="57"/>
      <c r="MJL226" s="57"/>
      <c r="MJM226" s="57"/>
      <c r="MJN226" s="113"/>
      <c r="MJO226" s="63"/>
      <c r="MJP226" s="63"/>
      <c r="MJQ226" s="113"/>
      <c r="MJR226" s="113"/>
      <c r="MJS226" s="64"/>
      <c r="MJT226" s="64"/>
      <c r="MJU226" s="114"/>
      <c r="MJV226" s="57"/>
      <c r="MJW226" s="115"/>
      <c r="MJX226" s="57"/>
      <c r="MJY226" s="116"/>
      <c r="MJZ226" s="57"/>
      <c r="MKA226" s="57"/>
      <c r="MKB226" s="57"/>
      <c r="MKC226" s="57"/>
      <c r="MKD226" s="113"/>
      <c r="MKE226" s="63"/>
      <c r="MKF226" s="63"/>
      <c r="MKG226" s="113"/>
      <c r="MKH226" s="113"/>
      <c r="MKI226" s="64"/>
      <c r="MKJ226" s="64"/>
      <c r="MKK226" s="114"/>
      <c r="MKL226" s="57"/>
      <c r="MKM226" s="115"/>
      <c r="MKN226" s="57"/>
      <c r="MKO226" s="116"/>
      <c r="MKP226" s="57"/>
      <c r="MKQ226" s="57"/>
      <c r="MKR226" s="57"/>
      <c r="MKS226" s="57"/>
      <c r="MKT226" s="113"/>
      <c r="MKU226" s="63"/>
      <c r="MKV226" s="63"/>
      <c r="MKW226" s="113"/>
      <c r="MKX226" s="113"/>
      <c r="MKY226" s="64"/>
      <c r="MKZ226" s="64"/>
      <c r="MLA226" s="114"/>
      <c r="MLB226" s="57"/>
      <c r="MLC226" s="115"/>
      <c r="MLD226" s="57"/>
      <c r="MLE226" s="116"/>
      <c r="MLF226" s="57"/>
      <c r="MLG226" s="57"/>
      <c r="MLH226" s="57"/>
      <c r="MLI226" s="57"/>
      <c r="MLJ226" s="113"/>
      <c r="MLK226" s="63"/>
      <c r="MLL226" s="63"/>
      <c r="MLM226" s="113"/>
      <c r="MLN226" s="113"/>
      <c r="MLO226" s="64"/>
      <c r="MLP226" s="64"/>
      <c r="MLQ226" s="114"/>
      <c r="MLR226" s="57"/>
      <c r="MLS226" s="115"/>
      <c r="MLT226" s="57"/>
      <c r="MLU226" s="116"/>
      <c r="MLV226" s="57"/>
      <c r="MLW226" s="57"/>
      <c r="MLX226" s="57"/>
      <c r="MLY226" s="57"/>
      <c r="MLZ226" s="113"/>
      <c r="MMA226" s="63"/>
      <c r="MMB226" s="63"/>
      <c r="MMC226" s="113"/>
      <c r="MMD226" s="113"/>
      <c r="MME226" s="64"/>
      <c r="MMF226" s="64"/>
      <c r="MMG226" s="114"/>
      <c r="MMH226" s="57"/>
      <c r="MMI226" s="115"/>
      <c r="MMJ226" s="57"/>
      <c r="MMK226" s="116"/>
      <c r="MML226" s="57"/>
      <c r="MMM226" s="57"/>
      <c r="MMN226" s="57"/>
      <c r="MMO226" s="57"/>
      <c r="MMP226" s="113"/>
      <c r="MMQ226" s="63"/>
      <c r="MMR226" s="63"/>
      <c r="MMS226" s="113"/>
      <c r="MMT226" s="113"/>
      <c r="MMU226" s="64"/>
      <c r="MMV226" s="64"/>
      <c r="MMW226" s="114"/>
      <c r="MMX226" s="57"/>
      <c r="MMY226" s="115"/>
      <c r="MMZ226" s="57"/>
      <c r="MNA226" s="116"/>
      <c r="MNB226" s="57"/>
      <c r="MNC226" s="57"/>
      <c r="MND226" s="57"/>
      <c r="MNE226" s="57"/>
      <c r="MNF226" s="113"/>
      <c r="MNG226" s="63"/>
      <c r="MNH226" s="63"/>
      <c r="MNI226" s="113"/>
      <c r="MNJ226" s="113"/>
      <c r="MNK226" s="64"/>
      <c r="MNL226" s="64"/>
      <c r="MNM226" s="114"/>
      <c r="MNN226" s="57"/>
      <c r="MNO226" s="115"/>
      <c r="MNP226" s="57"/>
      <c r="MNQ226" s="116"/>
      <c r="MNR226" s="57"/>
      <c r="MNS226" s="57"/>
      <c r="MNT226" s="57"/>
      <c r="MNU226" s="57"/>
      <c r="MNV226" s="113"/>
      <c r="MNW226" s="63"/>
      <c r="MNX226" s="63"/>
      <c r="MNY226" s="113"/>
      <c r="MNZ226" s="113"/>
      <c r="MOA226" s="64"/>
      <c r="MOB226" s="64"/>
      <c r="MOC226" s="114"/>
      <c r="MOD226" s="57"/>
      <c r="MOE226" s="115"/>
      <c r="MOF226" s="57"/>
      <c r="MOG226" s="116"/>
      <c r="MOH226" s="57"/>
      <c r="MOI226" s="57"/>
      <c r="MOJ226" s="57"/>
      <c r="MOK226" s="57"/>
      <c r="MOL226" s="113"/>
      <c r="MOM226" s="63"/>
      <c r="MON226" s="63"/>
      <c r="MOO226" s="113"/>
      <c r="MOP226" s="113"/>
      <c r="MOQ226" s="64"/>
      <c r="MOR226" s="64"/>
      <c r="MOS226" s="114"/>
      <c r="MOT226" s="57"/>
      <c r="MOU226" s="115"/>
      <c r="MOV226" s="57"/>
      <c r="MOW226" s="116"/>
      <c r="MOX226" s="57"/>
      <c r="MOY226" s="57"/>
      <c r="MOZ226" s="57"/>
      <c r="MPA226" s="57"/>
      <c r="MPB226" s="113"/>
      <c r="MPC226" s="63"/>
      <c r="MPD226" s="63"/>
      <c r="MPE226" s="113"/>
      <c r="MPF226" s="113"/>
      <c r="MPG226" s="64"/>
      <c r="MPH226" s="64"/>
      <c r="MPI226" s="114"/>
      <c r="MPJ226" s="57"/>
      <c r="MPK226" s="115"/>
      <c r="MPL226" s="57"/>
      <c r="MPM226" s="116"/>
      <c r="MPN226" s="57"/>
      <c r="MPO226" s="57"/>
      <c r="MPP226" s="57"/>
      <c r="MPQ226" s="57"/>
      <c r="MPR226" s="113"/>
      <c r="MPS226" s="63"/>
      <c r="MPT226" s="63"/>
      <c r="MPU226" s="113"/>
      <c r="MPV226" s="113"/>
      <c r="MPW226" s="64"/>
      <c r="MPX226" s="64"/>
      <c r="MPY226" s="114"/>
      <c r="MPZ226" s="57"/>
      <c r="MQA226" s="115"/>
      <c r="MQB226" s="57"/>
      <c r="MQC226" s="116"/>
      <c r="MQD226" s="57"/>
      <c r="MQE226" s="57"/>
      <c r="MQF226" s="57"/>
      <c r="MQG226" s="57"/>
      <c r="MQH226" s="113"/>
      <c r="MQI226" s="63"/>
      <c r="MQJ226" s="63"/>
      <c r="MQK226" s="113"/>
      <c r="MQL226" s="113"/>
      <c r="MQM226" s="64"/>
      <c r="MQN226" s="64"/>
      <c r="MQO226" s="114"/>
      <c r="MQP226" s="57"/>
      <c r="MQQ226" s="115"/>
      <c r="MQR226" s="57"/>
      <c r="MQS226" s="116"/>
      <c r="MQT226" s="57"/>
      <c r="MQU226" s="57"/>
      <c r="MQV226" s="57"/>
      <c r="MQW226" s="57"/>
      <c r="MQX226" s="113"/>
      <c r="MQY226" s="63"/>
      <c r="MQZ226" s="63"/>
      <c r="MRA226" s="113"/>
      <c r="MRB226" s="113"/>
      <c r="MRC226" s="64"/>
      <c r="MRD226" s="64"/>
      <c r="MRE226" s="114"/>
      <c r="MRF226" s="57"/>
      <c r="MRG226" s="115"/>
      <c r="MRH226" s="57"/>
      <c r="MRI226" s="116"/>
      <c r="MRJ226" s="57"/>
      <c r="MRK226" s="57"/>
      <c r="MRL226" s="57"/>
      <c r="MRM226" s="57"/>
      <c r="MRN226" s="113"/>
      <c r="MRO226" s="63"/>
      <c r="MRP226" s="63"/>
      <c r="MRQ226" s="113"/>
      <c r="MRR226" s="113"/>
      <c r="MRS226" s="64"/>
      <c r="MRT226" s="64"/>
      <c r="MRU226" s="114"/>
      <c r="MRV226" s="57"/>
      <c r="MRW226" s="115"/>
      <c r="MRX226" s="57"/>
      <c r="MRY226" s="116"/>
      <c r="MRZ226" s="57"/>
      <c r="MSA226" s="57"/>
      <c r="MSB226" s="57"/>
      <c r="MSC226" s="57"/>
      <c r="MSD226" s="113"/>
      <c r="MSE226" s="63"/>
      <c r="MSF226" s="63"/>
      <c r="MSG226" s="113"/>
      <c r="MSH226" s="113"/>
      <c r="MSI226" s="64"/>
      <c r="MSJ226" s="64"/>
      <c r="MSK226" s="114"/>
      <c r="MSL226" s="57"/>
      <c r="MSM226" s="115"/>
      <c r="MSN226" s="57"/>
      <c r="MSO226" s="116"/>
      <c r="MSP226" s="57"/>
      <c r="MSQ226" s="57"/>
      <c r="MSR226" s="57"/>
      <c r="MSS226" s="57"/>
      <c r="MST226" s="113"/>
      <c r="MSU226" s="63"/>
      <c r="MSV226" s="63"/>
      <c r="MSW226" s="113"/>
      <c r="MSX226" s="113"/>
      <c r="MSY226" s="64"/>
      <c r="MSZ226" s="64"/>
      <c r="MTA226" s="114"/>
      <c r="MTB226" s="57"/>
      <c r="MTC226" s="115"/>
      <c r="MTD226" s="57"/>
      <c r="MTE226" s="116"/>
      <c r="MTF226" s="57"/>
      <c r="MTG226" s="57"/>
      <c r="MTH226" s="57"/>
      <c r="MTI226" s="57"/>
      <c r="MTJ226" s="113"/>
      <c r="MTK226" s="63"/>
      <c r="MTL226" s="63"/>
      <c r="MTM226" s="113"/>
      <c r="MTN226" s="113"/>
      <c r="MTO226" s="64"/>
      <c r="MTP226" s="64"/>
      <c r="MTQ226" s="114"/>
      <c r="MTR226" s="57"/>
      <c r="MTS226" s="115"/>
      <c r="MTT226" s="57"/>
      <c r="MTU226" s="116"/>
      <c r="MTV226" s="57"/>
      <c r="MTW226" s="57"/>
      <c r="MTX226" s="57"/>
      <c r="MTY226" s="57"/>
      <c r="MTZ226" s="113"/>
      <c r="MUA226" s="63"/>
      <c r="MUB226" s="63"/>
      <c r="MUC226" s="113"/>
      <c r="MUD226" s="113"/>
      <c r="MUE226" s="64"/>
      <c r="MUF226" s="64"/>
      <c r="MUG226" s="114"/>
      <c r="MUH226" s="57"/>
      <c r="MUI226" s="115"/>
      <c r="MUJ226" s="57"/>
      <c r="MUK226" s="116"/>
      <c r="MUL226" s="57"/>
      <c r="MUM226" s="57"/>
      <c r="MUN226" s="57"/>
      <c r="MUO226" s="57"/>
      <c r="MUP226" s="113"/>
      <c r="MUQ226" s="63"/>
      <c r="MUR226" s="63"/>
      <c r="MUS226" s="113"/>
      <c r="MUT226" s="113"/>
      <c r="MUU226" s="64"/>
      <c r="MUV226" s="64"/>
      <c r="MUW226" s="114"/>
      <c r="MUX226" s="57"/>
      <c r="MUY226" s="115"/>
      <c r="MUZ226" s="57"/>
      <c r="MVA226" s="116"/>
      <c r="MVB226" s="57"/>
      <c r="MVC226" s="57"/>
      <c r="MVD226" s="57"/>
      <c r="MVE226" s="57"/>
      <c r="MVF226" s="113"/>
      <c r="MVG226" s="63"/>
      <c r="MVH226" s="63"/>
      <c r="MVI226" s="113"/>
      <c r="MVJ226" s="113"/>
      <c r="MVK226" s="64"/>
      <c r="MVL226" s="64"/>
      <c r="MVM226" s="114"/>
      <c r="MVN226" s="57"/>
      <c r="MVO226" s="115"/>
      <c r="MVP226" s="57"/>
      <c r="MVQ226" s="116"/>
      <c r="MVR226" s="57"/>
      <c r="MVS226" s="57"/>
      <c r="MVT226" s="57"/>
      <c r="MVU226" s="57"/>
      <c r="MVV226" s="113"/>
      <c r="MVW226" s="63"/>
      <c r="MVX226" s="63"/>
      <c r="MVY226" s="113"/>
      <c r="MVZ226" s="113"/>
      <c r="MWA226" s="64"/>
      <c r="MWB226" s="64"/>
      <c r="MWC226" s="114"/>
      <c r="MWD226" s="57"/>
      <c r="MWE226" s="115"/>
      <c r="MWF226" s="57"/>
      <c r="MWG226" s="116"/>
      <c r="MWH226" s="57"/>
      <c r="MWI226" s="57"/>
      <c r="MWJ226" s="57"/>
      <c r="MWK226" s="57"/>
      <c r="MWL226" s="113"/>
      <c r="MWM226" s="63"/>
      <c r="MWN226" s="63"/>
      <c r="MWO226" s="113"/>
      <c r="MWP226" s="113"/>
      <c r="MWQ226" s="64"/>
      <c r="MWR226" s="64"/>
      <c r="MWS226" s="114"/>
      <c r="MWT226" s="57"/>
      <c r="MWU226" s="115"/>
      <c r="MWV226" s="57"/>
      <c r="MWW226" s="116"/>
      <c r="MWX226" s="57"/>
      <c r="MWY226" s="57"/>
      <c r="MWZ226" s="57"/>
      <c r="MXA226" s="57"/>
      <c r="MXB226" s="113"/>
      <c r="MXC226" s="63"/>
      <c r="MXD226" s="63"/>
      <c r="MXE226" s="113"/>
      <c r="MXF226" s="113"/>
      <c r="MXG226" s="64"/>
      <c r="MXH226" s="64"/>
      <c r="MXI226" s="114"/>
      <c r="MXJ226" s="57"/>
      <c r="MXK226" s="115"/>
      <c r="MXL226" s="57"/>
      <c r="MXM226" s="116"/>
      <c r="MXN226" s="57"/>
      <c r="MXO226" s="57"/>
      <c r="MXP226" s="57"/>
      <c r="MXQ226" s="57"/>
      <c r="MXR226" s="113"/>
      <c r="MXS226" s="63"/>
      <c r="MXT226" s="63"/>
      <c r="MXU226" s="113"/>
      <c r="MXV226" s="113"/>
      <c r="MXW226" s="64"/>
      <c r="MXX226" s="64"/>
      <c r="MXY226" s="114"/>
      <c r="MXZ226" s="57"/>
      <c r="MYA226" s="115"/>
      <c r="MYB226" s="57"/>
      <c r="MYC226" s="116"/>
      <c r="MYD226" s="57"/>
      <c r="MYE226" s="57"/>
      <c r="MYF226" s="57"/>
      <c r="MYG226" s="57"/>
      <c r="MYH226" s="113"/>
      <c r="MYI226" s="63"/>
      <c r="MYJ226" s="63"/>
      <c r="MYK226" s="113"/>
      <c r="MYL226" s="113"/>
      <c r="MYM226" s="64"/>
      <c r="MYN226" s="64"/>
      <c r="MYO226" s="114"/>
      <c r="MYP226" s="57"/>
      <c r="MYQ226" s="115"/>
      <c r="MYR226" s="57"/>
      <c r="MYS226" s="116"/>
      <c r="MYT226" s="57"/>
      <c r="MYU226" s="57"/>
      <c r="MYV226" s="57"/>
      <c r="MYW226" s="57"/>
      <c r="MYX226" s="113"/>
      <c r="MYY226" s="63"/>
      <c r="MYZ226" s="63"/>
      <c r="MZA226" s="113"/>
      <c r="MZB226" s="113"/>
      <c r="MZC226" s="64"/>
      <c r="MZD226" s="64"/>
      <c r="MZE226" s="114"/>
      <c r="MZF226" s="57"/>
      <c r="MZG226" s="115"/>
      <c r="MZH226" s="57"/>
      <c r="MZI226" s="116"/>
      <c r="MZJ226" s="57"/>
      <c r="MZK226" s="57"/>
      <c r="MZL226" s="57"/>
      <c r="MZM226" s="57"/>
      <c r="MZN226" s="113"/>
      <c r="MZO226" s="63"/>
      <c r="MZP226" s="63"/>
      <c r="MZQ226" s="113"/>
      <c r="MZR226" s="113"/>
      <c r="MZS226" s="64"/>
      <c r="MZT226" s="64"/>
      <c r="MZU226" s="114"/>
      <c r="MZV226" s="57"/>
      <c r="MZW226" s="115"/>
      <c r="MZX226" s="57"/>
      <c r="MZY226" s="116"/>
      <c r="MZZ226" s="57"/>
      <c r="NAA226" s="57"/>
      <c r="NAB226" s="57"/>
      <c r="NAC226" s="57"/>
      <c r="NAD226" s="113"/>
      <c r="NAE226" s="63"/>
      <c r="NAF226" s="63"/>
      <c r="NAG226" s="113"/>
      <c r="NAH226" s="113"/>
      <c r="NAI226" s="64"/>
      <c r="NAJ226" s="64"/>
      <c r="NAK226" s="114"/>
      <c r="NAL226" s="57"/>
      <c r="NAM226" s="115"/>
      <c r="NAN226" s="57"/>
      <c r="NAO226" s="116"/>
      <c r="NAP226" s="57"/>
      <c r="NAQ226" s="57"/>
      <c r="NAR226" s="57"/>
      <c r="NAS226" s="57"/>
      <c r="NAT226" s="113"/>
      <c r="NAU226" s="63"/>
      <c r="NAV226" s="63"/>
      <c r="NAW226" s="113"/>
      <c r="NAX226" s="113"/>
      <c r="NAY226" s="64"/>
      <c r="NAZ226" s="64"/>
      <c r="NBA226" s="114"/>
      <c r="NBB226" s="57"/>
      <c r="NBC226" s="115"/>
      <c r="NBD226" s="57"/>
      <c r="NBE226" s="116"/>
      <c r="NBF226" s="57"/>
      <c r="NBG226" s="57"/>
      <c r="NBH226" s="57"/>
      <c r="NBI226" s="57"/>
      <c r="NBJ226" s="113"/>
      <c r="NBK226" s="63"/>
      <c r="NBL226" s="63"/>
      <c r="NBM226" s="113"/>
      <c r="NBN226" s="113"/>
      <c r="NBO226" s="64"/>
      <c r="NBP226" s="64"/>
      <c r="NBQ226" s="114"/>
      <c r="NBR226" s="57"/>
      <c r="NBS226" s="115"/>
      <c r="NBT226" s="57"/>
      <c r="NBU226" s="116"/>
      <c r="NBV226" s="57"/>
      <c r="NBW226" s="57"/>
      <c r="NBX226" s="57"/>
      <c r="NBY226" s="57"/>
      <c r="NBZ226" s="113"/>
      <c r="NCA226" s="63"/>
      <c r="NCB226" s="63"/>
      <c r="NCC226" s="113"/>
      <c r="NCD226" s="113"/>
      <c r="NCE226" s="64"/>
      <c r="NCF226" s="64"/>
      <c r="NCG226" s="114"/>
      <c r="NCH226" s="57"/>
      <c r="NCI226" s="115"/>
      <c r="NCJ226" s="57"/>
      <c r="NCK226" s="116"/>
      <c r="NCL226" s="57"/>
      <c r="NCM226" s="57"/>
      <c r="NCN226" s="57"/>
      <c r="NCO226" s="57"/>
      <c r="NCP226" s="113"/>
      <c r="NCQ226" s="63"/>
      <c r="NCR226" s="63"/>
      <c r="NCS226" s="113"/>
      <c r="NCT226" s="113"/>
      <c r="NCU226" s="64"/>
      <c r="NCV226" s="64"/>
      <c r="NCW226" s="114"/>
      <c r="NCX226" s="57"/>
      <c r="NCY226" s="115"/>
      <c r="NCZ226" s="57"/>
      <c r="NDA226" s="116"/>
      <c r="NDB226" s="57"/>
      <c r="NDC226" s="57"/>
      <c r="NDD226" s="57"/>
      <c r="NDE226" s="57"/>
      <c r="NDF226" s="113"/>
      <c r="NDG226" s="63"/>
      <c r="NDH226" s="63"/>
      <c r="NDI226" s="113"/>
      <c r="NDJ226" s="113"/>
      <c r="NDK226" s="64"/>
      <c r="NDL226" s="64"/>
      <c r="NDM226" s="114"/>
      <c r="NDN226" s="57"/>
      <c r="NDO226" s="115"/>
      <c r="NDP226" s="57"/>
      <c r="NDQ226" s="116"/>
      <c r="NDR226" s="57"/>
      <c r="NDS226" s="57"/>
      <c r="NDT226" s="57"/>
      <c r="NDU226" s="57"/>
      <c r="NDV226" s="113"/>
      <c r="NDW226" s="63"/>
      <c r="NDX226" s="63"/>
      <c r="NDY226" s="113"/>
      <c r="NDZ226" s="113"/>
      <c r="NEA226" s="64"/>
      <c r="NEB226" s="64"/>
      <c r="NEC226" s="114"/>
      <c r="NED226" s="57"/>
      <c r="NEE226" s="115"/>
      <c r="NEF226" s="57"/>
      <c r="NEG226" s="116"/>
      <c r="NEH226" s="57"/>
      <c r="NEI226" s="57"/>
      <c r="NEJ226" s="57"/>
      <c r="NEK226" s="57"/>
      <c r="NEL226" s="113"/>
      <c r="NEM226" s="63"/>
      <c r="NEN226" s="63"/>
      <c r="NEO226" s="113"/>
      <c r="NEP226" s="113"/>
      <c r="NEQ226" s="64"/>
      <c r="NER226" s="64"/>
      <c r="NES226" s="114"/>
      <c r="NET226" s="57"/>
      <c r="NEU226" s="115"/>
      <c r="NEV226" s="57"/>
      <c r="NEW226" s="116"/>
      <c r="NEX226" s="57"/>
      <c r="NEY226" s="57"/>
      <c r="NEZ226" s="57"/>
      <c r="NFA226" s="57"/>
      <c r="NFB226" s="113"/>
      <c r="NFC226" s="63"/>
      <c r="NFD226" s="63"/>
      <c r="NFE226" s="113"/>
      <c r="NFF226" s="113"/>
      <c r="NFG226" s="64"/>
      <c r="NFH226" s="64"/>
      <c r="NFI226" s="114"/>
      <c r="NFJ226" s="57"/>
      <c r="NFK226" s="115"/>
      <c r="NFL226" s="57"/>
      <c r="NFM226" s="116"/>
      <c r="NFN226" s="57"/>
      <c r="NFO226" s="57"/>
      <c r="NFP226" s="57"/>
      <c r="NFQ226" s="57"/>
      <c r="NFR226" s="113"/>
      <c r="NFS226" s="63"/>
      <c r="NFT226" s="63"/>
      <c r="NFU226" s="113"/>
      <c r="NFV226" s="113"/>
      <c r="NFW226" s="64"/>
      <c r="NFX226" s="64"/>
      <c r="NFY226" s="114"/>
      <c r="NFZ226" s="57"/>
      <c r="NGA226" s="115"/>
      <c r="NGB226" s="57"/>
      <c r="NGC226" s="116"/>
      <c r="NGD226" s="57"/>
      <c r="NGE226" s="57"/>
      <c r="NGF226" s="57"/>
      <c r="NGG226" s="57"/>
      <c r="NGH226" s="113"/>
      <c r="NGI226" s="63"/>
      <c r="NGJ226" s="63"/>
      <c r="NGK226" s="113"/>
      <c r="NGL226" s="113"/>
      <c r="NGM226" s="64"/>
      <c r="NGN226" s="64"/>
      <c r="NGO226" s="114"/>
      <c r="NGP226" s="57"/>
      <c r="NGQ226" s="115"/>
      <c r="NGR226" s="57"/>
      <c r="NGS226" s="116"/>
      <c r="NGT226" s="57"/>
      <c r="NGU226" s="57"/>
      <c r="NGV226" s="57"/>
      <c r="NGW226" s="57"/>
      <c r="NGX226" s="113"/>
      <c r="NGY226" s="63"/>
      <c r="NGZ226" s="63"/>
      <c r="NHA226" s="113"/>
      <c r="NHB226" s="113"/>
      <c r="NHC226" s="64"/>
      <c r="NHD226" s="64"/>
      <c r="NHE226" s="114"/>
      <c r="NHF226" s="57"/>
      <c r="NHG226" s="115"/>
      <c r="NHH226" s="57"/>
      <c r="NHI226" s="116"/>
      <c r="NHJ226" s="57"/>
      <c r="NHK226" s="57"/>
      <c r="NHL226" s="57"/>
      <c r="NHM226" s="57"/>
      <c r="NHN226" s="113"/>
      <c r="NHO226" s="63"/>
      <c r="NHP226" s="63"/>
      <c r="NHQ226" s="113"/>
      <c r="NHR226" s="113"/>
      <c r="NHS226" s="64"/>
      <c r="NHT226" s="64"/>
      <c r="NHU226" s="114"/>
      <c r="NHV226" s="57"/>
      <c r="NHW226" s="115"/>
      <c r="NHX226" s="57"/>
      <c r="NHY226" s="116"/>
      <c r="NHZ226" s="57"/>
      <c r="NIA226" s="57"/>
      <c r="NIB226" s="57"/>
      <c r="NIC226" s="57"/>
      <c r="NID226" s="113"/>
      <c r="NIE226" s="63"/>
      <c r="NIF226" s="63"/>
      <c r="NIG226" s="113"/>
      <c r="NIH226" s="113"/>
      <c r="NII226" s="64"/>
      <c r="NIJ226" s="64"/>
      <c r="NIK226" s="114"/>
      <c r="NIL226" s="57"/>
      <c r="NIM226" s="115"/>
      <c r="NIN226" s="57"/>
      <c r="NIO226" s="116"/>
      <c r="NIP226" s="57"/>
      <c r="NIQ226" s="57"/>
      <c r="NIR226" s="57"/>
      <c r="NIS226" s="57"/>
      <c r="NIT226" s="113"/>
      <c r="NIU226" s="63"/>
      <c r="NIV226" s="63"/>
      <c r="NIW226" s="113"/>
      <c r="NIX226" s="113"/>
      <c r="NIY226" s="64"/>
      <c r="NIZ226" s="64"/>
      <c r="NJA226" s="114"/>
      <c r="NJB226" s="57"/>
      <c r="NJC226" s="115"/>
      <c r="NJD226" s="57"/>
      <c r="NJE226" s="116"/>
      <c r="NJF226" s="57"/>
      <c r="NJG226" s="57"/>
      <c r="NJH226" s="57"/>
      <c r="NJI226" s="57"/>
      <c r="NJJ226" s="113"/>
      <c r="NJK226" s="63"/>
      <c r="NJL226" s="63"/>
      <c r="NJM226" s="113"/>
      <c r="NJN226" s="113"/>
      <c r="NJO226" s="64"/>
      <c r="NJP226" s="64"/>
      <c r="NJQ226" s="114"/>
      <c r="NJR226" s="57"/>
      <c r="NJS226" s="115"/>
      <c r="NJT226" s="57"/>
      <c r="NJU226" s="116"/>
      <c r="NJV226" s="57"/>
      <c r="NJW226" s="57"/>
      <c r="NJX226" s="57"/>
      <c r="NJY226" s="57"/>
      <c r="NJZ226" s="113"/>
      <c r="NKA226" s="63"/>
      <c r="NKB226" s="63"/>
      <c r="NKC226" s="113"/>
      <c r="NKD226" s="113"/>
      <c r="NKE226" s="64"/>
      <c r="NKF226" s="64"/>
      <c r="NKG226" s="114"/>
      <c r="NKH226" s="57"/>
      <c r="NKI226" s="115"/>
      <c r="NKJ226" s="57"/>
      <c r="NKK226" s="116"/>
      <c r="NKL226" s="57"/>
      <c r="NKM226" s="57"/>
      <c r="NKN226" s="57"/>
      <c r="NKO226" s="57"/>
      <c r="NKP226" s="113"/>
      <c r="NKQ226" s="63"/>
      <c r="NKR226" s="63"/>
      <c r="NKS226" s="113"/>
      <c r="NKT226" s="113"/>
      <c r="NKU226" s="64"/>
      <c r="NKV226" s="64"/>
      <c r="NKW226" s="114"/>
      <c r="NKX226" s="57"/>
      <c r="NKY226" s="115"/>
      <c r="NKZ226" s="57"/>
      <c r="NLA226" s="116"/>
      <c r="NLB226" s="57"/>
      <c r="NLC226" s="57"/>
      <c r="NLD226" s="57"/>
      <c r="NLE226" s="57"/>
      <c r="NLF226" s="113"/>
      <c r="NLG226" s="63"/>
      <c r="NLH226" s="63"/>
      <c r="NLI226" s="113"/>
      <c r="NLJ226" s="113"/>
      <c r="NLK226" s="64"/>
      <c r="NLL226" s="64"/>
      <c r="NLM226" s="114"/>
      <c r="NLN226" s="57"/>
      <c r="NLO226" s="115"/>
      <c r="NLP226" s="57"/>
      <c r="NLQ226" s="116"/>
      <c r="NLR226" s="57"/>
      <c r="NLS226" s="57"/>
      <c r="NLT226" s="57"/>
      <c r="NLU226" s="57"/>
      <c r="NLV226" s="113"/>
      <c r="NLW226" s="63"/>
      <c r="NLX226" s="63"/>
      <c r="NLY226" s="113"/>
      <c r="NLZ226" s="113"/>
      <c r="NMA226" s="64"/>
      <c r="NMB226" s="64"/>
      <c r="NMC226" s="114"/>
      <c r="NMD226" s="57"/>
      <c r="NME226" s="115"/>
      <c r="NMF226" s="57"/>
      <c r="NMG226" s="116"/>
      <c r="NMH226" s="57"/>
      <c r="NMI226" s="57"/>
      <c r="NMJ226" s="57"/>
      <c r="NMK226" s="57"/>
      <c r="NML226" s="113"/>
      <c r="NMM226" s="63"/>
      <c r="NMN226" s="63"/>
      <c r="NMO226" s="113"/>
      <c r="NMP226" s="113"/>
      <c r="NMQ226" s="64"/>
      <c r="NMR226" s="64"/>
      <c r="NMS226" s="114"/>
      <c r="NMT226" s="57"/>
      <c r="NMU226" s="115"/>
      <c r="NMV226" s="57"/>
      <c r="NMW226" s="116"/>
      <c r="NMX226" s="57"/>
      <c r="NMY226" s="57"/>
      <c r="NMZ226" s="57"/>
      <c r="NNA226" s="57"/>
      <c r="NNB226" s="113"/>
      <c r="NNC226" s="63"/>
      <c r="NND226" s="63"/>
      <c r="NNE226" s="113"/>
      <c r="NNF226" s="113"/>
      <c r="NNG226" s="64"/>
      <c r="NNH226" s="64"/>
      <c r="NNI226" s="114"/>
      <c r="NNJ226" s="57"/>
      <c r="NNK226" s="115"/>
      <c r="NNL226" s="57"/>
      <c r="NNM226" s="116"/>
      <c r="NNN226" s="57"/>
      <c r="NNO226" s="57"/>
      <c r="NNP226" s="57"/>
      <c r="NNQ226" s="57"/>
      <c r="NNR226" s="113"/>
      <c r="NNS226" s="63"/>
      <c r="NNT226" s="63"/>
      <c r="NNU226" s="113"/>
      <c r="NNV226" s="113"/>
      <c r="NNW226" s="64"/>
      <c r="NNX226" s="64"/>
      <c r="NNY226" s="114"/>
      <c r="NNZ226" s="57"/>
      <c r="NOA226" s="115"/>
      <c r="NOB226" s="57"/>
      <c r="NOC226" s="116"/>
      <c r="NOD226" s="57"/>
      <c r="NOE226" s="57"/>
      <c r="NOF226" s="57"/>
      <c r="NOG226" s="57"/>
      <c r="NOH226" s="113"/>
      <c r="NOI226" s="63"/>
      <c r="NOJ226" s="63"/>
      <c r="NOK226" s="113"/>
      <c r="NOL226" s="113"/>
      <c r="NOM226" s="64"/>
      <c r="NON226" s="64"/>
      <c r="NOO226" s="114"/>
      <c r="NOP226" s="57"/>
      <c r="NOQ226" s="115"/>
      <c r="NOR226" s="57"/>
      <c r="NOS226" s="116"/>
      <c r="NOT226" s="57"/>
      <c r="NOU226" s="57"/>
      <c r="NOV226" s="57"/>
      <c r="NOW226" s="57"/>
      <c r="NOX226" s="113"/>
      <c r="NOY226" s="63"/>
      <c r="NOZ226" s="63"/>
      <c r="NPA226" s="113"/>
      <c r="NPB226" s="113"/>
      <c r="NPC226" s="64"/>
      <c r="NPD226" s="64"/>
      <c r="NPE226" s="114"/>
      <c r="NPF226" s="57"/>
      <c r="NPG226" s="115"/>
      <c r="NPH226" s="57"/>
      <c r="NPI226" s="116"/>
      <c r="NPJ226" s="57"/>
      <c r="NPK226" s="57"/>
      <c r="NPL226" s="57"/>
      <c r="NPM226" s="57"/>
      <c r="NPN226" s="113"/>
      <c r="NPO226" s="63"/>
      <c r="NPP226" s="63"/>
      <c r="NPQ226" s="113"/>
      <c r="NPR226" s="113"/>
      <c r="NPS226" s="64"/>
      <c r="NPT226" s="64"/>
      <c r="NPU226" s="114"/>
      <c r="NPV226" s="57"/>
      <c r="NPW226" s="115"/>
      <c r="NPX226" s="57"/>
      <c r="NPY226" s="116"/>
      <c r="NPZ226" s="57"/>
      <c r="NQA226" s="57"/>
      <c r="NQB226" s="57"/>
      <c r="NQC226" s="57"/>
      <c r="NQD226" s="113"/>
      <c r="NQE226" s="63"/>
      <c r="NQF226" s="63"/>
      <c r="NQG226" s="113"/>
      <c r="NQH226" s="113"/>
      <c r="NQI226" s="64"/>
      <c r="NQJ226" s="64"/>
      <c r="NQK226" s="114"/>
      <c r="NQL226" s="57"/>
      <c r="NQM226" s="115"/>
      <c r="NQN226" s="57"/>
      <c r="NQO226" s="116"/>
      <c r="NQP226" s="57"/>
      <c r="NQQ226" s="57"/>
      <c r="NQR226" s="57"/>
      <c r="NQS226" s="57"/>
      <c r="NQT226" s="113"/>
      <c r="NQU226" s="63"/>
      <c r="NQV226" s="63"/>
      <c r="NQW226" s="113"/>
      <c r="NQX226" s="113"/>
      <c r="NQY226" s="64"/>
      <c r="NQZ226" s="64"/>
      <c r="NRA226" s="114"/>
      <c r="NRB226" s="57"/>
      <c r="NRC226" s="115"/>
      <c r="NRD226" s="57"/>
      <c r="NRE226" s="116"/>
      <c r="NRF226" s="57"/>
      <c r="NRG226" s="57"/>
      <c r="NRH226" s="57"/>
      <c r="NRI226" s="57"/>
      <c r="NRJ226" s="113"/>
      <c r="NRK226" s="63"/>
      <c r="NRL226" s="63"/>
      <c r="NRM226" s="113"/>
      <c r="NRN226" s="113"/>
      <c r="NRO226" s="64"/>
      <c r="NRP226" s="64"/>
      <c r="NRQ226" s="114"/>
      <c r="NRR226" s="57"/>
      <c r="NRS226" s="115"/>
      <c r="NRT226" s="57"/>
      <c r="NRU226" s="116"/>
      <c r="NRV226" s="57"/>
      <c r="NRW226" s="57"/>
      <c r="NRX226" s="57"/>
      <c r="NRY226" s="57"/>
      <c r="NRZ226" s="113"/>
      <c r="NSA226" s="63"/>
      <c r="NSB226" s="63"/>
      <c r="NSC226" s="113"/>
      <c r="NSD226" s="113"/>
      <c r="NSE226" s="64"/>
      <c r="NSF226" s="64"/>
      <c r="NSG226" s="114"/>
      <c r="NSH226" s="57"/>
      <c r="NSI226" s="115"/>
      <c r="NSJ226" s="57"/>
      <c r="NSK226" s="116"/>
      <c r="NSL226" s="57"/>
      <c r="NSM226" s="57"/>
      <c r="NSN226" s="57"/>
      <c r="NSO226" s="57"/>
      <c r="NSP226" s="113"/>
      <c r="NSQ226" s="63"/>
      <c r="NSR226" s="63"/>
      <c r="NSS226" s="113"/>
      <c r="NST226" s="113"/>
      <c r="NSU226" s="64"/>
      <c r="NSV226" s="64"/>
      <c r="NSW226" s="114"/>
      <c r="NSX226" s="57"/>
      <c r="NSY226" s="115"/>
      <c r="NSZ226" s="57"/>
      <c r="NTA226" s="116"/>
      <c r="NTB226" s="57"/>
      <c r="NTC226" s="57"/>
      <c r="NTD226" s="57"/>
      <c r="NTE226" s="57"/>
      <c r="NTF226" s="113"/>
      <c r="NTG226" s="63"/>
      <c r="NTH226" s="63"/>
      <c r="NTI226" s="113"/>
      <c r="NTJ226" s="113"/>
      <c r="NTK226" s="64"/>
      <c r="NTL226" s="64"/>
      <c r="NTM226" s="114"/>
      <c r="NTN226" s="57"/>
      <c r="NTO226" s="115"/>
      <c r="NTP226" s="57"/>
      <c r="NTQ226" s="116"/>
      <c r="NTR226" s="57"/>
      <c r="NTS226" s="57"/>
      <c r="NTT226" s="57"/>
      <c r="NTU226" s="57"/>
      <c r="NTV226" s="113"/>
      <c r="NTW226" s="63"/>
      <c r="NTX226" s="63"/>
      <c r="NTY226" s="113"/>
      <c r="NTZ226" s="113"/>
      <c r="NUA226" s="64"/>
      <c r="NUB226" s="64"/>
      <c r="NUC226" s="114"/>
      <c r="NUD226" s="57"/>
      <c r="NUE226" s="115"/>
      <c r="NUF226" s="57"/>
      <c r="NUG226" s="116"/>
      <c r="NUH226" s="57"/>
      <c r="NUI226" s="57"/>
      <c r="NUJ226" s="57"/>
      <c r="NUK226" s="57"/>
      <c r="NUL226" s="113"/>
      <c r="NUM226" s="63"/>
      <c r="NUN226" s="63"/>
      <c r="NUO226" s="113"/>
      <c r="NUP226" s="113"/>
      <c r="NUQ226" s="64"/>
      <c r="NUR226" s="64"/>
      <c r="NUS226" s="114"/>
      <c r="NUT226" s="57"/>
      <c r="NUU226" s="115"/>
      <c r="NUV226" s="57"/>
      <c r="NUW226" s="116"/>
      <c r="NUX226" s="57"/>
      <c r="NUY226" s="57"/>
      <c r="NUZ226" s="57"/>
      <c r="NVA226" s="57"/>
      <c r="NVB226" s="113"/>
      <c r="NVC226" s="63"/>
      <c r="NVD226" s="63"/>
      <c r="NVE226" s="113"/>
      <c r="NVF226" s="113"/>
      <c r="NVG226" s="64"/>
      <c r="NVH226" s="64"/>
      <c r="NVI226" s="114"/>
      <c r="NVJ226" s="57"/>
      <c r="NVK226" s="115"/>
      <c r="NVL226" s="57"/>
      <c r="NVM226" s="116"/>
      <c r="NVN226" s="57"/>
      <c r="NVO226" s="57"/>
      <c r="NVP226" s="57"/>
      <c r="NVQ226" s="57"/>
      <c r="NVR226" s="113"/>
      <c r="NVS226" s="63"/>
      <c r="NVT226" s="63"/>
      <c r="NVU226" s="113"/>
      <c r="NVV226" s="113"/>
      <c r="NVW226" s="64"/>
      <c r="NVX226" s="64"/>
      <c r="NVY226" s="114"/>
      <c r="NVZ226" s="57"/>
      <c r="NWA226" s="115"/>
      <c r="NWB226" s="57"/>
      <c r="NWC226" s="116"/>
      <c r="NWD226" s="57"/>
      <c r="NWE226" s="57"/>
      <c r="NWF226" s="57"/>
      <c r="NWG226" s="57"/>
      <c r="NWH226" s="113"/>
      <c r="NWI226" s="63"/>
      <c r="NWJ226" s="63"/>
      <c r="NWK226" s="113"/>
      <c r="NWL226" s="113"/>
      <c r="NWM226" s="64"/>
      <c r="NWN226" s="64"/>
      <c r="NWO226" s="114"/>
      <c r="NWP226" s="57"/>
      <c r="NWQ226" s="115"/>
      <c r="NWR226" s="57"/>
      <c r="NWS226" s="116"/>
      <c r="NWT226" s="57"/>
      <c r="NWU226" s="57"/>
      <c r="NWV226" s="57"/>
      <c r="NWW226" s="57"/>
      <c r="NWX226" s="113"/>
      <c r="NWY226" s="63"/>
      <c r="NWZ226" s="63"/>
      <c r="NXA226" s="113"/>
      <c r="NXB226" s="113"/>
      <c r="NXC226" s="64"/>
      <c r="NXD226" s="64"/>
      <c r="NXE226" s="114"/>
      <c r="NXF226" s="57"/>
      <c r="NXG226" s="115"/>
      <c r="NXH226" s="57"/>
      <c r="NXI226" s="116"/>
      <c r="NXJ226" s="57"/>
      <c r="NXK226" s="57"/>
      <c r="NXL226" s="57"/>
      <c r="NXM226" s="57"/>
      <c r="NXN226" s="113"/>
      <c r="NXO226" s="63"/>
      <c r="NXP226" s="63"/>
      <c r="NXQ226" s="113"/>
      <c r="NXR226" s="113"/>
      <c r="NXS226" s="64"/>
      <c r="NXT226" s="64"/>
      <c r="NXU226" s="114"/>
      <c r="NXV226" s="57"/>
      <c r="NXW226" s="115"/>
      <c r="NXX226" s="57"/>
      <c r="NXY226" s="116"/>
      <c r="NXZ226" s="57"/>
      <c r="NYA226" s="57"/>
      <c r="NYB226" s="57"/>
      <c r="NYC226" s="57"/>
      <c r="NYD226" s="113"/>
      <c r="NYE226" s="63"/>
      <c r="NYF226" s="63"/>
      <c r="NYG226" s="113"/>
      <c r="NYH226" s="113"/>
      <c r="NYI226" s="64"/>
      <c r="NYJ226" s="64"/>
      <c r="NYK226" s="114"/>
      <c r="NYL226" s="57"/>
      <c r="NYM226" s="115"/>
      <c r="NYN226" s="57"/>
      <c r="NYO226" s="116"/>
      <c r="NYP226" s="57"/>
      <c r="NYQ226" s="57"/>
      <c r="NYR226" s="57"/>
      <c r="NYS226" s="57"/>
      <c r="NYT226" s="113"/>
      <c r="NYU226" s="63"/>
      <c r="NYV226" s="63"/>
      <c r="NYW226" s="113"/>
      <c r="NYX226" s="113"/>
      <c r="NYY226" s="64"/>
      <c r="NYZ226" s="64"/>
      <c r="NZA226" s="114"/>
      <c r="NZB226" s="57"/>
      <c r="NZC226" s="115"/>
      <c r="NZD226" s="57"/>
      <c r="NZE226" s="116"/>
      <c r="NZF226" s="57"/>
      <c r="NZG226" s="57"/>
      <c r="NZH226" s="57"/>
      <c r="NZI226" s="57"/>
      <c r="NZJ226" s="113"/>
      <c r="NZK226" s="63"/>
      <c r="NZL226" s="63"/>
      <c r="NZM226" s="113"/>
      <c r="NZN226" s="113"/>
      <c r="NZO226" s="64"/>
      <c r="NZP226" s="64"/>
      <c r="NZQ226" s="114"/>
      <c r="NZR226" s="57"/>
      <c r="NZS226" s="115"/>
      <c r="NZT226" s="57"/>
      <c r="NZU226" s="116"/>
      <c r="NZV226" s="57"/>
      <c r="NZW226" s="57"/>
      <c r="NZX226" s="57"/>
      <c r="NZY226" s="57"/>
      <c r="NZZ226" s="113"/>
      <c r="OAA226" s="63"/>
      <c r="OAB226" s="63"/>
      <c r="OAC226" s="113"/>
      <c r="OAD226" s="113"/>
      <c r="OAE226" s="64"/>
      <c r="OAF226" s="64"/>
      <c r="OAG226" s="114"/>
      <c r="OAH226" s="57"/>
      <c r="OAI226" s="115"/>
      <c r="OAJ226" s="57"/>
      <c r="OAK226" s="116"/>
      <c r="OAL226" s="57"/>
      <c r="OAM226" s="57"/>
      <c r="OAN226" s="57"/>
      <c r="OAO226" s="57"/>
      <c r="OAP226" s="113"/>
      <c r="OAQ226" s="63"/>
      <c r="OAR226" s="63"/>
      <c r="OAS226" s="113"/>
      <c r="OAT226" s="113"/>
      <c r="OAU226" s="64"/>
      <c r="OAV226" s="64"/>
      <c r="OAW226" s="114"/>
      <c r="OAX226" s="57"/>
      <c r="OAY226" s="115"/>
      <c r="OAZ226" s="57"/>
      <c r="OBA226" s="116"/>
      <c r="OBB226" s="57"/>
      <c r="OBC226" s="57"/>
      <c r="OBD226" s="57"/>
      <c r="OBE226" s="57"/>
      <c r="OBF226" s="113"/>
      <c r="OBG226" s="63"/>
      <c r="OBH226" s="63"/>
      <c r="OBI226" s="113"/>
      <c r="OBJ226" s="113"/>
      <c r="OBK226" s="64"/>
      <c r="OBL226" s="64"/>
      <c r="OBM226" s="114"/>
      <c r="OBN226" s="57"/>
      <c r="OBO226" s="115"/>
      <c r="OBP226" s="57"/>
      <c r="OBQ226" s="116"/>
      <c r="OBR226" s="57"/>
      <c r="OBS226" s="57"/>
      <c r="OBT226" s="57"/>
      <c r="OBU226" s="57"/>
      <c r="OBV226" s="113"/>
      <c r="OBW226" s="63"/>
      <c r="OBX226" s="63"/>
      <c r="OBY226" s="113"/>
      <c r="OBZ226" s="113"/>
      <c r="OCA226" s="64"/>
      <c r="OCB226" s="64"/>
      <c r="OCC226" s="114"/>
      <c r="OCD226" s="57"/>
      <c r="OCE226" s="115"/>
      <c r="OCF226" s="57"/>
      <c r="OCG226" s="116"/>
      <c r="OCH226" s="57"/>
      <c r="OCI226" s="57"/>
      <c r="OCJ226" s="57"/>
      <c r="OCK226" s="57"/>
      <c r="OCL226" s="113"/>
      <c r="OCM226" s="63"/>
      <c r="OCN226" s="63"/>
      <c r="OCO226" s="113"/>
      <c r="OCP226" s="113"/>
      <c r="OCQ226" s="64"/>
      <c r="OCR226" s="64"/>
      <c r="OCS226" s="114"/>
      <c r="OCT226" s="57"/>
      <c r="OCU226" s="115"/>
      <c r="OCV226" s="57"/>
      <c r="OCW226" s="116"/>
      <c r="OCX226" s="57"/>
      <c r="OCY226" s="57"/>
      <c r="OCZ226" s="57"/>
      <c r="ODA226" s="57"/>
      <c r="ODB226" s="113"/>
      <c r="ODC226" s="63"/>
      <c r="ODD226" s="63"/>
      <c r="ODE226" s="113"/>
      <c r="ODF226" s="113"/>
      <c r="ODG226" s="64"/>
      <c r="ODH226" s="64"/>
      <c r="ODI226" s="114"/>
      <c r="ODJ226" s="57"/>
      <c r="ODK226" s="115"/>
      <c r="ODL226" s="57"/>
      <c r="ODM226" s="116"/>
      <c r="ODN226" s="57"/>
      <c r="ODO226" s="57"/>
      <c r="ODP226" s="57"/>
      <c r="ODQ226" s="57"/>
      <c r="ODR226" s="113"/>
      <c r="ODS226" s="63"/>
      <c r="ODT226" s="63"/>
      <c r="ODU226" s="113"/>
      <c r="ODV226" s="113"/>
      <c r="ODW226" s="64"/>
      <c r="ODX226" s="64"/>
      <c r="ODY226" s="114"/>
      <c r="ODZ226" s="57"/>
      <c r="OEA226" s="115"/>
      <c r="OEB226" s="57"/>
      <c r="OEC226" s="116"/>
      <c r="OED226" s="57"/>
      <c r="OEE226" s="57"/>
      <c r="OEF226" s="57"/>
      <c r="OEG226" s="57"/>
      <c r="OEH226" s="113"/>
      <c r="OEI226" s="63"/>
      <c r="OEJ226" s="63"/>
      <c r="OEK226" s="113"/>
      <c r="OEL226" s="113"/>
      <c r="OEM226" s="64"/>
      <c r="OEN226" s="64"/>
      <c r="OEO226" s="114"/>
      <c r="OEP226" s="57"/>
      <c r="OEQ226" s="115"/>
      <c r="OER226" s="57"/>
      <c r="OES226" s="116"/>
      <c r="OET226" s="57"/>
      <c r="OEU226" s="57"/>
      <c r="OEV226" s="57"/>
      <c r="OEW226" s="57"/>
      <c r="OEX226" s="113"/>
      <c r="OEY226" s="63"/>
      <c r="OEZ226" s="63"/>
      <c r="OFA226" s="113"/>
      <c r="OFB226" s="113"/>
      <c r="OFC226" s="64"/>
      <c r="OFD226" s="64"/>
      <c r="OFE226" s="114"/>
      <c r="OFF226" s="57"/>
      <c r="OFG226" s="115"/>
      <c r="OFH226" s="57"/>
      <c r="OFI226" s="116"/>
      <c r="OFJ226" s="57"/>
      <c r="OFK226" s="57"/>
      <c r="OFL226" s="57"/>
      <c r="OFM226" s="57"/>
      <c r="OFN226" s="113"/>
      <c r="OFO226" s="63"/>
      <c r="OFP226" s="63"/>
      <c r="OFQ226" s="113"/>
      <c r="OFR226" s="113"/>
      <c r="OFS226" s="64"/>
      <c r="OFT226" s="64"/>
      <c r="OFU226" s="114"/>
      <c r="OFV226" s="57"/>
      <c r="OFW226" s="115"/>
      <c r="OFX226" s="57"/>
      <c r="OFY226" s="116"/>
      <c r="OFZ226" s="57"/>
      <c r="OGA226" s="57"/>
      <c r="OGB226" s="57"/>
      <c r="OGC226" s="57"/>
      <c r="OGD226" s="113"/>
      <c r="OGE226" s="63"/>
      <c r="OGF226" s="63"/>
      <c r="OGG226" s="113"/>
      <c r="OGH226" s="113"/>
      <c r="OGI226" s="64"/>
      <c r="OGJ226" s="64"/>
      <c r="OGK226" s="114"/>
      <c r="OGL226" s="57"/>
      <c r="OGM226" s="115"/>
      <c r="OGN226" s="57"/>
      <c r="OGO226" s="116"/>
      <c r="OGP226" s="57"/>
      <c r="OGQ226" s="57"/>
      <c r="OGR226" s="57"/>
      <c r="OGS226" s="57"/>
      <c r="OGT226" s="113"/>
      <c r="OGU226" s="63"/>
      <c r="OGV226" s="63"/>
      <c r="OGW226" s="113"/>
      <c r="OGX226" s="113"/>
      <c r="OGY226" s="64"/>
      <c r="OGZ226" s="64"/>
      <c r="OHA226" s="114"/>
      <c r="OHB226" s="57"/>
      <c r="OHC226" s="115"/>
      <c r="OHD226" s="57"/>
      <c r="OHE226" s="116"/>
      <c r="OHF226" s="57"/>
      <c r="OHG226" s="57"/>
      <c r="OHH226" s="57"/>
      <c r="OHI226" s="57"/>
      <c r="OHJ226" s="113"/>
      <c r="OHK226" s="63"/>
      <c r="OHL226" s="63"/>
      <c r="OHM226" s="113"/>
      <c r="OHN226" s="113"/>
      <c r="OHO226" s="64"/>
      <c r="OHP226" s="64"/>
      <c r="OHQ226" s="114"/>
      <c r="OHR226" s="57"/>
      <c r="OHS226" s="115"/>
      <c r="OHT226" s="57"/>
      <c r="OHU226" s="116"/>
      <c r="OHV226" s="57"/>
      <c r="OHW226" s="57"/>
      <c r="OHX226" s="57"/>
      <c r="OHY226" s="57"/>
      <c r="OHZ226" s="113"/>
      <c r="OIA226" s="63"/>
      <c r="OIB226" s="63"/>
      <c r="OIC226" s="113"/>
      <c r="OID226" s="113"/>
      <c r="OIE226" s="64"/>
      <c r="OIF226" s="64"/>
      <c r="OIG226" s="114"/>
      <c r="OIH226" s="57"/>
      <c r="OII226" s="115"/>
      <c r="OIJ226" s="57"/>
      <c r="OIK226" s="116"/>
      <c r="OIL226" s="57"/>
      <c r="OIM226" s="57"/>
      <c r="OIN226" s="57"/>
      <c r="OIO226" s="57"/>
      <c r="OIP226" s="113"/>
      <c r="OIQ226" s="63"/>
      <c r="OIR226" s="63"/>
      <c r="OIS226" s="113"/>
      <c r="OIT226" s="113"/>
      <c r="OIU226" s="64"/>
      <c r="OIV226" s="64"/>
      <c r="OIW226" s="114"/>
      <c r="OIX226" s="57"/>
      <c r="OIY226" s="115"/>
      <c r="OIZ226" s="57"/>
      <c r="OJA226" s="116"/>
      <c r="OJB226" s="57"/>
      <c r="OJC226" s="57"/>
      <c r="OJD226" s="57"/>
      <c r="OJE226" s="57"/>
      <c r="OJF226" s="113"/>
      <c r="OJG226" s="63"/>
      <c r="OJH226" s="63"/>
      <c r="OJI226" s="113"/>
      <c r="OJJ226" s="113"/>
      <c r="OJK226" s="64"/>
      <c r="OJL226" s="64"/>
      <c r="OJM226" s="114"/>
      <c r="OJN226" s="57"/>
      <c r="OJO226" s="115"/>
      <c r="OJP226" s="57"/>
      <c r="OJQ226" s="116"/>
      <c r="OJR226" s="57"/>
      <c r="OJS226" s="57"/>
      <c r="OJT226" s="57"/>
      <c r="OJU226" s="57"/>
      <c r="OJV226" s="113"/>
      <c r="OJW226" s="63"/>
      <c r="OJX226" s="63"/>
      <c r="OJY226" s="113"/>
      <c r="OJZ226" s="113"/>
      <c r="OKA226" s="64"/>
      <c r="OKB226" s="64"/>
      <c r="OKC226" s="114"/>
      <c r="OKD226" s="57"/>
      <c r="OKE226" s="115"/>
      <c r="OKF226" s="57"/>
      <c r="OKG226" s="116"/>
      <c r="OKH226" s="57"/>
      <c r="OKI226" s="57"/>
      <c r="OKJ226" s="57"/>
      <c r="OKK226" s="57"/>
      <c r="OKL226" s="113"/>
      <c r="OKM226" s="63"/>
      <c r="OKN226" s="63"/>
      <c r="OKO226" s="113"/>
      <c r="OKP226" s="113"/>
      <c r="OKQ226" s="64"/>
      <c r="OKR226" s="64"/>
      <c r="OKS226" s="114"/>
      <c r="OKT226" s="57"/>
      <c r="OKU226" s="115"/>
      <c r="OKV226" s="57"/>
      <c r="OKW226" s="116"/>
      <c r="OKX226" s="57"/>
      <c r="OKY226" s="57"/>
      <c r="OKZ226" s="57"/>
      <c r="OLA226" s="57"/>
      <c r="OLB226" s="113"/>
      <c r="OLC226" s="63"/>
      <c r="OLD226" s="63"/>
      <c r="OLE226" s="113"/>
      <c r="OLF226" s="113"/>
      <c r="OLG226" s="64"/>
      <c r="OLH226" s="64"/>
      <c r="OLI226" s="114"/>
      <c r="OLJ226" s="57"/>
      <c r="OLK226" s="115"/>
      <c r="OLL226" s="57"/>
      <c r="OLM226" s="116"/>
      <c r="OLN226" s="57"/>
      <c r="OLO226" s="57"/>
      <c r="OLP226" s="57"/>
      <c r="OLQ226" s="57"/>
      <c r="OLR226" s="113"/>
      <c r="OLS226" s="63"/>
      <c r="OLT226" s="63"/>
      <c r="OLU226" s="113"/>
      <c r="OLV226" s="113"/>
      <c r="OLW226" s="64"/>
      <c r="OLX226" s="64"/>
      <c r="OLY226" s="114"/>
      <c r="OLZ226" s="57"/>
      <c r="OMA226" s="115"/>
      <c r="OMB226" s="57"/>
      <c r="OMC226" s="116"/>
      <c r="OMD226" s="57"/>
      <c r="OME226" s="57"/>
      <c r="OMF226" s="57"/>
      <c r="OMG226" s="57"/>
      <c r="OMH226" s="113"/>
      <c r="OMI226" s="63"/>
      <c r="OMJ226" s="63"/>
      <c r="OMK226" s="113"/>
      <c r="OML226" s="113"/>
      <c r="OMM226" s="64"/>
      <c r="OMN226" s="64"/>
      <c r="OMO226" s="114"/>
      <c r="OMP226" s="57"/>
      <c r="OMQ226" s="115"/>
      <c r="OMR226" s="57"/>
      <c r="OMS226" s="116"/>
      <c r="OMT226" s="57"/>
      <c r="OMU226" s="57"/>
      <c r="OMV226" s="57"/>
      <c r="OMW226" s="57"/>
      <c r="OMX226" s="113"/>
      <c r="OMY226" s="63"/>
      <c r="OMZ226" s="63"/>
      <c r="ONA226" s="113"/>
      <c r="ONB226" s="113"/>
      <c r="ONC226" s="64"/>
      <c r="OND226" s="64"/>
      <c r="ONE226" s="114"/>
      <c r="ONF226" s="57"/>
      <c r="ONG226" s="115"/>
      <c r="ONH226" s="57"/>
      <c r="ONI226" s="116"/>
      <c r="ONJ226" s="57"/>
      <c r="ONK226" s="57"/>
      <c r="ONL226" s="57"/>
      <c r="ONM226" s="57"/>
      <c r="ONN226" s="113"/>
      <c r="ONO226" s="63"/>
      <c r="ONP226" s="63"/>
      <c r="ONQ226" s="113"/>
      <c r="ONR226" s="113"/>
      <c r="ONS226" s="64"/>
      <c r="ONT226" s="64"/>
      <c r="ONU226" s="114"/>
      <c r="ONV226" s="57"/>
      <c r="ONW226" s="115"/>
      <c r="ONX226" s="57"/>
      <c r="ONY226" s="116"/>
      <c r="ONZ226" s="57"/>
      <c r="OOA226" s="57"/>
      <c r="OOB226" s="57"/>
      <c r="OOC226" s="57"/>
      <c r="OOD226" s="113"/>
      <c r="OOE226" s="63"/>
      <c r="OOF226" s="63"/>
      <c r="OOG226" s="113"/>
      <c r="OOH226" s="113"/>
      <c r="OOI226" s="64"/>
      <c r="OOJ226" s="64"/>
      <c r="OOK226" s="114"/>
      <c r="OOL226" s="57"/>
      <c r="OOM226" s="115"/>
      <c r="OON226" s="57"/>
      <c r="OOO226" s="116"/>
      <c r="OOP226" s="57"/>
      <c r="OOQ226" s="57"/>
      <c r="OOR226" s="57"/>
      <c r="OOS226" s="57"/>
      <c r="OOT226" s="113"/>
      <c r="OOU226" s="63"/>
      <c r="OOV226" s="63"/>
      <c r="OOW226" s="113"/>
      <c r="OOX226" s="113"/>
      <c r="OOY226" s="64"/>
      <c r="OOZ226" s="64"/>
      <c r="OPA226" s="114"/>
      <c r="OPB226" s="57"/>
      <c r="OPC226" s="115"/>
      <c r="OPD226" s="57"/>
      <c r="OPE226" s="116"/>
      <c r="OPF226" s="57"/>
      <c r="OPG226" s="57"/>
      <c r="OPH226" s="57"/>
      <c r="OPI226" s="57"/>
      <c r="OPJ226" s="113"/>
      <c r="OPK226" s="63"/>
      <c r="OPL226" s="63"/>
      <c r="OPM226" s="113"/>
      <c r="OPN226" s="113"/>
      <c r="OPO226" s="64"/>
      <c r="OPP226" s="64"/>
      <c r="OPQ226" s="114"/>
      <c r="OPR226" s="57"/>
      <c r="OPS226" s="115"/>
      <c r="OPT226" s="57"/>
      <c r="OPU226" s="116"/>
      <c r="OPV226" s="57"/>
      <c r="OPW226" s="57"/>
      <c r="OPX226" s="57"/>
      <c r="OPY226" s="57"/>
      <c r="OPZ226" s="113"/>
      <c r="OQA226" s="63"/>
      <c r="OQB226" s="63"/>
      <c r="OQC226" s="113"/>
      <c r="OQD226" s="113"/>
      <c r="OQE226" s="64"/>
      <c r="OQF226" s="64"/>
      <c r="OQG226" s="114"/>
      <c r="OQH226" s="57"/>
      <c r="OQI226" s="115"/>
      <c r="OQJ226" s="57"/>
      <c r="OQK226" s="116"/>
      <c r="OQL226" s="57"/>
      <c r="OQM226" s="57"/>
      <c r="OQN226" s="57"/>
      <c r="OQO226" s="57"/>
      <c r="OQP226" s="113"/>
      <c r="OQQ226" s="63"/>
      <c r="OQR226" s="63"/>
      <c r="OQS226" s="113"/>
      <c r="OQT226" s="113"/>
      <c r="OQU226" s="64"/>
      <c r="OQV226" s="64"/>
      <c r="OQW226" s="114"/>
      <c r="OQX226" s="57"/>
      <c r="OQY226" s="115"/>
      <c r="OQZ226" s="57"/>
      <c r="ORA226" s="116"/>
      <c r="ORB226" s="57"/>
      <c r="ORC226" s="57"/>
      <c r="ORD226" s="57"/>
      <c r="ORE226" s="57"/>
      <c r="ORF226" s="113"/>
      <c r="ORG226" s="63"/>
      <c r="ORH226" s="63"/>
      <c r="ORI226" s="113"/>
      <c r="ORJ226" s="113"/>
      <c r="ORK226" s="64"/>
      <c r="ORL226" s="64"/>
      <c r="ORM226" s="114"/>
      <c r="ORN226" s="57"/>
      <c r="ORO226" s="115"/>
      <c r="ORP226" s="57"/>
      <c r="ORQ226" s="116"/>
      <c r="ORR226" s="57"/>
      <c r="ORS226" s="57"/>
      <c r="ORT226" s="57"/>
      <c r="ORU226" s="57"/>
      <c r="ORV226" s="113"/>
      <c r="ORW226" s="63"/>
      <c r="ORX226" s="63"/>
      <c r="ORY226" s="113"/>
      <c r="ORZ226" s="113"/>
      <c r="OSA226" s="64"/>
      <c r="OSB226" s="64"/>
      <c r="OSC226" s="114"/>
      <c r="OSD226" s="57"/>
      <c r="OSE226" s="115"/>
      <c r="OSF226" s="57"/>
      <c r="OSG226" s="116"/>
      <c r="OSH226" s="57"/>
      <c r="OSI226" s="57"/>
      <c r="OSJ226" s="57"/>
      <c r="OSK226" s="57"/>
      <c r="OSL226" s="113"/>
      <c r="OSM226" s="63"/>
      <c r="OSN226" s="63"/>
      <c r="OSO226" s="113"/>
      <c r="OSP226" s="113"/>
      <c r="OSQ226" s="64"/>
      <c r="OSR226" s="64"/>
      <c r="OSS226" s="114"/>
      <c r="OST226" s="57"/>
      <c r="OSU226" s="115"/>
      <c r="OSV226" s="57"/>
      <c r="OSW226" s="116"/>
      <c r="OSX226" s="57"/>
      <c r="OSY226" s="57"/>
      <c r="OSZ226" s="57"/>
      <c r="OTA226" s="57"/>
      <c r="OTB226" s="113"/>
      <c r="OTC226" s="63"/>
      <c r="OTD226" s="63"/>
      <c r="OTE226" s="113"/>
      <c r="OTF226" s="113"/>
      <c r="OTG226" s="64"/>
      <c r="OTH226" s="64"/>
      <c r="OTI226" s="114"/>
      <c r="OTJ226" s="57"/>
      <c r="OTK226" s="115"/>
      <c r="OTL226" s="57"/>
      <c r="OTM226" s="116"/>
      <c r="OTN226" s="57"/>
      <c r="OTO226" s="57"/>
      <c r="OTP226" s="57"/>
      <c r="OTQ226" s="57"/>
      <c r="OTR226" s="113"/>
      <c r="OTS226" s="63"/>
      <c r="OTT226" s="63"/>
      <c r="OTU226" s="113"/>
      <c r="OTV226" s="113"/>
      <c r="OTW226" s="64"/>
      <c r="OTX226" s="64"/>
      <c r="OTY226" s="114"/>
      <c r="OTZ226" s="57"/>
      <c r="OUA226" s="115"/>
      <c r="OUB226" s="57"/>
      <c r="OUC226" s="116"/>
      <c r="OUD226" s="57"/>
      <c r="OUE226" s="57"/>
      <c r="OUF226" s="57"/>
      <c r="OUG226" s="57"/>
      <c r="OUH226" s="113"/>
      <c r="OUI226" s="63"/>
      <c r="OUJ226" s="63"/>
      <c r="OUK226" s="113"/>
      <c r="OUL226" s="113"/>
      <c r="OUM226" s="64"/>
      <c r="OUN226" s="64"/>
      <c r="OUO226" s="114"/>
      <c r="OUP226" s="57"/>
      <c r="OUQ226" s="115"/>
      <c r="OUR226" s="57"/>
      <c r="OUS226" s="116"/>
      <c r="OUT226" s="57"/>
      <c r="OUU226" s="57"/>
      <c r="OUV226" s="57"/>
      <c r="OUW226" s="57"/>
      <c r="OUX226" s="113"/>
      <c r="OUY226" s="63"/>
      <c r="OUZ226" s="63"/>
      <c r="OVA226" s="113"/>
      <c r="OVB226" s="113"/>
      <c r="OVC226" s="64"/>
      <c r="OVD226" s="64"/>
      <c r="OVE226" s="114"/>
      <c r="OVF226" s="57"/>
      <c r="OVG226" s="115"/>
      <c r="OVH226" s="57"/>
      <c r="OVI226" s="116"/>
      <c r="OVJ226" s="57"/>
      <c r="OVK226" s="57"/>
      <c r="OVL226" s="57"/>
      <c r="OVM226" s="57"/>
      <c r="OVN226" s="113"/>
      <c r="OVO226" s="63"/>
      <c r="OVP226" s="63"/>
      <c r="OVQ226" s="113"/>
      <c r="OVR226" s="113"/>
      <c r="OVS226" s="64"/>
      <c r="OVT226" s="64"/>
      <c r="OVU226" s="114"/>
      <c r="OVV226" s="57"/>
      <c r="OVW226" s="115"/>
      <c r="OVX226" s="57"/>
      <c r="OVY226" s="116"/>
      <c r="OVZ226" s="57"/>
      <c r="OWA226" s="57"/>
      <c r="OWB226" s="57"/>
      <c r="OWC226" s="57"/>
      <c r="OWD226" s="113"/>
      <c r="OWE226" s="63"/>
      <c r="OWF226" s="63"/>
      <c r="OWG226" s="113"/>
      <c r="OWH226" s="113"/>
      <c r="OWI226" s="64"/>
      <c r="OWJ226" s="64"/>
      <c r="OWK226" s="114"/>
      <c r="OWL226" s="57"/>
      <c r="OWM226" s="115"/>
      <c r="OWN226" s="57"/>
      <c r="OWO226" s="116"/>
      <c r="OWP226" s="57"/>
      <c r="OWQ226" s="57"/>
      <c r="OWR226" s="57"/>
      <c r="OWS226" s="57"/>
      <c r="OWT226" s="113"/>
      <c r="OWU226" s="63"/>
      <c r="OWV226" s="63"/>
      <c r="OWW226" s="113"/>
      <c r="OWX226" s="113"/>
      <c r="OWY226" s="64"/>
      <c r="OWZ226" s="64"/>
      <c r="OXA226" s="114"/>
      <c r="OXB226" s="57"/>
      <c r="OXC226" s="115"/>
      <c r="OXD226" s="57"/>
      <c r="OXE226" s="116"/>
      <c r="OXF226" s="57"/>
      <c r="OXG226" s="57"/>
      <c r="OXH226" s="57"/>
      <c r="OXI226" s="57"/>
      <c r="OXJ226" s="113"/>
      <c r="OXK226" s="63"/>
      <c r="OXL226" s="63"/>
      <c r="OXM226" s="113"/>
      <c r="OXN226" s="113"/>
      <c r="OXO226" s="64"/>
      <c r="OXP226" s="64"/>
      <c r="OXQ226" s="114"/>
      <c r="OXR226" s="57"/>
      <c r="OXS226" s="115"/>
      <c r="OXT226" s="57"/>
      <c r="OXU226" s="116"/>
      <c r="OXV226" s="57"/>
      <c r="OXW226" s="57"/>
      <c r="OXX226" s="57"/>
      <c r="OXY226" s="57"/>
      <c r="OXZ226" s="113"/>
      <c r="OYA226" s="63"/>
      <c r="OYB226" s="63"/>
      <c r="OYC226" s="113"/>
      <c r="OYD226" s="113"/>
      <c r="OYE226" s="64"/>
      <c r="OYF226" s="64"/>
      <c r="OYG226" s="114"/>
      <c r="OYH226" s="57"/>
      <c r="OYI226" s="115"/>
      <c r="OYJ226" s="57"/>
      <c r="OYK226" s="116"/>
      <c r="OYL226" s="57"/>
      <c r="OYM226" s="57"/>
      <c r="OYN226" s="57"/>
      <c r="OYO226" s="57"/>
      <c r="OYP226" s="113"/>
      <c r="OYQ226" s="63"/>
      <c r="OYR226" s="63"/>
      <c r="OYS226" s="113"/>
      <c r="OYT226" s="113"/>
      <c r="OYU226" s="64"/>
      <c r="OYV226" s="64"/>
      <c r="OYW226" s="114"/>
      <c r="OYX226" s="57"/>
      <c r="OYY226" s="115"/>
      <c r="OYZ226" s="57"/>
      <c r="OZA226" s="116"/>
      <c r="OZB226" s="57"/>
      <c r="OZC226" s="57"/>
      <c r="OZD226" s="57"/>
      <c r="OZE226" s="57"/>
      <c r="OZF226" s="113"/>
      <c r="OZG226" s="63"/>
      <c r="OZH226" s="63"/>
      <c r="OZI226" s="113"/>
      <c r="OZJ226" s="113"/>
      <c r="OZK226" s="64"/>
      <c r="OZL226" s="64"/>
      <c r="OZM226" s="114"/>
      <c r="OZN226" s="57"/>
      <c r="OZO226" s="115"/>
      <c r="OZP226" s="57"/>
      <c r="OZQ226" s="116"/>
      <c r="OZR226" s="57"/>
      <c r="OZS226" s="57"/>
      <c r="OZT226" s="57"/>
      <c r="OZU226" s="57"/>
      <c r="OZV226" s="113"/>
      <c r="OZW226" s="63"/>
      <c r="OZX226" s="63"/>
      <c r="OZY226" s="113"/>
      <c r="OZZ226" s="113"/>
      <c r="PAA226" s="64"/>
      <c r="PAB226" s="64"/>
      <c r="PAC226" s="114"/>
      <c r="PAD226" s="57"/>
      <c r="PAE226" s="115"/>
      <c r="PAF226" s="57"/>
      <c r="PAG226" s="116"/>
      <c r="PAH226" s="57"/>
      <c r="PAI226" s="57"/>
      <c r="PAJ226" s="57"/>
      <c r="PAK226" s="57"/>
      <c r="PAL226" s="113"/>
      <c r="PAM226" s="63"/>
      <c r="PAN226" s="63"/>
      <c r="PAO226" s="113"/>
      <c r="PAP226" s="113"/>
      <c r="PAQ226" s="64"/>
      <c r="PAR226" s="64"/>
      <c r="PAS226" s="114"/>
      <c r="PAT226" s="57"/>
      <c r="PAU226" s="115"/>
      <c r="PAV226" s="57"/>
      <c r="PAW226" s="116"/>
      <c r="PAX226" s="57"/>
      <c r="PAY226" s="57"/>
      <c r="PAZ226" s="57"/>
      <c r="PBA226" s="57"/>
      <c r="PBB226" s="113"/>
      <c r="PBC226" s="63"/>
      <c r="PBD226" s="63"/>
      <c r="PBE226" s="113"/>
      <c r="PBF226" s="113"/>
      <c r="PBG226" s="64"/>
      <c r="PBH226" s="64"/>
      <c r="PBI226" s="114"/>
      <c r="PBJ226" s="57"/>
      <c r="PBK226" s="115"/>
      <c r="PBL226" s="57"/>
      <c r="PBM226" s="116"/>
      <c r="PBN226" s="57"/>
      <c r="PBO226" s="57"/>
      <c r="PBP226" s="57"/>
      <c r="PBQ226" s="57"/>
      <c r="PBR226" s="113"/>
      <c r="PBS226" s="63"/>
      <c r="PBT226" s="63"/>
      <c r="PBU226" s="113"/>
      <c r="PBV226" s="113"/>
      <c r="PBW226" s="64"/>
      <c r="PBX226" s="64"/>
      <c r="PBY226" s="114"/>
      <c r="PBZ226" s="57"/>
      <c r="PCA226" s="115"/>
      <c r="PCB226" s="57"/>
      <c r="PCC226" s="116"/>
      <c r="PCD226" s="57"/>
      <c r="PCE226" s="57"/>
      <c r="PCF226" s="57"/>
      <c r="PCG226" s="57"/>
      <c r="PCH226" s="113"/>
      <c r="PCI226" s="63"/>
      <c r="PCJ226" s="63"/>
      <c r="PCK226" s="113"/>
      <c r="PCL226" s="113"/>
      <c r="PCM226" s="64"/>
      <c r="PCN226" s="64"/>
      <c r="PCO226" s="114"/>
      <c r="PCP226" s="57"/>
      <c r="PCQ226" s="115"/>
      <c r="PCR226" s="57"/>
      <c r="PCS226" s="116"/>
      <c r="PCT226" s="57"/>
      <c r="PCU226" s="57"/>
      <c r="PCV226" s="57"/>
      <c r="PCW226" s="57"/>
      <c r="PCX226" s="113"/>
      <c r="PCY226" s="63"/>
      <c r="PCZ226" s="63"/>
      <c r="PDA226" s="113"/>
      <c r="PDB226" s="113"/>
      <c r="PDC226" s="64"/>
      <c r="PDD226" s="64"/>
      <c r="PDE226" s="114"/>
      <c r="PDF226" s="57"/>
      <c r="PDG226" s="115"/>
      <c r="PDH226" s="57"/>
      <c r="PDI226" s="116"/>
      <c r="PDJ226" s="57"/>
      <c r="PDK226" s="57"/>
      <c r="PDL226" s="57"/>
      <c r="PDM226" s="57"/>
      <c r="PDN226" s="113"/>
      <c r="PDO226" s="63"/>
      <c r="PDP226" s="63"/>
      <c r="PDQ226" s="113"/>
      <c r="PDR226" s="113"/>
      <c r="PDS226" s="64"/>
      <c r="PDT226" s="64"/>
      <c r="PDU226" s="114"/>
      <c r="PDV226" s="57"/>
      <c r="PDW226" s="115"/>
      <c r="PDX226" s="57"/>
      <c r="PDY226" s="116"/>
      <c r="PDZ226" s="57"/>
      <c r="PEA226" s="57"/>
      <c r="PEB226" s="57"/>
      <c r="PEC226" s="57"/>
      <c r="PED226" s="113"/>
      <c r="PEE226" s="63"/>
      <c r="PEF226" s="63"/>
      <c r="PEG226" s="113"/>
      <c r="PEH226" s="113"/>
      <c r="PEI226" s="64"/>
      <c r="PEJ226" s="64"/>
      <c r="PEK226" s="114"/>
      <c r="PEL226" s="57"/>
      <c r="PEM226" s="115"/>
      <c r="PEN226" s="57"/>
      <c r="PEO226" s="116"/>
      <c r="PEP226" s="57"/>
      <c r="PEQ226" s="57"/>
      <c r="PER226" s="57"/>
      <c r="PES226" s="57"/>
      <c r="PET226" s="113"/>
      <c r="PEU226" s="63"/>
      <c r="PEV226" s="63"/>
      <c r="PEW226" s="113"/>
      <c r="PEX226" s="113"/>
      <c r="PEY226" s="64"/>
      <c r="PEZ226" s="64"/>
      <c r="PFA226" s="114"/>
      <c r="PFB226" s="57"/>
      <c r="PFC226" s="115"/>
      <c r="PFD226" s="57"/>
      <c r="PFE226" s="116"/>
      <c r="PFF226" s="57"/>
      <c r="PFG226" s="57"/>
      <c r="PFH226" s="57"/>
      <c r="PFI226" s="57"/>
      <c r="PFJ226" s="113"/>
      <c r="PFK226" s="63"/>
      <c r="PFL226" s="63"/>
      <c r="PFM226" s="113"/>
      <c r="PFN226" s="113"/>
      <c r="PFO226" s="64"/>
      <c r="PFP226" s="64"/>
      <c r="PFQ226" s="114"/>
      <c r="PFR226" s="57"/>
      <c r="PFS226" s="115"/>
      <c r="PFT226" s="57"/>
      <c r="PFU226" s="116"/>
      <c r="PFV226" s="57"/>
      <c r="PFW226" s="57"/>
      <c r="PFX226" s="57"/>
      <c r="PFY226" s="57"/>
      <c r="PFZ226" s="113"/>
      <c r="PGA226" s="63"/>
      <c r="PGB226" s="63"/>
      <c r="PGC226" s="113"/>
      <c r="PGD226" s="113"/>
      <c r="PGE226" s="64"/>
      <c r="PGF226" s="64"/>
      <c r="PGG226" s="114"/>
      <c r="PGH226" s="57"/>
      <c r="PGI226" s="115"/>
      <c r="PGJ226" s="57"/>
      <c r="PGK226" s="116"/>
      <c r="PGL226" s="57"/>
      <c r="PGM226" s="57"/>
      <c r="PGN226" s="57"/>
      <c r="PGO226" s="57"/>
      <c r="PGP226" s="113"/>
      <c r="PGQ226" s="63"/>
      <c r="PGR226" s="63"/>
      <c r="PGS226" s="113"/>
      <c r="PGT226" s="113"/>
      <c r="PGU226" s="64"/>
      <c r="PGV226" s="64"/>
      <c r="PGW226" s="114"/>
      <c r="PGX226" s="57"/>
      <c r="PGY226" s="115"/>
      <c r="PGZ226" s="57"/>
      <c r="PHA226" s="116"/>
      <c r="PHB226" s="57"/>
      <c r="PHC226" s="57"/>
      <c r="PHD226" s="57"/>
      <c r="PHE226" s="57"/>
      <c r="PHF226" s="113"/>
      <c r="PHG226" s="63"/>
      <c r="PHH226" s="63"/>
      <c r="PHI226" s="113"/>
      <c r="PHJ226" s="113"/>
      <c r="PHK226" s="64"/>
      <c r="PHL226" s="64"/>
      <c r="PHM226" s="114"/>
      <c r="PHN226" s="57"/>
      <c r="PHO226" s="115"/>
      <c r="PHP226" s="57"/>
      <c r="PHQ226" s="116"/>
      <c r="PHR226" s="57"/>
      <c r="PHS226" s="57"/>
      <c r="PHT226" s="57"/>
      <c r="PHU226" s="57"/>
      <c r="PHV226" s="113"/>
      <c r="PHW226" s="63"/>
      <c r="PHX226" s="63"/>
      <c r="PHY226" s="113"/>
      <c r="PHZ226" s="113"/>
      <c r="PIA226" s="64"/>
      <c r="PIB226" s="64"/>
      <c r="PIC226" s="114"/>
      <c r="PID226" s="57"/>
      <c r="PIE226" s="115"/>
      <c r="PIF226" s="57"/>
      <c r="PIG226" s="116"/>
      <c r="PIH226" s="57"/>
      <c r="PII226" s="57"/>
      <c r="PIJ226" s="57"/>
      <c r="PIK226" s="57"/>
      <c r="PIL226" s="113"/>
      <c r="PIM226" s="63"/>
      <c r="PIN226" s="63"/>
      <c r="PIO226" s="113"/>
      <c r="PIP226" s="113"/>
      <c r="PIQ226" s="64"/>
      <c r="PIR226" s="64"/>
      <c r="PIS226" s="114"/>
      <c r="PIT226" s="57"/>
      <c r="PIU226" s="115"/>
      <c r="PIV226" s="57"/>
      <c r="PIW226" s="116"/>
      <c r="PIX226" s="57"/>
      <c r="PIY226" s="57"/>
      <c r="PIZ226" s="57"/>
      <c r="PJA226" s="57"/>
      <c r="PJB226" s="113"/>
      <c r="PJC226" s="63"/>
      <c r="PJD226" s="63"/>
      <c r="PJE226" s="113"/>
      <c r="PJF226" s="113"/>
      <c r="PJG226" s="64"/>
      <c r="PJH226" s="64"/>
      <c r="PJI226" s="114"/>
      <c r="PJJ226" s="57"/>
      <c r="PJK226" s="115"/>
      <c r="PJL226" s="57"/>
      <c r="PJM226" s="116"/>
      <c r="PJN226" s="57"/>
      <c r="PJO226" s="57"/>
      <c r="PJP226" s="57"/>
      <c r="PJQ226" s="57"/>
      <c r="PJR226" s="113"/>
      <c r="PJS226" s="63"/>
      <c r="PJT226" s="63"/>
      <c r="PJU226" s="113"/>
      <c r="PJV226" s="113"/>
      <c r="PJW226" s="64"/>
      <c r="PJX226" s="64"/>
      <c r="PJY226" s="114"/>
      <c r="PJZ226" s="57"/>
      <c r="PKA226" s="115"/>
      <c r="PKB226" s="57"/>
      <c r="PKC226" s="116"/>
      <c r="PKD226" s="57"/>
      <c r="PKE226" s="57"/>
      <c r="PKF226" s="57"/>
      <c r="PKG226" s="57"/>
      <c r="PKH226" s="113"/>
      <c r="PKI226" s="63"/>
      <c r="PKJ226" s="63"/>
      <c r="PKK226" s="113"/>
      <c r="PKL226" s="113"/>
      <c r="PKM226" s="64"/>
      <c r="PKN226" s="64"/>
      <c r="PKO226" s="114"/>
      <c r="PKP226" s="57"/>
      <c r="PKQ226" s="115"/>
      <c r="PKR226" s="57"/>
      <c r="PKS226" s="116"/>
      <c r="PKT226" s="57"/>
      <c r="PKU226" s="57"/>
      <c r="PKV226" s="57"/>
      <c r="PKW226" s="57"/>
      <c r="PKX226" s="113"/>
      <c r="PKY226" s="63"/>
      <c r="PKZ226" s="63"/>
      <c r="PLA226" s="113"/>
      <c r="PLB226" s="113"/>
      <c r="PLC226" s="64"/>
      <c r="PLD226" s="64"/>
      <c r="PLE226" s="114"/>
      <c r="PLF226" s="57"/>
      <c r="PLG226" s="115"/>
      <c r="PLH226" s="57"/>
      <c r="PLI226" s="116"/>
      <c r="PLJ226" s="57"/>
      <c r="PLK226" s="57"/>
      <c r="PLL226" s="57"/>
      <c r="PLM226" s="57"/>
      <c r="PLN226" s="113"/>
      <c r="PLO226" s="63"/>
      <c r="PLP226" s="63"/>
      <c r="PLQ226" s="113"/>
      <c r="PLR226" s="113"/>
      <c r="PLS226" s="64"/>
      <c r="PLT226" s="64"/>
      <c r="PLU226" s="114"/>
      <c r="PLV226" s="57"/>
      <c r="PLW226" s="115"/>
      <c r="PLX226" s="57"/>
      <c r="PLY226" s="116"/>
      <c r="PLZ226" s="57"/>
      <c r="PMA226" s="57"/>
      <c r="PMB226" s="57"/>
      <c r="PMC226" s="57"/>
      <c r="PMD226" s="113"/>
      <c r="PME226" s="63"/>
      <c r="PMF226" s="63"/>
      <c r="PMG226" s="113"/>
      <c r="PMH226" s="113"/>
      <c r="PMI226" s="64"/>
      <c r="PMJ226" s="64"/>
      <c r="PMK226" s="114"/>
      <c r="PML226" s="57"/>
      <c r="PMM226" s="115"/>
      <c r="PMN226" s="57"/>
      <c r="PMO226" s="116"/>
      <c r="PMP226" s="57"/>
      <c r="PMQ226" s="57"/>
      <c r="PMR226" s="57"/>
      <c r="PMS226" s="57"/>
      <c r="PMT226" s="113"/>
      <c r="PMU226" s="63"/>
      <c r="PMV226" s="63"/>
      <c r="PMW226" s="113"/>
      <c r="PMX226" s="113"/>
      <c r="PMY226" s="64"/>
      <c r="PMZ226" s="64"/>
      <c r="PNA226" s="114"/>
      <c r="PNB226" s="57"/>
      <c r="PNC226" s="115"/>
      <c r="PND226" s="57"/>
      <c r="PNE226" s="116"/>
      <c r="PNF226" s="57"/>
      <c r="PNG226" s="57"/>
      <c r="PNH226" s="57"/>
      <c r="PNI226" s="57"/>
      <c r="PNJ226" s="113"/>
      <c r="PNK226" s="63"/>
      <c r="PNL226" s="63"/>
      <c r="PNM226" s="113"/>
      <c r="PNN226" s="113"/>
      <c r="PNO226" s="64"/>
      <c r="PNP226" s="64"/>
      <c r="PNQ226" s="114"/>
      <c r="PNR226" s="57"/>
      <c r="PNS226" s="115"/>
      <c r="PNT226" s="57"/>
      <c r="PNU226" s="116"/>
      <c r="PNV226" s="57"/>
      <c r="PNW226" s="57"/>
      <c r="PNX226" s="57"/>
      <c r="PNY226" s="57"/>
      <c r="PNZ226" s="113"/>
      <c r="POA226" s="63"/>
      <c r="POB226" s="63"/>
      <c r="POC226" s="113"/>
      <c r="POD226" s="113"/>
      <c r="POE226" s="64"/>
      <c r="POF226" s="64"/>
      <c r="POG226" s="114"/>
      <c r="POH226" s="57"/>
      <c r="POI226" s="115"/>
      <c r="POJ226" s="57"/>
      <c r="POK226" s="116"/>
      <c r="POL226" s="57"/>
      <c r="POM226" s="57"/>
      <c r="PON226" s="57"/>
      <c r="POO226" s="57"/>
      <c r="POP226" s="113"/>
      <c r="POQ226" s="63"/>
      <c r="POR226" s="63"/>
      <c r="POS226" s="113"/>
      <c r="POT226" s="113"/>
      <c r="POU226" s="64"/>
      <c r="POV226" s="64"/>
      <c r="POW226" s="114"/>
      <c r="POX226" s="57"/>
      <c r="POY226" s="115"/>
      <c r="POZ226" s="57"/>
      <c r="PPA226" s="116"/>
      <c r="PPB226" s="57"/>
      <c r="PPC226" s="57"/>
      <c r="PPD226" s="57"/>
      <c r="PPE226" s="57"/>
      <c r="PPF226" s="113"/>
      <c r="PPG226" s="63"/>
      <c r="PPH226" s="63"/>
      <c r="PPI226" s="113"/>
      <c r="PPJ226" s="113"/>
      <c r="PPK226" s="64"/>
      <c r="PPL226" s="64"/>
      <c r="PPM226" s="114"/>
      <c r="PPN226" s="57"/>
      <c r="PPO226" s="115"/>
      <c r="PPP226" s="57"/>
      <c r="PPQ226" s="116"/>
      <c r="PPR226" s="57"/>
      <c r="PPS226" s="57"/>
      <c r="PPT226" s="57"/>
      <c r="PPU226" s="57"/>
      <c r="PPV226" s="113"/>
      <c r="PPW226" s="63"/>
      <c r="PPX226" s="63"/>
      <c r="PPY226" s="113"/>
      <c r="PPZ226" s="113"/>
      <c r="PQA226" s="64"/>
      <c r="PQB226" s="64"/>
      <c r="PQC226" s="114"/>
      <c r="PQD226" s="57"/>
      <c r="PQE226" s="115"/>
      <c r="PQF226" s="57"/>
      <c r="PQG226" s="116"/>
      <c r="PQH226" s="57"/>
      <c r="PQI226" s="57"/>
      <c r="PQJ226" s="57"/>
      <c r="PQK226" s="57"/>
      <c r="PQL226" s="113"/>
      <c r="PQM226" s="63"/>
      <c r="PQN226" s="63"/>
      <c r="PQO226" s="113"/>
      <c r="PQP226" s="113"/>
      <c r="PQQ226" s="64"/>
      <c r="PQR226" s="64"/>
      <c r="PQS226" s="114"/>
      <c r="PQT226" s="57"/>
      <c r="PQU226" s="115"/>
      <c r="PQV226" s="57"/>
      <c r="PQW226" s="116"/>
      <c r="PQX226" s="57"/>
      <c r="PQY226" s="57"/>
      <c r="PQZ226" s="57"/>
      <c r="PRA226" s="57"/>
      <c r="PRB226" s="113"/>
      <c r="PRC226" s="63"/>
      <c r="PRD226" s="63"/>
      <c r="PRE226" s="113"/>
      <c r="PRF226" s="113"/>
      <c r="PRG226" s="64"/>
      <c r="PRH226" s="64"/>
      <c r="PRI226" s="114"/>
      <c r="PRJ226" s="57"/>
      <c r="PRK226" s="115"/>
      <c r="PRL226" s="57"/>
      <c r="PRM226" s="116"/>
      <c r="PRN226" s="57"/>
      <c r="PRO226" s="57"/>
      <c r="PRP226" s="57"/>
      <c r="PRQ226" s="57"/>
      <c r="PRR226" s="113"/>
      <c r="PRS226" s="63"/>
      <c r="PRT226" s="63"/>
      <c r="PRU226" s="113"/>
      <c r="PRV226" s="113"/>
      <c r="PRW226" s="64"/>
      <c r="PRX226" s="64"/>
      <c r="PRY226" s="114"/>
      <c r="PRZ226" s="57"/>
      <c r="PSA226" s="115"/>
      <c r="PSB226" s="57"/>
      <c r="PSC226" s="116"/>
      <c r="PSD226" s="57"/>
      <c r="PSE226" s="57"/>
      <c r="PSF226" s="57"/>
      <c r="PSG226" s="57"/>
      <c r="PSH226" s="113"/>
      <c r="PSI226" s="63"/>
      <c r="PSJ226" s="63"/>
      <c r="PSK226" s="113"/>
      <c r="PSL226" s="113"/>
      <c r="PSM226" s="64"/>
      <c r="PSN226" s="64"/>
      <c r="PSO226" s="114"/>
      <c r="PSP226" s="57"/>
      <c r="PSQ226" s="115"/>
      <c r="PSR226" s="57"/>
      <c r="PSS226" s="116"/>
      <c r="PST226" s="57"/>
      <c r="PSU226" s="57"/>
      <c r="PSV226" s="57"/>
      <c r="PSW226" s="57"/>
      <c r="PSX226" s="113"/>
      <c r="PSY226" s="63"/>
      <c r="PSZ226" s="63"/>
      <c r="PTA226" s="113"/>
      <c r="PTB226" s="113"/>
      <c r="PTC226" s="64"/>
      <c r="PTD226" s="64"/>
      <c r="PTE226" s="114"/>
      <c r="PTF226" s="57"/>
      <c r="PTG226" s="115"/>
      <c r="PTH226" s="57"/>
      <c r="PTI226" s="116"/>
      <c r="PTJ226" s="57"/>
      <c r="PTK226" s="57"/>
      <c r="PTL226" s="57"/>
      <c r="PTM226" s="57"/>
      <c r="PTN226" s="113"/>
      <c r="PTO226" s="63"/>
      <c r="PTP226" s="63"/>
      <c r="PTQ226" s="113"/>
      <c r="PTR226" s="113"/>
      <c r="PTS226" s="64"/>
      <c r="PTT226" s="64"/>
      <c r="PTU226" s="114"/>
      <c r="PTV226" s="57"/>
      <c r="PTW226" s="115"/>
      <c r="PTX226" s="57"/>
      <c r="PTY226" s="116"/>
      <c r="PTZ226" s="57"/>
      <c r="PUA226" s="57"/>
      <c r="PUB226" s="57"/>
      <c r="PUC226" s="57"/>
      <c r="PUD226" s="113"/>
      <c r="PUE226" s="63"/>
      <c r="PUF226" s="63"/>
      <c r="PUG226" s="113"/>
      <c r="PUH226" s="113"/>
      <c r="PUI226" s="64"/>
      <c r="PUJ226" s="64"/>
      <c r="PUK226" s="114"/>
      <c r="PUL226" s="57"/>
      <c r="PUM226" s="115"/>
      <c r="PUN226" s="57"/>
      <c r="PUO226" s="116"/>
      <c r="PUP226" s="57"/>
      <c r="PUQ226" s="57"/>
      <c r="PUR226" s="57"/>
      <c r="PUS226" s="57"/>
      <c r="PUT226" s="113"/>
      <c r="PUU226" s="63"/>
      <c r="PUV226" s="63"/>
      <c r="PUW226" s="113"/>
      <c r="PUX226" s="113"/>
      <c r="PUY226" s="64"/>
      <c r="PUZ226" s="64"/>
      <c r="PVA226" s="114"/>
      <c r="PVB226" s="57"/>
      <c r="PVC226" s="115"/>
      <c r="PVD226" s="57"/>
      <c r="PVE226" s="116"/>
      <c r="PVF226" s="57"/>
      <c r="PVG226" s="57"/>
      <c r="PVH226" s="57"/>
      <c r="PVI226" s="57"/>
      <c r="PVJ226" s="113"/>
      <c r="PVK226" s="63"/>
      <c r="PVL226" s="63"/>
      <c r="PVM226" s="113"/>
      <c r="PVN226" s="113"/>
      <c r="PVO226" s="64"/>
      <c r="PVP226" s="64"/>
      <c r="PVQ226" s="114"/>
      <c r="PVR226" s="57"/>
      <c r="PVS226" s="115"/>
      <c r="PVT226" s="57"/>
      <c r="PVU226" s="116"/>
      <c r="PVV226" s="57"/>
      <c r="PVW226" s="57"/>
      <c r="PVX226" s="57"/>
      <c r="PVY226" s="57"/>
      <c r="PVZ226" s="113"/>
      <c r="PWA226" s="63"/>
      <c r="PWB226" s="63"/>
      <c r="PWC226" s="113"/>
      <c r="PWD226" s="113"/>
      <c r="PWE226" s="64"/>
      <c r="PWF226" s="64"/>
      <c r="PWG226" s="114"/>
      <c r="PWH226" s="57"/>
      <c r="PWI226" s="115"/>
      <c r="PWJ226" s="57"/>
      <c r="PWK226" s="116"/>
      <c r="PWL226" s="57"/>
      <c r="PWM226" s="57"/>
      <c r="PWN226" s="57"/>
      <c r="PWO226" s="57"/>
      <c r="PWP226" s="113"/>
      <c r="PWQ226" s="63"/>
      <c r="PWR226" s="63"/>
      <c r="PWS226" s="113"/>
      <c r="PWT226" s="113"/>
      <c r="PWU226" s="64"/>
      <c r="PWV226" s="64"/>
      <c r="PWW226" s="114"/>
      <c r="PWX226" s="57"/>
      <c r="PWY226" s="115"/>
      <c r="PWZ226" s="57"/>
      <c r="PXA226" s="116"/>
      <c r="PXB226" s="57"/>
      <c r="PXC226" s="57"/>
      <c r="PXD226" s="57"/>
      <c r="PXE226" s="57"/>
      <c r="PXF226" s="113"/>
      <c r="PXG226" s="63"/>
      <c r="PXH226" s="63"/>
      <c r="PXI226" s="113"/>
      <c r="PXJ226" s="113"/>
      <c r="PXK226" s="64"/>
      <c r="PXL226" s="64"/>
      <c r="PXM226" s="114"/>
      <c r="PXN226" s="57"/>
      <c r="PXO226" s="115"/>
      <c r="PXP226" s="57"/>
      <c r="PXQ226" s="116"/>
      <c r="PXR226" s="57"/>
      <c r="PXS226" s="57"/>
      <c r="PXT226" s="57"/>
      <c r="PXU226" s="57"/>
      <c r="PXV226" s="113"/>
      <c r="PXW226" s="63"/>
      <c r="PXX226" s="63"/>
      <c r="PXY226" s="113"/>
      <c r="PXZ226" s="113"/>
      <c r="PYA226" s="64"/>
      <c r="PYB226" s="64"/>
      <c r="PYC226" s="114"/>
      <c r="PYD226" s="57"/>
      <c r="PYE226" s="115"/>
      <c r="PYF226" s="57"/>
      <c r="PYG226" s="116"/>
      <c r="PYH226" s="57"/>
      <c r="PYI226" s="57"/>
      <c r="PYJ226" s="57"/>
      <c r="PYK226" s="57"/>
      <c r="PYL226" s="113"/>
      <c r="PYM226" s="63"/>
      <c r="PYN226" s="63"/>
      <c r="PYO226" s="113"/>
      <c r="PYP226" s="113"/>
      <c r="PYQ226" s="64"/>
      <c r="PYR226" s="64"/>
      <c r="PYS226" s="114"/>
      <c r="PYT226" s="57"/>
      <c r="PYU226" s="115"/>
      <c r="PYV226" s="57"/>
      <c r="PYW226" s="116"/>
      <c r="PYX226" s="57"/>
      <c r="PYY226" s="57"/>
      <c r="PYZ226" s="57"/>
      <c r="PZA226" s="57"/>
      <c r="PZB226" s="113"/>
      <c r="PZC226" s="63"/>
      <c r="PZD226" s="63"/>
      <c r="PZE226" s="113"/>
      <c r="PZF226" s="113"/>
      <c r="PZG226" s="64"/>
      <c r="PZH226" s="64"/>
      <c r="PZI226" s="114"/>
      <c r="PZJ226" s="57"/>
      <c r="PZK226" s="115"/>
      <c r="PZL226" s="57"/>
      <c r="PZM226" s="116"/>
      <c r="PZN226" s="57"/>
      <c r="PZO226" s="57"/>
      <c r="PZP226" s="57"/>
      <c r="PZQ226" s="57"/>
      <c r="PZR226" s="113"/>
      <c r="PZS226" s="63"/>
      <c r="PZT226" s="63"/>
      <c r="PZU226" s="113"/>
      <c r="PZV226" s="113"/>
      <c r="PZW226" s="64"/>
      <c r="PZX226" s="64"/>
      <c r="PZY226" s="114"/>
      <c r="PZZ226" s="57"/>
      <c r="QAA226" s="115"/>
      <c r="QAB226" s="57"/>
      <c r="QAC226" s="116"/>
      <c r="QAD226" s="57"/>
      <c r="QAE226" s="57"/>
      <c r="QAF226" s="57"/>
      <c r="QAG226" s="57"/>
      <c r="QAH226" s="113"/>
      <c r="QAI226" s="63"/>
      <c r="QAJ226" s="63"/>
      <c r="QAK226" s="113"/>
      <c r="QAL226" s="113"/>
      <c r="QAM226" s="64"/>
      <c r="QAN226" s="64"/>
      <c r="QAO226" s="114"/>
      <c r="QAP226" s="57"/>
      <c r="QAQ226" s="115"/>
      <c r="QAR226" s="57"/>
      <c r="QAS226" s="116"/>
      <c r="QAT226" s="57"/>
      <c r="QAU226" s="57"/>
      <c r="QAV226" s="57"/>
      <c r="QAW226" s="57"/>
      <c r="QAX226" s="113"/>
      <c r="QAY226" s="63"/>
      <c r="QAZ226" s="63"/>
      <c r="QBA226" s="113"/>
      <c r="QBB226" s="113"/>
      <c r="QBC226" s="64"/>
      <c r="QBD226" s="64"/>
      <c r="QBE226" s="114"/>
      <c r="QBF226" s="57"/>
      <c r="QBG226" s="115"/>
      <c r="QBH226" s="57"/>
      <c r="QBI226" s="116"/>
      <c r="QBJ226" s="57"/>
      <c r="QBK226" s="57"/>
      <c r="QBL226" s="57"/>
      <c r="QBM226" s="57"/>
      <c r="QBN226" s="113"/>
      <c r="QBO226" s="63"/>
      <c r="QBP226" s="63"/>
      <c r="QBQ226" s="113"/>
      <c r="QBR226" s="113"/>
      <c r="QBS226" s="64"/>
      <c r="QBT226" s="64"/>
      <c r="QBU226" s="114"/>
      <c r="QBV226" s="57"/>
      <c r="QBW226" s="115"/>
      <c r="QBX226" s="57"/>
      <c r="QBY226" s="116"/>
      <c r="QBZ226" s="57"/>
      <c r="QCA226" s="57"/>
      <c r="QCB226" s="57"/>
      <c r="QCC226" s="57"/>
      <c r="QCD226" s="113"/>
      <c r="QCE226" s="63"/>
      <c r="QCF226" s="63"/>
      <c r="QCG226" s="113"/>
      <c r="QCH226" s="113"/>
      <c r="QCI226" s="64"/>
      <c r="QCJ226" s="64"/>
      <c r="QCK226" s="114"/>
      <c r="QCL226" s="57"/>
      <c r="QCM226" s="115"/>
      <c r="QCN226" s="57"/>
      <c r="QCO226" s="116"/>
      <c r="QCP226" s="57"/>
      <c r="QCQ226" s="57"/>
      <c r="QCR226" s="57"/>
      <c r="QCS226" s="57"/>
      <c r="QCT226" s="113"/>
      <c r="QCU226" s="63"/>
      <c r="QCV226" s="63"/>
      <c r="QCW226" s="113"/>
      <c r="QCX226" s="113"/>
      <c r="QCY226" s="64"/>
      <c r="QCZ226" s="64"/>
      <c r="QDA226" s="114"/>
      <c r="QDB226" s="57"/>
      <c r="QDC226" s="115"/>
      <c r="QDD226" s="57"/>
      <c r="QDE226" s="116"/>
      <c r="QDF226" s="57"/>
      <c r="QDG226" s="57"/>
      <c r="QDH226" s="57"/>
      <c r="QDI226" s="57"/>
      <c r="QDJ226" s="113"/>
      <c r="QDK226" s="63"/>
      <c r="QDL226" s="63"/>
      <c r="QDM226" s="113"/>
      <c r="QDN226" s="113"/>
      <c r="QDO226" s="64"/>
      <c r="QDP226" s="64"/>
      <c r="QDQ226" s="114"/>
      <c r="QDR226" s="57"/>
      <c r="QDS226" s="115"/>
      <c r="QDT226" s="57"/>
      <c r="QDU226" s="116"/>
      <c r="QDV226" s="57"/>
      <c r="QDW226" s="57"/>
      <c r="QDX226" s="57"/>
      <c r="QDY226" s="57"/>
      <c r="QDZ226" s="113"/>
      <c r="QEA226" s="63"/>
      <c r="QEB226" s="63"/>
      <c r="QEC226" s="113"/>
      <c r="QED226" s="113"/>
      <c r="QEE226" s="64"/>
      <c r="QEF226" s="64"/>
      <c r="QEG226" s="114"/>
      <c r="QEH226" s="57"/>
      <c r="QEI226" s="115"/>
      <c r="QEJ226" s="57"/>
      <c r="QEK226" s="116"/>
      <c r="QEL226" s="57"/>
      <c r="QEM226" s="57"/>
      <c r="QEN226" s="57"/>
      <c r="QEO226" s="57"/>
      <c r="QEP226" s="113"/>
      <c r="QEQ226" s="63"/>
      <c r="QER226" s="63"/>
      <c r="QES226" s="113"/>
      <c r="QET226" s="113"/>
      <c r="QEU226" s="64"/>
      <c r="QEV226" s="64"/>
      <c r="QEW226" s="114"/>
      <c r="QEX226" s="57"/>
      <c r="QEY226" s="115"/>
      <c r="QEZ226" s="57"/>
      <c r="QFA226" s="116"/>
      <c r="QFB226" s="57"/>
      <c r="QFC226" s="57"/>
      <c r="QFD226" s="57"/>
      <c r="QFE226" s="57"/>
      <c r="QFF226" s="113"/>
      <c r="QFG226" s="63"/>
      <c r="QFH226" s="63"/>
      <c r="QFI226" s="113"/>
      <c r="QFJ226" s="113"/>
      <c r="QFK226" s="64"/>
      <c r="QFL226" s="64"/>
      <c r="QFM226" s="114"/>
      <c r="QFN226" s="57"/>
      <c r="QFO226" s="115"/>
      <c r="QFP226" s="57"/>
      <c r="QFQ226" s="116"/>
      <c r="QFR226" s="57"/>
      <c r="QFS226" s="57"/>
      <c r="QFT226" s="57"/>
      <c r="QFU226" s="57"/>
      <c r="QFV226" s="113"/>
      <c r="QFW226" s="63"/>
      <c r="QFX226" s="63"/>
      <c r="QFY226" s="113"/>
      <c r="QFZ226" s="113"/>
      <c r="QGA226" s="64"/>
      <c r="QGB226" s="64"/>
      <c r="QGC226" s="114"/>
      <c r="QGD226" s="57"/>
      <c r="QGE226" s="115"/>
      <c r="QGF226" s="57"/>
      <c r="QGG226" s="116"/>
      <c r="QGH226" s="57"/>
      <c r="QGI226" s="57"/>
      <c r="QGJ226" s="57"/>
      <c r="QGK226" s="57"/>
      <c r="QGL226" s="113"/>
      <c r="QGM226" s="63"/>
      <c r="QGN226" s="63"/>
      <c r="QGO226" s="113"/>
      <c r="QGP226" s="113"/>
      <c r="QGQ226" s="64"/>
      <c r="QGR226" s="64"/>
      <c r="QGS226" s="114"/>
      <c r="QGT226" s="57"/>
      <c r="QGU226" s="115"/>
      <c r="QGV226" s="57"/>
      <c r="QGW226" s="116"/>
      <c r="QGX226" s="57"/>
      <c r="QGY226" s="57"/>
      <c r="QGZ226" s="57"/>
      <c r="QHA226" s="57"/>
      <c r="QHB226" s="113"/>
      <c r="QHC226" s="63"/>
      <c r="QHD226" s="63"/>
      <c r="QHE226" s="113"/>
      <c r="QHF226" s="113"/>
      <c r="QHG226" s="64"/>
      <c r="QHH226" s="64"/>
      <c r="QHI226" s="114"/>
      <c r="QHJ226" s="57"/>
      <c r="QHK226" s="115"/>
      <c r="QHL226" s="57"/>
      <c r="QHM226" s="116"/>
      <c r="QHN226" s="57"/>
      <c r="QHO226" s="57"/>
      <c r="QHP226" s="57"/>
      <c r="QHQ226" s="57"/>
      <c r="QHR226" s="113"/>
      <c r="QHS226" s="63"/>
      <c r="QHT226" s="63"/>
      <c r="QHU226" s="113"/>
      <c r="QHV226" s="113"/>
      <c r="QHW226" s="64"/>
      <c r="QHX226" s="64"/>
      <c r="QHY226" s="114"/>
      <c r="QHZ226" s="57"/>
      <c r="QIA226" s="115"/>
      <c r="QIB226" s="57"/>
      <c r="QIC226" s="116"/>
      <c r="QID226" s="57"/>
      <c r="QIE226" s="57"/>
      <c r="QIF226" s="57"/>
      <c r="QIG226" s="57"/>
      <c r="QIH226" s="113"/>
      <c r="QII226" s="63"/>
      <c r="QIJ226" s="63"/>
      <c r="QIK226" s="113"/>
      <c r="QIL226" s="113"/>
      <c r="QIM226" s="64"/>
      <c r="QIN226" s="64"/>
      <c r="QIO226" s="114"/>
      <c r="QIP226" s="57"/>
      <c r="QIQ226" s="115"/>
      <c r="QIR226" s="57"/>
      <c r="QIS226" s="116"/>
      <c r="QIT226" s="57"/>
      <c r="QIU226" s="57"/>
      <c r="QIV226" s="57"/>
      <c r="QIW226" s="57"/>
      <c r="QIX226" s="113"/>
      <c r="QIY226" s="63"/>
      <c r="QIZ226" s="63"/>
      <c r="QJA226" s="113"/>
      <c r="QJB226" s="113"/>
      <c r="QJC226" s="64"/>
      <c r="QJD226" s="64"/>
      <c r="QJE226" s="114"/>
      <c r="QJF226" s="57"/>
      <c r="QJG226" s="115"/>
      <c r="QJH226" s="57"/>
      <c r="QJI226" s="116"/>
      <c r="QJJ226" s="57"/>
      <c r="QJK226" s="57"/>
      <c r="QJL226" s="57"/>
      <c r="QJM226" s="57"/>
      <c r="QJN226" s="113"/>
      <c r="QJO226" s="63"/>
      <c r="QJP226" s="63"/>
      <c r="QJQ226" s="113"/>
      <c r="QJR226" s="113"/>
      <c r="QJS226" s="64"/>
      <c r="QJT226" s="64"/>
      <c r="QJU226" s="114"/>
      <c r="QJV226" s="57"/>
      <c r="QJW226" s="115"/>
      <c r="QJX226" s="57"/>
      <c r="QJY226" s="116"/>
      <c r="QJZ226" s="57"/>
      <c r="QKA226" s="57"/>
      <c r="QKB226" s="57"/>
      <c r="QKC226" s="57"/>
      <c r="QKD226" s="113"/>
      <c r="QKE226" s="63"/>
      <c r="QKF226" s="63"/>
      <c r="QKG226" s="113"/>
      <c r="QKH226" s="113"/>
      <c r="QKI226" s="64"/>
      <c r="QKJ226" s="64"/>
      <c r="QKK226" s="114"/>
      <c r="QKL226" s="57"/>
      <c r="QKM226" s="115"/>
      <c r="QKN226" s="57"/>
      <c r="QKO226" s="116"/>
      <c r="QKP226" s="57"/>
      <c r="QKQ226" s="57"/>
      <c r="QKR226" s="57"/>
      <c r="QKS226" s="57"/>
      <c r="QKT226" s="113"/>
      <c r="QKU226" s="63"/>
      <c r="QKV226" s="63"/>
      <c r="QKW226" s="113"/>
      <c r="QKX226" s="113"/>
      <c r="QKY226" s="64"/>
      <c r="QKZ226" s="64"/>
      <c r="QLA226" s="114"/>
      <c r="QLB226" s="57"/>
      <c r="QLC226" s="115"/>
      <c r="QLD226" s="57"/>
      <c r="QLE226" s="116"/>
      <c r="QLF226" s="57"/>
      <c r="QLG226" s="57"/>
      <c r="QLH226" s="57"/>
      <c r="QLI226" s="57"/>
      <c r="QLJ226" s="113"/>
      <c r="QLK226" s="63"/>
      <c r="QLL226" s="63"/>
      <c r="QLM226" s="113"/>
      <c r="QLN226" s="113"/>
      <c r="QLO226" s="64"/>
      <c r="QLP226" s="64"/>
      <c r="QLQ226" s="114"/>
      <c r="QLR226" s="57"/>
      <c r="QLS226" s="115"/>
      <c r="QLT226" s="57"/>
      <c r="QLU226" s="116"/>
      <c r="QLV226" s="57"/>
      <c r="QLW226" s="57"/>
      <c r="QLX226" s="57"/>
      <c r="QLY226" s="57"/>
      <c r="QLZ226" s="113"/>
      <c r="QMA226" s="63"/>
      <c r="QMB226" s="63"/>
      <c r="QMC226" s="113"/>
      <c r="QMD226" s="113"/>
      <c r="QME226" s="64"/>
      <c r="QMF226" s="64"/>
      <c r="QMG226" s="114"/>
      <c r="QMH226" s="57"/>
      <c r="QMI226" s="115"/>
      <c r="QMJ226" s="57"/>
      <c r="QMK226" s="116"/>
      <c r="QML226" s="57"/>
      <c r="QMM226" s="57"/>
      <c r="QMN226" s="57"/>
      <c r="QMO226" s="57"/>
      <c r="QMP226" s="113"/>
      <c r="QMQ226" s="63"/>
      <c r="QMR226" s="63"/>
      <c r="QMS226" s="113"/>
      <c r="QMT226" s="113"/>
      <c r="QMU226" s="64"/>
      <c r="QMV226" s="64"/>
      <c r="QMW226" s="114"/>
      <c r="QMX226" s="57"/>
      <c r="QMY226" s="115"/>
      <c r="QMZ226" s="57"/>
      <c r="QNA226" s="116"/>
      <c r="QNB226" s="57"/>
      <c r="QNC226" s="57"/>
      <c r="QND226" s="57"/>
      <c r="QNE226" s="57"/>
      <c r="QNF226" s="113"/>
      <c r="QNG226" s="63"/>
      <c r="QNH226" s="63"/>
      <c r="QNI226" s="113"/>
      <c r="QNJ226" s="113"/>
      <c r="QNK226" s="64"/>
      <c r="QNL226" s="64"/>
      <c r="QNM226" s="114"/>
      <c r="QNN226" s="57"/>
      <c r="QNO226" s="115"/>
      <c r="QNP226" s="57"/>
      <c r="QNQ226" s="116"/>
      <c r="QNR226" s="57"/>
      <c r="QNS226" s="57"/>
      <c r="QNT226" s="57"/>
      <c r="QNU226" s="57"/>
      <c r="QNV226" s="113"/>
      <c r="QNW226" s="63"/>
      <c r="QNX226" s="63"/>
      <c r="QNY226" s="113"/>
      <c r="QNZ226" s="113"/>
      <c r="QOA226" s="64"/>
      <c r="QOB226" s="64"/>
      <c r="QOC226" s="114"/>
      <c r="QOD226" s="57"/>
      <c r="QOE226" s="115"/>
      <c r="QOF226" s="57"/>
      <c r="QOG226" s="116"/>
      <c r="QOH226" s="57"/>
      <c r="QOI226" s="57"/>
      <c r="QOJ226" s="57"/>
      <c r="QOK226" s="57"/>
      <c r="QOL226" s="113"/>
      <c r="QOM226" s="63"/>
      <c r="QON226" s="63"/>
      <c r="QOO226" s="113"/>
      <c r="QOP226" s="113"/>
      <c r="QOQ226" s="64"/>
      <c r="QOR226" s="64"/>
      <c r="QOS226" s="114"/>
      <c r="QOT226" s="57"/>
      <c r="QOU226" s="115"/>
      <c r="QOV226" s="57"/>
      <c r="QOW226" s="116"/>
      <c r="QOX226" s="57"/>
      <c r="QOY226" s="57"/>
      <c r="QOZ226" s="57"/>
      <c r="QPA226" s="57"/>
      <c r="QPB226" s="113"/>
      <c r="QPC226" s="63"/>
      <c r="QPD226" s="63"/>
      <c r="QPE226" s="113"/>
      <c r="QPF226" s="113"/>
      <c r="QPG226" s="64"/>
      <c r="QPH226" s="64"/>
      <c r="QPI226" s="114"/>
      <c r="QPJ226" s="57"/>
      <c r="QPK226" s="115"/>
      <c r="QPL226" s="57"/>
      <c r="QPM226" s="116"/>
      <c r="QPN226" s="57"/>
      <c r="QPO226" s="57"/>
      <c r="QPP226" s="57"/>
      <c r="QPQ226" s="57"/>
      <c r="QPR226" s="113"/>
      <c r="QPS226" s="63"/>
      <c r="QPT226" s="63"/>
      <c r="QPU226" s="113"/>
      <c r="QPV226" s="113"/>
      <c r="QPW226" s="64"/>
      <c r="QPX226" s="64"/>
      <c r="QPY226" s="114"/>
      <c r="QPZ226" s="57"/>
      <c r="QQA226" s="115"/>
      <c r="QQB226" s="57"/>
      <c r="QQC226" s="116"/>
      <c r="QQD226" s="57"/>
      <c r="QQE226" s="57"/>
      <c r="QQF226" s="57"/>
      <c r="QQG226" s="57"/>
      <c r="QQH226" s="113"/>
      <c r="QQI226" s="63"/>
      <c r="QQJ226" s="63"/>
      <c r="QQK226" s="113"/>
      <c r="QQL226" s="113"/>
      <c r="QQM226" s="64"/>
      <c r="QQN226" s="64"/>
      <c r="QQO226" s="114"/>
      <c r="QQP226" s="57"/>
      <c r="QQQ226" s="115"/>
      <c r="QQR226" s="57"/>
      <c r="QQS226" s="116"/>
      <c r="QQT226" s="57"/>
      <c r="QQU226" s="57"/>
      <c r="QQV226" s="57"/>
      <c r="QQW226" s="57"/>
      <c r="QQX226" s="113"/>
      <c r="QQY226" s="63"/>
      <c r="QQZ226" s="63"/>
      <c r="QRA226" s="113"/>
      <c r="QRB226" s="113"/>
      <c r="QRC226" s="64"/>
      <c r="QRD226" s="64"/>
      <c r="QRE226" s="114"/>
      <c r="QRF226" s="57"/>
      <c r="QRG226" s="115"/>
      <c r="QRH226" s="57"/>
      <c r="QRI226" s="116"/>
      <c r="QRJ226" s="57"/>
      <c r="QRK226" s="57"/>
      <c r="QRL226" s="57"/>
      <c r="QRM226" s="57"/>
      <c r="QRN226" s="113"/>
      <c r="QRO226" s="63"/>
      <c r="QRP226" s="63"/>
      <c r="QRQ226" s="113"/>
      <c r="QRR226" s="113"/>
      <c r="QRS226" s="64"/>
      <c r="QRT226" s="64"/>
      <c r="QRU226" s="114"/>
      <c r="QRV226" s="57"/>
      <c r="QRW226" s="115"/>
      <c r="QRX226" s="57"/>
      <c r="QRY226" s="116"/>
      <c r="QRZ226" s="57"/>
      <c r="QSA226" s="57"/>
      <c r="QSB226" s="57"/>
      <c r="QSC226" s="57"/>
      <c r="QSD226" s="113"/>
      <c r="QSE226" s="63"/>
      <c r="QSF226" s="63"/>
      <c r="QSG226" s="113"/>
      <c r="QSH226" s="113"/>
      <c r="QSI226" s="64"/>
      <c r="QSJ226" s="64"/>
      <c r="QSK226" s="114"/>
      <c r="QSL226" s="57"/>
      <c r="QSM226" s="115"/>
      <c r="QSN226" s="57"/>
      <c r="QSO226" s="116"/>
      <c r="QSP226" s="57"/>
      <c r="QSQ226" s="57"/>
      <c r="QSR226" s="57"/>
      <c r="QSS226" s="57"/>
      <c r="QST226" s="113"/>
      <c r="QSU226" s="63"/>
      <c r="QSV226" s="63"/>
      <c r="QSW226" s="113"/>
      <c r="QSX226" s="113"/>
      <c r="QSY226" s="64"/>
      <c r="QSZ226" s="64"/>
      <c r="QTA226" s="114"/>
      <c r="QTB226" s="57"/>
      <c r="QTC226" s="115"/>
      <c r="QTD226" s="57"/>
      <c r="QTE226" s="116"/>
      <c r="QTF226" s="57"/>
      <c r="QTG226" s="57"/>
      <c r="QTH226" s="57"/>
      <c r="QTI226" s="57"/>
      <c r="QTJ226" s="113"/>
      <c r="QTK226" s="63"/>
      <c r="QTL226" s="63"/>
      <c r="QTM226" s="113"/>
      <c r="QTN226" s="113"/>
      <c r="QTO226" s="64"/>
      <c r="QTP226" s="64"/>
      <c r="QTQ226" s="114"/>
      <c r="QTR226" s="57"/>
      <c r="QTS226" s="115"/>
      <c r="QTT226" s="57"/>
      <c r="QTU226" s="116"/>
      <c r="QTV226" s="57"/>
      <c r="QTW226" s="57"/>
      <c r="QTX226" s="57"/>
      <c r="QTY226" s="57"/>
      <c r="QTZ226" s="113"/>
      <c r="QUA226" s="63"/>
      <c r="QUB226" s="63"/>
      <c r="QUC226" s="113"/>
      <c r="QUD226" s="113"/>
      <c r="QUE226" s="64"/>
      <c r="QUF226" s="64"/>
      <c r="QUG226" s="114"/>
      <c r="QUH226" s="57"/>
      <c r="QUI226" s="115"/>
      <c r="QUJ226" s="57"/>
      <c r="QUK226" s="116"/>
      <c r="QUL226" s="57"/>
      <c r="QUM226" s="57"/>
      <c r="QUN226" s="57"/>
      <c r="QUO226" s="57"/>
      <c r="QUP226" s="113"/>
      <c r="QUQ226" s="63"/>
      <c r="QUR226" s="63"/>
      <c r="QUS226" s="113"/>
      <c r="QUT226" s="113"/>
      <c r="QUU226" s="64"/>
      <c r="QUV226" s="64"/>
      <c r="QUW226" s="114"/>
      <c r="QUX226" s="57"/>
      <c r="QUY226" s="115"/>
      <c r="QUZ226" s="57"/>
      <c r="QVA226" s="116"/>
      <c r="QVB226" s="57"/>
      <c r="QVC226" s="57"/>
      <c r="QVD226" s="57"/>
      <c r="QVE226" s="57"/>
      <c r="QVF226" s="113"/>
      <c r="QVG226" s="63"/>
      <c r="QVH226" s="63"/>
      <c r="QVI226" s="113"/>
      <c r="QVJ226" s="113"/>
      <c r="QVK226" s="64"/>
      <c r="QVL226" s="64"/>
      <c r="QVM226" s="114"/>
      <c r="QVN226" s="57"/>
      <c r="QVO226" s="115"/>
      <c r="QVP226" s="57"/>
      <c r="QVQ226" s="116"/>
      <c r="QVR226" s="57"/>
      <c r="QVS226" s="57"/>
      <c r="QVT226" s="57"/>
      <c r="QVU226" s="57"/>
      <c r="QVV226" s="113"/>
      <c r="QVW226" s="63"/>
      <c r="QVX226" s="63"/>
      <c r="QVY226" s="113"/>
      <c r="QVZ226" s="113"/>
      <c r="QWA226" s="64"/>
      <c r="QWB226" s="64"/>
      <c r="QWC226" s="114"/>
      <c r="QWD226" s="57"/>
      <c r="QWE226" s="115"/>
      <c r="QWF226" s="57"/>
      <c r="QWG226" s="116"/>
      <c r="QWH226" s="57"/>
      <c r="QWI226" s="57"/>
      <c r="QWJ226" s="57"/>
      <c r="QWK226" s="57"/>
      <c r="QWL226" s="113"/>
      <c r="QWM226" s="63"/>
      <c r="QWN226" s="63"/>
      <c r="QWO226" s="113"/>
      <c r="QWP226" s="113"/>
      <c r="QWQ226" s="64"/>
      <c r="QWR226" s="64"/>
      <c r="QWS226" s="114"/>
      <c r="QWT226" s="57"/>
      <c r="QWU226" s="115"/>
      <c r="QWV226" s="57"/>
      <c r="QWW226" s="116"/>
      <c r="QWX226" s="57"/>
      <c r="QWY226" s="57"/>
      <c r="QWZ226" s="57"/>
      <c r="QXA226" s="57"/>
      <c r="QXB226" s="113"/>
      <c r="QXC226" s="63"/>
      <c r="QXD226" s="63"/>
      <c r="QXE226" s="113"/>
      <c r="QXF226" s="113"/>
      <c r="QXG226" s="64"/>
      <c r="QXH226" s="64"/>
      <c r="QXI226" s="114"/>
      <c r="QXJ226" s="57"/>
      <c r="QXK226" s="115"/>
      <c r="QXL226" s="57"/>
      <c r="QXM226" s="116"/>
      <c r="QXN226" s="57"/>
      <c r="QXO226" s="57"/>
      <c r="QXP226" s="57"/>
      <c r="QXQ226" s="57"/>
      <c r="QXR226" s="113"/>
      <c r="QXS226" s="63"/>
      <c r="QXT226" s="63"/>
      <c r="QXU226" s="113"/>
      <c r="QXV226" s="113"/>
      <c r="QXW226" s="64"/>
      <c r="QXX226" s="64"/>
      <c r="QXY226" s="114"/>
      <c r="QXZ226" s="57"/>
      <c r="QYA226" s="115"/>
      <c r="QYB226" s="57"/>
      <c r="QYC226" s="116"/>
      <c r="QYD226" s="57"/>
      <c r="QYE226" s="57"/>
      <c r="QYF226" s="57"/>
      <c r="QYG226" s="57"/>
      <c r="QYH226" s="113"/>
      <c r="QYI226" s="63"/>
      <c r="QYJ226" s="63"/>
      <c r="QYK226" s="113"/>
      <c r="QYL226" s="113"/>
      <c r="QYM226" s="64"/>
      <c r="QYN226" s="64"/>
      <c r="QYO226" s="114"/>
      <c r="QYP226" s="57"/>
      <c r="QYQ226" s="115"/>
      <c r="QYR226" s="57"/>
      <c r="QYS226" s="116"/>
      <c r="QYT226" s="57"/>
      <c r="QYU226" s="57"/>
      <c r="QYV226" s="57"/>
      <c r="QYW226" s="57"/>
      <c r="QYX226" s="113"/>
      <c r="QYY226" s="63"/>
      <c r="QYZ226" s="63"/>
      <c r="QZA226" s="113"/>
      <c r="QZB226" s="113"/>
      <c r="QZC226" s="64"/>
      <c r="QZD226" s="64"/>
      <c r="QZE226" s="114"/>
      <c r="QZF226" s="57"/>
      <c r="QZG226" s="115"/>
      <c r="QZH226" s="57"/>
      <c r="QZI226" s="116"/>
      <c r="QZJ226" s="57"/>
      <c r="QZK226" s="57"/>
      <c r="QZL226" s="57"/>
      <c r="QZM226" s="57"/>
      <c r="QZN226" s="113"/>
      <c r="QZO226" s="63"/>
      <c r="QZP226" s="63"/>
      <c r="QZQ226" s="113"/>
      <c r="QZR226" s="113"/>
      <c r="QZS226" s="64"/>
      <c r="QZT226" s="64"/>
      <c r="QZU226" s="114"/>
      <c r="QZV226" s="57"/>
      <c r="QZW226" s="115"/>
      <c r="QZX226" s="57"/>
      <c r="QZY226" s="116"/>
      <c r="QZZ226" s="57"/>
      <c r="RAA226" s="57"/>
      <c r="RAB226" s="57"/>
      <c r="RAC226" s="57"/>
      <c r="RAD226" s="113"/>
      <c r="RAE226" s="63"/>
      <c r="RAF226" s="63"/>
      <c r="RAG226" s="113"/>
      <c r="RAH226" s="113"/>
      <c r="RAI226" s="64"/>
      <c r="RAJ226" s="64"/>
      <c r="RAK226" s="114"/>
      <c r="RAL226" s="57"/>
      <c r="RAM226" s="115"/>
      <c r="RAN226" s="57"/>
      <c r="RAO226" s="116"/>
      <c r="RAP226" s="57"/>
      <c r="RAQ226" s="57"/>
      <c r="RAR226" s="57"/>
      <c r="RAS226" s="57"/>
      <c r="RAT226" s="113"/>
      <c r="RAU226" s="63"/>
      <c r="RAV226" s="63"/>
      <c r="RAW226" s="113"/>
      <c r="RAX226" s="113"/>
      <c r="RAY226" s="64"/>
      <c r="RAZ226" s="64"/>
      <c r="RBA226" s="114"/>
      <c r="RBB226" s="57"/>
      <c r="RBC226" s="115"/>
      <c r="RBD226" s="57"/>
      <c r="RBE226" s="116"/>
      <c r="RBF226" s="57"/>
      <c r="RBG226" s="57"/>
      <c r="RBH226" s="57"/>
      <c r="RBI226" s="57"/>
      <c r="RBJ226" s="113"/>
      <c r="RBK226" s="63"/>
      <c r="RBL226" s="63"/>
      <c r="RBM226" s="113"/>
      <c r="RBN226" s="113"/>
      <c r="RBO226" s="64"/>
      <c r="RBP226" s="64"/>
      <c r="RBQ226" s="114"/>
      <c r="RBR226" s="57"/>
      <c r="RBS226" s="115"/>
      <c r="RBT226" s="57"/>
      <c r="RBU226" s="116"/>
      <c r="RBV226" s="57"/>
      <c r="RBW226" s="57"/>
      <c r="RBX226" s="57"/>
      <c r="RBY226" s="57"/>
      <c r="RBZ226" s="113"/>
      <c r="RCA226" s="63"/>
      <c r="RCB226" s="63"/>
      <c r="RCC226" s="113"/>
      <c r="RCD226" s="113"/>
      <c r="RCE226" s="64"/>
      <c r="RCF226" s="64"/>
      <c r="RCG226" s="114"/>
      <c r="RCH226" s="57"/>
      <c r="RCI226" s="115"/>
      <c r="RCJ226" s="57"/>
      <c r="RCK226" s="116"/>
      <c r="RCL226" s="57"/>
      <c r="RCM226" s="57"/>
      <c r="RCN226" s="57"/>
      <c r="RCO226" s="57"/>
      <c r="RCP226" s="113"/>
      <c r="RCQ226" s="63"/>
      <c r="RCR226" s="63"/>
      <c r="RCS226" s="113"/>
      <c r="RCT226" s="113"/>
      <c r="RCU226" s="64"/>
      <c r="RCV226" s="64"/>
      <c r="RCW226" s="114"/>
      <c r="RCX226" s="57"/>
      <c r="RCY226" s="115"/>
      <c r="RCZ226" s="57"/>
      <c r="RDA226" s="116"/>
      <c r="RDB226" s="57"/>
      <c r="RDC226" s="57"/>
      <c r="RDD226" s="57"/>
      <c r="RDE226" s="57"/>
      <c r="RDF226" s="113"/>
      <c r="RDG226" s="63"/>
      <c r="RDH226" s="63"/>
      <c r="RDI226" s="113"/>
      <c r="RDJ226" s="113"/>
      <c r="RDK226" s="64"/>
      <c r="RDL226" s="64"/>
      <c r="RDM226" s="114"/>
      <c r="RDN226" s="57"/>
      <c r="RDO226" s="115"/>
      <c r="RDP226" s="57"/>
      <c r="RDQ226" s="116"/>
      <c r="RDR226" s="57"/>
      <c r="RDS226" s="57"/>
      <c r="RDT226" s="57"/>
      <c r="RDU226" s="57"/>
      <c r="RDV226" s="113"/>
      <c r="RDW226" s="63"/>
      <c r="RDX226" s="63"/>
      <c r="RDY226" s="113"/>
      <c r="RDZ226" s="113"/>
      <c r="REA226" s="64"/>
      <c r="REB226" s="64"/>
      <c r="REC226" s="114"/>
      <c r="RED226" s="57"/>
      <c r="REE226" s="115"/>
      <c r="REF226" s="57"/>
      <c r="REG226" s="116"/>
      <c r="REH226" s="57"/>
      <c r="REI226" s="57"/>
      <c r="REJ226" s="57"/>
      <c r="REK226" s="57"/>
      <c r="REL226" s="113"/>
      <c r="REM226" s="63"/>
      <c r="REN226" s="63"/>
      <c r="REO226" s="113"/>
      <c r="REP226" s="113"/>
      <c r="REQ226" s="64"/>
      <c r="RER226" s="64"/>
      <c r="RES226" s="114"/>
      <c r="RET226" s="57"/>
      <c r="REU226" s="115"/>
      <c r="REV226" s="57"/>
      <c r="REW226" s="116"/>
      <c r="REX226" s="57"/>
      <c r="REY226" s="57"/>
      <c r="REZ226" s="57"/>
      <c r="RFA226" s="57"/>
      <c r="RFB226" s="113"/>
      <c r="RFC226" s="63"/>
      <c r="RFD226" s="63"/>
      <c r="RFE226" s="113"/>
      <c r="RFF226" s="113"/>
      <c r="RFG226" s="64"/>
      <c r="RFH226" s="64"/>
      <c r="RFI226" s="114"/>
      <c r="RFJ226" s="57"/>
      <c r="RFK226" s="115"/>
      <c r="RFL226" s="57"/>
      <c r="RFM226" s="116"/>
      <c r="RFN226" s="57"/>
      <c r="RFO226" s="57"/>
      <c r="RFP226" s="57"/>
      <c r="RFQ226" s="57"/>
      <c r="RFR226" s="113"/>
      <c r="RFS226" s="63"/>
      <c r="RFT226" s="63"/>
      <c r="RFU226" s="113"/>
      <c r="RFV226" s="113"/>
      <c r="RFW226" s="64"/>
      <c r="RFX226" s="64"/>
      <c r="RFY226" s="114"/>
      <c r="RFZ226" s="57"/>
      <c r="RGA226" s="115"/>
      <c r="RGB226" s="57"/>
      <c r="RGC226" s="116"/>
      <c r="RGD226" s="57"/>
      <c r="RGE226" s="57"/>
      <c r="RGF226" s="57"/>
      <c r="RGG226" s="57"/>
      <c r="RGH226" s="113"/>
      <c r="RGI226" s="63"/>
      <c r="RGJ226" s="63"/>
      <c r="RGK226" s="113"/>
      <c r="RGL226" s="113"/>
      <c r="RGM226" s="64"/>
      <c r="RGN226" s="64"/>
      <c r="RGO226" s="114"/>
      <c r="RGP226" s="57"/>
      <c r="RGQ226" s="115"/>
      <c r="RGR226" s="57"/>
      <c r="RGS226" s="116"/>
      <c r="RGT226" s="57"/>
      <c r="RGU226" s="57"/>
      <c r="RGV226" s="57"/>
      <c r="RGW226" s="57"/>
      <c r="RGX226" s="113"/>
      <c r="RGY226" s="63"/>
      <c r="RGZ226" s="63"/>
      <c r="RHA226" s="113"/>
      <c r="RHB226" s="113"/>
      <c r="RHC226" s="64"/>
      <c r="RHD226" s="64"/>
      <c r="RHE226" s="114"/>
      <c r="RHF226" s="57"/>
      <c r="RHG226" s="115"/>
      <c r="RHH226" s="57"/>
      <c r="RHI226" s="116"/>
      <c r="RHJ226" s="57"/>
      <c r="RHK226" s="57"/>
      <c r="RHL226" s="57"/>
      <c r="RHM226" s="57"/>
      <c r="RHN226" s="113"/>
      <c r="RHO226" s="63"/>
      <c r="RHP226" s="63"/>
      <c r="RHQ226" s="113"/>
      <c r="RHR226" s="113"/>
      <c r="RHS226" s="64"/>
      <c r="RHT226" s="64"/>
      <c r="RHU226" s="114"/>
      <c r="RHV226" s="57"/>
      <c r="RHW226" s="115"/>
      <c r="RHX226" s="57"/>
      <c r="RHY226" s="116"/>
      <c r="RHZ226" s="57"/>
      <c r="RIA226" s="57"/>
      <c r="RIB226" s="57"/>
      <c r="RIC226" s="57"/>
      <c r="RID226" s="113"/>
      <c r="RIE226" s="63"/>
      <c r="RIF226" s="63"/>
      <c r="RIG226" s="113"/>
      <c r="RIH226" s="113"/>
      <c r="RII226" s="64"/>
      <c r="RIJ226" s="64"/>
      <c r="RIK226" s="114"/>
      <c r="RIL226" s="57"/>
      <c r="RIM226" s="115"/>
      <c r="RIN226" s="57"/>
      <c r="RIO226" s="116"/>
      <c r="RIP226" s="57"/>
      <c r="RIQ226" s="57"/>
      <c r="RIR226" s="57"/>
      <c r="RIS226" s="57"/>
      <c r="RIT226" s="113"/>
      <c r="RIU226" s="63"/>
      <c r="RIV226" s="63"/>
      <c r="RIW226" s="113"/>
      <c r="RIX226" s="113"/>
      <c r="RIY226" s="64"/>
      <c r="RIZ226" s="64"/>
      <c r="RJA226" s="114"/>
      <c r="RJB226" s="57"/>
      <c r="RJC226" s="115"/>
      <c r="RJD226" s="57"/>
      <c r="RJE226" s="116"/>
      <c r="RJF226" s="57"/>
      <c r="RJG226" s="57"/>
      <c r="RJH226" s="57"/>
      <c r="RJI226" s="57"/>
      <c r="RJJ226" s="113"/>
      <c r="RJK226" s="63"/>
      <c r="RJL226" s="63"/>
      <c r="RJM226" s="113"/>
      <c r="RJN226" s="113"/>
      <c r="RJO226" s="64"/>
      <c r="RJP226" s="64"/>
      <c r="RJQ226" s="114"/>
      <c r="RJR226" s="57"/>
      <c r="RJS226" s="115"/>
      <c r="RJT226" s="57"/>
      <c r="RJU226" s="116"/>
      <c r="RJV226" s="57"/>
      <c r="RJW226" s="57"/>
      <c r="RJX226" s="57"/>
      <c r="RJY226" s="57"/>
      <c r="RJZ226" s="113"/>
      <c r="RKA226" s="63"/>
      <c r="RKB226" s="63"/>
      <c r="RKC226" s="113"/>
      <c r="RKD226" s="113"/>
      <c r="RKE226" s="64"/>
      <c r="RKF226" s="64"/>
      <c r="RKG226" s="114"/>
      <c r="RKH226" s="57"/>
      <c r="RKI226" s="115"/>
      <c r="RKJ226" s="57"/>
      <c r="RKK226" s="116"/>
      <c r="RKL226" s="57"/>
      <c r="RKM226" s="57"/>
      <c r="RKN226" s="57"/>
      <c r="RKO226" s="57"/>
      <c r="RKP226" s="113"/>
      <c r="RKQ226" s="63"/>
      <c r="RKR226" s="63"/>
      <c r="RKS226" s="113"/>
      <c r="RKT226" s="113"/>
      <c r="RKU226" s="64"/>
      <c r="RKV226" s="64"/>
      <c r="RKW226" s="114"/>
      <c r="RKX226" s="57"/>
      <c r="RKY226" s="115"/>
      <c r="RKZ226" s="57"/>
      <c r="RLA226" s="116"/>
      <c r="RLB226" s="57"/>
      <c r="RLC226" s="57"/>
      <c r="RLD226" s="57"/>
      <c r="RLE226" s="57"/>
      <c r="RLF226" s="113"/>
      <c r="RLG226" s="63"/>
      <c r="RLH226" s="63"/>
      <c r="RLI226" s="113"/>
      <c r="RLJ226" s="113"/>
      <c r="RLK226" s="64"/>
      <c r="RLL226" s="64"/>
      <c r="RLM226" s="114"/>
      <c r="RLN226" s="57"/>
      <c r="RLO226" s="115"/>
      <c r="RLP226" s="57"/>
      <c r="RLQ226" s="116"/>
      <c r="RLR226" s="57"/>
      <c r="RLS226" s="57"/>
      <c r="RLT226" s="57"/>
      <c r="RLU226" s="57"/>
      <c r="RLV226" s="113"/>
      <c r="RLW226" s="63"/>
      <c r="RLX226" s="63"/>
      <c r="RLY226" s="113"/>
      <c r="RLZ226" s="113"/>
      <c r="RMA226" s="64"/>
      <c r="RMB226" s="64"/>
      <c r="RMC226" s="114"/>
      <c r="RMD226" s="57"/>
      <c r="RME226" s="115"/>
      <c r="RMF226" s="57"/>
      <c r="RMG226" s="116"/>
      <c r="RMH226" s="57"/>
      <c r="RMI226" s="57"/>
      <c r="RMJ226" s="57"/>
      <c r="RMK226" s="57"/>
      <c r="RML226" s="113"/>
      <c r="RMM226" s="63"/>
      <c r="RMN226" s="63"/>
      <c r="RMO226" s="113"/>
      <c r="RMP226" s="113"/>
      <c r="RMQ226" s="64"/>
      <c r="RMR226" s="64"/>
      <c r="RMS226" s="114"/>
      <c r="RMT226" s="57"/>
      <c r="RMU226" s="115"/>
      <c r="RMV226" s="57"/>
      <c r="RMW226" s="116"/>
      <c r="RMX226" s="57"/>
      <c r="RMY226" s="57"/>
      <c r="RMZ226" s="57"/>
      <c r="RNA226" s="57"/>
      <c r="RNB226" s="113"/>
      <c r="RNC226" s="63"/>
      <c r="RND226" s="63"/>
      <c r="RNE226" s="113"/>
      <c r="RNF226" s="113"/>
      <c r="RNG226" s="64"/>
      <c r="RNH226" s="64"/>
      <c r="RNI226" s="114"/>
      <c r="RNJ226" s="57"/>
      <c r="RNK226" s="115"/>
      <c r="RNL226" s="57"/>
      <c r="RNM226" s="116"/>
      <c r="RNN226" s="57"/>
      <c r="RNO226" s="57"/>
      <c r="RNP226" s="57"/>
      <c r="RNQ226" s="57"/>
      <c r="RNR226" s="113"/>
      <c r="RNS226" s="63"/>
      <c r="RNT226" s="63"/>
      <c r="RNU226" s="113"/>
      <c r="RNV226" s="113"/>
      <c r="RNW226" s="64"/>
      <c r="RNX226" s="64"/>
      <c r="RNY226" s="114"/>
      <c r="RNZ226" s="57"/>
      <c r="ROA226" s="115"/>
      <c r="ROB226" s="57"/>
      <c r="ROC226" s="116"/>
      <c r="ROD226" s="57"/>
      <c r="ROE226" s="57"/>
      <c r="ROF226" s="57"/>
      <c r="ROG226" s="57"/>
      <c r="ROH226" s="113"/>
      <c r="ROI226" s="63"/>
      <c r="ROJ226" s="63"/>
      <c r="ROK226" s="113"/>
      <c r="ROL226" s="113"/>
      <c r="ROM226" s="64"/>
      <c r="RON226" s="64"/>
      <c r="ROO226" s="114"/>
      <c r="ROP226" s="57"/>
      <c r="ROQ226" s="115"/>
      <c r="ROR226" s="57"/>
      <c r="ROS226" s="116"/>
      <c r="ROT226" s="57"/>
      <c r="ROU226" s="57"/>
      <c r="ROV226" s="57"/>
      <c r="ROW226" s="57"/>
      <c r="ROX226" s="113"/>
      <c r="ROY226" s="63"/>
      <c r="ROZ226" s="63"/>
      <c r="RPA226" s="113"/>
      <c r="RPB226" s="113"/>
      <c r="RPC226" s="64"/>
      <c r="RPD226" s="64"/>
      <c r="RPE226" s="114"/>
      <c r="RPF226" s="57"/>
      <c r="RPG226" s="115"/>
      <c r="RPH226" s="57"/>
      <c r="RPI226" s="116"/>
      <c r="RPJ226" s="57"/>
      <c r="RPK226" s="57"/>
      <c r="RPL226" s="57"/>
      <c r="RPM226" s="57"/>
      <c r="RPN226" s="113"/>
      <c r="RPO226" s="63"/>
      <c r="RPP226" s="63"/>
      <c r="RPQ226" s="113"/>
      <c r="RPR226" s="113"/>
      <c r="RPS226" s="64"/>
      <c r="RPT226" s="64"/>
      <c r="RPU226" s="114"/>
      <c r="RPV226" s="57"/>
      <c r="RPW226" s="115"/>
      <c r="RPX226" s="57"/>
      <c r="RPY226" s="116"/>
      <c r="RPZ226" s="57"/>
      <c r="RQA226" s="57"/>
      <c r="RQB226" s="57"/>
      <c r="RQC226" s="57"/>
      <c r="RQD226" s="113"/>
      <c r="RQE226" s="63"/>
      <c r="RQF226" s="63"/>
      <c r="RQG226" s="113"/>
      <c r="RQH226" s="113"/>
      <c r="RQI226" s="64"/>
      <c r="RQJ226" s="64"/>
      <c r="RQK226" s="114"/>
      <c r="RQL226" s="57"/>
      <c r="RQM226" s="115"/>
      <c r="RQN226" s="57"/>
      <c r="RQO226" s="116"/>
      <c r="RQP226" s="57"/>
      <c r="RQQ226" s="57"/>
      <c r="RQR226" s="57"/>
      <c r="RQS226" s="57"/>
      <c r="RQT226" s="113"/>
      <c r="RQU226" s="63"/>
      <c r="RQV226" s="63"/>
      <c r="RQW226" s="113"/>
      <c r="RQX226" s="113"/>
      <c r="RQY226" s="64"/>
      <c r="RQZ226" s="64"/>
      <c r="RRA226" s="114"/>
      <c r="RRB226" s="57"/>
      <c r="RRC226" s="115"/>
      <c r="RRD226" s="57"/>
      <c r="RRE226" s="116"/>
      <c r="RRF226" s="57"/>
      <c r="RRG226" s="57"/>
      <c r="RRH226" s="57"/>
      <c r="RRI226" s="57"/>
      <c r="RRJ226" s="113"/>
      <c r="RRK226" s="63"/>
      <c r="RRL226" s="63"/>
      <c r="RRM226" s="113"/>
      <c r="RRN226" s="113"/>
      <c r="RRO226" s="64"/>
      <c r="RRP226" s="64"/>
      <c r="RRQ226" s="114"/>
      <c r="RRR226" s="57"/>
      <c r="RRS226" s="115"/>
      <c r="RRT226" s="57"/>
      <c r="RRU226" s="116"/>
      <c r="RRV226" s="57"/>
      <c r="RRW226" s="57"/>
      <c r="RRX226" s="57"/>
      <c r="RRY226" s="57"/>
      <c r="RRZ226" s="113"/>
      <c r="RSA226" s="63"/>
      <c r="RSB226" s="63"/>
      <c r="RSC226" s="113"/>
      <c r="RSD226" s="113"/>
      <c r="RSE226" s="64"/>
      <c r="RSF226" s="64"/>
      <c r="RSG226" s="114"/>
      <c r="RSH226" s="57"/>
      <c r="RSI226" s="115"/>
      <c r="RSJ226" s="57"/>
      <c r="RSK226" s="116"/>
      <c r="RSL226" s="57"/>
      <c r="RSM226" s="57"/>
      <c r="RSN226" s="57"/>
      <c r="RSO226" s="57"/>
      <c r="RSP226" s="113"/>
      <c r="RSQ226" s="63"/>
      <c r="RSR226" s="63"/>
      <c r="RSS226" s="113"/>
      <c r="RST226" s="113"/>
      <c r="RSU226" s="64"/>
      <c r="RSV226" s="64"/>
      <c r="RSW226" s="114"/>
      <c r="RSX226" s="57"/>
      <c r="RSY226" s="115"/>
      <c r="RSZ226" s="57"/>
      <c r="RTA226" s="116"/>
      <c r="RTB226" s="57"/>
      <c r="RTC226" s="57"/>
      <c r="RTD226" s="57"/>
      <c r="RTE226" s="57"/>
      <c r="RTF226" s="113"/>
      <c r="RTG226" s="63"/>
      <c r="RTH226" s="63"/>
      <c r="RTI226" s="113"/>
      <c r="RTJ226" s="113"/>
      <c r="RTK226" s="64"/>
      <c r="RTL226" s="64"/>
      <c r="RTM226" s="114"/>
      <c r="RTN226" s="57"/>
      <c r="RTO226" s="115"/>
      <c r="RTP226" s="57"/>
      <c r="RTQ226" s="116"/>
      <c r="RTR226" s="57"/>
      <c r="RTS226" s="57"/>
      <c r="RTT226" s="57"/>
      <c r="RTU226" s="57"/>
      <c r="RTV226" s="113"/>
      <c r="RTW226" s="63"/>
      <c r="RTX226" s="63"/>
      <c r="RTY226" s="113"/>
      <c r="RTZ226" s="113"/>
      <c r="RUA226" s="64"/>
      <c r="RUB226" s="64"/>
      <c r="RUC226" s="114"/>
      <c r="RUD226" s="57"/>
      <c r="RUE226" s="115"/>
      <c r="RUF226" s="57"/>
      <c r="RUG226" s="116"/>
      <c r="RUH226" s="57"/>
      <c r="RUI226" s="57"/>
      <c r="RUJ226" s="57"/>
      <c r="RUK226" s="57"/>
      <c r="RUL226" s="113"/>
      <c r="RUM226" s="63"/>
      <c r="RUN226" s="63"/>
      <c r="RUO226" s="113"/>
      <c r="RUP226" s="113"/>
      <c r="RUQ226" s="64"/>
      <c r="RUR226" s="64"/>
      <c r="RUS226" s="114"/>
      <c r="RUT226" s="57"/>
      <c r="RUU226" s="115"/>
      <c r="RUV226" s="57"/>
      <c r="RUW226" s="116"/>
      <c r="RUX226" s="57"/>
      <c r="RUY226" s="57"/>
      <c r="RUZ226" s="57"/>
      <c r="RVA226" s="57"/>
      <c r="RVB226" s="113"/>
      <c r="RVC226" s="63"/>
      <c r="RVD226" s="63"/>
      <c r="RVE226" s="113"/>
      <c r="RVF226" s="113"/>
      <c r="RVG226" s="64"/>
      <c r="RVH226" s="64"/>
      <c r="RVI226" s="114"/>
      <c r="RVJ226" s="57"/>
      <c r="RVK226" s="115"/>
      <c r="RVL226" s="57"/>
      <c r="RVM226" s="116"/>
      <c r="RVN226" s="57"/>
      <c r="RVO226" s="57"/>
      <c r="RVP226" s="57"/>
      <c r="RVQ226" s="57"/>
      <c r="RVR226" s="113"/>
      <c r="RVS226" s="63"/>
      <c r="RVT226" s="63"/>
      <c r="RVU226" s="113"/>
      <c r="RVV226" s="113"/>
      <c r="RVW226" s="64"/>
      <c r="RVX226" s="64"/>
      <c r="RVY226" s="114"/>
      <c r="RVZ226" s="57"/>
      <c r="RWA226" s="115"/>
      <c r="RWB226" s="57"/>
      <c r="RWC226" s="116"/>
      <c r="RWD226" s="57"/>
      <c r="RWE226" s="57"/>
      <c r="RWF226" s="57"/>
      <c r="RWG226" s="57"/>
      <c r="RWH226" s="113"/>
      <c r="RWI226" s="63"/>
      <c r="RWJ226" s="63"/>
      <c r="RWK226" s="113"/>
      <c r="RWL226" s="113"/>
      <c r="RWM226" s="64"/>
      <c r="RWN226" s="64"/>
      <c r="RWO226" s="114"/>
      <c r="RWP226" s="57"/>
      <c r="RWQ226" s="115"/>
      <c r="RWR226" s="57"/>
      <c r="RWS226" s="116"/>
      <c r="RWT226" s="57"/>
      <c r="RWU226" s="57"/>
      <c r="RWV226" s="57"/>
      <c r="RWW226" s="57"/>
      <c r="RWX226" s="113"/>
      <c r="RWY226" s="63"/>
      <c r="RWZ226" s="63"/>
      <c r="RXA226" s="113"/>
      <c r="RXB226" s="113"/>
      <c r="RXC226" s="64"/>
      <c r="RXD226" s="64"/>
      <c r="RXE226" s="114"/>
      <c r="RXF226" s="57"/>
      <c r="RXG226" s="115"/>
      <c r="RXH226" s="57"/>
      <c r="RXI226" s="116"/>
      <c r="RXJ226" s="57"/>
      <c r="RXK226" s="57"/>
      <c r="RXL226" s="57"/>
      <c r="RXM226" s="57"/>
      <c r="RXN226" s="113"/>
      <c r="RXO226" s="63"/>
      <c r="RXP226" s="63"/>
      <c r="RXQ226" s="113"/>
      <c r="RXR226" s="113"/>
      <c r="RXS226" s="64"/>
      <c r="RXT226" s="64"/>
      <c r="RXU226" s="114"/>
      <c r="RXV226" s="57"/>
      <c r="RXW226" s="115"/>
      <c r="RXX226" s="57"/>
      <c r="RXY226" s="116"/>
      <c r="RXZ226" s="57"/>
      <c r="RYA226" s="57"/>
      <c r="RYB226" s="57"/>
      <c r="RYC226" s="57"/>
      <c r="RYD226" s="113"/>
      <c r="RYE226" s="63"/>
      <c r="RYF226" s="63"/>
      <c r="RYG226" s="113"/>
      <c r="RYH226" s="113"/>
      <c r="RYI226" s="64"/>
      <c r="RYJ226" s="64"/>
      <c r="RYK226" s="114"/>
      <c r="RYL226" s="57"/>
      <c r="RYM226" s="115"/>
      <c r="RYN226" s="57"/>
      <c r="RYO226" s="116"/>
      <c r="RYP226" s="57"/>
      <c r="RYQ226" s="57"/>
      <c r="RYR226" s="57"/>
      <c r="RYS226" s="57"/>
      <c r="RYT226" s="113"/>
      <c r="RYU226" s="63"/>
      <c r="RYV226" s="63"/>
      <c r="RYW226" s="113"/>
      <c r="RYX226" s="113"/>
      <c r="RYY226" s="64"/>
      <c r="RYZ226" s="64"/>
      <c r="RZA226" s="114"/>
      <c r="RZB226" s="57"/>
      <c r="RZC226" s="115"/>
      <c r="RZD226" s="57"/>
      <c r="RZE226" s="116"/>
      <c r="RZF226" s="57"/>
      <c r="RZG226" s="57"/>
      <c r="RZH226" s="57"/>
      <c r="RZI226" s="57"/>
      <c r="RZJ226" s="113"/>
      <c r="RZK226" s="63"/>
      <c r="RZL226" s="63"/>
      <c r="RZM226" s="113"/>
      <c r="RZN226" s="113"/>
      <c r="RZO226" s="64"/>
      <c r="RZP226" s="64"/>
      <c r="RZQ226" s="114"/>
      <c r="RZR226" s="57"/>
      <c r="RZS226" s="115"/>
      <c r="RZT226" s="57"/>
      <c r="RZU226" s="116"/>
      <c r="RZV226" s="57"/>
      <c r="RZW226" s="57"/>
      <c r="RZX226" s="57"/>
      <c r="RZY226" s="57"/>
      <c r="RZZ226" s="113"/>
      <c r="SAA226" s="63"/>
      <c r="SAB226" s="63"/>
      <c r="SAC226" s="113"/>
      <c r="SAD226" s="113"/>
      <c r="SAE226" s="64"/>
      <c r="SAF226" s="64"/>
      <c r="SAG226" s="114"/>
      <c r="SAH226" s="57"/>
      <c r="SAI226" s="115"/>
      <c r="SAJ226" s="57"/>
      <c r="SAK226" s="116"/>
      <c r="SAL226" s="57"/>
      <c r="SAM226" s="57"/>
      <c r="SAN226" s="57"/>
      <c r="SAO226" s="57"/>
      <c r="SAP226" s="113"/>
      <c r="SAQ226" s="63"/>
      <c r="SAR226" s="63"/>
      <c r="SAS226" s="113"/>
      <c r="SAT226" s="113"/>
      <c r="SAU226" s="64"/>
      <c r="SAV226" s="64"/>
      <c r="SAW226" s="114"/>
      <c r="SAX226" s="57"/>
      <c r="SAY226" s="115"/>
      <c r="SAZ226" s="57"/>
      <c r="SBA226" s="116"/>
      <c r="SBB226" s="57"/>
      <c r="SBC226" s="57"/>
      <c r="SBD226" s="57"/>
      <c r="SBE226" s="57"/>
      <c r="SBF226" s="113"/>
      <c r="SBG226" s="63"/>
      <c r="SBH226" s="63"/>
      <c r="SBI226" s="113"/>
      <c r="SBJ226" s="113"/>
      <c r="SBK226" s="64"/>
      <c r="SBL226" s="64"/>
      <c r="SBM226" s="114"/>
      <c r="SBN226" s="57"/>
      <c r="SBO226" s="115"/>
      <c r="SBP226" s="57"/>
      <c r="SBQ226" s="116"/>
      <c r="SBR226" s="57"/>
      <c r="SBS226" s="57"/>
      <c r="SBT226" s="57"/>
      <c r="SBU226" s="57"/>
      <c r="SBV226" s="113"/>
      <c r="SBW226" s="63"/>
      <c r="SBX226" s="63"/>
      <c r="SBY226" s="113"/>
      <c r="SBZ226" s="113"/>
      <c r="SCA226" s="64"/>
      <c r="SCB226" s="64"/>
      <c r="SCC226" s="114"/>
      <c r="SCD226" s="57"/>
      <c r="SCE226" s="115"/>
      <c r="SCF226" s="57"/>
      <c r="SCG226" s="116"/>
      <c r="SCH226" s="57"/>
      <c r="SCI226" s="57"/>
      <c r="SCJ226" s="57"/>
      <c r="SCK226" s="57"/>
      <c r="SCL226" s="113"/>
      <c r="SCM226" s="63"/>
      <c r="SCN226" s="63"/>
      <c r="SCO226" s="113"/>
      <c r="SCP226" s="113"/>
      <c r="SCQ226" s="64"/>
      <c r="SCR226" s="64"/>
      <c r="SCS226" s="114"/>
      <c r="SCT226" s="57"/>
      <c r="SCU226" s="115"/>
      <c r="SCV226" s="57"/>
      <c r="SCW226" s="116"/>
      <c r="SCX226" s="57"/>
      <c r="SCY226" s="57"/>
      <c r="SCZ226" s="57"/>
      <c r="SDA226" s="57"/>
      <c r="SDB226" s="113"/>
      <c r="SDC226" s="63"/>
      <c r="SDD226" s="63"/>
      <c r="SDE226" s="113"/>
      <c r="SDF226" s="113"/>
      <c r="SDG226" s="64"/>
      <c r="SDH226" s="64"/>
      <c r="SDI226" s="114"/>
      <c r="SDJ226" s="57"/>
      <c r="SDK226" s="115"/>
      <c r="SDL226" s="57"/>
      <c r="SDM226" s="116"/>
      <c r="SDN226" s="57"/>
      <c r="SDO226" s="57"/>
      <c r="SDP226" s="57"/>
      <c r="SDQ226" s="57"/>
      <c r="SDR226" s="113"/>
      <c r="SDS226" s="63"/>
      <c r="SDT226" s="63"/>
      <c r="SDU226" s="113"/>
      <c r="SDV226" s="113"/>
      <c r="SDW226" s="64"/>
      <c r="SDX226" s="64"/>
      <c r="SDY226" s="114"/>
      <c r="SDZ226" s="57"/>
      <c r="SEA226" s="115"/>
      <c r="SEB226" s="57"/>
      <c r="SEC226" s="116"/>
      <c r="SED226" s="57"/>
      <c r="SEE226" s="57"/>
      <c r="SEF226" s="57"/>
      <c r="SEG226" s="57"/>
      <c r="SEH226" s="113"/>
      <c r="SEI226" s="63"/>
      <c r="SEJ226" s="63"/>
      <c r="SEK226" s="113"/>
      <c r="SEL226" s="113"/>
      <c r="SEM226" s="64"/>
      <c r="SEN226" s="64"/>
      <c r="SEO226" s="114"/>
      <c r="SEP226" s="57"/>
      <c r="SEQ226" s="115"/>
      <c r="SER226" s="57"/>
      <c r="SES226" s="116"/>
      <c r="SET226" s="57"/>
      <c r="SEU226" s="57"/>
      <c r="SEV226" s="57"/>
      <c r="SEW226" s="57"/>
      <c r="SEX226" s="113"/>
      <c r="SEY226" s="63"/>
      <c r="SEZ226" s="63"/>
      <c r="SFA226" s="113"/>
      <c r="SFB226" s="113"/>
      <c r="SFC226" s="64"/>
      <c r="SFD226" s="64"/>
      <c r="SFE226" s="114"/>
      <c r="SFF226" s="57"/>
      <c r="SFG226" s="115"/>
      <c r="SFH226" s="57"/>
      <c r="SFI226" s="116"/>
      <c r="SFJ226" s="57"/>
      <c r="SFK226" s="57"/>
      <c r="SFL226" s="57"/>
      <c r="SFM226" s="57"/>
      <c r="SFN226" s="113"/>
      <c r="SFO226" s="63"/>
      <c r="SFP226" s="63"/>
      <c r="SFQ226" s="113"/>
      <c r="SFR226" s="113"/>
      <c r="SFS226" s="64"/>
      <c r="SFT226" s="64"/>
      <c r="SFU226" s="114"/>
      <c r="SFV226" s="57"/>
      <c r="SFW226" s="115"/>
      <c r="SFX226" s="57"/>
      <c r="SFY226" s="116"/>
      <c r="SFZ226" s="57"/>
      <c r="SGA226" s="57"/>
      <c r="SGB226" s="57"/>
      <c r="SGC226" s="57"/>
      <c r="SGD226" s="113"/>
      <c r="SGE226" s="63"/>
      <c r="SGF226" s="63"/>
      <c r="SGG226" s="113"/>
      <c r="SGH226" s="113"/>
      <c r="SGI226" s="64"/>
      <c r="SGJ226" s="64"/>
      <c r="SGK226" s="114"/>
      <c r="SGL226" s="57"/>
      <c r="SGM226" s="115"/>
      <c r="SGN226" s="57"/>
      <c r="SGO226" s="116"/>
      <c r="SGP226" s="57"/>
      <c r="SGQ226" s="57"/>
      <c r="SGR226" s="57"/>
      <c r="SGS226" s="57"/>
      <c r="SGT226" s="113"/>
      <c r="SGU226" s="63"/>
      <c r="SGV226" s="63"/>
      <c r="SGW226" s="113"/>
      <c r="SGX226" s="113"/>
      <c r="SGY226" s="64"/>
      <c r="SGZ226" s="64"/>
      <c r="SHA226" s="114"/>
      <c r="SHB226" s="57"/>
      <c r="SHC226" s="115"/>
      <c r="SHD226" s="57"/>
      <c r="SHE226" s="116"/>
      <c r="SHF226" s="57"/>
      <c r="SHG226" s="57"/>
      <c r="SHH226" s="57"/>
      <c r="SHI226" s="57"/>
      <c r="SHJ226" s="113"/>
      <c r="SHK226" s="63"/>
      <c r="SHL226" s="63"/>
      <c r="SHM226" s="113"/>
      <c r="SHN226" s="113"/>
      <c r="SHO226" s="64"/>
      <c r="SHP226" s="64"/>
      <c r="SHQ226" s="114"/>
      <c r="SHR226" s="57"/>
      <c r="SHS226" s="115"/>
      <c r="SHT226" s="57"/>
      <c r="SHU226" s="116"/>
      <c r="SHV226" s="57"/>
      <c r="SHW226" s="57"/>
      <c r="SHX226" s="57"/>
      <c r="SHY226" s="57"/>
      <c r="SHZ226" s="113"/>
      <c r="SIA226" s="63"/>
      <c r="SIB226" s="63"/>
      <c r="SIC226" s="113"/>
      <c r="SID226" s="113"/>
      <c r="SIE226" s="64"/>
      <c r="SIF226" s="64"/>
      <c r="SIG226" s="114"/>
      <c r="SIH226" s="57"/>
      <c r="SII226" s="115"/>
      <c r="SIJ226" s="57"/>
      <c r="SIK226" s="116"/>
      <c r="SIL226" s="57"/>
      <c r="SIM226" s="57"/>
      <c r="SIN226" s="57"/>
      <c r="SIO226" s="57"/>
      <c r="SIP226" s="113"/>
      <c r="SIQ226" s="63"/>
      <c r="SIR226" s="63"/>
      <c r="SIS226" s="113"/>
      <c r="SIT226" s="113"/>
      <c r="SIU226" s="64"/>
      <c r="SIV226" s="64"/>
      <c r="SIW226" s="114"/>
      <c r="SIX226" s="57"/>
      <c r="SIY226" s="115"/>
      <c r="SIZ226" s="57"/>
      <c r="SJA226" s="116"/>
      <c r="SJB226" s="57"/>
      <c r="SJC226" s="57"/>
      <c r="SJD226" s="57"/>
      <c r="SJE226" s="57"/>
      <c r="SJF226" s="113"/>
      <c r="SJG226" s="63"/>
      <c r="SJH226" s="63"/>
      <c r="SJI226" s="113"/>
      <c r="SJJ226" s="113"/>
      <c r="SJK226" s="64"/>
      <c r="SJL226" s="64"/>
      <c r="SJM226" s="114"/>
      <c r="SJN226" s="57"/>
      <c r="SJO226" s="115"/>
      <c r="SJP226" s="57"/>
      <c r="SJQ226" s="116"/>
      <c r="SJR226" s="57"/>
      <c r="SJS226" s="57"/>
      <c r="SJT226" s="57"/>
      <c r="SJU226" s="57"/>
      <c r="SJV226" s="113"/>
      <c r="SJW226" s="63"/>
      <c r="SJX226" s="63"/>
      <c r="SJY226" s="113"/>
      <c r="SJZ226" s="113"/>
      <c r="SKA226" s="64"/>
      <c r="SKB226" s="64"/>
      <c r="SKC226" s="114"/>
      <c r="SKD226" s="57"/>
      <c r="SKE226" s="115"/>
      <c r="SKF226" s="57"/>
      <c r="SKG226" s="116"/>
      <c r="SKH226" s="57"/>
      <c r="SKI226" s="57"/>
      <c r="SKJ226" s="57"/>
      <c r="SKK226" s="57"/>
      <c r="SKL226" s="113"/>
      <c r="SKM226" s="63"/>
      <c r="SKN226" s="63"/>
      <c r="SKO226" s="113"/>
      <c r="SKP226" s="113"/>
      <c r="SKQ226" s="64"/>
      <c r="SKR226" s="64"/>
      <c r="SKS226" s="114"/>
      <c r="SKT226" s="57"/>
      <c r="SKU226" s="115"/>
      <c r="SKV226" s="57"/>
      <c r="SKW226" s="116"/>
      <c r="SKX226" s="57"/>
      <c r="SKY226" s="57"/>
      <c r="SKZ226" s="57"/>
      <c r="SLA226" s="57"/>
      <c r="SLB226" s="113"/>
      <c r="SLC226" s="63"/>
      <c r="SLD226" s="63"/>
      <c r="SLE226" s="113"/>
      <c r="SLF226" s="113"/>
      <c r="SLG226" s="64"/>
      <c r="SLH226" s="64"/>
      <c r="SLI226" s="114"/>
      <c r="SLJ226" s="57"/>
      <c r="SLK226" s="115"/>
      <c r="SLL226" s="57"/>
      <c r="SLM226" s="116"/>
      <c r="SLN226" s="57"/>
      <c r="SLO226" s="57"/>
      <c r="SLP226" s="57"/>
      <c r="SLQ226" s="57"/>
      <c r="SLR226" s="113"/>
      <c r="SLS226" s="63"/>
      <c r="SLT226" s="63"/>
      <c r="SLU226" s="113"/>
      <c r="SLV226" s="113"/>
      <c r="SLW226" s="64"/>
      <c r="SLX226" s="64"/>
      <c r="SLY226" s="114"/>
      <c r="SLZ226" s="57"/>
      <c r="SMA226" s="115"/>
      <c r="SMB226" s="57"/>
      <c r="SMC226" s="116"/>
      <c r="SMD226" s="57"/>
      <c r="SME226" s="57"/>
      <c r="SMF226" s="57"/>
      <c r="SMG226" s="57"/>
      <c r="SMH226" s="113"/>
      <c r="SMI226" s="63"/>
      <c r="SMJ226" s="63"/>
      <c r="SMK226" s="113"/>
      <c r="SML226" s="113"/>
      <c r="SMM226" s="64"/>
      <c r="SMN226" s="64"/>
      <c r="SMO226" s="114"/>
      <c r="SMP226" s="57"/>
      <c r="SMQ226" s="115"/>
      <c r="SMR226" s="57"/>
      <c r="SMS226" s="116"/>
      <c r="SMT226" s="57"/>
      <c r="SMU226" s="57"/>
      <c r="SMV226" s="57"/>
      <c r="SMW226" s="57"/>
      <c r="SMX226" s="113"/>
      <c r="SMY226" s="63"/>
      <c r="SMZ226" s="63"/>
      <c r="SNA226" s="113"/>
      <c r="SNB226" s="113"/>
      <c r="SNC226" s="64"/>
      <c r="SND226" s="64"/>
      <c r="SNE226" s="114"/>
      <c r="SNF226" s="57"/>
      <c r="SNG226" s="115"/>
      <c r="SNH226" s="57"/>
      <c r="SNI226" s="116"/>
      <c r="SNJ226" s="57"/>
      <c r="SNK226" s="57"/>
      <c r="SNL226" s="57"/>
      <c r="SNM226" s="57"/>
      <c r="SNN226" s="113"/>
      <c r="SNO226" s="63"/>
      <c r="SNP226" s="63"/>
      <c r="SNQ226" s="113"/>
      <c r="SNR226" s="113"/>
      <c r="SNS226" s="64"/>
      <c r="SNT226" s="64"/>
      <c r="SNU226" s="114"/>
      <c r="SNV226" s="57"/>
      <c r="SNW226" s="115"/>
      <c r="SNX226" s="57"/>
      <c r="SNY226" s="116"/>
      <c r="SNZ226" s="57"/>
      <c r="SOA226" s="57"/>
      <c r="SOB226" s="57"/>
      <c r="SOC226" s="57"/>
      <c r="SOD226" s="113"/>
      <c r="SOE226" s="63"/>
      <c r="SOF226" s="63"/>
      <c r="SOG226" s="113"/>
      <c r="SOH226" s="113"/>
      <c r="SOI226" s="64"/>
      <c r="SOJ226" s="64"/>
      <c r="SOK226" s="114"/>
      <c r="SOL226" s="57"/>
      <c r="SOM226" s="115"/>
      <c r="SON226" s="57"/>
      <c r="SOO226" s="116"/>
      <c r="SOP226" s="57"/>
      <c r="SOQ226" s="57"/>
      <c r="SOR226" s="57"/>
      <c r="SOS226" s="57"/>
      <c r="SOT226" s="113"/>
      <c r="SOU226" s="63"/>
      <c r="SOV226" s="63"/>
      <c r="SOW226" s="113"/>
      <c r="SOX226" s="113"/>
      <c r="SOY226" s="64"/>
      <c r="SOZ226" s="64"/>
      <c r="SPA226" s="114"/>
      <c r="SPB226" s="57"/>
      <c r="SPC226" s="115"/>
      <c r="SPD226" s="57"/>
      <c r="SPE226" s="116"/>
      <c r="SPF226" s="57"/>
      <c r="SPG226" s="57"/>
      <c r="SPH226" s="57"/>
      <c r="SPI226" s="57"/>
      <c r="SPJ226" s="113"/>
      <c r="SPK226" s="63"/>
      <c r="SPL226" s="63"/>
      <c r="SPM226" s="113"/>
      <c r="SPN226" s="113"/>
      <c r="SPO226" s="64"/>
      <c r="SPP226" s="64"/>
      <c r="SPQ226" s="114"/>
      <c r="SPR226" s="57"/>
      <c r="SPS226" s="115"/>
      <c r="SPT226" s="57"/>
      <c r="SPU226" s="116"/>
      <c r="SPV226" s="57"/>
      <c r="SPW226" s="57"/>
      <c r="SPX226" s="57"/>
      <c r="SPY226" s="57"/>
      <c r="SPZ226" s="113"/>
      <c r="SQA226" s="63"/>
      <c r="SQB226" s="63"/>
      <c r="SQC226" s="113"/>
      <c r="SQD226" s="113"/>
      <c r="SQE226" s="64"/>
      <c r="SQF226" s="64"/>
      <c r="SQG226" s="114"/>
      <c r="SQH226" s="57"/>
      <c r="SQI226" s="115"/>
      <c r="SQJ226" s="57"/>
      <c r="SQK226" s="116"/>
      <c r="SQL226" s="57"/>
      <c r="SQM226" s="57"/>
      <c r="SQN226" s="57"/>
      <c r="SQO226" s="57"/>
      <c r="SQP226" s="113"/>
      <c r="SQQ226" s="63"/>
      <c r="SQR226" s="63"/>
      <c r="SQS226" s="113"/>
      <c r="SQT226" s="113"/>
      <c r="SQU226" s="64"/>
      <c r="SQV226" s="64"/>
      <c r="SQW226" s="114"/>
      <c r="SQX226" s="57"/>
      <c r="SQY226" s="115"/>
      <c r="SQZ226" s="57"/>
      <c r="SRA226" s="116"/>
      <c r="SRB226" s="57"/>
      <c r="SRC226" s="57"/>
      <c r="SRD226" s="57"/>
      <c r="SRE226" s="57"/>
      <c r="SRF226" s="113"/>
      <c r="SRG226" s="63"/>
      <c r="SRH226" s="63"/>
      <c r="SRI226" s="113"/>
      <c r="SRJ226" s="113"/>
      <c r="SRK226" s="64"/>
      <c r="SRL226" s="64"/>
      <c r="SRM226" s="114"/>
      <c r="SRN226" s="57"/>
      <c r="SRO226" s="115"/>
      <c r="SRP226" s="57"/>
      <c r="SRQ226" s="116"/>
      <c r="SRR226" s="57"/>
      <c r="SRS226" s="57"/>
      <c r="SRT226" s="57"/>
      <c r="SRU226" s="57"/>
      <c r="SRV226" s="113"/>
      <c r="SRW226" s="63"/>
      <c r="SRX226" s="63"/>
      <c r="SRY226" s="113"/>
      <c r="SRZ226" s="113"/>
      <c r="SSA226" s="64"/>
      <c r="SSB226" s="64"/>
      <c r="SSC226" s="114"/>
      <c r="SSD226" s="57"/>
      <c r="SSE226" s="115"/>
      <c r="SSF226" s="57"/>
      <c r="SSG226" s="116"/>
      <c r="SSH226" s="57"/>
      <c r="SSI226" s="57"/>
      <c r="SSJ226" s="57"/>
      <c r="SSK226" s="57"/>
      <c r="SSL226" s="113"/>
      <c r="SSM226" s="63"/>
      <c r="SSN226" s="63"/>
      <c r="SSO226" s="113"/>
      <c r="SSP226" s="113"/>
      <c r="SSQ226" s="64"/>
      <c r="SSR226" s="64"/>
      <c r="SSS226" s="114"/>
      <c r="SST226" s="57"/>
      <c r="SSU226" s="115"/>
      <c r="SSV226" s="57"/>
      <c r="SSW226" s="116"/>
      <c r="SSX226" s="57"/>
      <c r="SSY226" s="57"/>
      <c r="SSZ226" s="57"/>
      <c r="STA226" s="57"/>
      <c r="STB226" s="113"/>
      <c r="STC226" s="63"/>
      <c r="STD226" s="63"/>
      <c r="STE226" s="113"/>
      <c r="STF226" s="113"/>
      <c r="STG226" s="64"/>
      <c r="STH226" s="64"/>
      <c r="STI226" s="114"/>
      <c r="STJ226" s="57"/>
      <c r="STK226" s="115"/>
      <c r="STL226" s="57"/>
      <c r="STM226" s="116"/>
      <c r="STN226" s="57"/>
      <c r="STO226" s="57"/>
      <c r="STP226" s="57"/>
      <c r="STQ226" s="57"/>
      <c r="STR226" s="113"/>
      <c r="STS226" s="63"/>
      <c r="STT226" s="63"/>
      <c r="STU226" s="113"/>
      <c r="STV226" s="113"/>
      <c r="STW226" s="64"/>
      <c r="STX226" s="64"/>
      <c r="STY226" s="114"/>
      <c r="STZ226" s="57"/>
      <c r="SUA226" s="115"/>
      <c r="SUB226" s="57"/>
      <c r="SUC226" s="116"/>
      <c r="SUD226" s="57"/>
      <c r="SUE226" s="57"/>
      <c r="SUF226" s="57"/>
      <c r="SUG226" s="57"/>
      <c r="SUH226" s="113"/>
      <c r="SUI226" s="63"/>
      <c r="SUJ226" s="63"/>
      <c r="SUK226" s="113"/>
      <c r="SUL226" s="113"/>
      <c r="SUM226" s="64"/>
      <c r="SUN226" s="64"/>
      <c r="SUO226" s="114"/>
      <c r="SUP226" s="57"/>
      <c r="SUQ226" s="115"/>
      <c r="SUR226" s="57"/>
      <c r="SUS226" s="116"/>
      <c r="SUT226" s="57"/>
      <c r="SUU226" s="57"/>
      <c r="SUV226" s="57"/>
      <c r="SUW226" s="57"/>
      <c r="SUX226" s="113"/>
      <c r="SUY226" s="63"/>
      <c r="SUZ226" s="63"/>
      <c r="SVA226" s="113"/>
      <c r="SVB226" s="113"/>
      <c r="SVC226" s="64"/>
      <c r="SVD226" s="64"/>
      <c r="SVE226" s="114"/>
      <c r="SVF226" s="57"/>
      <c r="SVG226" s="115"/>
      <c r="SVH226" s="57"/>
      <c r="SVI226" s="116"/>
      <c r="SVJ226" s="57"/>
      <c r="SVK226" s="57"/>
      <c r="SVL226" s="57"/>
      <c r="SVM226" s="57"/>
      <c r="SVN226" s="113"/>
      <c r="SVO226" s="63"/>
      <c r="SVP226" s="63"/>
      <c r="SVQ226" s="113"/>
      <c r="SVR226" s="113"/>
      <c r="SVS226" s="64"/>
      <c r="SVT226" s="64"/>
      <c r="SVU226" s="114"/>
      <c r="SVV226" s="57"/>
      <c r="SVW226" s="115"/>
      <c r="SVX226" s="57"/>
      <c r="SVY226" s="116"/>
      <c r="SVZ226" s="57"/>
      <c r="SWA226" s="57"/>
      <c r="SWB226" s="57"/>
      <c r="SWC226" s="57"/>
      <c r="SWD226" s="113"/>
      <c r="SWE226" s="63"/>
      <c r="SWF226" s="63"/>
      <c r="SWG226" s="113"/>
      <c r="SWH226" s="113"/>
      <c r="SWI226" s="64"/>
      <c r="SWJ226" s="64"/>
      <c r="SWK226" s="114"/>
      <c r="SWL226" s="57"/>
      <c r="SWM226" s="115"/>
      <c r="SWN226" s="57"/>
      <c r="SWO226" s="116"/>
      <c r="SWP226" s="57"/>
      <c r="SWQ226" s="57"/>
      <c r="SWR226" s="57"/>
      <c r="SWS226" s="57"/>
      <c r="SWT226" s="113"/>
      <c r="SWU226" s="63"/>
      <c r="SWV226" s="63"/>
      <c r="SWW226" s="113"/>
      <c r="SWX226" s="113"/>
      <c r="SWY226" s="64"/>
      <c r="SWZ226" s="64"/>
      <c r="SXA226" s="114"/>
      <c r="SXB226" s="57"/>
      <c r="SXC226" s="115"/>
      <c r="SXD226" s="57"/>
      <c r="SXE226" s="116"/>
      <c r="SXF226" s="57"/>
      <c r="SXG226" s="57"/>
      <c r="SXH226" s="57"/>
      <c r="SXI226" s="57"/>
      <c r="SXJ226" s="113"/>
      <c r="SXK226" s="63"/>
      <c r="SXL226" s="63"/>
      <c r="SXM226" s="113"/>
      <c r="SXN226" s="113"/>
      <c r="SXO226" s="64"/>
      <c r="SXP226" s="64"/>
      <c r="SXQ226" s="114"/>
      <c r="SXR226" s="57"/>
      <c r="SXS226" s="115"/>
      <c r="SXT226" s="57"/>
      <c r="SXU226" s="116"/>
      <c r="SXV226" s="57"/>
      <c r="SXW226" s="57"/>
      <c r="SXX226" s="57"/>
      <c r="SXY226" s="57"/>
      <c r="SXZ226" s="113"/>
      <c r="SYA226" s="63"/>
      <c r="SYB226" s="63"/>
      <c r="SYC226" s="113"/>
      <c r="SYD226" s="113"/>
      <c r="SYE226" s="64"/>
      <c r="SYF226" s="64"/>
      <c r="SYG226" s="114"/>
      <c r="SYH226" s="57"/>
      <c r="SYI226" s="115"/>
      <c r="SYJ226" s="57"/>
      <c r="SYK226" s="116"/>
      <c r="SYL226" s="57"/>
      <c r="SYM226" s="57"/>
      <c r="SYN226" s="57"/>
      <c r="SYO226" s="57"/>
      <c r="SYP226" s="113"/>
      <c r="SYQ226" s="63"/>
      <c r="SYR226" s="63"/>
      <c r="SYS226" s="113"/>
      <c r="SYT226" s="113"/>
      <c r="SYU226" s="64"/>
      <c r="SYV226" s="64"/>
      <c r="SYW226" s="114"/>
      <c r="SYX226" s="57"/>
      <c r="SYY226" s="115"/>
      <c r="SYZ226" s="57"/>
      <c r="SZA226" s="116"/>
      <c r="SZB226" s="57"/>
      <c r="SZC226" s="57"/>
      <c r="SZD226" s="57"/>
      <c r="SZE226" s="57"/>
      <c r="SZF226" s="113"/>
      <c r="SZG226" s="63"/>
      <c r="SZH226" s="63"/>
      <c r="SZI226" s="113"/>
      <c r="SZJ226" s="113"/>
      <c r="SZK226" s="64"/>
      <c r="SZL226" s="64"/>
      <c r="SZM226" s="114"/>
      <c r="SZN226" s="57"/>
      <c r="SZO226" s="115"/>
      <c r="SZP226" s="57"/>
      <c r="SZQ226" s="116"/>
      <c r="SZR226" s="57"/>
      <c r="SZS226" s="57"/>
      <c r="SZT226" s="57"/>
      <c r="SZU226" s="57"/>
      <c r="SZV226" s="113"/>
      <c r="SZW226" s="63"/>
      <c r="SZX226" s="63"/>
      <c r="SZY226" s="113"/>
      <c r="SZZ226" s="113"/>
      <c r="TAA226" s="64"/>
      <c r="TAB226" s="64"/>
      <c r="TAC226" s="114"/>
      <c r="TAD226" s="57"/>
      <c r="TAE226" s="115"/>
      <c r="TAF226" s="57"/>
      <c r="TAG226" s="116"/>
      <c r="TAH226" s="57"/>
      <c r="TAI226" s="57"/>
      <c r="TAJ226" s="57"/>
      <c r="TAK226" s="57"/>
      <c r="TAL226" s="113"/>
      <c r="TAM226" s="63"/>
      <c r="TAN226" s="63"/>
      <c r="TAO226" s="113"/>
      <c r="TAP226" s="113"/>
      <c r="TAQ226" s="64"/>
      <c r="TAR226" s="64"/>
      <c r="TAS226" s="114"/>
      <c r="TAT226" s="57"/>
      <c r="TAU226" s="115"/>
      <c r="TAV226" s="57"/>
      <c r="TAW226" s="116"/>
      <c r="TAX226" s="57"/>
      <c r="TAY226" s="57"/>
      <c r="TAZ226" s="57"/>
      <c r="TBA226" s="57"/>
      <c r="TBB226" s="113"/>
      <c r="TBC226" s="63"/>
      <c r="TBD226" s="63"/>
      <c r="TBE226" s="113"/>
      <c r="TBF226" s="113"/>
      <c r="TBG226" s="64"/>
      <c r="TBH226" s="64"/>
      <c r="TBI226" s="114"/>
      <c r="TBJ226" s="57"/>
      <c r="TBK226" s="115"/>
      <c r="TBL226" s="57"/>
      <c r="TBM226" s="116"/>
      <c r="TBN226" s="57"/>
      <c r="TBO226" s="57"/>
      <c r="TBP226" s="57"/>
      <c r="TBQ226" s="57"/>
      <c r="TBR226" s="113"/>
      <c r="TBS226" s="63"/>
      <c r="TBT226" s="63"/>
      <c r="TBU226" s="113"/>
      <c r="TBV226" s="113"/>
      <c r="TBW226" s="64"/>
      <c r="TBX226" s="64"/>
      <c r="TBY226" s="114"/>
      <c r="TBZ226" s="57"/>
      <c r="TCA226" s="115"/>
      <c r="TCB226" s="57"/>
      <c r="TCC226" s="116"/>
      <c r="TCD226" s="57"/>
      <c r="TCE226" s="57"/>
      <c r="TCF226" s="57"/>
      <c r="TCG226" s="57"/>
      <c r="TCH226" s="113"/>
      <c r="TCI226" s="63"/>
      <c r="TCJ226" s="63"/>
      <c r="TCK226" s="113"/>
      <c r="TCL226" s="113"/>
      <c r="TCM226" s="64"/>
      <c r="TCN226" s="64"/>
      <c r="TCO226" s="114"/>
      <c r="TCP226" s="57"/>
      <c r="TCQ226" s="115"/>
      <c r="TCR226" s="57"/>
      <c r="TCS226" s="116"/>
      <c r="TCT226" s="57"/>
      <c r="TCU226" s="57"/>
      <c r="TCV226" s="57"/>
      <c r="TCW226" s="57"/>
      <c r="TCX226" s="113"/>
      <c r="TCY226" s="63"/>
      <c r="TCZ226" s="63"/>
      <c r="TDA226" s="113"/>
      <c r="TDB226" s="113"/>
      <c r="TDC226" s="64"/>
      <c r="TDD226" s="64"/>
      <c r="TDE226" s="114"/>
      <c r="TDF226" s="57"/>
      <c r="TDG226" s="115"/>
      <c r="TDH226" s="57"/>
      <c r="TDI226" s="116"/>
      <c r="TDJ226" s="57"/>
      <c r="TDK226" s="57"/>
      <c r="TDL226" s="57"/>
      <c r="TDM226" s="57"/>
      <c r="TDN226" s="113"/>
      <c r="TDO226" s="63"/>
      <c r="TDP226" s="63"/>
      <c r="TDQ226" s="113"/>
      <c r="TDR226" s="113"/>
      <c r="TDS226" s="64"/>
      <c r="TDT226" s="64"/>
      <c r="TDU226" s="114"/>
      <c r="TDV226" s="57"/>
      <c r="TDW226" s="115"/>
      <c r="TDX226" s="57"/>
      <c r="TDY226" s="116"/>
      <c r="TDZ226" s="57"/>
      <c r="TEA226" s="57"/>
      <c r="TEB226" s="57"/>
      <c r="TEC226" s="57"/>
      <c r="TED226" s="113"/>
      <c r="TEE226" s="63"/>
      <c r="TEF226" s="63"/>
      <c r="TEG226" s="113"/>
      <c r="TEH226" s="113"/>
      <c r="TEI226" s="64"/>
      <c r="TEJ226" s="64"/>
      <c r="TEK226" s="114"/>
      <c r="TEL226" s="57"/>
      <c r="TEM226" s="115"/>
      <c r="TEN226" s="57"/>
      <c r="TEO226" s="116"/>
      <c r="TEP226" s="57"/>
      <c r="TEQ226" s="57"/>
      <c r="TER226" s="57"/>
      <c r="TES226" s="57"/>
      <c r="TET226" s="113"/>
      <c r="TEU226" s="63"/>
      <c r="TEV226" s="63"/>
      <c r="TEW226" s="113"/>
      <c r="TEX226" s="113"/>
      <c r="TEY226" s="64"/>
      <c r="TEZ226" s="64"/>
      <c r="TFA226" s="114"/>
      <c r="TFB226" s="57"/>
      <c r="TFC226" s="115"/>
      <c r="TFD226" s="57"/>
      <c r="TFE226" s="116"/>
      <c r="TFF226" s="57"/>
      <c r="TFG226" s="57"/>
      <c r="TFH226" s="57"/>
      <c r="TFI226" s="57"/>
      <c r="TFJ226" s="113"/>
      <c r="TFK226" s="63"/>
      <c r="TFL226" s="63"/>
      <c r="TFM226" s="113"/>
      <c r="TFN226" s="113"/>
      <c r="TFO226" s="64"/>
      <c r="TFP226" s="64"/>
      <c r="TFQ226" s="114"/>
      <c r="TFR226" s="57"/>
      <c r="TFS226" s="115"/>
      <c r="TFT226" s="57"/>
      <c r="TFU226" s="116"/>
      <c r="TFV226" s="57"/>
      <c r="TFW226" s="57"/>
      <c r="TFX226" s="57"/>
      <c r="TFY226" s="57"/>
      <c r="TFZ226" s="113"/>
      <c r="TGA226" s="63"/>
      <c r="TGB226" s="63"/>
      <c r="TGC226" s="113"/>
      <c r="TGD226" s="113"/>
      <c r="TGE226" s="64"/>
      <c r="TGF226" s="64"/>
      <c r="TGG226" s="114"/>
      <c r="TGH226" s="57"/>
      <c r="TGI226" s="115"/>
      <c r="TGJ226" s="57"/>
      <c r="TGK226" s="116"/>
      <c r="TGL226" s="57"/>
      <c r="TGM226" s="57"/>
      <c r="TGN226" s="57"/>
      <c r="TGO226" s="57"/>
      <c r="TGP226" s="113"/>
      <c r="TGQ226" s="63"/>
      <c r="TGR226" s="63"/>
      <c r="TGS226" s="113"/>
      <c r="TGT226" s="113"/>
      <c r="TGU226" s="64"/>
      <c r="TGV226" s="64"/>
      <c r="TGW226" s="114"/>
      <c r="TGX226" s="57"/>
      <c r="TGY226" s="115"/>
      <c r="TGZ226" s="57"/>
      <c r="THA226" s="116"/>
      <c r="THB226" s="57"/>
      <c r="THC226" s="57"/>
      <c r="THD226" s="57"/>
      <c r="THE226" s="57"/>
      <c r="THF226" s="113"/>
      <c r="THG226" s="63"/>
      <c r="THH226" s="63"/>
      <c r="THI226" s="113"/>
      <c r="THJ226" s="113"/>
      <c r="THK226" s="64"/>
      <c r="THL226" s="64"/>
      <c r="THM226" s="114"/>
      <c r="THN226" s="57"/>
      <c r="THO226" s="115"/>
      <c r="THP226" s="57"/>
      <c r="THQ226" s="116"/>
      <c r="THR226" s="57"/>
      <c r="THS226" s="57"/>
      <c r="THT226" s="57"/>
      <c r="THU226" s="57"/>
      <c r="THV226" s="113"/>
      <c r="THW226" s="63"/>
      <c r="THX226" s="63"/>
      <c r="THY226" s="113"/>
      <c r="THZ226" s="113"/>
      <c r="TIA226" s="64"/>
      <c r="TIB226" s="64"/>
      <c r="TIC226" s="114"/>
      <c r="TID226" s="57"/>
      <c r="TIE226" s="115"/>
      <c r="TIF226" s="57"/>
      <c r="TIG226" s="116"/>
      <c r="TIH226" s="57"/>
      <c r="TII226" s="57"/>
      <c r="TIJ226" s="57"/>
      <c r="TIK226" s="57"/>
      <c r="TIL226" s="113"/>
      <c r="TIM226" s="63"/>
      <c r="TIN226" s="63"/>
      <c r="TIO226" s="113"/>
      <c r="TIP226" s="113"/>
      <c r="TIQ226" s="64"/>
      <c r="TIR226" s="64"/>
      <c r="TIS226" s="114"/>
      <c r="TIT226" s="57"/>
      <c r="TIU226" s="115"/>
      <c r="TIV226" s="57"/>
      <c r="TIW226" s="116"/>
      <c r="TIX226" s="57"/>
      <c r="TIY226" s="57"/>
      <c r="TIZ226" s="57"/>
      <c r="TJA226" s="57"/>
      <c r="TJB226" s="113"/>
      <c r="TJC226" s="63"/>
      <c r="TJD226" s="63"/>
      <c r="TJE226" s="113"/>
      <c r="TJF226" s="113"/>
      <c r="TJG226" s="64"/>
      <c r="TJH226" s="64"/>
      <c r="TJI226" s="114"/>
      <c r="TJJ226" s="57"/>
      <c r="TJK226" s="115"/>
      <c r="TJL226" s="57"/>
      <c r="TJM226" s="116"/>
      <c r="TJN226" s="57"/>
      <c r="TJO226" s="57"/>
      <c r="TJP226" s="57"/>
      <c r="TJQ226" s="57"/>
      <c r="TJR226" s="113"/>
      <c r="TJS226" s="63"/>
      <c r="TJT226" s="63"/>
      <c r="TJU226" s="113"/>
      <c r="TJV226" s="113"/>
      <c r="TJW226" s="64"/>
      <c r="TJX226" s="64"/>
      <c r="TJY226" s="114"/>
      <c r="TJZ226" s="57"/>
      <c r="TKA226" s="115"/>
      <c r="TKB226" s="57"/>
      <c r="TKC226" s="116"/>
      <c r="TKD226" s="57"/>
      <c r="TKE226" s="57"/>
      <c r="TKF226" s="57"/>
      <c r="TKG226" s="57"/>
      <c r="TKH226" s="113"/>
      <c r="TKI226" s="63"/>
      <c r="TKJ226" s="63"/>
      <c r="TKK226" s="113"/>
      <c r="TKL226" s="113"/>
      <c r="TKM226" s="64"/>
      <c r="TKN226" s="64"/>
      <c r="TKO226" s="114"/>
      <c r="TKP226" s="57"/>
      <c r="TKQ226" s="115"/>
      <c r="TKR226" s="57"/>
      <c r="TKS226" s="116"/>
      <c r="TKT226" s="57"/>
      <c r="TKU226" s="57"/>
      <c r="TKV226" s="57"/>
      <c r="TKW226" s="57"/>
      <c r="TKX226" s="113"/>
      <c r="TKY226" s="63"/>
      <c r="TKZ226" s="63"/>
      <c r="TLA226" s="113"/>
      <c r="TLB226" s="113"/>
      <c r="TLC226" s="64"/>
      <c r="TLD226" s="64"/>
      <c r="TLE226" s="114"/>
      <c r="TLF226" s="57"/>
      <c r="TLG226" s="115"/>
      <c r="TLH226" s="57"/>
      <c r="TLI226" s="116"/>
      <c r="TLJ226" s="57"/>
      <c r="TLK226" s="57"/>
      <c r="TLL226" s="57"/>
      <c r="TLM226" s="57"/>
      <c r="TLN226" s="113"/>
      <c r="TLO226" s="63"/>
      <c r="TLP226" s="63"/>
      <c r="TLQ226" s="113"/>
      <c r="TLR226" s="113"/>
      <c r="TLS226" s="64"/>
      <c r="TLT226" s="64"/>
      <c r="TLU226" s="114"/>
      <c r="TLV226" s="57"/>
      <c r="TLW226" s="115"/>
      <c r="TLX226" s="57"/>
      <c r="TLY226" s="116"/>
      <c r="TLZ226" s="57"/>
      <c r="TMA226" s="57"/>
      <c r="TMB226" s="57"/>
      <c r="TMC226" s="57"/>
      <c r="TMD226" s="113"/>
      <c r="TME226" s="63"/>
      <c r="TMF226" s="63"/>
      <c r="TMG226" s="113"/>
      <c r="TMH226" s="113"/>
      <c r="TMI226" s="64"/>
      <c r="TMJ226" s="64"/>
      <c r="TMK226" s="114"/>
      <c r="TML226" s="57"/>
      <c r="TMM226" s="115"/>
      <c r="TMN226" s="57"/>
      <c r="TMO226" s="116"/>
      <c r="TMP226" s="57"/>
      <c r="TMQ226" s="57"/>
      <c r="TMR226" s="57"/>
      <c r="TMS226" s="57"/>
      <c r="TMT226" s="113"/>
      <c r="TMU226" s="63"/>
      <c r="TMV226" s="63"/>
      <c r="TMW226" s="113"/>
      <c r="TMX226" s="113"/>
      <c r="TMY226" s="64"/>
      <c r="TMZ226" s="64"/>
      <c r="TNA226" s="114"/>
      <c r="TNB226" s="57"/>
      <c r="TNC226" s="115"/>
      <c r="TND226" s="57"/>
      <c r="TNE226" s="116"/>
      <c r="TNF226" s="57"/>
      <c r="TNG226" s="57"/>
      <c r="TNH226" s="57"/>
      <c r="TNI226" s="57"/>
      <c r="TNJ226" s="113"/>
      <c r="TNK226" s="63"/>
      <c r="TNL226" s="63"/>
      <c r="TNM226" s="113"/>
      <c r="TNN226" s="113"/>
      <c r="TNO226" s="64"/>
      <c r="TNP226" s="64"/>
      <c r="TNQ226" s="114"/>
      <c r="TNR226" s="57"/>
      <c r="TNS226" s="115"/>
      <c r="TNT226" s="57"/>
      <c r="TNU226" s="116"/>
      <c r="TNV226" s="57"/>
      <c r="TNW226" s="57"/>
      <c r="TNX226" s="57"/>
      <c r="TNY226" s="57"/>
      <c r="TNZ226" s="113"/>
      <c r="TOA226" s="63"/>
      <c r="TOB226" s="63"/>
      <c r="TOC226" s="113"/>
      <c r="TOD226" s="113"/>
      <c r="TOE226" s="64"/>
      <c r="TOF226" s="64"/>
      <c r="TOG226" s="114"/>
      <c r="TOH226" s="57"/>
      <c r="TOI226" s="115"/>
      <c r="TOJ226" s="57"/>
      <c r="TOK226" s="116"/>
      <c r="TOL226" s="57"/>
      <c r="TOM226" s="57"/>
      <c r="TON226" s="57"/>
      <c r="TOO226" s="57"/>
      <c r="TOP226" s="113"/>
      <c r="TOQ226" s="63"/>
      <c r="TOR226" s="63"/>
      <c r="TOS226" s="113"/>
      <c r="TOT226" s="113"/>
      <c r="TOU226" s="64"/>
      <c r="TOV226" s="64"/>
      <c r="TOW226" s="114"/>
      <c r="TOX226" s="57"/>
      <c r="TOY226" s="115"/>
      <c r="TOZ226" s="57"/>
      <c r="TPA226" s="116"/>
      <c r="TPB226" s="57"/>
      <c r="TPC226" s="57"/>
      <c r="TPD226" s="57"/>
      <c r="TPE226" s="57"/>
      <c r="TPF226" s="113"/>
      <c r="TPG226" s="63"/>
      <c r="TPH226" s="63"/>
      <c r="TPI226" s="113"/>
      <c r="TPJ226" s="113"/>
      <c r="TPK226" s="64"/>
      <c r="TPL226" s="64"/>
      <c r="TPM226" s="114"/>
      <c r="TPN226" s="57"/>
      <c r="TPO226" s="115"/>
      <c r="TPP226" s="57"/>
      <c r="TPQ226" s="116"/>
      <c r="TPR226" s="57"/>
      <c r="TPS226" s="57"/>
      <c r="TPT226" s="57"/>
      <c r="TPU226" s="57"/>
      <c r="TPV226" s="113"/>
      <c r="TPW226" s="63"/>
      <c r="TPX226" s="63"/>
      <c r="TPY226" s="113"/>
      <c r="TPZ226" s="113"/>
      <c r="TQA226" s="64"/>
      <c r="TQB226" s="64"/>
      <c r="TQC226" s="114"/>
      <c r="TQD226" s="57"/>
      <c r="TQE226" s="115"/>
      <c r="TQF226" s="57"/>
      <c r="TQG226" s="116"/>
      <c r="TQH226" s="57"/>
      <c r="TQI226" s="57"/>
      <c r="TQJ226" s="57"/>
      <c r="TQK226" s="57"/>
      <c r="TQL226" s="113"/>
      <c r="TQM226" s="63"/>
      <c r="TQN226" s="63"/>
      <c r="TQO226" s="113"/>
      <c r="TQP226" s="113"/>
      <c r="TQQ226" s="64"/>
      <c r="TQR226" s="64"/>
      <c r="TQS226" s="114"/>
      <c r="TQT226" s="57"/>
      <c r="TQU226" s="115"/>
      <c r="TQV226" s="57"/>
      <c r="TQW226" s="116"/>
      <c r="TQX226" s="57"/>
      <c r="TQY226" s="57"/>
      <c r="TQZ226" s="57"/>
      <c r="TRA226" s="57"/>
      <c r="TRB226" s="113"/>
      <c r="TRC226" s="63"/>
      <c r="TRD226" s="63"/>
      <c r="TRE226" s="113"/>
      <c r="TRF226" s="113"/>
      <c r="TRG226" s="64"/>
      <c r="TRH226" s="64"/>
      <c r="TRI226" s="114"/>
      <c r="TRJ226" s="57"/>
      <c r="TRK226" s="115"/>
      <c r="TRL226" s="57"/>
      <c r="TRM226" s="116"/>
      <c r="TRN226" s="57"/>
      <c r="TRO226" s="57"/>
      <c r="TRP226" s="57"/>
      <c r="TRQ226" s="57"/>
      <c r="TRR226" s="113"/>
      <c r="TRS226" s="63"/>
      <c r="TRT226" s="63"/>
      <c r="TRU226" s="113"/>
      <c r="TRV226" s="113"/>
      <c r="TRW226" s="64"/>
      <c r="TRX226" s="64"/>
      <c r="TRY226" s="114"/>
      <c r="TRZ226" s="57"/>
      <c r="TSA226" s="115"/>
      <c r="TSB226" s="57"/>
      <c r="TSC226" s="116"/>
      <c r="TSD226" s="57"/>
      <c r="TSE226" s="57"/>
      <c r="TSF226" s="57"/>
      <c r="TSG226" s="57"/>
      <c r="TSH226" s="113"/>
      <c r="TSI226" s="63"/>
      <c r="TSJ226" s="63"/>
      <c r="TSK226" s="113"/>
      <c r="TSL226" s="113"/>
      <c r="TSM226" s="64"/>
      <c r="TSN226" s="64"/>
      <c r="TSO226" s="114"/>
      <c r="TSP226" s="57"/>
      <c r="TSQ226" s="115"/>
      <c r="TSR226" s="57"/>
      <c r="TSS226" s="116"/>
      <c r="TST226" s="57"/>
      <c r="TSU226" s="57"/>
      <c r="TSV226" s="57"/>
      <c r="TSW226" s="57"/>
      <c r="TSX226" s="113"/>
      <c r="TSY226" s="63"/>
      <c r="TSZ226" s="63"/>
      <c r="TTA226" s="113"/>
      <c r="TTB226" s="113"/>
      <c r="TTC226" s="64"/>
      <c r="TTD226" s="64"/>
      <c r="TTE226" s="114"/>
      <c r="TTF226" s="57"/>
      <c r="TTG226" s="115"/>
      <c r="TTH226" s="57"/>
      <c r="TTI226" s="116"/>
      <c r="TTJ226" s="57"/>
      <c r="TTK226" s="57"/>
      <c r="TTL226" s="57"/>
      <c r="TTM226" s="57"/>
      <c r="TTN226" s="113"/>
      <c r="TTO226" s="63"/>
      <c r="TTP226" s="63"/>
      <c r="TTQ226" s="113"/>
      <c r="TTR226" s="113"/>
      <c r="TTS226" s="64"/>
      <c r="TTT226" s="64"/>
      <c r="TTU226" s="114"/>
      <c r="TTV226" s="57"/>
      <c r="TTW226" s="115"/>
      <c r="TTX226" s="57"/>
      <c r="TTY226" s="116"/>
      <c r="TTZ226" s="57"/>
      <c r="TUA226" s="57"/>
      <c r="TUB226" s="57"/>
      <c r="TUC226" s="57"/>
      <c r="TUD226" s="113"/>
      <c r="TUE226" s="63"/>
      <c r="TUF226" s="63"/>
      <c r="TUG226" s="113"/>
      <c r="TUH226" s="113"/>
      <c r="TUI226" s="64"/>
      <c r="TUJ226" s="64"/>
      <c r="TUK226" s="114"/>
      <c r="TUL226" s="57"/>
      <c r="TUM226" s="115"/>
      <c r="TUN226" s="57"/>
      <c r="TUO226" s="116"/>
      <c r="TUP226" s="57"/>
      <c r="TUQ226" s="57"/>
      <c r="TUR226" s="57"/>
      <c r="TUS226" s="57"/>
      <c r="TUT226" s="113"/>
      <c r="TUU226" s="63"/>
      <c r="TUV226" s="63"/>
      <c r="TUW226" s="113"/>
      <c r="TUX226" s="113"/>
      <c r="TUY226" s="64"/>
      <c r="TUZ226" s="64"/>
      <c r="TVA226" s="114"/>
      <c r="TVB226" s="57"/>
      <c r="TVC226" s="115"/>
      <c r="TVD226" s="57"/>
      <c r="TVE226" s="116"/>
      <c r="TVF226" s="57"/>
      <c r="TVG226" s="57"/>
      <c r="TVH226" s="57"/>
      <c r="TVI226" s="57"/>
      <c r="TVJ226" s="113"/>
      <c r="TVK226" s="63"/>
      <c r="TVL226" s="63"/>
      <c r="TVM226" s="113"/>
      <c r="TVN226" s="113"/>
      <c r="TVO226" s="64"/>
      <c r="TVP226" s="64"/>
      <c r="TVQ226" s="114"/>
      <c r="TVR226" s="57"/>
      <c r="TVS226" s="115"/>
      <c r="TVT226" s="57"/>
      <c r="TVU226" s="116"/>
      <c r="TVV226" s="57"/>
      <c r="TVW226" s="57"/>
      <c r="TVX226" s="57"/>
      <c r="TVY226" s="57"/>
      <c r="TVZ226" s="113"/>
      <c r="TWA226" s="63"/>
      <c r="TWB226" s="63"/>
      <c r="TWC226" s="113"/>
      <c r="TWD226" s="113"/>
      <c r="TWE226" s="64"/>
      <c r="TWF226" s="64"/>
      <c r="TWG226" s="114"/>
      <c r="TWH226" s="57"/>
      <c r="TWI226" s="115"/>
      <c r="TWJ226" s="57"/>
      <c r="TWK226" s="116"/>
      <c r="TWL226" s="57"/>
      <c r="TWM226" s="57"/>
      <c r="TWN226" s="57"/>
      <c r="TWO226" s="57"/>
      <c r="TWP226" s="113"/>
      <c r="TWQ226" s="63"/>
      <c r="TWR226" s="63"/>
      <c r="TWS226" s="113"/>
      <c r="TWT226" s="113"/>
      <c r="TWU226" s="64"/>
      <c r="TWV226" s="64"/>
      <c r="TWW226" s="114"/>
      <c r="TWX226" s="57"/>
      <c r="TWY226" s="115"/>
      <c r="TWZ226" s="57"/>
      <c r="TXA226" s="116"/>
      <c r="TXB226" s="57"/>
      <c r="TXC226" s="57"/>
      <c r="TXD226" s="57"/>
      <c r="TXE226" s="57"/>
      <c r="TXF226" s="113"/>
      <c r="TXG226" s="63"/>
      <c r="TXH226" s="63"/>
      <c r="TXI226" s="113"/>
      <c r="TXJ226" s="113"/>
      <c r="TXK226" s="64"/>
      <c r="TXL226" s="64"/>
      <c r="TXM226" s="114"/>
      <c r="TXN226" s="57"/>
      <c r="TXO226" s="115"/>
      <c r="TXP226" s="57"/>
      <c r="TXQ226" s="116"/>
      <c r="TXR226" s="57"/>
      <c r="TXS226" s="57"/>
      <c r="TXT226" s="57"/>
      <c r="TXU226" s="57"/>
      <c r="TXV226" s="113"/>
      <c r="TXW226" s="63"/>
      <c r="TXX226" s="63"/>
      <c r="TXY226" s="113"/>
      <c r="TXZ226" s="113"/>
      <c r="TYA226" s="64"/>
      <c r="TYB226" s="64"/>
      <c r="TYC226" s="114"/>
      <c r="TYD226" s="57"/>
      <c r="TYE226" s="115"/>
      <c r="TYF226" s="57"/>
      <c r="TYG226" s="116"/>
      <c r="TYH226" s="57"/>
      <c r="TYI226" s="57"/>
      <c r="TYJ226" s="57"/>
      <c r="TYK226" s="57"/>
      <c r="TYL226" s="113"/>
      <c r="TYM226" s="63"/>
      <c r="TYN226" s="63"/>
      <c r="TYO226" s="113"/>
      <c r="TYP226" s="113"/>
      <c r="TYQ226" s="64"/>
      <c r="TYR226" s="64"/>
      <c r="TYS226" s="114"/>
      <c r="TYT226" s="57"/>
      <c r="TYU226" s="115"/>
      <c r="TYV226" s="57"/>
      <c r="TYW226" s="116"/>
      <c r="TYX226" s="57"/>
      <c r="TYY226" s="57"/>
      <c r="TYZ226" s="57"/>
      <c r="TZA226" s="57"/>
      <c r="TZB226" s="113"/>
      <c r="TZC226" s="63"/>
      <c r="TZD226" s="63"/>
      <c r="TZE226" s="113"/>
      <c r="TZF226" s="113"/>
      <c r="TZG226" s="64"/>
      <c r="TZH226" s="64"/>
      <c r="TZI226" s="114"/>
      <c r="TZJ226" s="57"/>
      <c r="TZK226" s="115"/>
      <c r="TZL226" s="57"/>
      <c r="TZM226" s="116"/>
      <c r="TZN226" s="57"/>
      <c r="TZO226" s="57"/>
      <c r="TZP226" s="57"/>
      <c r="TZQ226" s="57"/>
      <c r="TZR226" s="113"/>
      <c r="TZS226" s="63"/>
      <c r="TZT226" s="63"/>
      <c r="TZU226" s="113"/>
      <c r="TZV226" s="113"/>
      <c r="TZW226" s="64"/>
      <c r="TZX226" s="64"/>
      <c r="TZY226" s="114"/>
      <c r="TZZ226" s="57"/>
      <c r="UAA226" s="115"/>
      <c r="UAB226" s="57"/>
      <c r="UAC226" s="116"/>
      <c r="UAD226" s="57"/>
      <c r="UAE226" s="57"/>
      <c r="UAF226" s="57"/>
      <c r="UAG226" s="57"/>
      <c r="UAH226" s="113"/>
      <c r="UAI226" s="63"/>
      <c r="UAJ226" s="63"/>
      <c r="UAK226" s="113"/>
      <c r="UAL226" s="113"/>
      <c r="UAM226" s="64"/>
      <c r="UAN226" s="64"/>
      <c r="UAO226" s="114"/>
      <c r="UAP226" s="57"/>
      <c r="UAQ226" s="115"/>
      <c r="UAR226" s="57"/>
      <c r="UAS226" s="116"/>
      <c r="UAT226" s="57"/>
      <c r="UAU226" s="57"/>
      <c r="UAV226" s="57"/>
      <c r="UAW226" s="57"/>
      <c r="UAX226" s="113"/>
      <c r="UAY226" s="63"/>
      <c r="UAZ226" s="63"/>
      <c r="UBA226" s="113"/>
      <c r="UBB226" s="113"/>
      <c r="UBC226" s="64"/>
      <c r="UBD226" s="64"/>
      <c r="UBE226" s="114"/>
      <c r="UBF226" s="57"/>
      <c r="UBG226" s="115"/>
      <c r="UBH226" s="57"/>
      <c r="UBI226" s="116"/>
      <c r="UBJ226" s="57"/>
      <c r="UBK226" s="57"/>
      <c r="UBL226" s="57"/>
      <c r="UBM226" s="57"/>
      <c r="UBN226" s="113"/>
      <c r="UBO226" s="63"/>
      <c r="UBP226" s="63"/>
      <c r="UBQ226" s="113"/>
      <c r="UBR226" s="113"/>
      <c r="UBS226" s="64"/>
      <c r="UBT226" s="64"/>
      <c r="UBU226" s="114"/>
      <c r="UBV226" s="57"/>
      <c r="UBW226" s="115"/>
      <c r="UBX226" s="57"/>
      <c r="UBY226" s="116"/>
      <c r="UBZ226" s="57"/>
      <c r="UCA226" s="57"/>
      <c r="UCB226" s="57"/>
      <c r="UCC226" s="57"/>
      <c r="UCD226" s="113"/>
      <c r="UCE226" s="63"/>
      <c r="UCF226" s="63"/>
      <c r="UCG226" s="113"/>
      <c r="UCH226" s="113"/>
      <c r="UCI226" s="64"/>
      <c r="UCJ226" s="64"/>
      <c r="UCK226" s="114"/>
      <c r="UCL226" s="57"/>
      <c r="UCM226" s="115"/>
      <c r="UCN226" s="57"/>
      <c r="UCO226" s="116"/>
      <c r="UCP226" s="57"/>
      <c r="UCQ226" s="57"/>
      <c r="UCR226" s="57"/>
      <c r="UCS226" s="57"/>
      <c r="UCT226" s="113"/>
      <c r="UCU226" s="63"/>
      <c r="UCV226" s="63"/>
      <c r="UCW226" s="113"/>
      <c r="UCX226" s="113"/>
      <c r="UCY226" s="64"/>
      <c r="UCZ226" s="64"/>
      <c r="UDA226" s="114"/>
      <c r="UDB226" s="57"/>
      <c r="UDC226" s="115"/>
      <c r="UDD226" s="57"/>
      <c r="UDE226" s="116"/>
      <c r="UDF226" s="57"/>
      <c r="UDG226" s="57"/>
      <c r="UDH226" s="57"/>
      <c r="UDI226" s="57"/>
      <c r="UDJ226" s="113"/>
      <c r="UDK226" s="63"/>
      <c r="UDL226" s="63"/>
      <c r="UDM226" s="113"/>
      <c r="UDN226" s="113"/>
      <c r="UDO226" s="64"/>
      <c r="UDP226" s="64"/>
      <c r="UDQ226" s="114"/>
      <c r="UDR226" s="57"/>
      <c r="UDS226" s="115"/>
      <c r="UDT226" s="57"/>
      <c r="UDU226" s="116"/>
      <c r="UDV226" s="57"/>
      <c r="UDW226" s="57"/>
      <c r="UDX226" s="57"/>
      <c r="UDY226" s="57"/>
      <c r="UDZ226" s="113"/>
      <c r="UEA226" s="63"/>
      <c r="UEB226" s="63"/>
      <c r="UEC226" s="113"/>
      <c r="UED226" s="113"/>
      <c r="UEE226" s="64"/>
      <c r="UEF226" s="64"/>
      <c r="UEG226" s="114"/>
      <c r="UEH226" s="57"/>
      <c r="UEI226" s="115"/>
      <c r="UEJ226" s="57"/>
      <c r="UEK226" s="116"/>
      <c r="UEL226" s="57"/>
      <c r="UEM226" s="57"/>
      <c r="UEN226" s="57"/>
      <c r="UEO226" s="57"/>
      <c r="UEP226" s="113"/>
      <c r="UEQ226" s="63"/>
      <c r="UER226" s="63"/>
      <c r="UES226" s="113"/>
      <c r="UET226" s="113"/>
      <c r="UEU226" s="64"/>
      <c r="UEV226" s="64"/>
      <c r="UEW226" s="114"/>
      <c r="UEX226" s="57"/>
      <c r="UEY226" s="115"/>
      <c r="UEZ226" s="57"/>
      <c r="UFA226" s="116"/>
      <c r="UFB226" s="57"/>
      <c r="UFC226" s="57"/>
      <c r="UFD226" s="57"/>
      <c r="UFE226" s="57"/>
      <c r="UFF226" s="113"/>
      <c r="UFG226" s="63"/>
      <c r="UFH226" s="63"/>
      <c r="UFI226" s="113"/>
      <c r="UFJ226" s="113"/>
      <c r="UFK226" s="64"/>
      <c r="UFL226" s="64"/>
      <c r="UFM226" s="114"/>
      <c r="UFN226" s="57"/>
      <c r="UFO226" s="115"/>
      <c r="UFP226" s="57"/>
      <c r="UFQ226" s="116"/>
      <c r="UFR226" s="57"/>
      <c r="UFS226" s="57"/>
      <c r="UFT226" s="57"/>
      <c r="UFU226" s="57"/>
      <c r="UFV226" s="113"/>
      <c r="UFW226" s="63"/>
      <c r="UFX226" s="63"/>
      <c r="UFY226" s="113"/>
      <c r="UFZ226" s="113"/>
      <c r="UGA226" s="64"/>
      <c r="UGB226" s="64"/>
      <c r="UGC226" s="114"/>
      <c r="UGD226" s="57"/>
      <c r="UGE226" s="115"/>
      <c r="UGF226" s="57"/>
      <c r="UGG226" s="116"/>
      <c r="UGH226" s="57"/>
      <c r="UGI226" s="57"/>
      <c r="UGJ226" s="57"/>
      <c r="UGK226" s="57"/>
      <c r="UGL226" s="113"/>
      <c r="UGM226" s="63"/>
      <c r="UGN226" s="63"/>
      <c r="UGO226" s="113"/>
      <c r="UGP226" s="113"/>
      <c r="UGQ226" s="64"/>
      <c r="UGR226" s="64"/>
      <c r="UGS226" s="114"/>
      <c r="UGT226" s="57"/>
      <c r="UGU226" s="115"/>
      <c r="UGV226" s="57"/>
      <c r="UGW226" s="116"/>
      <c r="UGX226" s="57"/>
      <c r="UGY226" s="57"/>
      <c r="UGZ226" s="57"/>
      <c r="UHA226" s="57"/>
      <c r="UHB226" s="113"/>
      <c r="UHC226" s="63"/>
      <c r="UHD226" s="63"/>
      <c r="UHE226" s="113"/>
      <c r="UHF226" s="113"/>
      <c r="UHG226" s="64"/>
      <c r="UHH226" s="64"/>
      <c r="UHI226" s="114"/>
      <c r="UHJ226" s="57"/>
      <c r="UHK226" s="115"/>
      <c r="UHL226" s="57"/>
      <c r="UHM226" s="116"/>
      <c r="UHN226" s="57"/>
      <c r="UHO226" s="57"/>
      <c r="UHP226" s="57"/>
      <c r="UHQ226" s="57"/>
      <c r="UHR226" s="113"/>
      <c r="UHS226" s="63"/>
      <c r="UHT226" s="63"/>
      <c r="UHU226" s="113"/>
      <c r="UHV226" s="113"/>
      <c r="UHW226" s="64"/>
      <c r="UHX226" s="64"/>
      <c r="UHY226" s="114"/>
      <c r="UHZ226" s="57"/>
      <c r="UIA226" s="115"/>
      <c r="UIB226" s="57"/>
      <c r="UIC226" s="116"/>
      <c r="UID226" s="57"/>
      <c r="UIE226" s="57"/>
      <c r="UIF226" s="57"/>
      <c r="UIG226" s="57"/>
      <c r="UIH226" s="113"/>
      <c r="UII226" s="63"/>
      <c r="UIJ226" s="63"/>
      <c r="UIK226" s="113"/>
      <c r="UIL226" s="113"/>
      <c r="UIM226" s="64"/>
      <c r="UIN226" s="64"/>
      <c r="UIO226" s="114"/>
      <c r="UIP226" s="57"/>
      <c r="UIQ226" s="115"/>
      <c r="UIR226" s="57"/>
      <c r="UIS226" s="116"/>
      <c r="UIT226" s="57"/>
      <c r="UIU226" s="57"/>
      <c r="UIV226" s="57"/>
      <c r="UIW226" s="57"/>
      <c r="UIX226" s="113"/>
      <c r="UIY226" s="63"/>
      <c r="UIZ226" s="63"/>
      <c r="UJA226" s="113"/>
      <c r="UJB226" s="113"/>
      <c r="UJC226" s="64"/>
      <c r="UJD226" s="64"/>
      <c r="UJE226" s="114"/>
      <c r="UJF226" s="57"/>
      <c r="UJG226" s="115"/>
      <c r="UJH226" s="57"/>
      <c r="UJI226" s="116"/>
      <c r="UJJ226" s="57"/>
      <c r="UJK226" s="57"/>
      <c r="UJL226" s="57"/>
      <c r="UJM226" s="57"/>
      <c r="UJN226" s="113"/>
      <c r="UJO226" s="63"/>
      <c r="UJP226" s="63"/>
      <c r="UJQ226" s="113"/>
      <c r="UJR226" s="113"/>
      <c r="UJS226" s="64"/>
      <c r="UJT226" s="64"/>
      <c r="UJU226" s="114"/>
      <c r="UJV226" s="57"/>
      <c r="UJW226" s="115"/>
      <c r="UJX226" s="57"/>
      <c r="UJY226" s="116"/>
      <c r="UJZ226" s="57"/>
      <c r="UKA226" s="57"/>
      <c r="UKB226" s="57"/>
      <c r="UKC226" s="57"/>
      <c r="UKD226" s="113"/>
      <c r="UKE226" s="63"/>
      <c r="UKF226" s="63"/>
      <c r="UKG226" s="113"/>
      <c r="UKH226" s="113"/>
      <c r="UKI226" s="64"/>
      <c r="UKJ226" s="64"/>
      <c r="UKK226" s="114"/>
      <c r="UKL226" s="57"/>
      <c r="UKM226" s="115"/>
      <c r="UKN226" s="57"/>
      <c r="UKO226" s="116"/>
      <c r="UKP226" s="57"/>
      <c r="UKQ226" s="57"/>
      <c r="UKR226" s="57"/>
      <c r="UKS226" s="57"/>
      <c r="UKT226" s="113"/>
      <c r="UKU226" s="63"/>
      <c r="UKV226" s="63"/>
      <c r="UKW226" s="113"/>
      <c r="UKX226" s="113"/>
      <c r="UKY226" s="64"/>
      <c r="UKZ226" s="64"/>
      <c r="ULA226" s="114"/>
      <c r="ULB226" s="57"/>
      <c r="ULC226" s="115"/>
      <c r="ULD226" s="57"/>
      <c r="ULE226" s="116"/>
      <c r="ULF226" s="57"/>
      <c r="ULG226" s="57"/>
      <c r="ULH226" s="57"/>
      <c r="ULI226" s="57"/>
      <c r="ULJ226" s="113"/>
      <c r="ULK226" s="63"/>
      <c r="ULL226" s="63"/>
      <c r="ULM226" s="113"/>
      <c r="ULN226" s="113"/>
      <c r="ULO226" s="64"/>
      <c r="ULP226" s="64"/>
      <c r="ULQ226" s="114"/>
      <c r="ULR226" s="57"/>
      <c r="ULS226" s="115"/>
      <c r="ULT226" s="57"/>
      <c r="ULU226" s="116"/>
      <c r="ULV226" s="57"/>
      <c r="ULW226" s="57"/>
      <c r="ULX226" s="57"/>
      <c r="ULY226" s="57"/>
      <c r="ULZ226" s="113"/>
      <c r="UMA226" s="63"/>
      <c r="UMB226" s="63"/>
      <c r="UMC226" s="113"/>
      <c r="UMD226" s="113"/>
      <c r="UME226" s="64"/>
      <c r="UMF226" s="64"/>
      <c r="UMG226" s="114"/>
      <c r="UMH226" s="57"/>
      <c r="UMI226" s="115"/>
      <c r="UMJ226" s="57"/>
      <c r="UMK226" s="116"/>
      <c r="UML226" s="57"/>
      <c r="UMM226" s="57"/>
      <c r="UMN226" s="57"/>
      <c r="UMO226" s="57"/>
      <c r="UMP226" s="113"/>
      <c r="UMQ226" s="63"/>
      <c r="UMR226" s="63"/>
      <c r="UMS226" s="113"/>
      <c r="UMT226" s="113"/>
      <c r="UMU226" s="64"/>
      <c r="UMV226" s="64"/>
      <c r="UMW226" s="114"/>
      <c r="UMX226" s="57"/>
      <c r="UMY226" s="115"/>
      <c r="UMZ226" s="57"/>
      <c r="UNA226" s="116"/>
      <c r="UNB226" s="57"/>
      <c r="UNC226" s="57"/>
      <c r="UND226" s="57"/>
      <c r="UNE226" s="57"/>
      <c r="UNF226" s="113"/>
      <c r="UNG226" s="63"/>
      <c r="UNH226" s="63"/>
      <c r="UNI226" s="113"/>
      <c r="UNJ226" s="113"/>
      <c r="UNK226" s="64"/>
      <c r="UNL226" s="64"/>
      <c r="UNM226" s="114"/>
      <c r="UNN226" s="57"/>
      <c r="UNO226" s="115"/>
      <c r="UNP226" s="57"/>
      <c r="UNQ226" s="116"/>
      <c r="UNR226" s="57"/>
      <c r="UNS226" s="57"/>
      <c r="UNT226" s="57"/>
      <c r="UNU226" s="57"/>
      <c r="UNV226" s="113"/>
      <c r="UNW226" s="63"/>
      <c r="UNX226" s="63"/>
      <c r="UNY226" s="113"/>
      <c r="UNZ226" s="113"/>
      <c r="UOA226" s="64"/>
      <c r="UOB226" s="64"/>
      <c r="UOC226" s="114"/>
      <c r="UOD226" s="57"/>
      <c r="UOE226" s="115"/>
      <c r="UOF226" s="57"/>
      <c r="UOG226" s="116"/>
      <c r="UOH226" s="57"/>
      <c r="UOI226" s="57"/>
      <c r="UOJ226" s="57"/>
      <c r="UOK226" s="57"/>
      <c r="UOL226" s="113"/>
      <c r="UOM226" s="63"/>
      <c r="UON226" s="63"/>
      <c r="UOO226" s="113"/>
      <c r="UOP226" s="113"/>
      <c r="UOQ226" s="64"/>
      <c r="UOR226" s="64"/>
      <c r="UOS226" s="114"/>
      <c r="UOT226" s="57"/>
      <c r="UOU226" s="115"/>
      <c r="UOV226" s="57"/>
      <c r="UOW226" s="116"/>
      <c r="UOX226" s="57"/>
      <c r="UOY226" s="57"/>
      <c r="UOZ226" s="57"/>
      <c r="UPA226" s="57"/>
      <c r="UPB226" s="113"/>
      <c r="UPC226" s="63"/>
      <c r="UPD226" s="63"/>
      <c r="UPE226" s="113"/>
      <c r="UPF226" s="113"/>
      <c r="UPG226" s="64"/>
      <c r="UPH226" s="64"/>
      <c r="UPI226" s="114"/>
      <c r="UPJ226" s="57"/>
      <c r="UPK226" s="115"/>
      <c r="UPL226" s="57"/>
      <c r="UPM226" s="116"/>
      <c r="UPN226" s="57"/>
      <c r="UPO226" s="57"/>
      <c r="UPP226" s="57"/>
      <c r="UPQ226" s="57"/>
      <c r="UPR226" s="113"/>
      <c r="UPS226" s="63"/>
      <c r="UPT226" s="63"/>
      <c r="UPU226" s="113"/>
      <c r="UPV226" s="113"/>
      <c r="UPW226" s="64"/>
      <c r="UPX226" s="64"/>
      <c r="UPY226" s="114"/>
      <c r="UPZ226" s="57"/>
      <c r="UQA226" s="115"/>
      <c r="UQB226" s="57"/>
      <c r="UQC226" s="116"/>
      <c r="UQD226" s="57"/>
      <c r="UQE226" s="57"/>
      <c r="UQF226" s="57"/>
      <c r="UQG226" s="57"/>
      <c r="UQH226" s="113"/>
      <c r="UQI226" s="63"/>
      <c r="UQJ226" s="63"/>
      <c r="UQK226" s="113"/>
      <c r="UQL226" s="113"/>
      <c r="UQM226" s="64"/>
      <c r="UQN226" s="64"/>
      <c r="UQO226" s="114"/>
      <c r="UQP226" s="57"/>
      <c r="UQQ226" s="115"/>
      <c r="UQR226" s="57"/>
      <c r="UQS226" s="116"/>
      <c r="UQT226" s="57"/>
      <c r="UQU226" s="57"/>
      <c r="UQV226" s="57"/>
      <c r="UQW226" s="57"/>
      <c r="UQX226" s="113"/>
      <c r="UQY226" s="63"/>
      <c r="UQZ226" s="63"/>
      <c r="URA226" s="113"/>
      <c r="URB226" s="113"/>
      <c r="URC226" s="64"/>
      <c r="URD226" s="64"/>
      <c r="URE226" s="114"/>
      <c r="URF226" s="57"/>
      <c r="URG226" s="115"/>
      <c r="URH226" s="57"/>
      <c r="URI226" s="116"/>
      <c r="URJ226" s="57"/>
      <c r="URK226" s="57"/>
      <c r="URL226" s="57"/>
      <c r="URM226" s="57"/>
      <c r="URN226" s="113"/>
      <c r="URO226" s="63"/>
      <c r="URP226" s="63"/>
      <c r="URQ226" s="113"/>
      <c r="URR226" s="113"/>
      <c r="URS226" s="64"/>
      <c r="URT226" s="64"/>
      <c r="URU226" s="114"/>
      <c r="URV226" s="57"/>
      <c r="URW226" s="115"/>
      <c r="URX226" s="57"/>
      <c r="URY226" s="116"/>
      <c r="URZ226" s="57"/>
      <c r="USA226" s="57"/>
      <c r="USB226" s="57"/>
      <c r="USC226" s="57"/>
      <c r="USD226" s="113"/>
      <c r="USE226" s="63"/>
      <c r="USF226" s="63"/>
      <c r="USG226" s="113"/>
      <c r="USH226" s="113"/>
      <c r="USI226" s="64"/>
      <c r="USJ226" s="64"/>
      <c r="USK226" s="114"/>
      <c r="USL226" s="57"/>
      <c r="USM226" s="115"/>
      <c r="USN226" s="57"/>
      <c r="USO226" s="116"/>
      <c r="USP226" s="57"/>
      <c r="USQ226" s="57"/>
      <c r="USR226" s="57"/>
      <c r="USS226" s="57"/>
      <c r="UST226" s="113"/>
      <c r="USU226" s="63"/>
      <c r="USV226" s="63"/>
      <c r="USW226" s="113"/>
      <c r="USX226" s="113"/>
      <c r="USY226" s="64"/>
      <c r="USZ226" s="64"/>
      <c r="UTA226" s="114"/>
      <c r="UTB226" s="57"/>
      <c r="UTC226" s="115"/>
      <c r="UTD226" s="57"/>
      <c r="UTE226" s="116"/>
      <c r="UTF226" s="57"/>
      <c r="UTG226" s="57"/>
      <c r="UTH226" s="57"/>
      <c r="UTI226" s="57"/>
      <c r="UTJ226" s="113"/>
      <c r="UTK226" s="63"/>
      <c r="UTL226" s="63"/>
      <c r="UTM226" s="113"/>
      <c r="UTN226" s="113"/>
      <c r="UTO226" s="64"/>
      <c r="UTP226" s="64"/>
      <c r="UTQ226" s="114"/>
      <c r="UTR226" s="57"/>
      <c r="UTS226" s="115"/>
      <c r="UTT226" s="57"/>
      <c r="UTU226" s="116"/>
      <c r="UTV226" s="57"/>
      <c r="UTW226" s="57"/>
      <c r="UTX226" s="57"/>
      <c r="UTY226" s="57"/>
      <c r="UTZ226" s="113"/>
      <c r="UUA226" s="63"/>
      <c r="UUB226" s="63"/>
      <c r="UUC226" s="113"/>
      <c r="UUD226" s="113"/>
      <c r="UUE226" s="64"/>
      <c r="UUF226" s="64"/>
      <c r="UUG226" s="114"/>
      <c r="UUH226" s="57"/>
      <c r="UUI226" s="115"/>
      <c r="UUJ226" s="57"/>
      <c r="UUK226" s="116"/>
      <c r="UUL226" s="57"/>
      <c r="UUM226" s="57"/>
      <c r="UUN226" s="57"/>
      <c r="UUO226" s="57"/>
      <c r="UUP226" s="113"/>
      <c r="UUQ226" s="63"/>
      <c r="UUR226" s="63"/>
      <c r="UUS226" s="113"/>
      <c r="UUT226" s="113"/>
      <c r="UUU226" s="64"/>
      <c r="UUV226" s="64"/>
      <c r="UUW226" s="114"/>
      <c r="UUX226" s="57"/>
      <c r="UUY226" s="115"/>
      <c r="UUZ226" s="57"/>
      <c r="UVA226" s="116"/>
      <c r="UVB226" s="57"/>
      <c r="UVC226" s="57"/>
      <c r="UVD226" s="57"/>
      <c r="UVE226" s="57"/>
      <c r="UVF226" s="113"/>
      <c r="UVG226" s="63"/>
      <c r="UVH226" s="63"/>
      <c r="UVI226" s="113"/>
      <c r="UVJ226" s="113"/>
      <c r="UVK226" s="64"/>
      <c r="UVL226" s="64"/>
      <c r="UVM226" s="114"/>
      <c r="UVN226" s="57"/>
      <c r="UVO226" s="115"/>
      <c r="UVP226" s="57"/>
      <c r="UVQ226" s="116"/>
      <c r="UVR226" s="57"/>
      <c r="UVS226" s="57"/>
      <c r="UVT226" s="57"/>
      <c r="UVU226" s="57"/>
      <c r="UVV226" s="113"/>
      <c r="UVW226" s="63"/>
      <c r="UVX226" s="63"/>
      <c r="UVY226" s="113"/>
      <c r="UVZ226" s="113"/>
      <c r="UWA226" s="64"/>
      <c r="UWB226" s="64"/>
      <c r="UWC226" s="114"/>
      <c r="UWD226" s="57"/>
      <c r="UWE226" s="115"/>
      <c r="UWF226" s="57"/>
      <c r="UWG226" s="116"/>
      <c r="UWH226" s="57"/>
      <c r="UWI226" s="57"/>
      <c r="UWJ226" s="57"/>
      <c r="UWK226" s="57"/>
      <c r="UWL226" s="113"/>
      <c r="UWM226" s="63"/>
      <c r="UWN226" s="63"/>
      <c r="UWO226" s="113"/>
      <c r="UWP226" s="113"/>
      <c r="UWQ226" s="64"/>
      <c r="UWR226" s="64"/>
      <c r="UWS226" s="114"/>
      <c r="UWT226" s="57"/>
      <c r="UWU226" s="115"/>
      <c r="UWV226" s="57"/>
      <c r="UWW226" s="116"/>
      <c r="UWX226" s="57"/>
      <c r="UWY226" s="57"/>
      <c r="UWZ226" s="57"/>
      <c r="UXA226" s="57"/>
      <c r="UXB226" s="113"/>
      <c r="UXC226" s="63"/>
      <c r="UXD226" s="63"/>
      <c r="UXE226" s="113"/>
      <c r="UXF226" s="113"/>
      <c r="UXG226" s="64"/>
      <c r="UXH226" s="64"/>
      <c r="UXI226" s="114"/>
      <c r="UXJ226" s="57"/>
      <c r="UXK226" s="115"/>
      <c r="UXL226" s="57"/>
      <c r="UXM226" s="116"/>
      <c r="UXN226" s="57"/>
      <c r="UXO226" s="57"/>
      <c r="UXP226" s="57"/>
      <c r="UXQ226" s="57"/>
      <c r="UXR226" s="113"/>
      <c r="UXS226" s="63"/>
      <c r="UXT226" s="63"/>
      <c r="UXU226" s="113"/>
      <c r="UXV226" s="113"/>
      <c r="UXW226" s="64"/>
      <c r="UXX226" s="64"/>
      <c r="UXY226" s="114"/>
      <c r="UXZ226" s="57"/>
      <c r="UYA226" s="115"/>
      <c r="UYB226" s="57"/>
      <c r="UYC226" s="116"/>
      <c r="UYD226" s="57"/>
      <c r="UYE226" s="57"/>
      <c r="UYF226" s="57"/>
      <c r="UYG226" s="57"/>
      <c r="UYH226" s="113"/>
      <c r="UYI226" s="63"/>
      <c r="UYJ226" s="63"/>
      <c r="UYK226" s="113"/>
      <c r="UYL226" s="113"/>
      <c r="UYM226" s="64"/>
      <c r="UYN226" s="64"/>
      <c r="UYO226" s="114"/>
      <c r="UYP226" s="57"/>
      <c r="UYQ226" s="115"/>
      <c r="UYR226" s="57"/>
      <c r="UYS226" s="116"/>
      <c r="UYT226" s="57"/>
      <c r="UYU226" s="57"/>
      <c r="UYV226" s="57"/>
      <c r="UYW226" s="57"/>
      <c r="UYX226" s="113"/>
      <c r="UYY226" s="63"/>
      <c r="UYZ226" s="63"/>
      <c r="UZA226" s="113"/>
      <c r="UZB226" s="113"/>
      <c r="UZC226" s="64"/>
      <c r="UZD226" s="64"/>
      <c r="UZE226" s="114"/>
      <c r="UZF226" s="57"/>
      <c r="UZG226" s="115"/>
      <c r="UZH226" s="57"/>
      <c r="UZI226" s="116"/>
      <c r="UZJ226" s="57"/>
      <c r="UZK226" s="57"/>
      <c r="UZL226" s="57"/>
      <c r="UZM226" s="57"/>
      <c r="UZN226" s="113"/>
      <c r="UZO226" s="63"/>
      <c r="UZP226" s="63"/>
      <c r="UZQ226" s="113"/>
      <c r="UZR226" s="113"/>
      <c r="UZS226" s="64"/>
      <c r="UZT226" s="64"/>
      <c r="UZU226" s="114"/>
      <c r="UZV226" s="57"/>
      <c r="UZW226" s="115"/>
      <c r="UZX226" s="57"/>
      <c r="UZY226" s="116"/>
      <c r="UZZ226" s="57"/>
      <c r="VAA226" s="57"/>
      <c r="VAB226" s="57"/>
      <c r="VAC226" s="57"/>
      <c r="VAD226" s="113"/>
      <c r="VAE226" s="63"/>
      <c r="VAF226" s="63"/>
      <c r="VAG226" s="113"/>
      <c r="VAH226" s="113"/>
      <c r="VAI226" s="64"/>
      <c r="VAJ226" s="64"/>
      <c r="VAK226" s="114"/>
      <c r="VAL226" s="57"/>
      <c r="VAM226" s="115"/>
      <c r="VAN226" s="57"/>
      <c r="VAO226" s="116"/>
      <c r="VAP226" s="57"/>
      <c r="VAQ226" s="57"/>
      <c r="VAR226" s="57"/>
      <c r="VAS226" s="57"/>
      <c r="VAT226" s="113"/>
      <c r="VAU226" s="63"/>
      <c r="VAV226" s="63"/>
      <c r="VAW226" s="113"/>
      <c r="VAX226" s="113"/>
      <c r="VAY226" s="64"/>
      <c r="VAZ226" s="64"/>
      <c r="VBA226" s="114"/>
      <c r="VBB226" s="57"/>
      <c r="VBC226" s="115"/>
      <c r="VBD226" s="57"/>
      <c r="VBE226" s="116"/>
      <c r="VBF226" s="57"/>
      <c r="VBG226" s="57"/>
      <c r="VBH226" s="57"/>
      <c r="VBI226" s="57"/>
      <c r="VBJ226" s="113"/>
      <c r="VBK226" s="63"/>
      <c r="VBL226" s="63"/>
      <c r="VBM226" s="113"/>
      <c r="VBN226" s="113"/>
      <c r="VBO226" s="64"/>
      <c r="VBP226" s="64"/>
      <c r="VBQ226" s="114"/>
      <c r="VBR226" s="57"/>
      <c r="VBS226" s="115"/>
      <c r="VBT226" s="57"/>
      <c r="VBU226" s="116"/>
      <c r="VBV226" s="57"/>
      <c r="VBW226" s="57"/>
      <c r="VBX226" s="57"/>
      <c r="VBY226" s="57"/>
      <c r="VBZ226" s="113"/>
      <c r="VCA226" s="63"/>
      <c r="VCB226" s="63"/>
      <c r="VCC226" s="113"/>
      <c r="VCD226" s="113"/>
      <c r="VCE226" s="64"/>
      <c r="VCF226" s="64"/>
      <c r="VCG226" s="114"/>
      <c r="VCH226" s="57"/>
      <c r="VCI226" s="115"/>
      <c r="VCJ226" s="57"/>
      <c r="VCK226" s="116"/>
      <c r="VCL226" s="57"/>
      <c r="VCM226" s="57"/>
      <c r="VCN226" s="57"/>
      <c r="VCO226" s="57"/>
      <c r="VCP226" s="113"/>
      <c r="VCQ226" s="63"/>
      <c r="VCR226" s="63"/>
      <c r="VCS226" s="113"/>
      <c r="VCT226" s="113"/>
      <c r="VCU226" s="64"/>
      <c r="VCV226" s="64"/>
      <c r="VCW226" s="114"/>
      <c r="VCX226" s="57"/>
      <c r="VCY226" s="115"/>
      <c r="VCZ226" s="57"/>
      <c r="VDA226" s="116"/>
      <c r="VDB226" s="57"/>
      <c r="VDC226" s="57"/>
      <c r="VDD226" s="57"/>
      <c r="VDE226" s="57"/>
      <c r="VDF226" s="113"/>
      <c r="VDG226" s="63"/>
      <c r="VDH226" s="63"/>
      <c r="VDI226" s="113"/>
      <c r="VDJ226" s="113"/>
      <c r="VDK226" s="64"/>
      <c r="VDL226" s="64"/>
      <c r="VDM226" s="114"/>
      <c r="VDN226" s="57"/>
      <c r="VDO226" s="115"/>
      <c r="VDP226" s="57"/>
      <c r="VDQ226" s="116"/>
      <c r="VDR226" s="57"/>
      <c r="VDS226" s="57"/>
      <c r="VDT226" s="57"/>
      <c r="VDU226" s="57"/>
      <c r="VDV226" s="113"/>
      <c r="VDW226" s="63"/>
      <c r="VDX226" s="63"/>
      <c r="VDY226" s="113"/>
      <c r="VDZ226" s="113"/>
      <c r="VEA226" s="64"/>
      <c r="VEB226" s="64"/>
      <c r="VEC226" s="114"/>
      <c r="VED226" s="57"/>
      <c r="VEE226" s="115"/>
      <c r="VEF226" s="57"/>
      <c r="VEG226" s="116"/>
      <c r="VEH226" s="57"/>
      <c r="VEI226" s="57"/>
      <c r="VEJ226" s="57"/>
      <c r="VEK226" s="57"/>
      <c r="VEL226" s="113"/>
      <c r="VEM226" s="63"/>
      <c r="VEN226" s="63"/>
      <c r="VEO226" s="113"/>
      <c r="VEP226" s="113"/>
      <c r="VEQ226" s="64"/>
      <c r="VER226" s="64"/>
      <c r="VES226" s="114"/>
      <c r="VET226" s="57"/>
      <c r="VEU226" s="115"/>
      <c r="VEV226" s="57"/>
      <c r="VEW226" s="116"/>
      <c r="VEX226" s="57"/>
      <c r="VEY226" s="57"/>
      <c r="VEZ226" s="57"/>
      <c r="VFA226" s="57"/>
      <c r="VFB226" s="113"/>
      <c r="VFC226" s="63"/>
      <c r="VFD226" s="63"/>
      <c r="VFE226" s="113"/>
      <c r="VFF226" s="113"/>
      <c r="VFG226" s="64"/>
      <c r="VFH226" s="64"/>
      <c r="VFI226" s="114"/>
      <c r="VFJ226" s="57"/>
      <c r="VFK226" s="115"/>
      <c r="VFL226" s="57"/>
      <c r="VFM226" s="116"/>
      <c r="VFN226" s="57"/>
      <c r="VFO226" s="57"/>
      <c r="VFP226" s="57"/>
      <c r="VFQ226" s="57"/>
      <c r="VFR226" s="113"/>
      <c r="VFS226" s="63"/>
      <c r="VFT226" s="63"/>
      <c r="VFU226" s="113"/>
      <c r="VFV226" s="113"/>
      <c r="VFW226" s="64"/>
      <c r="VFX226" s="64"/>
      <c r="VFY226" s="114"/>
      <c r="VFZ226" s="57"/>
      <c r="VGA226" s="115"/>
      <c r="VGB226" s="57"/>
      <c r="VGC226" s="116"/>
      <c r="VGD226" s="57"/>
      <c r="VGE226" s="57"/>
      <c r="VGF226" s="57"/>
      <c r="VGG226" s="57"/>
      <c r="VGH226" s="113"/>
      <c r="VGI226" s="63"/>
      <c r="VGJ226" s="63"/>
      <c r="VGK226" s="113"/>
      <c r="VGL226" s="113"/>
      <c r="VGM226" s="64"/>
      <c r="VGN226" s="64"/>
      <c r="VGO226" s="114"/>
      <c r="VGP226" s="57"/>
      <c r="VGQ226" s="115"/>
      <c r="VGR226" s="57"/>
      <c r="VGS226" s="116"/>
      <c r="VGT226" s="57"/>
      <c r="VGU226" s="57"/>
      <c r="VGV226" s="57"/>
      <c r="VGW226" s="57"/>
      <c r="VGX226" s="113"/>
      <c r="VGY226" s="63"/>
      <c r="VGZ226" s="63"/>
      <c r="VHA226" s="113"/>
      <c r="VHB226" s="113"/>
      <c r="VHC226" s="64"/>
      <c r="VHD226" s="64"/>
      <c r="VHE226" s="114"/>
      <c r="VHF226" s="57"/>
      <c r="VHG226" s="115"/>
      <c r="VHH226" s="57"/>
      <c r="VHI226" s="116"/>
      <c r="VHJ226" s="57"/>
      <c r="VHK226" s="57"/>
      <c r="VHL226" s="57"/>
      <c r="VHM226" s="57"/>
      <c r="VHN226" s="113"/>
      <c r="VHO226" s="63"/>
      <c r="VHP226" s="63"/>
      <c r="VHQ226" s="113"/>
      <c r="VHR226" s="113"/>
      <c r="VHS226" s="64"/>
      <c r="VHT226" s="64"/>
      <c r="VHU226" s="114"/>
      <c r="VHV226" s="57"/>
      <c r="VHW226" s="115"/>
      <c r="VHX226" s="57"/>
      <c r="VHY226" s="116"/>
      <c r="VHZ226" s="57"/>
      <c r="VIA226" s="57"/>
      <c r="VIB226" s="57"/>
      <c r="VIC226" s="57"/>
      <c r="VID226" s="113"/>
      <c r="VIE226" s="63"/>
      <c r="VIF226" s="63"/>
      <c r="VIG226" s="113"/>
      <c r="VIH226" s="113"/>
      <c r="VII226" s="64"/>
      <c r="VIJ226" s="64"/>
      <c r="VIK226" s="114"/>
      <c r="VIL226" s="57"/>
      <c r="VIM226" s="115"/>
      <c r="VIN226" s="57"/>
      <c r="VIO226" s="116"/>
      <c r="VIP226" s="57"/>
      <c r="VIQ226" s="57"/>
      <c r="VIR226" s="57"/>
      <c r="VIS226" s="57"/>
      <c r="VIT226" s="113"/>
      <c r="VIU226" s="63"/>
      <c r="VIV226" s="63"/>
      <c r="VIW226" s="113"/>
      <c r="VIX226" s="113"/>
      <c r="VIY226" s="64"/>
      <c r="VIZ226" s="64"/>
      <c r="VJA226" s="114"/>
      <c r="VJB226" s="57"/>
      <c r="VJC226" s="115"/>
      <c r="VJD226" s="57"/>
      <c r="VJE226" s="116"/>
      <c r="VJF226" s="57"/>
      <c r="VJG226" s="57"/>
      <c r="VJH226" s="57"/>
      <c r="VJI226" s="57"/>
      <c r="VJJ226" s="113"/>
      <c r="VJK226" s="63"/>
      <c r="VJL226" s="63"/>
      <c r="VJM226" s="113"/>
      <c r="VJN226" s="113"/>
      <c r="VJO226" s="64"/>
      <c r="VJP226" s="64"/>
      <c r="VJQ226" s="114"/>
      <c r="VJR226" s="57"/>
      <c r="VJS226" s="115"/>
      <c r="VJT226" s="57"/>
      <c r="VJU226" s="116"/>
      <c r="VJV226" s="57"/>
      <c r="VJW226" s="57"/>
      <c r="VJX226" s="57"/>
      <c r="VJY226" s="57"/>
      <c r="VJZ226" s="113"/>
      <c r="VKA226" s="63"/>
      <c r="VKB226" s="63"/>
      <c r="VKC226" s="113"/>
      <c r="VKD226" s="113"/>
      <c r="VKE226" s="64"/>
      <c r="VKF226" s="64"/>
      <c r="VKG226" s="114"/>
      <c r="VKH226" s="57"/>
      <c r="VKI226" s="115"/>
      <c r="VKJ226" s="57"/>
      <c r="VKK226" s="116"/>
      <c r="VKL226" s="57"/>
      <c r="VKM226" s="57"/>
      <c r="VKN226" s="57"/>
      <c r="VKO226" s="57"/>
      <c r="VKP226" s="113"/>
      <c r="VKQ226" s="63"/>
      <c r="VKR226" s="63"/>
      <c r="VKS226" s="113"/>
      <c r="VKT226" s="113"/>
      <c r="VKU226" s="64"/>
      <c r="VKV226" s="64"/>
      <c r="VKW226" s="114"/>
      <c r="VKX226" s="57"/>
      <c r="VKY226" s="115"/>
      <c r="VKZ226" s="57"/>
      <c r="VLA226" s="116"/>
      <c r="VLB226" s="57"/>
      <c r="VLC226" s="57"/>
      <c r="VLD226" s="57"/>
      <c r="VLE226" s="57"/>
      <c r="VLF226" s="113"/>
      <c r="VLG226" s="63"/>
      <c r="VLH226" s="63"/>
      <c r="VLI226" s="113"/>
      <c r="VLJ226" s="113"/>
      <c r="VLK226" s="64"/>
      <c r="VLL226" s="64"/>
      <c r="VLM226" s="114"/>
      <c r="VLN226" s="57"/>
      <c r="VLO226" s="115"/>
      <c r="VLP226" s="57"/>
      <c r="VLQ226" s="116"/>
      <c r="VLR226" s="57"/>
      <c r="VLS226" s="57"/>
      <c r="VLT226" s="57"/>
      <c r="VLU226" s="57"/>
      <c r="VLV226" s="113"/>
      <c r="VLW226" s="63"/>
      <c r="VLX226" s="63"/>
      <c r="VLY226" s="113"/>
      <c r="VLZ226" s="113"/>
      <c r="VMA226" s="64"/>
      <c r="VMB226" s="64"/>
      <c r="VMC226" s="114"/>
      <c r="VMD226" s="57"/>
      <c r="VME226" s="115"/>
      <c r="VMF226" s="57"/>
      <c r="VMG226" s="116"/>
      <c r="VMH226" s="57"/>
      <c r="VMI226" s="57"/>
      <c r="VMJ226" s="57"/>
      <c r="VMK226" s="57"/>
      <c r="VML226" s="113"/>
      <c r="VMM226" s="63"/>
      <c r="VMN226" s="63"/>
      <c r="VMO226" s="113"/>
      <c r="VMP226" s="113"/>
      <c r="VMQ226" s="64"/>
      <c r="VMR226" s="64"/>
      <c r="VMS226" s="114"/>
      <c r="VMT226" s="57"/>
      <c r="VMU226" s="115"/>
      <c r="VMV226" s="57"/>
      <c r="VMW226" s="116"/>
      <c r="VMX226" s="57"/>
      <c r="VMY226" s="57"/>
      <c r="VMZ226" s="57"/>
      <c r="VNA226" s="57"/>
      <c r="VNB226" s="113"/>
      <c r="VNC226" s="63"/>
      <c r="VND226" s="63"/>
      <c r="VNE226" s="113"/>
      <c r="VNF226" s="113"/>
      <c r="VNG226" s="64"/>
      <c r="VNH226" s="64"/>
      <c r="VNI226" s="114"/>
      <c r="VNJ226" s="57"/>
      <c r="VNK226" s="115"/>
      <c r="VNL226" s="57"/>
      <c r="VNM226" s="116"/>
      <c r="VNN226" s="57"/>
      <c r="VNO226" s="57"/>
      <c r="VNP226" s="57"/>
      <c r="VNQ226" s="57"/>
      <c r="VNR226" s="113"/>
      <c r="VNS226" s="63"/>
      <c r="VNT226" s="63"/>
      <c r="VNU226" s="113"/>
      <c r="VNV226" s="113"/>
      <c r="VNW226" s="64"/>
      <c r="VNX226" s="64"/>
      <c r="VNY226" s="114"/>
      <c r="VNZ226" s="57"/>
      <c r="VOA226" s="115"/>
      <c r="VOB226" s="57"/>
      <c r="VOC226" s="116"/>
      <c r="VOD226" s="57"/>
      <c r="VOE226" s="57"/>
      <c r="VOF226" s="57"/>
      <c r="VOG226" s="57"/>
      <c r="VOH226" s="113"/>
      <c r="VOI226" s="63"/>
      <c r="VOJ226" s="63"/>
      <c r="VOK226" s="113"/>
      <c r="VOL226" s="113"/>
      <c r="VOM226" s="64"/>
      <c r="VON226" s="64"/>
      <c r="VOO226" s="114"/>
      <c r="VOP226" s="57"/>
      <c r="VOQ226" s="115"/>
      <c r="VOR226" s="57"/>
      <c r="VOS226" s="116"/>
      <c r="VOT226" s="57"/>
      <c r="VOU226" s="57"/>
      <c r="VOV226" s="57"/>
      <c r="VOW226" s="57"/>
      <c r="VOX226" s="113"/>
      <c r="VOY226" s="63"/>
      <c r="VOZ226" s="63"/>
      <c r="VPA226" s="113"/>
      <c r="VPB226" s="113"/>
      <c r="VPC226" s="64"/>
      <c r="VPD226" s="64"/>
      <c r="VPE226" s="114"/>
      <c r="VPF226" s="57"/>
      <c r="VPG226" s="115"/>
      <c r="VPH226" s="57"/>
      <c r="VPI226" s="116"/>
      <c r="VPJ226" s="57"/>
      <c r="VPK226" s="57"/>
      <c r="VPL226" s="57"/>
      <c r="VPM226" s="57"/>
      <c r="VPN226" s="113"/>
      <c r="VPO226" s="63"/>
      <c r="VPP226" s="63"/>
      <c r="VPQ226" s="113"/>
      <c r="VPR226" s="113"/>
      <c r="VPS226" s="64"/>
      <c r="VPT226" s="64"/>
      <c r="VPU226" s="114"/>
      <c r="VPV226" s="57"/>
      <c r="VPW226" s="115"/>
      <c r="VPX226" s="57"/>
      <c r="VPY226" s="116"/>
      <c r="VPZ226" s="57"/>
      <c r="VQA226" s="57"/>
      <c r="VQB226" s="57"/>
      <c r="VQC226" s="57"/>
      <c r="VQD226" s="113"/>
      <c r="VQE226" s="63"/>
      <c r="VQF226" s="63"/>
      <c r="VQG226" s="113"/>
      <c r="VQH226" s="113"/>
      <c r="VQI226" s="64"/>
      <c r="VQJ226" s="64"/>
      <c r="VQK226" s="114"/>
      <c r="VQL226" s="57"/>
      <c r="VQM226" s="115"/>
      <c r="VQN226" s="57"/>
      <c r="VQO226" s="116"/>
      <c r="VQP226" s="57"/>
      <c r="VQQ226" s="57"/>
      <c r="VQR226" s="57"/>
      <c r="VQS226" s="57"/>
      <c r="VQT226" s="113"/>
      <c r="VQU226" s="63"/>
      <c r="VQV226" s="63"/>
      <c r="VQW226" s="113"/>
      <c r="VQX226" s="113"/>
      <c r="VQY226" s="64"/>
      <c r="VQZ226" s="64"/>
      <c r="VRA226" s="114"/>
      <c r="VRB226" s="57"/>
      <c r="VRC226" s="115"/>
      <c r="VRD226" s="57"/>
      <c r="VRE226" s="116"/>
      <c r="VRF226" s="57"/>
      <c r="VRG226" s="57"/>
      <c r="VRH226" s="57"/>
      <c r="VRI226" s="57"/>
      <c r="VRJ226" s="113"/>
      <c r="VRK226" s="63"/>
      <c r="VRL226" s="63"/>
      <c r="VRM226" s="113"/>
      <c r="VRN226" s="113"/>
      <c r="VRO226" s="64"/>
      <c r="VRP226" s="64"/>
      <c r="VRQ226" s="114"/>
      <c r="VRR226" s="57"/>
      <c r="VRS226" s="115"/>
      <c r="VRT226" s="57"/>
      <c r="VRU226" s="116"/>
      <c r="VRV226" s="57"/>
      <c r="VRW226" s="57"/>
      <c r="VRX226" s="57"/>
      <c r="VRY226" s="57"/>
      <c r="VRZ226" s="113"/>
      <c r="VSA226" s="63"/>
      <c r="VSB226" s="63"/>
      <c r="VSC226" s="113"/>
      <c r="VSD226" s="113"/>
      <c r="VSE226" s="64"/>
      <c r="VSF226" s="64"/>
      <c r="VSG226" s="114"/>
      <c r="VSH226" s="57"/>
      <c r="VSI226" s="115"/>
      <c r="VSJ226" s="57"/>
      <c r="VSK226" s="116"/>
      <c r="VSL226" s="57"/>
      <c r="VSM226" s="57"/>
      <c r="VSN226" s="57"/>
      <c r="VSO226" s="57"/>
      <c r="VSP226" s="113"/>
      <c r="VSQ226" s="63"/>
      <c r="VSR226" s="63"/>
      <c r="VSS226" s="113"/>
      <c r="VST226" s="113"/>
      <c r="VSU226" s="64"/>
      <c r="VSV226" s="64"/>
      <c r="VSW226" s="114"/>
      <c r="VSX226" s="57"/>
      <c r="VSY226" s="115"/>
      <c r="VSZ226" s="57"/>
      <c r="VTA226" s="116"/>
      <c r="VTB226" s="57"/>
      <c r="VTC226" s="57"/>
      <c r="VTD226" s="57"/>
      <c r="VTE226" s="57"/>
      <c r="VTF226" s="113"/>
      <c r="VTG226" s="63"/>
      <c r="VTH226" s="63"/>
      <c r="VTI226" s="113"/>
      <c r="VTJ226" s="113"/>
      <c r="VTK226" s="64"/>
      <c r="VTL226" s="64"/>
      <c r="VTM226" s="114"/>
      <c r="VTN226" s="57"/>
      <c r="VTO226" s="115"/>
      <c r="VTP226" s="57"/>
      <c r="VTQ226" s="116"/>
      <c r="VTR226" s="57"/>
      <c r="VTS226" s="57"/>
      <c r="VTT226" s="57"/>
      <c r="VTU226" s="57"/>
      <c r="VTV226" s="113"/>
      <c r="VTW226" s="63"/>
      <c r="VTX226" s="63"/>
      <c r="VTY226" s="113"/>
      <c r="VTZ226" s="113"/>
      <c r="VUA226" s="64"/>
      <c r="VUB226" s="64"/>
      <c r="VUC226" s="114"/>
      <c r="VUD226" s="57"/>
      <c r="VUE226" s="115"/>
      <c r="VUF226" s="57"/>
      <c r="VUG226" s="116"/>
      <c r="VUH226" s="57"/>
      <c r="VUI226" s="57"/>
      <c r="VUJ226" s="57"/>
      <c r="VUK226" s="57"/>
      <c r="VUL226" s="113"/>
      <c r="VUM226" s="63"/>
      <c r="VUN226" s="63"/>
      <c r="VUO226" s="113"/>
      <c r="VUP226" s="113"/>
      <c r="VUQ226" s="64"/>
      <c r="VUR226" s="64"/>
      <c r="VUS226" s="114"/>
      <c r="VUT226" s="57"/>
      <c r="VUU226" s="115"/>
      <c r="VUV226" s="57"/>
      <c r="VUW226" s="116"/>
      <c r="VUX226" s="57"/>
      <c r="VUY226" s="57"/>
      <c r="VUZ226" s="57"/>
      <c r="VVA226" s="57"/>
      <c r="VVB226" s="113"/>
      <c r="VVC226" s="63"/>
      <c r="VVD226" s="63"/>
      <c r="VVE226" s="113"/>
      <c r="VVF226" s="113"/>
      <c r="VVG226" s="64"/>
      <c r="VVH226" s="64"/>
      <c r="VVI226" s="114"/>
      <c r="VVJ226" s="57"/>
      <c r="VVK226" s="115"/>
      <c r="VVL226" s="57"/>
      <c r="VVM226" s="116"/>
      <c r="VVN226" s="57"/>
      <c r="VVO226" s="57"/>
      <c r="VVP226" s="57"/>
      <c r="VVQ226" s="57"/>
      <c r="VVR226" s="113"/>
      <c r="VVS226" s="63"/>
      <c r="VVT226" s="63"/>
      <c r="VVU226" s="113"/>
      <c r="VVV226" s="113"/>
      <c r="VVW226" s="64"/>
      <c r="VVX226" s="64"/>
      <c r="VVY226" s="114"/>
      <c r="VVZ226" s="57"/>
      <c r="VWA226" s="115"/>
      <c r="VWB226" s="57"/>
      <c r="VWC226" s="116"/>
      <c r="VWD226" s="57"/>
      <c r="VWE226" s="57"/>
      <c r="VWF226" s="57"/>
      <c r="VWG226" s="57"/>
      <c r="VWH226" s="113"/>
      <c r="VWI226" s="63"/>
      <c r="VWJ226" s="63"/>
      <c r="VWK226" s="113"/>
      <c r="VWL226" s="113"/>
      <c r="VWM226" s="64"/>
      <c r="VWN226" s="64"/>
      <c r="VWO226" s="114"/>
      <c r="VWP226" s="57"/>
      <c r="VWQ226" s="115"/>
      <c r="VWR226" s="57"/>
      <c r="VWS226" s="116"/>
      <c r="VWT226" s="57"/>
      <c r="VWU226" s="57"/>
      <c r="VWV226" s="57"/>
      <c r="VWW226" s="57"/>
      <c r="VWX226" s="113"/>
      <c r="VWY226" s="63"/>
      <c r="VWZ226" s="63"/>
      <c r="VXA226" s="113"/>
      <c r="VXB226" s="113"/>
      <c r="VXC226" s="64"/>
      <c r="VXD226" s="64"/>
      <c r="VXE226" s="114"/>
      <c r="VXF226" s="57"/>
      <c r="VXG226" s="115"/>
      <c r="VXH226" s="57"/>
      <c r="VXI226" s="116"/>
      <c r="VXJ226" s="57"/>
      <c r="VXK226" s="57"/>
      <c r="VXL226" s="57"/>
      <c r="VXM226" s="57"/>
      <c r="VXN226" s="113"/>
      <c r="VXO226" s="63"/>
      <c r="VXP226" s="63"/>
      <c r="VXQ226" s="113"/>
      <c r="VXR226" s="113"/>
      <c r="VXS226" s="64"/>
      <c r="VXT226" s="64"/>
      <c r="VXU226" s="114"/>
      <c r="VXV226" s="57"/>
      <c r="VXW226" s="115"/>
      <c r="VXX226" s="57"/>
      <c r="VXY226" s="116"/>
      <c r="VXZ226" s="57"/>
      <c r="VYA226" s="57"/>
      <c r="VYB226" s="57"/>
      <c r="VYC226" s="57"/>
      <c r="VYD226" s="113"/>
      <c r="VYE226" s="63"/>
      <c r="VYF226" s="63"/>
      <c r="VYG226" s="113"/>
      <c r="VYH226" s="113"/>
      <c r="VYI226" s="64"/>
      <c r="VYJ226" s="64"/>
      <c r="VYK226" s="114"/>
      <c r="VYL226" s="57"/>
      <c r="VYM226" s="115"/>
      <c r="VYN226" s="57"/>
      <c r="VYO226" s="116"/>
      <c r="VYP226" s="57"/>
      <c r="VYQ226" s="57"/>
      <c r="VYR226" s="57"/>
      <c r="VYS226" s="57"/>
      <c r="VYT226" s="113"/>
      <c r="VYU226" s="63"/>
      <c r="VYV226" s="63"/>
      <c r="VYW226" s="113"/>
      <c r="VYX226" s="113"/>
      <c r="VYY226" s="64"/>
      <c r="VYZ226" s="64"/>
      <c r="VZA226" s="114"/>
      <c r="VZB226" s="57"/>
      <c r="VZC226" s="115"/>
      <c r="VZD226" s="57"/>
      <c r="VZE226" s="116"/>
      <c r="VZF226" s="57"/>
      <c r="VZG226" s="57"/>
      <c r="VZH226" s="57"/>
      <c r="VZI226" s="57"/>
      <c r="VZJ226" s="113"/>
      <c r="VZK226" s="63"/>
      <c r="VZL226" s="63"/>
      <c r="VZM226" s="113"/>
      <c r="VZN226" s="113"/>
      <c r="VZO226" s="64"/>
      <c r="VZP226" s="64"/>
      <c r="VZQ226" s="114"/>
      <c r="VZR226" s="57"/>
      <c r="VZS226" s="115"/>
      <c r="VZT226" s="57"/>
      <c r="VZU226" s="116"/>
      <c r="VZV226" s="57"/>
      <c r="VZW226" s="57"/>
      <c r="VZX226" s="57"/>
      <c r="VZY226" s="57"/>
      <c r="VZZ226" s="113"/>
      <c r="WAA226" s="63"/>
      <c r="WAB226" s="63"/>
      <c r="WAC226" s="113"/>
      <c r="WAD226" s="113"/>
      <c r="WAE226" s="64"/>
      <c r="WAF226" s="64"/>
      <c r="WAG226" s="114"/>
      <c r="WAH226" s="57"/>
      <c r="WAI226" s="115"/>
      <c r="WAJ226" s="57"/>
      <c r="WAK226" s="116"/>
      <c r="WAL226" s="57"/>
      <c r="WAM226" s="57"/>
      <c r="WAN226" s="57"/>
      <c r="WAO226" s="57"/>
      <c r="WAP226" s="113"/>
      <c r="WAQ226" s="63"/>
      <c r="WAR226" s="63"/>
      <c r="WAS226" s="113"/>
      <c r="WAT226" s="113"/>
      <c r="WAU226" s="64"/>
      <c r="WAV226" s="64"/>
      <c r="WAW226" s="114"/>
      <c r="WAX226" s="57"/>
      <c r="WAY226" s="115"/>
      <c r="WAZ226" s="57"/>
      <c r="WBA226" s="116"/>
      <c r="WBB226" s="57"/>
      <c r="WBC226" s="57"/>
      <c r="WBD226" s="57"/>
      <c r="WBE226" s="57"/>
      <c r="WBF226" s="113"/>
      <c r="WBG226" s="63"/>
      <c r="WBH226" s="63"/>
      <c r="WBI226" s="113"/>
      <c r="WBJ226" s="113"/>
      <c r="WBK226" s="64"/>
      <c r="WBL226" s="64"/>
      <c r="WBM226" s="114"/>
      <c r="WBN226" s="57"/>
      <c r="WBO226" s="115"/>
      <c r="WBP226" s="57"/>
      <c r="WBQ226" s="116"/>
      <c r="WBR226" s="57"/>
      <c r="WBS226" s="57"/>
      <c r="WBT226" s="57"/>
      <c r="WBU226" s="57"/>
      <c r="WBV226" s="113"/>
      <c r="WBW226" s="63"/>
      <c r="WBX226" s="63"/>
      <c r="WBY226" s="113"/>
      <c r="WBZ226" s="113"/>
      <c r="WCA226" s="64"/>
      <c r="WCB226" s="64"/>
      <c r="WCC226" s="114"/>
      <c r="WCD226" s="57"/>
      <c r="WCE226" s="115"/>
      <c r="WCF226" s="57"/>
      <c r="WCG226" s="116"/>
      <c r="WCH226" s="57"/>
      <c r="WCI226" s="57"/>
      <c r="WCJ226" s="57"/>
      <c r="WCK226" s="57"/>
      <c r="WCL226" s="113"/>
      <c r="WCM226" s="63"/>
      <c r="WCN226" s="63"/>
      <c r="WCO226" s="113"/>
      <c r="WCP226" s="113"/>
      <c r="WCQ226" s="64"/>
      <c r="WCR226" s="64"/>
      <c r="WCS226" s="114"/>
      <c r="WCT226" s="57"/>
      <c r="WCU226" s="115"/>
      <c r="WCV226" s="57"/>
      <c r="WCW226" s="116"/>
      <c r="WCX226" s="57"/>
      <c r="WCY226" s="57"/>
      <c r="WCZ226" s="57"/>
      <c r="WDA226" s="57"/>
      <c r="WDB226" s="113"/>
      <c r="WDC226" s="63"/>
      <c r="WDD226" s="63"/>
      <c r="WDE226" s="113"/>
      <c r="WDF226" s="113"/>
      <c r="WDG226" s="64"/>
      <c r="WDH226" s="64"/>
      <c r="WDI226" s="114"/>
      <c r="WDJ226" s="57"/>
      <c r="WDK226" s="115"/>
      <c r="WDL226" s="57"/>
      <c r="WDM226" s="116"/>
      <c r="WDN226" s="57"/>
      <c r="WDO226" s="57"/>
      <c r="WDP226" s="57"/>
      <c r="WDQ226" s="57"/>
      <c r="WDR226" s="113"/>
      <c r="WDS226" s="63"/>
      <c r="WDT226" s="63"/>
      <c r="WDU226" s="113"/>
      <c r="WDV226" s="113"/>
      <c r="WDW226" s="64"/>
      <c r="WDX226" s="64"/>
      <c r="WDY226" s="114"/>
      <c r="WDZ226" s="57"/>
      <c r="WEA226" s="115"/>
      <c r="WEB226" s="57"/>
      <c r="WEC226" s="116"/>
      <c r="WED226" s="57"/>
      <c r="WEE226" s="57"/>
      <c r="WEF226" s="57"/>
      <c r="WEG226" s="57"/>
      <c r="WEH226" s="113"/>
      <c r="WEI226" s="63"/>
      <c r="WEJ226" s="63"/>
      <c r="WEK226" s="113"/>
      <c r="WEL226" s="113"/>
      <c r="WEM226" s="64"/>
      <c r="WEN226" s="64"/>
      <c r="WEO226" s="114"/>
      <c r="WEP226" s="57"/>
      <c r="WEQ226" s="115"/>
      <c r="WER226" s="57"/>
      <c r="WES226" s="116"/>
      <c r="WET226" s="57"/>
      <c r="WEU226" s="57"/>
      <c r="WEV226" s="57"/>
      <c r="WEW226" s="57"/>
      <c r="WEX226" s="113"/>
      <c r="WEY226" s="63"/>
      <c r="WEZ226" s="63"/>
      <c r="WFA226" s="113"/>
      <c r="WFB226" s="113"/>
      <c r="WFC226" s="64"/>
      <c r="WFD226" s="64"/>
      <c r="WFE226" s="114"/>
      <c r="WFF226" s="57"/>
      <c r="WFG226" s="115"/>
      <c r="WFH226" s="57"/>
      <c r="WFI226" s="116"/>
      <c r="WFJ226" s="57"/>
      <c r="WFK226" s="57"/>
      <c r="WFL226" s="57"/>
      <c r="WFM226" s="57"/>
      <c r="WFN226" s="113"/>
      <c r="WFO226" s="63"/>
      <c r="WFP226" s="63"/>
      <c r="WFQ226" s="113"/>
      <c r="WFR226" s="113"/>
      <c r="WFS226" s="64"/>
      <c r="WFT226" s="64"/>
      <c r="WFU226" s="114"/>
      <c r="WFV226" s="57"/>
      <c r="WFW226" s="115"/>
      <c r="WFX226" s="57"/>
      <c r="WFY226" s="116"/>
      <c r="WFZ226" s="57"/>
      <c r="WGA226" s="57"/>
      <c r="WGB226" s="57"/>
      <c r="WGC226" s="57"/>
      <c r="WGD226" s="113"/>
      <c r="WGE226" s="63"/>
      <c r="WGF226" s="63"/>
      <c r="WGG226" s="113"/>
      <c r="WGH226" s="113"/>
      <c r="WGI226" s="64"/>
      <c r="WGJ226" s="64"/>
      <c r="WGK226" s="114"/>
      <c r="WGL226" s="57"/>
      <c r="WGM226" s="115"/>
      <c r="WGN226" s="57"/>
      <c r="WGO226" s="116"/>
      <c r="WGP226" s="57"/>
      <c r="WGQ226" s="57"/>
      <c r="WGR226" s="57"/>
      <c r="WGS226" s="57"/>
      <c r="WGT226" s="113"/>
      <c r="WGU226" s="63"/>
      <c r="WGV226" s="63"/>
      <c r="WGW226" s="113"/>
      <c r="WGX226" s="113"/>
      <c r="WGY226" s="64"/>
      <c r="WGZ226" s="64"/>
      <c r="WHA226" s="114"/>
      <c r="WHB226" s="57"/>
      <c r="WHC226" s="115"/>
      <c r="WHD226" s="57"/>
      <c r="WHE226" s="116"/>
      <c r="WHF226" s="57"/>
      <c r="WHG226" s="57"/>
      <c r="WHH226" s="57"/>
      <c r="WHI226" s="57"/>
      <c r="WHJ226" s="113"/>
      <c r="WHK226" s="63"/>
      <c r="WHL226" s="63"/>
      <c r="WHM226" s="113"/>
      <c r="WHN226" s="113"/>
      <c r="WHO226" s="64"/>
      <c r="WHP226" s="64"/>
      <c r="WHQ226" s="114"/>
      <c r="WHR226" s="57"/>
      <c r="WHS226" s="115"/>
      <c r="WHT226" s="57"/>
      <c r="WHU226" s="116"/>
      <c r="WHV226" s="57"/>
      <c r="WHW226" s="57"/>
      <c r="WHX226" s="57"/>
      <c r="WHY226" s="57"/>
      <c r="WHZ226" s="113"/>
      <c r="WIA226" s="63"/>
      <c r="WIB226" s="63"/>
      <c r="WIC226" s="113"/>
      <c r="WID226" s="113"/>
      <c r="WIE226" s="64"/>
      <c r="WIF226" s="64"/>
      <c r="WIG226" s="114"/>
      <c r="WIH226" s="57"/>
      <c r="WII226" s="115"/>
      <c r="WIJ226" s="57"/>
      <c r="WIK226" s="116"/>
      <c r="WIL226" s="57"/>
      <c r="WIM226" s="57"/>
      <c r="WIN226" s="57"/>
      <c r="WIO226" s="57"/>
      <c r="WIP226" s="113"/>
      <c r="WIQ226" s="63"/>
      <c r="WIR226" s="63"/>
      <c r="WIS226" s="113"/>
      <c r="WIT226" s="113"/>
      <c r="WIU226" s="64"/>
      <c r="WIV226" s="64"/>
      <c r="WIW226" s="114"/>
      <c r="WIX226" s="57"/>
      <c r="WIY226" s="115"/>
      <c r="WIZ226" s="57"/>
      <c r="WJA226" s="116"/>
      <c r="WJB226" s="57"/>
      <c r="WJC226" s="57"/>
      <c r="WJD226" s="57"/>
      <c r="WJE226" s="57"/>
      <c r="WJF226" s="113"/>
      <c r="WJG226" s="63"/>
      <c r="WJH226" s="63"/>
      <c r="WJI226" s="113"/>
      <c r="WJJ226" s="113"/>
      <c r="WJK226" s="64"/>
      <c r="WJL226" s="64"/>
      <c r="WJM226" s="114"/>
      <c r="WJN226" s="57"/>
      <c r="WJO226" s="115"/>
      <c r="WJP226" s="57"/>
      <c r="WJQ226" s="116"/>
      <c r="WJR226" s="57"/>
      <c r="WJS226" s="57"/>
      <c r="WJT226" s="57"/>
      <c r="WJU226" s="57"/>
      <c r="WJV226" s="113"/>
      <c r="WJW226" s="63"/>
      <c r="WJX226" s="63"/>
      <c r="WJY226" s="113"/>
      <c r="WJZ226" s="113"/>
      <c r="WKA226" s="64"/>
      <c r="WKB226" s="64"/>
      <c r="WKC226" s="114"/>
      <c r="WKD226" s="57"/>
      <c r="WKE226" s="115"/>
      <c r="WKF226" s="57"/>
      <c r="WKG226" s="116"/>
      <c r="WKH226" s="57"/>
      <c r="WKI226" s="57"/>
      <c r="WKJ226" s="57"/>
      <c r="WKK226" s="57"/>
      <c r="WKL226" s="113"/>
      <c r="WKM226" s="63"/>
      <c r="WKN226" s="63"/>
      <c r="WKO226" s="113"/>
      <c r="WKP226" s="113"/>
      <c r="WKQ226" s="64"/>
      <c r="WKR226" s="64"/>
      <c r="WKS226" s="114"/>
      <c r="WKT226" s="57"/>
      <c r="WKU226" s="115"/>
      <c r="WKV226" s="57"/>
      <c r="WKW226" s="116"/>
      <c r="WKX226" s="57"/>
      <c r="WKY226" s="57"/>
      <c r="WKZ226" s="57"/>
      <c r="WLA226" s="57"/>
      <c r="WLB226" s="113"/>
      <c r="WLC226" s="63"/>
      <c r="WLD226" s="63"/>
      <c r="WLE226" s="113"/>
      <c r="WLF226" s="113"/>
      <c r="WLG226" s="64"/>
      <c r="WLH226" s="64"/>
      <c r="WLI226" s="114"/>
      <c r="WLJ226" s="57"/>
      <c r="WLK226" s="115"/>
      <c r="WLL226" s="57"/>
      <c r="WLM226" s="116"/>
      <c r="WLN226" s="57"/>
      <c r="WLO226" s="57"/>
      <c r="WLP226" s="57"/>
      <c r="WLQ226" s="57"/>
      <c r="WLR226" s="113"/>
      <c r="WLS226" s="63"/>
      <c r="WLT226" s="63"/>
      <c r="WLU226" s="113"/>
      <c r="WLV226" s="113"/>
      <c r="WLW226" s="64"/>
      <c r="WLX226" s="64"/>
      <c r="WLY226" s="114"/>
      <c r="WLZ226" s="57"/>
      <c r="WMA226" s="115"/>
      <c r="WMB226" s="57"/>
      <c r="WMC226" s="116"/>
      <c r="WMD226" s="57"/>
      <c r="WME226" s="57"/>
      <c r="WMF226" s="57"/>
      <c r="WMG226" s="57"/>
      <c r="WMH226" s="113"/>
      <c r="WMI226" s="63"/>
      <c r="WMJ226" s="63"/>
      <c r="WMK226" s="113"/>
      <c r="WML226" s="113"/>
      <c r="WMM226" s="64"/>
      <c r="WMN226" s="64"/>
      <c r="WMO226" s="114"/>
      <c r="WMP226" s="57"/>
      <c r="WMQ226" s="115"/>
      <c r="WMR226" s="57"/>
      <c r="WMS226" s="116"/>
      <c r="WMT226" s="57"/>
      <c r="WMU226" s="57"/>
      <c r="WMV226" s="57"/>
      <c r="WMW226" s="57"/>
      <c r="WMX226" s="113"/>
      <c r="WMY226" s="63"/>
      <c r="WMZ226" s="63"/>
      <c r="WNA226" s="113"/>
      <c r="WNB226" s="113"/>
      <c r="WNC226" s="64"/>
      <c r="WND226" s="64"/>
      <c r="WNE226" s="114"/>
      <c r="WNF226" s="57"/>
      <c r="WNG226" s="115"/>
      <c r="WNH226" s="57"/>
      <c r="WNI226" s="116"/>
      <c r="WNJ226" s="57"/>
      <c r="WNK226" s="57"/>
      <c r="WNL226" s="57"/>
      <c r="WNM226" s="57"/>
      <c r="WNN226" s="113"/>
      <c r="WNO226" s="63"/>
      <c r="WNP226" s="63"/>
      <c r="WNQ226" s="113"/>
      <c r="WNR226" s="113"/>
      <c r="WNS226" s="64"/>
      <c r="WNT226" s="64"/>
      <c r="WNU226" s="114"/>
      <c r="WNV226" s="57"/>
      <c r="WNW226" s="115"/>
      <c r="WNX226" s="57"/>
      <c r="WNY226" s="116"/>
      <c r="WNZ226" s="57"/>
      <c r="WOA226" s="57"/>
      <c r="WOB226" s="57"/>
      <c r="WOC226" s="57"/>
      <c r="WOD226" s="113"/>
      <c r="WOE226" s="63"/>
      <c r="WOF226" s="63"/>
      <c r="WOG226" s="113"/>
      <c r="WOH226" s="113"/>
      <c r="WOI226" s="64"/>
      <c r="WOJ226" s="64"/>
      <c r="WOK226" s="114"/>
      <c r="WOL226" s="57"/>
      <c r="WOM226" s="115"/>
      <c r="WON226" s="57"/>
      <c r="WOO226" s="116"/>
      <c r="WOP226" s="57"/>
      <c r="WOQ226" s="57"/>
      <c r="WOR226" s="57"/>
      <c r="WOS226" s="57"/>
      <c r="WOT226" s="113"/>
      <c r="WOU226" s="63"/>
      <c r="WOV226" s="63"/>
      <c r="WOW226" s="113"/>
      <c r="WOX226" s="113"/>
      <c r="WOY226" s="64"/>
      <c r="WOZ226" s="64"/>
      <c r="WPA226" s="114"/>
      <c r="WPB226" s="57"/>
      <c r="WPC226" s="115"/>
      <c r="WPD226" s="57"/>
      <c r="WPE226" s="116"/>
      <c r="WPF226" s="57"/>
      <c r="WPG226" s="57"/>
      <c r="WPH226" s="57"/>
      <c r="WPI226" s="57"/>
      <c r="WPJ226" s="113"/>
      <c r="WPK226" s="63"/>
      <c r="WPL226" s="63"/>
      <c r="WPM226" s="113"/>
      <c r="WPN226" s="113"/>
      <c r="WPO226" s="64"/>
      <c r="WPP226" s="64"/>
      <c r="WPQ226" s="114"/>
      <c r="WPR226" s="57"/>
      <c r="WPS226" s="115"/>
      <c r="WPT226" s="57"/>
      <c r="WPU226" s="116"/>
      <c r="WPV226" s="57"/>
      <c r="WPW226" s="57"/>
      <c r="WPX226" s="57"/>
      <c r="WPY226" s="57"/>
      <c r="WPZ226" s="113"/>
      <c r="WQA226" s="63"/>
      <c r="WQB226" s="63"/>
      <c r="WQC226" s="113"/>
      <c r="WQD226" s="113"/>
      <c r="WQE226" s="64"/>
      <c r="WQF226" s="64"/>
      <c r="WQG226" s="114"/>
      <c r="WQH226" s="57"/>
      <c r="WQI226" s="115"/>
      <c r="WQJ226" s="57"/>
      <c r="WQK226" s="116"/>
      <c r="WQL226" s="57"/>
      <c r="WQM226" s="57"/>
      <c r="WQN226" s="57"/>
      <c r="WQO226" s="57"/>
      <c r="WQP226" s="113"/>
      <c r="WQQ226" s="63"/>
      <c r="WQR226" s="63"/>
      <c r="WQS226" s="113"/>
      <c r="WQT226" s="113"/>
      <c r="WQU226" s="64"/>
      <c r="WQV226" s="64"/>
      <c r="WQW226" s="114"/>
      <c r="WQX226" s="57"/>
      <c r="WQY226" s="115"/>
      <c r="WQZ226" s="57"/>
      <c r="WRA226" s="116"/>
      <c r="WRB226" s="57"/>
      <c r="WRC226" s="57"/>
      <c r="WRD226" s="57"/>
      <c r="WRE226" s="57"/>
      <c r="WRF226" s="113"/>
      <c r="WRG226" s="63"/>
      <c r="WRH226" s="63"/>
      <c r="WRI226" s="113"/>
      <c r="WRJ226" s="113"/>
      <c r="WRK226" s="64"/>
      <c r="WRL226" s="64"/>
      <c r="WRM226" s="114"/>
      <c r="WRN226" s="57"/>
      <c r="WRO226" s="115"/>
      <c r="WRP226" s="57"/>
      <c r="WRQ226" s="116"/>
      <c r="WRR226" s="57"/>
      <c r="WRS226" s="57"/>
      <c r="WRT226" s="57"/>
      <c r="WRU226" s="57"/>
      <c r="WRV226" s="113"/>
      <c r="WRW226" s="63"/>
      <c r="WRX226" s="63"/>
      <c r="WRY226" s="113"/>
      <c r="WRZ226" s="113"/>
      <c r="WSA226" s="64"/>
      <c r="WSB226" s="64"/>
      <c r="WSC226" s="114"/>
      <c r="WSD226" s="57"/>
      <c r="WSE226" s="115"/>
      <c r="WSF226" s="57"/>
      <c r="WSG226" s="116"/>
      <c r="WSH226" s="57"/>
      <c r="WSI226" s="57"/>
      <c r="WSJ226" s="57"/>
      <c r="WSK226" s="57"/>
      <c r="WSL226" s="113"/>
      <c r="WSM226" s="63"/>
      <c r="WSN226" s="63"/>
      <c r="WSO226" s="113"/>
      <c r="WSP226" s="113"/>
      <c r="WSQ226" s="64"/>
      <c r="WSR226" s="64"/>
      <c r="WSS226" s="114"/>
      <c r="WST226" s="57"/>
      <c r="WSU226" s="115"/>
      <c r="WSV226" s="57"/>
      <c r="WSW226" s="116"/>
      <c r="WSX226" s="57"/>
      <c r="WSY226" s="57"/>
      <c r="WSZ226" s="57"/>
      <c r="WTA226" s="57"/>
      <c r="WTB226" s="113"/>
      <c r="WTC226" s="63"/>
      <c r="WTD226" s="63"/>
      <c r="WTE226" s="113"/>
      <c r="WTF226" s="113"/>
      <c r="WTG226" s="64"/>
      <c r="WTH226" s="64"/>
      <c r="WTI226" s="114"/>
      <c r="WTJ226" s="57"/>
      <c r="WTK226" s="115"/>
      <c r="WTL226" s="57"/>
      <c r="WTM226" s="116"/>
      <c r="WTN226" s="57"/>
      <c r="WTO226" s="57"/>
      <c r="WTP226" s="57"/>
      <c r="WTQ226" s="57"/>
      <c r="WTR226" s="113"/>
      <c r="WTS226" s="63"/>
      <c r="WTT226" s="63"/>
      <c r="WTU226" s="113"/>
      <c r="WTV226" s="113"/>
      <c r="WTW226" s="64"/>
      <c r="WTX226" s="64"/>
      <c r="WTY226" s="114"/>
      <c r="WTZ226" s="57"/>
      <c r="WUA226" s="115"/>
      <c r="WUB226" s="57"/>
      <c r="WUC226" s="116"/>
      <c r="WUD226" s="57"/>
      <c r="WUE226" s="57"/>
      <c r="WUF226" s="57"/>
      <c r="WUG226" s="57"/>
      <c r="WUH226" s="113"/>
      <c r="WUI226" s="63"/>
      <c r="WUJ226" s="63"/>
      <c r="WUK226" s="113"/>
      <c r="WUL226" s="113"/>
      <c r="WUM226" s="64"/>
      <c r="WUN226" s="64"/>
      <c r="WUO226" s="114"/>
      <c r="WUP226" s="57"/>
      <c r="WUQ226" s="115"/>
      <c r="WUR226" s="57"/>
      <c r="WUS226" s="116"/>
      <c r="WUT226" s="57"/>
      <c r="WUU226" s="57"/>
      <c r="WUV226" s="57"/>
      <c r="WUW226" s="57"/>
      <c r="WUX226" s="113"/>
      <c r="WUY226" s="63"/>
      <c r="WUZ226" s="63"/>
      <c r="WVA226" s="113"/>
      <c r="WVB226" s="113"/>
      <c r="WVC226" s="64"/>
      <c r="WVD226" s="64"/>
      <c r="WVE226" s="114"/>
      <c r="WVF226" s="57"/>
      <c r="WVG226" s="115"/>
      <c r="WVH226" s="57"/>
      <c r="WVI226" s="116"/>
      <c r="WVJ226" s="57"/>
      <c r="WVK226" s="57"/>
      <c r="WVL226" s="57"/>
      <c r="WVM226" s="57"/>
      <c r="WVN226" s="113"/>
      <c r="WVO226" s="63"/>
      <c r="WVP226" s="63"/>
      <c r="WVQ226" s="113"/>
      <c r="WVR226" s="113"/>
      <c r="WVS226" s="64"/>
      <c r="WVT226" s="64"/>
      <c r="WVU226" s="114"/>
      <c r="WVV226" s="57"/>
      <c r="WVW226" s="115"/>
      <c r="WVX226" s="57"/>
      <c r="WVY226" s="116"/>
      <c r="WVZ226" s="57"/>
      <c r="WWA226" s="57"/>
      <c r="WWB226" s="57"/>
      <c r="WWC226" s="57"/>
      <c r="WWD226" s="113"/>
      <c r="WWE226" s="63"/>
      <c r="WWF226" s="63"/>
      <c r="WWG226" s="113"/>
      <c r="WWH226" s="113"/>
      <c r="WWI226" s="64"/>
      <c r="WWJ226" s="64"/>
      <c r="WWK226" s="114"/>
      <c r="WWL226" s="57"/>
      <c r="WWM226" s="115"/>
      <c r="WWN226" s="57"/>
      <c r="WWO226" s="116"/>
      <c r="WWP226" s="57"/>
      <c r="WWQ226" s="57"/>
      <c r="WWR226" s="57"/>
      <c r="WWS226" s="57"/>
      <c r="WWT226" s="113"/>
      <c r="WWU226" s="63"/>
      <c r="WWV226" s="63"/>
      <c r="WWW226" s="113"/>
      <c r="WWX226" s="113"/>
      <c r="WWY226" s="64"/>
      <c r="WWZ226" s="64"/>
      <c r="WXA226" s="114"/>
      <c r="WXB226" s="57"/>
      <c r="WXC226" s="115"/>
      <c r="WXD226" s="57"/>
      <c r="WXE226" s="116"/>
      <c r="WXF226" s="57"/>
      <c r="WXG226" s="57"/>
      <c r="WXH226" s="57"/>
      <c r="WXI226" s="57"/>
      <c r="WXJ226" s="113"/>
      <c r="WXK226" s="63"/>
      <c r="WXL226" s="63"/>
      <c r="WXM226" s="113"/>
      <c r="WXN226" s="113"/>
      <c r="WXO226" s="64"/>
      <c r="WXP226" s="64"/>
      <c r="WXQ226" s="114"/>
      <c r="WXR226" s="57"/>
      <c r="WXS226" s="115"/>
      <c r="WXT226" s="57"/>
      <c r="WXU226" s="116"/>
      <c r="WXV226" s="57"/>
      <c r="WXW226" s="57"/>
      <c r="WXX226" s="57"/>
      <c r="WXY226" s="57"/>
      <c r="WXZ226" s="113"/>
      <c r="WYA226" s="63"/>
      <c r="WYB226" s="63"/>
      <c r="WYC226" s="113"/>
      <c r="WYD226" s="113"/>
      <c r="WYE226" s="64"/>
      <c r="WYF226" s="64"/>
      <c r="WYG226" s="114"/>
      <c r="WYH226" s="57"/>
      <c r="WYI226" s="115"/>
      <c r="WYJ226" s="57"/>
      <c r="WYK226" s="116"/>
      <c r="WYL226" s="57"/>
      <c r="WYM226" s="57"/>
      <c r="WYN226" s="57"/>
      <c r="WYO226" s="57"/>
      <c r="WYP226" s="113"/>
      <c r="WYQ226" s="63"/>
      <c r="WYR226" s="63"/>
      <c r="WYS226" s="113"/>
      <c r="WYT226" s="113"/>
      <c r="WYU226" s="64"/>
      <c r="WYV226" s="64"/>
      <c r="WYW226" s="114"/>
      <c r="WYX226" s="57"/>
      <c r="WYY226" s="115"/>
      <c r="WYZ226" s="57"/>
      <c r="WZA226" s="116"/>
      <c r="WZB226" s="57"/>
      <c r="WZC226" s="57"/>
      <c r="WZD226" s="57"/>
      <c r="WZE226" s="57"/>
      <c r="WZF226" s="113"/>
      <c r="WZG226" s="63"/>
      <c r="WZH226" s="63"/>
      <c r="WZI226" s="113"/>
      <c r="WZJ226" s="113"/>
      <c r="WZK226" s="64"/>
      <c r="WZL226" s="64"/>
      <c r="WZM226" s="114"/>
      <c r="WZN226" s="57"/>
      <c r="WZO226" s="115"/>
      <c r="WZP226" s="57"/>
      <c r="WZQ226" s="116"/>
      <c r="WZR226" s="57"/>
      <c r="WZS226" s="57"/>
      <c r="WZT226" s="57"/>
      <c r="WZU226" s="57"/>
      <c r="WZV226" s="113"/>
      <c r="WZW226" s="63"/>
      <c r="WZX226" s="63"/>
      <c r="WZY226" s="113"/>
      <c r="WZZ226" s="113"/>
      <c r="XAA226" s="64"/>
      <c r="XAB226" s="64"/>
      <c r="XAC226" s="114"/>
      <c r="XAD226" s="57"/>
      <c r="XAE226" s="115"/>
      <c r="XAF226" s="57"/>
      <c r="XAG226" s="116"/>
      <c r="XAH226" s="57"/>
      <c r="XAI226" s="57"/>
      <c r="XAJ226" s="57"/>
      <c r="XAK226" s="57"/>
      <c r="XAL226" s="113"/>
      <c r="XAM226" s="63"/>
      <c r="XAN226" s="63"/>
      <c r="XAO226" s="113"/>
      <c r="XAP226" s="113"/>
      <c r="XAQ226" s="64"/>
      <c r="XAR226" s="64"/>
      <c r="XAS226" s="114"/>
      <c r="XAT226" s="57"/>
      <c r="XAU226" s="115"/>
      <c r="XAV226" s="57"/>
      <c r="XAW226" s="116"/>
      <c r="XAX226" s="57"/>
      <c r="XAY226" s="57"/>
      <c r="XAZ226" s="57"/>
      <c r="XBA226" s="57"/>
      <c r="XBB226" s="113"/>
      <c r="XBC226" s="63"/>
      <c r="XBD226" s="63"/>
      <c r="XBE226" s="113"/>
      <c r="XBF226" s="113"/>
      <c r="XBG226" s="64"/>
      <c r="XBH226" s="64"/>
      <c r="XBI226" s="114"/>
      <c r="XBJ226" s="57"/>
      <c r="XBK226" s="115"/>
      <c r="XBL226" s="57"/>
      <c r="XBM226" s="116"/>
      <c r="XBN226" s="57"/>
      <c r="XBO226" s="57"/>
      <c r="XBP226" s="57"/>
      <c r="XBQ226" s="57"/>
      <c r="XBR226" s="113"/>
      <c r="XBS226" s="63"/>
      <c r="XBT226" s="63"/>
      <c r="XBU226" s="113"/>
      <c r="XBV226" s="113"/>
      <c r="XBW226" s="64"/>
      <c r="XBX226" s="64"/>
      <c r="XBY226" s="114"/>
      <c r="XBZ226" s="57"/>
      <c r="XCA226" s="115"/>
      <c r="XCB226" s="57"/>
      <c r="XCC226" s="116"/>
      <c r="XCD226" s="57"/>
      <c r="XCE226" s="57"/>
      <c r="XCF226" s="57"/>
      <c r="XCG226" s="57"/>
      <c r="XCH226" s="113"/>
      <c r="XCI226" s="63"/>
      <c r="XCJ226" s="63"/>
      <c r="XCK226" s="113"/>
      <c r="XCL226" s="113"/>
      <c r="XCM226" s="64"/>
      <c r="XCN226" s="64"/>
      <c r="XCO226" s="114"/>
      <c r="XCP226" s="57"/>
      <c r="XCQ226" s="115"/>
      <c r="XCR226" s="57"/>
      <c r="XCS226" s="116"/>
      <c r="XCT226" s="57"/>
      <c r="XCU226" s="57"/>
      <c r="XCV226" s="57"/>
      <c r="XCW226" s="57"/>
      <c r="XCX226" s="113"/>
      <c r="XCY226" s="63"/>
      <c r="XCZ226" s="63"/>
      <c r="XDA226" s="113"/>
      <c r="XDB226" s="113"/>
      <c r="XDC226" s="64"/>
      <c r="XDD226" s="64"/>
      <c r="XDE226" s="114"/>
      <c r="XDF226" s="57"/>
      <c r="XDG226" s="115"/>
      <c r="XDH226" s="57"/>
      <c r="XDI226" s="116"/>
      <c r="XDJ226" s="57"/>
      <c r="XDK226" s="57"/>
      <c r="XDL226" s="57"/>
      <c r="XDM226" s="57"/>
      <c r="XDN226" s="113"/>
      <c r="XDO226" s="63"/>
      <c r="XDP226" s="63"/>
      <c r="XDQ226" s="113"/>
      <c r="XDR226" s="113"/>
      <c r="XDS226" s="64"/>
      <c r="XDT226" s="64"/>
      <c r="XDU226" s="114"/>
      <c r="XDV226" s="57"/>
      <c r="XDW226" s="115"/>
      <c r="XDX226" s="57"/>
      <c r="XDY226" s="116"/>
      <c r="XDZ226" s="57"/>
      <c r="XEA226" s="57"/>
      <c r="XEB226" s="57"/>
      <c r="XEC226" s="57"/>
      <c r="XED226" s="113"/>
      <c r="XEE226" s="63"/>
      <c r="XEF226" s="63"/>
      <c r="XEG226" s="113"/>
      <c r="XEH226" s="113"/>
      <c r="XEI226" s="64"/>
      <c r="XEJ226" s="64"/>
      <c r="XEK226" s="114"/>
      <c r="XEL226" s="57"/>
      <c r="XEM226" s="115"/>
    </row>
    <row r="227" spans="1:16367" s="13" customFormat="1" ht="46.5" customHeight="1" x14ac:dyDescent="0.2">
      <c r="A227" s="4"/>
      <c r="B227" s="68">
        <v>56112104</v>
      </c>
      <c r="C227" s="93" t="s">
        <v>108126</v>
      </c>
      <c r="D227" s="16">
        <v>11</v>
      </c>
      <c r="E227" s="16">
        <v>12</v>
      </c>
      <c r="F227" s="16">
        <v>1</v>
      </c>
      <c r="G227" s="16">
        <v>1</v>
      </c>
      <c r="H227" s="41">
        <v>0</v>
      </c>
      <c r="I227" s="18">
        <v>20000000</v>
      </c>
      <c r="J227" s="18">
        <f>+I227</f>
        <v>20000000</v>
      </c>
      <c r="K227" s="41">
        <v>0</v>
      </c>
      <c r="L227" s="41">
        <v>0</v>
      </c>
      <c r="M227" s="32" t="s">
        <v>107823</v>
      </c>
      <c r="N227" s="19" t="s">
        <v>15</v>
      </c>
      <c r="O227" s="30" t="s">
        <v>108133</v>
      </c>
      <c r="P227" s="16">
        <v>3145787583</v>
      </c>
      <c r="Q227" s="31" t="s">
        <v>107964</v>
      </c>
    </row>
    <row r="228" spans="1:16367" s="13" customFormat="1" ht="118.5" customHeight="1" x14ac:dyDescent="0.2">
      <c r="A228" s="4"/>
      <c r="B228" s="68">
        <v>44121600</v>
      </c>
      <c r="C228" s="93" t="s">
        <v>108115</v>
      </c>
      <c r="D228" s="16">
        <v>10</v>
      </c>
      <c r="E228" s="16">
        <v>11</v>
      </c>
      <c r="F228" s="16">
        <v>2</v>
      </c>
      <c r="G228" s="16">
        <v>1</v>
      </c>
      <c r="H228" s="41">
        <v>0</v>
      </c>
      <c r="I228" s="18">
        <v>37600000</v>
      </c>
      <c r="J228" s="18">
        <f>+I228</f>
        <v>37600000</v>
      </c>
      <c r="K228" s="41">
        <v>0</v>
      </c>
      <c r="L228" s="41">
        <v>0</v>
      </c>
      <c r="M228" s="32" t="s">
        <v>107823</v>
      </c>
      <c r="N228" s="19" t="s">
        <v>15</v>
      </c>
      <c r="O228" s="30" t="s">
        <v>107980</v>
      </c>
      <c r="P228" s="16">
        <v>3219006435</v>
      </c>
      <c r="Q228" s="29" t="s">
        <v>107981</v>
      </c>
    </row>
    <row r="229" spans="1:16367" s="13" customFormat="1" ht="84" customHeight="1" x14ac:dyDescent="0.2">
      <c r="A229" s="4"/>
      <c r="B229" s="30" t="s">
        <v>107909</v>
      </c>
      <c r="C229" s="15" t="s">
        <v>108023</v>
      </c>
      <c r="D229" s="16">
        <v>1</v>
      </c>
      <c r="E229" s="16">
        <v>2</v>
      </c>
      <c r="F229" s="16">
        <v>2</v>
      </c>
      <c r="G229" s="16">
        <v>1</v>
      </c>
      <c r="H229" s="41">
        <v>0</v>
      </c>
      <c r="I229" s="18">
        <v>3131581752</v>
      </c>
      <c r="J229" s="18">
        <v>3131581752</v>
      </c>
      <c r="K229" s="41">
        <v>0</v>
      </c>
      <c r="L229" s="41">
        <v>0</v>
      </c>
      <c r="M229" s="32" t="s">
        <v>107823</v>
      </c>
      <c r="N229" s="19" t="s">
        <v>15</v>
      </c>
      <c r="O229" s="30" t="s">
        <v>107921</v>
      </c>
      <c r="P229" s="16">
        <v>3132628447</v>
      </c>
      <c r="Q229" s="59" t="s">
        <v>107922</v>
      </c>
    </row>
    <row r="230" spans="1:16367" s="13" customFormat="1" ht="63" customHeight="1" x14ac:dyDescent="0.2">
      <c r="A230" s="4"/>
      <c r="B230" s="68">
        <v>53102709</v>
      </c>
      <c r="C230" s="15" t="s">
        <v>108124</v>
      </c>
      <c r="D230" s="16">
        <v>10</v>
      </c>
      <c r="E230" s="16">
        <v>11</v>
      </c>
      <c r="F230" s="16">
        <v>3</v>
      </c>
      <c r="G230" s="41">
        <v>1</v>
      </c>
      <c r="H230" s="41">
        <v>0</v>
      </c>
      <c r="I230" s="18">
        <v>1948924416</v>
      </c>
      <c r="J230" s="18">
        <f>+I230</f>
        <v>1948924416</v>
      </c>
      <c r="K230" s="41">
        <v>0</v>
      </c>
      <c r="L230" s="41">
        <v>0</v>
      </c>
      <c r="M230" s="32" t="s">
        <v>107823</v>
      </c>
      <c r="N230" s="19" t="s">
        <v>15</v>
      </c>
      <c r="O230" s="30" t="s">
        <v>108137</v>
      </c>
      <c r="P230" s="16">
        <v>3102466420</v>
      </c>
      <c r="Q230" s="31" t="s">
        <v>107969</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c r="AJE230" s="7"/>
      <c r="AJF230" s="7"/>
      <c r="AJG230" s="7"/>
      <c r="AJH230" s="7"/>
      <c r="AJI230" s="7"/>
      <c r="AJJ230" s="7"/>
      <c r="AJK230" s="7"/>
      <c r="AJL230" s="7"/>
      <c r="AJM230" s="7"/>
      <c r="AJN230" s="7"/>
      <c r="AJO230" s="7"/>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c r="ALZ230" s="7"/>
      <c r="AMA230" s="7"/>
      <c r="AMB230" s="7"/>
      <c r="AMC230" s="7"/>
      <c r="AMD230" s="7"/>
      <c r="AME230" s="7"/>
      <c r="AMF230" s="7"/>
      <c r="AMG230" s="7"/>
      <c r="AMH230" s="7"/>
      <c r="AMI230" s="7"/>
      <c r="AMJ230" s="7"/>
      <c r="AMK230" s="7"/>
      <c r="AML230" s="7"/>
      <c r="AMM230" s="7"/>
      <c r="AMN230" s="7"/>
      <c r="AMO230" s="7"/>
      <c r="AMP230" s="7"/>
      <c r="AMQ230" s="7"/>
      <c r="AMR230" s="7"/>
      <c r="AMS230" s="7"/>
      <c r="AMT230" s="7"/>
      <c r="AMU230" s="7"/>
      <c r="AMV230" s="7"/>
      <c r="AMW230" s="7"/>
      <c r="AMX230" s="7"/>
      <c r="AMY230" s="7"/>
      <c r="AMZ230" s="7"/>
      <c r="ANA230" s="7"/>
      <c r="ANB230" s="7"/>
      <c r="ANC230" s="100"/>
      <c r="AND230" s="100"/>
      <c r="ANE230" s="100"/>
      <c r="ANF230" s="101"/>
      <c r="ANG230" s="12"/>
      <c r="ANH230" s="12"/>
      <c r="ANI230" s="101"/>
      <c r="ANJ230" s="101"/>
      <c r="ANK230" s="11"/>
      <c r="ANL230" s="11"/>
      <c r="ANM230" s="102"/>
      <c r="ANN230" s="100"/>
      <c r="ANO230" s="103"/>
      <c r="ANP230" s="104"/>
      <c r="ANQ230" s="99"/>
      <c r="ANR230" s="100"/>
      <c r="ANS230" s="100"/>
      <c r="ANT230" s="100"/>
      <c r="ANU230" s="100"/>
      <c r="ANV230" s="101"/>
      <c r="ANW230" s="12"/>
      <c r="ANX230" s="12"/>
      <c r="ANY230" s="101"/>
      <c r="ANZ230" s="101"/>
      <c r="AOA230" s="11"/>
      <c r="AOB230" s="11"/>
      <c r="AOC230" s="102"/>
      <c r="AOD230" s="100"/>
      <c r="AOE230" s="103"/>
      <c r="AOF230" s="104"/>
      <c r="AOG230" s="99"/>
      <c r="AOH230" s="100"/>
      <c r="AOI230" s="100"/>
      <c r="AOJ230" s="100"/>
      <c r="AOK230" s="100"/>
      <c r="AOL230" s="101"/>
      <c r="AOM230" s="12"/>
      <c r="AON230" s="12"/>
      <c r="AOO230" s="101"/>
      <c r="AOP230" s="101"/>
      <c r="AOQ230" s="11"/>
      <c r="AOR230" s="11"/>
      <c r="AOS230" s="102"/>
      <c r="AOT230" s="100"/>
      <c r="AOU230" s="103"/>
      <c r="AOV230" s="104"/>
      <c r="AOW230" s="99"/>
      <c r="AOX230" s="100"/>
      <c r="AOY230" s="100"/>
      <c r="AOZ230" s="100"/>
      <c r="APA230" s="100"/>
      <c r="APB230" s="101"/>
      <c r="APC230" s="12"/>
      <c r="APD230" s="12"/>
      <c r="APE230" s="101"/>
      <c r="APF230" s="101"/>
      <c r="APG230" s="11"/>
      <c r="APH230" s="11"/>
      <c r="API230" s="102"/>
      <c r="APJ230" s="100"/>
      <c r="APK230" s="103"/>
      <c r="APL230" s="104"/>
      <c r="APM230" s="99"/>
      <c r="APN230" s="100"/>
      <c r="APO230" s="100"/>
      <c r="APP230" s="100"/>
      <c r="APQ230" s="100"/>
      <c r="APR230" s="101"/>
      <c r="APS230" s="12"/>
      <c r="APT230" s="12"/>
      <c r="APU230" s="101"/>
      <c r="APV230" s="101"/>
      <c r="APW230" s="11"/>
      <c r="APX230" s="11"/>
      <c r="APY230" s="102"/>
      <c r="APZ230" s="100"/>
      <c r="AQA230" s="103"/>
      <c r="AQB230" s="104"/>
      <c r="AQC230" s="99"/>
      <c r="AQD230" s="100"/>
      <c r="AQE230" s="100"/>
      <c r="AQF230" s="100"/>
      <c r="AQG230" s="100"/>
      <c r="AQH230" s="101"/>
      <c r="AQI230" s="12"/>
      <c r="AQJ230" s="12"/>
      <c r="AQK230" s="101"/>
      <c r="AQL230" s="101"/>
      <c r="AQM230" s="11"/>
      <c r="AQN230" s="11"/>
      <c r="AQO230" s="102"/>
      <c r="AQP230" s="100"/>
      <c r="AQQ230" s="103"/>
      <c r="AQR230" s="104"/>
      <c r="AQS230" s="99"/>
      <c r="AQT230" s="100"/>
      <c r="AQU230" s="100"/>
      <c r="AQV230" s="100"/>
      <c r="AQW230" s="100"/>
      <c r="AQX230" s="101"/>
      <c r="AQY230" s="12"/>
      <c r="AQZ230" s="12"/>
      <c r="ARA230" s="101"/>
      <c r="ARB230" s="101"/>
      <c r="ARC230" s="11"/>
      <c r="ARD230" s="11"/>
      <c r="ARE230" s="102"/>
      <c r="ARF230" s="100"/>
      <c r="ARG230" s="103"/>
      <c r="ARH230" s="104"/>
      <c r="ARI230" s="99"/>
      <c r="ARJ230" s="100"/>
      <c r="ARK230" s="100"/>
      <c r="ARL230" s="100"/>
      <c r="ARM230" s="100"/>
      <c r="ARN230" s="101"/>
      <c r="ARO230" s="12"/>
      <c r="ARP230" s="12"/>
      <c r="ARQ230" s="101"/>
      <c r="ARR230" s="101"/>
      <c r="ARS230" s="11"/>
      <c r="ART230" s="11"/>
      <c r="ARU230" s="102"/>
      <c r="ARV230" s="100"/>
      <c r="ARW230" s="103"/>
      <c r="ARX230" s="104"/>
      <c r="ARY230" s="99"/>
      <c r="ARZ230" s="100"/>
      <c r="ASA230" s="100"/>
      <c r="ASB230" s="100"/>
      <c r="ASC230" s="100"/>
      <c r="ASD230" s="101"/>
      <c r="ASE230" s="12"/>
      <c r="ASF230" s="12"/>
      <c r="ASG230" s="101"/>
      <c r="ASH230" s="101"/>
      <c r="ASI230" s="11"/>
      <c r="ASJ230" s="11"/>
      <c r="ASK230" s="102"/>
      <c r="ASL230" s="100"/>
      <c r="ASM230" s="103"/>
      <c r="ASN230" s="104"/>
      <c r="ASO230" s="99"/>
      <c r="ASP230" s="100"/>
      <c r="ASQ230" s="100"/>
      <c r="ASR230" s="100"/>
      <c r="ASS230" s="100"/>
      <c r="AST230" s="101"/>
      <c r="ASU230" s="12"/>
      <c r="ASV230" s="12"/>
      <c r="ASW230" s="101"/>
      <c r="ASX230" s="101"/>
      <c r="ASY230" s="11"/>
      <c r="ASZ230" s="11"/>
      <c r="ATA230" s="102"/>
      <c r="ATB230" s="100"/>
      <c r="ATC230" s="103"/>
      <c r="ATD230" s="104"/>
      <c r="ATE230" s="99"/>
      <c r="ATF230" s="100"/>
      <c r="ATG230" s="100"/>
      <c r="ATH230" s="100"/>
      <c r="ATI230" s="100"/>
      <c r="ATJ230" s="101"/>
      <c r="ATK230" s="12"/>
      <c r="ATL230" s="12"/>
      <c r="ATM230" s="101"/>
      <c r="ATN230" s="101"/>
      <c r="ATO230" s="11"/>
      <c r="ATP230" s="11"/>
      <c r="ATQ230" s="102"/>
      <c r="ATR230" s="100"/>
      <c r="ATS230" s="103"/>
      <c r="ATT230" s="104"/>
      <c r="ATU230" s="99"/>
      <c r="ATV230" s="100"/>
      <c r="ATW230" s="100"/>
      <c r="ATX230" s="100"/>
      <c r="ATY230" s="100"/>
      <c r="ATZ230" s="101"/>
      <c r="AUA230" s="12"/>
      <c r="AUB230" s="12"/>
      <c r="AUC230" s="101"/>
      <c r="AUD230" s="101"/>
      <c r="AUE230" s="11"/>
      <c r="AUF230" s="11"/>
      <c r="AUG230" s="102"/>
      <c r="AUH230" s="100"/>
      <c r="AUI230" s="103"/>
      <c r="AUJ230" s="104"/>
      <c r="AUK230" s="99"/>
      <c r="AUL230" s="100"/>
      <c r="AUM230" s="100"/>
      <c r="AUN230" s="100"/>
      <c r="AUO230" s="100"/>
      <c r="AUP230" s="101"/>
      <c r="AUQ230" s="12"/>
      <c r="AUR230" s="12"/>
      <c r="AUS230" s="101"/>
      <c r="AUT230" s="101"/>
      <c r="AUU230" s="11"/>
      <c r="AUV230" s="11"/>
      <c r="AUW230" s="102"/>
      <c r="AUX230" s="100"/>
      <c r="AUY230" s="103"/>
      <c r="AUZ230" s="104"/>
      <c r="AVA230" s="99"/>
      <c r="AVB230" s="100"/>
      <c r="AVC230" s="100"/>
      <c r="AVD230" s="100"/>
      <c r="AVE230" s="100"/>
      <c r="AVF230" s="101"/>
      <c r="AVG230" s="12"/>
      <c r="AVH230" s="12"/>
      <c r="AVI230" s="101"/>
      <c r="AVJ230" s="101"/>
      <c r="AVK230" s="11"/>
      <c r="AVL230" s="11"/>
      <c r="AVM230" s="102"/>
      <c r="AVN230" s="100"/>
      <c r="AVO230" s="103"/>
      <c r="AVP230" s="104"/>
      <c r="AVQ230" s="99"/>
      <c r="AVR230" s="100"/>
      <c r="AVS230" s="100"/>
      <c r="AVT230" s="100"/>
      <c r="AVU230" s="100"/>
      <c r="AVV230" s="101"/>
      <c r="AVW230" s="12"/>
      <c r="AVX230" s="12"/>
      <c r="AVY230" s="101"/>
      <c r="AVZ230" s="101"/>
      <c r="AWA230" s="11"/>
      <c r="AWB230" s="11"/>
      <c r="AWC230" s="102"/>
      <c r="AWD230" s="100"/>
      <c r="AWE230" s="103"/>
      <c r="AWF230" s="104"/>
      <c r="AWG230" s="99"/>
      <c r="AWH230" s="100"/>
      <c r="AWI230" s="100"/>
      <c r="AWJ230" s="100"/>
      <c r="AWK230" s="100"/>
      <c r="AWL230" s="101"/>
      <c r="AWM230" s="12"/>
      <c r="AWN230" s="12"/>
      <c r="AWO230" s="101"/>
      <c r="AWP230" s="101"/>
      <c r="AWQ230" s="11"/>
      <c r="AWR230" s="11"/>
      <c r="AWS230" s="102"/>
      <c r="AWT230" s="100"/>
      <c r="AWU230" s="103"/>
      <c r="AWV230" s="104"/>
      <c r="AWW230" s="99"/>
      <c r="AWX230" s="100"/>
      <c r="AWY230" s="100"/>
      <c r="AWZ230" s="100"/>
      <c r="AXA230" s="100"/>
      <c r="AXB230" s="101"/>
      <c r="AXC230" s="12"/>
      <c r="AXD230" s="12"/>
      <c r="AXE230" s="101"/>
      <c r="AXF230" s="101"/>
      <c r="AXG230" s="11"/>
      <c r="AXH230" s="11"/>
      <c r="AXI230" s="102"/>
      <c r="AXJ230" s="100"/>
      <c r="AXK230" s="103"/>
      <c r="AXL230" s="104"/>
      <c r="AXM230" s="99"/>
      <c r="AXN230" s="100"/>
      <c r="AXO230" s="100"/>
      <c r="AXP230" s="100"/>
      <c r="AXQ230" s="100"/>
      <c r="AXR230" s="101"/>
      <c r="AXS230" s="12"/>
      <c r="AXT230" s="12"/>
      <c r="AXU230" s="101"/>
      <c r="AXV230" s="101"/>
      <c r="AXW230" s="11"/>
      <c r="AXX230" s="11"/>
      <c r="AXY230" s="102"/>
      <c r="AXZ230" s="100"/>
      <c r="AYA230" s="103"/>
      <c r="AYB230" s="104"/>
      <c r="AYC230" s="99"/>
      <c r="AYD230" s="100"/>
      <c r="AYE230" s="100"/>
      <c r="AYF230" s="100"/>
      <c r="AYG230" s="100"/>
      <c r="AYH230" s="101"/>
      <c r="AYI230" s="12"/>
      <c r="AYJ230" s="12"/>
      <c r="AYK230" s="101"/>
      <c r="AYL230" s="101"/>
      <c r="AYM230" s="11"/>
      <c r="AYN230" s="11"/>
      <c r="AYO230" s="102"/>
      <c r="AYP230" s="100"/>
      <c r="AYQ230" s="103"/>
      <c r="AYR230" s="104"/>
      <c r="AYS230" s="99"/>
      <c r="AYT230" s="100"/>
      <c r="AYU230" s="100"/>
      <c r="AYV230" s="100"/>
      <c r="AYW230" s="100"/>
      <c r="AYX230" s="101"/>
      <c r="AYY230" s="12"/>
      <c r="AYZ230" s="12"/>
      <c r="AZA230" s="101"/>
      <c r="AZB230" s="101"/>
      <c r="AZC230" s="11"/>
      <c r="AZD230" s="11"/>
      <c r="AZE230" s="102"/>
      <c r="AZF230" s="100"/>
      <c r="AZG230" s="103"/>
      <c r="AZH230" s="104"/>
      <c r="AZI230" s="99"/>
      <c r="AZJ230" s="100"/>
      <c r="AZK230" s="100"/>
      <c r="AZL230" s="100"/>
      <c r="AZM230" s="100"/>
      <c r="AZN230" s="101"/>
      <c r="AZO230" s="12"/>
      <c r="AZP230" s="12"/>
      <c r="AZQ230" s="101"/>
      <c r="AZR230" s="101"/>
      <c r="AZS230" s="11"/>
      <c r="AZT230" s="11"/>
      <c r="AZU230" s="102"/>
      <c r="AZV230" s="100"/>
      <c r="AZW230" s="103"/>
      <c r="AZX230" s="104"/>
      <c r="AZY230" s="99"/>
      <c r="AZZ230" s="100"/>
      <c r="BAA230" s="100"/>
      <c r="BAB230" s="100"/>
      <c r="BAC230" s="100"/>
      <c r="BAD230" s="101"/>
      <c r="BAE230" s="12"/>
      <c r="BAF230" s="12"/>
      <c r="BAG230" s="101"/>
      <c r="BAH230" s="101"/>
      <c r="BAI230" s="11"/>
      <c r="BAJ230" s="11"/>
      <c r="BAK230" s="102"/>
      <c r="BAL230" s="100"/>
      <c r="BAM230" s="103"/>
      <c r="BAN230" s="104"/>
      <c r="BAO230" s="99"/>
      <c r="BAP230" s="100"/>
      <c r="BAQ230" s="100"/>
      <c r="BAR230" s="100"/>
      <c r="BAS230" s="100"/>
      <c r="BAT230" s="101"/>
      <c r="BAU230" s="12"/>
      <c r="BAV230" s="12"/>
      <c r="BAW230" s="101"/>
      <c r="BAX230" s="101"/>
      <c r="BAY230" s="11"/>
      <c r="BAZ230" s="11"/>
      <c r="BBA230" s="102"/>
      <c r="BBB230" s="100"/>
      <c r="BBC230" s="103"/>
      <c r="BBD230" s="104"/>
      <c r="BBE230" s="99"/>
      <c r="BBF230" s="100"/>
      <c r="BBG230" s="100"/>
      <c r="BBH230" s="100"/>
      <c r="BBI230" s="100"/>
      <c r="BBJ230" s="101"/>
      <c r="BBK230" s="12"/>
      <c r="BBL230" s="12"/>
      <c r="BBM230" s="101"/>
      <c r="BBN230" s="101"/>
      <c r="BBO230" s="11"/>
      <c r="BBP230" s="11"/>
      <c r="BBQ230" s="102"/>
      <c r="BBR230" s="100"/>
      <c r="BBS230" s="103"/>
      <c r="BBT230" s="104"/>
      <c r="BBU230" s="99"/>
      <c r="BBV230" s="100"/>
      <c r="BBW230" s="100"/>
      <c r="BBX230" s="100"/>
      <c r="BBY230" s="100"/>
      <c r="BBZ230" s="101"/>
      <c r="BCA230" s="12"/>
      <c r="BCB230" s="12"/>
      <c r="BCC230" s="101"/>
      <c r="BCD230" s="101"/>
      <c r="BCE230" s="11"/>
      <c r="BCF230" s="11"/>
      <c r="BCG230" s="102"/>
      <c r="BCH230" s="100"/>
      <c r="BCI230" s="103"/>
      <c r="BCJ230" s="104"/>
      <c r="BCK230" s="99"/>
      <c r="BCL230" s="100"/>
      <c r="BCM230" s="100"/>
      <c r="BCN230" s="100"/>
      <c r="BCO230" s="100"/>
      <c r="BCP230" s="101"/>
      <c r="BCQ230" s="12"/>
      <c r="BCR230" s="12"/>
      <c r="BCS230" s="101"/>
      <c r="BCT230" s="101"/>
      <c r="BCU230" s="11"/>
      <c r="BCV230" s="11"/>
      <c r="BCW230" s="102"/>
      <c r="BCX230" s="100"/>
      <c r="BCY230" s="103"/>
      <c r="BCZ230" s="104"/>
      <c r="BDA230" s="99"/>
      <c r="BDB230" s="100"/>
      <c r="BDC230" s="100"/>
      <c r="BDD230" s="100"/>
      <c r="BDE230" s="100"/>
      <c r="BDF230" s="101"/>
      <c r="BDG230" s="12"/>
      <c r="BDH230" s="12"/>
      <c r="BDI230" s="101"/>
      <c r="BDJ230" s="101"/>
      <c r="BDK230" s="11"/>
      <c r="BDL230" s="11"/>
      <c r="BDM230" s="102"/>
      <c r="BDN230" s="100"/>
      <c r="BDO230" s="103"/>
      <c r="BDP230" s="104"/>
      <c r="BDQ230" s="99"/>
      <c r="BDR230" s="100"/>
      <c r="BDS230" s="100"/>
      <c r="BDT230" s="100"/>
      <c r="BDU230" s="100"/>
      <c r="BDV230" s="101"/>
      <c r="BDW230" s="12"/>
      <c r="BDX230" s="12"/>
      <c r="BDY230" s="101"/>
      <c r="BDZ230" s="101"/>
      <c r="BEA230" s="11"/>
      <c r="BEB230" s="11"/>
      <c r="BEC230" s="102"/>
      <c r="BED230" s="100"/>
      <c r="BEE230" s="103"/>
      <c r="BEF230" s="104"/>
      <c r="BEG230" s="99"/>
      <c r="BEH230" s="100"/>
      <c r="BEI230" s="100"/>
      <c r="BEJ230" s="100"/>
      <c r="BEK230" s="100"/>
      <c r="BEL230" s="101"/>
      <c r="BEM230" s="12"/>
      <c r="BEN230" s="12"/>
      <c r="BEO230" s="101"/>
      <c r="BEP230" s="101"/>
      <c r="BEQ230" s="11"/>
      <c r="BER230" s="11"/>
      <c r="BES230" s="102"/>
      <c r="BET230" s="100"/>
      <c r="BEU230" s="103"/>
      <c r="BEV230" s="104"/>
      <c r="BEW230" s="99"/>
      <c r="BEX230" s="100"/>
      <c r="BEY230" s="100"/>
      <c r="BEZ230" s="100"/>
      <c r="BFA230" s="100"/>
      <c r="BFB230" s="101"/>
      <c r="BFC230" s="12"/>
      <c r="BFD230" s="12"/>
      <c r="BFE230" s="101"/>
      <c r="BFF230" s="101"/>
      <c r="BFG230" s="11"/>
      <c r="BFH230" s="11"/>
      <c r="BFI230" s="102"/>
      <c r="BFJ230" s="100"/>
      <c r="BFK230" s="103"/>
      <c r="BFL230" s="104"/>
      <c r="BFM230" s="99"/>
      <c r="BFN230" s="100"/>
      <c r="BFO230" s="100"/>
      <c r="BFP230" s="100"/>
      <c r="BFQ230" s="100"/>
      <c r="BFR230" s="101"/>
      <c r="BFS230" s="12"/>
      <c r="BFT230" s="12"/>
      <c r="BFU230" s="101"/>
      <c r="BFV230" s="101"/>
      <c r="BFW230" s="11"/>
      <c r="BFX230" s="11"/>
      <c r="BFY230" s="102"/>
      <c r="BFZ230" s="100"/>
      <c r="BGA230" s="103"/>
      <c r="BGB230" s="104"/>
      <c r="BGC230" s="99"/>
      <c r="BGD230" s="100"/>
      <c r="BGE230" s="100"/>
      <c r="BGF230" s="100"/>
      <c r="BGG230" s="100"/>
      <c r="BGH230" s="101"/>
      <c r="BGI230" s="12"/>
      <c r="BGJ230" s="12"/>
      <c r="BGK230" s="101"/>
      <c r="BGL230" s="101"/>
      <c r="BGM230" s="11"/>
      <c r="BGN230" s="11"/>
      <c r="BGO230" s="102"/>
      <c r="BGP230" s="100"/>
      <c r="BGQ230" s="103"/>
      <c r="BGR230" s="104"/>
      <c r="BGS230" s="99"/>
      <c r="BGT230" s="100"/>
      <c r="BGU230" s="100"/>
      <c r="BGV230" s="100"/>
      <c r="BGW230" s="100"/>
      <c r="BGX230" s="101"/>
      <c r="BGY230" s="12"/>
      <c r="BGZ230" s="12"/>
      <c r="BHA230" s="101"/>
      <c r="BHB230" s="101"/>
      <c r="BHC230" s="11"/>
      <c r="BHD230" s="11"/>
      <c r="BHE230" s="102"/>
      <c r="BHF230" s="100"/>
      <c r="BHG230" s="103"/>
      <c r="BHH230" s="104"/>
      <c r="BHI230" s="99"/>
      <c r="BHJ230" s="100"/>
      <c r="BHK230" s="100"/>
      <c r="BHL230" s="100"/>
      <c r="BHM230" s="100"/>
      <c r="BHN230" s="101"/>
      <c r="BHO230" s="12"/>
      <c r="BHP230" s="12"/>
      <c r="BHQ230" s="101"/>
      <c r="BHR230" s="101"/>
      <c r="BHS230" s="11"/>
      <c r="BHT230" s="11"/>
      <c r="BHU230" s="102"/>
      <c r="BHV230" s="100"/>
      <c r="BHW230" s="103"/>
      <c r="BHX230" s="104"/>
      <c r="BHY230" s="99"/>
      <c r="BHZ230" s="100"/>
      <c r="BIA230" s="100"/>
      <c r="BIB230" s="100"/>
      <c r="BIC230" s="100"/>
      <c r="BID230" s="101"/>
      <c r="BIE230" s="12"/>
      <c r="BIF230" s="12"/>
      <c r="BIG230" s="101"/>
      <c r="BIH230" s="101"/>
      <c r="BII230" s="11"/>
      <c r="BIJ230" s="11"/>
      <c r="BIK230" s="102"/>
      <c r="BIL230" s="100"/>
      <c r="BIM230" s="103"/>
      <c r="BIN230" s="104"/>
      <c r="BIO230" s="99"/>
      <c r="BIP230" s="100"/>
      <c r="BIQ230" s="100"/>
      <c r="BIR230" s="100"/>
      <c r="BIS230" s="100"/>
      <c r="BIT230" s="101"/>
      <c r="BIU230" s="12"/>
      <c r="BIV230" s="12"/>
      <c r="BIW230" s="101"/>
      <c r="BIX230" s="101"/>
      <c r="BIY230" s="11"/>
      <c r="BIZ230" s="11"/>
      <c r="BJA230" s="102"/>
      <c r="BJB230" s="100"/>
      <c r="BJC230" s="103"/>
      <c r="BJD230" s="104"/>
      <c r="BJE230" s="99"/>
      <c r="BJF230" s="100"/>
      <c r="BJG230" s="100"/>
      <c r="BJH230" s="100"/>
      <c r="BJI230" s="100"/>
      <c r="BJJ230" s="101"/>
      <c r="BJK230" s="12"/>
      <c r="BJL230" s="12"/>
      <c r="BJM230" s="101"/>
      <c r="BJN230" s="101"/>
      <c r="BJO230" s="11"/>
      <c r="BJP230" s="11"/>
      <c r="BJQ230" s="102"/>
      <c r="BJR230" s="100"/>
      <c r="BJS230" s="103"/>
      <c r="BJT230" s="104"/>
      <c r="BJU230" s="99"/>
      <c r="BJV230" s="100"/>
      <c r="BJW230" s="100"/>
      <c r="BJX230" s="100"/>
      <c r="BJY230" s="100"/>
      <c r="BJZ230" s="101"/>
      <c r="BKA230" s="12"/>
      <c r="BKB230" s="12"/>
      <c r="BKC230" s="101"/>
      <c r="BKD230" s="101"/>
      <c r="BKE230" s="11"/>
      <c r="BKF230" s="11"/>
      <c r="BKG230" s="102"/>
      <c r="BKH230" s="100"/>
      <c r="BKI230" s="103"/>
      <c r="BKJ230" s="104"/>
      <c r="BKK230" s="99"/>
      <c r="BKL230" s="100"/>
      <c r="BKM230" s="100"/>
      <c r="BKN230" s="100"/>
      <c r="BKO230" s="100"/>
      <c r="BKP230" s="101"/>
      <c r="BKQ230" s="12"/>
      <c r="BKR230" s="12"/>
      <c r="BKS230" s="101"/>
      <c r="BKT230" s="101"/>
      <c r="BKU230" s="11"/>
      <c r="BKV230" s="11"/>
      <c r="BKW230" s="102"/>
      <c r="BKX230" s="100"/>
      <c r="BKY230" s="103"/>
      <c r="BKZ230" s="104"/>
      <c r="BLA230" s="99"/>
      <c r="BLB230" s="100"/>
      <c r="BLC230" s="100"/>
      <c r="BLD230" s="100"/>
      <c r="BLE230" s="100"/>
      <c r="BLF230" s="101"/>
      <c r="BLG230" s="12"/>
      <c r="BLH230" s="12"/>
      <c r="BLI230" s="101"/>
      <c r="BLJ230" s="101"/>
      <c r="BLK230" s="11"/>
      <c r="BLL230" s="11"/>
      <c r="BLM230" s="102"/>
      <c r="BLN230" s="100"/>
      <c r="BLO230" s="103"/>
      <c r="BLP230" s="104"/>
      <c r="BLQ230" s="99"/>
      <c r="BLR230" s="100"/>
      <c r="BLS230" s="100"/>
      <c r="BLT230" s="100"/>
      <c r="BLU230" s="100"/>
      <c r="BLV230" s="101"/>
      <c r="BLW230" s="12"/>
      <c r="BLX230" s="12"/>
      <c r="BLY230" s="101"/>
      <c r="BLZ230" s="101"/>
      <c r="BMA230" s="11"/>
      <c r="BMB230" s="11"/>
      <c r="BMC230" s="102"/>
      <c r="BMD230" s="100"/>
      <c r="BME230" s="103"/>
      <c r="BMF230" s="104"/>
      <c r="BMG230" s="99"/>
      <c r="BMH230" s="100"/>
      <c r="BMI230" s="100"/>
      <c r="BMJ230" s="100"/>
      <c r="BMK230" s="100"/>
      <c r="BML230" s="101"/>
      <c r="BMM230" s="12"/>
      <c r="BMN230" s="12"/>
      <c r="BMO230" s="101"/>
      <c r="BMP230" s="101"/>
      <c r="BMQ230" s="11"/>
      <c r="BMR230" s="11"/>
      <c r="BMS230" s="102"/>
      <c r="BMT230" s="100"/>
      <c r="BMU230" s="103"/>
      <c r="BMV230" s="104"/>
      <c r="BMW230" s="99"/>
      <c r="BMX230" s="100"/>
      <c r="BMY230" s="100"/>
      <c r="BMZ230" s="100"/>
      <c r="BNA230" s="100"/>
      <c r="BNB230" s="101"/>
      <c r="BNC230" s="12"/>
      <c r="BND230" s="12"/>
      <c r="BNE230" s="101"/>
      <c r="BNF230" s="101"/>
      <c r="BNG230" s="11"/>
      <c r="BNH230" s="11"/>
      <c r="BNI230" s="102"/>
      <c r="BNJ230" s="100"/>
      <c r="BNK230" s="103"/>
      <c r="BNL230" s="104"/>
      <c r="BNM230" s="99"/>
      <c r="BNN230" s="100"/>
      <c r="BNO230" s="100"/>
      <c r="BNP230" s="100"/>
      <c r="BNQ230" s="100"/>
      <c r="BNR230" s="101"/>
      <c r="BNS230" s="12"/>
      <c r="BNT230" s="12"/>
      <c r="BNU230" s="101"/>
      <c r="BNV230" s="101"/>
      <c r="BNW230" s="11"/>
      <c r="BNX230" s="11"/>
      <c r="BNY230" s="102"/>
      <c r="BNZ230" s="100"/>
      <c r="BOA230" s="103"/>
      <c r="BOB230" s="104"/>
      <c r="BOC230" s="99"/>
      <c r="BOD230" s="100"/>
      <c r="BOE230" s="100"/>
      <c r="BOF230" s="100"/>
      <c r="BOG230" s="100"/>
      <c r="BOH230" s="101"/>
      <c r="BOI230" s="12"/>
      <c r="BOJ230" s="12"/>
      <c r="BOK230" s="101"/>
      <c r="BOL230" s="101"/>
      <c r="BOM230" s="11"/>
      <c r="BON230" s="11"/>
      <c r="BOO230" s="102"/>
      <c r="BOP230" s="100"/>
      <c r="BOQ230" s="103"/>
      <c r="BOR230" s="104"/>
      <c r="BOS230" s="99"/>
      <c r="BOT230" s="100"/>
      <c r="BOU230" s="100"/>
      <c r="BOV230" s="100"/>
      <c r="BOW230" s="100"/>
      <c r="BOX230" s="101"/>
      <c r="BOY230" s="12"/>
      <c r="BOZ230" s="12"/>
      <c r="BPA230" s="101"/>
      <c r="BPB230" s="101"/>
      <c r="BPC230" s="11"/>
      <c r="BPD230" s="11"/>
      <c r="BPE230" s="102"/>
      <c r="BPF230" s="100"/>
      <c r="BPG230" s="103"/>
      <c r="BPH230" s="104"/>
      <c r="BPI230" s="99"/>
      <c r="BPJ230" s="100"/>
      <c r="BPK230" s="100"/>
      <c r="BPL230" s="100"/>
      <c r="BPM230" s="100"/>
      <c r="BPN230" s="101"/>
      <c r="BPO230" s="12"/>
      <c r="BPP230" s="12"/>
      <c r="BPQ230" s="101"/>
      <c r="BPR230" s="101"/>
      <c r="BPS230" s="11"/>
      <c r="BPT230" s="11"/>
      <c r="BPU230" s="102"/>
      <c r="BPV230" s="100"/>
      <c r="BPW230" s="103"/>
      <c r="BPX230" s="104"/>
      <c r="BPY230" s="99"/>
      <c r="BPZ230" s="100"/>
      <c r="BQA230" s="100"/>
      <c r="BQB230" s="100"/>
      <c r="BQC230" s="100"/>
      <c r="BQD230" s="101"/>
      <c r="BQE230" s="12"/>
      <c r="BQF230" s="12"/>
      <c r="BQG230" s="101"/>
      <c r="BQH230" s="101"/>
      <c r="BQI230" s="11"/>
      <c r="BQJ230" s="11"/>
      <c r="BQK230" s="102"/>
      <c r="BQL230" s="100"/>
      <c r="BQM230" s="103"/>
      <c r="BQN230" s="104"/>
      <c r="BQO230" s="99"/>
      <c r="BQP230" s="100"/>
      <c r="BQQ230" s="100"/>
      <c r="BQR230" s="100"/>
      <c r="BQS230" s="100"/>
      <c r="BQT230" s="101"/>
      <c r="BQU230" s="12"/>
      <c r="BQV230" s="12"/>
      <c r="BQW230" s="101"/>
      <c r="BQX230" s="101"/>
      <c r="BQY230" s="11"/>
      <c r="BQZ230" s="11"/>
      <c r="BRA230" s="102"/>
      <c r="BRB230" s="100"/>
      <c r="BRC230" s="103"/>
      <c r="BRD230" s="104"/>
      <c r="BRE230" s="99"/>
      <c r="BRF230" s="100"/>
      <c r="BRG230" s="100"/>
      <c r="BRH230" s="100"/>
      <c r="BRI230" s="100"/>
      <c r="BRJ230" s="101"/>
      <c r="BRK230" s="12"/>
      <c r="BRL230" s="12"/>
      <c r="BRM230" s="101"/>
      <c r="BRN230" s="101"/>
      <c r="BRO230" s="11"/>
      <c r="BRP230" s="11"/>
      <c r="BRQ230" s="102"/>
      <c r="BRR230" s="100"/>
      <c r="BRS230" s="103"/>
      <c r="BRT230" s="104"/>
      <c r="BRU230" s="99"/>
      <c r="BRV230" s="100"/>
      <c r="BRW230" s="100"/>
      <c r="BRX230" s="100"/>
      <c r="BRY230" s="100"/>
      <c r="BRZ230" s="101"/>
      <c r="BSA230" s="12"/>
      <c r="BSB230" s="12"/>
      <c r="BSC230" s="101"/>
      <c r="BSD230" s="101"/>
      <c r="BSE230" s="11"/>
      <c r="BSF230" s="11"/>
      <c r="BSG230" s="102"/>
      <c r="BSH230" s="100"/>
      <c r="BSI230" s="103"/>
      <c r="BSJ230" s="104"/>
      <c r="BSK230" s="99"/>
      <c r="BSL230" s="100"/>
      <c r="BSM230" s="100"/>
      <c r="BSN230" s="100"/>
      <c r="BSO230" s="100"/>
      <c r="BSP230" s="101"/>
      <c r="BSQ230" s="12"/>
      <c r="BSR230" s="12"/>
      <c r="BSS230" s="101"/>
      <c r="BST230" s="101"/>
      <c r="BSU230" s="11"/>
      <c r="BSV230" s="11"/>
      <c r="BSW230" s="102"/>
      <c r="BSX230" s="100"/>
      <c r="BSY230" s="103"/>
      <c r="BSZ230" s="104"/>
      <c r="BTA230" s="99"/>
      <c r="BTB230" s="100"/>
      <c r="BTC230" s="100"/>
      <c r="BTD230" s="100"/>
      <c r="BTE230" s="100"/>
      <c r="BTF230" s="101"/>
      <c r="BTG230" s="12"/>
      <c r="BTH230" s="12"/>
      <c r="BTI230" s="101"/>
      <c r="BTJ230" s="101"/>
      <c r="BTK230" s="11"/>
      <c r="BTL230" s="11"/>
      <c r="BTM230" s="102"/>
      <c r="BTN230" s="100"/>
      <c r="BTO230" s="103"/>
      <c r="BTP230" s="104"/>
      <c r="BTQ230" s="99"/>
      <c r="BTR230" s="100"/>
      <c r="BTS230" s="100"/>
      <c r="BTT230" s="100"/>
      <c r="BTU230" s="100"/>
      <c r="BTV230" s="101"/>
      <c r="BTW230" s="12"/>
      <c r="BTX230" s="12"/>
      <c r="BTY230" s="101"/>
      <c r="BTZ230" s="101"/>
      <c r="BUA230" s="11"/>
      <c r="BUB230" s="11"/>
      <c r="BUC230" s="102"/>
      <c r="BUD230" s="100"/>
      <c r="BUE230" s="103"/>
      <c r="BUF230" s="104"/>
      <c r="BUG230" s="99"/>
      <c r="BUH230" s="100"/>
      <c r="BUI230" s="100"/>
      <c r="BUJ230" s="100"/>
      <c r="BUK230" s="100"/>
      <c r="BUL230" s="101"/>
      <c r="BUM230" s="12"/>
      <c r="BUN230" s="12"/>
      <c r="BUO230" s="101"/>
      <c r="BUP230" s="101"/>
      <c r="BUQ230" s="11"/>
      <c r="BUR230" s="11"/>
      <c r="BUS230" s="102"/>
      <c r="BUT230" s="100"/>
      <c r="BUU230" s="103"/>
      <c r="BUV230" s="104"/>
      <c r="BUW230" s="99"/>
      <c r="BUX230" s="100"/>
      <c r="BUY230" s="100"/>
      <c r="BUZ230" s="100"/>
      <c r="BVA230" s="100"/>
      <c r="BVB230" s="101"/>
      <c r="BVC230" s="12"/>
      <c r="BVD230" s="12"/>
      <c r="BVE230" s="101"/>
      <c r="BVF230" s="101"/>
      <c r="BVG230" s="11"/>
      <c r="BVH230" s="11"/>
      <c r="BVI230" s="102"/>
      <c r="BVJ230" s="100"/>
      <c r="BVK230" s="103"/>
      <c r="BVL230" s="104"/>
      <c r="BVM230" s="99"/>
      <c r="BVN230" s="100"/>
      <c r="BVO230" s="100"/>
      <c r="BVP230" s="100"/>
      <c r="BVQ230" s="100"/>
      <c r="BVR230" s="101"/>
      <c r="BVS230" s="12"/>
      <c r="BVT230" s="12"/>
      <c r="BVU230" s="101"/>
      <c r="BVV230" s="101"/>
      <c r="BVW230" s="11"/>
      <c r="BVX230" s="11"/>
      <c r="BVY230" s="102"/>
      <c r="BVZ230" s="100"/>
      <c r="BWA230" s="103"/>
      <c r="BWB230" s="104"/>
      <c r="BWC230" s="99"/>
      <c r="BWD230" s="100"/>
      <c r="BWE230" s="100"/>
      <c r="BWF230" s="100"/>
      <c r="BWG230" s="100"/>
      <c r="BWH230" s="101"/>
      <c r="BWI230" s="12"/>
      <c r="BWJ230" s="12"/>
      <c r="BWK230" s="101"/>
      <c r="BWL230" s="101"/>
      <c r="BWM230" s="11"/>
      <c r="BWN230" s="11"/>
      <c r="BWO230" s="102"/>
      <c r="BWP230" s="100"/>
      <c r="BWQ230" s="103"/>
      <c r="BWR230" s="104"/>
      <c r="BWS230" s="99"/>
      <c r="BWT230" s="100"/>
      <c r="BWU230" s="100"/>
      <c r="BWV230" s="100"/>
      <c r="BWW230" s="100"/>
      <c r="BWX230" s="101"/>
      <c r="BWY230" s="12"/>
      <c r="BWZ230" s="12"/>
      <c r="BXA230" s="101"/>
      <c r="BXB230" s="101"/>
      <c r="BXC230" s="11"/>
      <c r="BXD230" s="11"/>
      <c r="BXE230" s="102"/>
      <c r="BXF230" s="100"/>
      <c r="BXG230" s="103"/>
      <c r="BXH230" s="104"/>
      <c r="BXI230" s="99"/>
      <c r="BXJ230" s="100"/>
      <c r="BXK230" s="100"/>
      <c r="BXL230" s="100"/>
      <c r="BXM230" s="100"/>
      <c r="BXN230" s="101"/>
      <c r="BXO230" s="12"/>
      <c r="BXP230" s="12"/>
      <c r="BXQ230" s="101"/>
      <c r="BXR230" s="101"/>
      <c r="BXS230" s="11"/>
      <c r="BXT230" s="11"/>
      <c r="BXU230" s="102"/>
      <c r="BXV230" s="100"/>
      <c r="BXW230" s="103"/>
      <c r="BXX230" s="104"/>
      <c r="BXY230" s="99"/>
      <c r="BXZ230" s="100"/>
      <c r="BYA230" s="100"/>
      <c r="BYB230" s="100"/>
      <c r="BYC230" s="100"/>
      <c r="BYD230" s="101"/>
      <c r="BYE230" s="12"/>
      <c r="BYF230" s="12"/>
      <c r="BYG230" s="101"/>
      <c r="BYH230" s="101"/>
      <c r="BYI230" s="11"/>
      <c r="BYJ230" s="11"/>
      <c r="BYK230" s="102"/>
      <c r="BYL230" s="100"/>
      <c r="BYM230" s="103"/>
      <c r="BYN230" s="104"/>
      <c r="BYO230" s="99"/>
      <c r="BYP230" s="100"/>
      <c r="BYQ230" s="100"/>
      <c r="BYR230" s="100"/>
      <c r="BYS230" s="100"/>
      <c r="BYT230" s="101"/>
      <c r="BYU230" s="12"/>
      <c r="BYV230" s="12"/>
      <c r="BYW230" s="101"/>
      <c r="BYX230" s="101"/>
      <c r="BYY230" s="11"/>
      <c r="BYZ230" s="11"/>
      <c r="BZA230" s="102"/>
      <c r="BZB230" s="100"/>
      <c r="BZC230" s="103"/>
      <c r="BZD230" s="104"/>
      <c r="BZE230" s="99"/>
      <c r="BZF230" s="100"/>
      <c r="BZG230" s="100"/>
      <c r="BZH230" s="100"/>
      <c r="BZI230" s="100"/>
      <c r="BZJ230" s="101"/>
      <c r="BZK230" s="12"/>
      <c r="BZL230" s="12"/>
      <c r="BZM230" s="101"/>
      <c r="BZN230" s="101"/>
      <c r="BZO230" s="11"/>
      <c r="BZP230" s="11"/>
      <c r="BZQ230" s="102"/>
      <c r="BZR230" s="100"/>
      <c r="BZS230" s="103"/>
      <c r="BZT230" s="104"/>
      <c r="BZU230" s="99"/>
      <c r="BZV230" s="100"/>
      <c r="BZW230" s="100"/>
      <c r="BZX230" s="100"/>
      <c r="BZY230" s="100"/>
      <c r="BZZ230" s="101"/>
      <c r="CAA230" s="12"/>
      <c r="CAB230" s="12"/>
      <c r="CAC230" s="101"/>
      <c r="CAD230" s="101"/>
      <c r="CAE230" s="11"/>
      <c r="CAF230" s="11"/>
      <c r="CAG230" s="102"/>
      <c r="CAH230" s="100"/>
      <c r="CAI230" s="103"/>
      <c r="CAJ230" s="104"/>
      <c r="CAK230" s="99"/>
      <c r="CAL230" s="100"/>
      <c r="CAM230" s="100"/>
      <c r="CAN230" s="100"/>
      <c r="CAO230" s="100"/>
      <c r="CAP230" s="101"/>
      <c r="CAQ230" s="12"/>
      <c r="CAR230" s="12"/>
      <c r="CAS230" s="101"/>
      <c r="CAT230" s="101"/>
      <c r="CAU230" s="11"/>
      <c r="CAV230" s="11"/>
      <c r="CAW230" s="102"/>
      <c r="CAX230" s="100"/>
      <c r="CAY230" s="103"/>
      <c r="CAZ230" s="104"/>
      <c r="CBA230" s="99"/>
      <c r="CBB230" s="100"/>
      <c r="CBC230" s="100"/>
      <c r="CBD230" s="100"/>
      <c r="CBE230" s="100"/>
      <c r="CBF230" s="101"/>
      <c r="CBG230" s="12"/>
      <c r="CBH230" s="12"/>
      <c r="CBI230" s="101"/>
      <c r="CBJ230" s="101"/>
      <c r="CBK230" s="11"/>
      <c r="CBL230" s="11"/>
      <c r="CBM230" s="102"/>
      <c r="CBN230" s="100"/>
      <c r="CBO230" s="103"/>
      <c r="CBP230" s="104"/>
      <c r="CBQ230" s="99"/>
      <c r="CBR230" s="100"/>
      <c r="CBS230" s="100"/>
      <c r="CBT230" s="100"/>
      <c r="CBU230" s="100"/>
      <c r="CBV230" s="101"/>
      <c r="CBW230" s="12"/>
      <c r="CBX230" s="12"/>
      <c r="CBY230" s="101"/>
      <c r="CBZ230" s="101"/>
      <c r="CCA230" s="11"/>
      <c r="CCB230" s="11"/>
      <c r="CCC230" s="102"/>
      <c r="CCD230" s="100"/>
      <c r="CCE230" s="103"/>
      <c r="CCF230" s="104"/>
      <c r="CCG230" s="99"/>
      <c r="CCH230" s="100"/>
      <c r="CCI230" s="100"/>
      <c r="CCJ230" s="100"/>
      <c r="CCK230" s="100"/>
      <c r="CCL230" s="101"/>
      <c r="CCM230" s="12"/>
      <c r="CCN230" s="12"/>
      <c r="CCO230" s="101"/>
      <c r="CCP230" s="101"/>
      <c r="CCQ230" s="11"/>
      <c r="CCR230" s="11"/>
      <c r="CCS230" s="102"/>
      <c r="CCT230" s="100"/>
      <c r="CCU230" s="103"/>
      <c r="CCV230" s="104"/>
      <c r="CCW230" s="99"/>
      <c r="CCX230" s="100"/>
      <c r="CCY230" s="100"/>
      <c r="CCZ230" s="100"/>
      <c r="CDA230" s="100"/>
      <c r="CDB230" s="101"/>
      <c r="CDC230" s="12"/>
      <c r="CDD230" s="12"/>
      <c r="CDE230" s="101"/>
      <c r="CDF230" s="101"/>
      <c r="CDG230" s="11"/>
      <c r="CDH230" s="11"/>
      <c r="CDI230" s="102"/>
      <c r="CDJ230" s="100"/>
      <c r="CDK230" s="103"/>
      <c r="CDL230" s="104"/>
      <c r="CDM230" s="99"/>
      <c r="CDN230" s="100"/>
      <c r="CDO230" s="100"/>
      <c r="CDP230" s="100"/>
      <c r="CDQ230" s="100"/>
      <c r="CDR230" s="101"/>
      <c r="CDS230" s="12"/>
      <c r="CDT230" s="12"/>
      <c r="CDU230" s="101"/>
      <c r="CDV230" s="101"/>
      <c r="CDW230" s="11"/>
      <c r="CDX230" s="11"/>
      <c r="CDY230" s="102"/>
      <c r="CDZ230" s="100"/>
      <c r="CEA230" s="103"/>
      <c r="CEB230" s="104"/>
      <c r="CEC230" s="99"/>
      <c r="CED230" s="100"/>
      <c r="CEE230" s="100"/>
      <c r="CEF230" s="100"/>
      <c r="CEG230" s="100"/>
      <c r="CEH230" s="101"/>
      <c r="CEI230" s="12"/>
      <c r="CEJ230" s="12"/>
      <c r="CEK230" s="101"/>
      <c r="CEL230" s="101"/>
      <c r="CEM230" s="11"/>
      <c r="CEN230" s="11"/>
      <c r="CEO230" s="102"/>
      <c r="CEP230" s="100"/>
      <c r="CEQ230" s="103"/>
      <c r="CER230" s="104"/>
      <c r="CES230" s="99"/>
      <c r="CET230" s="100"/>
      <c r="CEU230" s="100"/>
      <c r="CEV230" s="100"/>
      <c r="CEW230" s="100"/>
      <c r="CEX230" s="101"/>
      <c r="CEY230" s="12"/>
      <c r="CEZ230" s="12"/>
      <c r="CFA230" s="101"/>
      <c r="CFB230" s="101"/>
      <c r="CFC230" s="11"/>
      <c r="CFD230" s="11"/>
      <c r="CFE230" s="102"/>
      <c r="CFF230" s="100"/>
      <c r="CFG230" s="103"/>
      <c r="CFH230" s="104"/>
      <c r="CFI230" s="99"/>
      <c r="CFJ230" s="100"/>
      <c r="CFK230" s="100"/>
      <c r="CFL230" s="100"/>
      <c r="CFM230" s="100"/>
      <c r="CFN230" s="101"/>
      <c r="CFO230" s="12"/>
      <c r="CFP230" s="12"/>
      <c r="CFQ230" s="101"/>
      <c r="CFR230" s="101"/>
      <c r="CFS230" s="11"/>
      <c r="CFT230" s="11"/>
      <c r="CFU230" s="102"/>
      <c r="CFV230" s="100"/>
      <c r="CFW230" s="103"/>
      <c r="CFX230" s="104"/>
      <c r="CFY230" s="99"/>
      <c r="CFZ230" s="100"/>
      <c r="CGA230" s="100"/>
      <c r="CGB230" s="100"/>
      <c r="CGC230" s="100"/>
      <c r="CGD230" s="101"/>
      <c r="CGE230" s="12"/>
      <c r="CGF230" s="12"/>
      <c r="CGG230" s="101"/>
      <c r="CGH230" s="101"/>
      <c r="CGI230" s="11"/>
      <c r="CGJ230" s="11"/>
      <c r="CGK230" s="102"/>
      <c r="CGL230" s="100"/>
      <c r="CGM230" s="103"/>
      <c r="CGN230" s="104"/>
      <c r="CGO230" s="99"/>
      <c r="CGP230" s="100"/>
      <c r="CGQ230" s="100"/>
      <c r="CGR230" s="100"/>
      <c r="CGS230" s="100"/>
      <c r="CGT230" s="101"/>
      <c r="CGU230" s="12"/>
      <c r="CGV230" s="12"/>
      <c r="CGW230" s="101"/>
      <c r="CGX230" s="101"/>
      <c r="CGY230" s="11"/>
      <c r="CGZ230" s="11"/>
      <c r="CHA230" s="102"/>
      <c r="CHB230" s="100"/>
      <c r="CHC230" s="103"/>
      <c r="CHD230" s="104"/>
      <c r="CHE230" s="99"/>
      <c r="CHF230" s="100"/>
      <c r="CHG230" s="100"/>
      <c r="CHH230" s="100"/>
      <c r="CHI230" s="100"/>
      <c r="CHJ230" s="101"/>
      <c r="CHK230" s="12"/>
      <c r="CHL230" s="12"/>
      <c r="CHM230" s="101"/>
      <c r="CHN230" s="101"/>
      <c r="CHO230" s="11"/>
      <c r="CHP230" s="11"/>
      <c r="CHQ230" s="102"/>
      <c r="CHR230" s="100"/>
      <c r="CHS230" s="103"/>
      <c r="CHT230" s="104"/>
      <c r="CHU230" s="99"/>
      <c r="CHV230" s="100"/>
      <c r="CHW230" s="100"/>
      <c r="CHX230" s="100"/>
      <c r="CHY230" s="100"/>
      <c r="CHZ230" s="101"/>
      <c r="CIA230" s="12"/>
      <c r="CIB230" s="12"/>
      <c r="CIC230" s="101"/>
      <c r="CID230" s="101"/>
      <c r="CIE230" s="11"/>
      <c r="CIF230" s="11"/>
      <c r="CIG230" s="102"/>
      <c r="CIH230" s="100"/>
      <c r="CII230" s="103"/>
      <c r="CIJ230" s="104"/>
      <c r="CIK230" s="99"/>
      <c r="CIL230" s="100"/>
      <c r="CIM230" s="100"/>
      <c r="CIN230" s="100"/>
      <c r="CIO230" s="100"/>
      <c r="CIP230" s="101"/>
      <c r="CIQ230" s="12"/>
      <c r="CIR230" s="12"/>
      <c r="CIS230" s="101"/>
      <c r="CIT230" s="101"/>
      <c r="CIU230" s="11"/>
      <c r="CIV230" s="11"/>
      <c r="CIW230" s="102"/>
      <c r="CIX230" s="100"/>
      <c r="CIY230" s="103"/>
      <c r="CIZ230" s="104"/>
      <c r="CJA230" s="99"/>
      <c r="CJB230" s="100"/>
      <c r="CJC230" s="100"/>
      <c r="CJD230" s="100"/>
      <c r="CJE230" s="100"/>
      <c r="CJF230" s="101"/>
      <c r="CJG230" s="12"/>
      <c r="CJH230" s="12"/>
      <c r="CJI230" s="101"/>
      <c r="CJJ230" s="101"/>
      <c r="CJK230" s="11"/>
      <c r="CJL230" s="11"/>
      <c r="CJM230" s="102"/>
      <c r="CJN230" s="100"/>
      <c r="CJO230" s="103"/>
      <c r="CJP230" s="104"/>
      <c r="CJQ230" s="99"/>
      <c r="CJR230" s="100"/>
      <c r="CJS230" s="100"/>
      <c r="CJT230" s="100"/>
      <c r="CJU230" s="100"/>
      <c r="CJV230" s="101"/>
      <c r="CJW230" s="12"/>
      <c r="CJX230" s="12"/>
      <c r="CJY230" s="101"/>
      <c r="CJZ230" s="101"/>
      <c r="CKA230" s="11"/>
      <c r="CKB230" s="11"/>
      <c r="CKC230" s="102"/>
      <c r="CKD230" s="100"/>
      <c r="CKE230" s="103"/>
      <c r="CKF230" s="104"/>
      <c r="CKG230" s="99"/>
      <c r="CKH230" s="100"/>
      <c r="CKI230" s="100"/>
      <c r="CKJ230" s="100"/>
      <c r="CKK230" s="100"/>
      <c r="CKL230" s="101"/>
      <c r="CKM230" s="12"/>
      <c r="CKN230" s="12"/>
      <c r="CKO230" s="101"/>
      <c r="CKP230" s="101"/>
      <c r="CKQ230" s="11"/>
      <c r="CKR230" s="11"/>
      <c r="CKS230" s="102"/>
      <c r="CKT230" s="100"/>
      <c r="CKU230" s="103"/>
      <c r="CKV230" s="104"/>
      <c r="CKW230" s="99"/>
      <c r="CKX230" s="100"/>
      <c r="CKY230" s="100"/>
      <c r="CKZ230" s="100"/>
      <c r="CLA230" s="100"/>
      <c r="CLB230" s="101"/>
      <c r="CLC230" s="12"/>
      <c r="CLD230" s="12"/>
      <c r="CLE230" s="101"/>
      <c r="CLF230" s="101"/>
      <c r="CLG230" s="11"/>
      <c r="CLH230" s="11"/>
      <c r="CLI230" s="102"/>
      <c r="CLJ230" s="100"/>
      <c r="CLK230" s="103"/>
      <c r="CLL230" s="104"/>
      <c r="CLM230" s="99"/>
      <c r="CLN230" s="100"/>
      <c r="CLO230" s="100"/>
      <c r="CLP230" s="100"/>
      <c r="CLQ230" s="100"/>
      <c r="CLR230" s="101"/>
      <c r="CLS230" s="12"/>
      <c r="CLT230" s="12"/>
      <c r="CLU230" s="101"/>
      <c r="CLV230" s="101"/>
      <c r="CLW230" s="11"/>
      <c r="CLX230" s="11"/>
      <c r="CLY230" s="102"/>
      <c r="CLZ230" s="100"/>
      <c r="CMA230" s="103"/>
      <c r="CMB230" s="104"/>
      <c r="CMC230" s="99"/>
      <c r="CMD230" s="100"/>
      <c r="CME230" s="100"/>
      <c r="CMF230" s="100"/>
      <c r="CMG230" s="100"/>
      <c r="CMH230" s="101"/>
      <c r="CMI230" s="12"/>
      <c r="CMJ230" s="12"/>
      <c r="CMK230" s="101"/>
      <c r="CML230" s="101"/>
      <c r="CMM230" s="11"/>
      <c r="CMN230" s="11"/>
      <c r="CMO230" s="102"/>
      <c r="CMP230" s="100"/>
      <c r="CMQ230" s="103"/>
      <c r="CMR230" s="104"/>
      <c r="CMS230" s="99"/>
      <c r="CMT230" s="100"/>
      <c r="CMU230" s="100"/>
      <c r="CMV230" s="100"/>
      <c r="CMW230" s="100"/>
      <c r="CMX230" s="101"/>
      <c r="CMY230" s="12"/>
      <c r="CMZ230" s="12"/>
      <c r="CNA230" s="101"/>
      <c r="CNB230" s="101"/>
      <c r="CNC230" s="11"/>
      <c r="CND230" s="11"/>
      <c r="CNE230" s="102"/>
      <c r="CNF230" s="100"/>
      <c r="CNG230" s="103"/>
      <c r="CNH230" s="104"/>
      <c r="CNI230" s="99"/>
      <c r="CNJ230" s="100"/>
      <c r="CNK230" s="100"/>
      <c r="CNL230" s="100"/>
      <c r="CNM230" s="100"/>
      <c r="CNN230" s="101"/>
      <c r="CNO230" s="12"/>
      <c r="CNP230" s="12"/>
      <c r="CNQ230" s="101"/>
      <c r="CNR230" s="101"/>
      <c r="CNS230" s="11"/>
      <c r="CNT230" s="11"/>
      <c r="CNU230" s="102"/>
      <c r="CNV230" s="100"/>
      <c r="CNW230" s="103"/>
      <c r="CNX230" s="104"/>
      <c r="CNY230" s="99"/>
      <c r="CNZ230" s="100"/>
      <c r="COA230" s="100"/>
      <c r="COB230" s="100"/>
      <c r="COC230" s="100"/>
      <c r="COD230" s="101"/>
      <c r="COE230" s="12"/>
      <c r="COF230" s="12"/>
      <c r="COG230" s="101"/>
      <c r="COH230" s="101"/>
      <c r="COI230" s="11"/>
      <c r="COJ230" s="11"/>
      <c r="COK230" s="102"/>
      <c r="COL230" s="100"/>
      <c r="COM230" s="103"/>
      <c r="CON230" s="104"/>
      <c r="COO230" s="99"/>
      <c r="COP230" s="100"/>
      <c r="COQ230" s="100"/>
      <c r="COR230" s="100"/>
      <c r="COS230" s="100"/>
      <c r="COT230" s="101"/>
      <c r="COU230" s="12"/>
      <c r="COV230" s="12"/>
      <c r="COW230" s="101"/>
      <c r="COX230" s="101"/>
      <c r="COY230" s="11"/>
      <c r="COZ230" s="11"/>
      <c r="CPA230" s="102"/>
      <c r="CPB230" s="100"/>
      <c r="CPC230" s="103"/>
      <c r="CPD230" s="104"/>
      <c r="CPE230" s="99"/>
      <c r="CPF230" s="100"/>
      <c r="CPG230" s="100"/>
      <c r="CPH230" s="100"/>
      <c r="CPI230" s="100"/>
      <c r="CPJ230" s="101"/>
      <c r="CPK230" s="12"/>
      <c r="CPL230" s="12"/>
      <c r="CPM230" s="101"/>
      <c r="CPN230" s="101"/>
      <c r="CPO230" s="11"/>
      <c r="CPP230" s="11"/>
      <c r="CPQ230" s="102"/>
      <c r="CPR230" s="100"/>
      <c r="CPS230" s="103"/>
      <c r="CPT230" s="104"/>
      <c r="CPU230" s="99"/>
      <c r="CPV230" s="100"/>
      <c r="CPW230" s="100"/>
      <c r="CPX230" s="100"/>
      <c r="CPY230" s="100"/>
      <c r="CPZ230" s="101"/>
      <c r="CQA230" s="12"/>
      <c r="CQB230" s="12"/>
      <c r="CQC230" s="101"/>
      <c r="CQD230" s="101"/>
      <c r="CQE230" s="11"/>
      <c r="CQF230" s="11"/>
      <c r="CQG230" s="102"/>
      <c r="CQH230" s="100"/>
      <c r="CQI230" s="103"/>
      <c r="CQJ230" s="104"/>
      <c r="CQK230" s="99"/>
      <c r="CQL230" s="100"/>
      <c r="CQM230" s="100"/>
      <c r="CQN230" s="100"/>
      <c r="CQO230" s="100"/>
      <c r="CQP230" s="101"/>
      <c r="CQQ230" s="12"/>
      <c r="CQR230" s="12"/>
      <c r="CQS230" s="101"/>
      <c r="CQT230" s="101"/>
      <c r="CQU230" s="11"/>
      <c r="CQV230" s="11"/>
      <c r="CQW230" s="102"/>
      <c r="CQX230" s="100"/>
      <c r="CQY230" s="103"/>
      <c r="CQZ230" s="104"/>
      <c r="CRA230" s="99"/>
      <c r="CRB230" s="100"/>
      <c r="CRC230" s="100"/>
      <c r="CRD230" s="100"/>
      <c r="CRE230" s="100"/>
      <c r="CRF230" s="101"/>
      <c r="CRG230" s="12"/>
      <c r="CRH230" s="12"/>
      <c r="CRI230" s="101"/>
      <c r="CRJ230" s="101"/>
      <c r="CRK230" s="11"/>
      <c r="CRL230" s="11"/>
      <c r="CRM230" s="102"/>
      <c r="CRN230" s="100"/>
      <c r="CRO230" s="103"/>
      <c r="CRP230" s="104"/>
      <c r="CRQ230" s="99"/>
      <c r="CRR230" s="100"/>
      <c r="CRS230" s="100"/>
      <c r="CRT230" s="100"/>
      <c r="CRU230" s="100"/>
      <c r="CRV230" s="101"/>
      <c r="CRW230" s="12"/>
      <c r="CRX230" s="12"/>
      <c r="CRY230" s="101"/>
      <c r="CRZ230" s="101"/>
      <c r="CSA230" s="11"/>
      <c r="CSB230" s="11"/>
      <c r="CSC230" s="102"/>
      <c r="CSD230" s="100"/>
      <c r="CSE230" s="103"/>
      <c r="CSF230" s="104"/>
      <c r="CSG230" s="99"/>
      <c r="CSH230" s="100"/>
      <c r="CSI230" s="100"/>
      <c r="CSJ230" s="100"/>
      <c r="CSK230" s="100"/>
      <c r="CSL230" s="101"/>
      <c r="CSM230" s="12"/>
      <c r="CSN230" s="12"/>
      <c r="CSO230" s="101"/>
      <c r="CSP230" s="101"/>
      <c r="CSQ230" s="11"/>
      <c r="CSR230" s="11"/>
      <c r="CSS230" s="102"/>
      <c r="CST230" s="100"/>
      <c r="CSU230" s="103"/>
      <c r="CSV230" s="104"/>
      <c r="CSW230" s="99"/>
      <c r="CSX230" s="100"/>
      <c r="CSY230" s="100"/>
      <c r="CSZ230" s="100"/>
      <c r="CTA230" s="100"/>
      <c r="CTB230" s="101"/>
      <c r="CTC230" s="12"/>
      <c r="CTD230" s="12"/>
      <c r="CTE230" s="101"/>
      <c r="CTF230" s="101"/>
      <c r="CTG230" s="11"/>
      <c r="CTH230" s="11"/>
      <c r="CTI230" s="102"/>
      <c r="CTJ230" s="100"/>
      <c r="CTK230" s="103"/>
      <c r="CTL230" s="104"/>
      <c r="CTM230" s="99"/>
      <c r="CTN230" s="100"/>
      <c r="CTO230" s="100"/>
      <c r="CTP230" s="100"/>
      <c r="CTQ230" s="100"/>
      <c r="CTR230" s="101"/>
      <c r="CTS230" s="12"/>
      <c r="CTT230" s="12"/>
      <c r="CTU230" s="101"/>
      <c r="CTV230" s="101"/>
      <c r="CTW230" s="11"/>
      <c r="CTX230" s="11"/>
      <c r="CTY230" s="102"/>
      <c r="CTZ230" s="100"/>
      <c r="CUA230" s="103"/>
      <c r="CUB230" s="104"/>
      <c r="CUC230" s="99"/>
      <c r="CUD230" s="100"/>
      <c r="CUE230" s="100"/>
      <c r="CUF230" s="100"/>
      <c r="CUG230" s="100"/>
      <c r="CUH230" s="101"/>
      <c r="CUI230" s="12"/>
      <c r="CUJ230" s="12"/>
      <c r="CUK230" s="101"/>
      <c r="CUL230" s="101"/>
      <c r="CUM230" s="11"/>
      <c r="CUN230" s="11"/>
      <c r="CUO230" s="102"/>
      <c r="CUP230" s="100"/>
      <c r="CUQ230" s="103"/>
      <c r="CUR230" s="104"/>
      <c r="CUS230" s="99"/>
      <c r="CUT230" s="100"/>
      <c r="CUU230" s="100"/>
      <c r="CUV230" s="100"/>
      <c r="CUW230" s="100"/>
      <c r="CUX230" s="101"/>
      <c r="CUY230" s="12"/>
      <c r="CUZ230" s="12"/>
      <c r="CVA230" s="101"/>
      <c r="CVB230" s="101"/>
      <c r="CVC230" s="11"/>
      <c r="CVD230" s="11"/>
      <c r="CVE230" s="102"/>
      <c r="CVF230" s="100"/>
      <c r="CVG230" s="103"/>
      <c r="CVH230" s="104"/>
      <c r="CVI230" s="99"/>
      <c r="CVJ230" s="100"/>
      <c r="CVK230" s="100"/>
      <c r="CVL230" s="100"/>
      <c r="CVM230" s="100"/>
      <c r="CVN230" s="101"/>
      <c r="CVO230" s="12"/>
      <c r="CVP230" s="12"/>
      <c r="CVQ230" s="101"/>
      <c r="CVR230" s="101"/>
      <c r="CVS230" s="11"/>
      <c r="CVT230" s="11"/>
      <c r="CVU230" s="102"/>
      <c r="CVV230" s="100"/>
      <c r="CVW230" s="103"/>
      <c r="CVX230" s="104"/>
      <c r="CVY230" s="99"/>
      <c r="CVZ230" s="100"/>
      <c r="CWA230" s="100"/>
      <c r="CWB230" s="100"/>
      <c r="CWC230" s="100"/>
      <c r="CWD230" s="101"/>
      <c r="CWE230" s="12"/>
      <c r="CWF230" s="12"/>
      <c r="CWG230" s="101"/>
      <c r="CWH230" s="101"/>
      <c r="CWI230" s="11"/>
      <c r="CWJ230" s="11"/>
      <c r="CWK230" s="102"/>
      <c r="CWL230" s="100"/>
      <c r="CWM230" s="103"/>
      <c r="CWN230" s="104"/>
      <c r="CWO230" s="99"/>
      <c r="CWP230" s="100"/>
      <c r="CWQ230" s="100"/>
      <c r="CWR230" s="100"/>
      <c r="CWS230" s="100"/>
      <c r="CWT230" s="101"/>
      <c r="CWU230" s="12"/>
      <c r="CWV230" s="12"/>
      <c r="CWW230" s="101"/>
      <c r="CWX230" s="101"/>
      <c r="CWY230" s="11"/>
      <c r="CWZ230" s="11"/>
      <c r="CXA230" s="102"/>
      <c r="CXB230" s="100"/>
      <c r="CXC230" s="103"/>
      <c r="CXD230" s="104"/>
      <c r="CXE230" s="99"/>
      <c r="CXF230" s="100"/>
      <c r="CXG230" s="100"/>
      <c r="CXH230" s="100"/>
      <c r="CXI230" s="100"/>
      <c r="CXJ230" s="101"/>
      <c r="CXK230" s="12"/>
      <c r="CXL230" s="12"/>
      <c r="CXM230" s="101"/>
      <c r="CXN230" s="101"/>
      <c r="CXO230" s="11"/>
      <c r="CXP230" s="11"/>
      <c r="CXQ230" s="102"/>
      <c r="CXR230" s="100"/>
      <c r="CXS230" s="103"/>
      <c r="CXT230" s="104"/>
      <c r="CXU230" s="99"/>
      <c r="CXV230" s="100"/>
      <c r="CXW230" s="100"/>
      <c r="CXX230" s="100"/>
      <c r="CXY230" s="100"/>
      <c r="CXZ230" s="101"/>
      <c r="CYA230" s="12"/>
      <c r="CYB230" s="12"/>
      <c r="CYC230" s="101"/>
      <c r="CYD230" s="101"/>
      <c r="CYE230" s="11"/>
      <c r="CYF230" s="11"/>
      <c r="CYG230" s="102"/>
      <c r="CYH230" s="100"/>
      <c r="CYI230" s="103"/>
      <c r="CYJ230" s="104"/>
      <c r="CYK230" s="99"/>
      <c r="CYL230" s="100"/>
      <c r="CYM230" s="100"/>
      <c r="CYN230" s="100"/>
      <c r="CYO230" s="100"/>
      <c r="CYP230" s="101"/>
      <c r="CYQ230" s="12"/>
      <c r="CYR230" s="12"/>
      <c r="CYS230" s="101"/>
      <c r="CYT230" s="101"/>
      <c r="CYU230" s="11"/>
      <c r="CYV230" s="11"/>
      <c r="CYW230" s="102"/>
      <c r="CYX230" s="100"/>
      <c r="CYY230" s="103"/>
      <c r="CYZ230" s="104"/>
      <c r="CZA230" s="99"/>
      <c r="CZB230" s="100"/>
      <c r="CZC230" s="100"/>
      <c r="CZD230" s="100"/>
      <c r="CZE230" s="100"/>
      <c r="CZF230" s="101"/>
      <c r="CZG230" s="12"/>
      <c r="CZH230" s="12"/>
      <c r="CZI230" s="101"/>
      <c r="CZJ230" s="101"/>
      <c r="CZK230" s="11"/>
      <c r="CZL230" s="11"/>
      <c r="CZM230" s="102"/>
      <c r="CZN230" s="100"/>
      <c r="CZO230" s="103"/>
      <c r="CZP230" s="104"/>
      <c r="CZQ230" s="99"/>
      <c r="CZR230" s="100"/>
      <c r="CZS230" s="100"/>
      <c r="CZT230" s="100"/>
      <c r="CZU230" s="100"/>
      <c r="CZV230" s="101"/>
      <c r="CZW230" s="12"/>
      <c r="CZX230" s="12"/>
      <c r="CZY230" s="101"/>
      <c r="CZZ230" s="101"/>
      <c r="DAA230" s="11"/>
      <c r="DAB230" s="11"/>
      <c r="DAC230" s="102"/>
      <c r="DAD230" s="100"/>
      <c r="DAE230" s="103"/>
      <c r="DAF230" s="104"/>
      <c r="DAG230" s="99"/>
      <c r="DAH230" s="100"/>
      <c r="DAI230" s="100"/>
      <c r="DAJ230" s="100"/>
      <c r="DAK230" s="100"/>
      <c r="DAL230" s="101"/>
      <c r="DAM230" s="12"/>
      <c r="DAN230" s="12"/>
      <c r="DAO230" s="101"/>
      <c r="DAP230" s="101"/>
      <c r="DAQ230" s="11"/>
      <c r="DAR230" s="11"/>
      <c r="DAS230" s="102"/>
      <c r="DAT230" s="100"/>
      <c r="DAU230" s="103"/>
      <c r="DAV230" s="104"/>
      <c r="DAW230" s="99"/>
      <c r="DAX230" s="100"/>
      <c r="DAY230" s="100"/>
      <c r="DAZ230" s="100"/>
      <c r="DBA230" s="100"/>
      <c r="DBB230" s="101"/>
      <c r="DBC230" s="12"/>
      <c r="DBD230" s="12"/>
      <c r="DBE230" s="101"/>
      <c r="DBF230" s="101"/>
      <c r="DBG230" s="11"/>
      <c r="DBH230" s="11"/>
      <c r="DBI230" s="102"/>
      <c r="DBJ230" s="100"/>
      <c r="DBK230" s="103"/>
      <c r="DBL230" s="104"/>
      <c r="DBM230" s="99"/>
      <c r="DBN230" s="100"/>
      <c r="DBO230" s="100"/>
      <c r="DBP230" s="100"/>
      <c r="DBQ230" s="100"/>
      <c r="DBR230" s="101"/>
      <c r="DBS230" s="12"/>
      <c r="DBT230" s="12"/>
      <c r="DBU230" s="101"/>
      <c r="DBV230" s="101"/>
      <c r="DBW230" s="11"/>
      <c r="DBX230" s="11"/>
      <c r="DBY230" s="102"/>
      <c r="DBZ230" s="100"/>
      <c r="DCA230" s="103"/>
      <c r="DCB230" s="104"/>
      <c r="DCC230" s="99"/>
      <c r="DCD230" s="100"/>
      <c r="DCE230" s="100"/>
      <c r="DCF230" s="100"/>
      <c r="DCG230" s="100"/>
      <c r="DCH230" s="101"/>
      <c r="DCI230" s="12"/>
      <c r="DCJ230" s="12"/>
      <c r="DCK230" s="101"/>
      <c r="DCL230" s="101"/>
      <c r="DCM230" s="11"/>
      <c r="DCN230" s="11"/>
      <c r="DCO230" s="102"/>
      <c r="DCP230" s="100"/>
      <c r="DCQ230" s="103"/>
      <c r="DCR230" s="104"/>
      <c r="DCS230" s="99"/>
      <c r="DCT230" s="100"/>
      <c r="DCU230" s="100"/>
      <c r="DCV230" s="100"/>
      <c r="DCW230" s="100"/>
      <c r="DCX230" s="101"/>
      <c r="DCY230" s="12"/>
      <c r="DCZ230" s="12"/>
      <c r="DDA230" s="101"/>
      <c r="DDB230" s="101"/>
      <c r="DDC230" s="11"/>
      <c r="DDD230" s="11"/>
      <c r="DDE230" s="102"/>
      <c r="DDF230" s="100"/>
      <c r="DDG230" s="103"/>
      <c r="DDH230" s="104"/>
      <c r="DDI230" s="99"/>
      <c r="DDJ230" s="100"/>
      <c r="DDK230" s="100"/>
      <c r="DDL230" s="100"/>
      <c r="DDM230" s="100"/>
      <c r="DDN230" s="101"/>
      <c r="DDO230" s="12"/>
      <c r="DDP230" s="12"/>
      <c r="DDQ230" s="101"/>
      <c r="DDR230" s="101"/>
      <c r="DDS230" s="11"/>
      <c r="DDT230" s="11"/>
      <c r="DDU230" s="102"/>
      <c r="DDV230" s="100"/>
      <c r="DDW230" s="103"/>
      <c r="DDX230" s="104"/>
      <c r="DDY230" s="99"/>
      <c r="DDZ230" s="100"/>
      <c r="DEA230" s="100"/>
      <c r="DEB230" s="100"/>
      <c r="DEC230" s="100"/>
      <c r="DED230" s="101"/>
      <c r="DEE230" s="12"/>
      <c r="DEF230" s="12"/>
      <c r="DEG230" s="101"/>
      <c r="DEH230" s="101"/>
      <c r="DEI230" s="11"/>
      <c r="DEJ230" s="11"/>
      <c r="DEK230" s="102"/>
      <c r="DEL230" s="100"/>
      <c r="DEM230" s="103"/>
      <c r="DEN230" s="104"/>
      <c r="DEO230" s="99"/>
      <c r="DEP230" s="100"/>
      <c r="DEQ230" s="100"/>
      <c r="DER230" s="100"/>
      <c r="DES230" s="100"/>
      <c r="DET230" s="101"/>
      <c r="DEU230" s="12"/>
      <c r="DEV230" s="12"/>
      <c r="DEW230" s="101"/>
      <c r="DEX230" s="101"/>
      <c r="DEY230" s="11"/>
      <c r="DEZ230" s="11"/>
      <c r="DFA230" s="102"/>
      <c r="DFB230" s="100"/>
      <c r="DFC230" s="103"/>
      <c r="DFD230" s="104"/>
      <c r="DFE230" s="99"/>
      <c r="DFF230" s="100"/>
      <c r="DFG230" s="100"/>
      <c r="DFH230" s="100"/>
      <c r="DFI230" s="100"/>
      <c r="DFJ230" s="101"/>
      <c r="DFK230" s="12"/>
      <c r="DFL230" s="12"/>
      <c r="DFM230" s="101"/>
      <c r="DFN230" s="101"/>
      <c r="DFO230" s="11"/>
      <c r="DFP230" s="11"/>
      <c r="DFQ230" s="102"/>
      <c r="DFR230" s="100"/>
      <c r="DFS230" s="103"/>
      <c r="DFT230" s="104"/>
      <c r="DFU230" s="99"/>
      <c r="DFV230" s="100"/>
      <c r="DFW230" s="100"/>
      <c r="DFX230" s="100"/>
      <c r="DFY230" s="100"/>
      <c r="DFZ230" s="101"/>
      <c r="DGA230" s="12"/>
      <c r="DGB230" s="12"/>
      <c r="DGC230" s="101"/>
      <c r="DGD230" s="101"/>
      <c r="DGE230" s="11"/>
      <c r="DGF230" s="11"/>
      <c r="DGG230" s="102"/>
      <c r="DGH230" s="100"/>
      <c r="DGI230" s="103"/>
      <c r="DGJ230" s="104"/>
      <c r="DGK230" s="99"/>
      <c r="DGL230" s="100"/>
      <c r="DGM230" s="100"/>
      <c r="DGN230" s="100"/>
      <c r="DGO230" s="100"/>
      <c r="DGP230" s="101"/>
      <c r="DGQ230" s="12"/>
      <c r="DGR230" s="12"/>
      <c r="DGS230" s="101"/>
      <c r="DGT230" s="101"/>
      <c r="DGU230" s="11"/>
      <c r="DGV230" s="11"/>
      <c r="DGW230" s="102"/>
      <c r="DGX230" s="100"/>
      <c r="DGY230" s="103"/>
      <c r="DGZ230" s="104"/>
      <c r="DHA230" s="99"/>
      <c r="DHB230" s="100"/>
      <c r="DHC230" s="100"/>
      <c r="DHD230" s="100"/>
      <c r="DHE230" s="100"/>
      <c r="DHF230" s="101"/>
      <c r="DHG230" s="12"/>
      <c r="DHH230" s="12"/>
      <c r="DHI230" s="101"/>
      <c r="DHJ230" s="101"/>
      <c r="DHK230" s="11"/>
      <c r="DHL230" s="11"/>
      <c r="DHM230" s="102"/>
      <c r="DHN230" s="100"/>
      <c r="DHO230" s="103"/>
      <c r="DHP230" s="104"/>
      <c r="DHQ230" s="99"/>
      <c r="DHR230" s="100"/>
      <c r="DHS230" s="100"/>
      <c r="DHT230" s="100"/>
      <c r="DHU230" s="100"/>
      <c r="DHV230" s="101"/>
      <c r="DHW230" s="12"/>
      <c r="DHX230" s="12"/>
      <c r="DHY230" s="101"/>
      <c r="DHZ230" s="101"/>
      <c r="DIA230" s="11"/>
      <c r="DIB230" s="11"/>
      <c r="DIC230" s="102"/>
      <c r="DID230" s="100"/>
      <c r="DIE230" s="103"/>
      <c r="DIF230" s="104"/>
      <c r="DIG230" s="99"/>
      <c r="DIH230" s="100"/>
      <c r="DII230" s="100"/>
      <c r="DIJ230" s="100"/>
      <c r="DIK230" s="100"/>
      <c r="DIL230" s="101"/>
      <c r="DIM230" s="12"/>
      <c r="DIN230" s="12"/>
      <c r="DIO230" s="101"/>
      <c r="DIP230" s="101"/>
      <c r="DIQ230" s="11"/>
      <c r="DIR230" s="11"/>
      <c r="DIS230" s="102"/>
      <c r="DIT230" s="100"/>
      <c r="DIU230" s="103"/>
      <c r="DIV230" s="104"/>
      <c r="DIW230" s="99"/>
      <c r="DIX230" s="100"/>
      <c r="DIY230" s="100"/>
      <c r="DIZ230" s="100"/>
      <c r="DJA230" s="100"/>
      <c r="DJB230" s="101"/>
      <c r="DJC230" s="12"/>
      <c r="DJD230" s="12"/>
      <c r="DJE230" s="101"/>
      <c r="DJF230" s="101"/>
      <c r="DJG230" s="11"/>
      <c r="DJH230" s="11"/>
      <c r="DJI230" s="102"/>
      <c r="DJJ230" s="100"/>
      <c r="DJK230" s="103"/>
      <c r="DJL230" s="104"/>
      <c r="DJM230" s="99"/>
      <c r="DJN230" s="100"/>
      <c r="DJO230" s="100"/>
      <c r="DJP230" s="100"/>
      <c r="DJQ230" s="100"/>
      <c r="DJR230" s="101"/>
      <c r="DJS230" s="12"/>
      <c r="DJT230" s="12"/>
      <c r="DJU230" s="101"/>
      <c r="DJV230" s="101"/>
      <c r="DJW230" s="11"/>
      <c r="DJX230" s="11"/>
      <c r="DJY230" s="102"/>
      <c r="DJZ230" s="100"/>
      <c r="DKA230" s="103"/>
      <c r="DKB230" s="104"/>
      <c r="DKC230" s="99"/>
      <c r="DKD230" s="100"/>
      <c r="DKE230" s="100"/>
      <c r="DKF230" s="100"/>
      <c r="DKG230" s="100"/>
      <c r="DKH230" s="101"/>
      <c r="DKI230" s="12"/>
      <c r="DKJ230" s="12"/>
      <c r="DKK230" s="101"/>
      <c r="DKL230" s="101"/>
      <c r="DKM230" s="11"/>
      <c r="DKN230" s="11"/>
      <c r="DKO230" s="102"/>
      <c r="DKP230" s="100"/>
      <c r="DKQ230" s="103"/>
      <c r="DKR230" s="104"/>
      <c r="DKS230" s="99"/>
      <c r="DKT230" s="100"/>
      <c r="DKU230" s="100"/>
      <c r="DKV230" s="100"/>
      <c r="DKW230" s="100"/>
      <c r="DKX230" s="101"/>
      <c r="DKY230" s="12"/>
      <c r="DKZ230" s="12"/>
      <c r="DLA230" s="101"/>
      <c r="DLB230" s="101"/>
      <c r="DLC230" s="11"/>
      <c r="DLD230" s="11"/>
      <c r="DLE230" s="102"/>
      <c r="DLF230" s="100"/>
      <c r="DLG230" s="103"/>
      <c r="DLH230" s="104"/>
      <c r="DLI230" s="99"/>
      <c r="DLJ230" s="100"/>
      <c r="DLK230" s="100"/>
      <c r="DLL230" s="100"/>
      <c r="DLM230" s="100"/>
      <c r="DLN230" s="101"/>
      <c r="DLO230" s="12"/>
      <c r="DLP230" s="12"/>
      <c r="DLQ230" s="101"/>
      <c r="DLR230" s="101"/>
      <c r="DLS230" s="11"/>
      <c r="DLT230" s="11"/>
      <c r="DLU230" s="102"/>
      <c r="DLV230" s="100"/>
      <c r="DLW230" s="103"/>
      <c r="DLX230" s="104"/>
      <c r="DLY230" s="99"/>
      <c r="DLZ230" s="100"/>
      <c r="DMA230" s="100"/>
      <c r="DMB230" s="100"/>
      <c r="DMC230" s="100"/>
      <c r="DMD230" s="101"/>
      <c r="DME230" s="12"/>
      <c r="DMF230" s="12"/>
      <c r="DMG230" s="101"/>
      <c r="DMH230" s="101"/>
      <c r="DMI230" s="11"/>
      <c r="DMJ230" s="11"/>
      <c r="DMK230" s="102"/>
      <c r="DML230" s="100"/>
      <c r="DMM230" s="103"/>
      <c r="DMN230" s="104"/>
      <c r="DMO230" s="99"/>
      <c r="DMP230" s="100"/>
      <c r="DMQ230" s="100"/>
      <c r="DMR230" s="100"/>
      <c r="DMS230" s="100"/>
      <c r="DMT230" s="101"/>
      <c r="DMU230" s="12"/>
      <c r="DMV230" s="12"/>
      <c r="DMW230" s="101"/>
      <c r="DMX230" s="101"/>
      <c r="DMY230" s="11"/>
      <c r="DMZ230" s="11"/>
      <c r="DNA230" s="102"/>
      <c r="DNB230" s="100"/>
      <c r="DNC230" s="103"/>
      <c r="DND230" s="104"/>
      <c r="DNE230" s="99"/>
      <c r="DNF230" s="100"/>
      <c r="DNG230" s="100"/>
      <c r="DNH230" s="100"/>
      <c r="DNI230" s="100"/>
      <c r="DNJ230" s="101"/>
      <c r="DNK230" s="12"/>
      <c r="DNL230" s="12"/>
      <c r="DNM230" s="101"/>
      <c r="DNN230" s="101"/>
      <c r="DNO230" s="11"/>
      <c r="DNP230" s="11"/>
      <c r="DNQ230" s="102"/>
      <c r="DNR230" s="100"/>
      <c r="DNS230" s="103"/>
      <c r="DNT230" s="104"/>
      <c r="DNU230" s="99"/>
      <c r="DNV230" s="100"/>
      <c r="DNW230" s="100"/>
      <c r="DNX230" s="100"/>
      <c r="DNY230" s="100"/>
      <c r="DNZ230" s="101"/>
      <c r="DOA230" s="12"/>
      <c r="DOB230" s="12"/>
      <c r="DOC230" s="101"/>
      <c r="DOD230" s="101"/>
      <c r="DOE230" s="11"/>
      <c r="DOF230" s="11"/>
      <c r="DOG230" s="102"/>
      <c r="DOH230" s="100"/>
      <c r="DOI230" s="103"/>
      <c r="DOJ230" s="104"/>
      <c r="DOK230" s="99"/>
      <c r="DOL230" s="100"/>
      <c r="DOM230" s="100"/>
      <c r="DON230" s="100"/>
      <c r="DOO230" s="100"/>
      <c r="DOP230" s="101"/>
      <c r="DOQ230" s="12"/>
      <c r="DOR230" s="12"/>
      <c r="DOS230" s="101"/>
      <c r="DOT230" s="101"/>
      <c r="DOU230" s="11"/>
      <c r="DOV230" s="11"/>
      <c r="DOW230" s="102"/>
      <c r="DOX230" s="100"/>
      <c r="DOY230" s="103"/>
      <c r="DOZ230" s="104"/>
      <c r="DPA230" s="99"/>
      <c r="DPB230" s="100"/>
      <c r="DPC230" s="100"/>
      <c r="DPD230" s="100"/>
      <c r="DPE230" s="100"/>
      <c r="DPF230" s="101"/>
      <c r="DPG230" s="12"/>
      <c r="DPH230" s="12"/>
      <c r="DPI230" s="101"/>
      <c r="DPJ230" s="101"/>
      <c r="DPK230" s="11"/>
      <c r="DPL230" s="11"/>
      <c r="DPM230" s="102"/>
      <c r="DPN230" s="100"/>
      <c r="DPO230" s="103"/>
      <c r="DPP230" s="104"/>
      <c r="DPQ230" s="99"/>
      <c r="DPR230" s="100"/>
      <c r="DPS230" s="100"/>
      <c r="DPT230" s="100"/>
      <c r="DPU230" s="100"/>
      <c r="DPV230" s="101"/>
      <c r="DPW230" s="12"/>
      <c r="DPX230" s="12"/>
      <c r="DPY230" s="101"/>
      <c r="DPZ230" s="101"/>
      <c r="DQA230" s="11"/>
      <c r="DQB230" s="11"/>
      <c r="DQC230" s="102"/>
      <c r="DQD230" s="100"/>
      <c r="DQE230" s="103"/>
      <c r="DQF230" s="104"/>
      <c r="DQG230" s="99"/>
      <c r="DQH230" s="100"/>
      <c r="DQI230" s="100"/>
      <c r="DQJ230" s="100"/>
      <c r="DQK230" s="100"/>
      <c r="DQL230" s="101"/>
      <c r="DQM230" s="12"/>
      <c r="DQN230" s="12"/>
      <c r="DQO230" s="101"/>
      <c r="DQP230" s="101"/>
      <c r="DQQ230" s="11"/>
      <c r="DQR230" s="11"/>
      <c r="DQS230" s="102"/>
      <c r="DQT230" s="100"/>
      <c r="DQU230" s="103"/>
      <c r="DQV230" s="104"/>
      <c r="DQW230" s="99"/>
      <c r="DQX230" s="100"/>
      <c r="DQY230" s="100"/>
      <c r="DQZ230" s="100"/>
      <c r="DRA230" s="100"/>
      <c r="DRB230" s="101"/>
      <c r="DRC230" s="12"/>
      <c r="DRD230" s="12"/>
      <c r="DRE230" s="101"/>
      <c r="DRF230" s="101"/>
      <c r="DRG230" s="11"/>
      <c r="DRH230" s="11"/>
      <c r="DRI230" s="102"/>
      <c r="DRJ230" s="100"/>
      <c r="DRK230" s="103"/>
      <c r="DRL230" s="104"/>
      <c r="DRM230" s="99"/>
      <c r="DRN230" s="100"/>
      <c r="DRO230" s="100"/>
      <c r="DRP230" s="100"/>
      <c r="DRQ230" s="100"/>
      <c r="DRR230" s="101"/>
      <c r="DRS230" s="12"/>
      <c r="DRT230" s="12"/>
      <c r="DRU230" s="101"/>
      <c r="DRV230" s="101"/>
      <c r="DRW230" s="11"/>
      <c r="DRX230" s="11"/>
      <c r="DRY230" s="102"/>
      <c r="DRZ230" s="100"/>
      <c r="DSA230" s="103"/>
      <c r="DSB230" s="104"/>
      <c r="DSC230" s="99"/>
      <c r="DSD230" s="100"/>
      <c r="DSE230" s="100"/>
      <c r="DSF230" s="100"/>
      <c r="DSG230" s="100"/>
      <c r="DSH230" s="101"/>
      <c r="DSI230" s="12"/>
      <c r="DSJ230" s="12"/>
      <c r="DSK230" s="101"/>
      <c r="DSL230" s="101"/>
      <c r="DSM230" s="11"/>
      <c r="DSN230" s="11"/>
      <c r="DSO230" s="102"/>
      <c r="DSP230" s="100"/>
      <c r="DSQ230" s="103"/>
      <c r="DSR230" s="104"/>
      <c r="DSS230" s="99"/>
      <c r="DST230" s="100"/>
      <c r="DSU230" s="100"/>
      <c r="DSV230" s="100"/>
      <c r="DSW230" s="100"/>
      <c r="DSX230" s="101"/>
      <c r="DSY230" s="12"/>
      <c r="DSZ230" s="12"/>
      <c r="DTA230" s="101"/>
      <c r="DTB230" s="101"/>
      <c r="DTC230" s="11"/>
      <c r="DTD230" s="11"/>
      <c r="DTE230" s="102"/>
      <c r="DTF230" s="100"/>
      <c r="DTG230" s="103"/>
      <c r="DTH230" s="104"/>
      <c r="DTI230" s="99"/>
      <c r="DTJ230" s="100"/>
      <c r="DTK230" s="100"/>
      <c r="DTL230" s="100"/>
      <c r="DTM230" s="100"/>
      <c r="DTN230" s="101"/>
      <c r="DTO230" s="12"/>
      <c r="DTP230" s="12"/>
      <c r="DTQ230" s="101"/>
      <c r="DTR230" s="101"/>
      <c r="DTS230" s="11"/>
      <c r="DTT230" s="11"/>
      <c r="DTU230" s="102"/>
      <c r="DTV230" s="100"/>
      <c r="DTW230" s="103"/>
      <c r="DTX230" s="104"/>
      <c r="DTY230" s="99"/>
      <c r="DTZ230" s="100"/>
      <c r="DUA230" s="100"/>
      <c r="DUB230" s="100"/>
      <c r="DUC230" s="100"/>
      <c r="DUD230" s="101"/>
      <c r="DUE230" s="12"/>
      <c r="DUF230" s="12"/>
      <c r="DUG230" s="101"/>
      <c r="DUH230" s="101"/>
      <c r="DUI230" s="11"/>
      <c r="DUJ230" s="11"/>
      <c r="DUK230" s="102"/>
      <c r="DUL230" s="100"/>
      <c r="DUM230" s="103"/>
      <c r="DUN230" s="104"/>
      <c r="DUO230" s="99"/>
      <c r="DUP230" s="100"/>
      <c r="DUQ230" s="100"/>
      <c r="DUR230" s="100"/>
      <c r="DUS230" s="100"/>
      <c r="DUT230" s="101"/>
      <c r="DUU230" s="12"/>
      <c r="DUV230" s="12"/>
      <c r="DUW230" s="101"/>
      <c r="DUX230" s="101"/>
      <c r="DUY230" s="11"/>
      <c r="DUZ230" s="11"/>
      <c r="DVA230" s="102"/>
      <c r="DVB230" s="100"/>
      <c r="DVC230" s="103"/>
      <c r="DVD230" s="104"/>
      <c r="DVE230" s="99"/>
      <c r="DVF230" s="100"/>
      <c r="DVG230" s="100"/>
      <c r="DVH230" s="100"/>
      <c r="DVI230" s="100"/>
      <c r="DVJ230" s="101"/>
      <c r="DVK230" s="12"/>
      <c r="DVL230" s="12"/>
      <c r="DVM230" s="101"/>
      <c r="DVN230" s="101"/>
      <c r="DVO230" s="11"/>
      <c r="DVP230" s="11"/>
      <c r="DVQ230" s="102"/>
      <c r="DVR230" s="100"/>
      <c r="DVS230" s="103"/>
      <c r="DVT230" s="104"/>
      <c r="DVU230" s="99"/>
      <c r="DVV230" s="100"/>
      <c r="DVW230" s="100"/>
      <c r="DVX230" s="100"/>
      <c r="DVY230" s="100"/>
      <c r="DVZ230" s="101"/>
      <c r="DWA230" s="12"/>
      <c r="DWB230" s="12"/>
      <c r="DWC230" s="101"/>
      <c r="DWD230" s="101"/>
      <c r="DWE230" s="11"/>
      <c r="DWF230" s="11"/>
      <c r="DWG230" s="102"/>
      <c r="DWH230" s="100"/>
      <c r="DWI230" s="103"/>
      <c r="DWJ230" s="104"/>
      <c r="DWK230" s="99"/>
      <c r="DWL230" s="100"/>
      <c r="DWM230" s="100"/>
      <c r="DWN230" s="100"/>
      <c r="DWO230" s="100"/>
      <c r="DWP230" s="101"/>
      <c r="DWQ230" s="12"/>
      <c r="DWR230" s="12"/>
      <c r="DWS230" s="101"/>
      <c r="DWT230" s="101"/>
      <c r="DWU230" s="11"/>
      <c r="DWV230" s="11"/>
      <c r="DWW230" s="102"/>
      <c r="DWX230" s="100"/>
      <c r="DWY230" s="103"/>
      <c r="DWZ230" s="104"/>
      <c r="DXA230" s="99"/>
      <c r="DXB230" s="100"/>
      <c r="DXC230" s="100"/>
      <c r="DXD230" s="100"/>
      <c r="DXE230" s="100"/>
      <c r="DXF230" s="101"/>
      <c r="DXG230" s="12"/>
      <c r="DXH230" s="12"/>
      <c r="DXI230" s="101"/>
      <c r="DXJ230" s="101"/>
      <c r="DXK230" s="11"/>
      <c r="DXL230" s="11"/>
      <c r="DXM230" s="102"/>
      <c r="DXN230" s="100"/>
      <c r="DXO230" s="103"/>
      <c r="DXP230" s="104"/>
      <c r="DXQ230" s="99"/>
      <c r="DXR230" s="100"/>
      <c r="DXS230" s="100"/>
      <c r="DXT230" s="100"/>
      <c r="DXU230" s="100"/>
      <c r="DXV230" s="101"/>
      <c r="DXW230" s="12"/>
      <c r="DXX230" s="12"/>
      <c r="DXY230" s="101"/>
      <c r="DXZ230" s="101"/>
      <c r="DYA230" s="11"/>
      <c r="DYB230" s="11"/>
      <c r="DYC230" s="102"/>
      <c r="DYD230" s="100"/>
      <c r="DYE230" s="103"/>
      <c r="DYF230" s="104"/>
      <c r="DYG230" s="99"/>
      <c r="DYH230" s="100"/>
      <c r="DYI230" s="100"/>
      <c r="DYJ230" s="100"/>
      <c r="DYK230" s="100"/>
      <c r="DYL230" s="101"/>
      <c r="DYM230" s="12"/>
      <c r="DYN230" s="12"/>
      <c r="DYO230" s="101"/>
      <c r="DYP230" s="101"/>
      <c r="DYQ230" s="11"/>
      <c r="DYR230" s="11"/>
      <c r="DYS230" s="102"/>
      <c r="DYT230" s="100"/>
      <c r="DYU230" s="103"/>
      <c r="DYV230" s="104"/>
      <c r="DYW230" s="99"/>
      <c r="DYX230" s="100"/>
      <c r="DYY230" s="100"/>
      <c r="DYZ230" s="100"/>
      <c r="DZA230" s="100"/>
      <c r="DZB230" s="101"/>
      <c r="DZC230" s="12"/>
      <c r="DZD230" s="12"/>
      <c r="DZE230" s="101"/>
      <c r="DZF230" s="101"/>
      <c r="DZG230" s="11"/>
      <c r="DZH230" s="11"/>
      <c r="DZI230" s="102"/>
      <c r="DZJ230" s="100"/>
      <c r="DZK230" s="103"/>
      <c r="DZL230" s="104"/>
      <c r="DZM230" s="99"/>
      <c r="DZN230" s="100"/>
      <c r="DZO230" s="100"/>
      <c r="DZP230" s="100"/>
      <c r="DZQ230" s="100"/>
      <c r="DZR230" s="101"/>
      <c r="DZS230" s="12"/>
      <c r="DZT230" s="12"/>
      <c r="DZU230" s="101"/>
      <c r="DZV230" s="101"/>
      <c r="DZW230" s="11"/>
      <c r="DZX230" s="11"/>
      <c r="DZY230" s="102"/>
      <c r="DZZ230" s="100"/>
      <c r="EAA230" s="103"/>
      <c r="EAB230" s="104"/>
      <c r="EAC230" s="99"/>
      <c r="EAD230" s="100"/>
      <c r="EAE230" s="100"/>
      <c r="EAF230" s="100"/>
      <c r="EAG230" s="100"/>
      <c r="EAH230" s="101"/>
      <c r="EAI230" s="12"/>
      <c r="EAJ230" s="12"/>
      <c r="EAK230" s="101"/>
      <c r="EAL230" s="101"/>
      <c r="EAM230" s="11"/>
      <c r="EAN230" s="11"/>
      <c r="EAO230" s="102"/>
      <c r="EAP230" s="100"/>
      <c r="EAQ230" s="103"/>
      <c r="EAR230" s="104"/>
      <c r="EAS230" s="99"/>
      <c r="EAT230" s="100"/>
      <c r="EAU230" s="100"/>
      <c r="EAV230" s="100"/>
      <c r="EAW230" s="100"/>
      <c r="EAX230" s="101"/>
      <c r="EAY230" s="12"/>
      <c r="EAZ230" s="12"/>
      <c r="EBA230" s="101"/>
      <c r="EBB230" s="101"/>
      <c r="EBC230" s="11"/>
      <c r="EBD230" s="11"/>
      <c r="EBE230" s="102"/>
      <c r="EBF230" s="100"/>
      <c r="EBG230" s="103"/>
      <c r="EBH230" s="104"/>
      <c r="EBI230" s="99"/>
      <c r="EBJ230" s="100"/>
      <c r="EBK230" s="100"/>
      <c r="EBL230" s="100"/>
      <c r="EBM230" s="100"/>
      <c r="EBN230" s="101"/>
      <c r="EBO230" s="12"/>
      <c r="EBP230" s="12"/>
      <c r="EBQ230" s="101"/>
      <c r="EBR230" s="101"/>
      <c r="EBS230" s="11"/>
      <c r="EBT230" s="11"/>
      <c r="EBU230" s="102"/>
      <c r="EBV230" s="100"/>
      <c r="EBW230" s="103"/>
      <c r="EBX230" s="104"/>
      <c r="EBY230" s="99"/>
      <c r="EBZ230" s="100"/>
      <c r="ECA230" s="100"/>
      <c r="ECB230" s="100"/>
      <c r="ECC230" s="100"/>
      <c r="ECD230" s="101"/>
      <c r="ECE230" s="12"/>
      <c r="ECF230" s="12"/>
      <c r="ECG230" s="101"/>
      <c r="ECH230" s="101"/>
      <c r="ECI230" s="11"/>
      <c r="ECJ230" s="11"/>
      <c r="ECK230" s="102"/>
      <c r="ECL230" s="100"/>
      <c r="ECM230" s="103"/>
      <c r="ECN230" s="104"/>
      <c r="ECO230" s="99"/>
      <c r="ECP230" s="100"/>
      <c r="ECQ230" s="100"/>
      <c r="ECR230" s="100"/>
      <c r="ECS230" s="100"/>
      <c r="ECT230" s="101"/>
      <c r="ECU230" s="12"/>
      <c r="ECV230" s="12"/>
      <c r="ECW230" s="101"/>
      <c r="ECX230" s="101"/>
      <c r="ECY230" s="11"/>
      <c r="ECZ230" s="11"/>
      <c r="EDA230" s="102"/>
      <c r="EDB230" s="100"/>
      <c r="EDC230" s="103"/>
      <c r="EDD230" s="104"/>
      <c r="EDE230" s="99"/>
      <c r="EDF230" s="100"/>
      <c r="EDG230" s="100"/>
      <c r="EDH230" s="100"/>
      <c r="EDI230" s="100"/>
      <c r="EDJ230" s="101"/>
      <c r="EDK230" s="12"/>
      <c r="EDL230" s="12"/>
      <c r="EDM230" s="101"/>
      <c r="EDN230" s="101"/>
      <c r="EDO230" s="11"/>
      <c r="EDP230" s="11"/>
      <c r="EDQ230" s="102"/>
      <c r="EDR230" s="100"/>
      <c r="EDS230" s="103"/>
      <c r="EDT230" s="104"/>
      <c r="EDU230" s="99"/>
      <c r="EDV230" s="100"/>
      <c r="EDW230" s="100"/>
      <c r="EDX230" s="100"/>
      <c r="EDY230" s="100"/>
      <c r="EDZ230" s="101"/>
      <c r="EEA230" s="12"/>
      <c r="EEB230" s="12"/>
      <c r="EEC230" s="101"/>
      <c r="EED230" s="101"/>
      <c r="EEE230" s="11"/>
      <c r="EEF230" s="11"/>
      <c r="EEG230" s="102"/>
      <c r="EEH230" s="100"/>
      <c r="EEI230" s="103"/>
      <c r="EEJ230" s="104"/>
      <c r="EEK230" s="99"/>
      <c r="EEL230" s="100"/>
      <c r="EEM230" s="100"/>
      <c r="EEN230" s="100"/>
      <c r="EEO230" s="100"/>
      <c r="EEP230" s="101"/>
      <c r="EEQ230" s="12"/>
      <c r="EER230" s="12"/>
      <c r="EES230" s="101"/>
      <c r="EET230" s="101"/>
      <c r="EEU230" s="11"/>
      <c r="EEV230" s="11"/>
      <c r="EEW230" s="102"/>
      <c r="EEX230" s="100"/>
      <c r="EEY230" s="103"/>
      <c r="EEZ230" s="104"/>
      <c r="EFA230" s="99"/>
      <c r="EFB230" s="100"/>
      <c r="EFC230" s="100"/>
      <c r="EFD230" s="100"/>
      <c r="EFE230" s="100"/>
      <c r="EFF230" s="101"/>
      <c r="EFG230" s="12"/>
      <c r="EFH230" s="12"/>
      <c r="EFI230" s="101"/>
      <c r="EFJ230" s="101"/>
      <c r="EFK230" s="11"/>
      <c r="EFL230" s="11"/>
      <c r="EFM230" s="102"/>
      <c r="EFN230" s="100"/>
      <c r="EFO230" s="103"/>
      <c r="EFP230" s="104"/>
      <c r="EFQ230" s="99"/>
      <c r="EFR230" s="100"/>
      <c r="EFS230" s="100"/>
      <c r="EFT230" s="100"/>
      <c r="EFU230" s="100"/>
      <c r="EFV230" s="101"/>
      <c r="EFW230" s="12"/>
      <c r="EFX230" s="12"/>
      <c r="EFY230" s="101"/>
      <c r="EFZ230" s="101"/>
      <c r="EGA230" s="11"/>
      <c r="EGB230" s="11"/>
      <c r="EGC230" s="102"/>
      <c r="EGD230" s="100"/>
      <c r="EGE230" s="103"/>
      <c r="EGF230" s="104"/>
      <c r="EGG230" s="99"/>
      <c r="EGH230" s="100"/>
      <c r="EGI230" s="100"/>
      <c r="EGJ230" s="100"/>
      <c r="EGK230" s="100"/>
      <c r="EGL230" s="101"/>
      <c r="EGM230" s="12"/>
      <c r="EGN230" s="12"/>
      <c r="EGO230" s="101"/>
      <c r="EGP230" s="101"/>
      <c r="EGQ230" s="11"/>
      <c r="EGR230" s="11"/>
      <c r="EGS230" s="102"/>
      <c r="EGT230" s="100"/>
      <c r="EGU230" s="103"/>
      <c r="EGV230" s="104"/>
      <c r="EGW230" s="99"/>
      <c r="EGX230" s="100"/>
      <c r="EGY230" s="100"/>
      <c r="EGZ230" s="100"/>
      <c r="EHA230" s="100"/>
      <c r="EHB230" s="101"/>
      <c r="EHC230" s="12"/>
      <c r="EHD230" s="12"/>
      <c r="EHE230" s="101"/>
      <c r="EHF230" s="101"/>
      <c r="EHG230" s="11"/>
      <c r="EHH230" s="11"/>
      <c r="EHI230" s="102"/>
      <c r="EHJ230" s="100"/>
      <c r="EHK230" s="103"/>
      <c r="EHL230" s="104"/>
      <c r="EHM230" s="99"/>
      <c r="EHN230" s="100"/>
      <c r="EHO230" s="100"/>
      <c r="EHP230" s="100"/>
      <c r="EHQ230" s="100"/>
      <c r="EHR230" s="101"/>
      <c r="EHS230" s="12"/>
      <c r="EHT230" s="12"/>
      <c r="EHU230" s="101"/>
      <c r="EHV230" s="101"/>
      <c r="EHW230" s="11"/>
      <c r="EHX230" s="11"/>
      <c r="EHY230" s="102"/>
      <c r="EHZ230" s="100"/>
      <c r="EIA230" s="103"/>
      <c r="EIB230" s="104"/>
      <c r="EIC230" s="99"/>
      <c r="EID230" s="100"/>
      <c r="EIE230" s="100"/>
      <c r="EIF230" s="100"/>
      <c r="EIG230" s="100"/>
      <c r="EIH230" s="101"/>
      <c r="EII230" s="12"/>
      <c r="EIJ230" s="12"/>
      <c r="EIK230" s="101"/>
      <c r="EIL230" s="101"/>
      <c r="EIM230" s="11"/>
      <c r="EIN230" s="11"/>
      <c r="EIO230" s="102"/>
      <c r="EIP230" s="100"/>
      <c r="EIQ230" s="103"/>
      <c r="EIR230" s="104"/>
      <c r="EIS230" s="99"/>
      <c r="EIT230" s="100"/>
      <c r="EIU230" s="100"/>
      <c r="EIV230" s="100"/>
      <c r="EIW230" s="100"/>
      <c r="EIX230" s="101"/>
      <c r="EIY230" s="12"/>
      <c r="EIZ230" s="12"/>
      <c r="EJA230" s="101"/>
      <c r="EJB230" s="101"/>
      <c r="EJC230" s="11"/>
      <c r="EJD230" s="11"/>
      <c r="EJE230" s="102"/>
      <c r="EJF230" s="100"/>
      <c r="EJG230" s="103"/>
      <c r="EJH230" s="104"/>
      <c r="EJI230" s="99"/>
      <c r="EJJ230" s="100"/>
      <c r="EJK230" s="100"/>
      <c r="EJL230" s="100"/>
      <c r="EJM230" s="100"/>
      <c r="EJN230" s="101"/>
      <c r="EJO230" s="12"/>
      <c r="EJP230" s="12"/>
      <c r="EJQ230" s="101"/>
      <c r="EJR230" s="101"/>
      <c r="EJS230" s="11"/>
      <c r="EJT230" s="11"/>
      <c r="EJU230" s="102"/>
      <c r="EJV230" s="100"/>
      <c r="EJW230" s="103"/>
      <c r="EJX230" s="104"/>
      <c r="EJY230" s="99"/>
      <c r="EJZ230" s="100"/>
      <c r="EKA230" s="100"/>
      <c r="EKB230" s="100"/>
      <c r="EKC230" s="100"/>
      <c r="EKD230" s="101"/>
      <c r="EKE230" s="12"/>
      <c r="EKF230" s="12"/>
      <c r="EKG230" s="101"/>
      <c r="EKH230" s="101"/>
      <c r="EKI230" s="11"/>
      <c r="EKJ230" s="11"/>
      <c r="EKK230" s="102"/>
      <c r="EKL230" s="100"/>
      <c r="EKM230" s="103"/>
      <c r="EKN230" s="104"/>
      <c r="EKO230" s="99"/>
      <c r="EKP230" s="100"/>
      <c r="EKQ230" s="100"/>
      <c r="EKR230" s="100"/>
      <c r="EKS230" s="100"/>
      <c r="EKT230" s="101"/>
      <c r="EKU230" s="12"/>
      <c r="EKV230" s="12"/>
      <c r="EKW230" s="101"/>
      <c r="EKX230" s="101"/>
      <c r="EKY230" s="11"/>
      <c r="EKZ230" s="11"/>
      <c r="ELA230" s="102"/>
      <c r="ELB230" s="100"/>
      <c r="ELC230" s="103"/>
      <c r="ELD230" s="104"/>
      <c r="ELE230" s="99"/>
      <c r="ELF230" s="100"/>
      <c r="ELG230" s="100"/>
      <c r="ELH230" s="100"/>
      <c r="ELI230" s="100"/>
      <c r="ELJ230" s="101"/>
      <c r="ELK230" s="12"/>
      <c r="ELL230" s="12"/>
      <c r="ELM230" s="101"/>
      <c r="ELN230" s="101"/>
      <c r="ELO230" s="11"/>
      <c r="ELP230" s="11"/>
      <c r="ELQ230" s="102"/>
      <c r="ELR230" s="100"/>
      <c r="ELS230" s="103"/>
      <c r="ELT230" s="104"/>
      <c r="ELU230" s="99"/>
      <c r="ELV230" s="100"/>
      <c r="ELW230" s="100"/>
      <c r="ELX230" s="100"/>
      <c r="ELY230" s="100"/>
      <c r="ELZ230" s="101"/>
      <c r="EMA230" s="12"/>
      <c r="EMB230" s="12"/>
      <c r="EMC230" s="101"/>
      <c r="EMD230" s="101"/>
      <c r="EME230" s="11"/>
      <c r="EMF230" s="11"/>
      <c r="EMG230" s="102"/>
      <c r="EMH230" s="100"/>
      <c r="EMI230" s="103"/>
      <c r="EMJ230" s="104"/>
      <c r="EMK230" s="99"/>
      <c r="EML230" s="100"/>
      <c r="EMM230" s="100"/>
      <c r="EMN230" s="100"/>
      <c r="EMO230" s="100"/>
      <c r="EMP230" s="101"/>
      <c r="EMQ230" s="12"/>
      <c r="EMR230" s="12"/>
      <c r="EMS230" s="101"/>
      <c r="EMT230" s="101"/>
      <c r="EMU230" s="11"/>
      <c r="EMV230" s="11"/>
      <c r="EMW230" s="102"/>
      <c r="EMX230" s="100"/>
      <c r="EMY230" s="103"/>
      <c r="EMZ230" s="104"/>
      <c r="ENA230" s="99"/>
      <c r="ENB230" s="100"/>
      <c r="ENC230" s="100"/>
      <c r="END230" s="100"/>
      <c r="ENE230" s="100"/>
      <c r="ENF230" s="101"/>
      <c r="ENG230" s="12"/>
      <c r="ENH230" s="12"/>
      <c r="ENI230" s="101"/>
      <c r="ENJ230" s="101"/>
      <c r="ENK230" s="11"/>
      <c r="ENL230" s="11"/>
      <c r="ENM230" s="102"/>
      <c r="ENN230" s="100"/>
      <c r="ENO230" s="103"/>
      <c r="ENP230" s="104"/>
      <c r="ENQ230" s="99"/>
      <c r="ENR230" s="100"/>
      <c r="ENS230" s="100"/>
      <c r="ENT230" s="100"/>
      <c r="ENU230" s="100"/>
      <c r="ENV230" s="101"/>
      <c r="ENW230" s="12"/>
      <c r="ENX230" s="12"/>
      <c r="ENY230" s="101"/>
      <c r="ENZ230" s="101"/>
      <c r="EOA230" s="11"/>
      <c r="EOB230" s="11"/>
      <c r="EOC230" s="102"/>
      <c r="EOD230" s="100"/>
      <c r="EOE230" s="103"/>
      <c r="EOF230" s="104"/>
      <c r="EOG230" s="99"/>
      <c r="EOH230" s="100"/>
      <c r="EOI230" s="100"/>
      <c r="EOJ230" s="100"/>
      <c r="EOK230" s="100"/>
      <c r="EOL230" s="101"/>
      <c r="EOM230" s="12"/>
      <c r="EON230" s="12"/>
      <c r="EOO230" s="101"/>
      <c r="EOP230" s="101"/>
      <c r="EOQ230" s="11"/>
      <c r="EOR230" s="11"/>
      <c r="EOS230" s="102"/>
      <c r="EOT230" s="100"/>
      <c r="EOU230" s="103"/>
      <c r="EOV230" s="104"/>
      <c r="EOW230" s="99"/>
      <c r="EOX230" s="100"/>
      <c r="EOY230" s="100"/>
      <c r="EOZ230" s="100"/>
      <c r="EPA230" s="100"/>
      <c r="EPB230" s="101"/>
      <c r="EPC230" s="12"/>
      <c r="EPD230" s="12"/>
      <c r="EPE230" s="101"/>
      <c r="EPF230" s="101"/>
      <c r="EPG230" s="11"/>
      <c r="EPH230" s="11"/>
      <c r="EPI230" s="102"/>
      <c r="EPJ230" s="100"/>
      <c r="EPK230" s="103"/>
      <c r="EPL230" s="104"/>
      <c r="EPM230" s="99"/>
      <c r="EPN230" s="100"/>
      <c r="EPO230" s="100"/>
      <c r="EPP230" s="100"/>
      <c r="EPQ230" s="100"/>
      <c r="EPR230" s="101"/>
      <c r="EPS230" s="12"/>
      <c r="EPT230" s="12"/>
      <c r="EPU230" s="101"/>
      <c r="EPV230" s="101"/>
      <c r="EPW230" s="11"/>
      <c r="EPX230" s="11"/>
      <c r="EPY230" s="102"/>
      <c r="EPZ230" s="100"/>
      <c r="EQA230" s="103"/>
      <c r="EQB230" s="104"/>
      <c r="EQC230" s="99"/>
      <c r="EQD230" s="100"/>
      <c r="EQE230" s="100"/>
      <c r="EQF230" s="100"/>
      <c r="EQG230" s="100"/>
      <c r="EQH230" s="101"/>
      <c r="EQI230" s="12"/>
      <c r="EQJ230" s="12"/>
      <c r="EQK230" s="101"/>
      <c r="EQL230" s="101"/>
      <c r="EQM230" s="11"/>
      <c r="EQN230" s="11"/>
      <c r="EQO230" s="102"/>
      <c r="EQP230" s="100"/>
      <c r="EQQ230" s="103"/>
      <c r="EQR230" s="104"/>
      <c r="EQS230" s="99"/>
      <c r="EQT230" s="100"/>
      <c r="EQU230" s="100"/>
      <c r="EQV230" s="100"/>
      <c r="EQW230" s="100"/>
      <c r="EQX230" s="101"/>
      <c r="EQY230" s="12"/>
      <c r="EQZ230" s="12"/>
      <c r="ERA230" s="101"/>
      <c r="ERB230" s="101"/>
      <c r="ERC230" s="11"/>
      <c r="ERD230" s="11"/>
      <c r="ERE230" s="102"/>
      <c r="ERF230" s="100"/>
      <c r="ERG230" s="103"/>
      <c r="ERH230" s="104"/>
      <c r="ERI230" s="99"/>
      <c r="ERJ230" s="100"/>
      <c r="ERK230" s="100"/>
      <c r="ERL230" s="100"/>
      <c r="ERM230" s="100"/>
      <c r="ERN230" s="101"/>
      <c r="ERO230" s="12"/>
      <c r="ERP230" s="12"/>
      <c r="ERQ230" s="101"/>
      <c r="ERR230" s="101"/>
      <c r="ERS230" s="11"/>
      <c r="ERT230" s="11"/>
      <c r="ERU230" s="102"/>
      <c r="ERV230" s="100"/>
      <c r="ERW230" s="103"/>
      <c r="ERX230" s="104"/>
      <c r="ERY230" s="99"/>
      <c r="ERZ230" s="100"/>
      <c r="ESA230" s="100"/>
      <c r="ESB230" s="100"/>
      <c r="ESC230" s="100"/>
      <c r="ESD230" s="101"/>
      <c r="ESE230" s="12"/>
      <c r="ESF230" s="12"/>
      <c r="ESG230" s="101"/>
      <c r="ESH230" s="101"/>
      <c r="ESI230" s="11"/>
      <c r="ESJ230" s="11"/>
      <c r="ESK230" s="102"/>
      <c r="ESL230" s="100"/>
      <c r="ESM230" s="103"/>
      <c r="ESN230" s="104"/>
      <c r="ESO230" s="99"/>
      <c r="ESP230" s="100"/>
      <c r="ESQ230" s="100"/>
      <c r="ESR230" s="100"/>
      <c r="ESS230" s="100"/>
      <c r="EST230" s="101"/>
      <c r="ESU230" s="12"/>
      <c r="ESV230" s="12"/>
      <c r="ESW230" s="101"/>
      <c r="ESX230" s="101"/>
      <c r="ESY230" s="11"/>
      <c r="ESZ230" s="11"/>
      <c r="ETA230" s="102"/>
      <c r="ETB230" s="100"/>
      <c r="ETC230" s="103"/>
      <c r="ETD230" s="104"/>
      <c r="ETE230" s="99"/>
      <c r="ETF230" s="100"/>
      <c r="ETG230" s="100"/>
      <c r="ETH230" s="100"/>
      <c r="ETI230" s="100"/>
      <c r="ETJ230" s="101"/>
      <c r="ETK230" s="12"/>
      <c r="ETL230" s="12"/>
      <c r="ETM230" s="101"/>
      <c r="ETN230" s="101"/>
      <c r="ETO230" s="11"/>
      <c r="ETP230" s="11"/>
      <c r="ETQ230" s="102"/>
      <c r="ETR230" s="100"/>
      <c r="ETS230" s="103"/>
      <c r="ETT230" s="104"/>
      <c r="ETU230" s="99"/>
      <c r="ETV230" s="100"/>
      <c r="ETW230" s="100"/>
      <c r="ETX230" s="100"/>
      <c r="ETY230" s="100"/>
      <c r="ETZ230" s="101"/>
      <c r="EUA230" s="12"/>
      <c r="EUB230" s="12"/>
      <c r="EUC230" s="101"/>
      <c r="EUD230" s="101"/>
      <c r="EUE230" s="11"/>
      <c r="EUF230" s="11"/>
      <c r="EUG230" s="102"/>
      <c r="EUH230" s="100"/>
      <c r="EUI230" s="103"/>
      <c r="EUJ230" s="104"/>
      <c r="EUK230" s="99"/>
      <c r="EUL230" s="100"/>
      <c r="EUM230" s="100"/>
      <c r="EUN230" s="100"/>
      <c r="EUO230" s="100"/>
      <c r="EUP230" s="101"/>
      <c r="EUQ230" s="12"/>
      <c r="EUR230" s="12"/>
      <c r="EUS230" s="101"/>
      <c r="EUT230" s="101"/>
      <c r="EUU230" s="11"/>
      <c r="EUV230" s="11"/>
      <c r="EUW230" s="102"/>
      <c r="EUX230" s="100"/>
      <c r="EUY230" s="103"/>
      <c r="EUZ230" s="104"/>
      <c r="EVA230" s="99"/>
      <c r="EVB230" s="100"/>
      <c r="EVC230" s="100"/>
      <c r="EVD230" s="100"/>
      <c r="EVE230" s="100"/>
      <c r="EVF230" s="101"/>
      <c r="EVG230" s="12"/>
      <c r="EVH230" s="12"/>
      <c r="EVI230" s="101"/>
      <c r="EVJ230" s="101"/>
      <c r="EVK230" s="11"/>
      <c r="EVL230" s="11"/>
      <c r="EVM230" s="102"/>
      <c r="EVN230" s="100"/>
      <c r="EVO230" s="103"/>
      <c r="EVP230" s="104"/>
      <c r="EVQ230" s="99"/>
      <c r="EVR230" s="100"/>
      <c r="EVS230" s="100"/>
      <c r="EVT230" s="100"/>
      <c r="EVU230" s="100"/>
      <c r="EVV230" s="101"/>
      <c r="EVW230" s="12"/>
      <c r="EVX230" s="12"/>
      <c r="EVY230" s="101"/>
      <c r="EVZ230" s="101"/>
      <c r="EWA230" s="11"/>
      <c r="EWB230" s="11"/>
      <c r="EWC230" s="102"/>
      <c r="EWD230" s="100"/>
      <c r="EWE230" s="103"/>
      <c r="EWF230" s="104"/>
      <c r="EWG230" s="99"/>
      <c r="EWH230" s="100"/>
      <c r="EWI230" s="100"/>
      <c r="EWJ230" s="100"/>
      <c r="EWK230" s="100"/>
      <c r="EWL230" s="101"/>
      <c r="EWM230" s="12"/>
      <c r="EWN230" s="12"/>
      <c r="EWO230" s="101"/>
      <c r="EWP230" s="101"/>
      <c r="EWQ230" s="11"/>
      <c r="EWR230" s="11"/>
      <c r="EWS230" s="102"/>
      <c r="EWT230" s="100"/>
      <c r="EWU230" s="103"/>
      <c r="EWV230" s="104"/>
      <c r="EWW230" s="99"/>
      <c r="EWX230" s="100"/>
      <c r="EWY230" s="100"/>
      <c r="EWZ230" s="100"/>
      <c r="EXA230" s="100"/>
      <c r="EXB230" s="101"/>
      <c r="EXC230" s="12"/>
      <c r="EXD230" s="12"/>
      <c r="EXE230" s="101"/>
      <c r="EXF230" s="101"/>
      <c r="EXG230" s="11"/>
      <c r="EXH230" s="11"/>
      <c r="EXI230" s="102"/>
      <c r="EXJ230" s="100"/>
      <c r="EXK230" s="103"/>
      <c r="EXL230" s="104"/>
      <c r="EXM230" s="99"/>
      <c r="EXN230" s="100"/>
      <c r="EXO230" s="100"/>
      <c r="EXP230" s="100"/>
      <c r="EXQ230" s="100"/>
      <c r="EXR230" s="101"/>
      <c r="EXS230" s="12"/>
      <c r="EXT230" s="12"/>
      <c r="EXU230" s="101"/>
      <c r="EXV230" s="101"/>
      <c r="EXW230" s="11"/>
      <c r="EXX230" s="11"/>
      <c r="EXY230" s="102"/>
      <c r="EXZ230" s="100"/>
      <c r="EYA230" s="103"/>
      <c r="EYB230" s="104"/>
      <c r="EYC230" s="99"/>
      <c r="EYD230" s="100"/>
      <c r="EYE230" s="100"/>
      <c r="EYF230" s="100"/>
      <c r="EYG230" s="100"/>
      <c r="EYH230" s="101"/>
      <c r="EYI230" s="12"/>
      <c r="EYJ230" s="12"/>
      <c r="EYK230" s="101"/>
      <c r="EYL230" s="101"/>
      <c r="EYM230" s="11"/>
      <c r="EYN230" s="11"/>
      <c r="EYO230" s="102"/>
      <c r="EYP230" s="100"/>
      <c r="EYQ230" s="103"/>
      <c r="EYR230" s="104"/>
      <c r="EYS230" s="99"/>
      <c r="EYT230" s="100"/>
      <c r="EYU230" s="100"/>
      <c r="EYV230" s="100"/>
      <c r="EYW230" s="100"/>
      <c r="EYX230" s="101"/>
      <c r="EYY230" s="12"/>
      <c r="EYZ230" s="12"/>
      <c r="EZA230" s="101"/>
      <c r="EZB230" s="101"/>
      <c r="EZC230" s="11"/>
      <c r="EZD230" s="11"/>
      <c r="EZE230" s="102"/>
      <c r="EZF230" s="100"/>
      <c r="EZG230" s="103"/>
      <c r="EZH230" s="104"/>
      <c r="EZI230" s="99"/>
      <c r="EZJ230" s="100"/>
      <c r="EZK230" s="100"/>
      <c r="EZL230" s="100"/>
      <c r="EZM230" s="100"/>
      <c r="EZN230" s="101"/>
      <c r="EZO230" s="12"/>
      <c r="EZP230" s="12"/>
      <c r="EZQ230" s="101"/>
      <c r="EZR230" s="101"/>
      <c r="EZS230" s="11"/>
      <c r="EZT230" s="11"/>
      <c r="EZU230" s="102"/>
      <c r="EZV230" s="100"/>
      <c r="EZW230" s="103"/>
      <c r="EZX230" s="104"/>
      <c r="EZY230" s="99"/>
      <c r="EZZ230" s="100"/>
      <c r="FAA230" s="100"/>
      <c r="FAB230" s="100"/>
      <c r="FAC230" s="100"/>
      <c r="FAD230" s="101"/>
      <c r="FAE230" s="12"/>
      <c r="FAF230" s="12"/>
      <c r="FAG230" s="101"/>
      <c r="FAH230" s="101"/>
      <c r="FAI230" s="11"/>
      <c r="FAJ230" s="11"/>
      <c r="FAK230" s="102"/>
      <c r="FAL230" s="100"/>
      <c r="FAM230" s="103"/>
      <c r="FAN230" s="104"/>
      <c r="FAO230" s="99"/>
      <c r="FAP230" s="100"/>
      <c r="FAQ230" s="100"/>
      <c r="FAR230" s="100"/>
      <c r="FAS230" s="100"/>
      <c r="FAT230" s="101"/>
      <c r="FAU230" s="12"/>
      <c r="FAV230" s="12"/>
      <c r="FAW230" s="101"/>
      <c r="FAX230" s="101"/>
      <c r="FAY230" s="11"/>
      <c r="FAZ230" s="11"/>
      <c r="FBA230" s="102"/>
      <c r="FBB230" s="100"/>
      <c r="FBC230" s="103"/>
      <c r="FBD230" s="104"/>
      <c r="FBE230" s="99"/>
      <c r="FBF230" s="100"/>
      <c r="FBG230" s="100"/>
      <c r="FBH230" s="100"/>
      <c r="FBI230" s="100"/>
      <c r="FBJ230" s="101"/>
      <c r="FBK230" s="12"/>
      <c r="FBL230" s="12"/>
      <c r="FBM230" s="101"/>
      <c r="FBN230" s="101"/>
      <c r="FBO230" s="11"/>
      <c r="FBP230" s="11"/>
      <c r="FBQ230" s="102"/>
      <c r="FBR230" s="100"/>
      <c r="FBS230" s="103"/>
      <c r="FBT230" s="104"/>
      <c r="FBU230" s="99"/>
      <c r="FBV230" s="100"/>
      <c r="FBW230" s="100"/>
      <c r="FBX230" s="100"/>
      <c r="FBY230" s="100"/>
      <c r="FBZ230" s="101"/>
      <c r="FCA230" s="12"/>
      <c r="FCB230" s="12"/>
      <c r="FCC230" s="101"/>
      <c r="FCD230" s="101"/>
      <c r="FCE230" s="11"/>
      <c r="FCF230" s="11"/>
      <c r="FCG230" s="102"/>
      <c r="FCH230" s="100"/>
      <c r="FCI230" s="103"/>
      <c r="FCJ230" s="104"/>
      <c r="FCK230" s="99"/>
      <c r="FCL230" s="100"/>
      <c r="FCM230" s="100"/>
      <c r="FCN230" s="100"/>
      <c r="FCO230" s="100"/>
      <c r="FCP230" s="101"/>
      <c r="FCQ230" s="12"/>
      <c r="FCR230" s="12"/>
      <c r="FCS230" s="101"/>
      <c r="FCT230" s="101"/>
      <c r="FCU230" s="11"/>
      <c r="FCV230" s="11"/>
      <c r="FCW230" s="102"/>
      <c r="FCX230" s="100"/>
      <c r="FCY230" s="103"/>
      <c r="FCZ230" s="104"/>
      <c r="FDA230" s="99"/>
      <c r="FDB230" s="100"/>
      <c r="FDC230" s="100"/>
      <c r="FDD230" s="100"/>
      <c r="FDE230" s="100"/>
      <c r="FDF230" s="101"/>
      <c r="FDG230" s="12"/>
      <c r="FDH230" s="12"/>
      <c r="FDI230" s="101"/>
      <c r="FDJ230" s="101"/>
      <c r="FDK230" s="11"/>
      <c r="FDL230" s="11"/>
      <c r="FDM230" s="102"/>
      <c r="FDN230" s="100"/>
      <c r="FDO230" s="103"/>
      <c r="FDP230" s="104"/>
      <c r="FDQ230" s="99"/>
      <c r="FDR230" s="100"/>
      <c r="FDS230" s="100"/>
      <c r="FDT230" s="100"/>
      <c r="FDU230" s="100"/>
      <c r="FDV230" s="101"/>
      <c r="FDW230" s="12"/>
      <c r="FDX230" s="12"/>
      <c r="FDY230" s="101"/>
      <c r="FDZ230" s="101"/>
      <c r="FEA230" s="11"/>
      <c r="FEB230" s="11"/>
      <c r="FEC230" s="102"/>
      <c r="FED230" s="100"/>
      <c r="FEE230" s="103"/>
      <c r="FEF230" s="104"/>
      <c r="FEG230" s="99"/>
      <c r="FEH230" s="100"/>
      <c r="FEI230" s="100"/>
      <c r="FEJ230" s="100"/>
      <c r="FEK230" s="100"/>
      <c r="FEL230" s="101"/>
      <c r="FEM230" s="12"/>
      <c r="FEN230" s="12"/>
      <c r="FEO230" s="101"/>
      <c r="FEP230" s="101"/>
      <c r="FEQ230" s="11"/>
      <c r="FER230" s="11"/>
      <c r="FES230" s="102"/>
      <c r="FET230" s="100"/>
      <c r="FEU230" s="103"/>
      <c r="FEV230" s="104"/>
      <c r="FEW230" s="99"/>
      <c r="FEX230" s="100"/>
      <c r="FEY230" s="100"/>
      <c r="FEZ230" s="100"/>
      <c r="FFA230" s="100"/>
      <c r="FFB230" s="101"/>
      <c r="FFC230" s="12"/>
      <c r="FFD230" s="12"/>
      <c r="FFE230" s="101"/>
      <c r="FFF230" s="101"/>
      <c r="FFG230" s="11"/>
      <c r="FFH230" s="11"/>
      <c r="FFI230" s="102"/>
      <c r="FFJ230" s="100"/>
      <c r="FFK230" s="103"/>
      <c r="FFL230" s="104"/>
      <c r="FFM230" s="99"/>
      <c r="FFN230" s="100"/>
      <c r="FFO230" s="100"/>
      <c r="FFP230" s="100"/>
      <c r="FFQ230" s="100"/>
      <c r="FFR230" s="101"/>
      <c r="FFS230" s="12"/>
      <c r="FFT230" s="12"/>
      <c r="FFU230" s="101"/>
      <c r="FFV230" s="101"/>
      <c r="FFW230" s="11"/>
      <c r="FFX230" s="11"/>
      <c r="FFY230" s="102"/>
      <c r="FFZ230" s="100"/>
      <c r="FGA230" s="103"/>
      <c r="FGB230" s="104"/>
      <c r="FGC230" s="99"/>
      <c r="FGD230" s="100"/>
      <c r="FGE230" s="100"/>
      <c r="FGF230" s="100"/>
      <c r="FGG230" s="100"/>
      <c r="FGH230" s="101"/>
      <c r="FGI230" s="12"/>
      <c r="FGJ230" s="12"/>
      <c r="FGK230" s="101"/>
      <c r="FGL230" s="101"/>
      <c r="FGM230" s="11"/>
      <c r="FGN230" s="11"/>
      <c r="FGO230" s="102"/>
      <c r="FGP230" s="100"/>
      <c r="FGQ230" s="103"/>
      <c r="FGR230" s="104"/>
      <c r="FGS230" s="99"/>
      <c r="FGT230" s="100"/>
      <c r="FGU230" s="100"/>
      <c r="FGV230" s="100"/>
      <c r="FGW230" s="100"/>
      <c r="FGX230" s="101"/>
      <c r="FGY230" s="12"/>
      <c r="FGZ230" s="12"/>
      <c r="FHA230" s="101"/>
      <c r="FHB230" s="101"/>
      <c r="FHC230" s="11"/>
      <c r="FHD230" s="11"/>
      <c r="FHE230" s="102"/>
      <c r="FHF230" s="100"/>
      <c r="FHG230" s="103"/>
      <c r="FHH230" s="104"/>
      <c r="FHI230" s="99"/>
      <c r="FHJ230" s="100"/>
      <c r="FHK230" s="100"/>
      <c r="FHL230" s="100"/>
      <c r="FHM230" s="100"/>
      <c r="FHN230" s="101"/>
      <c r="FHO230" s="12"/>
      <c r="FHP230" s="12"/>
      <c r="FHQ230" s="101"/>
      <c r="FHR230" s="101"/>
      <c r="FHS230" s="11"/>
      <c r="FHT230" s="11"/>
      <c r="FHU230" s="102"/>
      <c r="FHV230" s="100"/>
      <c r="FHW230" s="103"/>
      <c r="FHX230" s="104"/>
      <c r="FHY230" s="99"/>
      <c r="FHZ230" s="100"/>
      <c r="FIA230" s="100"/>
      <c r="FIB230" s="100"/>
      <c r="FIC230" s="100"/>
      <c r="FID230" s="101"/>
      <c r="FIE230" s="12"/>
      <c r="FIF230" s="12"/>
      <c r="FIG230" s="101"/>
      <c r="FIH230" s="101"/>
      <c r="FII230" s="11"/>
      <c r="FIJ230" s="11"/>
      <c r="FIK230" s="102"/>
      <c r="FIL230" s="100"/>
      <c r="FIM230" s="103"/>
      <c r="FIN230" s="104"/>
      <c r="FIO230" s="99"/>
      <c r="FIP230" s="100"/>
      <c r="FIQ230" s="100"/>
      <c r="FIR230" s="100"/>
      <c r="FIS230" s="100"/>
      <c r="FIT230" s="101"/>
      <c r="FIU230" s="12"/>
      <c r="FIV230" s="12"/>
      <c r="FIW230" s="101"/>
      <c r="FIX230" s="101"/>
      <c r="FIY230" s="11"/>
      <c r="FIZ230" s="11"/>
      <c r="FJA230" s="102"/>
      <c r="FJB230" s="100"/>
      <c r="FJC230" s="103"/>
      <c r="FJD230" s="104"/>
      <c r="FJE230" s="99"/>
      <c r="FJF230" s="100"/>
      <c r="FJG230" s="100"/>
      <c r="FJH230" s="100"/>
      <c r="FJI230" s="100"/>
      <c r="FJJ230" s="101"/>
      <c r="FJK230" s="12"/>
      <c r="FJL230" s="12"/>
      <c r="FJM230" s="101"/>
      <c r="FJN230" s="101"/>
      <c r="FJO230" s="11"/>
      <c r="FJP230" s="11"/>
      <c r="FJQ230" s="102"/>
      <c r="FJR230" s="100"/>
      <c r="FJS230" s="103"/>
      <c r="FJT230" s="104"/>
      <c r="FJU230" s="99"/>
      <c r="FJV230" s="100"/>
      <c r="FJW230" s="100"/>
      <c r="FJX230" s="100"/>
      <c r="FJY230" s="100"/>
      <c r="FJZ230" s="101"/>
      <c r="FKA230" s="12"/>
      <c r="FKB230" s="12"/>
      <c r="FKC230" s="101"/>
      <c r="FKD230" s="101"/>
      <c r="FKE230" s="11"/>
      <c r="FKF230" s="11"/>
      <c r="FKG230" s="102"/>
      <c r="FKH230" s="100"/>
      <c r="FKI230" s="103"/>
      <c r="FKJ230" s="104"/>
      <c r="FKK230" s="99"/>
      <c r="FKL230" s="100"/>
      <c r="FKM230" s="100"/>
      <c r="FKN230" s="100"/>
      <c r="FKO230" s="100"/>
      <c r="FKP230" s="101"/>
      <c r="FKQ230" s="12"/>
      <c r="FKR230" s="12"/>
      <c r="FKS230" s="101"/>
      <c r="FKT230" s="101"/>
      <c r="FKU230" s="11"/>
      <c r="FKV230" s="11"/>
      <c r="FKW230" s="102"/>
      <c r="FKX230" s="100"/>
      <c r="FKY230" s="103"/>
      <c r="FKZ230" s="104"/>
      <c r="FLA230" s="99"/>
      <c r="FLB230" s="100"/>
      <c r="FLC230" s="100"/>
      <c r="FLD230" s="100"/>
      <c r="FLE230" s="100"/>
      <c r="FLF230" s="101"/>
      <c r="FLG230" s="12"/>
      <c r="FLH230" s="12"/>
      <c r="FLI230" s="101"/>
      <c r="FLJ230" s="101"/>
      <c r="FLK230" s="11"/>
      <c r="FLL230" s="11"/>
      <c r="FLM230" s="102"/>
      <c r="FLN230" s="100"/>
      <c r="FLO230" s="103"/>
      <c r="FLP230" s="104"/>
      <c r="FLQ230" s="99"/>
      <c r="FLR230" s="100"/>
      <c r="FLS230" s="100"/>
      <c r="FLT230" s="100"/>
      <c r="FLU230" s="100"/>
      <c r="FLV230" s="101"/>
      <c r="FLW230" s="12"/>
      <c r="FLX230" s="12"/>
      <c r="FLY230" s="101"/>
      <c r="FLZ230" s="101"/>
      <c r="FMA230" s="11"/>
      <c r="FMB230" s="11"/>
      <c r="FMC230" s="102"/>
      <c r="FMD230" s="100"/>
      <c r="FME230" s="103"/>
      <c r="FMF230" s="104"/>
      <c r="FMG230" s="99"/>
      <c r="FMH230" s="100"/>
      <c r="FMI230" s="100"/>
      <c r="FMJ230" s="100"/>
      <c r="FMK230" s="100"/>
      <c r="FML230" s="101"/>
      <c r="FMM230" s="12"/>
      <c r="FMN230" s="12"/>
      <c r="FMO230" s="101"/>
      <c r="FMP230" s="101"/>
      <c r="FMQ230" s="11"/>
      <c r="FMR230" s="11"/>
      <c r="FMS230" s="102"/>
      <c r="FMT230" s="100"/>
      <c r="FMU230" s="103"/>
      <c r="FMV230" s="104"/>
      <c r="FMW230" s="99"/>
      <c r="FMX230" s="100"/>
      <c r="FMY230" s="100"/>
      <c r="FMZ230" s="100"/>
      <c r="FNA230" s="100"/>
      <c r="FNB230" s="101"/>
      <c r="FNC230" s="12"/>
      <c r="FND230" s="12"/>
      <c r="FNE230" s="101"/>
      <c r="FNF230" s="101"/>
      <c r="FNG230" s="11"/>
      <c r="FNH230" s="11"/>
      <c r="FNI230" s="102"/>
      <c r="FNJ230" s="100"/>
      <c r="FNK230" s="103"/>
      <c r="FNL230" s="104"/>
      <c r="FNM230" s="99"/>
      <c r="FNN230" s="100"/>
      <c r="FNO230" s="100"/>
      <c r="FNP230" s="100"/>
      <c r="FNQ230" s="100"/>
      <c r="FNR230" s="101"/>
      <c r="FNS230" s="12"/>
      <c r="FNT230" s="12"/>
      <c r="FNU230" s="101"/>
      <c r="FNV230" s="101"/>
      <c r="FNW230" s="11"/>
      <c r="FNX230" s="11"/>
      <c r="FNY230" s="102"/>
      <c r="FNZ230" s="100"/>
      <c r="FOA230" s="103"/>
      <c r="FOB230" s="104"/>
      <c r="FOC230" s="99"/>
      <c r="FOD230" s="100"/>
      <c r="FOE230" s="100"/>
      <c r="FOF230" s="100"/>
      <c r="FOG230" s="100"/>
      <c r="FOH230" s="101"/>
      <c r="FOI230" s="12"/>
      <c r="FOJ230" s="12"/>
      <c r="FOK230" s="101"/>
      <c r="FOL230" s="101"/>
      <c r="FOM230" s="11"/>
      <c r="FON230" s="11"/>
      <c r="FOO230" s="102"/>
      <c r="FOP230" s="100"/>
      <c r="FOQ230" s="103"/>
      <c r="FOR230" s="104"/>
      <c r="FOS230" s="99"/>
      <c r="FOT230" s="100"/>
      <c r="FOU230" s="100"/>
      <c r="FOV230" s="100"/>
      <c r="FOW230" s="100"/>
      <c r="FOX230" s="101"/>
      <c r="FOY230" s="12"/>
      <c r="FOZ230" s="12"/>
      <c r="FPA230" s="101"/>
      <c r="FPB230" s="101"/>
      <c r="FPC230" s="11"/>
      <c r="FPD230" s="11"/>
      <c r="FPE230" s="102"/>
      <c r="FPF230" s="100"/>
      <c r="FPG230" s="103"/>
      <c r="FPH230" s="104"/>
      <c r="FPI230" s="99"/>
      <c r="FPJ230" s="100"/>
      <c r="FPK230" s="100"/>
      <c r="FPL230" s="100"/>
      <c r="FPM230" s="100"/>
      <c r="FPN230" s="101"/>
      <c r="FPO230" s="12"/>
      <c r="FPP230" s="12"/>
      <c r="FPQ230" s="101"/>
      <c r="FPR230" s="101"/>
      <c r="FPS230" s="11"/>
      <c r="FPT230" s="11"/>
      <c r="FPU230" s="102"/>
      <c r="FPV230" s="100"/>
      <c r="FPW230" s="103"/>
      <c r="FPX230" s="104"/>
      <c r="FPY230" s="99"/>
      <c r="FPZ230" s="100"/>
      <c r="FQA230" s="100"/>
      <c r="FQB230" s="100"/>
      <c r="FQC230" s="100"/>
      <c r="FQD230" s="101"/>
      <c r="FQE230" s="12"/>
      <c r="FQF230" s="12"/>
      <c r="FQG230" s="101"/>
      <c r="FQH230" s="101"/>
      <c r="FQI230" s="11"/>
      <c r="FQJ230" s="11"/>
      <c r="FQK230" s="102"/>
      <c r="FQL230" s="100"/>
      <c r="FQM230" s="103"/>
      <c r="FQN230" s="104"/>
      <c r="FQO230" s="99"/>
      <c r="FQP230" s="100"/>
      <c r="FQQ230" s="100"/>
      <c r="FQR230" s="100"/>
      <c r="FQS230" s="100"/>
      <c r="FQT230" s="101"/>
      <c r="FQU230" s="12"/>
      <c r="FQV230" s="12"/>
      <c r="FQW230" s="101"/>
      <c r="FQX230" s="101"/>
      <c r="FQY230" s="11"/>
      <c r="FQZ230" s="11"/>
      <c r="FRA230" s="102"/>
      <c r="FRB230" s="100"/>
      <c r="FRC230" s="103"/>
      <c r="FRD230" s="104"/>
      <c r="FRE230" s="99"/>
      <c r="FRF230" s="100"/>
      <c r="FRG230" s="100"/>
      <c r="FRH230" s="100"/>
      <c r="FRI230" s="100"/>
      <c r="FRJ230" s="101"/>
      <c r="FRK230" s="12"/>
      <c r="FRL230" s="12"/>
      <c r="FRM230" s="101"/>
      <c r="FRN230" s="101"/>
      <c r="FRO230" s="11"/>
      <c r="FRP230" s="11"/>
      <c r="FRQ230" s="102"/>
      <c r="FRR230" s="100"/>
      <c r="FRS230" s="103"/>
      <c r="FRT230" s="104"/>
      <c r="FRU230" s="99"/>
      <c r="FRV230" s="100"/>
      <c r="FRW230" s="100"/>
      <c r="FRX230" s="100"/>
      <c r="FRY230" s="100"/>
      <c r="FRZ230" s="101"/>
      <c r="FSA230" s="12"/>
      <c r="FSB230" s="12"/>
      <c r="FSC230" s="101"/>
      <c r="FSD230" s="101"/>
      <c r="FSE230" s="11"/>
      <c r="FSF230" s="11"/>
      <c r="FSG230" s="102"/>
      <c r="FSH230" s="100"/>
      <c r="FSI230" s="103"/>
      <c r="FSJ230" s="104"/>
      <c r="FSK230" s="99"/>
      <c r="FSL230" s="100"/>
      <c r="FSM230" s="100"/>
      <c r="FSN230" s="100"/>
      <c r="FSO230" s="100"/>
      <c r="FSP230" s="101"/>
      <c r="FSQ230" s="12"/>
      <c r="FSR230" s="12"/>
      <c r="FSS230" s="101"/>
      <c r="FST230" s="101"/>
      <c r="FSU230" s="11"/>
      <c r="FSV230" s="11"/>
      <c r="FSW230" s="102"/>
      <c r="FSX230" s="100"/>
      <c r="FSY230" s="103"/>
      <c r="FSZ230" s="104"/>
      <c r="FTA230" s="99"/>
      <c r="FTB230" s="100"/>
      <c r="FTC230" s="100"/>
      <c r="FTD230" s="100"/>
      <c r="FTE230" s="100"/>
      <c r="FTF230" s="101"/>
      <c r="FTG230" s="12"/>
      <c r="FTH230" s="12"/>
      <c r="FTI230" s="101"/>
      <c r="FTJ230" s="101"/>
      <c r="FTK230" s="11"/>
      <c r="FTL230" s="11"/>
      <c r="FTM230" s="102"/>
      <c r="FTN230" s="100"/>
      <c r="FTO230" s="103"/>
      <c r="FTP230" s="104"/>
      <c r="FTQ230" s="99"/>
      <c r="FTR230" s="100"/>
      <c r="FTS230" s="100"/>
      <c r="FTT230" s="100"/>
      <c r="FTU230" s="100"/>
      <c r="FTV230" s="101"/>
      <c r="FTW230" s="12"/>
      <c r="FTX230" s="12"/>
      <c r="FTY230" s="101"/>
      <c r="FTZ230" s="101"/>
      <c r="FUA230" s="11"/>
      <c r="FUB230" s="11"/>
      <c r="FUC230" s="102"/>
      <c r="FUD230" s="100"/>
      <c r="FUE230" s="103"/>
      <c r="FUF230" s="104"/>
      <c r="FUG230" s="99"/>
      <c r="FUH230" s="100"/>
      <c r="FUI230" s="100"/>
      <c r="FUJ230" s="100"/>
      <c r="FUK230" s="100"/>
      <c r="FUL230" s="101"/>
      <c r="FUM230" s="12"/>
      <c r="FUN230" s="12"/>
      <c r="FUO230" s="101"/>
      <c r="FUP230" s="101"/>
      <c r="FUQ230" s="11"/>
      <c r="FUR230" s="11"/>
      <c r="FUS230" s="102"/>
      <c r="FUT230" s="100"/>
      <c r="FUU230" s="103"/>
      <c r="FUV230" s="104"/>
      <c r="FUW230" s="99"/>
      <c r="FUX230" s="100"/>
      <c r="FUY230" s="100"/>
      <c r="FUZ230" s="100"/>
      <c r="FVA230" s="100"/>
      <c r="FVB230" s="101"/>
      <c r="FVC230" s="12"/>
      <c r="FVD230" s="12"/>
      <c r="FVE230" s="101"/>
      <c r="FVF230" s="101"/>
      <c r="FVG230" s="11"/>
      <c r="FVH230" s="11"/>
      <c r="FVI230" s="102"/>
      <c r="FVJ230" s="100"/>
      <c r="FVK230" s="103"/>
      <c r="FVL230" s="104"/>
      <c r="FVM230" s="99"/>
      <c r="FVN230" s="100"/>
      <c r="FVO230" s="100"/>
      <c r="FVP230" s="100"/>
      <c r="FVQ230" s="100"/>
      <c r="FVR230" s="101"/>
      <c r="FVS230" s="12"/>
      <c r="FVT230" s="12"/>
      <c r="FVU230" s="101"/>
      <c r="FVV230" s="101"/>
      <c r="FVW230" s="11"/>
      <c r="FVX230" s="11"/>
      <c r="FVY230" s="102"/>
      <c r="FVZ230" s="100"/>
      <c r="FWA230" s="103"/>
      <c r="FWB230" s="104"/>
      <c r="FWC230" s="99"/>
      <c r="FWD230" s="100"/>
      <c r="FWE230" s="100"/>
      <c r="FWF230" s="100"/>
      <c r="FWG230" s="100"/>
      <c r="FWH230" s="101"/>
      <c r="FWI230" s="12"/>
      <c r="FWJ230" s="12"/>
      <c r="FWK230" s="101"/>
      <c r="FWL230" s="101"/>
      <c r="FWM230" s="11"/>
      <c r="FWN230" s="11"/>
      <c r="FWO230" s="102"/>
      <c r="FWP230" s="100"/>
      <c r="FWQ230" s="103"/>
      <c r="FWR230" s="104"/>
      <c r="FWS230" s="99"/>
      <c r="FWT230" s="100"/>
      <c r="FWU230" s="100"/>
      <c r="FWV230" s="100"/>
      <c r="FWW230" s="100"/>
      <c r="FWX230" s="101"/>
      <c r="FWY230" s="12"/>
      <c r="FWZ230" s="12"/>
      <c r="FXA230" s="101"/>
      <c r="FXB230" s="101"/>
      <c r="FXC230" s="11"/>
      <c r="FXD230" s="11"/>
      <c r="FXE230" s="102"/>
      <c r="FXF230" s="100"/>
      <c r="FXG230" s="103"/>
      <c r="FXH230" s="104"/>
      <c r="FXI230" s="99"/>
      <c r="FXJ230" s="100"/>
      <c r="FXK230" s="100"/>
      <c r="FXL230" s="100"/>
      <c r="FXM230" s="100"/>
      <c r="FXN230" s="101"/>
      <c r="FXO230" s="12"/>
      <c r="FXP230" s="12"/>
      <c r="FXQ230" s="101"/>
      <c r="FXR230" s="101"/>
      <c r="FXS230" s="11"/>
      <c r="FXT230" s="11"/>
      <c r="FXU230" s="102"/>
      <c r="FXV230" s="100"/>
      <c r="FXW230" s="103"/>
      <c r="FXX230" s="104"/>
      <c r="FXY230" s="99"/>
      <c r="FXZ230" s="100"/>
      <c r="FYA230" s="100"/>
      <c r="FYB230" s="100"/>
      <c r="FYC230" s="100"/>
      <c r="FYD230" s="101"/>
      <c r="FYE230" s="12"/>
      <c r="FYF230" s="12"/>
      <c r="FYG230" s="101"/>
      <c r="FYH230" s="101"/>
      <c r="FYI230" s="11"/>
      <c r="FYJ230" s="11"/>
      <c r="FYK230" s="102"/>
      <c r="FYL230" s="100"/>
      <c r="FYM230" s="103"/>
      <c r="FYN230" s="104"/>
      <c r="FYO230" s="99"/>
      <c r="FYP230" s="100"/>
      <c r="FYQ230" s="100"/>
      <c r="FYR230" s="100"/>
      <c r="FYS230" s="100"/>
      <c r="FYT230" s="101"/>
      <c r="FYU230" s="12"/>
      <c r="FYV230" s="12"/>
      <c r="FYW230" s="101"/>
      <c r="FYX230" s="101"/>
      <c r="FYY230" s="11"/>
      <c r="FYZ230" s="11"/>
      <c r="FZA230" s="102"/>
      <c r="FZB230" s="100"/>
      <c r="FZC230" s="103"/>
      <c r="FZD230" s="104"/>
      <c r="FZE230" s="99"/>
      <c r="FZF230" s="100"/>
      <c r="FZG230" s="100"/>
      <c r="FZH230" s="100"/>
      <c r="FZI230" s="100"/>
      <c r="FZJ230" s="101"/>
      <c r="FZK230" s="12"/>
      <c r="FZL230" s="12"/>
      <c r="FZM230" s="101"/>
      <c r="FZN230" s="101"/>
      <c r="FZO230" s="11"/>
      <c r="FZP230" s="11"/>
      <c r="FZQ230" s="102"/>
      <c r="FZR230" s="100"/>
      <c r="FZS230" s="103"/>
      <c r="FZT230" s="104"/>
      <c r="FZU230" s="99"/>
      <c r="FZV230" s="100"/>
      <c r="FZW230" s="100"/>
      <c r="FZX230" s="100"/>
      <c r="FZY230" s="100"/>
      <c r="FZZ230" s="101"/>
      <c r="GAA230" s="12"/>
      <c r="GAB230" s="12"/>
      <c r="GAC230" s="101"/>
      <c r="GAD230" s="101"/>
      <c r="GAE230" s="11"/>
      <c r="GAF230" s="11"/>
      <c r="GAG230" s="102"/>
      <c r="GAH230" s="100"/>
      <c r="GAI230" s="103"/>
      <c r="GAJ230" s="104"/>
      <c r="GAK230" s="99"/>
      <c r="GAL230" s="100"/>
      <c r="GAM230" s="100"/>
      <c r="GAN230" s="100"/>
      <c r="GAO230" s="100"/>
      <c r="GAP230" s="101"/>
      <c r="GAQ230" s="12"/>
      <c r="GAR230" s="12"/>
      <c r="GAS230" s="101"/>
      <c r="GAT230" s="101"/>
      <c r="GAU230" s="11"/>
      <c r="GAV230" s="11"/>
      <c r="GAW230" s="102"/>
      <c r="GAX230" s="100"/>
      <c r="GAY230" s="103"/>
      <c r="GAZ230" s="104"/>
      <c r="GBA230" s="99"/>
      <c r="GBB230" s="100"/>
      <c r="GBC230" s="100"/>
      <c r="GBD230" s="100"/>
      <c r="GBE230" s="100"/>
      <c r="GBF230" s="101"/>
      <c r="GBG230" s="12"/>
      <c r="GBH230" s="12"/>
      <c r="GBI230" s="101"/>
      <c r="GBJ230" s="101"/>
      <c r="GBK230" s="11"/>
      <c r="GBL230" s="11"/>
      <c r="GBM230" s="102"/>
      <c r="GBN230" s="100"/>
      <c r="GBO230" s="103"/>
      <c r="GBP230" s="104"/>
      <c r="GBQ230" s="99"/>
      <c r="GBR230" s="100"/>
      <c r="GBS230" s="100"/>
      <c r="GBT230" s="100"/>
      <c r="GBU230" s="100"/>
      <c r="GBV230" s="101"/>
      <c r="GBW230" s="12"/>
      <c r="GBX230" s="12"/>
      <c r="GBY230" s="101"/>
      <c r="GBZ230" s="101"/>
      <c r="GCA230" s="11"/>
      <c r="GCB230" s="11"/>
      <c r="GCC230" s="102"/>
      <c r="GCD230" s="100"/>
      <c r="GCE230" s="103"/>
      <c r="GCF230" s="104"/>
      <c r="GCG230" s="99"/>
      <c r="GCH230" s="100"/>
      <c r="GCI230" s="100"/>
      <c r="GCJ230" s="100"/>
      <c r="GCK230" s="100"/>
      <c r="GCL230" s="101"/>
      <c r="GCM230" s="12"/>
      <c r="GCN230" s="12"/>
      <c r="GCO230" s="101"/>
      <c r="GCP230" s="101"/>
      <c r="GCQ230" s="11"/>
      <c r="GCR230" s="11"/>
      <c r="GCS230" s="102"/>
      <c r="GCT230" s="100"/>
      <c r="GCU230" s="103"/>
      <c r="GCV230" s="104"/>
      <c r="GCW230" s="99"/>
      <c r="GCX230" s="100"/>
      <c r="GCY230" s="100"/>
      <c r="GCZ230" s="100"/>
      <c r="GDA230" s="100"/>
      <c r="GDB230" s="101"/>
      <c r="GDC230" s="12"/>
      <c r="GDD230" s="12"/>
      <c r="GDE230" s="101"/>
      <c r="GDF230" s="101"/>
      <c r="GDG230" s="11"/>
      <c r="GDH230" s="11"/>
      <c r="GDI230" s="102"/>
      <c r="GDJ230" s="100"/>
      <c r="GDK230" s="103"/>
      <c r="GDL230" s="104"/>
      <c r="GDM230" s="99"/>
      <c r="GDN230" s="100"/>
      <c r="GDO230" s="100"/>
      <c r="GDP230" s="100"/>
      <c r="GDQ230" s="100"/>
      <c r="GDR230" s="101"/>
      <c r="GDS230" s="12"/>
      <c r="GDT230" s="12"/>
      <c r="GDU230" s="101"/>
      <c r="GDV230" s="101"/>
      <c r="GDW230" s="11"/>
      <c r="GDX230" s="11"/>
      <c r="GDY230" s="102"/>
      <c r="GDZ230" s="100"/>
      <c r="GEA230" s="103"/>
      <c r="GEB230" s="104"/>
      <c r="GEC230" s="99"/>
      <c r="GED230" s="100"/>
      <c r="GEE230" s="100"/>
      <c r="GEF230" s="100"/>
      <c r="GEG230" s="100"/>
      <c r="GEH230" s="101"/>
      <c r="GEI230" s="12"/>
      <c r="GEJ230" s="12"/>
      <c r="GEK230" s="101"/>
      <c r="GEL230" s="101"/>
      <c r="GEM230" s="11"/>
      <c r="GEN230" s="11"/>
      <c r="GEO230" s="102"/>
      <c r="GEP230" s="100"/>
      <c r="GEQ230" s="103"/>
      <c r="GER230" s="104"/>
      <c r="GES230" s="99"/>
      <c r="GET230" s="100"/>
      <c r="GEU230" s="100"/>
      <c r="GEV230" s="100"/>
      <c r="GEW230" s="100"/>
      <c r="GEX230" s="101"/>
      <c r="GEY230" s="12"/>
      <c r="GEZ230" s="12"/>
      <c r="GFA230" s="101"/>
      <c r="GFB230" s="101"/>
      <c r="GFC230" s="11"/>
      <c r="GFD230" s="11"/>
      <c r="GFE230" s="102"/>
      <c r="GFF230" s="100"/>
      <c r="GFG230" s="103"/>
      <c r="GFH230" s="104"/>
      <c r="GFI230" s="99"/>
      <c r="GFJ230" s="100"/>
      <c r="GFK230" s="100"/>
      <c r="GFL230" s="100"/>
      <c r="GFM230" s="100"/>
      <c r="GFN230" s="101"/>
      <c r="GFO230" s="12"/>
      <c r="GFP230" s="12"/>
      <c r="GFQ230" s="101"/>
      <c r="GFR230" s="101"/>
      <c r="GFS230" s="11"/>
      <c r="GFT230" s="11"/>
      <c r="GFU230" s="102"/>
      <c r="GFV230" s="100"/>
      <c r="GFW230" s="103"/>
      <c r="GFX230" s="104"/>
      <c r="GFY230" s="99"/>
      <c r="GFZ230" s="100"/>
      <c r="GGA230" s="100"/>
      <c r="GGB230" s="100"/>
      <c r="GGC230" s="100"/>
      <c r="GGD230" s="101"/>
      <c r="GGE230" s="12"/>
      <c r="GGF230" s="12"/>
      <c r="GGG230" s="101"/>
      <c r="GGH230" s="101"/>
      <c r="GGI230" s="11"/>
      <c r="GGJ230" s="11"/>
      <c r="GGK230" s="102"/>
      <c r="GGL230" s="100"/>
      <c r="GGM230" s="103"/>
      <c r="GGN230" s="104"/>
      <c r="GGO230" s="99"/>
      <c r="GGP230" s="100"/>
      <c r="GGQ230" s="100"/>
      <c r="GGR230" s="100"/>
      <c r="GGS230" s="100"/>
      <c r="GGT230" s="101"/>
      <c r="GGU230" s="12"/>
      <c r="GGV230" s="12"/>
      <c r="GGW230" s="101"/>
      <c r="GGX230" s="101"/>
      <c r="GGY230" s="11"/>
      <c r="GGZ230" s="11"/>
      <c r="GHA230" s="102"/>
      <c r="GHB230" s="100"/>
      <c r="GHC230" s="103"/>
      <c r="GHD230" s="104"/>
      <c r="GHE230" s="99"/>
      <c r="GHF230" s="100"/>
      <c r="GHG230" s="100"/>
      <c r="GHH230" s="100"/>
      <c r="GHI230" s="100"/>
      <c r="GHJ230" s="101"/>
      <c r="GHK230" s="12"/>
      <c r="GHL230" s="12"/>
      <c r="GHM230" s="101"/>
      <c r="GHN230" s="101"/>
      <c r="GHO230" s="11"/>
      <c r="GHP230" s="11"/>
      <c r="GHQ230" s="102"/>
      <c r="GHR230" s="100"/>
      <c r="GHS230" s="103"/>
      <c r="GHT230" s="104"/>
      <c r="GHU230" s="99"/>
      <c r="GHV230" s="100"/>
      <c r="GHW230" s="100"/>
      <c r="GHX230" s="100"/>
      <c r="GHY230" s="100"/>
      <c r="GHZ230" s="101"/>
      <c r="GIA230" s="12"/>
      <c r="GIB230" s="12"/>
      <c r="GIC230" s="101"/>
      <c r="GID230" s="101"/>
      <c r="GIE230" s="11"/>
      <c r="GIF230" s="11"/>
      <c r="GIG230" s="102"/>
      <c r="GIH230" s="100"/>
      <c r="GII230" s="103"/>
      <c r="GIJ230" s="104"/>
      <c r="GIK230" s="99"/>
      <c r="GIL230" s="100"/>
      <c r="GIM230" s="100"/>
      <c r="GIN230" s="100"/>
      <c r="GIO230" s="100"/>
      <c r="GIP230" s="101"/>
      <c r="GIQ230" s="12"/>
      <c r="GIR230" s="12"/>
      <c r="GIS230" s="101"/>
      <c r="GIT230" s="101"/>
      <c r="GIU230" s="11"/>
      <c r="GIV230" s="11"/>
      <c r="GIW230" s="102"/>
      <c r="GIX230" s="100"/>
      <c r="GIY230" s="103"/>
      <c r="GIZ230" s="104"/>
      <c r="GJA230" s="99"/>
      <c r="GJB230" s="100"/>
      <c r="GJC230" s="100"/>
      <c r="GJD230" s="100"/>
      <c r="GJE230" s="100"/>
      <c r="GJF230" s="101"/>
      <c r="GJG230" s="12"/>
      <c r="GJH230" s="12"/>
      <c r="GJI230" s="101"/>
      <c r="GJJ230" s="101"/>
      <c r="GJK230" s="11"/>
      <c r="GJL230" s="11"/>
      <c r="GJM230" s="102"/>
      <c r="GJN230" s="100"/>
      <c r="GJO230" s="103"/>
      <c r="GJP230" s="104"/>
      <c r="GJQ230" s="99"/>
      <c r="GJR230" s="100"/>
      <c r="GJS230" s="100"/>
      <c r="GJT230" s="100"/>
      <c r="GJU230" s="100"/>
      <c r="GJV230" s="101"/>
      <c r="GJW230" s="12"/>
      <c r="GJX230" s="12"/>
      <c r="GJY230" s="101"/>
      <c r="GJZ230" s="101"/>
      <c r="GKA230" s="11"/>
      <c r="GKB230" s="11"/>
      <c r="GKC230" s="102"/>
      <c r="GKD230" s="100"/>
      <c r="GKE230" s="103"/>
      <c r="GKF230" s="104"/>
      <c r="GKG230" s="99"/>
      <c r="GKH230" s="100"/>
      <c r="GKI230" s="100"/>
      <c r="GKJ230" s="100"/>
      <c r="GKK230" s="100"/>
      <c r="GKL230" s="101"/>
      <c r="GKM230" s="12"/>
      <c r="GKN230" s="12"/>
      <c r="GKO230" s="101"/>
      <c r="GKP230" s="101"/>
      <c r="GKQ230" s="11"/>
      <c r="GKR230" s="11"/>
      <c r="GKS230" s="102"/>
      <c r="GKT230" s="100"/>
      <c r="GKU230" s="103"/>
      <c r="GKV230" s="104"/>
      <c r="GKW230" s="99"/>
      <c r="GKX230" s="100"/>
      <c r="GKY230" s="100"/>
      <c r="GKZ230" s="100"/>
      <c r="GLA230" s="100"/>
      <c r="GLB230" s="101"/>
      <c r="GLC230" s="12"/>
      <c r="GLD230" s="12"/>
      <c r="GLE230" s="101"/>
      <c r="GLF230" s="101"/>
      <c r="GLG230" s="11"/>
      <c r="GLH230" s="11"/>
      <c r="GLI230" s="102"/>
      <c r="GLJ230" s="100"/>
      <c r="GLK230" s="103"/>
      <c r="GLL230" s="104"/>
      <c r="GLM230" s="99"/>
      <c r="GLN230" s="100"/>
      <c r="GLO230" s="100"/>
      <c r="GLP230" s="100"/>
      <c r="GLQ230" s="100"/>
      <c r="GLR230" s="101"/>
      <c r="GLS230" s="12"/>
      <c r="GLT230" s="12"/>
      <c r="GLU230" s="101"/>
      <c r="GLV230" s="101"/>
      <c r="GLW230" s="11"/>
      <c r="GLX230" s="11"/>
      <c r="GLY230" s="102"/>
      <c r="GLZ230" s="100"/>
      <c r="GMA230" s="103"/>
      <c r="GMB230" s="104"/>
      <c r="GMC230" s="99"/>
      <c r="GMD230" s="100"/>
      <c r="GME230" s="100"/>
      <c r="GMF230" s="100"/>
      <c r="GMG230" s="100"/>
      <c r="GMH230" s="101"/>
      <c r="GMI230" s="12"/>
      <c r="GMJ230" s="12"/>
      <c r="GMK230" s="101"/>
      <c r="GML230" s="101"/>
      <c r="GMM230" s="11"/>
      <c r="GMN230" s="11"/>
      <c r="GMO230" s="102"/>
      <c r="GMP230" s="100"/>
      <c r="GMQ230" s="103"/>
      <c r="GMR230" s="104"/>
      <c r="GMS230" s="99"/>
      <c r="GMT230" s="100"/>
      <c r="GMU230" s="100"/>
      <c r="GMV230" s="100"/>
      <c r="GMW230" s="100"/>
      <c r="GMX230" s="101"/>
      <c r="GMY230" s="12"/>
      <c r="GMZ230" s="12"/>
      <c r="GNA230" s="101"/>
      <c r="GNB230" s="101"/>
      <c r="GNC230" s="11"/>
      <c r="GND230" s="11"/>
      <c r="GNE230" s="102"/>
      <c r="GNF230" s="100"/>
      <c r="GNG230" s="103"/>
      <c r="GNH230" s="104"/>
      <c r="GNI230" s="99"/>
      <c r="GNJ230" s="100"/>
      <c r="GNK230" s="100"/>
      <c r="GNL230" s="100"/>
      <c r="GNM230" s="100"/>
      <c r="GNN230" s="101"/>
      <c r="GNO230" s="12"/>
      <c r="GNP230" s="12"/>
      <c r="GNQ230" s="101"/>
      <c r="GNR230" s="101"/>
      <c r="GNS230" s="11"/>
      <c r="GNT230" s="11"/>
      <c r="GNU230" s="102"/>
      <c r="GNV230" s="100"/>
      <c r="GNW230" s="103"/>
      <c r="GNX230" s="104"/>
      <c r="GNY230" s="99"/>
      <c r="GNZ230" s="100"/>
      <c r="GOA230" s="100"/>
      <c r="GOB230" s="100"/>
      <c r="GOC230" s="100"/>
      <c r="GOD230" s="101"/>
      <c r="GOE230" s="12"/>
      <c r="GOF230" s="12"/>
      <c r="GOG230" s="101"/>
      <c r="GOH230" s="101"/>
      <c r="GOI230" s="11"/>
      <c r="GOJ230" s="11"/>
      <c r="GOK230" s="102"/>
      <c r="GOL230" s="100"/>
      <c r="GOM230" s="103"/>
      <c r="GON230" s="104"/>
      <c r="GOO230" s="99"/>
      <c r="GOP230" s="100"/>
      <c r="GOQ230" s="100"/>
      <c r="GOR230" s="100"/>
      <c r="GOS230" s="100"/>
      <c r="GOT230" s="101"/>
      <c r="GOU230" s="12"/>
      <c r="GOV230" s="12"/>
      <c r="GOW230" s="101"/>
      <c r="GOX230" s="101"/>
      <c r="GOY230" s="11"/>
      <c r="GOZ230" s="11"/>
      <c r="GPA230" s="102"/>
      <c r="GPB230" s="100"/>
      <c r="GPC230" s="103"/>
      <c r="GPD230" s="104"/>
      <c r="GPE230" s="99"/>
      <c r="GPF230" s="100"/>
      <c r="GPG230" s="100"/>
      <c r="GPH230" s="100"/>
      <c r="GPI230" s="100"/>
      <c r="GPJ230" s="101"/>
      <c r="GPK230" s="12"/>
      <c r="GPL230" s="12"/>
      <c r="GPM230" s="101"/>
      <c r="GPN230" s="101"/>
      <c r="GPO230" s="11"/>
      <c r="GPP230" s="11"/>
      <c r="GPQ230" s="102"/>
      <c r="GPR230" s="100"/>
      <c r="GPS230" s="103"/>
      <c r="GPT230" s="104"/>
      <c r="GPU230" s="99"/>
      <c r="GPV230" s="100"/>
      <c r="GPW230" s="100"/>
      <c r="GPX230" s="100"/>
      <c r="GPY230" s="100"/>
      <c r="GPZ230" s="101"/>
      <c r="GQA230" s="12"/>
      <c r="GQB230" s="12"/>
      <c r="GQC230" s="101"/>
      <c r="GQD230" s="101"/>
      <c r="GQE230" s="11"/>
      <c r="GQF230" s="11"/>
      <c r="GQG230" s="102"/>
      <c r="GQH230" s="100"/>
      <c r="GQI230" s="103"/>
      <c r="GQJ230" s="104"/>
      <c r="GQK230" s="99"/>
      <c r="GQL230" s="100"/>
      <c r="GQM230" s="100"/>
      <c r="GQN230" s="100"/>
      <c r="GQO230" s="100"/>
      <c r="GQP230" s="101"/>
      <c r="GQQ230" s="12"/>
      <c r="GQR230" s="12"/>
      <c r="GQS230" s="101"/>
      <c r="GQT230" s="101"/>
      <c r="GQU230" s="11"/>
      <c r="GQV230" s="11"/>
      <c r="GQW230" s="102"/>
      <c r="GQX230" s="100"/>
      <c r="GQY230" s="103"/>
      <c r="GQZ230" s="104"/>
      <c r="GRA230" s="99"/>
      <c r="GRB230" s="100"/>
      <c r="GRC230" s="100"/>
      <c r="GRD230" s="100"/>
      <c r="GRE230" s="100"/>
      <c r="GRF230" s="101"/>
      <c r="GRG230" s="12"/>
      <c r="GRH230" s="12"/>
      <c r="GRI230" s="101"/>
      <c r="GRJ230" s="101"/>
      <c r="GRK230" s="11"/>
      <c r="GRL230" s="11"/>
      <c r="GRM230" s="102"/>
      <c r="GRN230" s="100"/>
      <c r="GRO230" s="103"/>
      <c r="GRP230" s="104"/>
      <c r="GRQ230" s="99"/>
      <c r="GRR230" s="100"/>
      <c r="GRS230" s="100"/>
      <c r="GRT230" s="100"/>
      <c r="GRU230" s="100"/>
      <c r="GRV230" s="101"/>
      <c r="GRW230" s="12"/>
      <c r="GRX230" s="12"/>
      <c r="GRY230" s="101"/>
      <c r="GRZ230" s="101"/>
      <c r="GSA230" s="11"/>
      <c r="GSB230" s="11"/>
      <c r="GSC230" s="102"/>
      <c r="GSD230" s="100"/>
      <c r="GSE230" s="103"/>
      <c r="GSF230" s="104"/>
      <c r="GSG230" s="99"/>
      <c r="GSH230" s="100"/>
      <c r="GSI230" s="100"/>
      <c r="GSJ230" s="100"/>
      <c r="GSK230" s="100"/>
      <c r="GSL230" s="101"/>
      <c r="GSM230" s="12"/>
      <c r="GSN230" s="12"/>
      <c r="GSO230" s="101"/>
      <c r="GSP230" s="101"/>
      <c r="GSQ230" s="11"/>
      <c r="GSR230" s="11"/>
      <c r="GSS230" s="102"/>
      <c r="GST230" s="100"/>
      <c r="GSU230" s="103"/>
      <c r="GSV230" s="104"/>
      <c r="GSW230" s="99"/>
      <c r="GSX230" s="100"/>
      <c r="GSY230" s="100"/>
      <c r="GSZ230" s="100"/>
      <c r="GTA230" s="100"/>
      <c r="GTB230" s="101"/>
      <c r="GTC230" s="12"/>
      <c r="GTD230" s="12"/>
      <c r="GTE230" s="101"/>
      <c r="GTF230" s="101"/>
      <c r="GTG230" s="11"/>
      <c r="GTH230" s="11"/>
      <c r="GTI230" s="102"/>
      <c r="GTJ230" s="100"/>
      <c r="GTK230" s="103"/>
      <c r="GTL230" s="104"/>
      <c r="GTM230" s="99"/>
      <c r="GTN230" s="100"/>
      <c r="GTO230" s="100"/>
      <c r="GTP230" s="100"/>
      <c r="GTQ230" s="100"/>
      <c r="GTR230" s="101"/>
      <c r="GTS230" s="12"/>
      <c r="GTT230" s="12"/>
      <c r="GTU230" s="101"/>
      <c r="GTV230" s="101"/>
      <c r="GTW230" s="11"/>
      <c r="GTX230" s="11"/>
      <c r="GTY230" s="102"/>
      <c r="GTZ230" s="100"/>
      <c r="GUA230" s="103"/>
      <c r="GUB230" s="104"/>
      <c r="GUC230" s="99"/>
      <c r="GUD230" s="100"/>
      <c r="GUE230" s="100"/>
      <c r="GUF230" s="100"/>
      <c r="GUG230" s="100"/>
      <c r="GUH230" s="101"/>
      <c r="GUI230" s="12"/>
      <c r="GUJ230" s="12"/>
      <c r="GUK230" s="101"/>
      <c r="GUL230" s="101"/>
      <c r="GUM230" s="11"/>
      <c r="GUN230" s="11"/>
      <c r="GUO230" s="102"/>
      <c r="GUP230" s="100"/>
      <c r="GUQ230" s="103"/>
      <c r="GUR230" s="104"/>
      <c r="GUS230" s="99"/>
      <c r="GUT230" s="100"/>
      <c r="GUU230" s="100"/>
      <c r="GUV230" s="100"/>
      <c r="GUW230" s="100"/>
      <c r="GUX230" s="101"/>
      <c r="GUY230" s="12"/>
      <c r="GUZ230" s="12"/>
      <c r="GVA230" s="101"/>
      <c r="GVB230" s="101"/>
      <c r="GVC230" s="11"/>
      <c r="GVD230" s="11"/>
      <c r="GVE230" s="102"/>
      <c r="GVF230" s="100"/>
      <c r="GVG230" s="103"/>
      <c r="GVH230" s="104"/>
      <c r="GVI230" s="99"/>
      <c r="GVJ230" s="100"/>
      <c r="GVK230" s="100"/>
      <c r="GVL230" s="100"/>
      <c r="GVM230" s="100"/>
      <c r="GVN230" s="101"/>
      <c r="GVO230" s="12"/>
      <c r="GVP230" s="12"/>
      <c r="GVQ230" s="101"/>
      <c r="GVR230" s="101"/>
      <c r="GVS230" s="11"/>
      <c r="GVT230" s="11"/>
      <c r="GVU230" s="102"/>
      <c r="GVV230" s="100"/>
      <c r="GVW230" s="103"/>
      <c r="GVX230" s="104"/>
      <c r="GVY230" s="99"/>
      <c r="GVZ230" s="100"/>
      <c r="GWA230" s="100"/>
      <c r="GWB230" s="100"/>
      <c r="GWC230" s="100"/>
      <c r="GWD230" s="101"/>
      <c r="GWE230" s="12"/>
      <c r="GWF230" s="12"/>
      <c r="GWG230" s="101"/>
      <c r="GWH230" s="101"/>
      <c r="GWI230" s="11"/>
      <c r="GWJ230" s="11"/>
      <c r="GWK230" s="102"/>
      <c r="GWL230" s="100"/>
      <c r="GWM230" s="103"/>
      <c r="GWN230" s="104"/>
      <c r="GWO230" s="99"/>
      <c r="GWP230" s="100"/>
      <c r="GWQ230" s="100"/>
      <c r="GWR230" s="100"/>
      <c r="GWS230" s="100"/>
      <c r="GWT230" s="101"/>
      <c r="GWU230" s="12"/>
      <c r="GWV230" s="12"/>
      <c r="GWW230" s="101"/>
      <c r="GWX230" s="101"/>
      <c r="GWY230" s="11"/>
      <c r="GWZ230" s="11"/>
      <c r="GXA230" s="102"/>
      <c r="GXB230" s="100"/>
      <c r="GXC230" s="103"/>
      <c r="GXD230" s="104"/>
      <c r="GXE230" s="99"/>
      <c r="GXF230" s="100"/>
      <c r="GXG230" s="100"/>
      <c r="GXH230" s="100"/>
      <c r="GXI230" s="100"/>
      <c r="GXJ230" s="101"/>
      <c r="GXK230" s="12"/>
      <c r="GXL230" s="12"/>
      <c r="GXM230" s="101"/>
      <c r="GXN230" s="101"/>
      <c r="GXO230" s="11"/>
      <c r="GXP230" s="11"/>
      <c r="GXQ230" s="102"/>
      <c r="GXR230" s="100"/>
      <c r="GXS230" s="103"/>
      <c r="GXT230" s="104"/>
      <c r="GXU230" s="99"/>
      <c r="GXV230" s="100"/>
      <c r="GXW230" s="100"/>
      <c r="GXX230" s="100"/>
      <c r="GXY230" s="100"/>
      <c r="GXZ230" s="101"/>
      <c r="GYA230" s="12"/>
      <c r="GYB230" s="12"/>
      <c r="GYC230" s="101"/>
      <c r="GYD230" s="101"/>
      <c r="GYE230" s="11"/>
      <c r="GYF230" s="11"/>
      <c r="GYG230" s="102"/>
      <c r="GYH230" s="100"/>
      <c r="GYI230" s="103"/>
      <c r="GYJ230" s="104"/>
      <c r="GYK230" s="99"/>
      <c r="GYL230" s="100"/>
      <c r="GYM230" s="100"/>
      <c r="GYN230" s="100"/>
      <c r="GYO230" s="100"/>
      <c r="GYP230" s="101"/>
      <c r="GYQ230" s="12"/>
      <c r="GYR230" s="12"/>
      <c r="GYS230" s="101"/>
      <c r="GYT230" s="101"/>
      <c r="GYU230" s="11"/>
      <c r="GYV230" s="11"/>
      <c r="GYW230" s="102"/>
      <c r="GYX230" s="100"/>
      <c r="GYY230" s="103"/>
      <c r="GYZ230" s="104"/>
      <c r="GZA230" s="99"/>
      <c r="GZB230" s="100"/>
      <c r="GZC230" s="100"/>
      <c r="GZD230" s="100"/>
      <c r="GZE230" s="100"/>
      <c r="GZF230" s="101"/>
      <c r="GZG230" s="12"/>
      <c r="GZH230" s="12"/>
      <c r="GZI230" s="101"/>
      <c r="GZJ230" s="101"/>
      <c r="GZK230" s="11"/>
      <c r="GZL230" s="11"/>
      <c r="GZM230" s="102"/>
      <c r="GZN230" s="100"/>
      <c r="GZO230" s="103"/>
      <c r="GZP230" s="104"/>
      <c r="GZQ230" s="99"/>
      <c r="GZR230" s="100"/>
      <c r="GZS230" s="100"/>
      <c r="GZT230" s="100"/>
      <c r="GZU230" s="100"/>
      <c r="GZV230" s="101"/>
      <c r="GZW230" s="12"/>
      <c r="GZX230" s="12"/>
      <c r="GZY230" s="101"/>
      <c r="GZZ230" s="101"/>
      <c r="HAA230" s="11"/>
      <c r="HAB230" s="11"/>
      <c r="HAC230" s="102"/>
      <c r="HAD230" s="100"/>
      <c r="HAE230" s="103"/>
      <c r="HAF230" s="104"/>
      <c r="HAG230" s="99"/>
      <c r="HAH230" s="100"/>
      <c r="HAI230" s="100"/>
      <c r="HAJ230" s="100"/>
      <c r="HAK230" s="100"/>
      <c r="HAL230" s="101"/>
      <c r="HAM230" s="12"/>
      <c r="HAN230" s="12"/>
      <c r="HAO230" s="101"/>
      <c r="HAP230" s="101"/>
      <c r="HAQ230" s="11"/>
      <c r="HAR230" s="11"/>
      <c r="HAS230" s="102"/>
      <c r="HAT230" s="100"/>
      <c r="HAU230" s="103"/>
      <c r="HAV230" s="104"/>
      <c r="HAW230" s="99"/>
      <c r="HAX230" s="100"/>
      <c r="HAY230" s="100"/>
      <c r="HAZ230" s="100"/>
      <c r="HBA230" s="100"/>
      <c r="HBB230" s="101"/>
      <c r="HBC230" s="12"/>
      <c r="HBD230" s="12"/>
      <c r="HBE230" s="101"/>
      <c r="HBF230" s="101"/>
      <c r="HBG230" s="11"/>
      <c r="HBH230" s="11"/>
      <c r="HBI230" s="102"/>
      <c r="HBJ230" s="100"/>
      <c r="HBK230" s="103"/>
      <c r="HBL230" s="104"/>
      <c r="HBM230" s="99"/>
      <c r="HBN230" s="100"/>
      <c r="HBO230" s="100"/>
      <c r="HBP230" s="100"/>
      <c r="HBQ230" s="100"/>
      <c r="HBR230" s="101"/>
      <c r="HBS230" s="12"/>
      <c r="HBT230" s="12"/>
      <c r="HBU230" s="101"/>
      <c r="HBV230" s="101"/>
      <c r="HBW230" s="11"/>
      <c r="HBX230" s="11"/>
      <c r="HBY230" s="102"/>
      <c r="HBZ230" s="100"/>
      <c r="HCA230" s="103"/>
      <c r="HCB230" s="104"/>
      <c r="HCC230" s="99"/>
      <c r="HCD230" s="100"/>
      <c r="HCE230" s="100"/>
      <c r="HCF230" s="100"/>
      <c r="HCG230" s="100"/>
      <c r="HCH230" s="101"/>
      <c r="HCI230" s="12"/>
      <c r="HCJ230" s="12"/>
      <c r="HCK230" s="101"/>
      <c r="HCL230" s="101"/>
      <c r="HCM230" s="11"/>
      <c r="HCN230" s="11"/>
      <c r="HCO230" s="102"/>
      <c r="HCP230" s="100"/>
      <c r="HCQ230" s="103"/>
      <c r="HCR230" s="104"/>
      <c r="HCS230" s="99"/>
      <c r="HCT230" s="100"/>
      <c r="HCU230" s="100"/>
      <c r="HCV230" s="100"/>
      <c r="HCW230" s="100"/>
      <c r="HCX230" s="101"/>
      <c r="HCY230" s="12"/>
      <c r="HCZ230" s="12"/>
      <c r="HDA230" s="101"/>
      <c r="HDB230" s="101"/>
      <c r="HDC230" s="11"/>
      <c r="HDD230" s="11"/>
      <c r="HDE230" s="102"/>
      <c r="HDF230" s="100"/>
      <c r="HDG230" s="103"/>
      <c r="HDH230" s="104"/>
      <c r="HDI230" s="99"/>
      <c r="HDJ230" s="100"/>
      <c r="HDK230" s="100"/>
      <c r="HDL230" s="100"/>
      <c r="HDM230" s="100"/>
      <c r="HDN230" s="101"/>
      <c r="HDO230" s="12"/>
      <c r="HDP230" s="12"/>
      <c r="HDQ230" s="101"/>
      <c r="HDR230" s="101"/>
      <c r="HDS230" s="11"/>
      <c r="HDT230" s="11"/>
      <c r="HDU230" s="102"/>
      <c r="HDV230" s="100"/>
      <c r="HDW230" s="103"/>
      <c r="HDX230" s="104"/>
      <c r="HDY230" s="99"/>
      <c r="HDZ230" s="100"/>
      <c r="HEA230" s="100"/>
      <c r="HEB230" s="100"/>
      <c r="HEC230" s="100"/>
      <c r="HED230" s="101"/>
      <c r="HEE230" s="12"/>
      <c r="HEF230" s="12"/>
      <c r="HEG230" s="101"/>
      <c r="HEH230" s="101"/>
      <c r="HEI230" s="11"/>
      <c r="HEJ230" s="11"/>
      <c r="HEK230" s="102"/>
      <c r="HEL230" s="100"/>
      <c r="HEM230" s="103"/>
      <c r="HEN230" s="104"/>
      <c r="HEO230" s="99"/>
      <c r="HEP230" s="100"/>
      <c r="HEQ230" s="100"/>
      <c r="HER230" s="100"/>
      <c r="HES230" s="100"/>
      <c r="HET230" s="101"/>
      <c r="HEU230" s="12"/>
      <c r="HEV230" s="12"/>
      <c r="HEW230" s="101"/>
      <c r="HEX230" s="101"/>
      <c r="HEY230" s="11"/>
      <c r="HEZ230" s="11"/>
      <c r="HFA230" s="102"/>
      <c r="HFB230" s="100"/>
      <c r="HFC230" s="103"/>
      <c r="HFD230" s="104"/>
      <c r="HFE230" s="99"/>
      <c r="HFF230" s="100"/>
      <c r="HFG230" s="100"/>
      <c r="HFH230" s="100"/>
      <c r="HFI230" s="100"/>
      <c r="HFJ230" s="101"/>
      <c r="HFK230" s="12"/>
      <c r="HFL230" s="12"/>
      <c r="HFM230" s="101"/>
      <c r="HFN230" s="101"/>
      <c r="HFO230" s="11"/>
      <c r="HFP230" s="11"/>
      <c r="HFQ230" s="102"/>
      <c r="HFR230" s="100"/>
      <c r="HFS230" s="103"/>
      <c r="HFT230" s="104"/>
      <c r="HFU230" s="99"/>
      <c r="HFV230" s="100"/>
      <c r="HFW230" s="100"/>
      <c r="HFX230" s="100"/>
      <c r="HFY230" s="100"/>
      <c r="HFZ230" s="101"/>
      <c r="HGA230" s="12"/>
      <c r="HGB230" s="12"/>
      <c r="HGC230" s="101"/>
      <c r="HGD230" s="101"/>
      <c r="HGE230" s="11"/>
      <c r="HGF230" s="11"/>
      <c r="HGG230" s="102"/>
      <c r="HGH230" s="100"/>
      <c r="HGI230" s="103"/>
      <c r="HGJ230" s="104"/>
      <c r="HGK230" s="99"/>
      <c r="HGL230" s="100"/>
      <c r="HGM230" s="100"/>
      <c r="HGN230" s="100"/>
      <c r="HGO230" s="100"/>
      <c r="HGP230" s="101"/>
      <c r="HGQ230" s="12"/>
      <c r="HGR230" s="12"/>
      <c r="HGS230" s="101"/>
      <c r="HGT230" s="101"/>
      <c r="HGU230" s="11"/>
      <c r="HGV230" s="11"/>
      <c r="HGW230" s="102"/>
      <c r="HGX230" s="100"/>
      <c r="HGY230" s="103"/>
      <c r="HGZ230" s="104"/>
      <c r="HHA230" s="99"/>
      <c r="HHB230" s="100"/>
      <c r="HHC230" s="100"/>
      <c r="HHD230" s="100"/>
      <c r="HHE230" s="100"/>
      <c r="HHF230" s="101"/>
      <c r="HHG230" s="12"/>
      <c r="HHH230" s="12"/>
      <c r="HHI230" s="101"/>
      <c r="HHJ230" s="101"/>
      <c r="HHK230" s="11"/>
      <c r="HHL230" s="11"/>
      <c r="HHM230" s="102"/>
      <c r="HHN230" s="100"/>
      <c r="HHO230" s="103"/>
      <c r="HHP230" s="104"/>
      <c r="HHQ230" s="99"/>
      <c r="HHR230" s="100"/>
      <c r="HHS230" s="100"/>
      <c r="HHT230" s="100"/>
      <c r="HHU230" s="100"/>
      <c r="HHV230" s="101"/>
      <c r="HHW230" s="12"/>
      <c r="HHX230" s="12"/>
      <c r="HHY230" s="101"/>
      <c r="HHZ230" s="101"/>
      <c r="HIA230" s="11"/>
      <c r="HIB230" s="11"/>
      <c r="HIC230" s="102"/>
      <c r="HID230" s="100"/>
      <c r="HIE230" s="103"/>
      <c r="HIF230" s="104"/>
      <c r="HIG230" s="99"/>
      <c r="HIH230" s="100"/>
      <c r="HII230" s="100"/>
      <c r="HIJ230" s="100"/>
      <c r="HIK230" s="100"/>
      <c r="HIL230" s="101"/>
      <c r="HIM230" s="12"/>
      <c r="HIN230" s="12"/>
      <c r="HIO230" s="101"/>
      <c r="HIP230" s="101"/>
      <c r="HIQ230" s="11"/>
      <c r="HIR230" s="11"/>
      <c r="HIS230" s="102"/>
      <c r="HIT230" s="100"/>
      <c r="HIU230" s="103"/>
      <c r="HIV230" s="104"/>
      <c r="HIW230" s="99"/>
      <c r="HIX230" s="100"/>
      <c r="HIY230" s="100"/>
      <c r="HIZ230" s="100"/>
      <c r="HJA230" s="100"/>
      <c r="HJB230" s="101"/>
      <c r="HJC230" s="12"/>
      <c r="HJD230" s="12"/>
      <c r="HJE230" s="101"/>
      <c r="HJF230" s="101"/>
      <c r="HJG230" s="11"/>
      <c r="HJH230" s="11"/>
      <c r="HJI230" s="102"/>
      <c r="HJJ230" s="100"/>
      <c r="HJK230" s="103"/>
      <c r="HJL230" s="104"/>
      <c r="HJM230" s="99"/>
      <c r="HJN230" s="100"/>
      <c r="HJO230" s="100"/>
      <c r="HJP230" s="100"/>
      <c r="HJQ230" s="100"/>
      <c r="HJR230" s="101"/>
      <c r="HJS230" s="12"/>
      <c r="HJT230" s="12"/>
      <c r="HJU230" s="101"/>
      <c r="HJV230" s="101"/>
      <c r="HJW230" s="11"/>
      <c r="HJX230" s="11"/>
      <c r="HJY230" s="102"/>
      <c r="HJZ230" s="100"/>
      <c r="HKA230" s="103"/>
      <c r="HKB230" s="104"/>
      <c r="HKC230" s="99"/>
      <c r="HKD230" s="100"/>
      <c r="HKE230" s="100"/>
      <c r="HKF230" s="100"/>
      <c r="HKG230" s="100"/>
      <c r="HKH230" s="101"/>
      <c r="HKI230" s="12"/>
      <c r="HKJ230" s="12"/>
      <c r="HKK230" s="101"/>
      <c r="HKL230" s="101"/>
      <c r="HKM230" s="11"/>
      <c r="HKN230" s="11"/>
      <c r="HKO230" s="102"/>
      <c r="HKP230" s="100"/>
      <c r="HKQ230" s="103"/>
      <c r="HKR230" s="104"/>
      <c r="HKS230" s="99"/>
      <c r="HKT230" s="100"/>
      <c r="HKU230" s="100"/>
      <c r="HKV230" s="100"/>
      <c r="HKW230" s="100"/>
      <c r="HKX230" s="101"/>
      <c r="HKY230" s="12"/>
      <c r="HKZ230" s="12"/>
      <c r="HLA230" s="101"/>
      <c r="HLB230" s="101"/>
      <c r="HLC230" s="11"/>
      <c r="HLD230" s="11"/>
      <c r="HLE230" s="102"/>
      <c r="HLF230" s="100"/>
      <c r="HLG230" s="103"/>
      <c r="HLH230" s="104"/>
      <c r="HLI230" s="99"/>
      <c r="HLJ230" s="100"/>
      <c r="HLK230" s="100"/>
      <c r="HLL230" s="100"/>
      <c r="HLM230" s="100"/>
      <c r="HLN230" s="101"/>
      <c r="HLO230" s="12"/>
      <c r="HLP230" s="12"/>
      <c r="HLQ230" s="101"/>
      <c r="HLR230" s="101"/>
      <c r="HLS230" s="11"/>
      <c r="HLT230" s="11"/>
      <c r="HLU230" s="102"/>
      <c r="HLV230" s="100"/>
      <c r="HLW230" s="103"/>
      <c r="HLX230" s="104"/>
      <c r="HLY230" s="99"/>
      <c r="HLZ230" s="100"/>
      <c r="HMA230" s="100"/>
      <c r="HMB230" s="100"/>
      <c r="HMC230" s="100"/>
      <c r="HMD230" s="101"/>
      <c r="HME230" s="12"/>
      <c r="HMF230" s="12"/>
      <c r="HMG230" s="101"/>
      <c r="HMH230" s="101"/>
      <c r="HMI230" s="11"/>
      <c r="HMJ230" s="11"/>
      <c r="HMK230" s="102"/>
      <c r="HML230" s="100"/>
      <c r="HMM230" s="103"/>
      <c r="HMN230" s="104"/>
      <c r="HMO230" s="99"/>
      <c r="HMP230" s="100"/>
      <c r="HMQ230" s="100"/>
      <c r="HMR230" s="100"/>
      <c r="HMS230" s="100"/>
      <c r="HMT230" s="101"/>
      <c r="HMU230" s="12"/>
      <c r="HMV230" s="12"/>
      <c r="HMW230" s="101"/>
      <c r="HMX230" s="101"/>
      <c r="HMY230" s="11"/>
      <c r="HMZ230" s="11"/>
      <c r="HNA230" s="102"/>
      <c r="HNB230" s="100"/>
      <c r="HNC230" s="103"/>
      <c r="HND230" s="104"/>
      <c r="HNE230" s="99"/>
      <c r="HNF230" s="100"/>
      <c r="HNG230" s="100"/>
      <c r="HNH230" s="100"/>
      <c r="HNI230" s="100"/>
      <c r="HNJ230" s="101"/>
      <c r="HNK230" s="12"/>
      <c r="HNL230" s="12"/>
      <c r="HNM230" s="101"/>
      <c r="HNN230" s="101"/>
      <c r="HNO230" s="11"/>
      <c r="HNP230" s="11"/>
      <c r="HNQ230" s="102"/>
      <c r="HNR230" s="100"/>
      <c r="HNS230" s="103"/>
      <c r="HNT230" s="104"/>
      <c r="HNU230" s="99"/>
      <c r="HNV230" s="100"/>
      <c r="HNW230" s="100"/>
      <c r="HNX230" s="100"/>
      <c r="HNY230" s="100"/>
      <c r="HNZ230" s="101"/>
      <c r="HOA230" s="12"/>
      <c r="HOB230" s="12"/>
      <c r="HOC230" s="101"/>
      <c r="HOD230" s="101"/>
      <c r="HOE230" s="11"/>
      <c r="HOF230" s="11"/>
      <c r="HOG230" s="102"/>
      <c r="HOH230" s="100"/>
      <c r="HOI230" s="103"/>
      <c r="HOJ230" s="104"/>
      <c r="HOK230" s="99"/>
      <c r="HOL230" s="100"/>
      <c r="HOM230" s="100"/>
      <c r="HON230" s="100"/>
      <c r="HOO230" s="100"/>
      <c r="HOP230" s="101"/>
      <c r="HOQ230" s="12"/>
      <c r="HOR230" s="12"/>
      <c r="HOS230" s="101"/>
      <c r="HOT230" s="101"/>
      <c r="HOU230" s="11"/>
      <c r="HOV230" s="11"/>
      <c r="HOW230" s="102"/>
      <c r="HOX230" s="100"/>
      <c r="HOY230" s="103"/>
      <c r="HOZ230" s="104"/>
      <c r="HPA230" s="99"/>
      <c r="HPB230" s="100"/>
      <c r="HPC230" s="100"/>
      <c r="HPD230" s="100"/>
      <c r="HPE230" s="100"/>
      <c r="HPF230" s="101"/>
      <c r="HPG230" s="12"/>
      <c r="HPH230" s="12"/>
      <c r="HPI230" s="101"/>
      <c r="HPJ230" s="101"/>
      <c r="HPK230" s="11"/>
      <c r="HPL230" s="11"/>
      <c r="HPM230" s="102"/>
      <c r="HPN230" s="100"/>
      <c r="HPO230" s="103"/>
      <c r="HPP230" s="104"/>
      <c r="HPQ230" s="99"/>
      <c r="HPR230" s="100"/>
      <c r="HPS230" s="100"/>
      <c r="HPT230" s="100"/>
      <c r="HPU230" s="100"/>
      <c r="HPV230" s="101"/>
      <c r="HPW230" s="12"/>
      <c r="HPX230" s="12"/>
      <c r="HPY230" s="101"/>
      <c r="HPZ230" s="101"/>
      <c r="HQA230" s="11"/>
      <c r="HQB230" s="11"/>
      <c r="HQC230" s="102"/>
      <c r="HQD230" s="100"/>
      <c r="HQE230" s="103"/>
      <c r="HQF230" s="104"/>
      <c r="HQG230" s="99"/>
      <c r="HQH230" s="100"/>
      <c r="HQI230" s="100"/>
      <c r="HQJ230" s="100"/>
      <c r="HQK230" s="100"/>
      <c r="HQL230" s="101"/>
      <c r="HQM230" s="12"/>
      <c r="HQN230" s="12"/>
      <c r="HQO230" s="101"/>
      <c r="HQP230" s="101"/>
      <c r="HQQ230" s="11"/>
      <c r="HQR230" s="11"/>
      <c r="HQS230" s="102"/>
      <c r="HQT230" s="100"/>
      <c r="HQU230" s="103"/>
      <c r="HQV230" s="104"/>
      <c r="HQW230" s="99"/>
      <c r="HQX230" s="100"/>
      <c r="HQY230" s="100"/>
      <c r="HQZ230" s="100"/>
      <c r="HRA230" s="100"/>
      <c r="HRB230" s="101"/>
      <c r="HRC230" s="12"/>
      <c r="HRD230" s="12"/>
      <c r="HRE230" s="101"/>
      <c r="HRF230" s="101"/>
      <c r="HRG230" s="11"/>
      <c r="HRH230" s="11"/>
      <c r="HRI230" s="102"/>
      <c r="HRJ230" s="100"/>
      <c r="HRK230" s="103"/>
      <c r="HRL230" s="104"/>
      <c r="HRM230" s="99"/>
      <c r="HRN230" s="100"/>
      <c r="HRO230" s="100"/>
      <c r="HRP230" s="100"/>
      <c r="HRQ230" s="100"/>
      <c r="HRR230" s="101"/>
      <c r="HRS230" s="12"/>
      <c r="HRT230" s="12"/>
      <c r="HRU230" s="101"/>
      <c r="HRV230" s="101"/>
      <c r="HRW230" s="11"/>
      <c r="HRX230" s="11"/>
      <c r="HRY230" s="102"/>
      <c r="HRZ230" s="100"/>
      <c r="HSA230" s="103"/>
      <c r="HSB230" s="104"/>
      <c r="HSC230" s="99"/>
      <c r="HSD230" s="100"/>
      <c r="HSE230" s="100"/>
      <c r="HSF230" s="100"/>
      <c r="HSG230" s="100"/>
      <c r="HSH230" s="101"/>
      <c r="HSI230" s="12"/>
      <c r="HSJ230" s="12"/>
      <c r="HSK230" s="101"/>
      <c r="HSL230" s="101"/>
      <c r="HSM230" s="11"/>
      <c r="HSN230" s="11"/>
      <c r="HSO230" s="102"/>
      <c r="HSP230" s="100"/>
      <c r="HSQ230" s="103"/>
      <c r="HSR230" s="104"/>
      <c r="HSS230" s="99"/>
      <c r="HST230" s="100"/>
      <c r="HSU230" s="100"/>
      <c r="HSV230" s="100"/>
      <c r="HSW230" s="100"/>
      <c r="HSX230" s="101"/>
      <c r="HSY230" s="12"/>
      <c r="HSZ230" s="12"/>
      <c r="HTA230" s="101"/>
      <c r="HTB230" s="101"/>
      <c r="HTC230" s="11"/>
      <c r="HTD230" s="11"/>
      <c r="HTE230" s="102"/>
      <c r="HTF230" s="100"/>
      <c r="HTG230" s="103"/>
      <c r="HTH230" s="104"/>
      <c r="HTI230" s="99"/>
      <c r="HTJ230" s="100"/>
      <c r="HTK230" s="100"/>
      <c r="HTL230" s="100"/>
      <c r="HTM230" s="100"/>
      <c r="HTN230" s="101"/>
      <c r="HTO230" s="12"/>
      <c r="HTP230" s="12"/>
      <c r="HTQ230" s="101"/>
      <c r="HTR230" s="101"/>
      <c r="HTS230" s="11"/>
      <c r="HTT230" s="11"/>
      <c r="HTU230" s="102"/>
      <c r="HTV230" s="100"/>
      <c r="HTW230" s="103"/>
      <c r="HTX230" s="104"/>
      <c r="HTY230" s="99"/>
      <c r="HTZ230" s="100"/>
      <c r="HUA230" s="100"/>
      <c r="HUB230" s="100"/>
      <c r="HUC230" s="100"/>
      <c r="HUD230" s="101"/>
      <c r="HUE230" s="12"/>
      <c r="HUF230" s="12"/>
      <c r="HUG230" s="101"/>
      <c r="HUH230" s="101"/>
      <c r="HUI230" s="11"/>
      <c r="HUJ230" s="11"/>
      <c r="HUK230" s="102"/>
      <c r="HUL230" s="100"/>
      <c r="HUM230" s="103"/>
      <c r="HUN230" s="104"/>
      <c r="HUO230" s="99"/>
      <c r="HUP230" s="100"/>
      <c r="HUQ230" s="100"/>
      <c r="HUR230" s="100"/>
      <c r="HUS230" s="100"/>
      <c r="HUT230" s="101"/>
      <c r="HUU230" s="12"/>
      <c r="HUV230" s="12"/>
      <c r="HUW230" s="101"/>
      <c r="HUX230" s="101"/>
      <c r="HUY230" s="11"/>
      <c r="HUZ230" s="11"/>
      <c r="HVA230" s="102"/>
      <c r="HVB230" s="100"/>
      <c r="HVC230" s="103"/>
      <c r="HVD230" s="104"/>
      <c r="HVE230" s="99"/>
      <c r="HVF230" s="100"/>
      <c r="HVG230" s="100"/>
      <c r="HVH230" s="100"/>
      <c r="HVI230" s="100"/>
      <c r="HVJ230" s="101"/>
      <c r="HVK230" s="12"/>
      <c r="HVL230" s="12"/>
      <c r="HVM230" s="101"/>
      <c r="HVN230" s="101"/>
      <c r="HVO230" s="11"/>
      <c r="HVP230" s="11"/>
      <c r="HVQ230" s="102"/>
      <c r="HVR230" s="100"/>
      <c r="HVS230" s="103"/>
      <c r="HVT230" s="104"/>
      <c r="HVU230" s="99"/>
      <c r="HVV230" s="100"/>
      <c r="HVW230" s="100"/>
      <c r="HVX230" s="100"/>
      <c r="HVY230" s="100"/>
      <c r="HVZ230" s="101"/>
      <c r="HWA230" s="12"/>
      <c r="HWB230" s="12"/>
      <c r="HWC230" s="101"/>
      <c r="HWD230" s="101"/>
      <c r="HWE230" s="11"/>
      <c r="HWF230" s="11"/>
      <c r="HWG230" s="102"/>
      <c r="HWH230" s="100"/>
      <c r="HWI230" s="103"/>
      <c r="HWJ230" s="104"/>
      <c r="HWK230" s="99"/>
      <c r="HWL230" s="100"/>
      <c r="HWM230" s="100"/>
      <c r="HWN230" s="100"/>
      <c r="HWO230" s="100"/>
      <c r="HWP230" s="101"/>
      <c r="HWQ230" s="12"/>
      <c r="HWR230" s="12"/>
      <c r="HWS230" s="101"/>
      <c r="HWT230" s="101"/>
      <c r="HWU230" s="11"/>
      <c r="HWV230" s="11"/>
      <c r="HWW230" s="102"/>
      <c r="HWX230" s="100"/>
      <c r="HWY230" s="103"/>
      <c r="HWZ230" s="104"/>
      <c r="HXA230" s="99"/>
      <c r="HXB230" s="100"/>
      <c r="HXC230" s="100"/>
      <c r="HXD230" s="100"/>
      <c r="HXE230" s="100"/>
      <c r="HXF230" s="101"/>
      <c r="HXG230" s="12"/>
      <c r="HXH230" s="12"/>
      <c r="HXI230" s="101"/>
      <c r="HXJ230" s="101"/>
      <c r="HXK230" s="11"/>
      <c r="HXL230" s="11"/>
      <c r="HXM230" s="102"/>
      <c r="HXN230" s="100"/>
      <c r="HXO230" s="103"/>
      <c r="HXP230" s="104"/>
      <c r="HXQ230" s="99"/>
      <c r="HXR230" s="100"/>
      <c r="HXS230" s="100"/>
      <c r="HXT230" s="100"/>
      <c r="HXU230" s="100"/>
      <c r="HXV230" s="101"/>
      <c r="HXW230" s="12"/>
      <c r="HXX230" s="12"/>
      <c r="HXY230" s="101"/>
      <c r="HXZ230" s="101"/>
      <c r="HYA230" s="11"/>
      <c r="HYB230" s="11"/>
      <c r="HYC230" s="102"/>
      <c r="HYD230" s="100"/>
      <c r="HYE230" s="103"/>
      <c r="HYF230" s="104"/>
      <c r="HYG230" s="99"/>
      <c r="HYH230" s="100"/>
      <c r="HYI230" s="100"/>
      <c r="HYJ230" s="100"/>
      <c r="HYK230" s="100"/>
      <c r="HYL230" s="101"/>
      <c r="HYM230" s="12"/>
      <c r="HYN230" s="12"/>
      <c r="HYO230" s="101"/>
      <c r="HYP230" s="101"/>
      <c r="HYQ230" s="11"/>
      <c r="HYR230" s="11"/>
      <c r="HYS230" s="102"/>
      <c r="HYT230" s="100"/>
      <c r="HYU230" s="103"/>
      <c r="HYV230" s="104"/>
      <c r="HYW230" s="99"/>
      <c r="HYX230" s="100"/>
      <c r="HYY230" s="100"/>
      <c r="HYZ230" s="100"/>
      <c r="HZA230" s="100"/>
      <c r="HZB230" s="101"/>
      <c r="HZC230" s="12"/>
      <c r="HZD230" s="12"/>
      <c r="HZE230" s="101"/>
      <c r="HZF230" s="101"/>
      <c r="HZG230" s="11"/>
      <c r="HZH230" s="11"/>
      <c r="HZI230" s="102"/>
      <c r="HZJ230" s="100"/>
      <c r="HZK230" s="103"/>
      <c r="HZL230" s="104"/>
      <c r="HZM230" s="99"/>
      <c r="HZN230" s="100"/>
      <c r="HZO230" s="100"/>
      <c r="HZP230" s="100"/>
      <c r="HZQ230" s="100"/>
      <c r="HZR230" s="101"/>
      <c r="HZS230" s="12"/>
      <c r="HZT230" s="12"/>
      <c r="HZU230" s="101"/>
      <c r="HZV230" s="101"/>
      <c r="HZW230" s="11"/>
      <c r="HZX230" s="11"/>
      <c r="HZY230" s="102"/>
      <c r="HZZ230" s="100"/>
      <c r="IAA230" s="103"/>
      <c r="IAB230" s="104"/>
      <c r="IAC230" s="99"/>
      <c r="IAD230" s="100"/>
      <c r="IAE230" s="100"/>
      <c r="IAF230" s="100"/>
      <c r="IAG230" s="100"/>
      <c r="IAH230" s="101"/>
      <c r="IAI230" s="12"/>
      <c r="IAJ230" s="12"/>
      <c r="IAK230" s="101"/>
      <c r="IAL230" s="101"/>
      <c r="IAM230" s="11"/>
      <c r="IAN230" s="11"/>
      <c r="IAO230" s="102"/>
      <c r="IAP230" s="100"/>
      <c r="IAQ230" s="103"/>
      <c r="IAR230" s="104"/>
      <c r="IAS230" s="99"/>
      <c r="IAT230" s="100"/>
      <c r="IAU230" s="100"/>
      <c r="IAV230" s="100"/>
      <c r="IAW230" s="100"/>
      <c r="IAX230" s="101"/>
      <c r="IAY230" s="12"/>
      <c r="IAZ230" s="12"/>
      <c r="IBA230" s="101"/>
      <c r="IBB230" s="101"/>
      <c r="IBC230" s="11"/>
      <c r="IBD230" s="11"/>
      <c r="IBE230" s="102"/>
      <c r="IBF230" s="100"/>
      <c r="IBG230" s="103"/>
      <c r="IBH230" s="104"/>
      <c r="IBI230" s="99"/>
      <c r="IBJ230" s="100"/>
      <c r="IBK230" s="100"/>
      <c r="IBL230" s="100"/>
      <c r="IBM230" s="100"/>
      <c r="IBN230" s="101"/>
      <c r="IBO230" s="12"/>
      <c r="IBP230" s="12"/>
      <c r="IBQ230" s="101"/>
      <c r="IBR230" s="101"/>
      <c r="IBS230" s="11"/>
      <c r="IBT230" s="11"/>
      <c r="IBU230" s="102"/>
      <c r="IBV230" s="100"/>
      <c r="IBW230" s="103"/>
      <c r="IBX230" s="104"/>
      <c r="IBY230" s="99"/>
      <c r="IBZ230" s="100"/>
      <c r="ICA230" s="100"/>
      <c r="ICB230" s="100"/>
      <c r="ICC230" s="100"/>
      <c r="ICD230" s="101"/>
      <c r="ICE230" s="12"/>
      <c r="ICF230" s="12"/>
      <c r="ICG230" s="101"/>
      <c r="ICH230" s="101"/>
      <c r="ICI230" s="11"/>
      <c r="ICJ230" s="11"/>
      <c r="ICK230" s="102"/>
      <c r="ICL230" s="100"/>
      <c r="ICM230" s="103"/>
      <c r="ICN230" s="104"/>
      <c r="ICO230" s="99"/>
      <c r="ICP230" s="100"/>
      <c r="ICQ230" s="100"/>
      <c r="ICR230" s="100"/>
      <c r="ICS230" s="100"/>
      <c r="ICT230" s="101"/>
      <c r="ICU230" s="12"/>
      <c r="ICV230" s="12"/>
      <c r="ICW230" s="101"/>
      <c r="ICX230" s="101"/>
      <c r="ICY230" s="11"/>
      <c r="ICZ230" s="11"/>
      <c r="IDA230" s="102"/>
      <c r="IDB230" s="100"/>
      <c r="IDC230" s="103"/>
      <c r="IDD230" s="104"/>
      <c r="IDE230" s="99"/>
      <c r="IDF230" s="100"/>
      <c r="IDG230" s="100"/>
      <c r="IDH230" s="100"/>
      <c r="IDI230" s="100"/>
      <c r="IDJ230" s="101"/>
      <c r="IDK230" s="12"/>
      <c r="IDL230" s="12"/>
      <c r="IDM230" s="101"/>
      <c r="IDN230" s="101"/>
      <c r="IDO230" s="11"/>
      <c r="IDP230" s="11"/>
      <c r="IDQ230" s="102"/>
      <c r="IDR230" s="100"/>
      <c r="IDS230" s="103"/>
      <c r="IDT230" s="104"/>
      <c r="IDU230" s="99"/>
      <c r="IDV230" s="100"/>
      <c r="IDW230" s="100"/>
      <c r="IDX230" s="100"/>
      <c r="IDY230" s="100"/>
      <c r="IDZ230" s="101"/>
      <c r="IEA230" s="12"/>
      <c r="IEB230" s="12"/>
      <c r="IEC230" s="101"/>
      <c r="IED230" s="101"/>
      <c r="IEE230" s="11"/>
      <c r="IEF230" s="11"/>
      <c r="IEG230" s="102"/>
      <c r="IEH230" s="100"/>
      <c r="IEI230" s="103"/>
      <c r="IEJ230" s="104"/>
      <c r="IEK230" s="99"/>
      <c r="IEL230" s="100"/>
      <c r="IEM230" s="100"/>
      <c r="IEN230" s="100"/>
      <c r="IEO230" s="100"/>
      <c r="IEP230" s="101"/>
      <c r="IEQ230" s="12"/>
      <c r="IER230" s="12"/>
      <c r="IES230" s="101"/>
      <c r="IET230" s="101"/>
      <c r="IEU230" s="11"/>
      <c r="IEV230" s="11"/>
      <c r="IEW230" s="102"/>
      <c r="IEX230" s="100"/>
      <c r="IEY230" s="103"/>
      <c r="IEZ230" s="104"/>
      <c r="IFA230" s="99"/>
      <c r="IFB230" s="100"/>
      <c r="IFC230" s="100"/>
      <c r="IFD230" s="100"/>
      <c r="IFE230" s="100"/>
      <c r="IFF230" s="101"/>
      <c r="IFG230" s="12"/>
      <c r="IFH230" s="12"/>
      <c r="IFI230" s="101"/>
      <c r="IFJ230" s="101"/>
      <c r="IFK230" s="11"/>
      <c r="IFL230" s="11"/>
      <c r="IFM230" s="102"/>
      <c r="IFN230" s="100"/>
      <c r="IFO230" s="103"/>
      <c r="IFP230" s="104"/>
      <c r="IFQ230" s="99"/>
      <c r="IFR230" s="100"/>
      <c r="IFS230" s="100"/>
      <c r="IFT230" s="100"/>
      <c r="IFU230" s="100"/>
      <c r="IFV230" s="101"/>
      <c r="IFW230" s="12"/>
      <c r="IFX230" s="12"/>
      <c r="IFY230" s="101"/>
      <c r="IFZ230" s="101"/>
      <c r="IGA230" s="11"/>
      <c r="IGB230" s="11"/>
      <c r="IGC230" s="102"/>
      <c r="IGD230" s="100"/>
      <c r="IGE230" s="103"/>
      <c r="IGF230" s="104"/>
      <c r="IGG230" s="99"/>
      <c r="IGH230" s="100"/>
      <c r="IGI230" s="100"/>
      <c r="IGJ230" s="100"/>
      <c r="IGK230" s="100"/>
      <c r="IGL230" s="101"/>
      <c r="IGM230" s="12"/>
      <c r="IGN230" s="12"/>
      <c r="IGO230" s="101"/>
      <c r="IGP230" s="101"/>
      <c r="IGQ230" s="11"/>
      <c r="IGR230" s="11"/>
      <c r="IGS230" s="102"/>
      <c r="IGT230" s="100"/>
      <c r="IGU230" s="103"/>
      <c r="IGV230" s="104"/>
      <c r="IGW230" s="99"/>
      <c r="IGX230" s="100"/>
      <c r="IGY230" s="100"/>
      <c r="IGZ230" s="100"/>
      <c r="IHA230" s="100"/>
      <c r="IHB230" s="101"/>
      <c r="IHC230" s="12"/>
      <c r="IHD230" s="12"/>
      <c r="IHE230" s="101"/>
      <c r="IHF230" s="101"/>
      <c r="IHG230" s="11"/>
      <c r="IHH230" s="11"/>
      <c r="IHI230" s="102"/>
      <c r="IHJ230" s="100"/>
      <c r="IHK230" s="103"/>
      <c r="IHL230" s="104"/>
      <c r="IHM230" s="99"/>
      <c r="IHN230" s="100"/>
      <c r="IHO230" s="100"/>
      <c r="IHP230" s="100"/>
      <c r="IHQ230" s="100"/>
      <c r="IHR230" s="101"/>
      <c r="IHS230" s="12"/>
      <c r="IHT230" s="12"/>
      <c r="IHU230" s="101"/>
      <c r="IHV230" s="101"/>
      <c r="IHW230" s="11"/>
      <c r="IHX230" s="11"/>
      <c r="IHY230" s="102"/>
      <c r="IHZ230" s="100"/>
      <c r="IIA230" s="103"/>
      <c r="IIB230" s="104"/>
      <c r="IIC230" s="99"/>
      <c r="IID230" s="100"/>
      <c r="IIE230" s="100"/>
      <c r="IIF230" s="100"/>
      <c r="IIG230" s="100"/>
      <c r="IIH230" s="101"/>
      <c r="III230" s="12"/>
      <c r="IIJ230" s="12"/>
      <c r="IIK230" s="101"/>
      <c r="IIL230" s="101"/>
      <c r="IIM230" s="11"/>
      <c r="IIN230" s="11"/>
      <c r="IIO230" s="102"/>
      <c r="IIP230" s="100"/>
      <c r="IIQ230" s="103"/>
      <c r="IIR230" s="104"/>
      <c r="IIS230" s="99"/>
      <c r="IIT230" s="100"/>
      <c r="IIU230" s="100"/>
      <c r="IIV230" s="100"/>
      <c r="IIW230" s="100"/>
      <c r="IIX230" s="101"/>
      <c r="IIY230" s="12"/>
      <c r="IIZ230" s="12"/>
      <c r="IJA230" s="101"/>
      <c r="IJB230" s="101"/>
      <c r="IJC230" s="11"/>
      <c r="IJD230" s="11"/>
      <c r="IJE230" s="102"/>
      <c r="IJF230" s="100"/>
      <c r="IJG230" s="103"/>
      <c r="IJH230" s="104"/>
      <c r="IJI230" s="99"/>
      <c r="IJJ230" s="100"/>
      <c r="IJK230" s="100"/>
      <c r="IJL230" s="100"/>
      <c r="IJM230" s="100"/>
      <c r="IJN230" s="101"/>
      <c r="IJO230" s="12"/>
      <c r="IJP230" s="12"/>
      <c r="IJQ230" s="101"/>
      <c r="IJR230" s="101"/>
      <c r="IJS230" s="11"/>
      <c r="IJT230" s="11"/>
      <c r="IJU230" s="102"/>
      <c r="IJV230" s="100"/>
      <c r="IJW230" s="103"/>
      <c r="IJX230" s="104"/>
      <c r="IJY230" s="99"/>
      <c r="IJZ230" s="100"/>
      <c r="IKA230" s="100"/>
      <c r="IKB230" s="100"/>
      <c r="IKC230" s="100"/>
      <c r="IKD230" s="101"/>
      <c r="IKE230" s="12"/>
      <c r="IKF230" s="12"/>
      <c r="IKG230" s="101"/>
      <c r="IKH230" s="101"/>
      <c r="IKI230" s="11"/>
      <c r="IKJ230" s="11"/>
      <c r="IKK230" s="102"/>
      <c r="IKL230" s="100"/>
      <c r="IKM230" s="103"/>
      <c r="IKN230" s="104"/>
      <c r="IKO230" s="99"/>
      <c r="IKP230" s="100"/>
      <c r="IKQ230" s="100"/>
      <c r="IKR230" s="100"/>
      <c r="IKS230" s="100"/>
      <c r="IKT230" s="101"/>
      <c r="IKU230" s="12"/>
      <c r="IKV230" s="12"/>
      <c r="IKW230" s="101"/>
      <c r="IKX230" s="101"/>
      <c r="IKY230" s="11"/>
      <c r="IKZ230" s="11"/>
      <c r="ILA230" s="102"/>
      <c r="ILB230" s="100"/>
      <c r="ILC230" s="103"/>
      <c r="ILD230" s="104"/>
      <c r="ILE230" s="99"/>
      <c r="ILF230" s="100"/>
      <c r="ILG230" s="100"/>
      <c r="ILH230" s="100"/>
      <c r="ILI230" s="100"/>
      <c r="ILJ230" s="101"/>
      <c r="ILK230" s="12"/>
      <c r="ILL230" s="12"/>
      <c r="ILM230" s="101"/>
      <c r="ILN230" s="101"/>
      <c r="ILO230" s="11"/>
      <c r="ILP230" s="11"/>
      <c r="ILQ230" s="102"/>
      <c r="ILR230" s="100"/>
      <c r="ILS230" s="103"/>
      <c r="ILT230" s="104"/>
      <c r="ILU230" s="99"/>
      <c r="ILV230" s="100"/>
      <c r="ILW230" s="100"/>
      <c r="ILX230" s="100"/>
      <c r="ILY230" s="100"/>
      <c r="ILZ230" s="101"/>
      <c r="IMA230" s="12"/>
      <c r="IMB230" s="12"/>
      <c r="IMC230" s="101"/>
      <c r="IMD230" s="101"/>
      <c r="IME230" s="11"/>
      <c r="IMF230" s="11"/>
      <c r="IMG230" s="102"/>
      <c r="IMH230" s="100"/>
      <c r="IMI230" s="103"/>
      <c r="IMJ230" s="104"/>
      <c r="IMK230" s="99"/>
      <c r="IML230" s="100"/>
      <c r="IMM230" s="100"/>
      <c r="IMN230" s="100"/>
      <c r="IMO230" s="100"/>
      <c r="IMP230" s="101"/>
      <c r="IMQ230" s="12"/>
      <c r="IMR230" s="12"/>
      <c r="IMS230" s="101"/>
      <c r="IMT230" s="101"/>
      <c r="IMU230" s="11"/>
      <c r="IMV230" s="11"/>
      <c r="IMW230" s="102"/>
      <c r="IMX230" s="100"/>
      <c r="IMY230" s="103"/>
      <c r="IMZ230" s="104"/>
      <c r="INA230" s="99"/>
      <c r="INB230" s="100"/>
      <c r="INC230" s="100"/>
      <c r="IND230" s="100"/>
      <c r="INE230" s="100"/>
      <c r="INF230" s="101"/>
      <c r="ING230" s="12"/>
      <c r="INH230" s="12"/>
      <c r="INI230" s="101"/>
      <c r="INJ230" s="101"/>
      <c r="INK230" s="11"/>
      <c r="INL230" s="11"/>
      <c r="INM230" s="102"/>
      <c r="INN230" s="100"/>
      <c r="INO230" s="103"/>
      <c r="INP230" s="104"/>
      <c r="INQ230" s="99"/>
      <c r="INR230" s="100"/>
      <c r="INS230" s="100"/>
      <c r="INT230" s="100"/>
      <c r="INU230" s="100"/>
      <c r="INV230" s="101"/>
      <c r="INW230" s="12"/>
      <c r="INX230" s="12"/>
      <c r="INY230" s="101"/>
      <c r="INZ230" s="101"/>
      <c r="IOA230" s="11"/>
      <c r="IOB230" s="11"/>
      <c r="IOC230" s="102"/>
      <c r="IOD230" s="100"/>
      <c r="IOE230" s="103"/>
      <c r="IOF230" s="104"/>
      <c r="IOG230" s="99"/>
      <c r="IOH230" s="100"/>
      <c r="IOI230" s="100"/>
      <c r="IOJ230" s="100"/>
      <c r="IOK230" s="100"/>
      <c r="IOL230" s="101"/>
      <c r="IOM230" s="12"/>
      <c r="ION230" s="12"/>
      <c r="IOO230" s="101"/>
      <c r="IOP230" s="101"/>
      <c r="IOQ230" s="11"/>
      <c r="IOR230" s="11"/>
      <c r="IOS230" s="102"/>
      <c r="IOT230" s="100"/>
      <c r="IOU230" s="103"/>
      <c r="IOV230" s="104"/>
      <c r="IOW230" s="99"/>
      <c r="IOX230" s="100"/>
      <c r="IOY230" s="100"/>
      <c r="IOZ230" s="100"/>
      <c r="IPA230" s="100"/>
      <c r="IPB230" s="101"/>
      <c r="IPC230" s="12"/>
      <c r="IPD230" s="12"/>
      <c r="IPE230" s="101"/>
      <c r="IPF230" s="101"/>
      <c r="IPG230" s="11"/>
      <c r="IPH230" s="11"/>
      <c r="IPI230" s="102"/>
      <c r="IPJ230" s="100"/>
      <c r="IPK230" s="103"/>
      <c r="IPL230" s="104"/>
      <c r="IPM230" s="99"/>
      <c r="IPN230" s="100"/>
      <c r="IPO230" s="100"/>
      <c r="IPP230" s="100"/>
      <c r="IPQ230" s="100"/>
      <c r="IPR230" s="101"/>
      <c r="IPS230" s="12"/>
      <c r="IPT230" s="12"/>
      <c r="IPU230" s="101"/>
      <c r="IPV230" s="101"/>
      <c r="IPW230" s="11"/>
      <c r="IPX230" s="11"/>
      <c r="IPY230" s="102"/>
      <c r="IPZ230" s="100"/>
      <c r="IQA230" s="103"/>
      <c r="IQB230" s="104"/>
      <c r="IQC230" s="99"/>
      <c r="IQD230" s="100"/>
      <c r="IQE230" s="100"/>
      <c r="IQF230" s="100"/>
      <c r="IQG230" s="100"/>
      <c r="IQH230" s="101"/>
      <c r="IQI230" s="12"/>
      <c r="IQJ230" s="12"/>
      <c r="IQK230" s="101"/>
      <c r="IQL230" s="101"/>
      <c r="IQM230" s="11"/>
      <c r="IQN230" s="11"/>
      <c r="IQO230" s="102"/>
      <c r="IQP230" s="100"/>
      <c r="IQQ230" s="103"/>
      <c r="IQR230" s="104"/>
      <c r="IQS230" s="99"/>
      <c r="IQT230" s="100"/>
      <c r="IQU230" s="100"/>
      <c r="IQV230" s="100"/>
      <c r="IQW230" s="100"/>
      <c r="IQX230" s="101"/>
      <c r="IQY230" s="12"/>
      <c r="IQZ230" s="12"/>
      <c r="IRA230" s="101"/>
      <c r="IRB230" s="101"/>
      <c r="IRC230" s="11"/>
      <c r="IRD230" s="11"/>
      <c r="IRE230" s="102"/>
      <c r="IRF230" s="100"/>
      <c r="IRG230" s="103"/>
      <c r="IRH230" s="104"/>
      <c r="IRI230" s="99"/>
      <c r="IRJ230" s="100"/>
      <c r="IRK230" s="100"/>
      <c r="IRL230" s="100"/>
      <c r="IRM230" s="100"/>
      <c r="IRN230" s="101"/>
      <c r="IRO230" s="12"/>
      <c r="IRP230" s="12"/>
      <c r="IRQ230" s="101"/>
      <c r="IRR230" s="101"/>
      <c r="IRS230" s="11"/>
      <c r="IRT230" s="11"/>
      <c r="IRU230" s="102"/>
      <c r="IRV230" s="100"/>
      <c r="IRW230" s="103"/>
      <c r="IRX230" s="104"/>
      <c r="IRY230" s="99"/>
      <c r="IRZ230" s="100"/>
      <c r="ISA230" s="100"/>
      <c r="ISB230" s="100"/>
      <c r="ISC230" s="100"/>
      <c r="ISD230" s="101"/>
      <c r="ISE230" s="12"/>
      <c r="ISF230" s="12"/>
      <c r="ISG230" s="101"/>
      <c r="ISH230" s="101"/>
      <c r="ISI230" s="11"/>
      <c r="ISJ230" s="11"/>
      <c r="ISK230" s="102"/>
      <c r="ISL230" s="100"/>
      <c r="ISM230" s="103"/>
      <c r="ISN230" s="104"/>
      <c r="ISO230" s="99"/>
      <c r="ISP230" s="100"/>
      <c r="ISQ230" s="100"/>
      <c r="ISR230" s="100"/>
      <c r="ISS230" s="100"/>
      <c r="IST230" s="101"/>
      <c r="ISU230" s="12"/>
      <c r="ISV230" s="12"/>
      <c r="ISW230" s="101"/>
      <c r="ISX230" s="101"/>
      <c r="ISY230" s="11"/>
      <c r="ISZ230" s="11"/>
      <c r="ITA230" s="102"/>
      <c r="ITB230" s="100"/>
      <c r="ITC230" s="103"/>
      <c r="ITD230" s="104"/>
      <c r="ITE230" s="99"/>
      <c r="ITF230" s="100"/>
      <c r="ITG230" s="100"/>
      <c r="ITH230" s="100"/>
      <c r="ITI230" s="100"/>
      <c r="ITJ230" s="101"/>
      <c r="ITK230" s="12"/>
      <c r="ITL230" s="12"/>
      <c r="ITM230" s="101"/>
      <c r="ITN230" s="101"/>
      <c r="ITO230" s="11"/>
      <c r="ITP230" s="11"/>
      <c r="ITQ230" s="102"/>
      <c r="ITR230" s="100"/>
      <c r="ITS230" s="103"/>
      <c r="ITT230" s="104"/>
      <c r="ITU230" s="99"/>
      <c r="ITV230" s="100"/>
      <c r="ITW230" s="100"/>
      <c r="ITX230" s="100"/>
      <c r="ITY230" s="100"/>
      <c r="ITZ230" s="101"/>
      <c r="IUA230" s="12"/>
      <c r="IUB230" s="12"/>
      <c r="IUC230" s="101"/>
      <c r="IUD230" s="101"/>
      <c r="IUE230" s="11"/>
      <c r="IUF230" s="11"/>
      <c r="IUG230" s="102"/>
      <c r="IUH230" s="100"/>
      <c r="IUI230" s="103"/>
      <c r="IUJ230" s="104"/>
      <c r="IUK230" s="99"/>
      <c r="IUL230" s="100"/>
      <c r="IUM230" s="100"/>
      <c r="IUN230" s="100"/>
      <c r="IUO230" s="100"/>
      <c r="IUP230" s="101"/>
      <c r="IUQ230" s="12"/>
      <c r="IUR230" s="12"/>
      <c r="IUS230" s="101"/>
      <c r="IUT230" s="101"/>
      <c r="IUU230" s="11"/>
      <c r="IUV230" s="11"/>
      <c r="IUW230" s="102"/>
      <c r="IUX230" s="100"/>
      <c r="IUY230" s="103"/>
      <c r="IUZ230" s="104"/>
      <c r="IVA230" s="99"/>
      <c r="IVB230" s="100"/>
      <c r="IVC230" s="100"/>
      <c r="IVD230" s="100"/>
      <c r="IVE230" s="100"/>
      <c r="IVF230" s="101"/>
      <c r="IVG230" s="12"/>
      <c r="IVH230" s="12"/>
      <c r="IVI230" s="101"/>
      <c r="IVJ230" s="101"/>
      <c r="IVK230" s="11"/>
      <c r="IVL230" s="11"/>
      <c r="IVM230" s="102"/>
      <c r="IVN230" s="100"/>
      <c r="IVO230" s="103"/>
      <c r="IVP230" s="104"/>
      <c r="IVQ230" s="99"/>
      <c r="IVR230" s="100"/>
      <c r="IVS230" s="100"/>
      <c r="IVT230" s="100"/>
      <c r="IVU230" s="100"/>
      <c r="IVV230" s="101"/>
      <c r="IVW230" s="12"/>
      <c r="IVX230" s="12"/>
      <c r="IVY230" s="101"/>
      <c r="IVZ230" s="101"/>
      <c r="IWA230" s="11"/>
      <c r="IWB230" s="11"/>
      <c r="IWC230" s="102"/>
      <c r="IWD230" s="100"/>
      <c r="IWE230" s="103"/>
      <c r="IWF230" s="104"/>
      <c r="IWG230" s="99"/>
      <c r="IWH230" s="100"/>
      <c r="IWI230" s="100"/>
      <c r="IWJ230" s="100"/>
      <c r="IWK230" s="100"/>
      <c r="IWL230" s="101"/>
      <c r="IWM230" s="12"/>
      <c r="IWN230" s="12"/>
      <c r="IWO230" s="101"/>
      <c r="IWP230" s="101"/>
      <c r="IWQ230" s="11"/>
      <c r="IWR230" s="11"/>
      <c r="IWS230" s="102"/>
      <c r="IWT230" s="100"/>
      <c r="IWU230" s="103"/>
      <c r="IWV230" s="104"/>
      <c r="IWW230" s="99"/>
      <c r="IWX230" s="100"/>
      <c r="IWY230" s="100"/>
      <c r="IWZ230" s="100"/>
      <c r="IXA230" s="100"/>
      <c r="IXB230" s="101"/>
      <c r="IXC230" s="12"/>
      <c r="IXD230" s="12"/>
      <c r="IXE230" s="101"/>
      <c r="IXF230" s="101"/>
      <c r="IXG230" s="11"/>
      <c r="IXH230" s="11"/>
      <c r="IXI230" s="102"/>
      <c r="IXJ230" s="100"/>
      <c r="IXK230" s="103"/>
      <c r="IXL230" s="104"/>
      <c r="IXM230" s="99"/>
      <c r="IXN230" s="100"/>
      <c r="IXO230" s="100"/>
      <c r="IXP230" s="100"/>
      <c r="IXQ230" s="100"/>
      <c r="IXR230" s="101"/>
      <c r="IXS230" s="12"/>
      <c r="IXT230" s="12"/>
      <c r="IXU230" s="101"/>
      <c r="IXV230" s="101"/>
      <c r="IXW230" s="11"/>
      <c r="IXX230" s="11"/>
      <c r="IXY230" s="102"/>
      <c r="IXZ230" s="100"/>
      <c r="IYA230" s="103"/>
      <c r="IYB230" s="104"/>
      <c r="IYC230" s="99"/>
      <c r="IYD230" s="100"/>
      <c r="IYE230" s="100"/>
      <c r="IYF230" s="100"/>
      <c r="IYG230" s="100"/>
      <c r="IYH230" s="101"/>
      <c r="IYI230" s="12"/>
      <c r="IYJ230" s="12"/>
      <c r="IYK230" s="101"/>
      <c r="IYL230" s="101"/>
      <c r="IYM230" s="11"/>
      <c r="IYN230" s="11"/>
      <c r="IYO230" s="102"/>
      <c r="IYP230" s="100"/>
      <c r="IYQ230" s="103"/>
      <c r="IYR230" s="104"/>
      <c r="IYS230" s="99"/>
      <c r="IYT230" s="100"/>
      <c r="IYU230" s="100"/>
      <c r="IYV230" s="100"/>
      <c r="IYW230" s="100"/>
      <c r="IYX230" s="101"/>
      <c r="IYY230" s="12"/>
      <c r="IYZ230" s="12"/>
      <c r="IZA230" s="101"/>
      <c r="IZB230" s="101"/>
      <c r="IZC230" s="11"/>
      <c r="IZD230" s="11"/>
      <c r="IZE230" s="102"/>
      <c r="IZF230" s="100"/>
      <c r="IZG230" s="103"/>
      <c r="IZH230" s="104"/>
      <c r="IZI230" s="99"/>
      <c r="IZJ230" s="100"/>
      <c r="IZK230" s="100"/>
      <c r="IZL230" s="100"/>
      <c r="IZM230" s="100"/>
      <c r="IZN230" s="101"/>
      <c r="IZO230" s="12"/>
      <c r="IZP230" s="12"/>
      <c r="IZQ230" s="101"/>
      <c r="IZR230" s="101"/>
      <c r="IZS230" s="11"/>
      <c r="IZT230" s="11"/>
      <c r="IZU230" s="102"/>
      <c r="IZV230" s="100"/>
      <c r="IZW230" s="103"/>
      <c r="IZX230" s="104"/>
      <c r="IZY230" s="99"/>
      <c r="IZZ230" s="100"/>
      <c r="JAA230" s="100"/>
      <c r="JAB230" s="100"/>
      <c r="JAC230" s="100"/>
      <c r="JAD230" s="101"/>
      <c r="JAE230" s="12"/>
      <c r="JAF230" s="12"/>
      <c r="JAG230" s="101"/>
      <c r="JAH230" s="101"/>
      <c r="JAI230" s="11"/>
      <c r="JAJ230" s="11"/>
      <c r="JAK230" s="102"/>
      <c r="JAL230" s="100"/>
      <c r="JAM230" s="103"/>
      <c r="JAN230" s="104"/>
      <c r="JAO230" s="99"/>
      <c r="JAP230" s="100"/>
      <c r="JAQ230" s="100"/>
      <c r="JAR230" s="100"/>
      <c r="JAS230" s="100"/>
      <c r="JAT230" s="101"/>
      <c r="JAU230" s="12"/>
      <c r="JAV230" s="12"/>
      <c r="JAW230" s="101"/>
      <c r="JAX230" s="101"/>
      <c r="JAY230" s="11"/>
      <c r="JAZ230" s="11"/>
      <c r="JBA230" s="102"/>
      <c r="JBB230" s="100"/>
      <c r="JBC230" s="103"/>
      <c r="JBD230" s="104"/>
      <c r="JBE230" s="99"/>
      <c r="JBF230" s="100"/>
      <c r="JBG230" s="100"/>
      <c r="JBH230" s="100"/>
      <c r="JBI230" s="100"/>
      <c r="JBJ230" s="101"/>
      <c r="JBK230" s="12"/>
      <c r="JBL230" s="12"/>
      <c r="JBM230" s="101"/>
      <c r="JBN230" s="101"/>
      <c r="JBO230" s="11"/>
      <c r="JBP230" s="11"/>
      <c r="JBQ230" s="102"/>
      <c r="JBR230" s="100"/>
      <c r="JBS230" s="103"/>
      <c r="JBT230" s="104"/>
      <c r="JBU230" s="99"/>
      <c r="JBV230" s="100"/>
      <c r="JBW230" s="100"/>
      <c r="JBX230" s="100"/>
      <c r="JBY230" s="100"/>
      <c r="JBZ230" s="101"/>
      <c r="JCA230" s="12"/>
      <c r="JCB230" s="12"/>
      <c r="JCC230" s="101"/>
      <c r="JCD230" s="101"/>
      <c r="JCE230" s="11"/>
      <c r="JCF230" s="11"/>
      <c r="JCG230" s="102"/>
      <c r="JCH230" s="100"/>
      <c r="JCI230" s="103"/>
      <c r="JCJ230" s="104"/>
      <c r="JCK230" s="99"/>
      <c r="JCL230" s="100"/>
      <c r="JCM230" s="100"/>
      <c r="JCN230" s="100"/>
      <c r="JCO230" s="100"/>
      <c r="JCP230" s="101"/>
      <c r="JCQ230" s="12"/>
      <c r="JCR230" s="12"/>
      <c r="JCS230" s="101"/>
      <c r="JCT230" s="101"/>
      <c r="JCU230" s="11"/>
      <c r="JCV230" s="11"/>
      <c r="JCW230" s="102"/>
      <c r="JCX230" s="100"/>
      <c r="JCY230" s="103"/>
      <c r="JCZ230" s="104"/>
      <c r="JDA230" s="99"/>
      <c r="JDB230" s="100"/>
      <c r="JDC230" s="100"/>
      <c r="JDD230" s="100"/>
      <c r="JDE230" s="100"/>
      <c r="JDF230" s="101"/>
      <c r="JDG230" s="12"/>
      <c r="JDH230" s="12"/>
      <c r="JDI230" s="101"/>
      <c r="JDJ230" s="101"/>
      <c r="JDK230" s="11"/>
      <c r="JDL230" s="11"/>
      <c r="JDM230" s="102"/>
      <c r="JDN230" s="100"/>
      <c r="JDO230" s="103"/>
      <c r="JDP230" s="104"/>
      <c r="JDQ230" s="99"/>
      <c r="JDR230" s="100"/>
      <c r="JDS230" s="100"/>
      <c r="JDT230" s="100"/>
      <c r="JDU230" s="100"/>
      <c r="JDV230" s="101"/>
      <c r="JDW230" s="12"/>
      <c r="JDX230" s="12"/>
      <c r="JDY230" s="101"/>
      <c r="JDZ230" s="101"/>
      <c r="JEA230" s="11"/>
      <c r="JEB230" s="11"/>
      <c r="JEC230" s="102"/>
      <c r="JED230" s="100"/>
      <c r="JEE230" s="103"/>
      <c r="JEF230" s="104"/>
      <c r="JEG230" s="99"/>
      <c r="JEH230" s="100"/>
      <c r="JEI230" s="100"/>
      <c r="JEJ230" s="100"/>
      <c r="JEK230" s="100"/>
      <c r="JEL230" s="101"/>
      <c r="JEM230" s="12"/>
      <c r="JEN230" s="12"/>
      <c r="JEO230" s="101"/>
      <c r="JEP230" s="101"/>
      <c r="JEQ230" s="11"/>
      <c r="JER230" s="11"/>
      <c r="JES230" s="102"/>
      <c r="JET230" s="100"/>
      <c r="JEU230" s="103"/>
      <c r="JEV230" s="104"/>
      <c r="JEW230" s="99"/>
      <c r="JEX230" s="100"/>
      <c r="JEY230" s="100"/>
      <c r="JEZ230" s="100"/>
      <c r="JFA230" s="100"/>
      <c r="JFB230" s="101"/>
      <c r="JFC230" s="12"/>
      <c r="JFD230" s="12"/>
      <c r="JFE230" s="101"/>
      <c r="JFF230" s="101"/>
      <c r="JFG230" s="11"/>
      <c r="JFH230" s="11"/>
      <c r="JFI230" s="102"/>
      <c r="JFJ230" s="100"/>
      <c r="JFK230" s="103"/>
      <c r="JFL230" s="104"/>
      <c r="JFM230" s="99"/>
      <c r="JFN230" s="100"/>
      <c r="JFO230" s="100"/>
      <c r="JFP230" s="100"/>
      <c r="JFQ230" s="100"/>
      <c r="JFR230" s="101"/>
      <c r="JFS230" s="12"/>
      <c r="JFT230" s="12"/>
      <c r="JFU230" s="101"/>
      <c r="JFV230" s="101"/>
      <c r="JFW230" s="11"/>
      <c r="JFX230" s="11"/>
      <c r="JFY230" s="102"/>
      <c r="JFZ230" s="100"/>
      <c r="JGA230" s="103"/>
      <c r="JGB230" s="104"/>
      <c r="JGC230" s="99"/>
      <c r="JGD230" s="100"/>
      <c r="JGE230" s="100"/>
      <c r="JGF230" s="100"/>
      <c r="JGG230" s="100"/>
      <c r="JGH230" s="101"/>
      <c r="JGI230" s="12"/>
      <c r="JGJ230" s="12"/>
      <c r="JGK230" s="101"/>
      <c r="JGL230" s="101"/>
      <c r="JGM230" s="11"/>
      <c r="JGN230" s="11"/>
      <c r="JGO230" s="102"/>
      <c r="JGP230" s="100"/>
      <c r="JGQ230" s="103"/>
      <c r="JGR230" s="104"/>
      <c r="JGS230" s="99"/>
      <c r="JGT230" s="100"/>
      <c r="JGU230" s="100"/>
      <c r="JGV230" s="100"/>
      <c r="JGW230" s="100"/>
      <c r="JGX230" s="101"/>
      <c r="JGY230" s="12"/>
      <c r="JGZ230" s="12"/>
      <c r="JHA230" s="101"/>
      <c r="JHB230" s="101"/>
      <c r="JHC230" s="11"/>
      <c r="JHD230" s="11"/>
      <c r="JHE230" s="102"/>
      <c r="JHF230" s="100"/>
      <c r="JHG230" s="103"/>
      <c r="JHH230" s="104"/>
      <c r="JHI230" s="99"/>
      <c r="JHJ230" s="100"/>
      <c r="JHK230" s="100"/>
      <c r="JHL230" s="100"/>
      <c r="JHM230" s="100"/>
      <c r="JHN230" s="101"/>
      <c r="JHO230" s="12"/>
      <c r="JHP230" s="12"/>
      <c r="JHQ230" s="101"/>
      <c r="JHR230" s="101"/>
      <c r="JHS230" s="11"/>
      <c r="JHT230" s="11"/>
      <c r="JHU230" s="102"/>
      <c r="JHV230" s="100"/>
      <c r="JHW230" s="103"/>
      <c r="JHX230" s="104"/>
      <c r="JHY230" s="99"/>
      <c r="JHZ230" s="100"/>
      <c r="JIA230" s="100"/>
      <c r="JIB230" s="100"/>
      <c r="JIC230" s="100"/>
      <c r="JID230" s="101"/>
      <c r="JIE230" s="12"/>
      <c r="JIF230" s="12"/>
      <c r="JIG230" s="101"/>
      <c r="JIH230" s="101"/>
      <c r="JII230" s="11"/>
      <c r="JIJ230" s="11"/>
      <c r="JIK230" s="102"/>
      <c r="JIL230" s="100"/>
      <c r="JIM230" s="103"/>
      <c r="JIN230" s="104"/>
      <c r="JIO230" s="99"/>
      <c r="JIP230" s="100"/>
      <c r="JIQ230" s="100"/>
      <c r="JIR230" s="100"/>
      <c r="JIS230" s="100"/>
      <c r="JIT230" s="101"/>
      <c r="JIU230" s="12"/>
      <c r="JIV230" s="12"/>
      <c r="JIW230" s="101"/>
      <c r="JIX230" s="101"/>
      <c r="JIY230" s="11"/>
      <c r="JIZ230" s="11"/>
      <c r="JJA230" s="102"/>
      <c r="JJB230" s="100"/>
      <c r="JJC230" s="103"/>
      <c r="JJD230" s="104"/>
      <c r="JJE230" s="99"/>
      <c r="JJF230" s="100"/>
      <c r="JJG230" s="100"/>
      <c r="JJH230" s="100"/>
      <c r="JJI230" s="100"/>
      <c r="JJJ230" s="101"/>
      <c r="JJK230" s="12"/>
      <c r="JJL230" s="12"/>
      <c r="JJM230" s="101"/>
      <c r="JJN230" s="101"/>
      <c r="JJO230" s="11"/>
      <c r="JJP230" s="11"/>
      <c r="JJQ230" s="102"/>
      <c r="JJR230" s="100"/>
      <c r="JJS230" s="103"/>
      <c r="JJT230" s="104"/>
      <c r="JJU230" s="99"/>
      <c r="JJV230" s="100"/>
      <c r="JJW230" s="100"/>
      <c r="JJX230" s="100"/>
      <c r="JJY230" s="100"/>
      <c r="JJZ230" s="101"/>
      <c r="JKA230" s="12"/>
      <c r="JKB230" s="12"/>
      <c r="JKC230" s="101"/>
      <c r="JKD230" s="101"/>
      <c r="JKE230" s="11"/>
      <c r="JKF230" s="11"/>
      <c r="JKG230" s="102"/>
      <c r="JKH230" s="100"/>
      <c r="JKI230" s="103"/>
      <c r="JKJ230" s="104"/>
      <c r="JKK230" s="99"/>
      <c r="JKL230" s="100"/>
      <c r="JKM230" s="100"/>
      <c r="JKN230" s="100"/>
      <c r="JKO230" s="100"/>
      <c r="JKP230" s="101"/>
      <c r="JKQ230" s="12"/>
      <c r="JKR230" s="12"/>
      <c r="JKS230" s="101"/>
      <c r="JKT230" s="101"/>
      <c r="JKU230" s="11"/>
      <c r="JKV230" s="11"/>
      <c r="JKW230" s="102"/>
      <c r="JKX230" s="100"/>
      <c r="JKY230" s="103"/>
      <c r="JKZ230" s="104"/>
      <c r="JLA230" s="99"/>
      <c r="JLB230" s="100"/>
      <c r="JLC230" s="100"/>
      <c r="JLD230" s="100"/>
      <c r="JLE230" s="100"/>
      <c r="JLF230" s="101"/>
      <c r="JLG230" s="12"/>
      <c r="JLH230" s="12"/>
      <c r="JLI230" s="101"/>
      <c r="JLJ230" s="101"/>
      <c r="JLK230" s="11"/>
      <c r="JLL230" s="11"/>
      <c r="JLM230" s="102"/>
      <c r="JLN230" s="100"/>
      <c r="JLO230" s="103"/>
      <c r="JLP230" s="104"/>
      <c r="JLQ230" s="99"/>
      <c r="JLR230" s="100"/>
      <c r="JLS230" s="100"/>
      <c r="JLT230" s="100"/>
      <c r="JLU230" s="100"/>
      <c r="JLV230" s="101"/>
      <c r="JLW230" s="12"/>
      <c r="JLX230" s="12"/>
      <c r="JLY230" s="101"/>
      <c r="JLZ230" s="101"/>
      <c r="JMA230" s="11"/>
      <c r="JMB230" s="11"/>
      <c r="JMC230" s="102"/>
      <c r="JMD230" s="100"/>
      <c r="JME230" s="103"/>
      <c r="JMF230" s="104"/>
      <c r="JMG230" s="99"/>
      <c r="JMH230" s="100"/>
      <c r="JMI230" s="100"/>
      <c r="JMJ230" s="100"/>
      <c r="JMK230" s="100"/>
      <c r="JML230" s="101"/>
      <c r="JMM230" s="12"/>
      <c r="JMN230" s="12"/>
      <c r="JMO230" s="101"/>
      <c r="JMP230" s="101"/>
      <c r="JMQ230" s="11"/>
      <c r="JMR230" s="11"/>
      <c r="JMS230" s="102"/>
      <c r="JMT230" s="100"/>
      <c r="JMU230" s="103"/>
      <c r="JMV230" s="104"/>
      <c r="JMW230" s="99"/>
      <c r="JMX230" s="100"/>
      <c r="JMY230" s="100"/>
      <c r="JMZ230" s="100"/>
      <c r="JNA230" s="100"/>
      <c r="JNB230" s="101"/>
      <c r="JNC230" s="12"/>
      <c r="JND230" s="12"/>
      <c r="JNE230" s="101"/>
      <c r="JNF230" s="101"/>
      <c r="JNG230" s="11"/>
      <c r="JNH230" s="11"/>
      <c r="JNI230" s="102"/>
      <c r="JNJ230" s="100"/>
      <c r="JNK230" s="103"/>
      <c r="JNL230" s="104"/>
      <c r="JNM230" s="99"/>
      <c r="JNN230" s="100"/>
      <c r="JNO230" s="100"/>
      <c r="JNP230" s="100"/>
      <c r="JNQ230" s="100"/>
      <c r="JNR230" s="101"/>
      <c r="JNS230" s="12"/>
      <c r="JNT230" s="12"/>
      <c r="JNU230" s="101"/>
      <c r="JNV230" s="101"/>
      <c r="JNW230" s="11"/>
      <c r="JNX230" s="11"/>
      <c r="JNY230" s="102"/>
      <c r="JNZ230" s="100"/>
      <c r="JOA230" s="103"/>
      <c r="JOB230" s="104"/>
      <c r="JOC230" s="99"/>
      <c r="JOD230" s="100"/>
      <c r="JOE230" s="100"/>
      <c r="JOF230" s="100"/>
      <c r="JOG230" s="100"/>
      <c r="JOH230" s="101"/>
      <c r="JOI230" s="12"/>
      <c r="JOJ230" s="12"/>
      <c r="JOK230" s="101"/>
      <c r="JOL230" s="101"/>
      <c r="JOM230" s="11"/>
      <c r="JON230" s="11"/>
      <c r="JOO230" s="102"/>
      <c r="JOP230" s="100"/>
      <c r="JOQ230" s="103"/>
      <c r="JOR230" s="104"/>
      <c r="JOS230" s="99"/>
      <c r="JOT230" s="100"/>
      <c r="JOU230" s="100"/>
      <c r="JOV230" s="100"/>
      <c r="JOW230" s="100"/>
      <c r="JOX230" s="101"/>
      <c r="JOY230" s="12"/>
      <c r="JOZ230" s="12"/>
      <c r="JPA230" s="101"/>
      <c r="JPB230" s="101"/>
      <c r="JPC230" s="11"/>
      <c r="JPD230" s="11"/>
      <c r="JPE230" s="102"/>
      <c r="JPF230" s="100"/>
      <c r="JPG230" s="103"/>
      <c r="JPH230" s="104"/>
      <c r="JPI230" s="99"/>
      <c r="JPJ230" s="100"/>
      <c r="JPK230" s="100"/>
      <c r="JPL230" s="100"/>
      <c r="JPM230" s="100"/>
      <c r="JPN230" s="101"/>
      <c r="JPO230" s="12"/>
      <c r="JPP230" s="12"/>
      <c r="JPQ230" s="101"/>
      <c r="JPR230" s="101"/>
      <c r="JPS230" s="11"/>
      <c r="JPT230" s="11"/>
      <c r="JPU230" s="102"/>
      <c r="JPV230" s="100"/>
      <c r="JPW230" s="103"/>
      <c r="JPX230" s="104"/>
      <c r="JPY230" s="99"/>
      <c r="JPZ230" s="100"/>
      <c r="JQA230" s="100"/>
      <c r="JQB230" s="100"/>
      <c r="JQC230" s="100"/>
      <c r="JQD230" s="101"/>
      <c r="JQE230" s="12"/>
      <c r="JQF230" s="12"/>
      <c r="JQG230" s="101"/>
      <c r="JQH230" s="101"/>
      <c r="JQI230" s="11"/>
      <c r="JQJ230" s="11"/>
      <c r="JQK230" s="102"/>
      <c r="JQL230" s="100"/>
      <c r="JQM230" s="103"/>
      <c r="JQN230" s="104"/>
      <c r="JQO230" s="99"/>
      <c r="JQP230" s="100"/>
      <c r="JQQ230" s="100"/>
      <c r="JQR230" s="100"/>
      <c r="JQS230" s="100"/>
      <c r="JQT230" s="101"/>
      <c r="JQU230" s="12"/>
      <c r="JQV230" s="12"/>
      <c r="JQW230" s="101"/>
      <c r="JQX230" s="101"/>
      <c r="JQY230" s="11"/>
      <c r="JQZ230" s="11"/>
      <c r="JRA230" s="102"/>
      <c r="JRB230" s="100"/>
      <c r="JRC230" s="103"/>
      <c r="JRD230" s="104"/>
      <c r="JRE230" s="99"/>
      <c r="JRF230" s="100"/>
      <c r="JRG230" s="100"/>
      <c r="JRH230" s="100"/>
      <c r="JRI230" s="100"/>
      <c r="JRJ230" s="101"/>
      <c r="JRK230" s="12"/>
      <c r="JRL230" s="12"/>
      <c r="JRM230" s="101"/>
      <c r="JRN230" s="101"/>
      <c r="JRO230" s="11"/>
      <c r="JRP230" s="11"/>
      <c r="JRQ230" s="102"/>
      <c r="JRR230" s="100"/>
      <c r="JRS230" s="103"/>
      <c r="JRT230" s="104"/>
      <c r="JRU230" s="99"/>
      <c r="JRV230" s="100"/>
      <c r="JRW230" s="100"/>
      <c r="JRX230" s="100"/>
      <c r="JRY230" s="100"/>
      <c r="JRZ230" s="101"/>
      <c r="JSA230" s="12"/>
      <c r="JSB230" s="12"/>
      <c r="JSC230" s="101"/>
      <c r="JSD230" s="101"/>
      <c r="JSE230" s="11"/>
      <c r="JSF230" s="11"/>
      <c r="JSG230" s="102"/>
      <c r="JSH230" s="100"/>
      <c r="JSI230" s="103"/>
      <c r="JSJ230" s="104"/>
      <c r="JSK230" s="99"/>
      <c r="JSL230" s="100"/>
      <c r="JSM230" s="100"/>
      <c r="JSN230" s="100"/>
      <c r="JSO230" s="100"/>
      <c r="JSP230" s="101"/>
      <c r="JSQ230" s="12"/>
      <c r="JSR230" s="12"/>
      <c r="JSS230" s="101"/>
      <c r="JST230" s="101"/>
      <c r="JSU230" s="11"/>
      <c r="JSV230" s="11"/>
      <c r="JSW230" s="102"/>
      <c r="JSX230" s="100"/>
      <c r="JSY230" s="103"/>
      <c r="JSZ230" s="104"/>
      <c r="JTA230" s="99"/>
      <c r="JTB230" s="100"/>
      <c r="JTC230" s="100"/>
      <c r="JTD230" s="100"/>
      <c r="JTE230" s="100"/>
      <c r="JTF230" s="101"/>
      <c r="JTG230" s="12"/>
      <c r="JTH230" s="12"/>
      <c r="JTI230" s="101"/>
      <c r="JTJ230" s="101"/>
      <c r="JTK230" s="11"/>
      <c r="JTL230" s="11"/>
      <c r="JTM230" s="102"/>
      <c r="JTN230" s="100"/>
      <c r="JTO230" s="103"/>
      <c r="JTP230" s="104"/>
      <c r="JTQ230" s="99"/>
      <c r="JTR230" s="100"/>
      <c r="JTS230" s="100"/>
      <c r="JTT230" s="100"/>
      <c r="JTU230" s="100"/>
      <c r="JTV230" s="101"/>
      <c r="JTW230" s="12"/>
      <c r="JTX230" s="12"/>
      <c r="JTY230" s="101"/>
      <c r="JTZ230" s="101"/>
      <c r="JUA230" s="11"/>
      <c r="JUB230" s="11"/>
      <c r="JUC230" s="102"/>
      <c r="JUD230" s="100"/>
      <c r="JUE230" s="103"/>
      <c r="JUF230" s="104"/>
      <c r="JUG230" s="99"/>
      <c r="JUH230" s="100"/>
      <c r="JUI230" s="100"/>
      <c r="JUJ230" s="100"/>
      <c r="JUK230" s="100"/>
      <c r="JUL230" s="101"/>
      <c r="JUM230" s="12"/>
      <c r="JUN230" s="12"/>
      <c r="JUO230" s="101"/>
      <c r="JUP230" s="101"/>
      <c r="JUQ230" s="11"/>
      <c r="JUR230" s="11"/>
      <c r="JUS230" s="102"/>
      <c r="JUT230" s="100"/>
      <c r="JUU230" s="103"/>
      <c r="JUV230" s="104"/>
      <c r="JUW230" s="99"/>
      <c r="JUX230" s="100"/>
      <c r="JUY230" s="100"/>
      <c r="JUZ230" s="100"/>
      <c r="JVA230" s="100"/>
      <c r="JVB230" s="101"/>
      <c r="JVC230" s="12"/>
      <c r="JVD230" s="12"/>
      <c r="JVE230" s="101"/>
      <c r="JVF230" s="101"/>
      <c r="JVG230" s="11"/>
      <c r="JVH230" s="11"/>
      <c r="JVI230" s="102"/>
      <c r="JVJ230" s="100"/>
      <c r="JVK230" s="103"/>
      <c r="JVL230" s="104"/>
      <c r="JVM230" s="99"/>
      <c r="JVN230" s="100"/>
      <c r="JVO230" s="100"/>
      <c r="JVP230" s="100"/>
      <c r="JVQ230" s="100"/>
      <c r="JVR230" s="101"/>
      <c r="JVS230" s="12"/>
      <c r="JVT230" s="12"/>
      <c r="JVU230" s="101"/>
      <c r="JVV230" s="101"/>
      <c r="JVW230" s="11"/>
      <c r="JVX230" s="11"/>
      <c r="JVY230" s="102"/>
      <c r="JVZ230" s="100"/>
      <c r="JWA230" s="103"/>
      <c r="JWB230" s="104"/>
      <c r="JWC230" s="99"/>
      <c r="JWD230" s="100"/>
      <c r="JWE230" s="100"/>
      <c r="JWF230" s="100"/>
      <c r="JWG230" s="100"/>
      <c r="JWH230" s="101"/>
      <c r="JWI230" s="12"/>
      <c r="JWJ230" s="12"/>
      <c r="JWK230" s="101"/>
      <c r="JWL230" s="101"/>
      <c r="JWM230" s="11"/>
      <c r="JWN230" s="11"/>
      <c r="JWO230" s="102"/>
      <c r="JWP230" s="100"/>
      <c r="JWQ230" s="103"/>
      <c r="JWR230" s="104"/>
      <c r="JWS230" s="99"/>
      <c r="JWT230" s="100"/>
      <c r="JWU230" s="100"/>
      <c r="JWV230" s="100"/>
      <c r="JWW230" s="100"/>
      <c r="JWX230" s="101"/>
      <c r="JWY230" s="12"/>
      <c r="JWZ230" s="12"/>
      <c r="JXA230" s="101"/>
      <c r="JXB230" s="101"/>
      <c r="JXC230" s="11"/>
      <c r="JXD230" s="11"/>
      <c r="JXE230" s="102"/>
      <c r="JXF230" s="100"/>
      <c r="JXG230" s="103"/>
      <c r="JXH230" s="104"/>
      <c r="JXI230" s="99"/>
      <c r="JXJ230" s="100"/>
      <c r="JXK230" s="100"/>
      <c r="JXL230" s="100"/>
      <c r="JXM230" s="100"/>
      <c r="JXN230" s="101"/>
      <c r="JXO230" s="12"/>
      <c r="JXP230" s="12"/>
      <c r="JXQ230" s="101"/>
      <c r="JXR230" s="101"/>
      <c r="JXS230" s="11"/>
      <c r="JXT230" s="11"/>
      <c r="JXU230" s="102"/>
      <c r="JXV230" s="100"/>
      <c r="JXW230" s="103"/>
      <c r="JXX230" s="104"/>
      <c r="JXY230" s="99"/>
      <c r="JXZ230" s="100"/>
      <c r="JYA230" s="100"/>
      <c r="JYB230" s="100"/>
      <c r="JYC230" s="100"/>
      <c r="JYD230" s="101"/>
      <c r="JYE230" s="12"/>
      <c r="JYF230" s="12"/>
      <c r="JYG230" s="101"/>
      <c r="JYH230" s="101"/>
      <c r="JYI230" s="11"/>
      <c r="JYJ230" s="11"/>
      <c r="JYK230" s="102"/>
      <c r="JYL230" s="100"/>
      <c r="JYM230" s="103"/>
      <c r="JYN230" s="104"/>
      <c r="JYO230" s="99"/>
      <c r="JYP230" s="100"/>
      <c r="JYQ230" s="100"/>
      <c r="JYR230" s="100"/>
      <c r="JYS230" s="100"/>
      <c r="JYT230" s="101"/>
      <c r="JYU230" s="12"/>
      <c r="JYV230" s="12"/>
      <c r="JYW230" s="101"/>
      <c r="JYX230" s="101"/>
      <c r="JYY230" s="11"/>
      <c r="JYZ230" s="11"/>
      <c r="JZA230" s="102"/>
      <c r="JZB230" s="100"/>
      <c r="JZC230" s="103"/>
      <c r="JZD230" s="104"/>
      <c r="JZE230" s="99"/>
      <c r="JZF230" s="100"/>
      <c r="JZG230" s="100"/>
      <c r="JZH230" s="100"/>
      <c r="JZI230" s="100"/>
      <c r="JZJ230" s="101"/>
      <c r="JZK230" s="12"/>
      <c r="JZL230" s="12"/>
      <c r="JZM230" s="101"/>
      <c r="JZN230" s="101"/>
      <c r="JZO230" s="11"/>
      <c r="JZP230" s="11"/>
      <c r="JZQ230" s="102"/>
      <c r="JZR230" s="100"/>
      <c r="JZS230" s="103"/>
      <c r="JZT230" s="104"/>
      <c r="JZU230" s="99"/>
      <c r="JZV230" s="100"/>
      <c r="JZW230" s="100"/>
      <c r="JZX230" s="100"/>
      <c r="JZY230" s="100"/>
      <c r="JZZ230" s="101"/>
      <c r="KAA230" s="12"/>
      <c r="KAB230" s="12"/>
      <c r="KAC230" s="101"/>
      <c r="KAD230" s="101"/>
      <c r="KAE230" s="11"/>
      <c r="KAF230" s="11"/>
      <c r="KAG230" s="102"/>
      <c r="KAH230" s="100"/>
      <c r="KAI230" s="103"/>
      <c r="KAJ230" s="104"/>
      <c r="KAK230" s="99"/>
      <c r="KAL230" s="100"/>
      <c r="KAM230" s="100"/>
      <c r="KAN230" s="100"/>
      <c r="KAO230" s="100"/>
      <c r="KAP230" s="101"/>
      <c r="KAQ230" s="12"/>
      <c r="KAR230" s="12"/>
      <c r="KAS230" s="101"/>
      <c r="KAT230" s="101"/>
      <c r="KAU230" s="11"/>
      <c r="KAV230" s="11"/>
      <c r="KAW230" s="102"/>
      <c r="KAX230" s="100"/>
      <c r="KAY230" s="103"/>
      <c r="KAZ230" s="104"/>
      <c r="KBA230" s="99"/>
      <c r="KBB230" s="100"/>
      <c r="KBC230" s="100"/>
      <c r="KBD230" s="100"/>
      <c r="KBE230" s="100"/>
      <c r="KBF230" s="101"/>
      <c r="KBG230" s="12"/>
      <c r="KBH230" s="12"/>
      <c r="KBI230" s="101"/>
      <c r="KBJ230" s="101"/>
      <c r="KBK230" s="11"/>
      <c r="KBL230" s="11"/>
      <c r="KBM230" s="102"/>
      <c r="KBN230" s="100"/>
      <c r="KBO230" s="103"/>
      <c r="KBP230" s="104"/>
      <c r="KBQ230" s="99"/>
      <c r="KBR230" s="100"/>
      <c r="KBS230" s="100"/>
      <c r="KBT230" s="100"/>
      <c r="KBU230" s="100"/>
      <c r="KBV230" s="101"/>
      <c r="KBW230" s="12"/>
      <c r="KBX230" s="12"/>
      <c r="KBY230" s="101"/>
      <c r="KBZ230" s="101"/>
      <c r="KCA230" s="11"/>
      <c r="KCB230" s="11"/>
      <c r="KCC230" s="102"/>
      <c r="KCD230" s="100"/>
      <c r="KCE230" s="103"/>
      <c r="KCF230" s="104"/>
      <c r="KCG230" s="99"/>
      <c r="KCH230" s="100"/>
      <c r="KCI230" s="100"/>
      <c r="KCJ230" s="100"/>
      <c r="KCK230" s="100"/>
      <c r="KCL230" s="101"/>
      <c r="KCM230" s="12"/>
      <c r="KCN230" s="12"/>
      <c r="KCO230" s="101"/>
      <c r="KCP230" s="101"/>
      <c r="KCQ230" s="11"/>
      <c r="KCR230" s="11"/>
      <c r="KCS230" s="102"/>
      <c r="KCT230" s="100"/>
      <c r="KCU230" s="103"/>
      <c r="KCV230" s="104"/>
      <c r="KCW230" s="99"/>
      <c r="KCX230" s="100"/>
      <c r="KCY230" s="100"/>
      <c r="KCZ230" s="100"/>
      <c r="KDA230" s="100"/>
      <c r="KDB230" s="101"/>
      <c r="KDC230" s="12"/>
      <c r="KDD230" s="12"/>
      <c r="KDE230" s="101"/>
      <c r="KDF230" s="101"/>
      <c r="KDG230" s="11"/>
      <c r="KDH230" s="11"/>
      <c r="KDI230" s="102"/>
      <c r="KDJ230" s="100"/>
      <c r="KDK230" s="103"/>
      <c r="KDL230" s="104"/>
      <c r="KDM230" s="99"/>
      <c r="KDN230" s="100"/>
      <c r="KDO230" s="100"/>
      <c r="KDP230" s="100"/>
      <c r="KDQ230" s="100"/>
      <c r="KDR230" s="101"/>
      <c r="KDS230" s="12"/>
      <c r="KDT230" s="12"/>
      <c r="KDU230" s="101"/>
      <c r="KDV230" s="101"/>
      <c r="KDW230" s="11"/>
      <c r="KDX230" s="11"/>
      <c r="KDY230" s="102"/>
      <c r="KDZ230" s="100"/>
      <c r="KEA230" s="103"/>
      <c r="KEB230" s="104"/>
      <c r="KEC230" s="99"/>
      <c r="KED230" s="100"/>
      <c r="KEE230" s="100"/>
      <c r="KEF230" s="100"/>
      <c r="KEG230" s="100"/>
      <c r="KEH230" s="101"/>
      <c r="KEI230" s="12"/>
      <c r="KEJ230" s="12"/>
      <c r="KEK230" s="101"/>
      <c r="KEL230" s="101"/>
      <c r="KEM230" s="11"/>
      <c r="KEN230" s="11"/>
      <c r="KEO230" s="102"/>
      <c r="KEP230" s="100"/>
      <c r="KEQ230" s="103"/>
      <c r="KER230" s="104"/>
      <c r="KES230" s="99"/>
      <c r="KET230" s="100"/>
      <c r="KEU230" s="100"/>
      <c r="KEV230" s="100"/>
      <c r="KEW230" s="100"/>
      <c r="KEX230" s="101"/>
      <c r="KEY230" s="12"/>
      <c r="KEZ230" s="12"/>
      <c r="KFA230" s="101"/>
      <c r="KFB230" s="101"/>
      <c r="KFC230" s="11"/>
      <c r="KFD230" s="11"/>
      <c r="KFE230" s="102"/>
      <c r="KFF230" s="100"/>
      <c r="KFG230" s="103"/>
      <c r="KFH230" s="104"/>
      <c r="KFI230" s="99"/>
      <c r="KFJ230" s="100"/>
      <c r="KFK230" s="100"/>
      <c r="KFL230" s="100"/>
      <c r="KFM230" s="100"/>
      <c r="KFN230" s="101"/>
      <c r="KFO230" s="12"/>
      <c r="KFP230" s="12"/>
      <c r="KFQ230" s="101"/>
      <c r="KFR230" s="101"/>
      <c r="KFS230" s="11"/>
      <c r="KFT230" s="11"/>
      <c r="KFU230" s="102"/>
      <c r="KFV230" s="100"/>
      <c r="KFW230" s="103"/>
      <c r="KFX230" s="104"/>
      <c r="KFY230" s="99"/>
      <c r="KFZ230" s="100"/>
      <c r="KGA230" s="100"/>
      <c r="KGB230" s="100"/>
      <c r="KGC230" s="100"/>
      <c r="KGD230" s="101"/>
      <c r="KGE230" s="12"/>
      <c r="KGF230" s="12"/>
      <c r="KGG230" s="101"/>
      <c r="KGH230" s="101"/>
      <c r="KGI230" s="11"/>
      <c r="KGJ230" s="11"/>
      <c r="KGK230" s="102"/>
      <c r="KGL230" s="100"/>
      <c r="KGM230" s="103"/>
      <c r="KGN230" s="104"/>
      <c r="KGO230" s="99"/>
      <c r="KGP230" s="100"/>
      <c r="KGQ230" s="100"/>
      <c r="KGR230" s="100"/>
      <c r="KGS230" s="100"/>
      <c r="KGT230" s="101"/>
      <c r="KGU230" s="12"/>
      <c r="KGV230" s="12"/>
      <c r="KGW230" s="101"/>
      <c r="KGX230" s="101"/>
      <c r="KGY230" s="11"/>
      <c r="KGZ230" s="11"/>
      <c r="KHA230" s="102"/>
      <c r="KHB230" s="100"/>
      <c r="KHC230" s="103"/>
      <c r="KHD230" s="104"/>
      <c r="KHE230" s="99"/>
      <c r="KHF230" s="100"/>
      <c r="KHG230" s="100"/>
      <c r="KHH230" s="100"/>
      <c r="KHI230" s="100"/>
      <c r="KHJ230" s="101"/>
      <c r="KHK230" s="12"/>
      <c r="KHL230" s="12"/>
      <c r="KHM230" s="101"/>
      <c r="KHN230" s="101"/>
      <c r="KHO230" s="11"/>
      <c r="KHP230" s="11"/>
      <c r="KHQ230" s="102"/>
      <c r="KHR230" s="100"/>
      <c r="KHS230" s="103"/>
      <c r="KHT230" s="104"/>
      <c r="KHU230" s="99"/>
      <c r="KHV230" s="100"/>
      <c r="KHW230" s="100"/>
      <c r="KHX230" s="100"/>
      <c r="KHY230" s="100"/>
      <c r="KHZ230" s="101"/>
      <c r="KIA230" s="12"/>
      <c r="KIB230" s="12"/>
      <c r="KIC230" s="101"/>
      <c r="KID230" s="101"/>
      <c r="KIE230" s="11"/>
      <c r="KIF230" s="11"/>
      <c r="KIG230" s="102"/>
      <c r="KIH230" s="100"/>
      <c r="KII230" s="103"/>
      <c r="KIJ230" s="104"/>
      <c r="KIK230" s="99"/>
      <c r="KIL230" s="100"/>
      <c r="KIM230" s="100"/>
      <c r="KIN230" s="100"/>
      <c r="KIO230" s="100"/>
      <c r="KIP230" s="101"/>
      <c r="KIQ230" s="12"/>
      <c r="KIR230" s="12"/>
      <c r="KIS230" s="101"/>
      <c r="KIT230" s="101"/>
      <c r="KIU230" s="11"/>
      <c r="KIV230" s="11"/>
      <c r="KIW230" s="102"/>
      <c r="KIX230" s="100"/>
      <c r="KIY230" s="103"/>
      <c r="KIZ230" s="104"/>
      <c r="KJA230" s="99"/>
      <c r="KJB230" s="100"/>
      <c r="KJC230" s="100"/>
      <c r="KJD230" s="100"/>
      <c r="KJE230" s="100"/>
      <c r="KJF230" s="101"/>
      <c r="KJG230" s="12"/>
      <c r="KJH230" s="12"/>
      <c r="KJI230" s="101"/>
      <c r="KJJ230" s="101"/>
      <c r="KJK230" s="11"/>
      <c r="KJL230" s="11"/>
      <c r="KJM230" s="102"/>
      <c r="KJN230" s="100"/>
      <c r="KJO230" s="103"/>
      <c r="KJP230" s="104"/>
      <c r="KJQ230" s="99"/>
      <c r="KJR230" s="100"/>
      <c r="KJS230" s="100"/>
      <c r="KJT230" s="100"/>
      <c r="KJU230" s="100"/>
      <c r="KJV230" s="101"/>
      <c r="KJW230" s="12"/>
      <c r="KJX230" s="12"/>
      <c r="KJY230" s="101"/>
      <c r="KJZ230" s="101"/>
      <c r="KKA230" s="11"/>
      <c r="KKB230" s="11"/>
      <c r="KKC230" s="102"/>
      <c r="KKD230" s="100"/>
      <c r="KKE230" s="103"/>
      <c r="KKF230" s="104"/>
      <c r="KKG230" s="99"/>
      <c r="KKH230" s="100"/>
      <c r="KKI230" s="100"/>
      <c r="KKJ230" s="100"/>
      <c r="KKK230" s="100"/>
      <c r="KKL230" s="101"/>
      <c r="KKM230" s="12"/>
      <c r="KKN230" s="12"/>
      <c r="KKO230" s="101"/>
      <c r="KKP230" s="101"/>
      <c r="KKQ230" s="11"/>
      <c r="KKR230" s="11"/>
      <c r="KKS230" s="102"/>
      <c r="KKT230" s="100"/>
      <c r="KKU230" s="103"/>
      <c r="KKV230" s="104"/>
      <c r="KKW230" s="99"/>
      <c r="KKX230" s="100"/>
      <c r="KKY230" s="100"/>
      <c r="KKZ230" s="100"/>
      <c r="KLA230" s="100"/>
      <c r="KLB230" s="101"/>
      <c r="KLC230" s="12"/>
      <c r="KLD230" s="12"/>
      <c r="KLE230" s="101"/>
      <c r="KLF230" s="101"/>
      <c r="KLG230" s="11"/>
      <c r="KLH230" s="11"/>
      <c r="KLI230" s="102"/>
      <c r="KLJ230" s="100"/>
      <c r="KLK230" s="103"/>
      <c r="KLL230" s="104"/>
      <c r="KLM230" s="99"/>
      <c r="KLN230" s="100"/>
      <c r="KLO230" s="100"/>
      <c r="KLP230" s="100"/>
      <c r="KLQ230" s="100"/>
      <c r="KLR230" s="101"/>
      <c r="KLS230" s="12"/>
      <c r="KLT230" s="12"/>
      <c r="KLU230" s="101"/>
      <c r="KLV230" s="101"/>
      <c r="KLW230" s="11"/>
      <c r="KLX230" s="11"/>
      <c r="KLY230" s="102"/>
      <c r="KLZ230" s="100"/>
      <c r="KMA230" s="103"/>
      <c r="KMB230" s="104"/>
      <c r="KMC230" s="99"/>
      <c r="KMD230" s="100"/>
      <c r="KME230" s="100"/>
      <c r="KMF230" s="100"/>
      <c r="KMG230" s="100"/>
      <c r="KMH230" s="101"/>
      <c r="KMI230" s="12"/>
      <c r="KMJ230" s="12"/>
      <c r="KMK230" s="101"/>
      <c r="KML230" s="101"/>
      <c r="KMM230" s="11"/>
      <c r="KMN230" s="11"/>
      <c r="KMO230" s="102"/>
      <c r="KMP230" s="100"/>
      <c r="KMQ230" s="103"/>
      <c r="KMR230" s="104"/>
      <c r="KMS230" s="99"/>
      <c r="KMT230" s="100"/>
      <c r="KMU230" s="100"/>
      <c r="KMV230" s="100"/>
      <c r="KMW230" s="100"/>
      <c r="KMX230" s="101"/>
      <c r="KMY230" s="12"/>
      <c r="KMZ230" s="12"/>
      <c r="KNA230" s="101"/>
      <c r="KNB230" s="101"/>
      <c r="KNC230" s="11"/>
      <c r="KND230" s="11"/>
      <c r="KNE230" s="102"/>
      <c r="KNF230" s="100"/>
      <c r="KNG230" s="103"/>
      <c r="KNH230" s="104"/>
      <c r="KNI230" s="99"/>
      <c r="KNJ230" s="100"/>
      <c r="KNK230" s="100"/>
      <c r="KNL230" s="100"/>
      <c r="KNM230" s="100"/>
      <c r="KNN230" s="101"/>
      <c r="KNO230" s="12"/>
      <c r="KNP230" s="12"/>
      <c r="KNQ230" s="101"/>
      <c r="KNR230" s="101"/>
      <c r="KNS230" s="11"/>
      <c r="KNT230" s="11"/>
      <c r="KNU230" s="102"/>
      <c r="KNV230" s="100"/>
      <c r="KNW230" s="103"/>
      <c r="KNX230" s="104"/>
      <c r="KNY230" s="99"/>
      <c r="KNZ230" s="100"/>
      <c r="KOA230" s="100"/>
      <c r="KOB230" s="100"/>
      <c r="KOC230" s="100"/>
      <c r="KOD230" s="101"/>
      <c r="KOE230" s="12"/>
      <c r="KOF230" s="12"/>
      <c r="KOG230" s="101"/>
      <c r="KOH230" s="101"/>
      <c r="KOI230" s="11"/>
      <c r="KOJ230" s="11"/>
      <c r="KOK230" s="102"/>
      <c r="KOL230" s="100"/>
      <c r="KOM230" s="103"/>
      <c r="KON230" s="104"/>
      <c r="KOO230" s="99"/>
      <c r="KOP230" s="100"/>
      <c r="KOQ230" s="100"/>
      <c r="KOR230" s="100"/>
      <c r="KOS230" s="100"/>
      <c r="KOT230" s="101"/>
      <c r="KOU230" s="12"/>
      <c r="KOV230" s="12"/>
      <c r="KOW230" s="101"/>
      <c r="KOX230" s="101"/>
      <c r="KOY230" s="11"/>
      <c r="KOZ230" s="11"/>
      <c r="KPA230" s="102"/>
      <c r="KPB230" s="100"/>
      <c r="KPC230" s="103"/>
      <c r="KPD230" s="104"/>
      <c r="KPE230" s="99"/>
      <c r="KPF230" s="100"/>
      <c r="KPG230" s="100"/>
      <c r="KPH230" s="100"/>
      <c r="KPI230" s="100"/>
      <c r="KPJ230" s="101"/>
      <c r="KPK230" s="12"/>
      <c r="KPL230" s="12"/>
      <c r="KPM230" s="101"/>
      <c r="KPN230" s="101"/>
      <c r="KPO230" s="11"/>
      <c r="KPP230" s="11"/>
      <c r="KPQ230" s="102"/>
      <c r="KPR230" s="100"/>
      <c r="KPS230" s="103"/>
      <c r="KPT230" s="104"/>
      <c r="KPU230" s="99"/>
      <c r="KPV230" s="100"/>
      <c r="KPW230" s="100"/>
      <c r="KPX230" s="100"/>
      <c r="KPY230" s="100"/>
      <c r="KPZ230" s="101"/>
      <c r="KQA230" s="12"/>
      <c r="KQB230" s="12"/>
      <c r="KQC230" s="101"/>
      <c r="KQD230" s="101"/>
      <c r="KQE230" s="11"/>
      <c r="KQF230" s="11"/>
      <c r="KQG230" s="102"/>
      <c r="KQH230" s="100"/>
      <c r="KQI230" s="103"/>
      <c r="KQJ230" s="104"/>
      <c r="KQK230" s="99"/>
      <c r="KQL230" s="100"/>
      <c r="KQM230" s="100"/>
      <c r="KQN230" s="100"/>
      <c r="KQO230" s="100"/>
      <c r="KQP230" s="101"/>
      <c r="KQQ230" s="12"/>
      <c r="KQR230" s="12"/>
      <c r="KQS230" s="101"/>
      <c r="KQT230" s="101"/>
      <c r="KQU230" s="11"/>
      <c r="KQV230" s="11"/>
      <c r="KQW230" s="102"/>
      <c r="KQX230" s="100"/>
      <c r="KQY230" s="103"/>
      <c r="KQZ230" s="104"/>
      <c r="KRA230" s="99"/>
      <c r="KRB230" s="100"/>
      <c r="KRC230" s="100"/>
      <c r="KRD230" s="100"/>
      <c r="KRE230" s="100"/>
      <c r="KRF230" s="101"/>
      <c r="KRG230" s="12"/>
      <c r="KRH230" s="12"/>
      <c r="KRI230" s="101"/>
      <c r="KRJ230" s="101"/>
      <c r="KRK230" s="11"/>
      <c r="KRL230" s="11"/>
      <c r="KRM230" s="102"/>
      <c r="KRN230" s="100"/>
      <c r="KRO230" s="103"/>
      <c r="KRP230" s="104"/>
      <c r="KRQ230" s="99"/>
      <c r="KRR230" s="100"/>
      <c r="KRS230" s="100"/>
      <c r="KRT230" s="100"/>
      <c r="KRU230" s="100"/>
      <c r="KRV230" s="101"/>
      <c r="KRW230" s="12"/>
      <c r="KRX230" s="12"/>
      <c r="KRY230" s="101"/>
      <c r="KRZ230" s="101"/>
      <c r="KSA230" s="11"/>
      <c r="KSB230" s="11"/>
      <c r="KSC230" s="102"/>
      <c r="KSD230" s="100"/>
      <c r="KSE230" s="103"/>
      <c r="KSF230" s="104"/>
      <c r="KSG230" s="99"/>
      <c r="KSH230" s="100"/>
      <c r="KSI230" s="100"/>
      <c r="KSJ230" s="100"/>
      <c r="KSK230" s="100"/>
      <c r="KSL230" s="101"/>
      <c r="KSM230" s="12"/>
      <c r="KSN230" s="12"/>
      <c r="KSO230" s="101"/>
      <c r="KSP230" s="101"/>
      <c r="KSQ230" s="11"/>
      <c r="KSR230" s="11"/>
      <c r="KSS230" s="102"/>
      <c r="KST230" s="100"/>
      <c r="KSU230" s="103"/>
      <c r="KSV230" s="104"/>
      <c r="KSW230" s="99"/>
      <c r="KSX230" s="100"/>
      <c r="KSY230" s="100"/>
      <c r="KSZ230" s="100"/>
      <c r="KTA230" s="100"/>
      <c r="KTB230" s="101"/>
      <c r="KTC230" s="12"/>
      <c r="KTD230" s="12"/>
      <c r="KTE230" s="101"/>
      <c r="KTF230" s="101"/>
      <c r="KTG230" s="11"/>
      <c r="KTH230" s="11"/>
      <c r="KTI230" s="102"/>
      <c r="KTJ230" s="100"/>
      <c r="KTK230" s="103"/>
      <c r="KTL230" s="104"/>
      <c r="KTM230" s="99"/>
      <c r="KTN230" s="100"/>
      <c r="KTO230" s="100"/>
      <c r="KTP230" s="100"/>
      <c r="KTQ230" s="100"/>
      <c r="KTR230" s="101"/>
      <c r="KTS230" s="12"/>
      <c r="KTT230" s="12"/>
      <c r="KTU230" s="101"/>
      <c r="KTV230" s="101"/>
      <c r="KTW230" s="11"/>
      <c r="KTX230" s="11"/>
      <c r="KTY230" s="102"/>
      <c r="KTZ230" s="100"/>
      <c r="KUA230" s="103"/>
      <c r="KUB230" s="104"/>
      <c r="KUC230" s="99"/>
      <c r="KUD230" s="100"/>
      <c r="KUE230" s="100"/>
      <c r="KUF230" s="100"/>
      <c r="KUG230" s="100"/>
      <c r="KUH230" s="101"/>
      <c r="KUI230" s="12"/>
      <c r="KUJ230" s="12"/>
      <c r="KUK230" s="101"/>
      <c r="KUL230" s="101"/>
      <c r="KUM230" s="11"/>
      <c r="KUN230" s="11"/>
      <c r="KUO230" s="102"/>
      <c r="KUP230" s="100"/>
      <c r="KUQ230" s="103"/>
      <c r="KUR230" s="104"/>
      <c r="KUS230" s="99"/>
      <c r="KUT230" s="100"/>
      <c r="KUU230" s="100"/>
      <c r="KUV230" s="100"/>
      <c r="KUW230" s="100"/>
      <c r="KUX230" s="101"/>
      <c r="KUY230" s="12"/>
      <c r="KUZ230" s="12"/>
      <c r="KVA230" s="101"/>
      <c r="KVB230" s="101"/>
      <c r="KVC230" s="11"/>
      <c r="KVD230" s="11"/>
      <c r="KVE230" s="102"/>
      <c r="KVF230" s="100"/>
      <c r="KVG230" s="103"/>
      <c r="KVH230" s="104"/>
      <c r="KVI230" s="99"/>
      <c r="KVJ230" s="100"/>
      <c r="KVK230" s="100"/>
      <c r="KVL230" s="100"/>
      <c r="KVM230" s="100"/>
      <c r="KVN230" s="101"/>
      <c r="KVO230" s="12"/>
      <c r="KVP230" s="12"/>
      <c r="KVQ230" s="101"/>
      <c r="KVR230" s="101"/>
      <c r="KVS230" s="11"/>
      <c r="KVT230" s="11"/>
      <c r="KVU230" s="102"/>
      <c r="KVV230" s="100"/>
      <c r="KVW230" s="103"/>
      <c r="KVX230" s="104"/>
      <c r="KVY230" s="99"/>
      <c r="KVZ230" s="100"/>
      <c r="KWA230" s="100"/>
      <c r="KWB230" s="100"/>
      <c r="KWC230" s="100"/>
      <c r="KWD230" s="101"/>
      <c r="KWE230" s="12"/>
      <c r="KWF230" s="12"/>
      <c r="KWG230" s="101"/>
      <c r="KWH230" s="101"/>
      <c r="KWI230" s="11"/>
      <c r="KWJ230" s="11"/>
      <c r="KWK230" s="102"/>
      <c r="KWL230" s="100"/>
      <c r="KWM230" s="103"/>
      <c r="KWN230" s="104"/>
      <c r="KWO230" s="99"/>
      <c r="KWP230" s="100"/>
      <c r="KWQ230" s="100"/>
      <c r="KWR230" s="100"/>
      <c r="KWS230" s="100"/>
      <c r="KWT230" s="101"/>
      <c r="KWU230" s="12"/>
      <c r="KWV230" s="12"/>
      <c r="KWW230" s="101"/>
      <c r="KWX230" s="101"/>
      <c r="KWY230" s="11"/>
      <c r="KWZ230" s="11"/>
      <c r="KXA230" s="102"/>
      <c r="KXB230" s="100"/>
      <c r="KXC230" s="103"/>
      <c r="KXD230" s="104"/>
      <c r="KXE230" s="99"/>
      <c r="KXF230" s="100"/>
      <c r="KXG230" s="100"/>
      <c r="KXH230" s="100"/>
      <c r="KXI230" s="100"/>
      <c r="KXJ230" s="101"/>
      <c r="KXK230" s="12"/>
      <c r="KXL230" s="12"/>
      <c r="KXM230" s="101"/>
      <c r="KXN230" s="101"/>
      <c r="KXO230" s="11"/>
      <c r="KXP230" s="11"/>
      <c r="KXQ230" s="102"/>
      <c r="KXR230" s="100"/>
      <c r="KXS230" s="103"/>
      <c r="KXT230" s="104"/>
      <c r="KXU230" s="99"/>
      <c r="KXV230" s="100"/>
      <c r="KXW230" s="100"/>
      <c r="KXX230" s="100"/>
      <c r="KXY230" s="100"/>
      <c r="KXZ230" s="101"/>
      <c r="KYA230" s="12"/>
      <c r="KYB230" s="12"/>
      <c r="KYC230" s="101"/>
      <c r="KYD230" s="101"/>
      <c r="KYE230" s="11"/>
      <c r="KYF230" s="11"/>
      <c r="KYG230" s="102"/>
      <c r="KYH230" s="100"/>
      <c r="KYI230" s="103"/>
      <c r="KYJ230" s="104"/>
      <c r="KYK230" s="99"/>
      <c r="KYL230" s="100"/>
      <c r="KYM230" s="100"/>
      <c r="KYN230" s="100"/>
      <c r="KYO230" s="100"/>
      <c r="KYP230" s="101"/>
      <c r="KYQ230" s="12"/>
      <c r="KYR230" s="12"/>
      <c r="KYS230" s="101"/>
      <c r="KYT230" s="101"/>
      <c r="KYU230" s="11"/>
      <c r="KYV230" s="11"/>
      <c r="KYW230" s="102"/>
      <c r="KYX230" s="100"/>
      <c r="KYY230" s="103"/>
      <c r="KYZ230" s="104"/>
      <c r="KZA230" s="99"/>
      <c r="KZB230" s="100"/>
      <c r="KZC230" s="100"/>
      <c r="KZD230" s="100"/>
      <c r="KZE230" s="100"/>
      <c r="KZF230" s="101"/>
      <c r="KZG230" s="12"/>
      <c r="KZH230" s="12"/>
      <c r="KZI230" s="101"/>
      <c r="KZJ230" s="101"/>
      <c r="KZK230" s="11"/>
      <c r="KZL230" s="11"/>
      <c r="KZM230" s="102"/>
      <c r="KZN230" s="100"/>
      <c r="KZO230" s="103"/>
      <c r="KZP230" s="104"/>
      <c r="KZQ230" s="99"/>
      <c r="KZR230" s="100"/>
      <c r="KZS230" s="100"/>
      <c r="KZT230" s="100"/>
      <c r="KZU230" s="100"/>
      <c r="KZV230" s="101"/>
      <c r="KZW230" s="12"/>
      <c r="KZX230" s="12"/>
      <c r="KZY230" s="101"/>
      <c r="KZZ230" s="101"/>
      <c r="LAA230" s="11"/>
      <c r="LAB230" s="11"/>
      <c r="LAC230" s="102"/>
      <c r="LAD230" s="100"/>
      <c r="LAE230" s="103"/>
      <c r="LAF230" s="104"/>
      <c r="LAG230" s="99"/>
      <c r="LAH230" s="100"/>
      <c r="LAI230" s="100"/>
      <c r="LAJ230" s="100"/>
      <c r="LAK230" s="100"/>
      <c r="LAL230" s="101"/>
      <c r="LAM230" s="12"/>
      <c r="LAN230" s="12"/>
      <c r="LAO230" s="101"/>
      <c r="LAP230" s="101"/>
      <c r="LAQ230" s="11"/>
      <c r="LAR230" s="11"/>
      <c r="LAS230" s="102"/>
      <c r="LAT230" s="100"/>
      <c r="LAU230" s="103"/>
      <c r="LAV230" s="104"/>
      <c r="LAW230" s="99"/>
      <c r="LAX230" s="100"/>
      <c r="LAY230" s="100"/>
      <c r="LAZ230" s="100"/>
      <c r="LBA230" s="100"/>
      <c r="LBB230" s="101"/>
      <c r="LBC230" s="12"/>
      <c r="LBD230" s="12"/>
      <c r="LBE230" s="101"/>
      <c r="LBF230" s="101"/>
      <c r="LBG230" s="11"/>
      <c r="LBH230" s="11"/>
      <c r="LBI230" s="102"/>
      <c r="LBJ230" s="100"/>
      <c r="LBK230" s="103"/>
      <c r="LBL230" s="104"/>
      <c r="LBM230" s="99"/>
      <c r="LBN230" s="100"/>
      <c r="LBO230" s="100"/>
      <c r="LBP230" s="100"/>
      <c r="LBQ230" s="100"/>
      <c r="LBR230" s="101"/>
      <c r="LBS230" s="12"/>
      <c r="LBT230" s="12"/>
      <c r="LBU230" s="101"/>
      <c r="LBV230" s="101"/>
      <c r="LBW230" s="11"/>
      <c r="LBX230" s="11"/>
      <c r="LBY230" s="102"/>
      <c r="LBZ230" s="100"/>
      <c r="LCA230" s="103"/>
      <c r="LCB230" s="104"/>
      <c r="LCC230" s="99"/>
      <c r="LCD230" s="100"/>
      <c r="LCE230" s="100"/>
      <c r="LCF230" s="100"/>
      <c r="LCG230" s="100"/>
      <c r="LCH230" s="101"/>
      <c r="LCI230" s="12"/>
      <c r="LCJ230" s="12"/>
      <c r="LCK230" s="101"/>
      <c r="LCL230" s="101"/>
      <c r="LCM230" s="11"/>
      <c r="LCN230" s="11"/>
      <c r="LCO230" s="102"/>
      <c r="LCP230" s="100"/>
      <c r="LCQ230" s="103"/>
      <c r="LCR230" s="104"/>
      <c r="LCS230" s="99"/>
      <c r="LCT230" s="100"/>
      <c r="LCU230" s="100"/>
      <c r="LCV230" s="100"/>
      <c r="LCW230" s="100"/>
      <c r="LCX230" s="101"/>
      <c r="LCY230" s="12"/>
      <c r="LCZ230" s="12"/>
      <c r="LDA230" s="101"/>
      <c r="LDB230" s="101"/>
      <c r="LDC230" s="11"/>
      <c r="LDD230" s="11"/>
      <c r="LDE230" s="102"/>
      <c r="LDF230" s="100"/>
      <c r="LDG230" s="103"/>
      <c r="LDH230" s="104"/>
      <c r="LDI230" s="99"/>
      <c r="LDJ230" s="100"/>
      <c r="LDK230" s="100"/>
      <c r="LDL230" s="100"/>
      <c r="LDM230" s="100"/>
      <c r="LDN230" s="101"/>
      <c r="LDO230" s="12"/>
      <c r="LDP230" s="12"/>
      <c r="LDQ230" s="101"/>
      <c r="LDR230" s="101"/>
      <c r="LDS230" s="11"/>
      <c r="LDT230" s="11"/>
      <c r="LDU230" s="102"/>
      <c r="LDV230" s="100"/>
      <c r="LDW230" s="103"/>
      <c r="LDX230" s="104"/>
      <c r="LDY230" s="99"/>
      <c r="LDZ230" s="100"/>
      <c r="LEA230" s="100"/>
      <c r="LEB230" s="100"/>
      <c r="LEC230" s="100"/>
      <c r="LED230" s="101"/>
      <c r="LEE230" s="12"/>
      <c r="LEF230" s="12"/>
      <c r="LEG230" s="101"/>
      <c r="LEH230" s="101"/>
      <c r="LEI230" s="11"/>
      <c r="LEJ230" s="11"/>
      <c r="LEK230" s="102"/>
      <c r="LEL230" s="100"/>
      <c r="LEM230" s="103"/>
      <c r="LEN230" s="104"/>
      <c r="LEO230" s="99"/>
      <c r="LEP230" s="100"/>
      <c r="LEQ230" s="100"/>
      <c r="LER230" s="100"/>
      <c r="LES230" s="100"/>
      <c r="LET230" s="101"/>
      <c r="LEU230" s="12"/>
      <c r="LEV230" s="12"/>
      <c r="LEW230" s="101"/>
      <c r="LEX230" s="101"/>
      <c r="LEY230" s="11"/>
      <c r="LEZ230" s="11"/>
      <c r="LFA230" s="102"/>
      <c r="LFB230" s="100"/>
      <c r="LFC230" s="103"/>
      <c r="LFD230" s="104"/>
      <c r="LFE230" s="99"/>
      <c r="LFF230" s="100"/>
      <c r="LFG230" s="100"/>
      <c r="LFH230" s="100"/>
      <c r="LFI230" s="100"/>
      <c r="LFJ230" s="101"/>
      <c r="LFK230" s="12"/>
      <c r="LFL230" s="12"/>
      <c r="LFM230" s="101"/>
      <c r="LFN230" s="101"/>
      <c r="LFO230" s="11"/>
      <c r="LFP230" s="11"/>
      <c r="LFQ230" s="102"/>
      <c r="LFR230" s="100"/>
      <c r="LFS230" s="103"/>
      <c r="LFT230" s="104"/>
      <c r="LFU230" s="99"/>
      <c r="LFV230" s="100"/>
      <c r="LFW230" s="100"/>
      <c r="LFX230" s="100"/>
      <c r="LFY230" s="100"/>
      <c r="LFZ230" s="101"/>
      <c r="LGA230" s="12"/>
      <c r="LGB230" s="12"/>
      <c r="LGC230" s="101"/>
      <c r="LGD230" s="101"/>
      <c r="LGE230" s="11"/>
      <c r="LGF230" s="11"/>
      <c r="LGG230" s="102"/>
      <c r="LGH230" s="100"/>
      <c r="LGI230" s="103"/>
      <c r="LGJ230" s="104"/>
      <c r="LGK230" s="99"/>
      <c r="LGL230" s="100"/>
      <c r="LGM230" s="100"/>
      <c r="LGN230" s="100"/>
      <c r="LGO230" s="100"/>
      <c r="LGP230" s="101"/>
      <c r="LGQ230" s="12"/>
      <c r="LGR230" s="12"/>
      <c r="LGS230" s="101"/>
      <c r="LGT230" s="101"/>
      <c r="LGU230" s="11"/>
      <c r="LGV230" s="11"/>
      <c r="LGW230" s="102"/>
      <c r="LGX230" s="100"/>
      <c r="LGY230" s="103"/>
      <c r="LGZ230" s="104"/>
      <c r="LHA230" s="99"/>
      <c r="LHB230" s="100"/>
      <c r="LHC230" s="100"/>
      <c r="LHD230" s="100"/>
      <c r="LHE230" s="100"/>
      <c r="LHF230" s="101"/>
      <c r="LHG230" s="12"/>
      <c r="LHH230" s="12"/>
      <c r="LHI230" s="101"/>
      <c r="LHJ230" s="101"/>
      <c r="LHK230" s="11"/>
      <c r="LHL230" s="11"/>
      <c r="LHM230" s="102"/>
      <c r="LHN230" s="100"/>
      <c r="LHO230" s="103"/>
      <c r="LHP230" s="104"/>
      <c r="LHQ230" s="99"/>
      <c r="LHR230" s="100"/>
      <c r="LHS230" s="100"/>
      <c r="LHT230" s="100"/>
      <c r="LHU230" s="100"/>
      <c r="LHV230" s="101"/>
      <c r="LHW230" s="12"/>
      <c r="LHX230" s="12"/>
      <c r="LHY230" s="101"/>
      <c r="LHZ230" s="101"/>
      <c r="LIA230" s="11"/>
      <c r="LIB230" s="11"/>
      <c r="LIC230" s="102"/>
      <c r="LID230" s="100"/>
      <c r="LIE230" s="103"/>
      <c r="LIF230" s="104"/>
      <c r="LIG230" s="99"/>
      <c r="LIH230" s="100"/>
      <c r="LII230" s="100"/>
      <c r="LIJ230" s="100"/>
      <c r="LIK230" s="100"/>
      <c r="LIL230" s="101"/>
      <c r="LIM230" s="12"/>
      <c r="LIN230" s="12"/>
      <c r="LIO230" s="101"/>
      <c r="LIP230" s="101"/>
      <c r="LIQ230" s="11"/>
      <c r="LIR230" s="11"/>
      <c r="LIS230" s="102"/>
      <c r="LIT230" s="100"/>
      <c r="LIU230" s="103"/>
      <c r="LIV230" s="104"/>
      <c r="LIW230" s="99"/>
      <c r="LIX230" s="100"/>
      <c r="LIY230" s="100"/>
      <c r="LIZ230" s="100"/>
      <c r="LJA230" s="100"/>
      <c r="LJB230" s="101"/>
      <c r="LJC230" s="12"/>
      <c r="LJD230" s="12"/>
      <c r="LJE230" s="101"/>
      <c r="LJF230" s="101"/>
      <c r="LJG230" s="11"/>
      <c r="LJH230" s="11"/>
      <c r="LJI230" s="102"/>
      <c r="LJJ230" s="100"/>
      <c r="LJK230" s="103"/>
      <c r="LJL230" s="104"/>
      <c r="LJM230" s="99"/>
      <c r="LJN230" s="100"/>
      <c r="LJO230" s="100"/>
      <c r="LJP230" s="100"/>
      <c r="LJQ230" s="100"/>
      <c r="LJR230" s="101"/>
      <c r="LJS230" s="12"/>
      <c r="LJT230" s="12"/>
      <c r="LJU230" s="101"/>
      <c r="LJV230" s="101"/>
      <c r="LJW230" s="11"/>
      <c r="LJX230" s="11"/>
      <c r="LJY230" s="102"/>
      <c r="LJZ230" s="100"/>
      <c r="LKA230" s="103"/>
      <c r="LKB230" s="104"/>
      <c r="LKC230" s="99"/>
      <c r="LKD230" s="100"/>
      <c r="LKE230" s="100"/>
      <c r="LKF230" s="100"/>
      <c r="LKG230" s="100"/>
      <c r="LKH230" s="101"/>
      <c r="LKI230" s="12"/>
      <c r="LKJ230" s="12"/>
      <c r="LKK230" s="101"/>
      <c r="LKL230" s="101"/>
      <c r="LKM230" s="11"/>
      <c r="LKN230" s="11"/>
      <c r="LKO230" s="102"/>
      <c r="LKP230" s="100"/>
      <c r="LKQ230" s="103"/>
      <c r="LKR230" s="104"/>
      <c r="LKS230" s="99"/>
      <c r="LKT230" s="100"/>
      <c r="LKU230" s="100"/>
      <c r="LKV230" s="100"/>
      <c r="LKW230" s="100"/>
      <c r="LKX230" s="101"/>
      <c r="LKY230" s="12"/>
      <c r="LKZ230" s="12"/>
      <c r="LLA230" s="101"/>
      <c r="LLB230" s="101"/>
      <c r="LLC230" s="11"/>
      <c r="LLD230" s="11"/>
      <c r="LLE230" s="102"/>
      <c r="LLF230" s="100"/>
      <c r="LLG230" s="103"/>
      <c r="LLH230" s="104"/>
      <c r="LLI230" s="99"/>
      <c r="LLJ230" s="100"/>
      <c r="LLK230" s="100"/>
      <c r="LLL230" s="100"/>
      <c r="LLM230" s="100"/>
      <c r="LLN230" s="101"/>
      <c r="LLO230" s="12"/>
      <c r="LLP230" s="12"/>
      <c r="LLQ230" s="101"/>
      <c r="LLR230" s="101"/>
      <c r="LLS230" s="11"/>
      <c r="LLT230" s="11"/>
      <c r="LLU230" s="102"/>
      <c r="LLV230" s="100"/>
      <c r="LLW230" s="103"/>
      <c r="LLX230" s="104"/>
      <c r="LLY230" s="99"/>
      <c r="LLZ230" s="100"/>
      <c r="LMA230" s="100"/>
      <c r="LMB230" s="100"/>
      <c r="LMC230" s="100"/>
      <c r="LMD230" s="101"/>
      <c r="LME230" s="12"/>
      <c r="LMF230" s="12"/>
      <c r="LMG230" s="101"/>
      <c r="LMH230" s="101"/>
      <c r="LMI230" s="11"/>
      <c r="LMJ230" s="11"/>
      <c r="LMK230" s="102"/>
      <c r="LML230" s="100"/>
      <c r="LMM230" s="103"/>
      <c r="LMN230" s="104"/>
      <c r="LMO230" s="99"/>
      <c r="LMP230" s="100"/>
      <c r="LMQ230" s="100"/>
      <c r="LMR230" s="100"/>
      <c r="LMS230" s="100"/>
      <c r="LMT230" s="101"/>
      <c r="LMU230" s="12"/>
      <c r="LMV230" s="12"/>
      <c r="LMW230" s="101"/>
      <c r="LMX230" s="101"/>
      <c r="LMY230" s="11"/>
      <c r="LMZ230" s="11"/>
      <c r="LNA230" s="102"/>
      <c r="LNB230" s="100"/>
      <c r="LNC230" s="103"/>
      <c r="LND230" s="104"/>
      <c r="LNE230" s="99"/>
      <c r="LNF230" s="100"/>
      <c r="LNG230" s="100"/>
      <c r="LNH230" s="100"/>
      <c r="LNI230" s="100"/>
      <c r="LNJ230" s="101"/>
      <c r="LNK230" s="12"/>
      <c r="LNL230" s="12"/>
      <c r="LNM230" s="101"/>
      <c r="LNN230" s="101"/>
      <c r="LNO230" s="11"/>
      <c r="LNP230" s="11"/>
      <c r="LNQ230" s="102"/>
      <c r="LNR230" s="100"/>
      <c r="LNS230" s="103"/>
      <c r="LNT230" s="104"/>
      <c r="LNU230" s="99"/>
      <c r="LNV230" s="100"/>
      <c r="LNW230" s="100"/>
      <c r="LNX230" s="100"/>
      <c r="LNY230" s="100"/>
      <c r="LNZ230" s="101"/>
      <c r="LOA230" s="12"/>
      <c r="LOB230" s="12"/>
      <c r="LOC230" s="101"/>
      <c r="LOD230" s="101"/>
      <c r="LOE230" s="11"/>
      <c r="LOF230" s="11"/>
      <c r="LOG230" s="102"/>
      <c r="LOH230" s="100"/>
      <c r="LOI230" s="103"/>
      <c r="LOJ230" s="104"/>
      <c r="LOK230" s="99"/>
      <c r="LOL230" s="100"/>
      <c r="LOM230" s="100"/>
      <c r="LON230" s="100"/>
      <c r="LOO230" s="100"/>
      <c r="LOP230" s="101"/>
      <c r="LOQ230" s="12"/>
      <c r="LOR230" s="12"/>
      <c r="LOS230" s="101"/>
      <c r="LOT230" s="101"/>
      <c r="LOU230" s="11"/>
      <c r="LOV230" s="11"/>
      <c r="LOW230" s="102"/>
      <c r="LOX230" s="100"/>
      <c r="LOY230" s="103"/>
      <c r="LOZ230" s="104"/>
      <c r="LPA230" s="99"/>
      <c r="LPB230" s="100"/>
      <c r="LPC230" s="100"/>
      <c r="LPD230" s="100"/>
      <c r="LPE230" s="100"/>
      <c r="LPF230" s="101"/>
      <c r="LPG230" s="12"/>
      <c r="LPH230" s="12"/>
      <c r="LPI230" s="101"/>
      <c r="LPJ230" s="101"/>
      <c r="LPK230" s="11"/>
      <c r="LPL230" s="11"/>
      <c r="LPM230" s="102"/>
      <c r="LPN230" s="100"/>
      <c r="LPO230" s="103"/>
      <c r="LPP230" s="104"/>
      <c r="LPQ230" s="99"/>
      <c r="LPR230" s="100"/>
      <c r="LPS230" s="100"/>
      <c r="LPT230" s="100"/>
      <c r="LPU230" s="100"/>
      <c r="LPV230" s="101"/>
      <c r="LPW230" s="12"/>
      <c r="LPX230" s="12"/>
      <c r="LPY230" s="101"/>
      <c r="LPZ230" s="101"/>
      <c r="LQA230" s="11"/>
      <c r="LQB230" s="11"/>
      <c r="LQC230" s="102"/>
      <c r="LQD230" s="100"/>
      <c r="LQE230" s="103"/>
      <c r="LQF230" s="104"/>
      <c r="LQG230" s="99"/>
      <c r="LQH230" s="100"/>
      <c r="LQI230" s="100"/>
      <c r="LQJ230" s="100"/>
      <c r="LQK230" s="100"/>
      <c r="LQL230" s="101"/>
      <c r="LQM230" s="12"/>
      <c r="LQN230" s="12"/>
      <c r="LQO230" s="101"/>
      <c r="LQP230" s="101"/>
      <c r="LQQ230" s="11"/>
      <c r="LQR230" s="11"/>
      <c r="LQS230" s="102"/>
      <c r="LQT230" s="100"/>
      <c r="LQU230" s="103"/>
      <c r="LQV230" s="104"/>
      <c r="LQW230" s="99"/>
      <c r="LQX230" s="100"/>
      <c r="LQY230" s="100"/>
      <c r="LQZ230" s="100"/>
      <c r="LRA230" s="100"/>
      <c r="LRB230" s="101"/>
      <c r="LRC230" s="12"/>
      <c r="LRD230" s="12"/>
      <c r="LRE230" s="101"/>
      <c r="LRF230" s="101"/>
      <c r="LRG230" s="11"/>
      <c r="LRH230" s="11"/>
      <c r="LRI230" s="102"/>
      <c r="LRJ230" s="100"/>
      <c r="LRK230" s="103"/>
      <c r="LRL230" s="104"/>
      <c r="LRM230" s="99"/>
      <c r="LRN230" s="100"/>
      <c r="LRO230" s="100"/>
      <c r="LRP230" s="100"/>
      <c r="LRQ230" s="100"/>
      <c r="LRR230" s="101"/>
      <c r="LRS230" s="12"/>
      <c r="LRT230" s="12"/>
      <c r="LRU230" s="101"/>
      <c r="LRV230" s="101"/>
      <c r="LRW230" s="11"/>
      <c r="LRX230" s="11"/>
      <c r="LRY230" s="102"/>
      <c r="LRZ230" s="100"/>
      <c r="LSA230" s="103"/>
      <c r="LSB230" s="104"/>
      <c r="LSC230" s="99"/>
      <c r="LSD230" s="100"/>
      <c r="LSE230" s="100"/>
      <c r="LSF230" s="100"/>
      <c r="LSG230" s="100"/>
      <c r="LSH230" s="101"/>
      <c r="LSI230" s="12"/>
      <c r="LSJ230" s="12"/>
      <c r="LSK230" s="101"/>
      <c r="LSL230" s="101"/>
      <c r="LSM230" s="11"/>
      <c r="LSN230" s="11"/>
      <c r="LSO230" s="102"/>
      <c r="LSP230" s="100"/>
      <c r="LSQ230" s="103"/>
      <c r="LSR230" s="104"/>
      <c r="LSS230" s="99"/>
      <c r="LST230" s="100"/>
      <c r="LSU230" s="100"/>
      <c r="LSV230" s="100"/>
      <c r="LSW230" s="100"/>
      <c r="LSX230" s="101"/>
      <c r="LSY230" s="12"/>
      <c r="LSZ230" s="12"/>
      <c r="LTA230" s="101"/>
      <c r="LTB230" s="101"/>
      <c r="LTC230" s="11"/>
      <c r="LTD230" s="11"/>
      <c r="LTE230" s="102"/>
      <c r="LTF230" s="100"/>
      <c r="LTG230" s="103"/>
      <c r="LTH230" s="104"/>
      <c r="LTI230" s="99"/>
      <c r="LTJ230" s="100"/>
      <c r="LTK230" s="100"/>
      <c r="LTL230" s="100"/>
      <c r="LTM230" s="100"/>
      <c r="LTN230" s="101"/>
      <c r="LTO230" s="12"/>
      <c r="LTP230" s="12"/>
      <c r="LTQ230" s="101"/>
      <c r="LTR230" s="101"/>
      <c r="LTS230" s="11"/>
      <c r="LTT230" s="11"/>
      <c r="LTU230" s="102"/>
      <c r="LTV230" s="100"/>
      <c r="LTW230" s="103"/>
      <c r="LTX230" s="104"/>
      <c r="LTY230" s="99"/>
      <c r="LTZ230" s="100"/>
      <c r="LUA230" s="100"/>
      <c r="LUB230" s="100"/>
      <c r="LUC230" s="100"/>
      <c r="LUD230" s="101"/>
      <c r="LUE230" s="12"/>
      <c r="LUF230" s="12"/>
      <c r="LUG230" s="101"/>
      <c r="LUH230" s="101"/>
      <c r="LUI230" s="11"/>
      <c r="LUJ230" s="11"/>
      <c r="LUK230" s="102"/>
      <c r="LUL230" s="100"/>
      <c r="LUM230" s="103"/>
      <c r="LUN230" s="104"/>
      <c r="LUO230" s="99"/>
      <c r="LUP230" s="100"/>
      <c r="LUQ230" s="100"/>
      <c r="LUR230" s="100"/>
      <c r="LUS230" s="100"/>
      <c r="LUT230" s="101"/>
      <c r="LUU230" s="12"/>
      <c r="LUV230" s="12"/>
      <c r="LUW230" s="101"/>
      <c r="LUX230" s="101"/>
      <c r="LUY230" s="11"/>
      <c r="LUZ230" s="11"/>
      <c r="LVA230" s="102"/>
      <c r="LVB230" s="100"/>
      <c r="LVC230" s="103"/>
      <c r="LVD230" s="104"/>
      <c r="LVE230" s="99"/>
      <c r="LVF230" s="100"/>
      <c r="LVG230" s="100"/>
      <c r="LVH230" s="100"/>
      <c r="LVI230" s="100"/>
      <c r="LVJ230" s="101"/>
      <c r="LVK230" s="12"/>
      <c r="LVL230" s="12"/>
      <c r="LVM230" s="101"/>
      <c r="LVN230" s="101"/>
      <c r="LVO230" s="11"/>
      <c r="LVP230" s="11"/>
      <c r="LVQ230" s="102"/>
      <c r="LVR230" s="100"/>
      <c r="LVS230" s="103"/>
      <c r="LVT230" s="104"/>
      <c r="LVU230" s="99"/>
      <c r="LVV230" s="100"/>
      <c r="LVW230" s="100"/>
      <c r="LVX230" s="100"/>
      <c r="LVY230" s="100"/>
      <c r="LVZ230" s="101"/>
      <c r="LWA230" s="12"/>
      <c r="LWB230" s="12"/>
      <c r="LWC230" s="101"/>
      <c r="LWD230" s="101"/>
      <c r="LWE230" s="11"/>
      <c r="LWF230" s="11"/>
      <c r="LWG230" s="102"/>
      <c r="LWH230" s="100"/>
      <c r="LWI230" s="103"/>
      <c r="LWJ230" s="104"/>
      <c r="LWK230" s="99"/>
      <c r="LWL230" s="100"/>
      <c r="LWM230" s="100"/>
      <c r="LWN230" s="100"/>
      <c r="LWO230" s="100"/>
      <c r="LWP230" s="101"/>
      <c r="LWQ230" s="12"/>
      <c r="LWR230" s="12"/>
      <c r="LWS230" s="101"/>
      <c r="LWT230" s="101"/>
      <c r="LWU230" s="11"/>
      <c r="LWV230" s="11"/>
      <c r="LWW230" s="102"/>
      <c r="LWX230" s="100"/>
      <c r="LWY230" s="103"/>
      <c r="LWZ230" s="104"/>
      <c r="LXA230" s="99"/>
      <c r="LXB230" s="100"/>
      <c r="LXC230" s="100"/>
      <c r="LXD230" s="100"/>
      <c r="LXE230" s="100"/>
      <c r="LXF230" s="101"/>
      <c r="LXG230" s="12"/>
      <c r="LXH230" s="12"/>
      <c r="LXI230" s="101"/>
      <c r="LXJ230" s="101"/>
      <c r="LXK230" s="11"/>
      <c r="LXL230" s="11"/>
      <c r="LXM230" s="102"/>
      <c r="LXN230" s="100"/>
      <c r="LXO230" s="103"/>
      <c r="LXP230" s="104"/>
      <c r="LXQ230" s="99"/>
      <c r="LXR230" s="100"/>
      <c r="LXS230" s="100"/>
      <c r="LXT230" s="100"/>
      <c r="LXU230" s="100"/>
      <c r="LXV230" s="101"/>
      <c r="LXW230" s="12"/>
      <c r="LXX230" s="12"/>
      <c r="LXY230" s="101"/>
      <c r="LXZ230" s="101"/>
      <c r="LYA230" s="11"/>
      <c r="LYB230" s="11"/>
      <c r="LYC230" s="102"/>
      <c r="LYD230" s="100"/>
      <c r="LYE230" s="103"/>
      <c r="LYF230" s="104"/>
      <c r="LYG230" s="99"/>
      <c r="LYH230" s="100"/>
      <c r="LYI230" s="100"/>
      <c r="LYJ230" s="100"/>
      <c r="LYK230" s="100"/>
      <c r="LYL230" s="101"/>
      <c r="LYM230" s="12"/>
      <c r="LYN230" s="12"/>
      <c r="LYO230" s="101"/>
      <c r="LYP230" s="101"/>
      <c r="LYQ230" s="11"/>
      <c r="LYR230" s="11"/>
      <c r="LYS230" s="102"/>
      <c r="LYT230" s="100"/>
      <c r="LYU230" s="103"/>
      <c r="LYV230" s="104"/>
      <c r="LYW230" s="99"/>
      <c r="LYX230" s="100"/>
      <c r="LYY230" s="100"/>
      <c r="LYZ230" s="100"/>
      <c r="LZA230" s="100"/>
      <c r="LZB230" s="101"/>
      <c r="LZC230" s="12"/>
      <c r="LZD230" s="12"/>
      <c r="LZE230" s="101"/>
      <c r="LZF230" s="101"/>
      <c r="LZG230" s="11"/>
      <c r="LZH230" s="11"/>
      <c r="LZI230" s="102"/>
      <c r="LZJ230" s="100"/>
      <c r="LZK230" s="103"/>
      <c r="LZL230" s="104"/>
      <c r="LZM230" s="99"/>
      <c r="LZN230" s="100"/>
      <c r="LZO230" s="100"/>
      <c r="LZP230" s="100"/>
      <c r="LZQ230" s="100"/>
      <c r="LZR230" s="101"/>
      <c r="LZS230" s="12"/>
      <c r="LZT230" s="12"/>
      <c r="LZU230" s="101"/>
      <c r="LZV230" s="101"/>
      <c r="LZW230" s="11"/>
      <c r="LZX230" s="11"/>
      <c r="LZY230" s="102"/>
      <c r="LZZ230" s="100"/>
      <c r="MAA230" s="103"/>
      <c r="MAB230" s="104"/>
      <c r="MAC230" s="99"/>
      <c r="MAD230" s="100"/>
      <c r="MAE230" s="100"/>
      <c r="MAF230" s="100"/>
      <c r="MAG230" s="100"/>
      <c r="MAH230" s="101"/>
      <c r="MAI230" s="12"/>
      <c r="MAJ230" s="12"/>
      <c r="MAK230" s="101"/>
      <c r="MAL230" s="101"/>
      <c r="MAM230" s="11"/>
      <c r="MAN230" s="11"/>
      <c r="MAO230" s="102"/>
      <c r="MAP230" s="100"/>
      <c r="MAQ230" s="103"/>
      <c r="MAR230" s="104"/>
      <c r="MAS230" s="99"/>
      <c r="MAT230" s="100"/>
      <c r="MAU230" s="100"/>
      <c r="MAV230" s="100"/>
      <c r="MAW230" s="100"/>
      <c r="MAX230" s="101"/>
      <c r="MAY230" s="12"/>
      <c r="MAZ230" s="12"/>
      <c r="MBA230" s="101"/>
      <c r="MBB230" s="101"/>
      <c r="MBC230" s="11"/>
      <c r="MBD230" s="11"/>
      <c r="MBE230" s="102"/>
      <c r="MBF230" s="100"/>
      <c r="MBG230" s="103"/>
      <c r="MBH230" s="104"/>
      <c r="MBI230" s="99"/>
      <c r="MBJ230" s="100"/>
      <c r="MBK230" s="100"/>
      <c r="MBL230" s="100"/>
      <c r="MBM230" s="100"/>
      <c r="MBN230" s="101"/>
      <c r="MBO230" s="12"/>
      <c r="MBP230" s="12"/>
      <c r="MBQ230" s="101"/>
      <c r="MBR230" s="101"/>
      <c r="MBS230" s="11"/>
      <c r="MBT230" s="11"/>
      <c r="MBU230" s="102"/>
      <c r="MBV230" s="100"/>
      <c r="MBW230" s="103"/>
      <c r="MBX230" s="104"/>
      <c r="MBY230" s="99"/>
      <c r="MBZ230" s="100"/>
      <c r="MCA230" s="100"/>
      <c r="MCB230" s="100"/>
      <c r="MCC230" s="100"/>
      <c r="MCD230" s="101"/>
      <c r="MCE230" s="12"/>
      <c r="MCF230" s="12"/>
      <c r="MCG230" s="101"/>
      <c r="MCH230" s="101"/>
      <c r="MCI230" s="11"/>
      <c r="MCJ230" s="11"/>
      <c r="MCK230" s="102"/>
      <c r="MCL230" s="100"/>
      <c r="MCM230" s="103"/>
      <c r="MCN230" s="104"/>
      <c r="MCO230" s="99"/>
      <c r="MCP230" s="100"/>
      <c r="MCQ230" s="100"/>
      <c r="MCR230" s="100"/>
      <c r="MCS230" s="100"/>
      <c r="MCT230" s="101"/>
      <c r="MCU230" s="12"/>
      <c r="MCV230" s="12"/>
      <c r="MCW230" s="101"/>
      <c r="MCX230" s="101"/>
      <c r="MCY230" s="11"/>
      <c r="MCZ230" s="11"/>
      <c r="MDA230" s="102"/>
      <c r="MDB230" s="100"/>
      <c r="MDC230" s="103"/>
      <c r="MDD230" s="104"/>
      <c r="MDE230" s="99"/>
      <c r="MDF230" s="100"/>
      <c r="MDG230" s="100"/>
      <c r="MDH230" s="100"/>
      <c r="MDI230" s="100"/>
      <c r="MDJ230" s="101"/>
      <c r="MDK230" s="12"/>
      <c r="MDL230" s="12"/>
      <c r="MDM230" s="101"/>
      <c r="MDN230" s="101"/>
      <c r="MDO230" s="11"/>
      <c r="MDP230" s="11"/>
      <c r="MDQ230" s="102"/>
      <c r="MDR230" s="100"/>
      <c r="MDS230" s="103"/>
      <c r="MDT230" s="104"/>
      <c r="MDU230" s="99"/>
      <c r="MDV230" s="100"/>
      <c r="MDW230" s="100"/>
      <c r="MDX230" s="100"/>
      <c r="MDY230" s="100"/>
      <c r="MDZ230" s="101"/>
      <c r="MEA230" s="12"/>
      <c r="MEB230" s="12"/>
      <c r="MEC230" s="101"/>
      <c r="MED230" s="101"/>
      <c r="MEE230" s="11"/>
      <c r="MEF230" s="11"/>
      <c r="MEG230" s="102"/>
      <c r="MEH230" s="100"/>
      <c r="MEI230" s="103"/>
      <c r="MEJ230" s="104"/>
      <c r="MEK230" s="99"/>
      <c r="MEL230" s="100"/>
      <c r="MEM230" s="100"/>
      <c r="MEN230" s="100"/>
      <c r="MEO230" s="100"/>
      <c r="MEP230" s="101"/>
      <c r="MEQ230" s="12"/>
      <c r="MER230" s="12"/>
      <c r="MES230" s="101"/>
      <c r="MET230" s="101"/>
      <c r="MEU230" s="11"/>
      <c r="MEV230" s="11"/>
      <c r="MEW230" s="102"/>
      <c r="MEX230" s="100"/>
      <c r="MEY230" s="103"/>
      <c r="MEZ230" s="104"/>
      <c r="MFA230" s="99"/>
      <c r="MFB230" s="100"/>
      <c r="MFC230" s="100"/>
      <c r="MFD230" s="100"/>
      <c r="MFE230" s="100"/>
      <c r="MFF230" s="101"/>
      <c r="MFG230" s="12"/>
      <c r="MFH230" s="12"/>
      <c r="MFI230" s="101"/>
      <c r="MFJ230" s="101"/>
      <c r="MFK230" s="11"/>
      <c r="MFL230" s="11"/>
      <c r="MFM230" s="102"/>
      <c r="MFN230" s="100"/>
      <c r="MFO230" s="103"/>
      <c r="MFP230" s="104"/>
      <c r="MFQ230" s="99"/>
      <c r="MFR230" s="100"/>
      <c r="MFS230" s="100"/>
      <c r="MFT230" s="100"/>
      <c r="MFU230" s="100"/>
      <c r="MFV230" s="101"/>
      <c r="MFW230" s="12"/>
      <c r="MFX230" s="12"/>
      <c r="MFY230" s="101"/>
      <c r="MFZ230" s="101"/>
      <c r="MGA230" s="11"/>
      <c r="MGB230" s="11"/>
      <c r="MGC230" s="102"/>
      <c r="MGD230" s="100"/>
      <c r="MGE230" s="103"/>
      <c r="MGF230" s="104"/>
      <c r="MGG230" s="99"/>
      <c r="MGH230" s="100"/>
      <c r="MGI230" s="100"/>
      <c r="MGJ230" s="100"/>
      <c r="MGK230" s="100"/>
      <c r="MGL230" s="101"/>
      <c r="MGM230" s="12"/>
      <c r="MGN230" s="12"/>
      <c r="MGO230" s="101"/>
      <c r="MGP230" s="101"/>
      <c r="MGQ230" s="11"/>
      <c r="MGR230" s="11"/>
      <c r="MGS230" s="102"/>
      <c r="MGT230" s="100"/>
      <c r="MGU230" s="103"/>
      <c r="MGV230" s="104"/>
      <c r="MGW230" s="99"/>
      <c r="MGX230" s="100"/>
      <c r="MGY230" s="100"/>
      <c r="MGZ230" s="100"/>
      <c r="MHA230" s="100"/>
      <c r="MHB230" s="101"/>
      <c r="MHC230" s="12"/>
      <c r="MHD230" s="12"/>
      <c r="MHE230" s="101"/>
      <c r="MHF230" s="101"/>
      <c r="MHG230" s="11"/>
      <c r="MHH230" s="11"/>
      <c r="MHI230" s="102"/>
      <c r="MHJ230" s="100"/>
      <c r="MHK230" s="103"/>
      <c r="MHL230" s="104"/>
      <c r="MHM230" s="99"/>
      <c r="MHN230" s="100"/>
      <c r="MHO230" s="100"/>
      <c r="MHP230" s="100"/>
      <c r="MHQ230" s="100"/>
      <c r="MHR230" s="101"/>
      <c r="MHS230" s="12"/>
      <c r="MHT230" s="12"/>
      <c r="MHU230" s="101"/>
      <c r="MHV230" s="101"/>
      <c r="MHW230" s="11"/>
      <c r="MHX230" s="11"/>
      <c r="MHY230" s="102"/>
      <c r="MHZ230" s="100"/>
      <c r="MIA230" s="103"/>
      <c r="MIB230" s="104"/>
      <c r="MIC230" s="99"/>
      <c r="MID230" s="100"/>
      <c r="MIE230" s="100"/>
      <c r="MIF230" s="100"/>
      <c r="MIG230" s="100"/>
      <c r="MIH230" s="101"/>
      <c r="MII230" s="12"/>
      <c r="MIJ230" s="12"/>
      <c r="MIK230" s="101"/>
      <c r="MIL230" s="101"/>
      <c r="MIM230" s="11"/>
      <c r="MIN230" s="11"/>
      <c r="MIO230" s="102"/>
      <c r="MIP230" s="100"/>
      <c r="MIQ230" s="103"/>
      <c r="MIR230" s="104"/>
      <c r="MIS230" s="99"/>
      <c r="MIT230" s="100"/>
      <c r="MIU230" s="100"/>
      <c r="MIV230" s="100"/>
      <c r="MIW230" s="100"/>
      <c r="MIX230" s="101"/>
      <c r="MIY230" s="12"/>
      <c r="MIZ230" s="12"/>
      <c r="MJA230" s="101"/>
      <c r="MJB230" s="101"/>
      <c r="MJC230" s="11"/>
      <c r="MJD230" s="11"/>
      <c r="MJE230" s="102"/>
      <c r="MJF230" s="100"/>
      <c r="MJG230" s="103"/>
      <c r="MJH230" s="104"/>
      <c r="MJI230" s="99"/>
      <c r="MJJ230" s="100"/>
      <c r="MJK230" s="100"/>
      <c r="MJL230" s="100"/>
      <c r="MJM230" s="100"/>
      <c r="MJN230" s="101"/>
      <c r="MJO230" s="12"/>
      <c r="MJP230" s="12"/>
      <c r="MJQ230" s="101"/>
      <c r="MJR230" s="101"/>
      <c r="MJS230" s="11"/>
      <c r="MJT230" s="11"/>
      <c r="MJU230" s="102"/>
      <c r="MJV230" s="100"/>
      <c r="MJW230" s="103"/>
      <c r="MJX230" s="104"/>
      <c r="MJY230" s="99"/>
      <c r="MJZ230" s="100"/>
      <c r="MKA230" s="100"/>
      <c r="MKB230" s="100"/>
      <c r="MKC230" s="100"/>
      <c r="MKD230" s="101"/>
      <c r="MKE230" s="12"/>
      <c r="MKF230" s="12"/>
      <c r="MKG230" s="101"/>
      <c r="MKH230" s="101"/>
      <c r="MKI230" s="11"/>
      <c r="MKJ230" s="11"/>
      <c r="MKK230" s="102"/>
      <c r="MKL230" s="100"/>
      <c r="MKM230" s="103"/>
      <c r="MKN230" s="104"/>
      <c r="MKO230" s="99"/>
      <c r="MKP230" s="100"/>
      <c r="MKQ230" s="100"/>
      <c r="MKR230" s="100"/>
      <c r="MKS230" s="100"/>
      <c r="MKT230" s="101"/>
      <c r="MKU230" s="12"/>
      <c r="MKV230" s="12"/>
      <c r="MKW230" s="101"/>
      <c r="MKX230" s="101"/>
      <c r="MKY230" s="11"/>
      <c r="MKZ230" s="11"/>
      <c r="MLA230" s="102"/>
      <c r="MLB230" s="100"/>
      <c r="MLC230" s="103"/>
      <c r="MLD230" s="104"/>
      <c r="MLE230" s="99"/>
      <c r="MLF230" s="100"/>
      <c r="MLG230" s="100"/>
      <c r="MLH230" s="100"/>
      <c r="MLI230" s="100"/>
      <c r="MLJ230" s="101"/>
      <c r="MLK230" s="12"/>
      <c r="MLL230" s="12"/>
      <c r="MLM230" s="101"/>
      <c r="MLN230" s="101"/>
      <c r="MLO230" s="11"/>
      <c r="MLP230" s="11"/>
      <c r="MLQ230" s="102"/>
      <c r="MLR230" s="100"/>
      <c r="MLS230" s="103"/>
      <c r="MLT230" s="104"/>
      <c r="MLU230" s="99"/>
      <c r="MLV230" s="100"/>
      <c r="MLW230" s="100"/>
      <c r="MLX230" s="100"/>
      <c r="MLY230" s="100"/>
      <c r="MLZ230" s="101"/>
      <c r="MMA230" s="12"/>
      <c r="MMB230" s="12"/>
      <c r="MMC230" s="101"/>
      <c r="MMD230" s="101"/>
      <c r="MME230" s="11"/>
      <c r="MMF230" s="11"/>
      <c r="MMG230" s="102"/>
      <c r="MMH230" s="100"/>
      <c r="MMI230" s="103"/>
      <c r="MMJ230" s="104"/>
      <c r="MMK230" s="99"/>
      <c r="MML230" s="100"/>
      <c r="MMM230" s="100"/>
      <c r="MMN230" s="100"/>
      <c r="MMO230" s="100"/>
      <c r="MMP230" s="101"/>
      <c r="MMQ230" s="12"/>
      <c r="MMR230" s="12"/>
      <c r="MMS230" s="101"/>
      <c r="MMT230" s="101"/>
      <c r="MMU230" s="11"/>
      <c r="MMV230" s="11"/>
      <c r="MMW230" s="102"/>
      <c r="MMX230" s="100"/>
      <c r="MMY230" s="103"/>
      <c r="MMZ230" s="104"/>
      <c r="MNA230" s="99"/>
      <c r="MNB230" s="100"/>
      <c r="MNC230" s="100"/>
      <c r="MND230" s="100"/>
      <c r="MNE230" s="100"/>
      <c r="MNF230" s="101"/>
      <c r="MNG230" s="12"/>
      <c r="MNH230" s="12"/>
      <c r="MNI230" s="101"/>
      <c r="MNJ230" s="101"/>
      <c r="MNK230" s="11"/>
      <c r="MNL230" s="11"/>
      <c r="MNM230" s="102"/>
      <c r="MNN230" s="100"/>
      <c r="MNO230" s="103"/>
      <c r="MNP230" s="104"/>
      <c r="MNQ230" s="99"/>
      <c r="MNR230" s="100"/>
      <c r="MNS230" s="100"/>
      <c r="MNT230" s="100"/>
      <c r="MNU230" s="100"/>
      <c r="MNV230" s="101"/>
      <c r="MNW230" s="12"/>
      <c r="MNX230" s="12"/>
      <c r="MNY230" s="101"/>
      <c r="MNZ230" s="101"/>
      <c r="MOA230" s="11"/>
      <c r="MOB230" s="11"/>
      <c r="MOC230" s="102"/>
      <c r="MOD230" s="100"/>
      <c r="MOE230" s="103"/>
      <c r="MOF230" s="104"/>
      <c r="MOG230" s="99"/>
      <c r="MOH230" s="100"/>
      <c r="MOI230" s="100"/>
      <c r="MOJ230" s="100"/>
      <c r="MOK230" s="100"/>
      <c r="MOL230" s="101"/>
      <c r="MOM230" s="12"/>
      <c r="MON230" s="12"/>
      <c r="MOO230" s="101"/>
      <c r="MOP230" s="101"/>
      <c r="MOQ230" s="11"/>
      <c r="MOR230" s="11"/>
      <c r="MOS230" s="102"/>
      <c r="MOT230" s="100"/>
      <c r="MOU230" s="103"/>
      <c r="MOV230" s="104"/>
      <c r="MOW230" s="99"/>
      <c r="MOX230" s="100"/>
      <c r="MOY230" s="100"/>
      <c r="MOZ230" s="100"/>
      <c r="MPA230" s="100"/>
      <c r="MPB230" s="101"/>
      <c r="MPC230" s="12"/>
      <c r="MPD230" s="12"/>
      <c r="MPE230" s="101"/>
      <c r="MPF230" s="101"/>
      <c r="MPG230" s="11"/>
      <c r="MPH230" s="11"/>
      <c r="MPI230" s="102"/>
      <c r="MPJ230" s="100"/>
      <c r="MPK230" s="103"/>
      <c r="MPL230" s="104"/>
      <c r="MPM230" s="99"/>
      <c r="MPN230" s="100"/>
      <c r="MPO230" s="100"/>
      <c r="MPP230" s="100"/>
      <c r="MPQ230" s="100"/>
      <c r="MPR230" s="101"/>
      <c r="MPS230" s="12"/>
      <c r="MPT230" s="12"/>
      <c r="MPU230" s="101"/>
      <c r="MPV230" s="101"/>
      <c r="MPW230" s="11"/>
      <c r="MPX230" s="11"/>
      <c r="MPY230" s="102"/>
      <c r="MPZ230" s="100"/>
      <c r="MQA230" s="103"/>
      <c r="MQB230" s="104"/>
      <c r="MQC230" s="99"/>
      <c r="MQD230" s="100"/>
      <c r="MQE230" s="100"/>
      <c r="MQF230" s="100"/>
      <c r="MQG230" s="100"/>
      <c r="MQH230" s="101"/>
      <c r="MQI230" s="12"/>
      <c r="MQJ230" s="12"/>
      <c r="MQK230" s="101"/>
      <c r="MQL230" s="101"/>
      <c r="MQM230" s="11"/>
      <c r="MQN230" s="11"/>
      <c r="MQO230" s="102"/>
      <c r="MQP230" s="100"/>
      <c r="MQQ230" s="103"/>
      <c r="MQR230" s="104"/>
      <c r="MQS230" s="99"/>
      <c r="MQT230" s="100"/>
      <c r="MQU230" s="100"/>
      <c r="MQV230" s="100"/>
      <c r="MQW230" s="100"/>
      <c r="MQX230" s="101"/>
      <c r="MQY230" s="12"/>
      <c r="MQZ230" s="12"/>
      <c r="MRA230" s="101"/>
      <c r="MRB230" s="101"/>
      <c r="MRC230" s="11"/>
      <c r="MRD230" s="11"/>
      <c r="MRE230" s="102"/>
      <c r="MRF230" s="100"/>
      <c r="MRG230" s="103"/>
      <c r="MRH230" s="104"/>
      <c r="MRI230" s="99"/>
      <c r="MRJ230" s="100"/>
      <c r="MRK230" s="100"/>
      <c r="MRL230" s="100"/>
      <c r="MRM230" s="100"/>
      <c r="MRN230" s="101"/>
      <c r="MRO230" s="12"/>
      <c r="MRP230" s="12"/>
      <c r="MRQ230" s="101"/>
      <c r="MRR230" s="101"/>
      <c r="MRS230" s="11"/>
      <c r="MRT230" s="11"/>
      <c r="MRU230" s="102"/>
      <c r="MRV230" s="100"/>
      <c r="MRW230" s="103"/>
      <c r="MRX230" s="104"/>
      <c r="MRY230" s="99"/>
      <c r="MRZ230" s="100"/>
      <c r="MSA230" s="100"/>
      <c r="MSB230" s="100"/>
      <c r="MSC230" s="100"/>
      <c r="MSD230" s="101"/>
      <c r="MSE230" s="12"/>
      <c r="MSF230" s="12"/>
      <c r="MSG230" s="101"/>
      <c r="MSH230" s="101"/>
      <c r="MSI230" s="11"/>
      <c r="MSJ230" s="11"/>
      <c r="MSK230" s="102"/>
      <c r="MSL230" s="100"/>
      <c r="MSM230" s="103"/>
      <c r="MSN230" s="104"/>
      <c r="MSO230" s="99"/>
      <c r="MSP230" s="100"/>
      <c r="MSQ230" s="100"/>
      <c r="MSR230" s="100"/>
      <c r="MSS230" s="100"/>
      <c r="MST230" s="101"/>
      <c r="MSU230" s="12"/>
      <c r="MSV230" s="12"/>
      <c r="MSW230" s="101"/>
      <c r="MSX230" s="101"/>
      <c r="MSY230" s="11"/>
      <c r="MSZ230" s="11"/>
      <c r="MTA230" s="102"/>
      <c r="MTB230" s="100"/>
      <c r="MTC230" s="103"/>
      <c r="MTD230" s="104"/>
      <c r="MTE230" s="99"/>
      <c r="MTF230" s="100"/>
      <c r="MTG230" s="100"/>
      <c r="MTH230" s="100"/>
      <c r="MTI230" s="100"/>
      <c r="MTJ230" s="101"/>
      <c r="MTK230" s="12"/>
      <c r="MTL230" s="12"/>
      <c r="MTM230" s="101"/>
      <c r="MTN230" s="101"/>
      <c r="MTO230" s="11"/>
      <c r="MTP230" s="11"/>
      <c r="MTQ230" s="102"/>
      <c r="MTR230" s="100"/>
      <c r="MTS230" s="103"/>
      <c r="MTT230" s="104"/>
      <c r="MTU230" s="99"/>
      <c r="MTV230" s="100"/>
      <c r="MTW230" s="100"/>
      <c r="MTX230" s="100"/>
      <c r="MTY230" s="100"/>
      <c r="MTZ230" s="101"/>
      <c r="MUA230" s="12"/>
      <c r="MUB230" s="12"/>
      <c r="MUC230" s="101"/>
      <c r="MUD230" s="101"/>
      <c r="MUE230" s="11"/>
      <c r="MUF230" s="11"/>
      <c r="MUG230" s="102"/>
      <c r="MUH230" s="100"/>
      <c r="MUI230" s="103"/>
      <c r="MUJ230" s="104"/>
      <c r="MUK230" s="99"/>
      <c r="MUL230" s="100"/>
      <c r="MUM230" s="100"/>
      <c r="MUN230" s="100"/>
      <c r="MUO230" s="100"/>
      <c r="MUP230" s="101"/>
      <c r="MUQ230" s="12"/>
      <c r="MUR230" s="12"/>
      <c r="MUS230" s="101"/>
      <c r="MUT230" s="101"/>
      <c r="MUU230" s="11"/>
      <c r="MUV230" s="11"/>
      <c r="MUW230" s="102"/>
      <c r="MUX230" s="100"/>
      <c r="MUY230" s="103"/>
      <c r="MUZ230" s="104"/>
      <c r="MVA230" s="99"/>
      <c r="MVB230" s="100"/>
      <c r="MVC230" s="100"/>
      <c r="MVD230" s="100"/>
      <c r="MVE230" s="100"/>
      <c r="MVF230" s="101"/>
      <c r="MVG230" s="12"/>
      <c r="MVH230" s="12"/>
      <c r="MVI230" s="101"/>
      <c r="MVJ230" s="101"/>
      <c r="MVK230" s="11"/>
      <c r="MVL230" s="11"/>
      <c r="MVM230" s="102"/>
      <c r="MVN230" s="100"/>
      <c r="MVO230" s="103"/>
      <c r="MVP230" s="104"/>
      <c r="MVQ230" s="99"/>
      <c r="MVR230" s="100"/>
      <c r="MVS230" s="100"/>
      <c r="MVT230" s="100"/>
      <c r="MVU230" s="100"/>
      <c r="MVV230" s="101"/>
      <c r="MVW230" s="12"/>
      <c r="MVX230" s="12"/>
      <c r="MVY230" s="101"/>
      <c r="MVZ230" s="101"/>
      <c r="MWA230" s="11"/>
      <c r="MWB230" s="11"/>
      <c r="MWC230" s="102"/>
      <c r="MWD230" s="100"/>
      <c r="MWE230" s="103"/>
      <c r="MWF230" s="104"/>
      <c r="MWG230" s="99"/>
      <c r="MWH230" s="100"/>
      <c r="MWI230" s="100"/>
      <c r="MWJ230" s="100"/>
      <c r="MWK230" s="100"/>
      <c r="MWL230" s="101"/>
      <c r="MWM230" s="12"/>
      <c r="MWN230" s="12"/>
      <c r="MWO230" s="101"/>
      <c r="MWP230" s="101"/>
      <c r="MWQ230" s="11"/>
      <c r="MWR230" s="11"/>
      <c r="MWS230" s="102"/>
      <c r="MWT230" s="100"/>
      <c r="MWU230" s="103"/>
      <c r="MWV230" s="104"/>
      <c r="MWW230" s="99"/>
      <c r="MWX230" s="100"/>
      <c r="MWY230" s="100"/>
      <c r="MWZ230" s="100"/>
      <c r="MXA230" s="100"/>
      <c r="MXB230" s="101"/>
      <c r="MXC230" s="12"/>
      <c r="MXD230" s="12"/>
      <c r="MXE230" s="101"/>
      <c r="MXF230" s="101"/>
      <c r="MXG230" s="11"/>
      <c r="MXH230" s="11"/>
      <c r="MXI230" s="102"/>
      <c r="MXJ230" s="100"/>
      <c r="MXK230" s="103"/>
      <c r="MXL230" s="104"/>
      <c r="MXM230" s="99"/>
      <c r="MXN230" s="100"/>
      <c r="MXO230" s="100"/>
      <c r="MXP230" s="100"/>
      <c r="MXQ230" s="100"/>
      <c r="MXR230" s="101"/>
      <c r="MXS230" s="12"/>
      <c r="MXT230" s="12"/>
      <c r="MXU230" s="101"/>
      <c r="MXV230" s="101"/>
      <c r="MXW230" s="11"/>
      <c r="MXX230" s="11"/>
      <c r="MXY230" s="102"/>
      <c r="MXZ230" s="100"/>
      <c r="MYA230" s="103"/>
      <c r="MYB230" s="104"/>
      <c r="MYC230" s="99"/>
      <c r="MYD230" s="100"/>
      <c r="MYE230" s="100"/>
      <c r="MYF230" s="100"/>
      <c r="MYG230" s="100"/>
      <c r="MYH230" s="101"/>
      <c r="MYI230" s="12"/>
      <c r="MYJ230" s="12"/>
      <c r="MYK230" s="101"/>
      <c r="MYL230" s="101"/>
      <c r="MYM230" s="11"/>
      <c r="MYN230" s="11"/>
      <c r="MYO230" s="102"/>
      <c r="MYP230" s="100"/>
      <c r="MYQ230" s="103"/>
      <c r="MYR230" s="104"/>
      <c r="MYS230" s="99"/>
      <c r="MYT230" s="100"/>
      <c r="MYU230" s="100"/>
      <c r="MYV230" s="100"/>
      <c r="MYW230" s="100"/>
      <c r="MYX230" s="101"/>
      <c r="MYY230" s="12"/>
      <c r="MYZ230" s="12"/>
      <c r="MZA230" s="101"/>
      <c r="MZB230" s="101"/>
      <c r="MZC230" s="11"/>
      <c r="MZD230" s="11"/>
      <c r="MZE230" s="102"/>
      <c r="MZF230" s="100"/>
      <c r="MZG230" s="103"/>
      <c r="MZH230" s="104"/>
      <c r="MZI230" s="99"/>
      <c r="MZJ230" s="100"/>
      <c r="MZK230" s="100"/>
      <c r="MZL230" s="100"/>
      <c r="MZM230" s="100"/>
      <c r="MZN230" s="101"/>
      <c r="MZO230" s="12"/>
      <c r="MZP230" s="12"/>
      <c r="MZQ230" s="101"/>
      <c r="MZR230" s="101"/>
      <c r="MZS230" s="11"/>
      <c r="MZT230" s="11"/>
      <c r="MZU230" s="102"/>
      <c r="MZV230" s="100"/>
      <c r="MZW230" s="103"/>
      <c r="MZX230" s="104"/>
      <c r="MZY230" s="99"/>
      <c r="MZZ230" s="100"/>
      <c r="NAA230" s="100"/>
      <c r="NAB230" s="100"/>
      <c r="NAC230" s="100"/>
      <c r="NAD230" s="101"/>
      <c r="NAE230" s="12"/>
      <c r="NAF230" s="12"/>
      <c r="NAG230" s="101"/>
      <c r="NAH230" s="101"/>
      <c r="NAI230" s="11"/>
      <c r="NAJ230" s="11"/>
      <c r="NAK230" s="102"/>
      <c r="NAL230" s="100"/>
      <c r="NAM230" s="103"/>
      <c r="NAN230" s="104"/>
      <c r="NAO230" s="99"/>
      <c r="NAP230" s="100"/>
      <c r="NAQ230" s="100"/>
      <c r="NAR230" s="100"/>
      <c r="NAS230" s="100"/>
      <c r="NAT230" s="101"/>
      <c r="NAU230" s="12"/>
      <c r="NAV230" s="12"/>
      <c r="NAW230" s="101"/>
      <c r="NAX230" s="101"/>
      <c r="NAY230" s="11"/>
      <c r="NAZ230" s="11"/>
      <c r="NBA230" s="102"/>
      <c r="NBB230" s="100"/>
      <c r="NBC230" s="103"/>
      <c r="NBD230" s="104"/>
      <c r="NBE230" s="99"/>
      <c r="NBF230" s="100"/>
      <c r="NBG230" s="100"/>
      <c r="NBH230" s="100"/>
      <c r="NBI230" s="100"/>
      <c r="NBJ230" s="101"/>
      <c r="NBK230" s="12"/>
      <c r="NBL230" s="12"/>
      <c r="NBM230" s="101"/>
      <c r="NBN230" s="101"/>
      <c r="NBO230" s="11"/>
      <c r="NBP230" s="11"/>
      <c r="NBQ230" s="102"/>
      <c r="NBR230" s="100"/>
      <c r="NBS230" s="103"/>
      <c r="NBT230" s="104"/>
      <c r="NBU230" s="99"/>
      <c r="NBV230" s="100"/>
      <c r="NBW230" s="100"/>
      <c r="NBX230" s="100"/>
      <c r="NBY230" s="100"/>
      <c r="NBZ230" s="101"/>
      <c r="NCA230" s="12"/>
      <c r="NCB230" s="12"/>
      <c r="NCC230" s="101"/>
      <c r="NCD230" s="101"/>
      <c r="NCE230" s="11"/>
      <c r="NCF230" s="11"/>
      <c r="NCG230" s="102"/>
      <c r="NCH230" s="100"/>
      <c r="NCI230" s="103"/>
      <c r="NCJ230" s="104"/>
      <c r="NCK230" s="99"/>
      <c r="NCL230" s="100"/>
      <c r="NCM230" s="100"/>
      <c r="NCN230" s="100"/>
      <c r="NCO230" s="100"/>
      <c r="NCP230" s="101"/>
      <c r="NCQ230" s="12"/>
      <c r="NCR230" s="12"/>
      <c r="NCS230" s="101"/>
      <c r="NCT230" s="101"/>
      <c r="NCU230" s="11"/>
      <c r="NCV230" s="11"/>
      <c r="NCW230" s="102"/>
      <c r="NCX230" s="100"/>
      <c r="NCY230" s="103"/>
      <c r="NCZ230" s="104"/>
      <c r="NDA230" s="99"/>
      <c r="NDB230" s="100"/>
      <c r="NDC230" s="100"/>
      <c r="NDD230" s="100"/>
      <c r="NDE230" s="100"/>
      <c r="NDF230" s="101"/>
      <c r="NDG230" s="12"/>
      <c r="NDH230" s="12"/>
      <c r="NDI230" s="101"/>
      <c r="NDJ230" s="101"/>
      <c r="NDK230" s="11"/>
      <c r="NDL230" s="11"/>
      <c r="NDM230" s="102"/>
      <c r="NDN230" s="100"/>
      <c r="NDO230" s="103"/>
      <c r="NDP230" s="104"/>
      <c r="NDQ230" s="99"/>
      <c r="NDR230" s="100"/>
      <c r="NDS230" s="100"/>
      <c r="NDT230" s="100"/>
      <c r="NDU230" s="100"/>
      <c r="NDV230" s="101"/>
      <c r="NDW230" s="12"/>
      <c r="NDX230" s="12"/>
      <c r="NDY230" s="101"/>
      <c r="NDZ230" s="101"/>
      <c r="NEA230" s="11"/>
      <c r="NEB230" s="11"/>
      <c r="NEC230" s="102"/>
      <c r="NED230" s="100"/>
      <c r="NEE230" s="103"/>
      <c r="NEF230" s="104"/>
      <c r="NEG230" s="99"/>
      <c r="NEH230" s="100"/>
      <c r="NEI230" s="100"/>
      <c r="NEJ230" s="100"/>
      <c r="NEK230" s="100"/>
      <c r="NEL230" s="101"/>
      <c r="NEM230" s="12"/>
      <c r="NEN230" s="12"/>
      <c r="NEO230" s="101"/>
      <c r="NEP230" s="101"/>
      <c r="NEQ230" s="11"/>
      <c r="NER230" s="11"/>
      <c r="NES230" s="102"/>
      <c r="NET230" s="100"/>
      <c r="NEU230" s="103"/>
      <c r="NEV230" s="104"/>
      <c r="NEW230" s="99"/>
      <c r="NEX230" s="100"/>
      <c r="NEY230" s="100"/>
      <c r="NEZ230" s="100"/>
      <c r="NFA230" s="100"/>
      <c r="NFB230" s="101"/>
      <c r="NFC230" s="12"/>
      <c r="NFD230" s="12"/>
      <c r="NFE230" s="101"/>
      <c r="NFF230" s="101"/>
      <c r="NFG230" s="11"/>
      <c r="NFH230" s="11"/>
      <c r="NFI230" s="102"/>
      <c r="NFJ230" s="100"/>
      <c r="NFK230" s="103"/>
      <c r="NFL230" s="104"/>
      <c r="NFM230" s="99"/>
      <c r="NFN230" s="100"/>
      <c r="NFO230" s="100"/>
      <c r="NFP230" s="100"/>
      <c r="NFQ230" s="100"/>
      <c r="NFR230" s="101"/>
      <c r="NFS230" s="12"/>
      <c r="NFT230" s="12"/>
      <c r="NFU230" s="101"/>
      <c r="NFV230" s="101"/>
      <c r="NFW230" s="11"/>
      <c r="NFX230" s="11"/>
      <c r="NFY230" s="102"/>
      <c r="NFZ230" s="100"/>
      <c r="NGA230" s="103"/>
      <c r="NGB230" s="104"/>
      <c r="NGC230" s="99"/>
      <c r="NGD230" s="100"/>
      <c r="NGE230" s="100"/>
      <c r="NGF230" s="100"/>
      <c r="NGG230" s="100"/>
      <c r="NGH230" s="101"/>
      <c r="NGI230" s="12"/>
      <c r="NGJ230" s="12"/>
      <c r="NGK230" s="101"/>
      <c r="NGL230" s="101"/>
      <c r="NGM230" s="11"/>
      <c r="NGN230" s="11"/>
      <c r="NGO230" s="102"/>
      <c r="NGP230" s="100"/>
      <c r="NGQ230" s="103"/>
      <c r="NGR230" s="104"/>
      <c r="NGS230" s="99"/>
      <c r="NGT230" s="100"/>
      <c r="NGU230" s="100"/>
      <c r="NGV230" s="100"/>
      <c r="NGW230" s="100"/>
      <c r="NGX230" s="101"/>
      <c r="NGY230" s="12"/>
      <c r="NGZ230" s="12"/>
      <c r="NHA230" s="101"/>
      <c r="NHB230" s="101"/>
      <c r="NHC230" s="11"/>
      <c r="NHD230" s="11"/>
      <c r="NHE230" s="102"/>
      <c r="NHF230" s="100"/>
      <c r="NHG230" s="103"/>
      <c r="NHH230" s="104"/>
      <c r="NHI230" s="99"/>
      <c r="NHJ230" s="100"/>
      <c r="NHK230" s="100"/>
      <c r="NHL230" s="100"/>
      <c r="NHM230" s="100"/>
      <c r="NHN230" s="101"/>
      <c r="NHO230" s="12"/>
      <c r="NHP230" s="12"/>
      <c r="NHQ230" s="101"/>
      <c r="NHR230" s="101"/>
      <c r="NHS230" s="11"/>
      <c r="NHT230" s="11"/>
      <c r="NHU230" s="102"/>
      <c r="NHV230" s="100"/>
      <c r="NHW230" s="103"/>
      <c r="NHX230" s="104"/>
      <c r="NHY230" s="99"/>
      <c r="NHZ230" s="100"/>
      <c r="NIA230" s="100"/>
      <c r="NIB230" s="100"/>
      <c r="NIC230" s="100"/>
      <c r="NID230" s="101"/>
      <c r="NIE230" s="12"/>
      <c r="NIF230" s="12"/>
      <c r="NIG230" s="101"/>
      <c r="NIH230" s="101"/>
      <c r="NII230" s="11"/>
      <c r="NIJ230" s="11"/>
      <c r="NIK230" s="102"/>
      <c r="NIL230" s="100"/>
      <c r="NIM230" s="103"/>
      <c r="NIN230" s="104"/>
      <c r="NIO230" s="99"/>
      <c r="NIP230" s="100"/>
      <c r="NIQ230" s="100"/>
      <c r="NIR230" s="100"/>
      <c r="NIS230" s="100"/>
      <c r="NIT230" s="101"/>
      <c r="NIU230" s="12"/>
      <c r="NIV230" s="12"/>
      <c r="NIW230" s="101"/>
      <c r="NIX230" s="101"/>
      <c r="NIY230" s="11"/>
      <c r="NIZ230" s="11"/>
      <c r="NJA230" s="102"/>
      <c r="NJB230" s="100"/>
      <c r="NJC230" s="103"/>
      <c r="NJD230" s="104"/>
      <c r="NJE230" s="99"/>
      <c r="NJF230" s="100"/>
      <c r="NJG230" s="100"/>
      <c r="NJH230" s="100"/>
      <c r="NJI230" s="100"/>
      <c r="NJJ230" s="101"/>
      <c r="NJK230" s="12"/>
      <c r="NJL230" s="12"/>
      <c r="NJM230" s="101"/>
      <c r="NJN230" s="101"/>
      <c r="NJO230" s="11"/>
      <c r="NJP230" s="11"/>
      <c r="NJQ230" s="102"/>
      <c r="NJR230" s="100"/>
      <c r="NJS230" s="103"/>
      <c r="NJT230" s="104"/>
      <c r="NJU230" s="99"/>
      <c r="NJV230" s="100"/>
      <c r="NJW230" s="100"/>
      <c r="NJX230" s="100"/>
      <c r="NJY230" s="100"/>
      <c r="NJZ230" s="101"/>
      <c r="NKA230" s="12"/>
      <c r="NKB230" s="12"/>
      <c r="NKC230" s="101"/>
      <c r="NKD230" s="101"/>
      <c r="NKE230" s="11"/>
      <c r="NKF230" s="11"/>
      <c r="NKG230" s="102"/>
      <c r="NKH230" s="100"/>
      <c r="NKI230" s="103"/>
      <c r="NKJ230" s="104"/>
      <c r="NKK230" s="99"/>
      <c r="NKL230" s="100"/>
      <c r="NKM230" s="100"/>
      <c r="NKN230" s="100"/>
      <c r="NKO230" s="100"/>
      <c r="NKP230" s="101"/>
      <c r="NKQ230" s="12"/>
      <c r="NKR230" s="12"/>
      <c r="NKS230" s="101"/>
      <c r="NKT230" s="101"/>
      <c r="NKU230" s="11"/>
      <c r="NKV230" s="11"/>
      <c r="NKW230" s="102"/>
      <c r="NKX230" s="100"/>
      <c r="NKY230" s="103"/>
      <c r="NKZ230" s="104"/>
      <c r="NLA230" s="99"/>
      <c r="NLB230" s="100"/>
      <c r="NLC230" s="100"/>
      <c r="NLD230" s="100"/>
      <c r="NLE230" s="100"/>
      <c r="NLF230" s="101"/>
      <c r="NLG230" s="12"/>
      <c r="NLH230" s="12"/>
      <c r="NLI230" s="101"/>
      <c r="NLJ230" s="101"/>
      <c r="NLK230" s="11"/>
      <c r="NLL230" s="11"/>
      <c r="NLM230" s="102"/>
      <c r="NLN230" s="100"/>
      <c r="NLO230" s="103"/>
      <c r="NLP230" s="104"/>
      <c r="NLQ230" s="99"/>
      <c r="NLR230" s="100"/>
      <c r="NLS230" s="100"/>
      <c r="NLT230" s="100"/>
      <c r="NLU230" s="100"/>
      <c r="NLV230" s="101"/>
      <c r="NLW230" s="12"/>
      <c r="NLX230" s="12"/>
      <c r="NLY230" s="101"/>
      <c r="NLZ230" s="101"/>
      <c r="NMA230" s="11"/>
      <c r="NMB230" s="11"/>
      <c r="NMC230" s="102"/>
      <c r="NMD230" s="100"/>
      <c r="NME230" s="103"/>
      <c r="NMF230" s="104"/>
      <c r="NMG230" s="99"/>
      <c r="NMH230" s="100"/>
      <c r="NMI230" s="100"/>
      <c r="NMJ230" s="100"/>
      <c r="NMK230" s="100"/>
      <c r="NML230" s="101"/>
      <c r="NMM230" s="12"/>
      <c r="NMN230" s="12"/>
      <c r="NMO230" s="101"/>
      <c r="NMP230" s="101"/>
      <c r="NMQ230" s="11"/>
      <c r="NMR230" s="11"/>
      <c r="NMS230" s="102"/>
      <c r="NMT230" s="100"/>
      <c r="NMU230" s="103"/>
      <c r="NMV230" s="104"/>
      <c r="NMW230" s="99"/>
      <c r="NMX230" s="100"/>
      <c r="NMY230" s="100"/>
      <c r="NMZ230" s="100"/>
      <c r="NNA230" s="100"/>
      <c r="NNB230" s="101"/>
      <c r="NNC230" s="12"/>
      <c r="NND230" s="12"/>
      <c r="NNE230" s="101"/>
      <c r="NNF230" s="101"/>
      <c r="NNG230" s="11"/>
      <c r="NNH230" s="11"/>
      <c r="NNI230" s="102"/>
      <c r="NNJ230" s="100"/>
      <c r="NNK230" s="103"/>
      <c r="NNL230" s="104"/>
      <c r="NNM230" s="99"/>
      <c r="NNN230" s="100"/>
      <c r="NNO230" s="100"/>
      <c r="NNP230" s="100"/>
      <c r="NNQ230" s="100"/>
      <c r="NNR230" s="101"/>
      <c r="NNS230" s="12"/>
      <c r="NNT230" s="12"/>
      <c r="NNU230" s="101"/>
      <c r="NNV230" s="101"/>
      <c r="NNW230" s="11"/>
      <c r="NNX230" s="11"/>
      <c r="NNY230" s="102"/>
      <c r="NNZ230" s="100"/>
      <c r="NOA230" s="103"/>
      <c r="NOB230" s="104"/>
      <c r="NOC230" s="99"/>
      <c r="NOD230" s="100"/>
      <c r="NOE230" s="100"/>
      <c r="NOF230" s="100"/>
      <c r="NOG230" s="100"/>
      <c r="NOH230" s="101"/>
      <c r="NOI230" s="12"/>
      <c r="NOJ230" s="12"/>
      <c r="NOK230" s="101"/>
      <c r="NOL230" s="101"/>
      <c r="NOM230" s="11"/>
      <c r="NON230" s="11"/>
      <c r="NOO230" s="102"/>
      <c r="NOP230" s="100"/>
      <c r="NOQ230" s="103"/>
      <c r="NOR230" s="104"/>
      <c r="NOS230" s="99"/>
      <c r="NOT230" s="100"/>
      <c r="NOU230" s="100"/>
      <c r="NOV230" s="100"/>
      <c r="NOW230" s="100"/>
      <c r="NOX230" s="101"/>
      <c r="NOY230" s="12"/>
      <c r="NOZ230" s="12"/>
      <c r="NPA230" s="101"/>
      <c r="NPB230" s="101"/>
      <c r="NPC230" s="11"/>
      <c r="NPD230" s="11"/>
      <c r="NPE230" s="102"/>
      <c r="NPF230" s="100"/>
      <c r="NPG230" s="103"/>
      <c r="NPH230" s="104"/>
      <c r="NPI230" s="99"/>
      <c r="NPJ230" s="100"/>
      <c r="NPK230" s="100"/>
      <c r="NPL230" s="100"/>
      <c r="NPM230" s="100"/>
      <c r="NPN230" s="101"/>
      <c r="NPO230" s="12"/>
      <c r="NPP230" s="12"/>
      <c r="NPQ230" s="101"/>
      <c r="NPR230" s="101"/>
      <c r="NPS230" s="11"/>
      <c r="NPT230" s="11"/>
      <c r="NPU230" s="102"/>
      <c r="NPV230" s="100"/>
      <c r="NPW230" s="103"/>
      <c r="NPX230" s="104"/>
      <c r="NPY230" s="99"/>
      <c r="NPZ230" s="100"/>
      <c r="NQA230" s="100"/>
      <c r="NQB230" s="100"/>
      <c r="NQC230" s="100"/>
      <c r="NQD230" s="101"/>
      <c r="NQE230" s="12"/>
      <c r="NQF230" s="12"/>
      <c r="NQG230" s="101"/>
      <c r="NQH230" s="101"/>
      <c r="NQI230" s="11"/>
      <c r="NQJ230" s="11"/>
      <c r="NQK230" s="102"/>
      <c r="NQL230" s="100"/>
      <c r="NQM230" s="103"/>
      <c r="NQN230" s="104"/>
      <c r="NQO230" s="99"/>
      <c r="NQP230" s="100"/>
      <c r="NQQ230" s="100"/>
      <c r="NQR230" s="100"/>
      <c r="NQS230" s="100"/>
      <c r="NQT230" s="101"/>
      <c r="NQU230" s="12"/>
      <c r="NQV230" s="12"/>
      <c r="NQW230" s="101"/>
      <c r="NQX230" s="101"/>
      <c r="NQY230" s="11"/>
      <c r="NQZ230" s="11"/>
      <c r="NRA230" s="102"/>
      <c r="NRB230" s="100"/>
      <c r="NRC230" s="103"/>
      <c r="NRD230" s="104"/>
      <c r="NRE230" s="99"/>
      <c r="NRF230" s="100"/>
      <c r="NRG230" s="100"/>
      <c r="NRH230" s="100"/>
      <c r="NRI230" s="100"/>
      <c r="NRJ230" s="101"/>
      <c r="NRK230" s="12"/>
      <c r="NRL230" s="12"/>
      <c r="NRM230" s="101"/>
      <c r="NRN230" s="101"/>
      <c r="NRO230" s="11"/>
      <c r="NRP230" s="11"/>
      <c r="NRQ230" s="102"/>
      <c r="NRR230" s="100"/>
      <c r="NRS230" s="103"/>
      <c r="NRT230" s="104"/>
      <c r="NRU230" s="99"/>
      <c r="NRV230" s="100"/>
      <c r="NRW230" s="100"/>
      <c r="NRX230" s="100"/>
      <c r="NRY230" s="100"/>
      <c r="NRZ230" s="101"/>
      <c r="NSA230" s="12"/>
      <c r="NSB230" s="12"/>
      <c r="NSC230" s="101"/>
      <c r="NSD230" s="101"/>
      <c r="NSE230" s="11"/>
      <c r="NSF230" s="11"/>
      <c r="NSG230" s="102"/>
      <c r="NSH230" s="100"/>
      <c r="NSI230" s="103"/>
      <c r="NSJ230" s="104"/>
      <c r="NSK230" s="99"/>
      <c r="NSL230" s="100"/>
      <c r="NSM230" s="100"/>
      <c r="NSN230" s="100"/>
      <c r="NSO230" s="100"/>
      <c r="NSP230" s="101"/>
      <c r="NSQ230" s="12"/>
      <c r="NSR230" s="12"/>
      <c r="NSS230" s="101"/>
      <c r="NST230" s="101"/>
      <c r="NSU230" s="11"/>
      <c r="NSV230" s="11"/>
      <c r="NSW230" s="102"/>
      <c r="NSX230" s="100"/>
      <c r="NSY230" s="103"/>
      <c r="NSZ230" s="104"/>
      <c r="NTA230" s="99"/>
      <c r="NTB230" s="100"/>
      <c r="NTC230" s="100"/>
      <c r="NTD230" s="100"/>
      <c r="NTE230" s="100"/>
      <c r="NTF230" s="101"/>
      <c r="NTG230" s="12"/>
      <c r="NTH230" s="12"/>
      <c r="NTI230" s="101"/>
      <c r="NTJ230" s="101"/>
      <c r="NTK230" s="11"/>
      <c r="NTL230" s="11"/>
      <c r="NTM230" s="102"/>
      <c r="NTN230" s="100"/>
      <c r="NTO230" s="103"/>
      <c r="NTP230" s="104"/>
      <c r="NTQ230" s="99"/>
      <c r="NTR230" s="100"/>
      <c r="NTS230" s="100"/>
      <c r="NTT230" s="100"/>
      <c r="NTU230" s="100"/>
      <c r="NTV230" s="101"/>
      <c r="NTW230" s="12"/>
      <c r="NTX230" s="12"/>
      <c r="NTY230" s="101"/>
      <c r="NTZ230" s="101"/>
      <c r="NUA230" s="11"/>
      <c r="NUB230" s="11"/>
      <c r="NUC230" s="102"/>
      <c r="NUD230" s="100"/>
      <c r="NUE230" s="103"/>
      <c r="NUF230" s="104"/>
      <c r="NUG230" s="99"/>
      <c r="NUH230" s="100"/>
      <c r="NUI230" s="100"/>
      <c r="NUJ230" s="100"/>
      <c r="NUK230" s="100"/>
      <c r="NUL230" s="101"/>
      <c r="NUM230" s="12"/>
      <c r="NUN230" s="12"/>
      <c r="NUO230" s="101"/>
      <c r="NUP230" s="101"/>
      <c r="NUQ230" s="11"/>
      <c r="NUR230" s="11"/>
      <c r="NUS230" s="102"/>
      <c r="NUT230" s="100"/>
      <c r="NUU230" s="103"/>
      <c r="NUV230" s="104"/>
      <c r="NUW230" s="99"/>
      <c r="NUX230" s="100"/>
      <c r="NUY230" s="100"/>
      <c r="NUZ230" s="100"/>
      <c r="NVA230" s="100"/>
      <c r="NVB230" s="101"/>
      <c r="NVC230" s="12"/>
      <c r="NVD230" s="12"/>
      <c r="NVE230" s="101"/>
      <c r="NVF230" s="101"/>
      <c r="NVG230" s="11"/>
      <c r="NVH230" s="11"/>
      <c r="NVI230" s="102"/>
      <c r="NVJ230" s="100"/>
      <c r="NVK230" s="103"/>
      <c r="NVL230" s="104"/>
      <c r="NVM230" s="99"/>
      <c r="NVN230" s="100"/>
      <c r="NVO230" s="100"/>
      <c r="NVP230" s="100"/>
      <c r="NVQ230" s="100"/>
      <c r="NVR230" s="101"/>
      <c r="NVS230" s="12"/>
      <c r="NVT230" s="12"/>
      <c r="NVU230" s="101"/>
      <c r="NVV230" s="101"/>
      <c r="NVW230" s="11"/>
      <c r="NVX230" s="11"/>
      <c r="NVY230" s="102"/>
      <c r="NVZ230" s="100"/>
      <c r="NWA230" s="103"/>
      <c r="NWB230" s="104"/>
      <c r="NWC230" s="99"/>
      <c r="NWD230" s="100"/>
      <c r="NWE230" s="100"/>
      <c r="NWF230" s="100"/>
      <c r="NWG230" s="100"/>
      <c r="NWH230" s="101"/>
      <c r="NWI230" s="12"/>
      <c r="NWJ230" s="12"/>
      <c r="NWK230" s="101"/>
      <c r="NWL230" s="101"/>
      <c r="NWM230" s="11"/>
      <c r="NWN230" s="11"/>
      <c r="NWO230" s="102"/>
      <c r="NWP230" s="100"/>
      <c r="NWQ230" s="103"/>
      <c r="NWR230" s="104"/>
      <c r="NWS230" s="99"/>
      <c r="NWT230" s="100"/>
      <c r="NWU230" s="100"/>
      <c r="NWV230" s="100"/>
      <c r="NWW230" s="100"/>
      <c r="NWX230" s="101"/>
      <c r="NWY230" s="12"/>
      <c r="NWZ230" s="12"/>
      <c r="NXA230" s="101"/>
      <c r="NXB230" s="101"/>
      <c r="NXC230" s="11"/>
      <c r="NXD230" s="11"/>
      <c r="NXE230" s="102"/>
      <c r="NXF230" s="100"/>
      <c r="NXG230" s="103"/>
      <c r="NXH230" s="104"/>
      <c r="NXI230" s="99"/>
      <c r="NXJ230" s="100"/>
      <c r="NXK230" s="100"/>
      <c r="NXL230" s="100"/>
      <c r="NXM230" s="100"/>
      <c r="NXN230" s="101"/>
      <c r="NXO230" s="12"/>
      <c r="NXP230" s="12"/>
      <c r="NXQ230" s="101"/>
      <c r="NXR230" s="101"/>
      <c r="NXS230" s="11"/>
      <c r="NXT230" s="11"/>
      <c r="NXU230" s="102"/>
      <c r="NXV230" s="100"/>
      <c r="NXW230" s="103"/>
      <c r="NXX230" s="104"/>
      <c r="NXY230" s="99"/>
      <c r="NXZ230" s="100"/>
      <c r="NYA230" s="100"/>
      <c r="NYB230" s="100"/>
      <c r="NYC230" s="100"/>
      <c r="NYD230" s="101"/>
      <c r="NYE230" s="12"/>
      <c r="NYF230" s="12"/>
      <c r="NYG230" s="101"/>
      <c r="NYH230" s="101"/>
      <c r="NYI230" s="11"/>
      <c r="NYJ230" s="11"/>
      <c r="NYK230" s="102"/>
      <c r="NYL230" s="100"/>
      <c r="NYM230" s="103"/>
      <c r="NYN230" s="104"/>
      <c r="NYO230" s="99"/>
      <c r="NYP230" s="100"/>
      <c r="NYQ230" s="100"/>
      <c r="NYR230" s="100"/>
      <c r="NYS230" s="100"/>
      <c r="NYT230" s="101"/>
      <c r="NYU230" s="12"/>
      <c r="NYV230" s="12"/>
      <c r="NYW230" s="101"/>
      <c r="NYX230" s="101"/>
      <c r="NYY230" s="11"/>
      <c r="NYZ230" s="11"/>
      <c r="NZA230" s="102"/>
      <c r="NZB230" s="100"/>
      <c r="NZC230" s="103"/>
      <c r="NZD230" s="104"/>
      <c r="NZE230" s="99"/>
      <c r="NZF230" s="100"/>
      <c r="NZG230" s="100"/>
      <c r="NZH230" s="100"/>
      <c r="NZI230" s="100"/>
      <c r="NZJ230" s="101"/>
      <c r="NZK230" s="12"/>
      <c r="NZL230" s="12"/>
      <c r="NZM230" s="101"/>
      <c r="NZN230" s="101"/>
      <c r="NZO230" s="11"/>
      <c r="NZP230" s="11"/>
      <c r="NZQ230" s="102"/>
      <c r="NZR230" s="100"/>
      <c r="NZS230" s="103"/>
      <c r="NZT230" s="104"/>
      <c r="NZU230" s="99"/>
      <c r="NZV230" s="100"/>
      <c r="NZW230" s="100"/>
      <c r="NZX230" s="100"/>
      <c r="NZY230" s="100"/>
      <c r="NZZ230" s="101"/>
      <c r="OAA230" s="12"/>
      <c r="OAB230" s="12"/>
      <c r="OAC230" s="101"/>
      <c r="OAD230" s="101"/>
      <c r="OAE230" s="11"/>
      <c r="OAF230" s="11"/>
      <c r="OAG230" s="102"/>
      <c r="OAH230" s="100"/>
      <c r="OAI230" s="103"/>
      <c r="OAJ230" s="104"/>
      <c r="OAK230" s="99"/>
      <c r="OAL230" s="100"/>
      <c r="OAM230" s="100"/>
      <c r="OAN230" s="100"/>
      <c r="OAO230" s="100"/>
      <c r="OAP230" s="101"/>
      <c r="OAQ230" s="12"/>
      <c r="OAR230" s="12"/>
      <c r="OAS230" s="101"/>
      <c r="OAT230" s="101"/>
      <c r="OAU230" s="11"/>
      <c r="OAV230" s="11"/>
      <c r="OAW230" s="102"/>
      <c r="OAX230" s="100"/>
      <c r="OAY230" s="103"/>
      <c r="OAZ230" s="104"/>
      <c r="OBA230" s="99"/>
      <c r="OBB230" s="100"/>
      <c r="OBC230" s="100"/>
      <c r="OBD230" s="100"/>
      <c r="OBE230" s="100"/>
      <c r="OBF230" s="101"/>
      <c r="OBG230" s="12"/>
      <c r="OBH230" s="12"/>
      <c r="OBI230" s="101"/>
      <c r="OBJ230" s="101"/>
      <c r="OBK230" s="11"/>
      <c r="OBL230" s="11"/>
      <c r="OBM230" s="102"/>
      <c r="OBN230" s="100"/>
      <c r="OBO230" s="103"/>
      <c r="OBP230" s="104"/>
      <c r="OBQ230" s="99"/>
      <c r="OBR230" s="100"/>
      <c r="OBS230" s="100"/>
      <c r="OBT230" s="100"/>
      <c r="OBU230" s="100"/>
      <c r="OBV230" s="101"/>
      <c r="OBW230" s="12"/>
      <c r="OBX230" s="12"/>
      <c r="OBY230" s="101"/>
      <c r="OBZ230" s="101"/>
      <c r="OCA230" s="11"/>
      <c r="OCB230" s="11"/>
      <c r="OCC230" s="102"/>
      <c r="OCD230" s="100"/>
      <c r="OCE230" s="103"/>
      <c r="OCF230" s="104"/>
      <c r="OCG230" s="99"/>
      <c r="OCH230" s="100"/>
      <c r="OCI230" s="100"/>
      <c r="OCJ230" s="100"/>
      <c r="OCK230" s="100"/>
      <c r="OCL230" s="101"/>
      <c r="OCM230" s="12"/>
      <c r="OCN230" s="12"/>
      <c r="OCO230" s="101"/>
      <c r="OCP230" s="101"/>
      <c r="OCQ230" s="11"/>
      <c r="OCR230" s="11"/>
      <c r="OCS230" s="102"/>
      <c r="OCT230" s="100"/>
      <c r="OCU230" s="103"/>
      <c r="OCV230" s="104"/>
      <c r="OCW230" s="99"/>
      <c r="OCX230" s="100"/>
      <c r="OCY230" s="100"/>
      <c r="OCZ230" s="100"/>
      <c r="ODA230" s="100"/>
      <c r="ODB230" s="101"/>
      <c r="ODC230" s="12"/>
      <c r="ODD230" s="12"/>
      <c r="ODE230" s="101"/>
      <c r="ODF230" s="101"/>
      <c r="ODG230" s="11"/>
      <c r="ODH230" s="11"/>
      <c r="ODI230" s="102"/>
      <c r="ODJ230" s="100"/>
      <c r="ODK230" s="103"/>
      <c r="ODL230" s="104"/>
      <c r="ODM230" s="99"/>
      <c r="ODN230" s="100"/>
      <c r="ODO230" s="100"/>
      <c r="ODP230" s="100"/>
      <c r="ODQ230" s="100"/>
      <c r="ODR230" s="101"/>
      <c r="ODS230" s="12"/>
      <c r="ODT230" s="12"/>
      <c r="ODU230" s="101"/>
      <c r="ODV230" s="101"/>
      <c r="ODW230" s="11"/>
      <c r="ODX230" s="11"/>
      <c r="ODY230" s="102"/>
      <c r="ODZ230" s="100"/>
      <c r="OEA230" s="103"/>
      <c r="OEB230" s="104"/>
      <c r="OEC230" s="99"/>
      <c r="OED230" s="100"/>
      <c r="OEE230" s="100"/>
      <c r="OEF230" s="100"/>
      <c r="OEG230" s="100"/>
      <c r="OEH230" s="101"/>
      <c r="OEI230" s="12"/>
      <c r="OEJ230" s="12"/>
      <c r="OEK230" s="101"/>
      <c r="OEL230" s="101"/>
      <c r="OEM230" s="11"/>
      <c r="OEN230" s="11"/>
      <c r="OEO230" s="102"/>
      <c r="OEP230" s="100"/>
      <c r="OEQ230" s="103"/>
      <c r="OER230" s="104"/>
      <c r="OES230" s="99"/>
      <c r="OET230" s="100"/>
      <c r="OEU230" s="100"/>
      <c r="OEV230" s="100"/>
      <c r="OEW230" s="100"/>
      <c r="OEX230" s="101"/>
      <c r="OEY230" s="12"/>
      <c r="OEZ230" s="12"/>
      <c r="OFA230" s="101"/>
      <c r="OFB230" s="101"/>
      <c r="OFC230" s="11"/>
      <c r="OFD230" s="11"/>
      <c r="OFE230" s="102"/>
      <c r="OFF230" s="100"/>
      <c r="OFG230" s="103"/>
      <c r="OFH230" s="104"/>
      <c r="OFI230" s="99"/>
      <c r="OFJ230" s="100"/>
      <c r="OFK230" s="100"/>
      <c r="OFL230" s="100"/>
      <c r="OFM230" s="100"/>
      <c r="OFN230" s="101"/>
      <c r="OFO230" s="12"/>
      <c r="OFP230" s="12"/>
      <c r="OFQ230" s="101"/>
      <c r="OFR230" s="101"/>
      <c r="OFS230" s="11"/>
      <c r="OFT230" s="11"/>
      <c r="OFU230" s="102"/>
      <c r="OFV230" s="100"/>
      <c r="OFW230" s="103"/>
      <c r="OFX230" s="104"/>
      <c r="OFY230" s="99"/>
      <c r="OFZ230" s="100"/>
      <c r="OGA230" s="100"/>
      <c r="OGB230" s="100"/>
      <c r="OGC230" s="100"/>
      <c r="OGD230" s="101"/>
      <c r="OGE230" s="12"/>
      <c r="OGF230" s="12"/>
      <c r="OGG230" s="101"/>
      <c r="OGH230" s="101"/>
      <c r="OGI230" s="11"/>
      <c r="OGJ230" s="11"/>
      <c r="OGK230" s="102"/>
      <c r="OGL230" s="100"/>
      <c r="OGM230" s="103"/>
      <c r="OGN230" s="104"/>
      <c r="OGO230" s="99"/>
      <c r="OGP230" s="100"/>
      <c r="OGQ230" s="100"/>
      <c r="OGR230" s="100"/>
      <c r="OGS230" s="100"/>
      <c r="OGT230" s="101"/>
      <c r="OGU230" s="12"/>
      <c r="OGV230" s="12"/>
      <c r="OGW230" s="101"/>
      <c r="OGX230" s="101"/>
      <c r="OGY230" s="11"/>
      <c r="OGZ230" s="11"/>
      <c r="OHA230" s="102"/>
      <c r="OHB230" s="100"/>
      <c r="OHC230" s="103"/>
      <c r="OHD230" s="104"/>
      <c r="OHE230" s="99"/>
      <c r="OHF230" s="100"/>
      <c r="OHG230" s="100"/>
      <c r="OHH230" s="100"/>
      <c r="OHI230" s="100"/>
      <c r="OHJ230" s="101"/>
      <c r="OHK230" s="12"/>
      <c r="OHL230" s="12"/>
      <c r="OHM230" s="101"/>
      <c r="OHN230" s="101"/>
      <c r="OHO230" s="11"/>
      <c r="OHP230" s="11"/>
      <c r="OHQ230" s="102"/>
      <c r="OHR230" s="100"/>
      <c r="OHS230" s="103"/>
      <c r="OHT230" s="104"/>
      <c r="OHU230" s="99"/>
      <c r="OHV230" s="100"/>
      <c r="OHW230" s="100"/>
      <c r="OHX230" s="100"/>
      <c r="OHY230" s="100"/>
      <c r="OHZ230" s="101"/>
      <c r="OIA230" s="12"/>
      <c r="OIB230" s="12"/>
      <c r="OIC230" s="101"/>
      <c r="OID230" s="101"/>
      <c r="OIE230" s="11"/>
      <c r="OIF230" s="11"/>
      <c r="OIG230" s="102"/>
      <c r="OIH230" s="100"/>
      <c r="OII230" s="103"/>
      <c r="OIJ230" s="104"/>
      <c r="OIK230" s="99"/>
      <c r="OIL230" s="100"/>
      <c r="OIM230" s="100"/>
      <c r="OIN230" s="100"/>
      <c r="OIO230" s="100"/>
      <c r="OIP230" s="101"/>
      <c r="OIQ230" s="12"/>
      <c r="OIR230" s="12"/>
      <c r="OIS230" s="101"/>
      <c r="OIT230" s="101"/>
      <c r="OIU230" s="11"/>
      <c r="OIV230" s="11"/>
      <c r="OIW230" s="102"/>
      <c r="OIX230" s="100"/>
      <c r="OIY230" s="103"/>
      <c r="OIZ230" s="104"/>
      <c r="OJA230" s="99"/>
      <c r="OJB230" s="100"/>
      <c r="OJC230" s="100"/>
      <c r="OJD230" s="100"/>
      <c r="OJE230" s="100"/>
      <c r="OJF230" s="101"/>
      <c r="OJG230" s="12"/>
      <c r="OJH230" s="12"/>
      <c r="OJI230" s="101"/>
      <c r="OJJ230" s="101"/>
      <c r="OJK230" s="11"/>
      <c r="OJL230" s="11"/>
      <c r="OJM230" s="102"/>
      <c r="OJN230" s="100"/>
      <c r="OJO230" s="103"/>
      <c r="OJP230" s="104"/>
      <c r="OJQ230" s="99"/>
      <c r="OJR230" s="100"/>
      <c r="OJS230" s="100"/>
      <c r="OJT230" s="100"/>
      <c r="OJU230" s="100"/>
      <c r="OJV230" s="101"/>
      <c r="OJW230" s="12"/>
      <c r="OJX230" s="12"/>
      <c r="OJY230" s="101"/>
      <c r="OJZ230" s="101"/>
      <c r="OKA230" s="11"/>
      <c r="OKB230" s="11"/>
      <c r="OKC230" s="102"/>
      <c r="OKD230" s="100"/>
      <c r="OKE230" s="103"/>
      <c r="OKF230" s="104"/>
      <c r="OKG230" s="99"/>
      <c r="OKH230" s="100"/>
      <c r="OKI230" s="100"/>
      <c r="OKJ230" s="100"/>
      <c r="OKK230" s="100"/>
      <c r="OKL230" s="101"/>
      <c r="OKM230" s="12"/>
      <c r="OKN230" s="12"/>
      <c r="OKO230" s="101"/>
      <c r="OKP230" s="101"/>
      <c r="OKQ230" s="11"/>
      <c r="OKR230" s="11"/>
      <c r="OKS230" s="102"/>
      <c r="OKT230" s="100"/>
      <c r="OKU230" s="103"/>
      <c r="OKV230" s="104"/>
      <c r="OKW230" s="99"/>
      <c r="OKX230" s="100"/>
      <c r="OKY230" s="100"/>
      <c r="OKZ230" s="100"/>
      <c r="OLA230" s="100"/>
      <c r="OLB230" s="101"/>
      <c r="OLC230" s="12"/>
      <c r="OLD230" s="12"/>
      <c r="OLE230" s="101"/>
      <c r="OLF230" s="101"/>
      <c r="OLG230" s="11"/>
      <c r="OLH230" s="11"/>
      <c r="OLI230" s="102"/>
      <c r="OLJ230" s="100"/>
      <c r="OLK230" s="103"/>
      <c r="OLL230" s="104"/>
      <c r="OLM230" s="99"/>
      <c r="OLN230" s="100"/>
      <c r="OLO230" s="100"/>
      <c r="OLP230" s="100"/>
      <c r="OLQ230" s="100"/>
      <c r="OLR230" s="101"/>
      <c r="OLS230" s="12"/>
      <c r="OLT230" s="12"/>
      <c r="OLU230" s="101"/>
      <c r="OLV230" s="101"/>
      <c r="OLW230" s="11"/>
      <c r="OLX230" s="11"/>
      <c r="OLY230" s="102"/>
      <c r="OLZ230" s="100"/>
      <c r="OMA230" s="103"/>
      <c r="OMB230" s="104"/>
      <c r="OMC230" s="99"/>
      <c r="OMD230" s="100"/>
      <c r="OME230" s="100"/>
      <c r="OMF230" s="100"/>
      <c r="OMG230" s="100"/>
      <c r="OMH230" s="101"/>
      <c r="OMI230" s="12"/>
      <c r="OMJ230" s="12"/>
      <c r="OMK230" s="101"/>
      <c r="OML230" s="101"/>
      <c r="OMM230" s="11"/>
      <c r="OMN230" s="11"/>
      <c r="OMO230" s="102"/>
      <c r="OMP230" s="100"/>
      <c r="OMQ230" s="103"/>
      <c r="OMR230" s="104"/>
      <c r="OMS230" s="99"/>
      <c r="OMT230" s="100"/>
      <c r="OMU230" s="100"/>
      <c r="OMV230" s="100"/>
      <c r="OMW230" s="100"/>
      <c r="OMX230" s="101"/>
      <c r="OMY230" s="12"/>
      <c r="OMZ230" s="12"/>
      <c r="ONA230" s="101"/>
      <c r="ONB230" s="101"/>
      <c r="ONC230" s="11"/>
      <c r="OND230" s="11"/>
      <c r="ONE230" s="102"/>
      <c r="ONF230" s="100"/>
      <c r="ONG230" s="103"/>
      <c r="ONH230" s="104"/>
      <c r="ONI230" s="99"/>
      <c r="ONJ230" s="100"/>
      <c r="ONK230" s="100"/>
      <c r="ONL230" s="100"/>
      <c r="ONM230" s="100"/>
      <c r="ONN230" s="101"/>
      <c r="ONO230" s="12"/>
      <c r="ONP230" s="12"/>
      <c r="ONQ230" s="101"/>
      <c r="ONR230" s="101"/>
      <c r="ONS230" s="11"/>
      <c r="ONT230" s="11"/>
      <c r="ONU230" s="102"/>
      <c r="ONV230" s="100"/>
      <c r="ONW230" s="103"/>
      <c r="ONX230" s="104"/>
      <c r="ONY230" s="99"/>
      <c r="ONZ230" s="100"/>
      <c r="OOA230" s="100"/>
      <c r="OOB230" s="100"/>
      <c r="OOC230" s="100"/>
      <c r="OOD230" s="101"/>
      <c r="OOE230" s="12"/>
      <c r="OOF230" s="12"/>
      <c r="OOG230" s="101"/>
      <c r="OOH230" s="101"/>
      <c r="OOI230" s="11"/>
      <c r="OOJ230" s="11"/>
      <c r="OOK230" s="102"/>
      <c r="OOL230" s="100"/>
      <c r="OOM230" s="103"/>
      <c r="OON230" s="104"/>
      <c r="OOO230" s="99"/>
      <c r="OOP230" s="100"/>
      <c r="OOQ230" s="100"/>
      <c r="OOR230" s="100"/>
      <c r="OOS230" s="100"/>
      <c r="OOT230" s="101"/>
      <c r="OOU230" s="12"/>
      <c r="OOV230" s="12"/>
      <c r="OOW230" s="101"/>
      <c r="OOX230" s="101"/>
      <c r="OOY230" s="11"/>
      <c r="OOZ230" s="11"/>
      <c r="OPA230" s="102"/>
      <c r="OPB230" s="100"/>
      <c r="OPC230" s="103"/>
      <c r="OPD230" s="104"/>
      <c r="OPE230" s="99"/>
      <c r="OPF230" s="100"/>
      <c r="OPG230" s="100"/>
      <c r="OPH230" s="100"/>
      <c r="OPI230" s="100"/>
      <c r="OPJ230" s="101"/>
      <c r="OPK230" s="12"/>
      <c r="OPL230" s="12"/>
      <c r="OPM230" s="101"/>
      <c r="OPN230" s="101"/>
      <c r="OPO230" s="11"/>
      <c r="OPP230" s="11"/>
      <c r="OPQ230" s="102"/>
      <c r="OPR230" s="100"/>
      <c r="OPS230" s="103"/>
      <c r="OPT230" s="104"/>
      <c r="OPU230" s="99"/>
      <c r="OPV230" s="100"/>
      <c r="OPW230" s="100"/>
      <c r="OPX230" s="100"/>
      <c r="OPY230" s="100"/>
      <c r="OPZ230" s="101"/>
      <c r="OQA230" s="12"/>
      <c r="OQB230" s="12"/>
      <c r="OQC230" s="101"/>
      <c r="OQD230" s="101"/>
      <c r="OQE230" s="11"/>
      <c r="OQF230" s="11"/>
      <c r="OQG230" s="102"/>
      <c r="OQH230" s="100"/>
      <c r="OQI230" s="103"/>
      <c r="OQJ230" s="104"/>
      <c r="OQK230" s="99"/>
      <c r="OQL230" s="100"/>
      <c r="OQM230" s="100"/>
      <c r="OQN230" s="100"/>
      <c r="OQO230" s="100"/>
      <c r="OQP230" s="101"/>
      <c r="OQQ230" s="12"/>
      <c r="OQR230" s="12"/>
      <c r="OQS230" s="101"/>
      <c r="OQT230" s="101"/>
      <c r="OQU230" s="11"/>
      <c r="OQV230" s="11"/>
      <c r="OQW230" s="102"/>
      <c r="OQX230" s="100"/>
      <c r="OQY230" s="103"/>
      <c r="OQZ230" s="104"/>
      <c r="ORA230" s="99"/>
      <c r="ORB230" s="100"/>
      <c r="ORC230" s="100"/>
      <c r="ORD230" s="100"/>
      <c r="ORE230" s="100"/>
      <c r="ORF230" s="101"/>
      <c r="ORG230" s="12"/>
      <c r="ORH230" s="12"/>
      <c r="ORI230" s="101"/>
      <c r="ORJ230" s="101"/>
      <c r="ORK230" s="11"/>
      <c r="ORL230" s="11"/>
      <c r="ORM230" s="102"/>
      <c r="ORN230" s="100"/>
      <c r="ORO230" s="103"/>
      <c r="ORP230" s="104"/>
      <c r="ORQ230" s="99"/>
      <c r="ORR230" s="100"/>
      <c r="ORS230" s="100"/>
      <c r="ORT230" s="100"/>
      <c r="ORU230" s="100"/>
      <c r="ORV230" s="101"/>
      <c r="ORW230" s="12"/>
      <c r="ORX230" s="12"/>
      <c r="ORY230" s="101"/>
      <c r="ORZ230" s="101"/>
      <c r="OSA230" s="11"/>
      <c r="OSB230" s="11"/>
      <c r="OSC230" s="102"/>
      <c r="OSD230" s="100"/>
      <c r="OSE230" s="103"/>
      <c r="OSF230" s="104"/>
      <c r="OSG230" s="99"/>
      <c r="OSH230" s="100"/>
      <c r="OSI230" s="100"/>
      <c r="OSJ230" s="100"/>
      <c r="OSK230" s="100"/>
      <c r="OSL230" s="101"/>
      <c r="OSM230" s="12"/>
      <c r="OSN230" s="12"/>
      <c r="OSO230" s="101"/>
      <c r="OSP230" s="101"/>
      <c r="OSQ230" s="11"/>
      <c r="OSR230" s="11"/>
      <c r="OSS230" s="102"/>
      <c r="OST230" s="100"/>
      <c r="OSU230" s="103"/>
      <c r="OSV230" s="104"/>
      <c r="OSW230" s="99"/>
      <c r="OSX230" s="100"/>
      <c r="OSY230" s="100"/>
      <c r="OSZ230" s="100"/>
      <c r="OTA230" s="100"/>
      <c r="OTB230" s="101"/>
      <c r="OTC230" s="12"/>
      <c r="OTD230" s="12"/>
      <c r="OTE230" s="101"/>
      <c r="OTF230" s="101"/>
      <c r="OTG230" s="11"/>
      <c r="OTH230" s="11"/>
      <c r="OTI230" s="102"/>
      <c r="OTJ230" s="100"/>
      <c r="OTK230" s="103"/>
      <c r="OTL230" s="104"/>
      <c r="OTM230" s="99"/>
      <c r="OTN230" s="100"/>
      <c r="OTO230" s="100"/>
      <c r="OTP230" s="100"/>
      <c r="OTQ230" s="100"/>
      <c r="OTR230" s="101"/>
      <c r="OTS230" s="12"/>
      <c r="OTT230" s="12"/>
      <c r="OTU230" s="101"/>
      <c r="OTV230" s="101"/>
      <c r="OTW230" s="11"/>
      <c r="OTX230" s="11"/>
      <c r="OTY230" s="102"/>
      <c r="OTZ230" s="100"/>
      <c r="OUA230" s="103"/>
      <c r="OUB230" s="104"/>
      <c r="OUC230" s="99"/>
      <c r="OUD230" s="100"/>
      <c r="OUE230" s="100"/>
      <c r="OUF230" s="100"/>
      <c r="OUG230" s="100"/>
      <c r="OUH230" s="101"/>
      <c r="OUI230" s="12"/>
      <c r="OUJ230" s="12"/>
      <c r="OUK230" s="101"/>
      <c r="OUL230" s="101"/>
      <c r="OUM230" s="11"/>
      <c r="OUN230" s="11"/>
      <c r="OUO230" s="102"/>
      <c r="OUP230" s="100"/>
      <c r="OUQ230" s="103"/>
      <c r="OUR230" s="104"/>
      <c r="OUS230" s="99"/>
      <c r="OUT230" s="100"/>
      <c r="OUU230" s="100"/>
      <c r="OUV230" s="100"/>
      <c r="OUW230" s="100"/>
      <c r="OUX230" s="101"/>
      <c r="OUY230" s="12"/>
      <c r="OUZ230" s="12"/>
      <c r="OVA230" s="101"/>
      <c r="OVB230" s="101"/>
      <c r="OVC230" s="11"/>
      <c r="OVD230" s="11"/>
      <c r="OVE230" s="102"/>
      <c r="OVF230" s="100"/>
      <c r="OVG230" s="103"/>
      <c r="OVH230" s="104"/>
      <c r="OVI230" s="99"/>
      <c r="OVJ230" s="100"/>
      <c r="OVK230" s="100"/>
      <c r="OVL230" s="100"/>
      <c r="OVM230" s="100"/>
      <c r="OVN230" s="101"/>
      <c r="OVO230" s="12"/>
      <c r="OVP230" s="12"/>
      <c r="OVQ230" s="101"/>
      <c r="OVR230" s="101"/>
      <c r="OVS230" s="11"/>
      <c r="OVT230" s="11"/>
      <c r="OVU230" s="102"/>
      <c r="OVV230" s="100"/>
      <c r="OVW230" s="103"/>
      <c r="OVX230" s="104"/>
      <c r="OVY230" s="99"/>
      <c r="OVZ230" s="100"/>
      <c r="OWA230" s="100"/>
      <c r="OWB230" s="100"/>
      <c r="OWC230" s="100"/>
      <c r="OWD230" s="101"/>
      <c r="OWE230" s="12"/>
      <c r="OWF230" s="12"/>
      <c r="OWG230" s="101"/>
      <c r="OWH230" s="101"/>
      <c r="OWI230" s="11"/>
      <c r="OWJ230" s="11"/>
      <c r="OWK230" s="102"/>
      <c r="OWL230" s="100"/>
      <c r="OWM230" s="103"/>
      <c r="OWN230" s="104"/>
      <c r="OWO230" s="99"/>
      <c r="OWP230" s="100"/>
      <c r="OWQ230" s="100"/>
      <c r="OWR230" s="100"/>
      <c r="OWS230" s="100"/>
      <c r="OWT230" s="101"/>
      <c r="OWU230" s="12"/>
      <c r="OWV230" s="12"/>
      <c r="OWW230" s="101"/>
      <c r="OWX230" s="101"/>
      <c r="OWY230" s="11"/>
      <c r="OWZ230" s="11"/>
      <c r="OXA230" s="102"/>
      <c r="OXB230" s="100"/>
      <c r="OXC230" s="103"/>
      <c r="OXD230" s="104"/>
      <c r="OXE230" s="99"/>
      <c r="OXF230" s="100"/>
      <c r="OXG230" s="100"/>
      <c r="OXH230" s="100"/>
      <c r="OXI230" s="100"/>
      <c r="OXJ230" s="101"/>
      <c r="OXK230" s="12"/>
      <c r="OXL230" s="12"/>
      <c r="OXM230" s="101"/>
      <c r="OXN230" s="101"/>
      <c r="OXO230" s="11"/>
      <c r="OXP230" s="11"/>
      <c r="OXQ230" s="102"/>
      <c r="OXR230" s="100"/>
      <c r="OXS230" s="103"/>
      <c r="OXT230" s="104"/>
      <c r="OXU230" s="99"/>
      <c r="OXV230" s="100"/>
      <c r="OXW230" s="100"/>
      <c r="OXX230" s="100"/>
      <c r="OXY230" s="100"/>
      <c r="OXZ230" s="101"/>
      <c r="OYA230" s="12"/>
      <c r="OYB230" s="12"/>
      <c r="OYC230" s="101"/>
      <c r="OYD230" s="101"/>
      <c r="OYE230" s="11"/>
      <c r="OYF230" s="11"/>
      <c r="OYG230" s="102"/>
      <c r="OYH230" s="100"/>
      <c r="OYI230" s="103"/>
      <c r="OYJ230" s="104"/>
      <c r="OYK230" s="99"/>
      <c r="OYL230" s="100"/>
      <c r="OYM230" s="100"/>
      <c r="OYN230" s="100"/>
      <c r="OYO230" s="100"/>
      <c r="OYP230" s="101"/>
      <c r="OYQ230" s="12"/>
      <c r="OYR230" s="12"/>
      <c r="OYS230" s="101"/>
      <c r="OYT230" s="101"/>
      <c r="OYU230" s="11"/>
      <c r="OYV230" s="11"/>
      <c r="OYW230" s="102"/>
      <c r="OYX230" s="100"/>
      <c r="OYY230" s="103"/>
      <c r="OYZ230" s="104"/>
      <c r="OZA230" s="99"/>
      <c r="OZB230" s="100"/>
      <c r="OZC230" s="100"/>
      <c r="OZD230" s="100"/>
      <c r="OZE230" s="100"/>
      <c r="OZF230" s="101"/>
      <c r="OZG230" s="12"/>
      <c r="OZH230" s="12"/>
      <c r="OZI230" s="101"/>
      <c r="OZJ230" s="101"/>
      <c r="OZK230" s="11"/>
      <c r="OZL230" s="11"/>
      <c r="OZM230" s="102"/>
      <c r="OZN230" s="100"/>
      <c r="OZO230" s="103"/>
      <c r="OZP230" s="104"/>
      <c r="OZQ230" s="99"/>
      <c r="OZR230" s="100"/>
      <c r="OZS230" s="100"/>
      <c r="OZT230" s="100"/>
      <c r="OZU230" s="100"/>
      <c r="OZV230" s="101"/>
      <c r="OZW230" s="12"/>
      <c r="OZX230" s="12"/>
      <c r="OZY230" s="101"/>
      <c r="OZZ230" s="101"/>
      <c r="PAA230" s="11"/>
      <c r="PAB230" s="11"/>
      <c r="PAC230" s="102"/>
      <c r="PAD230" s="100"/>
      <c r="PAE230" s="103"/>
      <c r="PAF230" s="104"/>
      <c r="PAG230" s="99"/>
      <c r="PAH230" s="100"/>
      <c r="PAI230" s="100"/>
      <c r="PAJ230" s="100"/>
      <c r="PAK230" s="100"/>
      <c r="PAL230" s="101"/>
      <c r="PAM230" s="12"/>
      <c r="PAN230" s="12"/>
      <c r="PAO230" s="101"/>
      <c r="PAP230" s="101"/>
      <c r="PAQ230" s="11"/>
      <c r="PAR230" s="11"/>
      <c r="PAS230" s="102"/>
      <c r="PAT230" s="100"/>
      <c r="PAU230" s="103"/>
      <c r="PAV230" s="104"/>
      <c r="PAW230" s="99"/>
      <c r="PAX230" s="100"/>
      <c r="PAY230" s="100"/>
      <c r="PAZ230" s="100"/>
      <c r="PBA230" s="100"/>
      <c r="PBB230" s="101"/>
      <c r="PBC230" s="12"/>
      <c r="PBD230" s="12"/>
      <c r="PBE230" s="101"/>
      <c r="PBF230" s="101"/>
      <c r="PBG230" s="11"/>
      <c r="PBH230" s="11"/>
      <c r="PBI230" s="102"/>
      <c r="PBJ230" s="100"/>
      <c r="PBK230" s="103"/>
      <c r="PBL230" s="104"/>
      <c r="PBM230" s="99"/>
      <c r="PBN230" s="100"/>
      <c r="PBO230" s="100"/>
      <c r="PBP230" s="100"/>
      <c r="PBQ230" s="100"/>
      <c r="PBR230" s="101"/>
      <c r="PBS230" s="12"/>
      <c r="PBT230" s="12"/>
      <c r="PBU230" s="101"/>
      <c r="PBV230" s="101"/>
      <c r="PBW230" s="11"/>
      <c r="PBX230" s="11"/>
      <c r="PBY230" s="102"/>
      <c r="PBZ230" s="100"/>
      <c r="PCA230" s="103"/>
      <c r="PCB230" s="104"/>
      <c r="PCC230" s="99"/>
      <c r="PCD230" s="100"/>
      <c r="PCE230" s="100"/>
      <c r="PCF230" s="100"/>
      <c r="PCG230" s="100"/>
      <c r="PCH230" s="101"/>
      <c r="PCI230" s="12"/>
      <c r="PCJ230" s="12"/>
      <c r="PCK230" s="101"/>
      <c r="PCL230" s="101"/>
      <c r="PCM230" s="11"/>
      <c r="PCN230" s="11"/>
      <c r="PCO230" s="102"/>
      <c r="PCP230" s="100"/>
      <c r="PCQ230" s="103"/>
      <c r="PCR230" s="104"/>
      <c r="PCS230" s="99"/>
      <c r="PCT230" s="100"/>
      <c r="PCU230" s="100"/>
      <c r="PCV230" s="100"/>
      <c r="PCW230" s="100"/>
      <c r="PCX230" s="101"/>
      <c r="PCY230" s="12"/>
      <c r="PCZ230" s="12"/>
      <c r="PDA230" s="101"/>
      <c r="PDB230" s="101"/>
      <c r="PDC230" s="11"/>
      <c r="PDD230" s="11"/>
      <c r="PDE230" s="102"/>
      <c r="PDF230" s="100"/>
      <c r="PDG230" s="103"/>
      <c r="PDH230" s="104"/>
      <c r="PDI230" s="99"/>
      <c r="PDJ230" s="100"/>
      <c r="PDK230" s="100"/>
      <c r="PDL230" s="100"/>
      <c r="PDM230" s="100"/>
      <c r="PDN230" s="101"/>
      <c r="PDO230" s="12"/>
      <c r="PDP230" s="12"/>
      <c r="PDQ230" s="101"/>
      <c r="PDR230" s="101"/>
      <c r="PDS230" s="11"/>
      <c r="PDT230" s="11"/>
      <c r="PDU230" s="102"/>
      <c r="PDV230" s="100"/>
      <c r="PDW230" s="103"/>
      <c r="PDX230" s="104"/>
      <c r="PDY230" s="99"/>
      <c r="PDZ230" s="100"/>
      <c r="PEA230" s="100"/>
      <c r="PEB230" s="100"/>
      <c r="PEC230" s="100"/>
      <c r="PED230" s="101"/>
      <c r="PEE230" s="12"/>
      <c r="PEF230" s="12"/>
      <c r="PEG230" s="101"/>
      <c r="PEH230" s="101"/>
      <c r="PEI230" s="11"/>
      <c r="PEJ230" s="11"/>
      <c r="PEK230" s="102"/>
      <c r="PEL230" s="100"/>
      <c r="PEM230" s="103"/>
      <c r="PEN230" s="104"/>
      <c r="PEO230" s="99"/>
      <c r="PEP230" s="100"/>
      <c r="PEQ230" s="100"/>
      <c r="PER230" s="100"/>
      <c r="PES230" s="100"/>
      <c r="PET230" s="101"/>
      <c r="PEU230" s="12"/>
      <c r="PEV230" s="12"/>
      <c r="PEW230" s="101"/>
      <c r="PEX230" s="101"/>
      <c r="PEY230" s="11"/>
      <c r="PEZ230" s="11"/>
      <c r="PFA230" s="102"/>
      <c r="PFB230" s="100"/>
      <c r="PFC230" s="103"/>
      <c r="PFD230" s="104"/>
      <c r="PFE230" s="99"/>
      <c r="PFF230" s="100"/>
      <c r="PFG230" s="100"/>
      <c r="PFH230" s="100"/>
      <c r="PFI230" s="100"/>
      <c r="PFJ230" s="101"/>
      <c r="PFK230" s="12"/>
      <c r="PFL230" s="12"/>
      <c r="PFM230" s="101"/>
      <c r="PFN230" s="101"/>
      <c r="PFO230" s="11"/>
      <c r="PFP230" s="11"/>
      <c r="PFQ230" s="102"/>
      <c r="PFR230" s="100"/>
      <c r="PFS230" s="103"/>
      <c r="PFT230" s="104"/>
      <c r="PFU230" s="99"/>
      <c r="PFV230" s="100"/>
      <c r="PFW230" s="100"/>
      <c r="PFX230" s="100"/>
      <c r="PFY230" s="100"/>
      <c r="PFZ230" s="101"/>
      <c r="PGA230" s="12"/>
      <c r="PGB230" s="12"/>
      <c r="PGC230" s="101"/>
      <c r="PGD230" s="101"/>
      <c r="PGE230" s="11"/>
      <c r="PGF230" s="11"/>
      <c r="PGG230" s="102"/>
      <c r="PGH230" s="100"/>
      <c r="PGI230" s="103"/>
      <c r="PGJ230" s="104"/>
      <c r="PGK230" s="99"/>
      <c r="PGL230" s="100"/>
      <c r="PGM230" s="100"/>
      <c r="PGN230" s="100"/>
      <c r="PGO230" s="100"/>
      <c r="PGP230" s="101"/>
      <c r="PGQ230" s="12"/>
      <c r="PGR230" s="12"/>
      <c r="PGS230" s="101"/>
      <c r="PGT230" s="101"/>
      <c r="PGU230" s="11"/>
      <c r="PGV230" s="11"/>
      <c r="PGW230" s="102"/>
      <c r="PGX230" s="100"/>
      <c r="PGY230" s="103"/>
      <c r="PGZ230" s="104"/>
      <c r="PHA230" s="99"/>
      <c r="PHB230" s="100"/>
      <c r="PHC230" s="100"/>
      <c r="PHD230" s="100"/>
      <c r="PHE230" s="100"/>
      <c r="PHF230" s="101"/>
      <c r="PHG230" s="12"/>
      <c r="PHH230" s="12"/>
      <c r="PHI230" s="101"/>
      <c r="PHJ230" s="101"/>
      <c r="PHK230" s="11"/>
      <c r="PHL230" s="11"/>
      <c r="PHM230" s="102"/>
      <c r="PHN230" s="100"/>
      <c r="PHO230" s="103"/>
      <c r="PHP230" s="104"/>
      <c r="PHQ230" s="99"/>
      <c r="PHR230" s="100"/>
      <c r="PHS230" s="100"/>
      <c r="PHT230" s="100"/>
      <c r="PHU230" s="100"/>
      <c r="PHV230" s="101"/>
      <c r="PHW230" s="12"/>
      <c r="PHX230" s="12"/>
      <c r="PHY230" s="101"/>
      <c r="PHZ230" s="101"/>
      <c r="PIA230" s="11"/>
      <c r="PIB230" s="11"/>
      <c r="PIC230" s="102"/>
      <c r="PID230" s="100"/>
      <c r="PIE230" s="103"/>
      <c r="PIF230" s="104"/>
      <c r="PIG230" s="99"/>
      <c r="PIH230" s="100"/>
      <c r="PII230" s="100"/>
      <c r="PIJ230" s="100"/>
      <c r="PIK230" s="100"/>
      <c r="PIL230" s="101"/>
      <c r="PIM230" s="12"/>
      <c r="PIN230" s="12"/>
      <c r="PIO230" s="101"/>
      <c r="PIP230" s="101"/>
      <c r="PIQ230" s="11"/>
      <c r="PIR230" s="11"/>
      <c r="PIS230" s="102"/>
      <c r="PIT230" s="100"/>
      <c r="PIU230" s="103"/>
      <c r="PIV230" s="104"/>
      <c r="PIW230" s="99"/>
      <c r="PIX230" s="100"/>
      <c r="PIY230" s="100"/>
      <c r="PIZ230" s="100"/>
      <c r="PJA230" s="100"/>
      <c r="PJB230" s="101"/>
      <c r="PJC230" s="12"/>
      <c r="PJD230" s="12"/>
      <c r="PJE230" s="101"/>
      <c r="PJF230" s="101"/>
      <c r="PJG230" s="11"/>
      <c r="PJH230" s="11"/>
      <c r="PJI230" s="102"/>
      <c r="PJJ230" s="100"/>
      <c r="PJK230" s="103"/>
      <c r="PJL230" s="104"/>
      <c r="PJM230" s="99"/>
      <c r="PJN230" s="100"/>
      <c r="PJO230" s="100"/>
      <c r="PJP230" s="100"/>
      <c r="PJQ230" s="100"/>
      <c r="PJR230" s="101"/>
      <c r="PJS230" s="12"/>
      <c r="PJT230" s="12"/>
      <c r="PJU230" s="101"/>
      <c r="PJV230" s="101"/>
      <c r="PJW230" s="11"/>
      <c r="PJX230" s="11"/>
      <c r="PJY230" s="102"/>
      <c r="PJZ230" s="100"/>
      <c r="PKA230" s="103"/>
      <c r="PKB230" s="104"/>
      <c r="PKC230" s="99"/>
      <c r="PKD230" s="100"/>
      <c r="PKE230" s="100"/>
      <c r="PKF230" s="100"/>
      <c r="PKG230" s="100"/>
      <c r="PKH230" s="101"/>
      <c r="PKI230" s="12"/>
      <c r="PKJ230" s="12"/>
      <c r="PKK230" s="101"/>
      <c r="PKL230" s="101"/>
      <c r="PKM230" s="11"/>
      <c r="PKN230" s="11"/>
      <c r="PKO230" s="102"/>
      <c r="PKP230" s="100"/>
      <c r="PKQ230" s="103"/>
      <c r="PKR230" s="104"/>
      <c r="PKS230" s="99"/>
      <c r="PKT230" s="100"/>
      <c r="PKU230" s="100"/>
      <c r="PKV230" s="100"/>
      <c r="PKW230" s="100"/>
      <c r="PKX230" s="101"/>
      <c r="PKY230" s="12"/>
      <c r="PKZ230" s="12"/>
      <c r="PLA230" s="101"/>
      <c r="PLB230" s="101"/>
      <c r="PLC230" s="11"/>
      <c r="PLD230" s="11"/>
      <c r="PLE230" s="102"/>
      <c r="PLF230" s="100"/>
      <c r="PLG230" s="103"/>
      <c r="PLH230" s="104"/>
      <c r="PLI230" s="99"/>
      <c r="PLJ230" s="100"/>
      <c r="PLK230" s="100"/>
      <c r="PLL230" s="100"/>
      <c r="PLM230" s="100"/>
      <c r="PLN230" s="101"/>
      <c r="PLO230" s="12"/>
      <c r="PLP230" s="12"/>
      <c r="PLQ230" s="101"/>
      <c r="PLR230" s="101"/>
      <c r="PLS230" s="11"/>
      <c r="PLT230" s="11"/>
      <c r="PLU230" s="102"/>
      <c r="PLV230" s="100"/>
      <c r="PLW230" s="103"/>
      <c r="PLX230" s="104"/>
      <c r="PLY230" s="99"/>
      <c r="PLZ230" s="100"/>
      <c r="PMA230" s="100"/>
      <c r="PMB230" s="100"/>
      <c r="PMC230" s="100"/>
      <c r="PMD230" s="101"/>
      <c r="PME230" s="12"/>
      <c r="PMF230" s="12"/>
      <c r="PMG230" s="101"/>
      <c r="PMH230" s="101"/>
      <c r="PMI230" s="11"/>
      <c r="PMJ230" s="11"/>
      <c r="PMK230" s="102"/>
      <c r="PML230" s="100"/>
      <c r="PMM230" s="103"/>
      <c r="PMN230" s="104"/>
      <c r="PMO230" s="99"/>
      <c r="PMP230" s="100"/>
      <c r="PMQ230" s="100"/>
      <c r="PMR230" s="100"/>
      <c r="PMS230" s="100"/>
      <c r="PMT230" s="101"/>
      <c r="PMU230" s="12"/>
      <c r="PMV230" s="12"/>
      <c r="PMW230" s="101"/>
      <c r="PMX230" s="101"/>
      <c r="PMY230" s="11"/>
      <c r="PMZ230" s="11"/>
      <c r="PNA230" s="102"/>
      <c r="PNB230" s="100"/>
      <c r="PNC230" s="103"/>
      <c r="PND230" s="104"/>
      <c r="PNE230" s="99"/>
      <c r="PNF230" s="100"/>
      <c r="PNG230" s="100"/>
      <c r="PNH230" s="100"/>
      <c r="PNI230" s="100"/>
      <c r="PNJ230" s="101"/>
      <c r="PNK230" s="12"/>
      <c r="PNL230" s="12"/>
      <c r="PNM230" s="101"/>
      <c r="PNN230" s="101"/>
      <c r="PNO230" s="11"/>
      <c r="PNP230" s="11"/>
      <c r="PNQ230" s="102"/>
      <c r="PNR230" s="100"/>
      <c r="PNS230" s="103"/>
      <c r="PNT230" s="104"/>
      <c r="PNU230" s="99"/>
      <c r="PNV230" s="100"/>
      <c r="PNW230" s="100"/>
      <c r="PNX230" s="100"/>
      <c r="PNY230" s="100"/>
      <c r="PNZ230" s="101"/>
      <c r="POA230" s="12"/>
      <c r="POB230" s="12"/>
      <c r="POC230" s="101"/>
      <c r="POD230" s="101"/>
      <c r="POE230" s="11"/>
      <c r="POF230" s="11"/>
      <c r="POG230" s="102"/>
      <c r="POH230" s="100"/>
      <c r="POI230" s="103"/>
      <c r="POJ230" s="104"/>
      <c r="POK230" s="99"/>
      <c r="POL230" s="100"/>
      <c r="POM230" s="100"/>
      <c r="PON230" s="100"/>
      <c r="POO230" s="100"/>
      <c r="POP230" s="101"/>
      <c r="POQ230" s="12"/>
      <c r="POR230" s="12"/>
      <c r="POS230" s="101"/>
      <c r="POT230" s="101"/>
      <c r="POU230" s="11"/>
      <c r="POV230" s="11"/>
      <c r="POW230" s="102"/>
      <c r="POX230" s="100"/>
      <c r="POY230" s="103"/>
      <c r="POZ230" s="104"/>
      <c r="PPA230" s="99"/>
      <c r="PPB230" s="100"/>
      <c r="PPC230" s="100"/>
      <c r="PPD230" s="100"/>
      <c r="PPE230" s="100"/>
      <c r="PPF230" s="101"/>
      <c r="PPG230" s="12"/>
      <c r="PPH230" s="12"/>
      <c r="PPI230" s="101"/>
      <c r="PPJ230" s="101"/>
      <c r="PPK230" s="11"/>
      <c r="PPL230" s="11"/>
      <c r="PPM230" s="102"/>
      <c r="PPN230" s="100"/>
      <c r="PPO230" s="103"/>
      <c r="PPP230" s="104"/>
      <c r="PPQ230" s="99"/>
      <c r="PPR230" s="100"/>
      <c r="PPS230" s="100"/>
      <c r="PPT230" s="100"/>
      <c r="PPU230" s="100"/>
      <c r="PPV230" s="101"/>
      <c r="PPW230" s="12"/>
      <c r="PPX230" s="12"/>
      <c r="PPY230" s="101"/>
      <c r="PPZ230" s="101"/>
      <c r="PQA230" s="11"/>
      <c r="PQB230" s="11"/>
      <c r="PQC230" s="102"/>
      <c r="PQD230" s="100"/>
      <c r="PQE230" s="103"/>
      <c r="PQF230" s="104"/>
      <c r="PQG230" s="99"/>
      <c r="PQH230" s="100"/>
      <c r="PQI230" s="100"/>
      <c r="PQJ230" s="100"/>
      <c r="PQK230" s="100"/>
      <c r="PQL230" s="101"/>
      <c r="PQM230" s="12"/>
      <c r="PQN230" s="12"/>
      <c r="PQO230" s="101"/>
      <c r="PQP230" s="101"/>
      <c r="PQQ230" s="11"/>
      <c r="PQR230" s="11"/>
      <c r="PQS230" s="102"/>
      <c r="PQT230" s="100"/>
      <c r="PQU230" s="103"/>
      <c r="PQV230" s="104"/>
      <c r="PQW230" s="99"/>
      <c r="PQX230" s="100"/>
      <c r="PQY230" s="100"/>
      <c r="PQZ230" s="100"/>
      <c r="PRA230" s="100"/>
      <c r="PRB230" s="101"/>
      <c r="PRC230" s="12"/>
      <c r="PRD230" s="12"/>
      <c r="PRE230" s="101"/>
      <c r="PRF230" s="101"/>
      <c r="PRG230" s="11"/>
      <c r="PRH230" s="11"/>
      <c r="PRI230" s="102"/>
      <c r="PRJ230" s="100"/>
      <c r="PRK230" s="103"/>
      <c r="PRL230" s="104"/>
      <c r="PRM230" s="99"/>
      <c r="PRN230" s="100"/>
      <c r="PRO230" s="100"/>
      <c r="PRP230" s="100"/>
      <c r="PRQ230" s="100"/>
      <c r="PRR230" s="101"/>
      <c r="PRS230" s="12"/>
      <c r="PRT230" s="12"/>
      <c r="PRU230" s="101"/>
      <c r="PRV230" s="101"/>
      <c r="PRW230" s="11"/>
      <c r="PRX230" s="11"/>
      <c r="PRY230" s="102"/>
      <c r="PRZ230" s="100"/>
      <c r="PSA230" s="103"/>
      <c r="PSB230" s="104"/>
      <c r="PSC230" s="99"/>
      <c r="PSD230" s="100"/>
      <c r="PSE230" s="100"/>
      <c r="PSF230" s="100"/>
      <c r="PSG230" s="100"/>
      <c r="PSH230" s="101"/>
      <c r="PSI230" s="12"/>
      <c r="PSJ230" s="12"/>
      <c r="PSK230" s="101"/>
      <c r="PSL230" s="101"/>
      <c r="PSM230" s="11"/>
      <c r="PSN230" s="11"/>
      <c r="PSO230" s="102"/>
      <c r="PSP230" s="100"/>
      <c r="PSQ230" s="103"/>
      <c r="PSR230" s="104"/>
      <c r="PSS230" s="99"/>
      <c r="PST230" s="100"/>
      <c r="PSU230" s="100"/>
      <c r="PSV230" s="100"/>
      <c r="PSW230" s="100"/>
      <c r="PSX230" s="101"/>
      <c r="PSY230" s="12"/>
      <c r="PSZ230" s="12"/>
      <c r="PTA230" s="101"/>
      <c r="PTB230" s="101"/>
      <c r="PTC230" s="11"/>
      <c r="PTD230" s="11"/>
      <c r="PTE230" s="102"/>
      <c r="PTF230" s="100"/>
      <c r="PTG230" s="103"/>
      <c r="PTH230" s="104"/>
      <c r="PTI230" s="99"/>
      <c r="PTJ230" s="100"/>
      <c r="PTK230" s="100"/>
      <c r="PTL230" s="100"/>
      <c r="PTM230" s="100"/>
      <c r="PTN230" s="101"/>
      <c r="PTO230" s="12"/>
      <c r="PTP230" s="12"/>
      <c r="PTQ230" s="101"/>
      <c r="PTR230" s="101"/>
      <c r="PTS230" s="11"/>
      <c r="PTT230" s="11"/>
      <c r="PTU230" s="102"/>
      <c r="PTV230" s="100"/>
      <c r="PTW230" s="103"/>
      <c r="PTX230" s="104"/>
      <c r="PTY230" s="99"/>
      <c r="PTZ230" s="100"/>
      <c r="PUA230" s="100"/>
      <c r="PUB230" s="100"/>
      <c r="PUC230" s="100"/>
      <c r="PUD230" s="101"/>
      <c r="PUE230" s="12"/>
      <c r="PUF230" s="12"/>
      <c r="PUG230" s="101"/>
      <c r="PUH230" s="101"/>
      <c r="PUI230" s="11"/>
      <c r="PUJ230" s="11"/>
      <c r="PUK230" s="102"/>
      <c r="PUL230" s="100"/>
      <c r="PUM230" s="103"/>
      <c r="PUN230" s="104"/>
      <c r="PUO230" s="99"/>
      <c r="PUP230" s="100"/>
      <c r="PUQ230" s="100"/>
      <c r="PUR230" s="100"/>
      <c r="PUS230" s="100"/>
      <c r="PUT230" s="101"/>
      <c r="PUU230" s="12"/>
      <c r="PUV230" s="12"/>
      <c r="PUW230" s="101"/>
      <c r="PUX230" s="101"/>
      <c r="PUY230" s="11"/>
      <c r="PUZ230" s="11"/>
      <c r="PVA230" s="102"/>
      <c r="PVB230" s="100"/>
      <c r="PVC230" s="103"/>
      <c r="PVD230" s="104"/>
      <c r="PVE230" s="99"/>
      <c r="PVF230" s="100"/>
      <c r="PVG230" s="100"/>
      <c r="PVH230" s="100"/>
      <c r="PVI230" s="100"/>
      <c r="PVJ230" s="101"/>
      <c r="PVK230" s="12"/>
      <c r="PVL230" s="12"/>
      <c r="PVM230" s="101"/>
      <c r="PVN230" s="101"/>
      <c r="PVO230" s="11"/>
      <c r="PVP230" s="11"/>
      <c r="PVQ230" s="102"/>
      <c r="PVR230" s="100"/>
      <c r="PVS230" s="103"/>
      <c r="PVT230" s="104"/>
      <c r="PVU230" s="99"/>
      <c r="PVV230" s="100"/>
      <c r="PVW230" s="100"/>
      <c r="PVX230" s="100"/>
      <c r="PVY230" s="100"/>
      <c r="PVZ230" s="101"/>
      <c r="PWA230" s="12"/>
      <c r="PWB230" s="12"/>
      <c r="PWC230" s="101"/>
      <c r="PWD230" s="101"/>
      <c r="PWE230" s="11"/>
      <c r="PWF230" s="11"/>
      <c r="PWG230" s="102"/>
      <c r="PWH230" s="100"/>
      <c r="PWI230" s="103"/>
      <c r="PWJ230" s="104"/>
      <c r="PWK230" s="99"/>
      <c r="PWL230" s="100"/>
      <c r="PWM230" s="100"/>
      <c r="PWN230" s="100"/>
      <c r="PWO230" s="100"/>
      <c r="PWP230" s="101"/>
      <c r="PWQ230" s="12"/>
      <c r="PWR230" s="12"/>
      <c r="PWS230" s="101"/>
      <c r="PWT230" s="101"/>
      <c r="PWU230" s="11"/>
      <c r="PWV230" s="11"/>
      <c r="PWW230" s="102"/>
      <c r="PWX230" s="100"/>
      <c r="PWY230" s="103"/>
      <c r="PWZ230" s="104"/>
      <c r="PXA230" s="99"/>
      <c r="PXB230" s="100"/>
      <c r="PXC230" s="100"/>
      <c r="PXD230" s="100"/>
      <c r="PXE230" s="100"/>
      <c r="PXF230" s="101"/>
      <c r="PXG230" s="12"/>
      <c r="PXH230" s="12"/>
      <c r="PXI230" s="101"/>
      <c r="PXJ230" s="101"/>
      <c r="PXK230" s="11"/>
      <c r="PXL230" s="11"/>
      <c r="PXM230" s="102"/>
      <c r="PXN230" s="100"/>
      <c r="PXO230" s="103"/>
      <c r="PXP230" s="104"/>
      <c r="PXQ230" s="99"/>
      <c r="PXR230" s="100"/>
      <c r="PXS230" s="100"/>
      <c r="PXT230" s="100"/>
      <c r="PXU230" s="100"/>
      <c r="PXV230" s="101"/>
      <c r="PXW230" s="12"/>
      <c r="PXX230" s="12"/>
      <c r="PXY230" s="101"/>
      <c r="PXZ230" s="101"/>
      <c r="PYA230" s="11"/>
      <c r="PYB230" s="11"/>
      <c r="PYC230" s="102"/>
      <c r="PYD230" s="100"/>
      <c r="PYE230" s="103"/>
      <c r="PYF230" s="104"/>
      <c r="PYG230" s="99"/>
      <c r="PYH230" s="100"/>
      <c r="PYI230" s="100"/>
      <c r="PYJ230" s="100"/>
      <c r="PYK230" s="100"/>
      <c r="PYL230" s="101"/>
      <c r="PYM230" s="12"/>
      <c r="PYN230" s="12"/>
      <c r="PYO230" s="101"/>
      <c r="PYP230" s="101"/>
      <c r="PYQ230" s="11"/>
      <c r="PYR230" s="11"/>
      <c r="PYS230" s="102"/>
      <c r="PYT230" s="100"/>
      <c r="PYU230" s="103"/>
      <c r="PYV230" s="104"/>
      <c r="PYW230" s="99"/>
      <c r="PYX230" s="100"/>
      <c r="PYY230" s="100"/>
      <c r="PYZ230" s="100"/>
      <c r="PZA230" s="100"/>
      <c r="PZB230" s="101"/>
      <c r="PZC230" s="12"/>
      <c r="PZD230" s="12"/>
      <c r="PZE230" s="101"/>
      <c r="PZF230" s="101"/>
      <c r="PZG230" s="11"/>
      <c r="PZH230" s="11"/>
      <c r="PZI230" s="102"/>
      <c r="PZJ230" s="100"/>
      <c r="PZK230" s="103"/>
      <c r="PZL230" s="104"/>
      <c r="PZM230" s="99"/>
      <c r="PZN230" s="100"/>
      <c r="PZO230" s="100"/>
      <c r="PZP230" s="100"/>
      <c r="PZQ230" s="100"/>
      <c r="PZR230" s="101"/>
      <c r="PZS230" s="12"/>
      <c r="PZT230" s="12"/>
      <c r="PZU230" s="101"/>
      <c r="PZV230" s="101"/>
      <c r="PZW230" s="11"/>
      <c r="PZX230" s="11"/>
      <c r="PZY230" s="102"/>
      <c r="PZZ230" s="100"/>
      <c r="QAA230" s="103"/>
      <c r="QAB230" s="104"/>
      <c r="QAC230" s="99"/>
      <c r="QAD230" s="100"/>
      <c r="QAE230" s="100"/>
      <c r="QAF230" s="100"/>
      <c r="QAG230" s="100"/>
      <c r="QAH230" s="101"/>
      <c r="QAI230" s="12"/>
      <c r="QAJ230" s="12"/>
      <c r="QAK230" s="101"/>
      <c r="QAL230" s="101"/>
      <c r="QAM230" s="11"/>
      <c r="QAN230" s="11"/>
      <c r="QAO230" s="102"/>
      <c r="QAP230" s="100"/>
      <c r="QAQ230" s="103"/>
      <c r="QAR230" s="104"/>
      <c r="QAS230" s="99"/>
      <c r="QAT230" s="100"/>
      <c r="QAU230" s="100"/>
      <c r="QAV230" s="100"/>
      <c r="QAW230" s="100"/>
      <c r="QAX230" s="101"/>
      <c r="QAY230" s="12"/>
      <c r="QAZ230" s="12"/>
      <c r="QBA230" s="101"/>
      <c r="QBB230" s="101"/>
      <c r="QBC230" s="11"/>
      <c r="QBD230" s="11"/>
      <c r="QBE230" s="102"/>
      <c r="QBF230" s="100"/>
      <c r="QBG230" s="103"/>
      <c r="QBH230" s="104"/>
      <c r="QBI230" s="99"/>
      <c r="QBJ230" s="100"/>
      <c r="QBK230" s="100"/>
      <c r="QBL230" s="100"/>
      <c r="QBM230" s="100"/>
      <c r="QBN230" s="101"/>
      <c r="QBO230" s="12"/>
      <c r="QBP230" s="12"/>
      <c r="QBQ230" s="101"/>
      <c r="QBR230" s="101"/>
      <c r="QBS230" s="11"/>
      <c r="QBT230" s="11"/>
      <c r="QBU230" s="102"/>
      <c r="QBV230" s="100"/>
      <c r="QBW230" s="103"/>
      <c r="QBX230" s="104"/>
      <c r="QBY230" s="99"/>
      <c r="QBZ230" s="100"/>
      <c r="QCA230" s="100"/>
      <c r="QCB230" s="100"/>
      <c r="QCC230" s="100"/>
      <c r="QCD230" s="101"/>
      <c r="QCE230" s="12"/>
      <c r="QCF230" s="12"/>
      <c r="QCG230" s="101"/>
      <c r="QCH230" s="101"/>
      <c r="QCI230" s="11"/>
      <c r="QCJ230" s="11"/>
      <c r="QCK230" s="102"/>
      <c r="QCL230" s="100"/>
      <c r="QCM230" s="103"/>
      <c r="QCN230" s="104"/>
      <c r="QCO230" s="99"/>
      <c r="QCP230" s="100"/>
      <c r="QCQ230" s="100"/>
      <c r="QCR230" s="100"/>
      <c r="QCS230" s="100"/>
      <c r="QCT230" s="101"/>
      <c r="QCU230" s="12"/>
      <c r="QCV230" s="12"/>
      <c r="QCW230" s="101"/>
      <c r="QCX230" s="101"/>
      <c r="QCY230" s="11"/>
      <c r="QCZ230" s="11"/>
      <c r="QDA230" s="102"/>
      <c r="QDB230" s="100"/>
      <c r="QDC230" s="103"/>
      <c r="QDD230" s="104"/>
      <c r="QDE230" s="99"/>
      <c r="QDF230" s="100"/>
      <c r="QDG230" s="100"/>
      <c r="QDH230" s="100"/>
      <c r="QDI230" s="100"/>
      <c r="QDJ230" s="101"/>
      <c r="QDK230" s="12"/>
      <c r="QDL230" s="12"/>
      <c r="QDM230" s="101"/>
      <c r="QDN230" s="101"/>
      <c r="QDO230" s="11"/>
      <c r="QDP230" s="11"/>
      <c r="QDQ230" s="102"/>
      <c r="QDR230" s="100"/>
      <c r="QDS230" s="103"/>
      <c r="QDT230" s="104"/>
      <c r="QDU230" s="99"/>
      <c r="QDV230" s="100"/>
      <c r="QDW230" s="100"/>
      <c r="QDX230" s="100"/>
      <c r="QDY230" s="100"/>
      <c r="QDZ230" s="101"/>
      <c r="QEA230" s="12"/>
      <c r="QEB230" s="12"/>
      <c r="QEC230" s="101"/>
      <c r="QED230" s="101"/>
      <c r="QEE230" s="11"/>
      <c r="QEF230" s="11"/>
      <c r="QEG230" s="102"/>
      <c r="QEH230" s="100"/>
      <c r="QEI230" s="103"/>
      <c r="QEJ230" s="104"/>
      <c r="QEK230" s="99"/>
      <c r="QEL230" s="100"/>
      <c r="QEM230" s="100"/>
      <c r="QEN230" s="100"/>
      <c r="QEO230" s="100"/>
      <c r="QEP230" s="101"/>
      <c r="QEQ230" s="12"/>
      <c r="QER230" s="12"/>
      <c r="QES230" s="101"/>
      <c r="QET230" s="101"/>
      <c r="QEU230" s="11"/>
      <c r="QEV230" s="11"/>
      <c r="QEW230" s="102"/>
      <c r="QEX230" s="100"/>
      <c r="QEY230" s="103"/>
      <c r="QEZ230" s="104"/>
      <c r="QFA230" s="99"/>
      <c r="QFB230" s="100"/>
      <c r="QFC230" s="100"/>
      <c r="QFD230" s="100"/>
      <c r="QFE230" s="100"/>
      <c r="QFF230" s="101"/>
      <c r="QFG230" s="12"/>
      <c r="QFH230" s="12"/>
      <c r="QFI230" s="101"/>
      <c r="QFJ230" s="101"/>
      <c r="QFK230" s="11"/>
      <c r="QFL230" s="11"/>
      <c r="QFM230" s="102"/>
      <c r="QFN230" s="100"/>
      <c r="QFO230" s="103"/>
      <c r="QFP230" s="104"/>
      <c r="QFQ230" s="99"/>
      <c r="QFR230" s="100"/>
      <c r="QFS230" s="100"/>
      <c r="QFT230" s="100"/>
      <c r="QFU230" s="100"/>
      <c r="QFV230" s="101"/>
      <c r="QFW230" s="12"/>
      <c r="QFX230" s="12"/>
      <c r="QFY230" s="101"/>
      <c r="QFZ230" s="101"/>
      <c r="QGA230" s="11"/>
      <c r="QGB230" s="11"/>
      <c r="QGC230" s="102"/>
      <c r="QGD230" s="100"/>
      <c r="QGE230" s="103"/>
      <c r="QGF230" s="104"/>
      <c r="QGG230" s="99"/>
      <c r="QGH230" s="100"/>
      <c r="QGI230" s="100"/>
      <c r="QGJ230" s="100"/>
      <c r="QGK230" s="100"/>
      <c r="QGL230" s="101"/>
      <c r="QGM230" s="12"/>
      <c r="QGN230" s="12"/>
      <c r="QGO230" s="101"/>
      <c r="QGP230" s="101"/>
      <c r="QGQ230" s="11"/>
      <c r="QGR230" s="11"/>
      <c r="QGS230" s="102"/>
      <c r="QGT230" s="100"/>
      <c r="QGU230" s="103"/>
      <c r="QGV230" s="104"/>
      <c r="QGW230" s="99"/>
      <c r="QGX230" s="100"/>
      <c r="QGY230" s="100"/>
      <c r="QGZ230" s="100"/>
      <c r="QHA230" s="100"/>
      <c r="QHB230" s="101"/>
      <c r="QHC230" s="12"/>
      <c r="QHD230" s="12"/>
      <c r="QHE230" s="101"/>
      <c r="QHF230" s="101"/>
      <c r="QHG230" s="11"/>
      <c r="QHH230" s="11"/>
      <c r="QHI230" s="102"/>
      <c r="QHJ230" s="100"/>
      <c r="QHK230" s="103"/>
      <c r="QHL230" s="104"/>
      <c r="QHM230" s="99"/>
      <c r="QHN230" s="100"/>
      <c r="QHO230" s="100"/>
      <c r="QHP230" s="100"/>
      <c r="QHQ230" s="100"/>
      <c r="QHR230" s="101"/>
      <c r="QHS230" s="12"/>
      <c r="QHT230" s="12"/>
      <c r="QHU230" s="101"/>
      <c r="QHV230" s="101"/>
      <c r="QHW230" s="11"/>
      <c r="QHX230" s="11"/>
      <c r="QHY230" s="102"/>
      <c r="QHZ230" s="100"/>
      <c r="QIA230" s="103"/>
      <c r="QIB230" s="104"/>
      <c r="QIC230" s="99"/>
      <c r="QID230" s="100"/>
      <c r="QIE230" s="100"/>
      <c r="QIF230" s="100"/>
      <c r="QIG230" s="100"/>
      <c r="QIH230" s="101"/>
      <c r="QII230" s="12"/>
      <c r="QIJ230" s="12"/>
      <c r="QIK230" s="101"/>
      <c r="QIL230" s="101"/>
      <c r="QIM230" s="11"/>
      <c r="QIN230" s="11"/>
      <c r="QIO230" s="102"/>
      <c r="QIP230" s="100"/>
      <c r="QIQ230" s="103"/>
      <c r="QIR230" s="104"/>
      <c r="QIS230" s="99"/>
      <c r="QIT230" s="100"/>
      <c r="QIU230" s="100"/>
      <c r="QIV230" s="100"/>
      <c r="QIW230" s="100"/>
      <c r="QIX230" s="101"/>
      <c r="QIY230" s="12"/>
      <c r="QIZ230" s="12"/>
      <c r="QJA230" s="101"/>
      <c r="QJB230" s="101"/>
      <c r="QJC230" s="11"/>
      <c r="QJD230" s="11"/>
      <c r="QJE230" s="102"/>
      <c r="QJF230" s="100"/>
      <c r="QJG230" s="103"/>
      <c r="QJH230" s="104"/>
      <c r="QJI230" s="99"/>
      <c r="QJJ230" s="100"/>
      <c r="QJK230" s="100"/>
      <c r="QJL230" s="100"/>
      <c r="QJM230" s="100"/>
      <c r="QJN230" s="101"/>
      <c r="QJO230" s="12"/>
      <c r="QJP230" s="12"/>
      <c r="QJQ230" s="101"/>
      <c r="QJR230" s="101"/>
      <c r="QJS230" s="11"/>
      <c r="QJT230" s="11"/>
      <c r="QJU230" s="102"/>
      <c r="QJV230" s="100"/>
      <c r="QJW230" s="103"/>
      <c r="QJX230" s="104"/>
      <c r="QJY230" s="99"/>
      <c r="QJZ230" s="100"/>
      <c r="QKA230" s="100"/>
      <c r="QKB230" s="100"/>
      <c r="QKC230" s="100"/>
      <c r="QKD230" s="101"/>
      <c r="QKE230" s="12"/>
      <c r="QKF230" s="12"/>
      <c r="QKG230" s="101"/>
      <c r="QKH230" s="101"/>
      <c r="QKI230" s="11"/>
      <c r="QKJ230" s="11"/>
      <c r="QKK230" s="102"/>
      <c r="QKL230" s="100"/>
      <c r="QKM230" s="103"/>
      <c r="QKN230" s="104"/>
      <c r="QKO230" s="99"/>
      <c r="QKP230" s="100"/>
      <c r="QKQ230" s="100"/>
      <c r="QKR230" s="100"/>
      <c r="QKS230" s="100"/>
      <c r="QKT230" s="101"/>
      <c r="QKU230" s="12"/>
      <c r="QKV230" s="12"/>
      <c r="QKW230" s="101"/>
      <c r="QKX230" s="101"/>
      <c r="QKY230" s="11"/>
      <c r="QKZ230" s="11"/>
      <c r="QLA230" s="102"/>
      <c r="QLB230" s="100"/>
      <c r="QLC230" s="103"/>
      <c r="QLD230" s="104"/>
      <c r="QLE230" s="99"/>
      <c r="QLF230" s="100"/>
      <c r="QLG230" s="100"/>
      <c r="QLH230" s="100"/>
      <c r="QLI230" s="100"/>
      <c r="QLJ230" s="101"/>
      <c r="QLK230" s="12"/>
      <c r="QLL230" s="12"/>
      <c r="QLM230" s="101"/>
      <c r="QLN230" s="101"/>
      <c r="QLO230" s="11"/>
      <c r="QLP230" s="11"/>
      <c r="QLQ230" s="102"/>
      <c r="QLR230" s="100"/>
      <c r="QLS230" s="103"/>
      <c r="QLT230" s="104"/>
      <c r="QLU230" s="99"/>
      <c r="QLV230" s="100"/>
      <c r="QLW230" s="100"/>
      <c r="QLX230" s="100"/>
      <c r="QLY230" s="100"/>
      <c r="QLZ230" s="101"/>
      <c r="QMA230" s="12"/>
      <c r="QMB230" s="12"/>
      <c r="QMC230" s="101"/>
      <c r="QMD230" s="101"/>
      <c r="QME230" s="11"/>
      <c r="QMF230" s="11"/>
      <c r="QMG230" s="102"/>
      <c r="QMH230" s="100"/>
      <c r="QMI230" s="103"/>
      <c r="QMJ230" s="104"/>
      <c r="QMK230" s="99"/>
      <c r="QML230" s="100"/>
      <c r="QMM230" s="100"/>
      <c r="QMN230" s="100"/>
      <c r="QMO230" s="100"/>
      <c r="QMP230" s="101"/>
      <c r="QMQ230" s="12"/>
      <c r="QMR230" s="12"/>
      <c r="QMS230" s="101"/>
      <c r="QMT230" s="101"/>
      <c r="QMU230" s="11"/>
      <c r="QMV230" s="11"/>
      <c r="QMW230" s="102"/>
      <c r="QMX230" s="100"/>
      <c r="QMY230" s="103"/>
      <c r="QMZ230" s="104"/>
      <c r="QNA230" s="99"/>
      <c r="QNB230" s="100"/>
      <c r="QNC230" s="100"/>
      <c r="QND230" s="100"/>
      <c r="QNE230" s="100"/>
      <c r="QNF230" s="101"/>
      <c r="QNG230" s="12"/>
      <c r="QNH230" s="12"/>
      <c r="QNI230" s="101"/>
      <c r="QNJ230" s="101"/>
      <c r="QNK230" s="11"/>
      <c r="QNL230" s="11"/>
      <c r="QNM230" s="102"/>
      <c r="QNN230" s="100"/>
      <c r="QNO230" s="103"/>
      <c r="QNP230" s="104"/>
      <c r="QNQ230" s="99"/>
      <c r="QNR230" s="100"/>
      <c r="QNS230" s="100"/>
      <c r="QNT230" s="100"/>
      <c r="QNU230" s="100"/>
      <c r="QNV230" s="101"/>
      <c r="QNW230" s="12"/>
      <c r="QNX230" s="12"/>
      <c r="QNY230" s="101"/>
      <c r="QNZ230" s="101"/>
      <c r="QOA230" s="11"/>
      <c r="QOB230" s="11"/>
      <c r="QOC230" s="102"/>
      <c r="QOD230" s="100"/>
      <c r="QOE230" s="103"/>
      <c r="QOF230" s="104"/>
      <c r="QOG230" s="99"/>
      <c r="QOH230" s="100"/>
      <c r="QOI230" s="100"/>
      <c r="QOJ230" s="100"/>
      <c r="QOK230" s="100"/>
      <c r="QOL230" s="101"/>
      <c r="QOM230" s="12"/>
      <c r="QON230" s="12"/>
      <c r="QOO230" s="101"/>
      <c r="QOP230" s="101"/>
      <c r="QOQ230" s="11"/>
      <c r="QOR230" s="11"/>
      <c r="QOS230" s="102"/>
      <c r="QOT230" s="100"/>
      <c r="QOU230" s="103"/>
      <c r="QOV230" s="104"/>
      <c r="QOW230" s="99"/>
      <c r="QOX230" s="100"/>
      <c r="QOY230" s="100"/>
      <c r="QOZ230" s="100"/>
      <c r="QPA230" s="100"/>
      <c r="QPB230" s="101"/>
      <c r="QPC230" s="12"/>
      <c r="QPD230" s="12"/>
      <c r="QPE230" s="101"/>
      <c r="QPF230" s="101"/>
      <c r="QPG230" s="11"/>
      <c r="QPH230" s="11"/>
      <c r="QPI230" s="102"/>
      <c r="QPJ230" s="100"/>
      <c r="QPK230" s="103"/>
      <c r="QPL230" s="104"/>
      <c r="QPM230" s="99"/>
      <c r="QPN230" s="100"/>
      <c r="QPO230" s="100"/>
      <c r="QPP230" s="100"/>
      <c r="QPQ230" s="100"/>
      <c r="QPR230" s="101"/>
      <c r="QPS230" s="12"/>
      <c r="QPT230" s="12"/>
      <c r="QPU230" s="101"/>
      <c r="QPV230" s="101"/>
      <c r="QPW230" s="11"/>
      <c r="QPX230" s="11"/>
      <c r="QPY230" s="102"/>
      <c r="QPZ230" s="100"/>
      <c r="QQA230" s="103"/>
      <c r="QQB230" s="104"/>
      <c r="QQC230" s="99"/>
      <c r="QQD230" s="100"/>
      <c r="QQE230" s="100"/>
      <c r="QQF230" s="100"/>
      <c r="QQG230" s="100"/>
      <c r="QQH230" s="101"/>
      <c r="QQI230" s="12"/>
      <c r="QQJ230" s="12"/>
      <c r="QQK230" s="101"/>
      <c r="QQL230" s="101"/>
      <c r="QQM230" s="11"/>
      <c r="QQN230" s="11"/>
      <c r="QQO230" s="102"/>
      <c r="QQP230" s="100"/>
      <c r="QQQ230" s="103"/>
      <c r="QQR230" s="104"/>
      <c r="QQS230" s="99"/>
      <c r="QQT230" s="100"/>
      <c r="QQU230" s="100"/>
      <c r="QQV230" s="100"/>
      <c r="QQW230" s="100"/>
      <c r="QQX230" s="101"/>
      <c r="QQY230" s="12"/>
      <c r="QQZ230" s="12"/>
      <c r="QRA230" s="101"/>
      <c r="QRB230" s="101"/>
      <c r="QRC230" s="11"/>
      <c r="QRD230" s="11"/>
      <c r="QRE230" s="102"/>
      <c r="QRF230" s="100"/>
      <c r="QRG230" s="103"/>
      <c r="QRH230" s="104"/>
      <c r="QRI230" s="99"/>
      <c r="QRJ230" s="100"/>
      <c r="QRK230" s="100"/>
      <c r="QRL230" s="100"/>
      <c r="QRM230" s="100"/>
      <c r="QRN230" s="101"/>
      <c r="QRO230" s="12"/>
      <c r="QRP230" s="12"/>
      <c r="QRQ230" s="101"/>
      <c r="QRR230" s="101"/>
      <c r="QRS230" s="11"/>
      <c r="QRT230" s="11"/>
      <c r="QRU230" s="102"/>
      <c r="QRV230" s="100"/>
      <c r="QRW230" s="103"/>
      <c r="QRX230" s="104"/>
      <c r="QRY230" s="99"/>
      <c r="QRZ230" s="100"/>
      <c r="QSA230" s="100"/>
      <c r="QSB230" s="100"/>
      <c r="QSC230" s="100"/>
      <c r="QSD230" s="101"/>
      <c r="QSE230" s="12"/>
      <c r="QSF230" s="12"/>
      <c r="QSG230" s="101"/>
      <c r="QSH230" s="101"/>
      <c r="QSI230" s="11"/>
      <c r="QSJ230" s="11"/>
      <c r="QSK230" s="102"/>
      <c r="QSL230" s="100"/>
      <c r="QSM230" s="103"/>
      <c r="QSN230" s="104"/>
      <c r="QSO230" s="99"/>
      <c r="QSP230" s="100"/>
      <c r="QSQ230" s="100"/>
      <c r="QSR230" s="100"/>
      <c r="QSS230" s="100"/>
      <c r="QST230" s="101"/>
      <c r="QSU230" s="12"/>
      <c r="QSV230" s="12"/>
      <c r="QSW230" s="101"/>
      <c r="QSX230" s="101"/>
      <c r="QSY230" s="11"/>
      <c r="QSZ230" s="11"/>
      <c r="QTA230" s="102"/>
      <c r="QTB230" s="100"/>
      <c r="QTC230" s="103"/>
      <c r="QTD230" s="104"/>
      <c r="QTE230" s="99"/>
      <c r="QTF230" s="100"/>
      <c r="QTG230" s="100"/>
      <c r="QTH230" s="100"/>
      <c r="QTI230" s="100"/>
      <c r="QTJ230" s="101"/>
      <c r="QTK230" s="12"/>
      <c r="QTL230" s="12"/>
      <c r="QTM230" s="101"/>
      <c r="QTN230" s="101"/>
      <c r="QTO230" s="11"/>
      <c r="QTP230" s="11"/>
      <c r="QTQ230" s="102"/>
      <c r="QTR230" s="100"/>
      <c r="QTS230" s="103"/>
      <c r="QTT230" s="104"/>
      <c r="QTU230" s="99"/>
      <c r="QTV230" s="100"/>
      <c r="QTW230" s="100"/>
      <c r="QTX230" s="100"/>
      <c r="QTY230" s="100"/>
      <c r="QTZ230" s="101"/>
      <c r="QUA230" s="12"/>
      <c r="QUB230" s="12"/>
      <c r="QUC230" s="101"/>
      <c r="QUD230" s="101"/>
      <c r="QUE230" s="11"/>
      <c r="QUF230" s="11"/>
      <c r="QUG230" s="102"/>
      <c r="QUH230" s="100"/>
      <c r="QUI230" s="103"/>
      <c r="QUJ230" s="104"/>
      <c r="QUK230" s="99"/>
      <c r="QUL230" s="100"/>
      <c r="QUM230" s="100"/>
      <c r="QUN230" s="100"/>
      <c r="QUO230" s="100"/>
      <c r="QUP230" s="101"/>
      <c r="QUQ230" s="12"/>
      <c r="QUR230" s="12"/>
      <c r="QUS230" s="101"/>
      <c r="QUT230" s="101"/>
      <c r="QUU230" s="11"/>
      <c r="QUV230" s="11"/>
      <c r="QUW230" s="102"/>
      <c r="QUX230" s="100"/>
      <c r="QUY230" s="103"/>
      <c r="QUZ230" s="104"/>
      <c r="QVA230" s="99"/>
      <c r="QVB230" s="100"/>
      <c r="QVC230" s="100"/>
      <c r="QVD230" s="100"/>
      <c r="QVE230" s="100"/>
      <c r="QVF230" s="101"/>
      <c r="QVG230" s="12"/>
      <c r="QVH230" s="12"/>
      <c r="QVI230" s="101"/>
      <c r="QVJ230" s="101"/>
      <c r="QVK230" s="11"/>
      <c r="QVL230" s="11"/>
      <c r="QVM230" s="102"/>
      <c r="QVN230" s="100"/>
      <c r="QVO230" s="103"/>
      <c r="QVP230" s="104"/>
      <c r="QVQ230" s="99"/>
      <c r="QVR230" s="100"/>
      <c r="QVS230" s="100"/>
      <c r="QVT230" s="100"/>
      <c r="QVU230" s="100"/>
      <c r="QVV230" s="101"/>
      <c r="QVW230" s="12"/>
      <c r="QVX230" s="12"/>
      <c r="QVY230" s="101"/>
      <c r="QVZ230" s="101"/>
      <c r="QWA230" s="11"/>
      <c r="QWB230" s="11"/>
      <c r="QWC230" s="102"/>
      <c r="QWD230" s="100"/>
      <c r="QWE230" s="103"/>
      <c r="QWF230" s="104"/>
      <c r="QWG230" s="99"/>
      <c r="QWH230" s="100"/>
      <c r="QWI230" s="100"/>
      <c r="QWJ230" s="100"/>
      <c r="QWK230" s="100"/>
      <c r="QWL230" s="101"/>
      <c r="QWM230" s="12"/>
      <c r="QWN230" s="12"/>
      <c r="QWO230" s="101"/>
      <c r="QWP230" s="101"/>
      <c r="QWQ230" s="11"/>
      <c r="QWR230" s="11"/>
      <c r="QWS230" s="102"/>
      <c r="QWT230" s="100"/>
      <c r="QWU230" s="103"/>
      <c r="QWV230" s="104"/>
      <c r="QWW230" s="99"/>
      <c r="QWX230" s="100"/>
      <c r="QWY230" s="100"/>
      <c r="QWZ230" s="100"/>
      <c r="QXA230" s="100"/>
      <c r="QXB230" s="101"/>
      <c r="QXC230" s="12"/>
      <c r="QXD230" s="12"/>
      <c r="QXE230" s="101"/>
      <c r="QXF230" s="101"/>
      <c r="QXG230" s="11"/>
      <c r="QXH230" s="11"/>
      <c r="QXI230" s="102"/>
      <c r="QXJ230" s="100"/>
      <c r="QXK230" s="103"/>
      <c r="QXL230" s="104"/>
      <c r="QXM230" s="99"/>
      <c r="QXN230" s="100"/>
      <c r="QXO230" s="100"/>
      <c r="QXP230" s="100"/>
      <c r="QXQ230" s="100"/>
      <c r="QXR230" s="101"/>
      <c r="QXS230" s="12"/>
      <c r="QXT230" s="12"/>
      <c r="QXU230" s="101"/>
      <c r="QXV230" s="101"/>
      <c r="QXW230" s="11"/>
      <c r="QXX230" s="11"/>
      <c r="QXY230" s="102"/>
      <c r="QXZ230" s="100"/>
      <c r="QYA230" s="103"/>
      <c r="QYB230" s="104"/>
      <c r="QYC230" s="99"/>
      <c r="QYD230" s="100"/>
      <c r="QYE230" s="100"/>
      <c r="QYF230" s="100"/>
      <c r="QYG230" s="100"/>
      <c r="QYH230" s="101"/>
      <c r="QYI230" s="12"/>
      <c r="QYJ230" s="12"/>
      <c r="QYK230" s="101"/>
      <c r="QYL230" s="101"/>
      <c r="QYM230" s="11"/>
      <c r="QYN230" s="11"/>
      <c r="QYO230" s="102"/>
      <c r="QYP230" s="100"/>
      <c r="QYQ230" s="103"/>
      <c r="QYR230" s="104"/>
      <c r="QYS230" s="99"/>
      <c r="QYT230" s="100"/>
      <c r="QYU230" s="100"/>
      <c r="QYV230" s="100"/>
      <c r="QYW230" s="100"/>
      <c r="QYX230" s="101"/>
      <c r="QYY230" s="12"/>
      <c r="QYZ230" s="12"/>
      <c r="QZA230" s="101"/>
      <c r="QZB230" s="101"/>
      <c r="QZC230" s="11"/>
      <c r="QZD230" s="11"/>
      <c r="QZE230" s="102"/>
      <c r="QZF230" s="100"/>
      <c r="QZG230" s="103"/>
      <c r="QZH230" s="104"/>
      <c r="QZI230" s="99"/>
      <c r="QZJ230" s="100"/>
      <c r="QZK230" s="100"/>
      <c r="QZL230" s="100"/>
      <c r="QZM230" s="100"/>
      <c r="QZN230" s="101"/>
      <c r="QZO230" s="12"/>
      <c r="QZP230" s="12"/>
      <c r="QZQ230" s="101"/>
      <c r="QZR230" s="101"/>
      <c r="QZS230" s="11"/>
      <c r="QZT230" s="11"/>
      <c r="QZU230" s="102"/>
      <c r="QZV230" s="100"/>
      <c r="QZW230" s="103"/>
      <c r="QZX230" s="104"/>
      <c r="QZY230" s="99"/>
      <c r="QZZ230" s="100"/>
      <c r="RAA230" s="100"/>
      <c r="RAB230" s="100"/>
      <c r="RAC230" s="100"/>
      <c r="RAD230" s="101"/>
      <c r="RAE230" s="12"/>
      <c r="RAF230" s="12"/>
      <c r="RAG230" s="101"/>
      <c r="RAH230" s="101"/>
      <c r="RAI230" s="11"/>
      <c r="RAJ230" s="11"/>
      <c r="RAK230" s="102"/>
      <c r="RAL230" s="100"/>
      <c r="RAM230" s="103"/>
      <c r="RAN230" s="104"/>
      <c r="RAO230" s="99"/>
      <c r="RAP230" s="100"/>
      <c r="RAQ230" s="100"/>
      <c r="RAR230" s="100"/>
      <c r="RAS230" s="100"/>
      <c r="RAT230" s="101"/>
      <c r="RAU230" s="12"/>
      <c r="RAV230" s="12"/>
      <c r="RAW230" s="101"/>
      <c r="RAX230" s="101"/>
      <c r="RAY230" s="11"/>
      <c r="RAZ230" s="11"/>
      <c r="RBA230" s="102"/>
      <c r="RBB230" s="100"/>
      <c r="RBC230" s="103"/>
      <c r="RBD230" s="104"/>
      <c r="RBE230" s="99"/>
      <c r="RBF230" s="100"/>
      <c r="RBG230" s="100"/>
      <c r="RBH230" s="100"/>
      <c r="RBI230" s="100"/>
      <c r="RBJ230" s="101"/>
      <c r="RBK230" s="12"/>
      <c r="RBL230" s="12"/>
      <c r="RBM230" s="101"/>
      <c r="RBN230" s="101"/>
      <c r="RBO230" s="11"/>
      <c r="RBP230" s="11"/>
      <c r="RBQ230" s="102"/>
      <c r="RBR230" s="100"/>
      <c r="RBS230" s="103"/>
      <c r="RBT230" s="104"/>
      <c r="RBU230" s="99"/>
      <c r="RBV230" s="100"/>
      <c r="RBW230" s="100"/>
      <c r="RBX230" s="100"/>
      <c r="RBY230" s="100"/>
      <c r="RBZ230" s="101"/>
      <c r="RCA230" s="12"/>
      <c r="RCB230" s="12"/>
      <c r="RCC230" s="101"/>
      <c r="RCD230" s="101"/>
      <c r="RCE230" s="11"/>
      <c r="RCF230" s="11"/>
      <c r="RCG230" s="102"/>
      <c r="RCH230" s="100"/>
      <c r="RCI230" s="103"/>
      <c r="RCJ230" s="104"/>
      <c r="RCK230" s="99"/>
      <c r="RCL230" s="100"/>
      <c r="RCM230" s="100"/>
      <c r="RCN230" s="100"/>
      <c r="RCO230" s="100"/>
      <c r="RCP230" s="101"/>
      <c r="RCQ230" s="12"/>
      <c r="RCR230" s="12"/>
      <c r="RCS230" s="101"/>
      <c r="RCT230" s="101"/>
      <c r="RCU230" s="11"/>
      <c r="RCV230" s="11"/>
      <c r="RCW230" s="102"/>
      <c r="RCX230" s="100"/>
      <c r="RCY230" s="103"/>
      <c r="RCZ230" s="104"/>
      <c r="RDA230" s="99"/>
      <c r="RDB230" s="100"/>
      <c r="RDC230" s="100"/>
      <c r="RDD230" s="100"/>
      <c r="RDE230" s="100"/>
      <c r="RDF230" s="101"/>
      <c r="RDG230" s="12"/>
      <c r="RDH230" s="12"/>
      <c r="RDI230" s="101"/>
      <c r="RDJ230" s="101"/>
      <c r="RDK230" s="11"/>
      <c r="RDL230" s="11"/>
      <c r="RDM230" s="102"/>
      <c r="RDN230" s="100"/>
      <c r="RDO230" s="103"/>
      <c r="RDP230" s="104"/>
      <c r="RDQ230" s="99"/>
      <c r="RDR230" s="100"/>
      <c r="RDS230" s="100"/>
      <c r="RDT230" s="100"/>
      <c r="RDU230" s="100"/>
      <c r="RDV230" s="101"/>
      <c r="RDW230" s="12"/>
      <c r="RDX230" s="12"/>
      <c r="RDY230" s="101"/>
      <c r="RDZ230" s="101"/>
      <c r="REA230" s="11"/>
      <c r="REB230" s="11"/>
      <c r="REC230" s="102"/>
      <c r="RED230" s="100"/>
      <c r="REE230" s="103"/>
      <c r="REF230" s="104"/>
      <c r="REG230" s="99"/>
      <c r="REH230" s="100"/>
      <c r="REI230" s="100"/>
      <c r="REJ230" s="100"/>
      <c r="REK230" s="100"/>
      <c r="REL230" s="101"/>
      <c r="REM230" s="12"/>
      <c r="REN230" s="12"/>
      <c r="REO230" s="101"/>
      <c r="REP230" s="101"/>
      <c r="REQ230" s="11"/>
      <c r="RER230" s="11"/>
      <c r="RES230" s="102"/>
      <c r="RET230" s="100"/>
      <c r="REU230" s="103"/>
      <c r="REV230" s="104"/>
      <c r="REW230" s="99"/>
      <c r="REX230" s="100"/>
      <c r="REY230" s="100"/>
      <c r="REZ230" s="100"/>
      <c r="RFA230" s="100"/>
      <c r="RFB230" s="101"/>
      <c r="RFC230" s="12"/>
      <c r="RFD230" s="12"/>
      <c r="RFE230" s="101"/>
      <c r="RFF230" s="101"/>
      <c r="RFG230" s="11"/>
      <c r="RFH230" s="11"/>
      <c r="RFI230" s="102"/>
      <c r="RFJ230" s="100"/>
      <c r="RFK230" s="103"/>
      <c r="RFL230" s="104"/>
      <c r="RFM230" s="99"/>
      <c r="RFN230" s="100"/>
      <c r="RFO230" s="100"/>
      <c r="RFP230" s="100"/>
      <c r="RFQ230" s="100"/>
      <c r="RFR230" s="101"/>
      <c r="RFS230" s="12"/>
      <c r="RFT230" s="12"/>
      <c r="RFU230" s="101"/>
      <c r="RFV230" s="101"/>
      <c r="RFW230" s="11"/>
      <c r="RFX230" s="11"/>
      <c r="RFY230" s="102"/>
      <c r="RFZ230" s="100"/>
      <c r="RGA230" s="103"/>
      <c r="RGB230" s="104"/>
      <c r="RGC230" s="99"/>
      <c r="RGD230" s="100"/>
      <c r="RGE230" s="100"/>
      <c r="RGF230" s="100"/>
      <c r="RGG230" s="100"/>
      <c r="RGH230" s="101"/>
      <c r="RGI230" s="12"/>
      <c r="RGJ230" s="12"/>
      <c r="RGK230" s="101"/>
      <c r="RGL230" s="101"/>
      <c r="RGM230" s="11"/>
      <c r="RGN230" s="11"/>
      <c r="RGO230" s="102"/>
      <c r="RGP230" s="100"/>
      <c r="RGQ230" s="103"/>
      <c r="RGR230" s="104"/>
      <c r="RGS230" s="99"/>
      <c r="RGT230" s="100"/>
      <c r="RGU230" s="100"/>
      <c r="RGV230" s="100"/>
      <c r="RGW230" s="100"/>
      <c r="RGX230" s="101"/>
      <c r="RGY230" s="12"/>
      <c r="RGZ230" s="12"/>
      <c r="RHA230" s="101"/>
      <c r="RHB230" s="101"/>
      <c r="RHC230" s="11"/>
      <c r="RHD230" s="11"/>
      <c r="RHE230" s="102"/>
      <c r="RHF230" s="100"/>
      <c r="RHG230" s="103"/>
      <c r="RHH230" s="104"/>
      <c r="RHI230" s="99"/>
      <c r="RHJ230" s="100"/>
      <c r="RHK230" s="100"/>
      <c r="RHL230" s="100"/>
      <c r="RHM230" s="100"/>
      <c r="RHN230" s="101"/>
      <c r="RHO230" s="12"/>
      <c r="RHP230" s="12"/>
      <c r="RHQ230" s="101"/>
      <c r="RHR230" s="101"/>
      <c r="RHS230" s="11"/>
      <c r="RHT230" s="11"/>
      <c r="RHU230" s="102"/>
      <c r="RHV230" s="100"/>
      <c r="RHW230" s="103"/>
      <c r="RHX230" s="104"/>
      <c r="RHY230" s="99"/>
      <c r="RHZ230" s="100"/>
      <c r="RIA230" s="100"/>
      <c r="RIB230" s="100"/>
      <c r="RIC230" s="100"/>
      <c r="RID230" s="101"/>
      <c r="RIE230" s="12"/>
      <c r="RIF230" s="12"/>
      <c r="RIG230" s="101"/>
      <c r="RIH230" s="101"/>
      <c r="RII230" s="11"/>
      <c r="RIJ230" s="11"/>
      <c r="RIK230" s="102"/>
      <c r="RIL230" s="100"/>
      <c r="RIM230" s="103"/>
      <c r="RIN230" s="104"/>
      <c r="RIO230" s="99"/>
      <c r="RIP230" s="100"/>
      <c r="RIQ230" s="100"/>
      <c r="RIR230" s="100"/>
      <c r="RIS230" s="100"/>
      <c r="RIT230" s="101"/>
      <c r="RIU230" s="12"/>
      <c r="RIV230" s="12"/>
      <c r="RIW230" s="101"/>
      <c r="RIX230" s="101"/>
      <c r="RIY230" s="11"/>
      <c r="RIZ230" s="11"/>
      <c r="RJA230" s="102"/>
      <c r="RJB230" s="100"/>
      <c r="RJC230" s="103"/>
      <c r="RJD230" s="104"/>
      <c r="RJE230" s="99"/>
      <c r="RJF230" s="100"/>
      <c r="RJG230" s="100"/>
      <c r="RJH230" s="100"/>
      <c r="RJI230" s="100"/>
      <c r="RJJ230" s="101"/>
      <c r="RJK230" s="12"/>
      <c r="RJL230" s="12"/>
      <c r="RJM230" s="101"/>
      <c r="RJN230" s="101"/>
      <c r="RJO230" s="11"/>
      <c r="RJP230" s="11"/>
      <c r="RJQ230" s="102"/>
      <c r="RJR230" s="100"/>
      <c r="RJS230" s="103"/>
      <c r="RJT230" s="104"/>
      <c r="RJU230" s="99"/>
      <c r="RJV230" s="100"/>
      <c r="RJW230" s="100"/>
      <c r="RJX230" s="100"/>
      <c r="RJY230" s="100"/>
      <c r="RJZ230" s="101"/>
      <c r="RKA230" s="12"/>
      <c r="RKB230" s="12"/>
      <c r="RKC230" s="101"/>
      <c r="RKD230" s="101"/>
      <c r="RKE230" s="11"/>
      <c r="RKF230" s="11"/>
      <c r="RKG230" s="102"/>
      <c r="RKH230" s="100"/>
      <c r="RKI230" s="103"/>
      <c r="RKJ230" s="104"/>
      <c r="RKK230" s="99"/>
      <c r="RKL230" s="100"/>
      <c r="RKM230" s="100"/>
      <c r="RKN230" s="100"/>
      <c r="RKO230" s="100"/>
      <c r="RKP230" s="101"/>
      <c r="RKQ230" s="12"/>
      <c r="RKR230" s="12"/>
      <c r="RKS230" s="101"/>
      <c r="RKT230" s="101"/>
      <c r="RKU230" s="11"/>
      <c r="RKV230" s="11"/>
      <c r="RKW230" s="102"/>
      <c r="RKX230" s="100"/>
      <c r="RKY230" s="103"/>
      <c r="RKZ230" s="104"/>
      <c r="RLA230" s="99"/>
      <c r="RLB230" s="100"/>
      <c r="RLC230" s="100"/>
      <c r="RLD230" s="100"/>
      <c r="RLE230" s="100"/>
      <c r="RLF230" s="101"/>
      <c r="RLG230" s="12"/>
      <c r="RLH230" s="12"/>
      <c r="RLI230" s="101"/>
      <c r="RLJ230" s="101"/>
      <c r="RLK230" s="11"/>
      <c r="RLL230" s="11"/>
      <c r="RLM230" s="102"/>
      <c r="RLN230" s="100"/>
      <c r="RLO230" s="103"/>
      <c r="RLP230" s="104"/>
      <c r="RLQ230" s="99"/>
      <c r="RLR230" s="100"/>
      <c r="RLS230" s="100"/>
      <c r="RLT230" s="100"/>
      <c r="RLU230" s="100"/>
      <c r="RLV230" s="101"/>
      <c r="RLW230" s="12"/>
      <c r="RLX230" s="12"/>
      <c r="RLY230" s="101"/>
      <c r="RLZ230" s="101"/>
      <c r="RMA230" s="11"/>
      <c r="RMB230" s="11"/>
      <c r="RMC230" s="102"/>
      <c r="RMD230" s="100"/>
      <c r="RME230" s="103"/>
      <c r="RMF230" s="104"/>
      <c r="RMG230" s="99"/>
      <c r="RMH230" s="100"/>
      <c r="RMI230" s="100"/>
      <c r="RMJ230" s="100"/>
      <c r="RMK230" s="100"/>
      <c r="RML230" s="101"/>
      <c r="RMM230" s="12"/>
      <c r="RMN230" s="12"/>
      <c r="RMO230" s="101"/>
      <c r="RMP230" s="101"/>
      <c r="RMQ230" s="11"/>
      <c r="RMR230" s="11"/>
      <c r="RMS230" s="102"/>
      <c r="RMT230" s="100"/>
      <c r="RMU230" s="103"/>
      <c r="RMV230" s="104"/>
      <c r="RMW230" s="99"/>
      <c r="RMX230" s="100"/>
      <c r="RMY230" s="100"/>
      <c r="RMZ230" s="100"/>
      <c r="RNA230" s="100"/>
      <c r="RNB230" s="101"/>
      <c r="RNC230" s="12"/>
      <c r="RND230" s="12"/>
      <c r="RNE230" s="101"/>
      <c r="RNF230" s="101"/>
      <c r="RNG230" s="11"/>
      <c r="RNH230" s="11"/>
      <c r="RNI230" s="102"/>
      <c r="RNJ230" s="100"/>
      <c r="RNK230" s="103"/>
      <c r="RNL230" s="104"/>
      <c r="RNM230" s="99"/>
      <c r="RNN230" s="100"/>
      <c r="RNO230" s="100"/>
      <c r="RNP230" s="100"/>
      <c r="RNQ230" s="100"/>
      <c r="RNR230" s="101"/>
      <c r="RNS230" s="12"/>
      <c r="RNT230" s="12"/>
      <c r="RNU230" s="101"/>
      <c r="RNV230" s="101"/>
      <c r="RNW230" s="11"/>
      <c r="RNX230" s="11"/>
      <c r="RNY230" s="102"/>
      <c r="RNZ230" s="100"/>
      <c r="ROA230" s="103"/>
      <c r="ROB230" s="104"/>
      <c r="ROC230" s="99"/>
      <c r="ROD230" s="100"/>
      <c r="ROE230" s="100"/>
      <c r="ROF230" s="100"/>
      <c r="ROG230" s="100"/>
      <c r="ROH230" s="101"/>
      <c r="ROI230" s="12"/>
      <c r="ROJ230" s="12"/>
      <c r="ROK230" s="101"/>
      <c r="ROL230" s="101"/>
      <c r="ROM230" s="11"/>
      <c r="RON230" s="11"/>
      <c r="ROO230" s="102"/>
      <c r="ROP230" s="100"/>
      <c r="ROQ230" s="103"/>
      <c r="ROR230" s="104"/>
      <c r="ROS230" s="99"/>
      <c r="ROT230" s="100"/>
      <c r="ROU230" s="100"/>
      <c r="ROV230" s="100"/>
      <c r="ROW230" s="100"/>
      <c r="ROX230" s="101"/>
      <c r="ROY230" s="12"/>
      <c r="ROZ230" s="12"/>
      <c r="RPA230" s="101"/>
      <c r="RPB230" s="101"/>
      <c r="RPC230" s="11"/>
      <c r="RPD230" s="11"/>
      <c r="RPE230" s="102"/>
      <c r="RPF230" s="100"/>
      <c r="RPG230" s="103"/>
      <c r="RPH230" s="104"/>
      <c r="RPI230" s="99"/>
      <c r="RPJ230" s="100"/>
      <c r="RPK230" s="100"/>
      <c r="RPL230" s="100"/>
      <c r="RPM230" s="100"/>
      <c r="RPN230" s="101"/>
      <c r="RPO230" s="12"/>
      <c r="RPP230" s="12"/>
      <c r="RPQ230" s="101"/>
      <c r="RPR230" s="101"/>
      <c r="RPS230" s="11"/>
      <c r="RPT230" s="11"/>
      <c r="RPU230" s="102"/>
      <c r="RPV230" s="100"/>
      <c r="RPW230" s="103"/>
      <c r="RPX230" s="104"/>
      <c r="RPY230" s="99"/>
      <c r="RPZ230" s="100"/>
      <c r="RQA230" s="100"/>
      <c r="RQB230" s="100"/>
      <c r="RQC230" s="100"/>
      <c r="RQD230" s="101"/>
      <c r="RQE230" s="12"/>
      <c r="RQF230" s="12"/>
      <c r="RQG230" s="101"/>
      <c r="RQH230" s="101"/>
      <c r="RQI230" s="11"/>
      <c r="RQJ230" s="11"/>
      <c r="RQK230" s="102"/>
      <c r="RQL230" s="100"/>
      <c r="RQM230" s="103"/>
      <c r="RQN230" s="104"/>
      <c r="RQO230" s="99"/>
      <c r="RQP230" s="100"/>
      <c r="RQQ230" s="100"/>
      <c r="RQR230" s="100"/>
      <c r="RQS230" s="100"/>
      <c r="RQT230" s="101"/>
      <c r="RQU230" s="12"/>
      <c r="RQV230" s="12"/>
      <c r="RQW230" s="101"/>
      <c r="RQX230" s="101"/>
      <c r="RQY230" s="11"/>
      <c r="RQZ230" s="11"/>
      <c r="RRA230" s="102"/>
      <c r="RRB230" s="100"/>
      <c r="RRC230" s="103"/>
      <c r="RRD230" s="104"/>
      <c r="RRE230" s="99"/>
      <c r="RRF230" s="100"/>
      <c r="RRG230" s="100"/>
      <c r="RRH230" s="100"/>
      <c r="RRI230" s="100"/>
      <c r="RRJ230" s="101"/>
      <c r="RRK230" s="12"/>
      <c r="RRL230" s="12"/>
      <c r="RRM230" s="101"/>
      <c r="RRN230" s="101"/>
      <c r="RRO230" s="11"/>
      <c r="RRP230" s="11"/>
      <c r="RRQ230" s="102"/>
      <c r="RRR230" s="100"/>
      <c r="RRS230" s="103"/>
      <c r="RRT230" s="104"/>
      <c r="RRU230" s="99"/>
      <c r="RRV230" s="100"/>
      <c r="RRW230" s="100"/>
      <c r="RRX230" s="100"/>
      <c r="RRY230" s="100"/>
      <c r="RRZ230" s="101"/>
      <c r="RSA230" s="12"/>
      <c r="RSB230" s="12"/>
      <c r="RSC230" s="101"/>
      <c r="RSD230" s="101"/>
      <c r="RSE230" s="11"/>
      <c r="RSF230" s="11"/>
      <c r="RSG230" s="102"/>
      <c r="RSH230" s="100"/>
      <c r="RSI230" s="103"/>
      <c r="RSJ230" s="104"/>
      <c r="RSK230" s="99"/>
      <c r="RSL230" s="100"/>
      <c r="RSM230" s="100"/>
      <c r="RSN230" s="100"/>
      <c r="RSO230" s="100"/>
      <c r="RSP230" s="101"/>
      <c r="RSQ230" s="12"/>
      <c r="RSR230" s="12"/>
      <c r="RSS230" s="101"/>
      <c r="RST230" s="101"/>
      <c r="RSU230" s="11"/>
      <c r="RSV230" s="11"/>
      <c r="RSW230" s="102"/>
      <c r="RSX230" s="100"/>
      <c r="RSY230" s="103"/>
      <c r="RSZ230" s="104"/>
      <c r="RTA230" s="99"/>
      <c r="RTB230" s="100"/>
      <c r="RTC230" s="100"/>
      <c r="RTD230" s="100"/>
      <c r="RTE230" s="100"/>
      <c r="RTF230" s="101"/>
      <c r="RTG230" s="12"/>
      <c r="RTH230" s="12"/>
      <c r="RTI230" s="101"/>
      <c r="RTJ230" s="101"/>
      <c r="RTK230" s="11"/>
      <c r="RTL230" s="11"/>
      <c r="RTM230" s="102"/>
      <c r="RTN230" s="100"/>
      <c r="RTO230" s="103"/>
      <c r="RTP230" s="104"/>
      <c r="RTQ230" s="99"/>
      <c r="RTR230" s="100"/>
      <c r="RTS230" s="100"/>
      <c r="RTT230" s="100"/>
      <c r="RTU230" s="100"/>
      <c r="RTV230" s="101"/>
      <c r="RTW230" s="12"/>
      <c r="RTX230" s="12"/>
      <c r="RTY230" s="101"/>
      <c r="RTZ230" s="101"/>
      <c r="RUA230" s="11"/>
      <c r="RUB230" s="11"/>
      <c r="RUC230" s="102"/>
      <c r="RUD230" s="100"/>
      <c r="RUE230" s="103"/>
      <c r="RUF230" s="104"/>
      <c r="RUG230" s="99"/>
      <c r="RUH230" s="100"/>
      <c r="RUI230" s="100"/>
      <c r="RUJ230" s="100"/>
      <c r="RUK230" s="100"/>
      <c r="RUL230" s="101"/>
      <c r="RUM230" s="12"/>
      <c r="RUN230" s="12"/>
      <c r="RUO230" s="101"/>
      <c r="RUP230" s="101"/>
      <c r="RUQ230" s="11"/>
      <c r="RUR230" s="11"/>
      <c r="RUS230" s="102"/>
      <c r="RUT230" s="100"/>
      <c r="RUU230" s="103"/>
      <c r="RUV230" s="104"/>
      <c r="RUW230" s="99"/>
      <c r="RUX230" s="100"/>
      <c r="RUY230" s="100"/>
      <c r="RUZ230" s="100"/>
      <c r="RVA230" s="100"/>
      <c r="RVB230" s="101"/>
      <c r="RVC230" s="12"/>
      <c r="RVD230" s="12"/>
      <c r="RVE230" s="101"/>
      <c r="RVF230" s="101"/>
      <c r="RVG230" s="11"/>
      <c r="RVH230" s="11"/>
      <c r="RVI230" s="102"/>
      <c r="RVJ230" s="100"/>
      <c r="RVK230" s="103"/>
      <c r="RVL230" s="104"/>
      <c r="RVM230" s="99"/>
      <c r="RVN230" s="100"/>
      <c r="RVO230" s="100"/>
      <c r="RVP230" s="100"/>
      <c r="RVQ230" s="100"/>
      <c r="RVR230" s="101"/>
      <c r="RVS230" s="12"/>
      <c r="RVT230" s="12"/>
      <c r="RVU230" s="101"/>
      <c r="RVV230" s="101"/>
      <c r="RVW230" s="11"/>
      <c r="RVX230" s="11"/>
      <c r="RVY230" s="102"/>
      <c r="RVZ230" s="100"/>
      <c r="RWA230" s="103"/>
      <c r="RWB230" s="104"/>
      <c r="RWC230" s="99"/>
      <c r="RWD230" s="100"/>
      <c r="RWE230" s="100"/>
      <c r="RWF230" s="100"/>
      <c r="RWG230" s="100"/>
      <c r="RWH230" s="101"/>
      <c r="RWI230" s="12"/>
      <c r="RWJ230" s="12"/>
      <c r="RWK230" s="101"/>
      <c r="RWL230" s="101"/>
      <c r="RWM230" s="11"/>
      <c r="RWN230" s="11"/>
      <c r="RWO230" s="102"/>
      <c r="RWP230" s="100"/>
      <c r="RWQ230" s="103"/>
      <c r="RWR230" s="104"/>
      <c r="RWS230" s="99"/>
      <c r="RWT230" s="100"/>
      <c r="RWU230" s="100"/>
      <c r="RWV230" s="100"/>
      <c r="RWW230" s="100"/>
      <c r="RWX230" s="101"/>
      <c r="RWY230" s="12"/>
      <c r="RWZ230" s="12"/>
      <c r="RXA230" s="101"/>
      <c r="RXB230" s="101"/>
      <c r="RXC230" s="11"/>
      <c r="RXD230" s="11"/>
      <c r="RXE230" s="102"/>
      <c r="RXF230" s="100"/>
      <c r="RXG230" s="103"/>
      <c r="RXH230" s="104"/>
      <c r="RXI230" s="99"/>
      <c r="RXJ230" s="100"/>
      <c r="RXK230" s="100"/>
      <c r="RXL230" s="100"/>
      <c r="RXM230" s="100"/>
      <c r="RXN230" s="101"/>
      <c r="RXO230" s="12"/>
      <c r="RXP230" s="12"/>
      <c r="RXQ230" s="101"/>
      <c r="RXR230" s="101"/>
      <c r="RXS230" s="11"/>
      <c r="RXT230" s="11"/>
      <c r="RXU230" s="102"/>
      <c r="RXV230" s="100"/>
      <c r="RXW230" s="103"/>
      <c r="RXX230" s="104"/>
      <c r="RXY230" s="99"/>
      <c r="RXZ230" s="100"/>
      <c r="RYA230" s="100"/>
      <c r="RYB230" s="100"/>
      <c r="RYC230" s="100"/>
      <c r="RYD230" s="101"/>
      <c r="RYE230" s="12"/>
      <c r="RYF230" s="12"/>
      <c r="RYG230" s="101"/>
      <c r="RYH230" s="101"/>
      <c r="RYI230" s="11"/>
      <c r="RYJ230" s="11"/>
      <c r="RYK230" s="102"/>
      <c r="RYL230" s="100"/>
      <c r="RYM230" s="103"/>
      <c r="RYN230" s="104"/>
      <c r="RYO230" s="99"/>
      <c r="RYP230" s="100"/>
      <c r="RYQ230" s="100"/>
      <c r="RYR230" s="100"/>
      <c r="RYS230" s="100"/>
      <c r="RYT230" s="101"/>
      <c r="RYU230" s="12"/>
      <c r="RYV230" s="12"/>
      <c r="RYW230" s="101"/>
      <c r="RYX230" s="101"/>
      <c r="RYY230" s="11"/>
      <c r="RYZ230" s="11"/>
      <c r="RZA230" s="102"/>
      <c r="RZB230" s="100"/>
      <c r="RZC230" s="103"/>
      <c r="RZD230" s="104"/>
      <c r="RZE230" s="99"/>
      <c r="RZF230" s="100"/>
      <c r="RZG230" s="100"/>
      <c r="RZH230" s="100"/>
      <c r="RZI230" s="100"/>
      <c r="RZJ230" s="101"/>
      <c r="RZK230" s="12"/>
      <c r="RZL230" s="12"/>
      <c r="RZM230" s="101"/>
      <c r="RZN230" s="101"/>
      <c r="RZO230" s="11"/>
      <c r="RZP230" s="11"/>
      <c r="RZQ230" s="102"/>
      <c r="RZR230" s="100"/>
      <c r="RZS230" s="103"/>
      <c r="RZT230" s="104"/>
      <c r="RZU230" s="99"/>
      <c r="RZV230" s="100"/>
      <c r="RZW230" s="100"/>
      <c r="RZX230" s="100"/>
      <c r="RZY230" s="100"/>
      <c r="RZZ230" s="101"/>
      <c r="SAA230" s="12"/>
      <c r="SAB230" s="12"/>
      <c r="SAC230" s="101"/>
      <c r="SAD230" s="101"/>
      <c r="SAE230" s="11"/>
      <c r="SAF230" s="11"/>
      <c r="SAG230" s="102"/>
      <c r="SAH230" s="100"/>
      <c r="SAI230" s="103"/>
      <c r="SAJ230" s="104"/>
      <c r="SAK230" s="99"/>
      <c r="SAL230" s="100"/>
      <c r="SAM230" s="100"/>
      <c r="SAN230" s="100"/>
      <c r="SAO230" s="100"/>
      <c r="SAP230" s="101"/>
      <c r="SAQ230" s="12"/>
      <c r="SAR230" s="12"/>
      <c r="SAS230" s="101"/>
      <c r="SAT230" s="101"/>
      <c r="SAU230" s="11"/>
      <c r="SAV230" s="11"/>
      <c r="SAW230" s="102"/>
      <c r="SAX230" s="100"/>
      <c r="SAY230" s="103"/>
      <c r="SAZ230" s="104"/>
      <c r="SBA230" s="99"/>
      <c r="SBB230" s="100"/>
      <c r="SBC230" s="100"/>
      <c r="SBD230" s="100"/>
      <c r="SBE230" s="100"/>
      <c r="SBF230" s="101"/>
      <c r="SBG230" s="12"/>
      <c r="SBH230" s="12"/>
      <c r="SBI230" s="101"/>
      <c r="SBJ230" s="101"/>
      <c r="SBK230" s="11"/>
      <c r="SBL230" s="11"/>
      <c r="SBM230" s="102"/>
      <c r="SBN230" s="100"/>
      <c r="SBO230" s="103"/>
      <c r="SBP230" s="104"/>
      <c r="SBQ230" s="99"/>
      <c r="SBR230" s="100"/>
      <c r="SBS230" s="100"/>
      <c r="SBT230" s="100"/>
      <c r="SBU230" s="100"/>
      <c r="SBV230" s="101"/>
      <c r="SBW230" s="12"/>
      <c r="SBX230" s="12"/>
      <c r="SBY230" s="101"/>
      <c r="SBZ230" s="101"/>
      <c r="SCA230" s="11"/>
      <c r="SCB230" s="11"/>
      <c r="SCC230" s="102"/>
      <c r="SCD230" s="100"/>
      <c r="SCE230" s="103"/>
      <c r="SCF230" s="104"/>
      <c r="SCG230" s="99"/>
      <c r="SCH230" s="100"/>
      <c r="SCI230" s="100"/>
      <c r="SCJ230" s="100"/>
      <c r="SCK230" s="100"/>
      <c r="SCL230" s="101"/>
      <c r="SCM230" s="12"/>
      <c r="SCN230" s="12"/>
      <c r="SCO230" s="101"/>
      <c r="SCP230" s="101"/>
      <c r="SCQ230" s="11"/>
      <c r="SCR230" s="11"/>
      <c r="SCS230" s="102"/>
      <c r="SCT230" s="100"/>
      <c r="SCU230" s="103"/>
      <c r="SCV230" s="104"/>
      <c r="SCW230" s="99"/>
      <c r="SCX230" s="100"/>
      <c r="SCY230" s="100"/>
      <c r="SCZ230" s="100"/>
      <c r="SDA230" s="100"/>
      <c r="SDB230" s="101"/>
      <c r="SDC230" s="12"/>
      <c r="SDD230" s="12"/>
      <c r="SDE230" s="101"/>
      <c r="SDF230" s="101"/>
      <c r="SDG230" s="11"/>
      <c r="SDH230" s="11"/>
      <c r="SDI230" s="102"/>
      <c r="SDJ230" s="100"/>
      <c r="SDK230" s="103"/>
      <c r="SDL230" s="104"/>
      <c r="SDM230" s="99"/>
      <c r="SDN230" s="100"/>
      <c r="SDO230" s="100"/>
      <c r="SDP230" s="100"/>
      <c r="SDQ230" s="100"/>
      <c r="SDR230" s="101"/>
      <c r="SDS230" s="12"/>
      <c r="SDT230" s="12"/>
      <c r="SDU230" s="101"/>
      <c r="SDV230" s="101"/>
      <c r="SDW230" s="11"/>
      <c r="SDX230" s="11"/>
      <c r="SDY230" s="102"/>
      <c r="SDZ230" s="100"/>
      <c r="SEA230" s="103"/>
      <c r="SEB230" s="104"/>
      <c r="SEC230" s="99"/>
      <c r="SED230" s="100"/>
      <c r="SEE230" s="100"/>
      <c r="SEF230" s="100"/>
      <c r="SEG230" s="100"/>
      <c r="SEH230" s="101"/>
      <c r="SEI230" s="12"/>
      <c r="SEJ230" s="12"/>
      <c r="SEK230" s="101"/>
      <c r="SEL230" s="101"/>
      <c r="SEM230" s="11"/>
      <c r="SEN230" s="11"/>
      <c r="SEO230" s="102"/>
      <c r="SEP230" s="100"/>
      <c r="SEQ230" s="103"/>
      <c r="SER230" s="104"/>
      <c r="SES230" s="99"/>
      <c r="SET230" s="100"/>
      <c r="SEU230" s="100"/>
      <c r="SEV230" s="100"/>
      <c r="SEW230" s="100"/>
      <c r="SEX230" s="101"/>
      <c r="SEY230" s="12"/>
      <c r="SEZ230" s="12"/>
      <c r="SFA230" s="101"/>
      <c r="SFB230" s="101"/>
      <c r="SFC230" s="11"/>
      <c r="SFD230" s="11"/>
      <c r="SFE230" s="102"/>
      <c r="SFF230" s="100"/>
      <c r="SFG230" s="103"/>
      <c r="SFH230" s="104"/>
      <c r="SFI230" s="99"/>
      <c r="SFJ230" s="100"/>
      <c r="SFK230" s="100"/>
      <c r="SFL230" s="100"/>
      <c r="SFM230" s="100"/>
      <c r="SFN230" s="101"/>
      <c r="SFO230" s="12"/>
      <c r="SFP230" s="12"/>
      <c r="SFQ230" s="101"/>
      <c r="SFR230" s="101"/>
      <c r="SFS230" s="11"/>
      <c r="SFT230" s="11"/>
      <c r="SFU230" s="102"/>
      <c r="SFV230" s="100"/>
      <c r="SFW230" s="103"/>
      <c r="SFX230" s="104"/>
      <c r="SFY230" s="99"/>
      <c r="SFZ230" s="100"/>
      <c r="SGA230" s="100"/>
      <c r="SGB230" s="100"/>
      <c r="SGC230" s="100"/>
      <c r="SGD230" s="101"/>
      <c r="SGE230" s="12"/>
      <c r="SGF230" s="12"/>
      <c r="SGG230" s="101"/>
      <c r="SGH230" s="101"/>
      <c r="SGI230" s="11"/>
      <c r="SGJ230" s="11"/>
      <c r="SGK230" s="102"/>
      <c r="SGL230" s="100"/>
      <c r="SGM230" s="103"/>
      <c r="SGN230" s="104"/>
      <c r="SGO230" s="99"/>
      <c r="SGP230" s="100"/>
      <c r="SGQ230" s="100"/>
      <c r="SGR230" s="100"/>
      <c r="SGS230" s="100"/>
      <c r="SGT230" s="101"/>
      <c r="SGU230" s="12"/>
      <c r="SGV230" s="12"/>
      <c r="SGW230" s="101"/>
      <c r="SGX230" s="101"/>
      <c r="SGY230" s="11"/>
      <c r="SGZ230" s="11"/>
      <c r="SHA230" s="102"/>
      <c r="SHB230" s="100"/>
      <c r="SHC230" s="103"/>
      <c r="SHD230" s="104"/>
      <c r="SHE230" s="99"/>
      <c r="SHF230" s="100"/>
      <c r="SHG230" s="100"/>
      <c r="SHH230" s="100"/>
      <c r="SHI230" s="100"/>
      <c r="SHJ230" s="101"/>
      <c r="SHK230" s="12"/>
      <c r="SHL230" s="12"/>
      <c r="SHM230" s="101"/>
      <c r="SHN230" s="101"/>
      <c r="SHO230" s="11"/>
      <c r="SHP230" s="11"/>
      <c r="SHQ230" s="102"/>
      <c r="SHR230" s="100"/>
      <c r="SHS230" s="103"/>
      <c r="SHT230" s="104"/>
      <c r="SHU230" s="99"/>
      <c r="SHV230" s="100"/>
      <c r="SHW230" s="100"/>
      <c r="SHX230" s="100"/>
      <c r="SHY230" s="100"/>
      <c r="SHZ230" s="101"/>
      <c r="SIA230" s="12"/>
      <c r="SIB230" s="12"/>
      <c r="SIC230" s="101"/>
      <c r="SID230" s="101"/>
      <c r="SIE230" s="11"/>
      <c r="SIF230" s="11"/>
      <c r="SIG230" s="102"/>
      <c r="SIH230" s="100"/>
      <c r="SII230" s="103"/>
      <c r="SIJ230" s="104"/>
      <c r="SIK230" s="99"/>
      <c r="SIL230" s="100"/>
      <c r="SIM230" s="100"/>
      <c r="SIN230" s="100"/>
      <c r="SIO230" s="100"/>
      <c r="SIP230" s="101"/>
      <c r="SIQ230" s="12"/>
      <c r="SIR230" s="12"/>
      <c r="SIS230" s="101"/>
      <c r="SIT230" s="101"/>
      <c r="SIU230" s="11"/>
      <c r="SIV230" s="11"/>
      <c r="SIW230" s="102"/>
      <c r="SIX230" s="100"/>
      <c r="SIY230" s="103"/>
      <c r="SIZ230" s="104"/>
      <c r="SJA230" s="99"/>
      <c r="SJB230" s="100"/>
      <c r="SJC230" s="100"/>
      <c r="SJD230" s="100"/>
      <c r="SJE230" s="100"/>
      <c r="SJF230" s="101"/>
      <c r="SJG230" s="12"/>
      <c r="SJH230" s="12"/>
      <c r="SJI230" s="101"/>
      <c r="SJJ230" s="101"/>
      <c r="SJK230" s="11"/>
      <c r="SJL230" s="11"/>
      <c r="SJM230" s="102"/>
      <c r="SJN230" s="100"/>
      <c r="SJO230" s="103"/>
      <c r="SJP230" s="104"/>
      <c r="SJQ230" s="99"/>
      <c r="SJR230" s="100"/>
      <c r="SJS230" s="100"/>
      <c r="SJT230" s="100"/>
      <c r="SJU230" s="100"/>
      <c r="SJV230" s="101"/>
      <c r="SJW230" s="12"/>
      <c r="SJX230" s="12"/>
      <c r="SJY230" s="101"/>
      <c r="SJZ230" s="101"/>
      <c r="SKA230" s="11"/>
      <c r="SKB230" s="11"/>
      <c r="SKC230" s="102"/>
      <c r="SKD230" s="100"/>
      <c r="SKE230" s="103"/>
      <c r="SKF230" s="104"/>
      <c r="SKG230" s="99"/>
      <c r="SKH230" s="100"/>
      <c r="SKI230" s="100"/>
      <c r="SKJ230" s="100"/>
      <c r="SKK230" s="100"/>
      <c r="SKL230" s="101"/>
      <c r="SKM230" s="12"/>
      <c r="SKN230" s="12"/>
      <c r="SKO230" s="101"/>
      <c r="SKP230" s="101"/>
      <c r="SKQ230" s="11"/>
      <c r="SKR230" s="11"/>
      <c r="SKS230" s="102"/>
      <c r="SKT230" s="100"/>
      <c r="SKU230" s="103"/>
      <c r="SKV230" s="104"/>
      <c r="SKW230" s="99"/>
      <c r="SKX230" s="100"/>
      <c r="SKY230" s="100"/>
      <c r="SKZ230" s="100"/>
      <c r="SLA230" s="100"/>
      <c r="SLB230" s="101"/>
      <c r="SLC230" s="12"/>
      <c r="SLD230" s="12"/>
      <c r="SLE230" s="101"/>
      <c r="SLF230" s="101"/>
      <c r="SLG230" s="11"/>
      <c r="SLH230" s="11"/>
      <c r="SLI230" s="102"/>
      <c r="SLJ230" s="100"/>
      <c r="SLK230" s="103"/>
      <c r="SLL230" s="104"/>
      <c r="SLM230" s="99"/>
      <c r="SLN230" s="100"/>
      <c r="SLO230" s="100"/>
      <c r="SLP230" s="100"/>
      <c r="SLQ230" s="100"/>
      <c r="SLR230" s="101"/>
      <c r="SLS230" s="12"/>
      <c r="SLT230" s="12"/>
      <c r="SLU230" s="101"/>
      <c r="SLV230" s="101"/>
      <c r="SLW230" s="11"/>
      <c r="SLX230" s="11"/>
      <c r="SLY230" s="102"/>
      <c r="SLZ230" s="100"/>
      <c r="SMA230" s="103"/>
      <c r="SMB230" s="104"/>
      <c r="SMC230" s="99"/>
      <c r="SMD230" s="100"/>
      <c r="SME230" s="100"/>
      <c r="SMF230" s="100"/>
      <c r="SMG230" s="100"/>
      <c r="SMH230" s="101"/>
      <c r="SMI230" s="12"/>
      <c r="SMJ230" s="12"/>
      <c r="SMK230" s="101"/>
      <c r="SML230" s="101"/>
      <c r="SMM230" s="11"/>
      <c r="SMN230" s="11"/>
      <c r="SMO230" s="102"/>
      <c r="SMP230" s="100"/>
      <c r="SMQ230" s="103"/>
      <c r="SMR230" s="104"/>
      <c r="SMS230" s="99"/>
      <c r="SMT230" s="100"/>
      <c r="SMU230" s="100"/>
      <c r="SMV230" s="100"/>
      <c r="SMW230" s="100"/>
      <c r="SMX230" s="101"/>
      <c r="SMY230" s="12"/>
      <c r="SMZ230" s="12"/>
      <c r="SNA230" s="101"/>
      <c r="SNB230" s="101"/>
      <c r="SNC230" s="11"/>
      <c r="SND230" s="11"/>
      <c r="SNE230" s="102"/>
      <c r="SNF230" s="100"/>
      <c r="SNG230" s="103"/>
      <c r="SNH230" s="104"/>
      <c r="SNI230" s="99"/>
      <c r="SNJ230" s="100"/>
      <c r="SNK230" s="100"/>
      <c r="SNL230" s="100"/>
      <c r="SNM230" s="100"/>
      <c r="SNN230" s="101"/>
      <c r="SNO230" s="12"/>
      <c r="SNP230" s="12"/>
      <c r="SNQ230" s="101"/>
      <c r="SNR230" s="101"/>
      <c r="SNS230" s="11"/>
      <c r="SNT230" s="11"/>
      <c r="SNU230" s="102"/>
      <c r="SNV230" s="100"/>
      <c r="SNW230" s="103"/>
      <c r="SNX230" s="104"/>
      <c r="SNY230" s="99"/>
      <c r="SNZ230" s="100"/>
      <c r="SOA230" s="100"/>
      <c r="SOB230" s="100"/>
      <c r="SOC230" s="100"/>
      <c r="SOD230" s="101"/>
      <c r="SOE230" s="12"/>
      <c r="SOF230" s="12"/>
      <c r="SOG230" s="101"/>
      <c r="SOH230" s="101"/>
      <c r="SOI230" s="11"/>
      <c r="SOJ230" s="11"/>
      <c r="SOK230" s="102"/>
      <c r="SOL230" s="100"/>
      <c r="SOM230" s="103"/>
      <c r="SON230" s="104"/>
      <c r="SOO230" s="99"/>
      <c r="SOP230" s="100"/>
      <c r="SOQ230" s="100"/>
      <c r="SOR230" s="100"/>
      <c r="SOS230" s="100"/>
      <c r="SOT230" s="101"/>
      <c r="SOU230" s="12"/>
      <c r="SOV230" s="12"/>
      <c r="SOW230" s="101"/>
      <c r="SOX230" s="101"/>
      <c r="SOY230" s="11"/>
      <c r="SOZ230" s="11"/>
      <c r="SPA230" s="102"/>
      <c r="SPB230" s="100"/>
      <c r="SPC230" s="103"/>
      <c r="SPD230" s="104"/>
      <c r="SPE230" s="99"/>
      <c r="SPF230" s="100"/>
      <c r="SPG230" s="100"/>
      <c r="SPH230" s="100"/>
      <c r="SPI230" s="100"/>
      <c r="SPJ230" s="101"/>
      <c r="SPK230" s="12"/>
      <c r="SPL230" s="12"/>
      <c r="SPM230" s="101"/>
      <c r="SPN230" s="101"/>
      <c r="SPO230" s="11"/>
      <c r="SPP230" s="11"/>
      <c r="SPQ230" s="102"/>
      <c r="SPR230" s="100"/>
      <c r="SPS230" s="103"/>
      <c r="SPT230" s="104"/>
      <c r="SPU230" s="99"/>
      <c r="SPV230" s="100"/>
      <c r="SPW230" s="100"/>
      <c r="SPX230" s="100"/>
      <c r="SPY230" s="100"/>
      <c r="SPZ230" s="101"/>
      <c r="SQA230" s="12"/>
      <c r="SQB230" s="12"/>
      <c r="SQC230" s="101"/>
      <c r="SQD230" s="101"/>
      <c r="SQE230" s="11"/>
      <c r="SQF230" s="11"/>
      <c r="SQG230" s="102"/>
      <c r="SQH230" s="100"/>
      <c r="SQI230" s="103"/>
      <c r="SQJ230" s="104"/>
      <c r="SQK230" s="99"/>
      <c r="SQL230" s="100"/>
      <c r="SQM230" s="100"/>
      <c r="SQN230" s="100"/>
      <c r="SQO230" s="100"/>
      <c r="SQP230" s="101"/>
      <c r="SQQ230" s="12"/>
      <c r="SQR230" s="12"/>
      <c r="SQS230" s="101"/>
      <c r="SQT230" s="101"/>
      <c r="SQU230" s="11"/>
      <c r="SQV230" s="11"/>
      <c r="SQW230" s="102"/>
      <c r="SQX230" s="100"/>
      <c r="SQY230" s="103"/>
      <c r="SQZ230" s="104"/>
      <c r="SRA230" s="99"/>
      <c r="SRB230" s="100"/>
      <c r="SRC230" s="100"/>
      <c r="SRD230" s="100"/>
      <c r="SRE230" s="100"/>
      <c r="SRF230" s="101"/>
      <c r="SRG230" s="12"/>
      <c r="SRH230" s="12"/>
      <c r="SRI230" s="101"/>
      <c r="SRJ230" s="101"/>
      <c r="SRK230" s="11"/>
      <c r="SRL230" s="11"/>
      <c r="SRM230" s="102"/>
      <c r="SRN230" s="100"/>
      <c r="SRO230" s="103"/>
      <c r="SRP230" s="104"/>
      <c r="SRQ230" s="99"/>
      <c r="SRR230" s="100"/>
      <c r="SRS230" s="100"/>
      <c r="SRT230" s="100"/>
      <c r="SRU230" s="100"/>
      <c r="SRV230" s="101"/>
      <c r="SRW230" s="12"/>
      <c r="SRX230" s="12"/>
      <c r="SRY230" s="101"/>
      <c r="SRZ230" s="101"/>
      <c r="SSA230" s="11"/>
      <c r="SSB230" s="11"/>
      <c r="SSC230" s="102"/>
      <c r="SSD230" s="100"/>
      <c r="SSE230" s="103"/>
      <c r="SSF230" s="104"/>
      <c r="SSG230" s="99"/>
      <c r="SSH230" s="100"/>
      <c r="SSI230" s="100"/>
      <c r="SSJ230" s="100"/>
      <c r="SSK230" s="100"/>
      <c r="SSL230" s="101"/>
      <c r="SSM230" s="12"/>
      <c r="SSN230" s="12"/>
      <c r="SSO230" s="101"/>
      <c r="SSP230" s="101"/>
      <c r="SSQ230" s="11"/>
      <c r="SSR230" s="11"/>
      <c r="SSS230" s="102"/>
      <c r="SST230" s="100"/>
      <c r="SSU230" s="103"/>
      <c r="SSV230" s="104"/>
      <c r="SSW230" s="99"/>
      <c r="SSX230" s="100"/>
      <c r="SSY230" s="100"/>
      <c r="SSZ230" s="100"/>
      <c r="STA230" s="100"/>
      <c r="STB230" s="101"/>
      <c r="STC230" s="12"/>
      <c r="STD230" s="12"/>
      <c r="STE230" s="101"/>
      <c r="STF230" s="101"/>
      <c r="STG230" s="11"/>
      <c r="STH230" s="11"/>
      <c r="STI230" s="102"/>
      <c r="STJ230" s="100"/>
      <c r="STK230" s="103"/>
      <c r="STL230" s="104"/>
      <c r="STM230" s="99"/>
      <c r="STN230" s="100"/>
      <c r="STO230" s="100"/>
      <c r="STP230" s="100"/>
      <c r="STQ230" s="100"/>
      <c r="STR230" s="101"/>
      <c r="STS230" s="12"/>
      <c r="STT230" s="12"/>
      <c r="STU230" s="101"/>
      <c r="STV230" s="101"/>
      <c r="STW230" s="11"/>
      <c r="STX230" s="11"/>
      <c r="STY230" s="102"/>
      <c r="STZ230" s="100"/>
      <c r="SUA230" s="103"/>
      <c r="SUB230" s="104"/>
      <c r="SUC230" s="99"/>
      <c r="SUD230" s="100"/>
      <c r="SUE230" s="100"/>
      <c r="SUF230" s="100"/>
      <c r="SUG230" s="100"/>
      <c r="SUH230" s="101"/>
      <c r="SUI230" s="12"/>
      <c r="SUJ230" s="12"/>
      <c r="SUK230" s="101"/>
      <c r="SUL230" s="101"/>
      <c r="SUM230" s="11"/>
      <c r="SUN230" s="11"/>
      <c r="SUO230" s="102"/>
      <c r="SUP230" s="100"/>
      <c r="SUQ230" s="103"/>
      <c r="SUR230" s="104"/>
      <c r="SUS230" s="99"/>
      <c r="SUT230" s="100"/>
      <c r="SUU230" s="100"/>
      <c r="SUV230" s="100"/>
      <c r="SUW230" s="100"/>
      <c r="SUX230" s="101"/>
      <c r="SUY230" s="12"/>
      <c r="SUZ230" s="12"/>
      <c r="SVA230" s="101"/>
      <c r="SVB230" s="101"/>
      <c r="SVC230" s="11"/>
      <c r="SVD230" s="11"/>
      <c r="SVE230" s="102"/>
      <c r="SVF230" s="100"/>
      <c r="SVG230" s="103"/>
      <c r="SVH230" s="104"/>
      <c r="SVI230" s="99"/>
      <c r="SVJ230" s="100"/>
      <c r="SVK230" s="100"/>
      <c r="SVL230" s="100"/>
      <c r="SVM230" s="100"/>
      <c r="SVN230" s="101"/>
      <c r="SVO230" s="12"/>
      <c r="SVP230" s="12"/>
      <c r="SVQ230" s="101"/>
      <c r="SVR230" s="101"/>
      <c r="SVS230" s="11"/>
      <c r="SVT230" s="11"/>
      <c r="SVU230" s="102"/>
      <c r="SVV230" s="100"/>
      <c r="SVW230" s="103"/>
      <c r="SVX230" s="104"/>
      <c r="SVY230" s="99"/>
      <c r="SVZ230" s="100"/>
      <c r="SWA230" s="100"/>
      <c r="SWB230" s="100"/>
      <c r="SWC230" s="100"/>
      <c r="SWD230" s="101"/>
      <c r="SWE230" s="12"/>
      <c r="SWF230" s="12"/>
      <c r="SWG230" s="101"/>
      <c r="SWH230" s="101"/>
      <c r="SWI230" s="11"/>
      <c r="SWJ230" s="11"/>
      <c r="SWK230" s="102"/>
      <c r="SWL230" s="100"/>
      <c r="SWM230" s="103"/>
      <c r="SWN230" s="104"/>
      <c r="SWO230" s="99"/>
      <c r="SWP230" s="100"/>
      <c r="SWQ230" s="100"/>
      <c r="SWR230" s="100"/>
      <c r="SWS230" s="100"/>
      <c r="SWT230" s="101"/>
      <c r="SWU230" s="12"/>
      <c r="SWV230" s="12"/>
      <c r="SWW230" s="101"/>
      <c r="SWX230" s="101"/>
      <c r="SWY230" s="11"/>
      <c r="SWZ230" s="11"/>
      <c r="SXA230" s="102"/>
      <c r="SXB230" s="100"/>
      <c r="SXC230" s="103"/>
      <c r="SXD230" s="104"/>
      <c r="SXE230" s="99"/>
      <c r="SXF230" s="100"/>
      <c r="SXG230" s="100"/>
      <c r="SXH230" s="100"/>
      <c r="SXI230" s="100"/>
      <c r="SXJ230" s="101"/>
      <c r="SXK230" s="12"/>
      <c r="SXL230" s="12"/>
      <c r="SXM230" s="101"/>
      <c r="SXN230" s="101"/>
      <c r="SXO230" s="11"/>
      <c r="SXP230" s="11"/>
      <c r="SXQ230" s="102"/>
      <c r="SXR230" s="100"/>
      <c r="SXS230" s="103"/>
      <c r="SXT230" s="104"/>
      <c r="SXU230" s="99"/>
      <c r="SXV230" s="100"/>
      <c r="SXW230" s="100"/>
      <c r="SXX230" s="100"/>
      <c r="SXY230" s="100"/>
      <c r="SXZ230" s="101"/>
      <c r="SYA230" s="12"/>
      <c r="SYB230" s="12"/>
      <c r="SYC230" s="101"/>
      <c r="SYD230" s="101"/>
      <c r="SYE230" s="11"/>
      <c r="SYF230" s="11"/>
      <c r="SYG230" s="102"/>
      <c r="SYH230" s="100"/>
      <c r="SYI230" s="103"/>
      <c r="SYJ230" s="104"/>
      <c r="SYK230" s="99"/>
      <c r="SYL230" s="100"/>
      <c r="SYM230" s="100"/>
      <c r="SYN230" s="100"/>
      <c r="SYO230" s="100"/>
      <c r="SYP230" s="101"/>
      <c r="SYQ230" s="12"/>
      <c r="SYR230" s="12"/>
      <c r="SYS230" s="101"/>
      <c r="SYT230" s="101"/>
      <c r="SYU230" s="11"/>
      <c r="SYV230" s="11"/>
      <c r="SYW230" s="102"/>
      <c r="SYX230" s="100"/>
      <c r="SYY230" s="103"/>
      <c r="SYZ230" s="104"/>
      <c r="SZA230" s="99"/>
      <c r="SZB230" s="100"/>
      <c r="SZC230" s="100"/>
      <c r="SZD230" s="100"/>
      <c r="SZE230" s="100"/>
      <c r="SZF230" s="101"/>
      <c r="SZG230" s="12"/>
      <c r="SZH230" s="12"/>
      <c r="SZI230" s="101"/>
      <c r="SZJ230" s="101"/>
      <c r="SZK230" s="11"/>
      <c r="SZL230" s="11"/>
      <c r="SZM230" s="102"/>
      <c r="SZN230" s="100"/>
      <c r="SZO230" s="103"/>
      <c r="SZP230" s="104"/>
      <c r="SZQ230" s="99"/>
      <c r="SZR230" s="100"/>
      <c r="SZS230" s="100"/>
      <c r="SZT230" s="100"/>
      <c r="SZU230" s="100"/>
      <c r="SZV230" s="101"/>
      <c r="SZW230" s="12"/>
      <c r="SZX230" s="12"/>
      <c r="SZY230" s="101"/>
      <c r="SZZ230" s="101"/>
      <c r="TAA230" s="11"/>
      <c r="TAB230" s="11"/>
      <c r="TAC230" s="102"/>
      <c r="TAD230" s="100"/>
      <c r="TAE230" s="103"/>
      <c r="TAF230" s="104"/>
      <c r="TAG230" s="99"/>
      <c r="TAH230" s="100"/>
      <c r="TAI230" s="100"/>
      <c r="TAJ230" s="100"/>
      <c r="TAK230" s="100"/>
      <c r="TAL230" s="101"/>
      <c r="TAM230" s="12"/>
      <c r="TAN230" s="12"/>
      <c r="TAO230" s="101"/>
      <c r="TAP230" s="101"/>
      <c r="TAQ230" s="11"/>
      <c r="TAR230" s="11"/>
      <c r="TAS230" s="102"/>
      <c r="TAT230" s="100"/>
      <c r="TAU230" s="103"/>
      <c r="TAV230" s="104"/>
      <c r="TAW230" s="99"/>
      <c r="TAX230" s="100"/>
      <c r="TAY230" s="100"/>
      <c r="TAZ230" s="100"/>
      <c r="TBA230" s="100"/>
      <c r="TBB230" s="101"/>
      <c r="TBC230" s="12"/>
      <c r="TBD230" s="12"/>
      <c r="TBE230" s="101"/>
      <c r="TBF230" s="101"/>
      <c r="TBG230" s="11"/>
      <c r="TBH230" s="11"/>
      <c r="TBI230" s="102"/>
      <c r="TBJ230" s="100"/>
      <c r="TBK230" s="103"/>
      <c r="TBL230" s="104"/>
      <c r="TBM230" s="99"/>
      <c r="TBN230" s="100"/>
      <c r="TBO230" s="100"/>
      <c r="TBP230" s="100"/>
      <c r="TBQ230" s="100"/>
      <c r="TBR230" s="101"/>
      <c r="TBS230" s="12"/>
      <c r="TBT230" s="12"/>
      <c r="TBU230" s="101"/>
      <c r="TBV230" s="101"/>
      <c r="TBW230" s="11"/>
      <c r="TBX230" s="11"/>
      <c r="TBY230" s="102"/>
      <c r="TBZ230" s="100"/>
      <c r="TCA230" s="103"/>
      <c r="TCB230" s="104"/>
      <c r="TCC230" s="99"/>
      <c r="TCD230" s="100"/>
      <c r="TCE230" s="100"/>
      <c r="TCF230" s="100"/>
      <c r="TCG230" s="100"/>
      <c r="TCH230" s="101"/>
      <c r="TCI230" s="12"/>
      <c r="TCJ230" s="12"/>
      <c r="TCK230" s="101"/>
      <c r="TCL230" s="101"/>
      <c r="TCM230" s="11"/>
      <c r="TCN230" s="11"/>
      <c r="TCO230" s="102"/>
      <c r="TCP230" s="100"/>
      <c r="TCQ230" s="103"/>
      <c r="TCR230" s="104"/>
      <c r="TCS230" s="99"/>
      <c r="TCT230" s="100"/>
      <c r="TCU230" s="100"/>
      <c r="TCV230" s="100"/>
      <c r="TCW230" s="100"/>
      <c r="TCX230" s="101"/>
      <c r="TCY230" s="12"/>
      <c r="TCZ230" s="12"/>
      <c r="TDA230" s="101"/>
      <c r="TDB230" s="101"/>
      <c r="TDC230" s="11"/>
      <c r="TDD230" s="11"/>
      <c r="TDE230" s="102"/>
      <c r="TDF230" s="100"/>
      <c r="TDG230" s="103"/>
      <c r="TDH230" s="104"/>
      <c r="TDI230" s="99"/>
      <c r="TDJ230" s="100"/>
      <c r="TDK230" s="100"/>
      <c r="TDL230" s="100"/>
      <c r="TDM230" s="100"/>
      <c r="TDN230" s="101"/>
      <c r="TDO230" s="12"/>
      <c r="TDP230" s="12"/>
      <c r="TDQ230" s="101"/>
      <c r="TDR230" s="101"/>
      <c r="TDS230" s="11"/>
      <c r="TDT230" s="11"/>
      <c r="TDU230" s="102"/>
      <c r="TDV230" s="100"/>
      <c r="TDW230" s="103"/>
      <c r="TDX230" s="104"/>
      <c r="TDY230" s="99"/>
      <c r="TDZ230" s="100"/>
      <c r="TEA230" s="100"/>
      <c r="TEB230" s="100"/>
      <c r="TEC230" s="100"/>
      <c r="TED230" s="101"/>
      <c r="TEE230" s="12"/>
      <c r="TEF230" s="12"/>
      <c r="TEG230" s="101"/>
      <c r="TEH230" s="101"/>
      <c r="TEI230" s="11"/>
      <c r="TEJ230" s="11"/>
      <c r="TEK230" s="102"/>
      <c r="TEL230" s="100"/>
      <c r="TEM230" s="103"/>
      <c r="TEN230" s="104"/>
      <c r="TEO230" s="99"/>
      <c r="TEP230" s="100"/>
      <c r="TEQ230" s="100"/>
      <c r="TER230" s="100"/>
      <c r="TES230" s="100"/>
      <c r="TET230" s="101"/>
      <c r="TEU230" s="12"/>
      <c r="TEV230" s="12"/>
      <c r="TEW230" s="101"/>
      <c r="TEX230" s="101"/>
      <c r="TEY230" s="11"/>
      <c r="TEZ230" s="11"/>
      <c r="TFA230" s="102"/>
      <c r="TFB230" s="100"/>
      <c r="TFC230" s="103"/>
      <c r="TFD230" s="104"/>
      <c r="TFE230" s="99"/>
      <c r="TFF230" s="100"/>
      <c r="TFG230" s="100"/>
      <c r="TFH230" s="100"/>
      <c r="TFI230" s="100"/>
      <c r="TFJ230" s="101"/>
      <c r="TFK230" s="12"/>
      <c r="TFL230" s="12"/>
      <c r="TFM230" s="101"/>
      <c r="TFN230" s="101"/>
      <c r="TFO230" s="11"/>
      <c r="TFP230" s="11"/>
      <c r="TFQ230" s="102"/>
      <c r="TFR230" s="100"/>
      <c r="TFS230" s="103"/>
      <c r="TFT230" s="104"/>
      <c r="TFU230" s="99"/>
      <c r="TFV230" s="100"/>
      <c r="TFW230" s="100"/>
      <c r="TFX230" s="100"/>
      <c r="TFY230" s="100"/>
      <c r="TFZ230" s="101"/>
      <c r="TGA230" s="12"/>
      <c r="TGB230" s="12"/>
      <c r="TGC230" s="101"/>
      <c r="TGD230" s="101"/>
      <c r="TGE230" s="11"/>
      <c r="TGF230" s="11"/>
      <c r="TGG230" s="102"/>
      <c r="TGH230" s="100"/>
      <c r="TGI230" s="103"/>
      <c r="TGJ230" s="104"/>
      <c r="TGK230" s="99"/>
      <c r="TGL230" s="100"/>
      <c r="TGM230" s="100"/>
      <c r="TGN230" s="100"/>
      <c r="TGO230" s="100"/>
      <c r="TGP230" s="101"/>
      <c r="TGQ230" s="12"/>
      <c r="TGR230" s="12"/>
      <c r="TGS230" s="101"/>
      <c r="TGT230" s="101"/>
      <c r="TGU230" s="11"/>
      <c r="TGV230" s="11"/>
      <c r="TGW230" s="102"/>
      <c r="TGX230" s="100"/>
      <c r="TGY230" s="103"/>
      <c r="TGZ230" s="104"/>
      <c r="THA230" s="99"/>
      <c r="THB230" s="100"/>
      <c r="THC230" s="100"/>
      <c r="THD230" s="100"/>
      <c r="THE230" s="100"/>
      <c r="THF230" s="101"/>
      <c r="THG230" s="12"/>
      <c r="THH230" s="12"/>
      <c r="THI230" s="101"/>
      <c r="THJ230" s="101"/>
      <c r="THK230" s="11"/>
      <c r="THL230" s="11"/>
      <c r="THM230" s="102"/>
      <c r="THN230" s="100"/>
      <c r="THO230" s="103"/>
      <c r="THP230" s="104"/>
      <c r="THQ230" s="99"/>
      <c r="THR230" s="100"/>
      <c r="THS230" s="100"/>
      <c r="THT230" s="100"/>
      <c r="THU230" s="100"/>
      <c r="THV230" s="101"/>
      <c r="THW230" s="12"/>
      <c r="THX230" s="12"/>
      <c r="THY230" s="101"/>
      <c r="THZ230" s="101"/>
      <c r="TIA230" s="11"/>
      <c r="TIB230" s="11"/>
      <c r="TIC230" s="102"/>
      <c r="TID230" s="100"/>
      <c r="TIE230" s="103"/>
      <c r="TIF230" s="104"/>
      <c r="TIG230" s="99"/>
      <c r="TIH230" s="100"/>
      <c r="TII230" s="100"/>
      <c r="TIJ230" s="100"/>
      <c r="TIK230" s="100"/>
      <c r="TIL230" s="101"/>
      <c r="TIM230" s="12"/>
      <c r="TIN230" s="12"/>
      <c r="TIO230" s="101"/>
      <c r="TIP230" s="101"/>
      <c r="TIQ230" s="11"/>
      <c r="TIR230" s="11"/>
      <c r="TIS230" s="102"/>
      <c r="TIT230" s="100"/>
      <c r="TIU230" s="103"/>
      <c r="TIV230" s="104"/>
      <c r="TIW230" s="99"/>
      <c r="TIX230" s="100"/>
      <c r="TIY230" s="100"/>
      <c r="TIZ230" s="100"/>
      <c r="TJA230" s="100"/>
      <c r="TJB230" s="101"/>
      <c r="TJC230" s="12"/>
      <c r="TJD230" s="12"/>
      <c r="TJE230" s="101"/>
      <c r="TJF230" s="101"/>
      <c r="TJG230" s="11"/>
      <c r="TJH230" s="11"/>
      <c r="TJI230" s="102"/>
      <c r="TJJ230" s="100"/>
      <c r="TJK230" s="103"/>
      <c r="TJL230" s="104"/>
      <c r="TJM230" s="99"/>
      <c r="TJN230" s="100"/>
      <c r="TJO230" s="100"/>
      <c r="TJP230" s="100"/>
      <c r="TJQ230" s="100"/>
      <c r="TJR230" s="101"/>
      <c r="TJS230" s="12"/>
      <c r="TJT230" s="12"/>
      <c r="TJU230" s="101"/>
      <c r="TJV230" s="101"/>
      <c r="TJW230" s="11"/>
      <c r="TJX230" s="11"/>
      <c r="TJY230" s="102"/>
      <c r="TJZ230" s="100"/>
      <c r="TKA230" s="103"/>
      <c r="TKB230" s="104"/>
      <c r="TKC230" s="99"/>
      <c r="TKD230" s="100"/>
      <c r="TKE230" s="100"/>
      <c r="TKF230" s="100"/>
      <c r="TKG230" s="100"/>
      <c r="TKH230" s="101"/>
      <c r="TKI230" s="12"/>
      <c r="TKJ230" s="12"/>
      <c r="TKK230" s="101"/>
      <c r="TKL230" s="101"/>
      <c r="TKM230" s="11"/>
      <c r="TKN230" s="11"/>
      <c r="TKO230" s="102"/>
      <c r="TKP230" s="100"/>
      <c r="TKQ230" s="103"/>
      <c r="TKR230" s="104"/>
      <c r="TKS230" s="99"/>
      <c r="TKT230" s="100"/>
      <c r="TKU230" s="100"/>
      <c r="TKV230" s="100"/>
      <c r="TKW230" s="100"/>
      <c r="TKX230" s="101"/>
      <c r="TKY230" s="12"/>
      <c r="TKZ230" s="12"/>
      <c r="TLA230" s="101"/>
      <c r="TLB230" s="101"/>
      <c r="TLC230" s="11"/>
      <c r="TLD230" s="11"/>
      <c r="TLE230" s="102"/>
      <c r="TLF230" s="100"/>
      <c r="TLG230" s="103"/>
      <c r="TLH230" s="104"/>
      <c r="TLI230" s="99"/>
      <c r="TLJ230" s="100"/>
      <c r="TLK230" s="100"/>
      <c r="TLL230" s="100"/>
      <c r="TLM230" s="100"/>
      <c r="TLN230" s="101"/>
      <c r="TLO230" s="12"/>
      <c r="TLP230" s="12"/>
      <c r="TLQ230" s="101"/>
      <c r="TLR230" s="101"/>
      <c r="TLS230" s="11"/>
      <c r="TLT230" s="11"/>
      <c r="TLU230" s="102"/>
      <c r="TLV230" s="100"/>
      <c r="TLW230" s="103"/>
      <c r="TLX230" s="104"/>
      <c r="TLY230" s="99"/>
      <c r="TLZ230" s="100"/>
      <c r="TMA230" s="100"/>
      <c r="TMB230" s="100"/>
      <c r="TMC230" s="100"/>
      <c r="TMD230" s="101"/>
      <c r="TME230" s="12"/>
      <c r="TMF230" s="12"/>
      <c r="TMG230" s="101"/>
      <c r="TMH230" s="101"/>
      <c r="TMI230" s="11"/>
      <c r="TMJ230" s="11"/>
      <c r="TMK230" s="102"/>
      <c r="TML230" s="100"/>
      <c r="TMM230" s="103"/>
      <c r="TMN230" s="104"/>
      <c r="TMO230" s="99"/>
      <c r="TMP230" s="100"/>
      <c r="TMQ230" s="100"/>
      <c r="TMR230" s="100"/>
      <c r="TMS230" s="100"/>
      <c r="TMT230" s="101"/>
      <c r="TMU230" s="12"/>
      <c r="TMV230" s="12"/>
      <c r="TMW230" s="101"/>
      <c r="TMX230" s="101"/>
      <c r="TMY230" s="11"/>
      <c r="TMZ230" s="11"/>
      <c r="TNA230" s="102"/>
      <c r="TNB230" s="100"/>
      <c r="TNC230" s="103"/>
      <c r="TND230" s="104"/>
      <c r="TNE230" s="99"/>
      <c r="TNF230" s="100"/>
      <c r="TNG230" s="100"/>
      <c r="TNH230" s="100"/>
      <c r="TNI230" s="100"/>
      <c r="TNJ230" s="101"/>
      <c r="TNK230" s="12"/>
      <c r="TNL230" s="12"/>
      <c r="TNM230" s="101"/>
      <c r="TNN230" s="101"/>
      <c r="TNO230" s="11"/>
      <c r="TNP230" s="11"/>
      <c r="TNQ230" s="102"/>
      <c r="TNR230" s="100"/>
      <c r="TNS230" s="103"/>
      <c r="TNT230" s="104"/>
      <c r="TNU230" s="99"/>
      <c r="TNV230" s="100"/>
      <c r="TNW230" s="100"/>
      <c r="TNX230" s="100"/>
      <c r="TNY230" s="100"/>
      <c r="TNZ230" s="101"/>
      <c r="TOA230" s="12"/>
      <c r="TOB230" s="12"/>
      <c r="TOC230" s="101"/>
      <c r="TOD230" s="101"/>
      <c r="TOE230" s="11"/>
      <c r="TOF230" s="11"/>
      <c r="TOG230" s="102"/>
      <c r="TOH230" s="100"/>
      <c r="TOI230" s="103"/>
      <c r="TOJ230" s="104"/>
      <c r="TOK230" s="99"/>
      <c r="TOL230" s="100"/>
      <c r="TOM230" s="100"/>
      <c r="TON230" s="100"/>
      <c r="TOO230" s="100"/>
      <c r="TOP230" s="101"/>
      <c r="TOQ230" s="12"/>
      <c r="TOR230" s="12"/>
      <c r="TOS230" s="101"/>
      <c r="TOT230" s="101"/>
      <c r="TOU230" s="11"/>
      <c r="TOV230" s="11"/>
      <c r="TOW230" s="102"/>
      <c r="TOX230" s="100"/>
      <c r="TOY230" s="103"/>
      <c r="TOZ230" s="104"/>
      <c r="TPA230" s="99"/>
      <c r="TPB230" s="100"/>
      <c r="TPC230" s="100"/>
      <c r="TPD230" s="100"/>
      <c r="TPE230" s="100"/>
      <c r="TPF230" s="101"/>
      <c r="TPG230" s="12"/>
      <c r="TPH230" s="12"/>
      <c r="TPI230" s="101"/>
      <c r="TPJ230" s="101"/>
      <c r="TPK230" s="11"/>
      <c r="TPL230" s="11"/>
      <c r="TPM230" s="102"/>
      <c r="TPN230" s="100"/>
      <c r="TPO230" s="103"/>
      <c r="TPP230" s="104"/>
      <c r="TPQ230" s="99"/>
      <c r="TPR230" s="100"/>
      <c r="TPS230" s="100"/>
      <c r="TPT230" s="100"/>
      <c r="TPU230" s="100"/>
      <c r="TPV230" s="101"/>
      <c r="TPW230" s="12"/>
      <c r="TPX230" s="12"/>
      <c r="TPY230" s="101"/>
      <c r="TPZ230" s="101"/>
      <c r="TQA230" s="11"/>
      <c r="TQB230" s="11"/>
      <c r="TQC230" s="102"/>
      <c r="TQD230" s="100"/>
      <c r="TQE230" s="103"/>
      <c r="TQF230" s="104"/>
      <c r="TQG230" s="99"/>
      <c r="TQH230" s="100"/>
      <c r="TQI230" s="100"/>
      <c r="TQJ230" s="100"/>
      <c r="TQK230" s="100"/>
      <c r="TQL230" s="101"/>
      <c r="TQM230" s="12"/>
      <c r="TQN230" s="12"/>
      <c r="TQO230" s="101"/>
      <c r="TQP230" s="101"/>
      <c r="TQQ230" s="11"/>
      <c r="TQR230" s="11"/>
      <c r="TQS230" s="102"/>
      <c r="TQT230" s="100"/>
      <c r="TQU230" s="103"/>
      <c r="TQV230" s="104"/>
      <c r="TQW230" s="99"/>
      <c r="TQX230" s="100"/>
      <c r="TQY230" s="100"/>
      <c r="TQZ230" s="100"/>
      <c r="TRA230" s="100"/>
      <c r="TRB230" s="101"/>
      <c r="TRC230" s="12"/>
      <c r="TRD230" s="12"/>
      <c r="TRE230" s="101"/>
      <c r="TRF230" s="101"/>
      <c r="TRG230" s="11"/>
      <c r="TRH230" s="11"/>
      <c r="TRI230" s="102"/>
      <c r="TRJ230" s="100"/>
      <c r="TRK230" s="103"/>
      <c r="TRL230" s="104"/>
      <c r="TRM230" s="99"/>
      <c r="TRN230" s="100"/>
      <c r="TRO230" s="100"/>
      <c r="TRP230" s="100"/>
      <c r="TRQ230" s="100"/>
      <c r="TRR230" s="101"/>
      <c r="TRS230" s="12"/>
      <c r="TRT230" s="12"/>
      <c r="TRU230" s="101"/>
      <c r="TRV230" s="101"/>
      <c r="TRW230" s="11"/>
      <c r="TRX230" s="11"/>
      <c r="TRY230" s="102"/>
      <c r="TRZ230" s="100"/>
      <c r="TSA230" s="103"/>
      <c r="TSB230" s="104"/>
      <c r="TSC230" s="99"/>
      <c r="TSD230" s="100"/>
      <c r="TSE230" s="100"/>
      <c r="TSF230" s="100"/>
      <c r="TSG230" s="100"/>
      <c r="TSH230" s="101"/>
      <c r="TSI230" s="12"/>
      <c r="TSJ230" s="12"/>
      <c r="TSK230" s="101"/>
      <c r="TSL230" s="101"/>
      <c r="TSM230" s="11"/>
      <c r="TSN230" s="11"/>
      <c r="TSO230" s="102"/>
      <c r="TSP230" s="100"/>
      <c r="TSQ230" s="103"/>
      <c r="TSR230" s="104"/>
      <c r="TSS230" s="99"/>
      <c r="TST230" s="100"/>
      <c r="TSU230" s="100"/>
      <c r="TSV230" s="100"/>
      <c r="TSW230" s="100"/>
      <c r="TSX230" s="101"/>
      <c r="TSY230" s="12"/>
      <c r="TSZ230" s="12"/>
      <c r="TTA230" s="101"/>
      <c r="TTB230" s="101"/>
      <c r="TTC230" s="11"/>
      <c r="TTD230" s="11"/>
      <c r="TTE230" s="102"/>
      <c r="TTF230" s="100"/>
      <c r="TTG230" s="103"/>
      <c r="TTH230" s="104"/>
      <c r="TTI230" s="99"/>
      <c r="TTJ230" s="100"/>
      <c r="TTK230" s="100"/>
      <c r="TTL230" s="100"/>
      <c r="TTM230" s="100"/>
      <c r="TTN230" s="101"/>
      <c r="TTO230" s="12"/>
      <c r="TTP230" s="12"/>
      <c r="TTQ230" s="101"/>
      <c r="TTR230" s="101"/>
      <c r="TTS230" s="11"/>
      <c r="TTT230" s="11"/>
      <c r="TTU230" s="102"/>
      <c r="TTV230" s="100"/>
      <c r="TTW230" s="103"/>
      <c r="TTX230" s="104"/>
      <c r="TTY230" s="99"/>
      <c r="TTZ230" s="100"/>
      <c r="TUA230" s="100"/>
      <c r="TUB230" s="100"/>
      <c r="TUC230" s="100"/>
      <c r="TUD230" s="101"/>
      <c r="TUE230" s="12"/>
      <c r="TUF230" s="12"/>
      <c r="TUG230" s="101"/>
      <c r="TUH230" s="101"/>
      <c r="TUI230" s="11"/>
      <c r="TUJ230" s="11"/>
      <c r="TUK230" s="102"/>
      <c r="TUL230" s="100"/>
      <c r="TUM230" s="103"/>
      <c r="TUN230" s="104"/>
      <c r="TUO230" s="99"/>
      <c r="TUP230" s="100"/>
      <c r="TUQ230" s="100"/>
      <c r="TUR230" s="100"/>
      <c r="TUS230" s="100"/>
      <c r="TUT230" s="101"/>
      <c r="TUU230" s="12"/>
      <c r="TUV230" s="12"/>
      <c r="TUW230" s="101"/>
      <c r="TUX230" s="101"/>
      <c r="TUY230" s="11"/>
      <c r="TUZ230" s="11"/>
      <c r="TVA230" s="102"/>
      <c r="TVB230" s="100"/>
      <c r="TVC230" s="103"/>
      <c r="TVD230" s="104"/>
      <c r="TVE230" s="99"/>
      <c r="TVF230" s="100"/>
      <c r="TVG230" s="100"/>
      <c r="TVH230" s="100"/>
      <c r="TVI230" s="100"/>
      <c r="TVJ230" s="101"/>
      <c r="TVK230" s="12"/>
      <c r="TVL230" s="12"/>
      <c r="TVM230" s="101"/>
      <c r="TVN230" s="101"/>
      <c r="TVO230" s="11"/>
      <c r="TVP230" s="11"/>
      <c r="TVQ230" s="102"/>
      <c r="TVR230" s="100"/>
      <c r="TVS230" s="103"/>
      <c r="TVT230" s="104"/>
      <c r="TVU230" s="99"/>
      <c r="TVV230" s="100"/>
      <c r="TVW230" s="100"/>
      <c r="TVX230" s="100"/>
      <c r="TVY230" s="100"/>
      <c r="TVZ230" s="101"/>
      <c r="TWA230" s="12"/>
      <c r="TWB230" s="12"/>
      <c r="TWC230" s="101"/>
      <c r="TWD230" s="101"/>
      <c r="TWE230" s="11"/>
      <c r="TWF230" s="11"/>
      <c r="TWG230" s="102"/>
      <c r="TWH230" s="100"/>
      <c r="TWI230" s="103"/>
      <c r="TWJ230" s="104"/>
      <c r="TWK230" s="99"/>
      <c r="TWL230" s="100"/>
      <c r="TWM230" s="100"/>
      <c r="TWN230" s="100"/>
      <c r="TWO230" s="100"/>
      <c r="TWP230" s="101"/>
      <c r="TWQ230" s="12"/>
      <c r="TWR230" s="12"/>
      <c r="TWS230" s="101"/>
      <c r="TWT230" s="101"/>
      <c r="TWU230" s="11"/>
      <c r="TWV230" s="11"/>
      <c r="TWW230" s="102"/>
      <c r="TWX230" s="100"/>
      <c r="TWY230" s="103"/>
      <c r="TWZ230" s="104"/>
      <c r="TXA230" s="99"/>
      <c r="TXB230" s="100"/>
      <c r="TXC230" s="100"/>
      <c r="TXD230" s="100"/>
      <c r="TXE230" s="100"/>
      <c r="TXF230" s="101"/>
      <c r="TXG230" s="12"/>
      <c r="TXH230" s="12"/>
      <c r="TXI230" s="101"/>
      <c r="TXJ230" s="101"/>
      <c r="TXK230" s="11"/>
      <c r="TXL230" s="11"/>
      <c r="TXM230" s="102"/>
      <c r="TXN230" s="100"/>
      <c r="TXO230" s="103"/>
      <c r="TXP230" s="104"/>
      <c r="TXQ230" s="99"/>
      <c r="TXR230" s="100"/>
      <c r="TXS230" s="100"/>
      <c r="TXT230" s="100"/>
      <c r="TXU230" s="100"/>
      <c r="TXV230" s="101"/>
      <c r="TXW230" s="12"/>
      <c r="TXX230" s="12"/>
      <c r="TXY230" s="101"/>
      <c r="TXZ230" s="101"/>
      <c r="TYA230" s="11"/>
      <c r="TYB230" s="11"/>
      <c r="TYC230" s="102"/>
      <c r="TYD230" s="100"/>
      <c r="TYE230" s="103"/>
      <c r="TYF230" s="104"/>
      <c r="TYG230" s="99"/>
      <c r="TYH230" s="100"/>
      <c r="TYI230" s="100"/>
      <c r="TYJ230" s="100"/>
      <c r="TYK230" s="100"/>
      <c r="TYL230" s="101"/>
      <c r="TYM230" s="12"/>
      <c r="TYN230" s="12"/>
      <c r="TYO230" s="101"/>
      <c r="TYP230" s="101"/>
      <c r="TYQ230" s="11"/>
      <c r="TYR230" s="11"/>
      <c r="TYS230" s="102"/>
      <c r="TYT230" s="100"/>
      <c r="TYU230" s="103"/>
      <c r="TYV230" s="104"/>
      <c r="TYW230" s="99"/>
      <c r="TYX230" s="100"/>
      <c r="TYY230" s="100"/>
      <c r="TYZ230" s="100"/>
      <c r="TZA230" s="100"/>
      <c r="TZB230" s="101"/>
      <c r="TZC230" s="12"/>
      <c r="TZD230" s="12"/>
      <c r="TZE230" s="101"/>
      <c r="TZF230" s="101"/>
      <c r="TZG230" s="11"/>
      <c r="TZH230" s="11"/>
      <c r="TZI230" s="102"/>
      <c r="TZJ230" s="100"/>
      <c r="TZK230" s="103"/>
      <c r="TZL230" s="104"/>
      <c r="TZM230" s="99"/>
      <c r="TZN230" s="100"/>
      <c r="TZO230" s="100"/>
      <c r="TZP230" s="100"/>
      <c r="TZQ230" s="100"/>
      <c r="TZR230" s="101"/>
      <c r="TZS230" s="12"/>
      <c r="TZT230" s="12"/>
      <c r="TZU230" s="101"/>
      <c r="TZV230" s="101"/>
      <c r="TZW230" s="11"/>
      <c r="TZX230" s="11"/>
      <c r="TZY230" s="102"/>
      <c r="TZZ230" s="100"/>
      <c r="UAA230" s="103"/>
      <c r="UAB230" s="104"/>
      <c r="UAC230" s="99"/>
      <c r="UAD230" s="100"/>
      <c r="UAE230" s="100"/>
      <c r="UAF230" s="100"/>
      <c r="UAG230" s="100"/>
      <c r="UAH230" s="101"/>
      <c r="UAI230" s="12"/>
      <c r="UAJ230" s="12"/>
      <c r="UAK230" s="101"/>
      <c r="UAL230" s="101"/>
      <c r="UAM230" s="11"/>
      <c r="UAN230" s="11"/>
      <c r="UAO230" s="102"/>
      <c r="UAP230" s="100"/>
      <c r="UAQ230" s="103"/>
      <c r="UAR230" s="104"/>
      <c r="UAS230" s="99"/>
      <c r="UAT230" s="100"/>
      <c r="UAU230" s="100"/>
      <c r="UAV230" s="100"/>
      <c r="UAW230" s="100"/>
      <c r="UAX230" s="101"/>
      <c r="UAY230" s="12"/>
      <c r="UAZ230" s="12"/>
      <c r="UBA230" s="101"/>
      <c r="UBB230" s="101"/>
      <c r="UBC230" s="11"/>
      <c r="UBD230" s="11"/>
      <c r="UBE230" s="102"/>
      <c r="UBF230" s="100"/>
      <c r="UBG230" s="103"/>
      <c r="UBH230" s="104"/>
      <c r="UBI230" s="99"/>
      <c r="UBJ230" s="100"/>
      <c r="UBK230" s="100"/>
      <c r="UBL230" s="100"/>
      <c r="UBM230" s="100"/>
      <c r="UBN230" s="101"/>
      <c r="UBO230" s="12"/>
      <c r="UBP230" s="12"/>
      <c r="UBQ230" s="101"/>
      <c r="UBR230" s="101"/>
      <c r="UBS230" s="11"/>
      <c r="UBT230" s="11"/>
      <c r="UBU230" s="102"/>
      <c r="UBV230" s="100"/>
      <c r="UBW230" s="103"/>
      <c r="UBX230" s="104"/>
      <c r="UBY230" s="99"/>
      <c r="UBZ230" s="100"/>
      <c r="UCA230" s="100"/>
      <c r="UCB230" s="100"/>
      <c r="UCC230" s="100"/>
      <c r="UCD230" s="101"/>
      <c r="UCE230" s="12"/>
      <c r="UCF230" s="12"/>
      <c r="UCG230" s="101"/>
      <c r="UCH230" s="101"/>
      <c r="UCI230" s="11"/>
      <c r="UCJ230" s="11"/>
      <c r="UCK230" s="102"/>
      <c r="UCL230" s="100"/>
      <c r="UCM230" s="103"/>
      <c r="UCN230" s="104"/>
      <c r="UCO230" s="99"/>
      <c r="UCP230" s="100"/>
      <c r="UCQ230" s="100"/>
      <c r="UCR230" s="100"/>
      <c r="UCS230" s="100"/>
      <c r="UCT230" s="101"/>
      <c r="UCU230" s="12"/>
      <c r="UCV230" s="12"/>
      <c r="UCW230" s="101"/>
      <c r="UCX230" s="101"/>
      <c r="UCY230" s="11"/>
      <c r="UCZ230" s="11"/>
      <c r="UDA230" s="102"/>
      <c r="UDB230" s="100"/>
      <c r="UDC230" s="103"/>
      <c r="UDD230" s="104"/>
      <c r="UDE230" s="99"/>
      <c r="UDF230" s="100"/>
      <c r="UDG230" s="100"/>
      <c r="UDH230" s="100"/>
      <c r="UDI230" s="100"/>
      <c r="UDJ230" s="101"/>
      <c r="UDK230" s="12"/>
      <c r="UDL230" s="12"/>
      <c r="UDM230" s="101"/>
      <c r="UDN230" s="101"/>
      <c r="UDO230" s="11"/>
      <c r="UDP230" s="11"/>
      <c r="UDQ230" s="102"/>
      <c r="UDR230" s="100"/>
      <c r="UDS230" s="103"/>
      <c r="UDT230" s="104"/>
      <c r="UDU230" s="99"/>
      <c r="UDV230" s="100"/>
      <c r="UDW230" s="100"/>
      <c r="UDX230" s="100"/>
      <c r="UDY230" s="100"/>
      <c r="UDZ230" s="101"/>
      <c r="UEA230" s="12"/>
      <c r="UEB230" s="12"/>
      <c r="UEC230" s="101"/>
      <c r="UED230" s="101"/>
      <c r="UEE230" s="11"/>
      <c r="UEF230" s="11"/>
      <c r="UEG230" s="102"/>
      <c r="UEH230" s="100"/>
      <c r="UEI230" s="103"/>
      <c r="UEJ230" s="104"/>
      <c r="UEK230" s="99"/>
      <c r="UEL230" s="100"/>
      <c r="UEM230" s="100"/>
      <c r="UEN230" s="100"/>
      <c r="UEO230" s="100"/>
      <c r="UEP230" s="101"/>
      <c r="UEQ230" s="12"/>
      <c r="UER230" s="12"/>
      <c r="UES230" s="101"/>
      <c r="UET230" s="101"/>
      <c r="UEU230" s="11"/>
      <c r="UEV230" s="11"/>
      <c r="UEW230" s="102"/>
      <c r="UEX230" s="100"/>
      <c r="UEY230" s="103"/>
      <c r="UEZ230" s="104"/>
      <c r="UFA230" s="99"/>
      <c r="UFB230" s="100"/>
      <c r="UFC230" s="100"/>
      <c r="UFD230" s="100"/>
      <c r="UFE230" s="100"/>
      <c r="UFF230" s="101"/>
      <c r="UFG230" s="12"/>
      <c r="UFH230" s="12"/>
      <c r="UFI230" s="101"/>
      <c r="UFJ230" s="101"/>
      <c r="UFK230" s="11"/>
      <c r="UFL230" s="11"/>
      <c r="UFM230" s="102"/>
      <c r="UFN230" s="100"/>
      <c r="UFO230" s="103"/>
      <c r="UFP230" s="104"/>
      <c r="UFQ230" s="99"/>
      <c r="UFR230" s="100"/>
      <c r="UFS230" s="100"/>
      <c r="UFT230" s="100"/>
      <c r="UFU230" s="100"/>
      <c r="UFV230" s="101"/>
      <c r="UFW230" s="12"/>
      <c r="UFX230" s="12"/>
      <c r="UFY230" s="101"/>
      <c r="UFZ230" s="101"/>
      <c r="UGA230" s="11"/>
      <c r="UGB230" s="11"/>
      <c r="UGC230" s="102"/>
      <c r="UGD230" s="100"/>
      <c r="UGE230" s="103"/>
      <c r="UGF230" s="104"/>
      <c r="UGG230" s="99"/>
      <c r="UGH230" s="100"/>
      <c r="UGI230" s="100"/>
      <c r="UGJ230" s="100"/>
      <c r="UGK230" s="100"/>
      <c r="UGL230" s="101"/>
      <c r="UGM230" s="12"/>
      <c r="UGN230" s="12"/>
      <c r="UGO230" s="101"/>
      <c r="UGP230" s="101"/>
      <c r="UGQ230" s="11"/>
      <c r="UGR230" s="11"/>
      <c r="UGS230" s="102"/>
      <c r="UGT230" s="100"/>
      <c r="UGU230" s="103"/>
      <c r="UGV230" s="104"/>
      <c r="UGW230" s="99"/>
      <c r="UGX230" s="100"/>
      <c r="UGY230" s="100"/>
      <c r="UGZ230" s="100"/>
      <c r="UHA230" s="100"/>
      <c r="UHB230" s="101"/>
      <c r="UHC230" s="12"/>
      <c r="UHD230" s="12"/>
      <c r="UHE230" s="101"/>
      <c r="UHF230" s="101"/>
      <c r="UHG230" s="11"/>
      <c r="UHH230" s="11"/>
      <c r="UHI230" s="102"/>
      <c r="UHJ230" s="100"/>
      <c r="UHK230" s="103"/>
      <c r="UHL230" s="104"/>
      <c r="UHM230" s="99"/>
      <c r="UHN230" s="100"/>
      <c r="UHO230" s="100"/>
      <c r="UHP230" s="100"/>
      <c r="UHQ230" s="100"/>
      <c r="UHR230" s="101"/>
      <c r="UHS230" s="12"/>
      <c r="UHT230" s="12"/>
      <c r="UHU230" s="101"/>
      <c r="UHV230" s="101"/>
      <c r="UHW230" s="11"/>
      <c r="UHX230" s="11"/>
      <c r="UHY230" s="102"/>
      <c r="UHZ230" s="100"/>
      <c r="UIA230" s="103"/>
      <c r="UIB230" s="104"/>
      <c r="UIC230" s="99"/>
      <c r="UID230" s="100"/>
      <c r="UIE230" s="100"/>
      <c r="UIF230" s="100"/>
      <c r="UIG230" s="100"/>
      <c r="UIH230" s="101"/>
      <c r="UII230" s="12"/>
      <c r="UIJ230" s="12"/>
      <c r="UIK230" s="101"/>
      <c r="UIL230" s="101"/>
      <c r="UIM230" s="11"/>
      <c r="UIN230" s="11"/>
      <c r="UIO230" s="102"/>
      <c r="UIP230" s="100"/>
      <c r="UIQ230" s="103"/>
      <c r="UIR230" s="104"/>
      <c r="UIS230" s="99"/>
      <c r="UIT230" s="100"/>
      <c r="UIU230" s="100"/>
      <c r="UIV230" s="100"/>
      <c r="UIW230" s="100"/>
      <c r="UIX230" s="101"/>
      <c r="UIY230" s="12"/>
      <c r="UIZ230" s="12"/>
      <c r="UJA230" s="101"/>
      <c r="UJB230" s="101"/>
      <c r="UJC230" s="11"/>
      <c r="UJD230" s="11"/>
      <c r="UJE230" s="102"/>
      <c r="UJF230" s="100"/>
      <c r="UJG230" s="103"/>
      <c r="UJH230" s="104"/>
      <c r="UJI230" s="99"/>
      <c r="UJJ230" s="100"/>
      <c r="UJK230" s="100"/>
      <c r="UJL230" s="100"/>
      <c r="UJM230" s="100"/>
      <c r="UJN230" s="101"/>
      <c r="UJO230" s="12"/>
      <c r="UJP230" s="12"/>
      <c r="UJQ230" s="101"/>
      <c r="UJR230" s="101"/>
      <c r="UJS230" s="11"/>
      <c r="UJT230" s="11"/>
      <c r="UJU230" s="102"/>
      <c r="UJV230" s="100"/>
      <c r="UJW230" s="103"/>
      <c r="UJX230" s="104"/>
      <c r="UJY230" s="99"/>
      <c r="UJZ230" s="100"/>
      <c r="UKA230" s="100"/>
      <c r="UKB230" s="100"/>
      <c r="UKC230" s="100"/>
      <c r="UKD230" s="101"/>
      <c r="UKE230" s="12"/>
      <c r="UKF230" s="12"/>
      <c r="UKG230" s="101"/>
      <c r="UKH230" s="101"/>
      <c r="UKI230" s="11"/>
      <c r="UKJ230" s="11"/>
      <c r="UKK230" s="102"/>
      <c r="UKL230" s="100"/>
      <c r="UKM230" s="103"/>
      <c r="UKN230" s="104"/>
      <c r="UKO230" s="99"/>
      <c r="UKP230" s="100"/>
      <c r="UKQ230" s="100"/>
      <c r="UKR230" s="100"/>
      <c r="UKS230" s="100"/>
      <c r="UKT230" s="101"/>
      <c r="UKU230" s="12"/>
      <c r="UKV230" s="12"/>
      <c r="UKW230" s="101"/>
      <c r="UKX230" s="101"/>
      <c r="UKY230" s="11"/>
      <c r="UKZ230" s="11"/>
      <c r="ULA230" s="102"/>
      <c r="ULB230" s="100"/>
      <c r="ULC230" s="103"/>
      <c r="ULD230" s="104"/>
      <c r="ULE230" s="99"/>
      <c r="ULF230" s="100"/>
      <c r="ULG230" s="100"/>
      <c r="ULH230" s="100"/>
      <c r="ULI230" s="100"/>
      <c r="ULJ230" s="101"/>
      <c r="ULK230" s="12"/>
      <c r="ULL230" s="12"/>
      <c r="ULM230" s="101"/>
      <c r="ULN230" s="101"/>
      <c r="ULO230" s="11"/>
      <c r="ULP230" s="11"/>
      <c r="ULQ230" s="102"/>
      <c r="ULR230" s="100"/>
      <c r="ULS230" s="103"/>
      <c r="ULT230" s="104"/>
      <c r="ULU230" s="99"/>
      <c r="ULV230" s="100"/>
      <c r="ULW230" s="100"/>
      <c r="ULX230" s="100"/>
      <c r="ULY230" s="100"/>
      <c r="ULZ230" s="101"/>
      <c r="UMA230" s="12"/>
      <c r="UMB230" s="12"/>
      <c r="UMC230" s="101"/>
      <c r="UMD230" s="101"/>
      <c r="UME230" s="11"/>
      <c r="UMF230" s="11"/>
      <c r="UMG230" s="102"/>
      <c r="UMH230" s="100"/>
      <c r="UMI230" s="103"/>
      <c r="UMJ230" s="104"/>
      <c r="UMK230" s="99"/>
      <c r="UML230" s="100"/>
      <c r="UMM230" s="100"/>
      <c r="UMN230" s="100"/>
      <c r="UMO230" s="100"/>
      <c r="UMP230" s="101"/>
      <c r="UMQ230" s="12"/>
      <c r="UMR230" s="12"/>
      <c r="UMS230" s="101"/>
      <c r="UMT230" s="101"/>
      <c r="UMU230" s="11"/>
      <c r="UMV230" s="11"/>
      <c r="UMW230" s="102"/>
      <c r="UMX230" s="100"/>
      <c r="UMY230" s="103"/>
      <c r="UMZ230" s="104"/>
      <c r="UNA230" s="99"/>
      <c r="UNB230" s="100"/>
      <c r="UNC230" s="100"/>
      <c r="UND230" s="100"/>
      <c r="UNE230" s="100"/>
      <c r="UNF230" s="101"/>
      <c r="UNG230" s="12"/>
      <c r="UNH230" s="12"/>
      <c r="UNI230" s="101"/>
      <c r="UNJ230" s="101"/>
      <c r="UNK230" s="11"/>
      <c r="UNL230" s="11"/>
      <c r="UNM230" s="102"/>
      <c r="UNN230" s="100"/>
      <c r="UNO230" s="103"/>
      <c r="UNP230" s="104"/>
      <c r="UNQ230" s="99"/>
      <c r="UNR230" s="100"/>
      <c r="UNS230" s="100"/>
      <c r="UNT230" s="100"/>
      <c r="UNU230" s="100"/>
      <c r="UNV230" s="101"/>
      <c r="UNW230" s="12"/>
      <c r="UNX230" s="12"/>
      <c r="UNY230" s="101"/>
      <c r="UNZ230" s="101"/>
      <c r="UOA230" s="11"/>
      <c r="UOB230" s="11"/>
      <c r="UOC230" s="102"/>
      <c r="UOD230" s="100"/>
      <c r="UOE230" s="103"/>
      <c r="UOF230" s="104"/>
      <c r="UOG230" s="99"/>
      <c r="UOH230" s="100"/>
      <c r="UOI230" s="100"/>
      <c r="UOJ230" s="100"/>
      <c r="UOK230" s="100"/>
      <c r="UOL230" s="101"/>
      <c r="UOM230" s="12"/>
      <c r="UON230" s="12"/>
      <c r="UOO230" s="101"/>
      <c r="UOP230" s="101"/>
      <c r="UOQ230" s="11"/>
      <c r="UOR230" s="11"/>
      <c r="UOS230" s="102"/>
      <c r="UOT230" s="100"/>
      <c r="UOU230" s="103"/>
      <c r="UOV230" s="104"/>
      <c r="UOW230" s="99"/>
      <c r="UOX230" s="100"/>
      <c r="UOY230" s="100"/>
      <c r="UOZ230" s="100"/>
      <c r="UPA230" s="100"/>
      <c r="UPB230" s="101"/>
      <c r="UPC230" s="12"/>
      <c r="UPD230" s="12"/>
      <c r="UPE230" s="101"/>
      <c r="UPF230" s="101"/>
      <c r="UPG230" s="11"/>
      <c r="UPH230" s="11"/>
      <c r="UPI230" s="102"/>
      <c r="UPJ230" s="100"/>
      <c r="UPK230" s="103"/>
      <c r="UPL230" s="104"/>
      <c r="UPM230" s="99"/>
      <c r="UPN230" s="100"/>
      <c r="UPO230" s="100"/>
      <c r="UPP230" s="100"/>
      <c r="UPQ230" s="100"/>
      <c r="UPR230" s="101"/>
      <c r="UPS230" s="12"/>
      <c r="UPT230" s="12"/>
      <c r="UPU230" s="101"/>
      <c r="UPV230" s="101"/>
      <c r="UPW230" s="11"/>
      <c r="UPX230" s="11"/>
      <c r="UPY230" s="102"/>
      <c r="UPZ230" s="100"/>
      <c r="UQA230" s="103"/>
      <c r="UQB230" s="104"/>
      <c r="UQC230" s="99"/>
      <c r="UQD230" s="100"/>
      <c r="UQE230" s="100"/>
      <c r="UQF230" s="100"/>
      <c r="UQG230" s="100"/>
      <c r="UQH230" s="101"/>
      <c r="UQI230" s="12"/>
      <c r="UQJ230" s="12"/>
      <c r="UQK230" s="101"/>
      <c r="UQL230" s="101"/>
      <c r="UQM230" s="11"/>
      <c r="UQN230" s="11"/>
      <c r="UQO230" s="102"/>
      <c r="UQP230" s="100"/>
      <c r="UQQ230" s="103"/>
      <c r="UQR230" s="104"/>
      <c r="UQS230" s="99"/>
      <c r="UQT230" s="100"/>
      <c r="UQU230" s="100"/>
      <c r="UQV230" s="100"/>
      <c r="UQW230" s="100"/>
      <c r="UQX230" s="101"/>
      <c r="UQY230" s="12"/>
      <c r="UQZ230" s="12"/>
      <c r="URA230" s="101"/>
      <c r="URB230" s="101"/>
      <c r="URC230" s="11"/>
      <c r="URD230" s="11"/>
      <c r="URE230" s="102"/>
      <c r="URF230" s="100"/>
      <c r="URG230" s="103"/>
      <c r="URH230" s="104"/>
      <c r="URI230" s="99"/>
      <c r="URJ230" s="100"/>
      <c r="URK230" s="100"/>
      <c r="URL230" s="100"/>
      <c r="URM230" s="100"/>
      <c r="URN230" s="101"/>
      <c r="URO230" s="12"/>
      <c r="URP230" s="12"/>
      <c r="URQ230" s="101"/>
      <c r="URR230" s="101"/>
      <c r="URS230" s="11"/>
      <c r="URT230" s="11"/>
      <c r="URU230" s="102"/>
      <c r="URV230" s="100"/>
      <c r="URW230" s="103"/>
      <c r="URX230" s="104"/>
      <c r="URY230" s="99"/>
      <c r="URZ230" s="100"/>
      <c r="USA230" s="100"/>
      <c r="USB230" s="100"/>
      <c r="USC230" s="100"/>
      <c r="USD230" s="101"/>
      <c r="USE230" s="12"/>
      <c r="USF230" s="12"/>
      <c r="USG230" s="101"/>
      <c r="USH230" s="101"/>
      <c r="USI230" s="11"/>
      <c r="USJ230" s="11"/>
      <c r="USK230" s="102"/>
      <c r="USL230" s="100"/>
      <c r="USM230" s="103"/>
      <c r="USN230" s="104"/>
      <c r="USO230" s="99"/>
      <c r="USP230" s="100"/>
      <c r="USQ230" s="100"/>
      <c r="USR230" s="100"/>
      <c r="USS230" s="100"/>
      <c r="UST230" s="101"/>
      <c r="USU230" s="12"/>
      <c r="USV230" s="12"/>
      <c r="USW230" s="101"/>
      <c r="USX230" s="101"/>
      <c r="USY230" s="11"/>
      <c r="USZ230" s="11"/>
      <c r="UTA230" s="102"/>
      <c r="UTB230" s="100"/>
      <c r="UTC230" s="103"/>
      <c r="UTD230" s="104"/>
      <c r="UTE230" s="99"/>
      <c r="UTF230" s="100"/>
      <c r="UTG230" s="100"/>
      <c r="UTH230" s="100"/>
      <c r="UTI230" s="100"/>
      <c r="UTJ230" s="101"/>
      <c r="UTK230" s="12"/>
      <c r="UTL230" s="12"/>
      <c r="UTM230" s="101"/>
      <c r="UTN230" s="101"/>
      <c r="UTO230" s="11"/>
      <c r="UTP230" s="11"/>
      <c r="UTQ230" s="102"/>
      <c r="UTR230" s="100"/>
      <c r="UTS230" s="103"/>
      <c r="UTT230" s="104"/>
      <c r="UTU230" s="99"/>
      <c r="UTV230" s="100"/>
      <c r="UTW230" s="100"/>
      <c r="UTX230" s="100"/>
      <c r="UTY230" s="100"/>
      <c r="UTZ230" s="101"/>
      <c r="UUA230" s="12"/>
      <c r="UUB230" s="12"/>
      <c r="UUC230" s="101"/>
      <c r="UUD230" s="101"/>
      <c r="UUE230" s="11"/>
      <c r="UUF230" s="11"/>
      <c r="UUG230" s="102"/>
      <c r="UUH230" s="100"/>
      <c r="UUI230" s="103"/>
      <c r="UUJ230" s="104"/>
      <c r="UUK230" s="99"/>
      <c r="UUL230" s="100"/>
      <c r="UUM230" s="100"/>
      <c r="UUN230" s="100"/>
      <c r="UUO230" s="100"/>
      <c r="UUP230" s="101"/>
      <c r="UUQ230" s="12"/>
      <c r="UUR230" s="12"/>
      <c r="UUS230" s="101"/>
      <c r="UUT230" s="101"/>
      <c r="UUU230" s="11"/>
      <c r="UUV230" s="11"/>
      <c r="UUW230" s="102"/>
      <c r="UUX230" s="100"/>
      <c r="UUY230" s="103"/>
      <c r="UUZ230" s="104"/>
      <c r="UVA230" s="99"/>
      <c r="UVB230" s="100"/>
      <c r="UVC230" s="100"/>
      <c r="UVD230" s="100"/>
      <c r="UVE230" s="100"/>
      <c r="UVF230" s="101"/>
      <c r="UVG230" s="12"/>
      <c r="UVH230" s="12"/>
      <c r="UVI230" s="101"/>
      <c r="UVJ230" s="101"/>
      <c r="UVK230" s="11"/>
      <c r="UVL230" s="11"/>
      <c r="UVM230" s="102"/>
      <c r="UVN230" s="100"/>
      <c r="UVO230" s="103"/>
      <c r="UVP230" s="104"/>
      <c r="UVQ230" s="99"/>
      <c r="UVR230" s="100"/>
      <c r="UVS230" s="100"/>
      <c r="UVT230" s="100"/>
      <c r="UVU230" s="100"/>
      <c r="UVV230" s="101"/>
      <c r="UVW230" s="12"/>
      <c r="UVX230" s="12"/>
      <c r="UVY230" s="101"/>
      <c r="UVZ230" s="101"/>
      <c r="UWA230" s="11"/>
      <c r="UWB230" s="11"/>
      <c r="UWC230" s="102"/>
      <c r="UWD230" s="100"/>
      <c r="UWE230" s="103"/>
      <c r="UWF230" s="104"/>
      <c r="UWG230" s="99"/>
      <c r="UWH230" s="100"/>
      <c r="UWI230" s="100"/>
      <c r="UWJ230" s="100"/>
      <c r="UWK230" s="100"/>
      <c r="UWL230" s="101"/>
      <c r="UWM230" s="12"/>
      <c r="UWN230" s="12"/>
      <c r="UWO230" s="101"/>
      <c r="UWP230" s="101"/>
      <c r="UWQ230" s="11"/>
      <c r="UWR230" s="11"/>
      <c r="UWS230" s="102"/>
      <c r="UWT230" s="100"/>
      <c r="UWU230" s="103"/>
      <c r="UWV230" s="104"/>
      <c r="UWW230" s="99"/>
      <c r="UWX230" s="100"/>
      <c r="UWY230" s="100"/>
      <c r="UWZ230" s="100"/>
      <c r="UXA230" s="100"/>
      <c r="UXB230" s="101"/>
      <c r="UXC230" s="12"/>
      <c r="UXD230" s="12"/>
      <c r="UXE230" s="101"/>
      <c r="UXF230" s="101"/>
      <c r="UXG230" s="11"/>
      <c r="UXH230" s="11"/>
      <c r="UXI230" s="102"/>
      <c r="UXJ230" s="100"/>
      <c r="UXK230" s="103"/>
      <c r="UXL230" s="104"/>
      <c r="UXM230" s="99"/>
      <c r="UXN230" s="100"/>
      <c r="UXO230" s="100"/>
      <c r="UXP230" s="100"/>
      <c r="UXQ230" s="100"/>
      <c r="UXR230" s="101"/>
      <c r="UXS230" s="12"/>
      <c r="UXT230" s="12"/>
      <c r="UXU230" s="101"/>
      <c r="UXV230" s="101"/>
      <c r="UXW230" s="11"/>
      <c r="UXX230" s="11"/>
      <c r="UXY230" s="102"/>
      <c r="UXZ230" s="100"/>
      <c r="UYA230" s="103"/>
      <c r="UYB230" s="104"/>
      <c r="UYC230" s="99"/>
      <c r="UYD230" s="100"/>
      <c r="UYE230" s="100"/>
      <c r="UYF230" s="100"/>
      <c r="UYG230" s="100"/>
      <c r="UYH230" s="101"/>
      <c r="UYI230" s="12"/>
      <c r="UYJ230" s="12"/>
      <c r="UYK230" s="101"/>
      <c r="UYL230" s="101"/>
      <c r="UYM230" s="11"/>
      <c r="UYN230" s="11"/>
      <c r="UYO230" s="102"/>
      <c r="UYP230" s="100"/>
      <c r="UYQ230" s="103"/>
      <c r="UYR230" s="104"/>
      <c r="UYS230" s="99"/>
      <c r="UYT230" s="100"/>
      <c r="UYU230" s="100"/>
      <c r="UYV230" s="100"/>
      <c r="UYW230" s="100"/>
      <c r="UYX230" s="101"/>
      <c r="UYY230" s="12"/>
      <c r="UYZ230" s="12"/>
      <c r="UZA230" s="101"/>
      <c r="UZB230" s="101"/>
      <c r="UZC230" s="11"/>
      <c r="UZD230" s="11"/>
      <c r="UZE230" s="102"/>
      <c r="UZF230" s="100"/>
      <c r="UZG230" s="103"/>
      <c r="UZH230" s="104"/>
      <c r="UZI230" s="99"/>
      <c r="UZJ230" s="100"/>
      <c r="UZK230" s="100"/>
      <c r="UZL230" s="100"/>
      <c r="UZM230" s="100"/>
      <c r="UZN230" s="101"/>
      <c r="UZO230" s="12"/>
      <c r="UZP230" s="12"/>
      <c r="UZQ230" s="101"/>
      <c r="UZR230" s="101"/>
      <c r="UZS230" s="11"/>
      <c r="UZT230" s="11"/>
      <c r="UZU230" s="102"/>
      <c r="UZV230" s="100"/>
      <c r="UZW230" s="103"/>
      <c r="UZX230" s="104"/>
      <c r="UZY230" s="99"/>
      <c r="UZZ230" s="100"/>
      <c r="VAA230" s="100"/>
      <c r="VAB230" s="100"/>
      <c r="VAC230" s="100"/>
      <c r="VAD230" s="101"/>
      <c r="VAE230" s="12"/>
      <c r="VAF230" s="12"/>
      <c r="VAG230" s="101"/>
      <c r="VAH230" s="101"/>
      <c r="VAI230" s="11"/>
      <c r="VAJ230" s="11"/>
      <c r="VAK230" s="102"/>
      <c r="VAL230" s="100"/>
      <c r="VAM230" s="103"/>
      <c r="VAN230" s="104"/>
      <c r="VAO230" s="99"/>
      <c r="VAP230" s="100"/>
      <c r="VAQ230" s="100"/>
      <c r="VAR230" s="100"/>
      <c r="VAS230" s="100"/>
      <c r="VAT230" s="101"/>
      <c r="VAU230" s="12"/>
      <c r="VAV230" s="12"/>
      <c r="VAW230" s="101"/>
      <c r="VAX230" s="101"/>
      <c r="VAY230" s="11"/>
      <c r="VAZ230" s="11"/>
      <c r="VBA230" s="102"/>
      <c r="VBB230" s="100"/>
      <c r="VBC230" s="103"/>
      <c r="VBD230" s="104"/>
      <c r="VBE230" s="99"/>
      <c r="VBF230" s="100"/>
      <c r="VBG230" s="100"/>
      <c r="VBH230" s="100"/>
      <c r="VBI230" s="100"/>
      <c r="VBJ230" s="101"/>
      <c r="VBK230" s="12"/>
      <c r="VBL230" s="12"/>
      <c r="VBM230" s="101"/>
      <c r="VBN230" s="101"/>
      <c r="VBO230" s="11"/>
      <c r="VBP230" s="11"/>
      <c r="VBQ230" s="102"/>
      <c r="VBR230" s="100"/>
      <c r="VBS230" s="103"/>
      <c r="VBT230" s="104"/>
      <c r="VBU230" s="99"/>
      <c r="VBV230" s="100"/>
      <c r="VBW230" s="100"/>
      <c r="VBX230" s="100"/>
      <c r="VBY230" s="100"/>
      <c r="VBZ230" s="101"/>
      <c r="VCA230" s="12"/>
      <c r="VCB230" s="12"/>
      <c r="VCC230" s="101"/>
      <c r="VCD230" s="101"/>
      <c r="VCE230" s="11"/>
      <c r="VCF230" s="11"/>
      <c r="VCG230" s="102"/>
      <c r="VCH230" s="100"/>
      <c r="VCI230" s="103"/>
      <c r="VCJ230" s="104"/>
      <c r="VCK230" s="99"/>
      <c r="VCL230" s="100"/>
      <c r="VCM230" s="100"/>
      <c r="VCN230" s="100"/>
      <c r="VCO230" s="100"/>
      <c r="VCP230" s="101"/>
      <c r="VCQ230" s="12"/>
      <c r="VCR230" s="12"/>
      <c r="VCS230" s="101"/>
      <c r="VCT230" s="101"/>
      <c r="VCU230" s="11"/>
      <c r="VCV230" s="11"/>
      <c r="VCW230" s="102"/>
      <c r="VCX230" s="100"/>
      <c r="VCY230" s="103"/>
      <c r="VCZ230" s="104"/>
      <c r="VDA230" s="99"/>
      <c r="VDB230" s="100"/>
      <c r="VDC230" s="100"/>
      <c r="VDD230" s="100"/>
      <c r="VDE230" s="100"/>
      <c r="VDF230" s="101"/>
      <c r="VDG230" s="12"/>
      <c r="VDH230" s="12"/>
      <c r="VDI230" s="101"/>
      <c r="VDJ230" s="101"/>
      <c r="VDK230" s="11"/>
      <c r="VDL230" s="11"/>
      <c r="VDM230" s="102"/>
      <c r="VDN230" s="100"/>
      <c r="VDO230" s="103"/>
      <c r="VDP230" s="104"/>
      <c r="VDQ230" s="99"/>
      <c r="VDR230" s="100"/>
      <c r="VDS230" s="100"/>
      <c r="VDT230" s="100"/>
      <c r="VDU230" s="100"/>
      <c r="VDV230" s="101"/>
      <c r="VDW230" s="12"/>
      <c r="VDX230" s="12"/>
      <c r="VDY230" s="101"/>
      <c r="VDZ230" s="101"/>
      <c r="VEA230" s="11"/>
      <c r="VEB230" s="11"/>
      <c r="VEC230" s="102"/>
      <c r="VED230" s="100"/>
      <c r="VEE230" s="103"/>
      <c r="VEF230" s="104"/>
      <c r="VEG230" s="99"/>
      <c r="VEH230" s="100"/>
      <c r="VEI230" s="100"/>
      <c r="VEJ230" s="100"/>
      <c r="VEK230" s="100"/>
      <c r="VEL230" s="101"/>
      <c r="VEM230" s="12"/>
      <c r="VEN230" s="12"/>
      <c r="VEO230" s="101"/>
      <c r="VEP230" s="101"/>
      <c r="VEQ230" s="11"/>
      <c r="VER230" s="11"/>
      <c r="VES230" s="102"/>
      <c r="VET230" s="100"/>
      <c r="VEU230" s="103"/>
      <c r="VEV230" s="104"/>
      <c r="VEW230" s="99"/>
      <c r="VEX230" s="100"/>
      <c r="VEY230" s="100"/>
      <c r="VEZ230" s="100"/>
      <c r="VFA230" s="100"/>
      <c r="VFB230" s="101"/>
      <c r="VFC230" s="12"/>
      <c r="VFD230" s="12"/>
      <c r="VFE230" s="101"/>
      <c r="VFF230" s="101"/>
      <c r="VFG230" s="11"/>
      <c r="VFH230" s="11"/>
      <c r="VFI230" s="102"/>
      <c r="VFJ230" s="100"/>
      <c r="VFK230" s="103"/>
      <c r="VFL230" s="104"/>
      <c r="VFM230" s="99"/>
      <c r="VFN230" s="100"/>
      <c r="VFO230" s="100"/>
      <c r="VFP230" s="100"/>
      <c r="VFQ230" s="100"/>
      <c r="VFR230" s="101"/>
      <c r="VFS230" s="12"/>
      <c r="VFT230" s="12"/>
      <c r="VFU230" s="101"/>
      <c r="VFV230" s="101"/>
      <c r="VFW230" s="11"/>
      <c r="VFX230" s="11"/>
      <c r="VFY230" s="102"/>
      <c r="VFZ230" s="100"/>
      <c r="VGA230" s="103"/>
      <c r="VGB230" s="104"/>
      <c r="VGC230" s="99"/>
      <c r="VGD230" s="100"/>
      <c r="VGE230" s="100"/>
      <c r="VGF230" s="100"/>
      <c r="VGG230" s="100"/>
      <c r="VGH230" s="101"/>
      <c r="VGI230" s="12"/>
      <c r="VGJ230" s="12"/>
      <c r="VGK230" s="101"/>
      <c r="VGL230" s="101"/>
      <c r="VGM230" s="11"/>
      <c r="VGN230" s="11"/>
      <c r="VGO230" s="102"/>
      <c r="VGP230" s="100"/>
      <c r="VGQ230" s="103"/>
      <c r="VGR230" s="104"/>
      <c r="VGS230" s="99"/>
      <c r="VGT230" s="100"/>
      <c r="VGU230" s="100"/>
      <c r="VGV230" s="100"/>
      <c r="VGW230" s="100"/>
      <c r="VGX230" s="101"/>
      <c r="VGY230" s="12"/>
      <c r="VGZ230" s="12"/>
      <c r="VHA230" s="101"/>
      <c r="VHB230" s="101"/>
      <c r="VHC230" s="11"/>
      <c r="VHD230" s="11"/>
      <c r="VHE230" s="102"/>
      <c r="VHF230" s="100"/>
      <c r="VHG230" s="103"/>
      <c r="VHH230" s="104"/>
      <c r="VHI230" s="99"/>
      <c r="VHJ230" s="100"/>
      <c r="VHK230" s="100"/>
      <c r="VHL230" s="100"/>
      <c r="VHM230" s="100"/>
      <c r="VHN230" s="101"/>
      <c r="VHO230" s="12"/>
      <c r="VHP230" s="12"/>
      <c r="VHQ230" s="101"/>
      <c r="VHR230" s="101"/>
      <c r="VHS230" s="11"/>
      <c r="VHT230" s="11"/>
      <c r="VHU230" s="102"/>
      <c r="VHV230" s="100"/>
      <c r="VHW230" s="103"/>
      <c r="VHX230" s="104"/>
      <c r="VHY230" s="99"/>
      <c r="VHZ230" s="100"/>
      <c r="VIA230" s="100"/>
      <c r="VIB230" s="100"/>
      <c r="VIC230" s="100"/>
      <c r="VID230" s="101"/>
      <c r="VIE230" s="12"/>
      <c r="VIF230" s="12"/>
      <c r="VIG230" s="101"/>
      <c r="VIH230" s="101"/>
      <c r="VII230" s="11"/>
      <c r="VIJ230" s="11"/>
      <c r="VIK230" s="102"/>
      <c r="VIL230" s="100"/>
      <c r="VIM230" s="103"/>
      <c r="VIN230" s="104"/>
      <c r="VIO230" s="99"/>
      <c r="VIP230" s="100"/>
      <c r="VIQ230" s="100"/>
      <c r="VIR230" s="100"/>
      <c r="VIS230" s="100"/>
      <c r="VIT230" s="101"/>
      <c r="VIU230" s="12"/>
      <c r="VIV230" s="12"/>
      <c r="VIW230" s="101"/>
      <c r="VIX230" s="101"/>
      <c r="VIY230" s="11"/>
      <c r="VIZ230" s="11"/>
      <c r="VJA230" s="102"/>
      <c r="VJB230" s="100"/>
      <c r="VJC230" s="103"/>
      <c r="VJD230" s="104"/>
      <c r="VJE230" s="99"/>
      <c r="VJF230" s="100"/>
      <c r="VJG230" s="100"/>
      <c r="VJH230" s="100"/>
      <c r="VJI230" s="100"/>
      <c r="VJJ230" s="101"/>
      <c r="VJK230" s="12"/>
      <c r="VJL230" s="12"/>
      <c r="VJM230" s="101"/>
      <c r="VJN230" s="101"/>
      <c r="VJO230" s="11"/>
      <c r="VJP230" s="11"/>
      <c r="VJQ230" s="102"/>
      <c r="VJR230" s="100"/>
      <c r="VJS230" s="103"/>
      <c r="VJT230" s="104"/>
      <c r="VJU230" s="99"/>
      <c r="VJV230" s="100"/>
      <c r="VJW230" s="100"/>
      <c r="VJX230" s="100"/>
      <c r="VJY230" s="100"/>
      <c r="VJZ230" s="101"/>
      <c r="VKA230" s="12"/>
      <c r="VKB230" s="12"/>
      <c r="VKC230" s="101"/>
      <c r="VKD230" s="101"/>
      <c r="VKE230" s="11"/>
      <c r="VKF230" s="11"/>
      <c r="VKG230" s="102"/>
      <c r="VKH230" s="100"/>
      <c r="VKI230" s="103"/>
      <c r="VKJ230" s="104"/>
      <c r="VKK230" s="99"/>
      <c r="VKL230" s="100"/>
      <c r="VKM230" s="100"/>
      <c r="VKN230" s="100"/>
      <c r="VKO230" s="100"/>
      <c r="VKP230" s="101"/>
      <c r="VKQ230" s="12"/>
      <c r="VKR230" s="12"/>
      <c r="VKS230" s="101"/>
      <c r="VKT230" s="101"/>
      <c r="VKU230" s="11"/>
      <c r="VKV230" s="11"/>
      <c r="VKW230" s="102"/>
      <c r="VKX230" s="100"/>
      <c r="VKY230" s="103"/>
      <c r="VKZ230" s="104"/>
      <c r="VLA230" s="99"/>
      <c r="VLB230" s="100"/>
      <c r="VLC230" s="100"/>
      <c r="VLD230" s="100"/>
      <c r="VLE230" s="100"/>
      <c r="VLF230" s="101"/>
      <c r="VLG230" s="12"/>
      <c r="VLH230" s="12"/>
      <c r="VLI230" s="101"/>
      <c r="VLJ230" s="101"/>
      <c r="VLK230" s="11"/>
      <c r="VLL230" s="11"/>
      <c r="VLM230" s="102"/>
      <c r="VLN230" s="100"/>
      <c r="VLO230" s="103"/>
      <c r="VLP230" s="104"/>
      <c r="VLQ230" s="99"/>
      <c r="VLR230" s="100"/>
      <c r="VLS230" s="100"/>
      <c r="VLT230" s="100"/>
      <c r="VLU230" s="100"/>
      <c r="VLV230" s="101"/>
      <c r="VLW230" s="12"/>
      <c r="VLX230" s="12"/>
      <c r="VLY230" s="101"/>
      <c r="VLZ230" s="101"/>
      <c r="VMA230" s="11"/>
      <c r="VMB230" s="11"/>
      <c r="VMC230" s="102"/>
      <c r="VMD230" s="100"/>
      <c r="VME230" s="103"/>
      <c r="VMF230" s="104"/>
      <c r="VMG230" s="99"/>
      <c r="VMH230" s="100"/>
      <c r="VMI230" s="100"/>
      <c r="VMJ230" s="100"/>
      <c r="VMK230" s="100"/>
      <c r="VML230" s="101"/>
      <c r="VMM230" s="12"/>
      <c r="VMN230" s="12"/>
      <c r="VMO230" s="101"/>
      <c r="VMP230" s="101"/>
      <c r="VMQ230" s="11"/>
      <c r="VMR230" s="11"/>
      <c r="VMS230" s="102"/>
      <c r="VMT230" s="100"/>
      <c r="VMU230" s="103"/>
      <c r="VMV230" s="104"/>
      <c r="VMW230" s="99"/>
      <c r="VMX230" s="100"/>
      <c r="VMY230" s="100"/>
      <c r="VMZ230" s="100"/>
      <c r="VNA230" s="100"/>
      <c r="VNB230" s="101"/>
      <c r="VNC230" s="12"/>
      <c r="VND230" s="12"/>
      <c r="VNE230" s="101"/>
      <c r="VNF230" s="101"/>
      <c r="VNG230" s="11"/>
      <c r="VNH230" s="11"/>
      <c r="VNI230" s="102"/>
      <c r="VNJ230" s="100"/>
      <c r="VNK230" s="103"/>
      <c r="VNL230" s="104"/>
      <c r="VNM230" s="99"/>
      <c r="VNN230" s="100"/>
      <c r="VNO230" s="100"/>
      <c r="VNP230" s="100"/>
      <c r="VNQ230" s="100"/>
      <c r="VNR230" s="101"/>
      <c r="VNS230" s="12"/>
      <c r="VNT230" s="12"/>
      <c r="VNU230" s="101"/>
      <c r="VNV230" s="101"/>
      <c r="VNW230" s="11"/>
      <c r="VNX230" s="11"/>
      <c r="VNY230" s="102"/>
      <c r="VNZ230" s="100"/>
      <c r="VOA230" s="103"/>
      <c r="VOB230" s="104"/>
      <c r="VOC230" s="99"/>
      <c r="VOD230" s="100"/>
      <c r="VOE230" s="100"/>
      <c r="VOF230" s="100"/>
      <c r="VOG230" s="100"/>
      <c r="VOH230" s="101"/>
      <c r="VOI230" s="12"/>
      <c r="VOJ230" s="12"/>
      <c r="VOK230" s="101"/>
      <c r="VOL230" s="101"/>
      <c r="VOM230" s="11"/>
      <c r="VON230" s="11"/>
      <c r="VOO230" s="102"/>
      <c r="VOP230" s="100"/>
      <c r="VOQ230" s="103"/>
      <c r="VOR230" s="104"/>
      <c r="VOS230" s="99"/>
      <c r="VOT230" s="100"/>
      <c r="VOU230" s="100"/>
      <c r="VOV230" s="100"/>
      <c r="VOW230" s="100"/>
      <c r="VOX230" s="101"/>
      <c r="VOY230" s="12"/>
      <c r="VOZ230" s="12"/>
      <c r="VPA230" s="101"/>
      <c r="VPB230" s="101"/>
      <c r="VPC230" s="11"/>
      <c r="VPD230" s="11"/>
      <c r="VPE230" s="102"/>
      <c r="VPF230" s="100"/>
      <c r="VPG230" s="103"/>
      <c r="VPH230" s="104"/>
      <c r="VPI230" s="99"/>
      <c r="VPJ230" s="100"/>
      <c r="VPK230" s="100"/>
      <c r="VPL230" s="100"/>
      <c r="VPM230" s="100"/>
      <c r="VPN230" s="101"/>
      <c r="VPO230" s="12"/>
      <c r="VPP230" s="12"/>
      <c r="VPQ230" s="101"/>
      <c r="VPR230" s="101"/>
      <c r="VPS230" s="11"/>
      <c r="VPT230" s="11"/>
      <c r="VPU230" s="102"/>
      <c r="VPV230" s="100"/>
      <c r="VPW230" s="103"/>
      <c r="VPX230" s="104"/>
      <c r="VPY230" s="99"/>
      <c r="VPZ230" s="100"/>
      <c r="VQA230" s="100"/>
      <c r="VQB230" s="100"/>
      <c r="VQC230" s="100"/>
      <c r="VQD230" s="101"/>
      <c r="VQE230" s="12"/>
      <c r="VQF230" s="12"/>
      <c r="VQG230" s="101"/>
      <c r="VQH230" s="101"/>
      <c r="VQI230" s="11"/>
      <c r="VQJ230" s="11"/>
      <c r="VQK230" s="102"/>
      <c r="VQL230" s="100"/>
      <c r="VQM230" s="103"/>
      <c r="VQN230" s="104"/>
      <c r="VQO230" s="99"/>
      <c r="VQP230" s="100"/>
      <c r="VQQ230" s="100"/>
      <c r="VQR230" s="100"/>
      <c r="VQS230" s="100"/>
      <c r="VQT230" s="101"/>
      <c r="VQU230" s="12"/>
      <c r="VQV230" s="12"/>
      <c r="VQW230" s="101"/>
      <c r="VQX230" s="101"/>
      <c r="VQY230" s="11"/>
      <c r="VQZ230" s="11"/>
      <c r="VRA230" s="102"/>
      <c r="VRB230" s="100"/>
      <c r="VRC230" s="103"/>
      <c r="VRD230" s="104"/>
      <c r="VRE230" s="99"/>
      <c r="VRF230" s="100"/>
      <c r="VRG230" s="100"/>
      <c r="VRH230" s="100"/>
      <c r="VRI230" s="100"/>
      <c r="VRJ230" s="101"/>
      <c r="VRK230" s="12"/>
      <c r="VRL230" s="12"/>
      <c r="VRM230" s="101"/>
      <c r="VRN230" s="101"/>
      <c r="VRO230" s="11"/>
      <c r="VRP230" s="11"/>
      <c r="VRQ230" s="102"/>
      <c r="VRR230" s="100"/>
      <c r="VRS230" s="103"/>
      <c r="VRT230" s="104"/>
      <c r="VRU230" s="99"/>
      <c r="VRV230" s="100"/>
      <c r="VRW230" s="100"/>
      <c r="VRX230" s="100"/>
      <c r="VRY230" s="100"/>
      <c r="VRZ230" s="101"/>
      <c r="VSA230" s="12"/>
      <c r="VSB230" s="12"/>
      <c r="VSC230" s="101"/>
      <c r="VSD230" s="101"/>
      <c r="VSE230" s="11"/>
      <c r="VSF230" s="11"/>
      <c r="VSG230" s="102"/>
      <c r="VSH230" s="100"/>
      <c r="VSI230" s="103"/>
      <c r="VSJ230" s="104"/>
      <c r="VSK230" s="99"/>
      <c r="VSL230" s="100"/>
      <c r="VSM230" s="100"/>
      <c r="VSN230" s="100"/>
      <c r="VSO230" s="100"/>
      <c r="VSP230" s="101"/>
      <c r="VSQ230" s="12"/>
      <c r="VSR230" s="12"/>
      <c r="VSS230" s="101"/>
      <c r="VST230" s="101"/>
      <c r="VSU230" s="11"/>
      <c r="VSV230" s="11"/>
      <c r="VSW230" s="102"/>
      <c r="VSX230" s="100"/>
      <c r="VSY230" s="103"/>
      <c r="VSZ230" s="104"/>
      <c r="VTA230" s="99"/>
      <c r="VTB230" s="100"/>
      <c r="VTC230" s="100"/>
      <c r="VTD230" s="100"/>
      <c r="VTE230" s="100"/>
      <c r="VTF230" s="101"/>
      <c r="VTG230" s="12"/>
      <c r="VTH230" s="12"/>
      <c r="VTI230" s="101"/>
      <c r="VTJ230" s="101"/>
      <c r="VTK230" s="11"/>
      <c r="VTL230" s="11"/>
      <c r="VTM230" s="102"/>
      <c r="VTN230" s="100"/>
      <c r="VTO230" s="103"/>
      <c r="VTP230" s="104"/>
      <c r="VTQ230" s="99"/>
      <c r="VTR230" s="100"/>
      <c r="VTS230" s="100"/>
      <c r="VTT230" s="100"/>
      <c r="VTU230" s="100"/>
      <c r="VTV230" s="101"/>
      <c r="VTW230" s="12"/>
      <c r="VTX230" s="12"/>
      <c r="VTY230" s="101"/>
      <c r="VTZ230" s="101"/>
      <c r="VUA230" s="11"/>
      <c r="VUB230" s="11"/>
      <c r="VUC230" s="102"/>
      <c r="VUD230" s="100"/>
      <c r="VUE230" s="103"/>
      <c r="VUF230" s="104"/>
      <c r="VUG230" s="99"/>
      <c r="VUH230" s="100"/>
      <c r="VUI230" s="100"/>
      <c r="VUJ230" s="100"/>
      <c r="VUK230" s="100"/>
      <c r="VUL230" s="101"/>
      <c r="VUM230" s="12"/>
      <c r="VUN230" s="12"/>
      <c r="VUO230" s="101"/>
      <c r="VUP230" s="101"/>
      <c r="VUQ230" s="11"/>
      <c r="VUR230" s="11"/>
      <c r="VUS230" s="102"/>
      <c r="VUT230" s="100"/>
      <c r="VUU230" s="103"/>
      <c r="VUV230" s="104"/>
      <c r="VUW230" s="99"/>
      <c r="VUX230" s="100"/>
      <c r="VUY230" s="100"/>
      <c r="VUZ230" s="100"/>
      <c r="VVA230" s="100"/>
      <c r="VVB230" s="101"/>
      <c r="VVC230" s="12"/>
      <c r="VVD230" s="12"/>
      <c r="VVE230" s="101"/>
      <c r="VVF230" s="101"/>
      <c r="VVG230" s="11"/>
      <c r="VVH230" s="11"/>
      <c r="VVI230" s="102"/>
      <c r="VVJ230" s="100"/>
      <c r="VVK230" s="103"/>
      <c r="VVL230" s="104"/>
      <c r="VVM230" s="99"/>
      <c r="VVN230" s="100"/>
      <c r="VVO230" s="100"/>
      <c r="VVP230" s="100"/>
      <c r="VVQ230" s="100"/>
      <c r="VVR230" s="101"/>
      <c r="VVS230" s="12"/>
      <c r="VVT230" s="12"/>
      <c r="VVU230" s="101"/>
      <c r="VVV230" s="101"/>
      <c r="VVW230" s="11"/>
      <c r="VVX230" s="11"/>
      <c r="VVY230" s="102"/>
      <c r="VVZ230" s="100"/>
      <c r="VWA230" s="103"/>
      <c r="VWB230" s="104"/>
      <c r="VWC230" s="99"/>
      <c r="VWD230" s="100"/>
      <c r="VWE230" s="100"/>
      <c r="VWF230" s="100"/>
      <c r="VWG230" s="100"/>
      <c r="VWH230" s="101"/>
      <c r="VWI230" s="12"/>
      <c r="VWJ230" s="12"/>
      <c r="VWK230" s="101"/>
      <c r="VWL230" s="101"/>
      <c r="VWM230" s="11"/>
      <c r="VWN230" s="11"/>
      <c r="VWO230" s="102"/>
      <c r="VWP230" s="100"/>
      <c r="VWQ230" s="103"/>
      <c r="VWR230" s="104"/>
      <c r="VWS230" s="99"/>
      <c r="VWT230" s="100"/>
      <c r="VWU230" s="100"/>
      <c r="VWV230" s="100"/>
      <c r="VWW230" s="100"/>
      <c r="VWX230" s="101"/>
      <c r="VWY230" s="12"/>
      <c r="VWZ230" s="12"/>
      <c r="VXA230" s="101"/>
      <c r="VXB230" s="101"/>
      <c r="VXC230" s="11"/>
      <c r="VXD230" s="11"/>
      <c r="VXE230" s="102"/>
      <c r="VXF230" s="100"/>
      <c r="VXG230" s="103"/>
      <c r="VXH230" s="104"/>
      <c r="VXI230" s="99"/>
      <c r="VXJ230" s="100"/>
      <c r="VXK230" s="100"/>
      <c r="VXL230" s="100"/>
      <c r="VXM230" s="100"/>
      <c r="VXN230" s="101"/>
      <c r="VXO230" s="12"/>
      <c r="VXP230" s="12"/>
      <c r="VXQ230" s="101"/>
      <c r="VXR230" s="101"/>
      <c r="VXS230" s="11"/>
      <c r="VXT230" s="11"/>
      <c r="VXU230" s="102"/>
      <c r="VXV230" s="100"/>
      <c r="VXW230" s="103"/>
      <c r="VXX230" s="104"/>
      <c r="VXY230" s="99"/>
      <c r="VXZ230" s="100"/>
      <c r="VYA230" s="100"/>
      <c r="VYB230" s="100"/>
      <c r="VYC230" s="100"/>
      <c r="VYD230" s="101"/>
      <c r="VYE230" s="12"/>
      <c r="VYF230" s="12"/>
      <c r="VYG230" s="101"/>
      <c r="VYH230" s="101"/>
      <c r="VYI230" s="11"/>
      <c r="VYJ230" s="11"/>
      <c r="VYK230" s="102"/>
      <c r="VYL230" s="100"/>
      <c r="VYM230" s="103"/>
      <c r="VYN230" s="104"/>
      <c r="VYO230" s="99"/>
      <c r="VYP230" s="100"/>
      <c r="VYQ230" s="100"/>
      <c r="VYR230" s="100"/>
      <c r="VYS230" s="100"/>
      <c r="VYT230" s="101"/>
      <c r="VYU230" s="12"/>
      <c r="VYV230" s="12"/>
      <c r="VYW230" s="101"/>
      <c r="VYX230" s="101"/>
      <c r="VYY230" s="11"/>
      <c r="VYZ230" s="11"/>
      <c r="VZA230" s="102"/>
      <c r="VZB230" s="100"/>
      <c r="VZC230" s="103"/>
      <c r="VZD230" s="104"/>
      <c r="VZE230" s="99"/>
      <c r="VZF230" s="100"/>
      <c r="VZG230" s="100"/>
      <c r="VZH230" s="100"/>
      <c r="VZI230" s="100"/>
      <c r="VZJ230" s="101"/>
      <c r="VZK230" s="12"/>
      <c r="VZL230" s="12"/>
      <c r="VZM230" s="101"/>
      <c r="VZN230" s="101"/>
      <c r="VZO230" s="11"/>
      <c r="VZP230" s="11"/>
      <c r="VZQ230" s="102"/>
      <c r="VZR230" s="100"/>
      <c r="VZS230" s="103"/>
      <c r="VZT230" s="104"/>
      <c r="VZU230" s="99"/>
      <c r="VZV230" s="100"/>
      <c r="VZW230" s="100"/>
      <c r="VZX230" s="100"/>
      <c r="VZY230" s="100"/>
      <c r="VZZ230" s="101"/>
      <c r="WAA230" s="12"/>
      <c r="WAB230" s="12"/>
      <c r="WAC230" s="101"/>
      <c r="WAD230" s="101"/>
      <c r="WAE230" s="11"/>
      <c r="WAF230" s="11"/>
      <c r="WAG230" s="102"/>
      <c r="WAH230" s="100"/>
      <c r="WAI230" s="103"/>
      <c r="WAJ230" s="104"/>
      <c r="WAK230" s="99"/>
      <c r="WAL230" s="100"/>
      <c r="WAM230" s="100"/>
      <c r="WAN230" s="100"/>
      <c r="WAO230" s="100"/>
      <c r="WAP230" s="101"/>
      <c r="WAQ230" s="12"/>
      <c r="WAR230" s="12"/>
      <c r="WAS230" s="101"/>
      <c r="WAT230" s="101"/>
      <c r="WAU230" s="11"/>
      <c r="WAV230" s="11"/>
      <c r="WAW230" s="102"/>
      <c r="WAX230" s="100"/>
      <c r="WAY230" s="103"/>
      <c r="WAZ230" s="104"/>
      <c r="WBA230" s="99"/>
      <c r="WBB230" s="100"/>
      <c r="WBC230" s="100"/>
      <c r="WBD230" s="100"/>
      <c r="WBE230" s="100"/>
      <c r="WBF230" s="101"/>
      <c r="WBG230" s="12"/>
      <c r="WBH230" s="12"/>
      <c r="WBI230" s="101"/>
      <c r="WBJ230" s="101"/>
      <c r="WBK230" s="11"/>
      <c r="WBL230" s="11"/>
      <c r="WBM230" s="102"/>
      <c r="WBN230" s="100"/>
      <c r="WBO230" s="103"/>
      <c r="WBP230" s="104"/>
      <c r="WBQ230" s="99"/>
      <c r="WBR230" s="100"/>
      <c r="WBS230" s="100"/>
      <c r="WBT230" s="100"/>
      <c r="WBU230" s="100"/>
      <c r="WBV230" s="101"/>
      <c r="WBW230" s="12"/>
      <c r="WBX230" s="12"/>
      <c r="WBY230" s="101"/>
      <c r="WBZ230" s="101"/>
      <c r="WCA230" s="11"/>
      <c r="WCB230" s="11"/>
      <c r="WCC230" s="102"/>
      <c r="WCD230" s="100"/>
      <c r="WCE230" s="103"/>
      <c r="WCF230" s="104"/>
      <c r="WCG230" s="99"/>
      <c r="WCH230" s="100"/>
      <c r="WCI230" s="100"/>
      <c r="WCJ230" s="100"/>
      <c r="WCK230" s="100"/>
      <c r="WCL230" s="101"/>
      <c r="WCM230" s="12"/>
      <c r="WCN230" s="12"/>
      <c r="WCO230" s="101"/>
      <c r="WCP230" s="101"/>
      <c r="WCQ230" s="11"/>
      <c r="WCR230" s="11"/>
      <c r="WCS230" s="102"/>
      <c r="WCT230" s="100"/>
      <c r="WCU230" s="103"/>
      <c r="WCV230" s="104"/>
      <c r="WCW230" s="99"/>
      <c r="WCX230" s="100"/>
      <c r="WCY230" s="100"/>
      <c r="WCZ230" s="100"/>
      <c r="WDA230" s="100"/>
      <c r="WDB230" s="101"/>
      <c r="WDC230" s="12"/>
      <c r="WDD230" s="12"/>
      <c r="WDE230" s="101"/>
      <c r="WDF230" s="101"/>
      <c r="WDG230" s="11"/>
      <c r="WDH230" s="11"/>
      <c r="WDI230" s="102"/>
      <c r="WDJ230" s="100"/>
      <c r="WDK230" s="103"/>
      <c r="WDL230" s="104"/>
      <c r="WDM230" s="99"/>
      <c r="WDN230" s="100"/>
      <c r="WDO230" s="100"/>
      <c r="WDP230" s="100"/>
      <c r="WDQ230" s="100"/>
      <c r="WDR230" s="101"/>
      <c r="WDS230" s="12"/>
      <c r="WDT230" s="12"/>
      <c r="WDU230" s="101"/>
      <c r="WDV230" s="101"/>
      <c r="WDW230" s="11"/>
      <c r="WDX230" s="11"/>
      <c r="WDY230" s="102"/>
      <c r="WDZ230" s="100"/>
      <c r="WEA230" s="103"/>
      <c r="WEB230" s="104"/>
      <c r="WEC230" s="99"/>
      <c r="WED230" s="100"/>
      <c r="WEE230" s="100"/>
      <c r="WEF230" s="100"/>
      <c r="WEG230" s="100"/>
      <c r="WEH230" s="101"/>
      <c r="WEI230" s="12"/>
      <c r="WEJ230" s="12"/>
      <c r="WEK230" s="101"/>
      <c r="WEL230" s="101"/>
      <c r="WEM230" s="11"/>
      <c r="WEN230" s="11"/>
      <c r="WEO230" s="102"/>
      <c r="WEP230" s="100"/>
      <c r="WEQ230" s="103"/>
      <c r="WER230" s="104"/>
      <c r="WES230" s="99"/>
      <c r="WET230" s="100"/>
      <c r="WEU230" s="100"/>
      <c r="WEV230" s="100"/>
      <c r="WEW230" s="100"/>
      <c r="WEX230" s="101"/>
      <c r="WEY230" s="12"/>
      <c r="WEZ230" s="12"/>
      <c r="WFA230" s="101"/>
      <c r="WFB230" s="101"/>
      <c r="WFC230" s="11"/>
      <c r="WFD230" s="11"/>
      <c r="WFE230" s="102"/>
      <c r="WFF230" s="100"/>
      <c r="WFG230" s="103"/>
      <c r="WFH230" s="104"/>
      <c r="WFI230" s="99"/>
      <c r="WFJ230" s="100"/>
      <c r="WFK230" s="100"/>
      <c r="WFL230" s="100"/>
      <c r="WFM230" s="100"/>
      <c r="WFN230" s="101"/>
      <c r="WFO230" s="12"/>
      <c r="WFP230" s="12"/>
      <c r="WFQ230" s="101"/>
      <c r="WFR230" s="101"/>
      <c r="WFS230" s="11"/>
      <c r="WFT230" s="11"/>
      <c r="WFU230" s="102"/>
      <c r="WFV230" s="100"/>
      <c r="WFW230" s="103"/>
      <c r="WFX230" s="104"/>
      <c r="WFY230" s="99"/>
      <c r="WFZ230" s="100"/>
      <c r="WGA230" s="100"/>
      <c r="WGB230" s="100"/>
      <c r="WGC230" s="100"/>
      <c r="WGD230" s="101"/>
      <c r="WGE230" s="12"/>
      <c r="WGF230" s="12"/>
      <c r="WGG230" s="101"/>
      <c r="WGH230" s="101"/>
      <c r="WGI230" s="11"/>
      <c r="WGJ230" s="11"/>
      <c r="WGK230" s="102"/>
      <c r="WGL230" s="100"/>
      <c r="WGM230" s="103"/>
      <c r="WGN230" s="104"/>
      <c r="WGO230" s="99"/>
      <c r="WGP230" s="100"/>
      <c r="WGQ230" s="100"/>
      <c r="WGR230" s="100"/>
      <c r="WGS230" s="100"/>
      <c r="WGT230" s="101"/>
      <c r="WGU230" s="12"/>
      <c r="WGV230" s="12"/>
      <c r="WGW230" s="101"/>
      <c r="WGX230" s="101"/>
      <c r="WGY230" s="11"/>
      <c r="WGZ230" s="11"/>
      <c r="WHA230" s="102"/>
      <c r="WHB230" s="100"/>
      <c r="WHC230" s="103"/>
      <c r="WHD230" s="104"/>
      <c r="WHE230" s="99"/>
      <c r="WHF230" s="100"/>
      <c r="WHG230" s="100"/>
      <c r="WHH230" s="100"/>
      <c r="WHI230" s="100"/>
      <c r="WHJ230" s="101"/>
      <c r="WHK230" s="12"/>
      <c r="WHL230" s="12"/>
      <c r="WHM230" s="101"/>
      <c r="WHN230" s="101"/>
      <c r="WHO230" s="11"/>
      <c r="WHP230" s="11"/>
      <c r="WHQ230" s="102"/>
      <c r="WHR230" s="100"/>
      <c r="WHS230" s="103"/>
      <c r="WHT230" s="104"/>
      <c r="WHU230" s="99"/>
      <c r="WHV230" s="100"/>
      <c r="WHW230" s="100"/>
      <c r="WHX230" s="100"/>
      <c r="WHY230" s="100"/>
      <c r="WHZ230" s="101"/>
      <c r="WIA230" s="12"/>
      <c r="WIB230" s="12"/>
      <c r="WIC230" s="101"/>
      <c r="WID230" s="101"/>
      <c r="WIE230" s="11"/>
      <c r="WIF230" s="11"/>
      <c r="WIG230" s="102"/>
      <c r="WIH230" s="100"/>
      <c r="WII230" s="103"/>
      <c r="WIJ230" s="104"/>
      <c r="WIK230" s="99"/>
      <c r="WIL230" s="100"/>
      <c r="WIM230" s="100"/>
      <c r="WIN230" s="100"/>
      <c r="WIO230" s="100"/>
      <c r="WIP230" s="101"/>
      <c r="WIQ230" s="12"/>
      <c r="WIR230" s="12"/>
      <c r="WIS230" s="101"/>
      <c r="WIT230" s="101"/>
      <c r="WIU230" s="11"/>
      <c r="WIV230" s="11"/>
      <c r="WIW230" s="102"/>
      <c r="WIX230" s="100"/>
      <c r="WIY230" s="103"/>
      <c r="WIZ230" s="104"/>
      <c r="WJA230" s="99"/>
      <c r="WJB230" s="100"/>
      <c r="WJC230" s="100"/>
      <c r="WJD230" s="100"/>
      <c r="WJE230" s="100"/>
      <c r="WJF230" s="101"/>
      <c r="WJG230" s="12"/>
      <c r="WJH230" s="12"/>
      <c r="WJI230" s="101"/>
      <c r="WJJ230" s="101"/>
      <c r="WJK230" s="11"/>
      <c r="WJL230" s="11"/>
      <c r="WJM230" s="102"/>
      <c r="WJN230" s="100"/>
      <c r="WJO230" s="103"/>
      <c r="WJP230" s="104"/>
      <c r="WJQ230" s="99"/>
      <c r="WJR230" s="100"/>
      <c r="WJS230" s="100"/>
      <c r="WJT230" s="100"/>
      <c r="WJU230" s="100"/>
      <c r="WJV230" s="101"/>
      <c r="WJW230" s="12"/>
      <c r="WJX230" s="12"/>
      <c r="WJY230" s="101"/>
      <c r="WJZ230" s="101"/>
      <c r="WKA230" s="11"/>
      <c r="WKB230" s="11"/>
      <c r="WKC230" s="102"/>
      <c r="WKD230" s="100"/>
      <c r="WKE230" s="103"/>
      <c r="WKF230" s="104"/>
      <c r="WKG230" s="99"/>
      <c r="WKH230" s="100"/>
      <c r="WKI230" s="100"/>
      <c r="WKJ230" s="100"/>
      <c r="WKK230" s="100"/>
      <c r="WKL230" s="101"/>
      <c r="WKM230" s="12"/>
      <c r="WKN230" s="12"/>
      <c r="WKO230" s="101"/>
      <c r="WKP230" s="101"/>
      <c r="WKQ230" s="11"/>
      <c r="WKR230" s="11"/>
      <c r="WKS230" s="102"/>
      <c r="WKT230" s="100"/>
      <c r="WKU230" s="103"/>
      <c r="WKV230" s="104"/>
      <c r="WKW230" s="99"/>
      <c r="WKX230" s="100"/>
      <c r="WKY230" s="100"/>
      <c r="WKZ230" s="100"/>
      <c r="WLA230" s="100"/>
      <c r="WLB230" s="101"/>
      <c r="WLC230" s="12"/>
      <c r="WLD230" s="12"/>
      <c r="WLE230" s="101"/>
      <c r="WLF230" s="101"/>
      <c r="WLG230" s="11"/>
      <c r="WLH230" s="11"/>
      <c r="WLI230" s="102"/>
      <c r="WLJ230" s="100"/>
      <c r="WLK230" s="103"/>
      <c r="WLL230" s="104"/>
      <c r="WLM230" s="99"/>
      <c r="WLN230" s="100"/>
      <c r="WLO230" s="100"/>
      <c r="WLP230" s="100"/>
      <c r="WLQ230" s="100"/>
      <c r="WLR230" s="101"/>
      <c r="WLS230" s="12"/>
      <c r="WLT230" s="12"/>
      <c r="WLU230" s="101"/>
      <c r="WLV230" s="101"/>
      <c r="WLW230" s="11"/>
      <c r="WLX230" s="11"/>
      <c r="WLY230" s="102"/>
      <c r="WLZ230" s="100"/>
      <c r="WMA230" s="103"/>
      <c r="WMB230" s="104"/>
      <c r="WMC230" s="99"/>
      <c r="WMD230" s="100"/>
      <c r="WME230" s="100"/>
      <c r="WMF230" s="100"/>
      <c r="WMG230" s="100"/>
      <c r="WMH230" s="101"/>
      <c r="WMI230" s="12"/>
      <c r="WMJ230" s="12"/>
      <c r="WMK230" s="101"/>
      <c r="WML230" s="101"/>
      <c r="WMM230" s="11"/>
      <c r="WMN230" s="11"/>
      <c r="WMO230" s="102"/>
      <c r="WMP230" s="100"/>
      <c r="WMQ230" s="103"/>
      <c r="WMR230" s="104"/>
      <c r="WMS230" s="99"/>
      <c r="WMT230" s="100"/>
      <c r="WMU230" s="100"/>
      <c r="WMV230" s="100"/>
      <c r="WMW230" s="100"/>
      <c r="WMX230" s="101"/>
      <c r="WMY230" s="12"/>
      <c r="WMZ230" s="12"/>
      <c r="WNA230" s="101"/>
      <c r="WNB230" s="101"/>
      <c r="WNC230" s="11"/>
      <c r="WND230" s="11"/>
      <c r="WNE230" s="102"/>
      <c r="WNF230" s="100"/>
      <c r="WNG230" s="103"/>
      <c r="WNH230" s="104"/>
      <c r="WNI230" s="99"/>
      <c r="WNJ230" s="100"/>
      <c r="WNK230" s="100"/>
      <c r="WNL230" s="100"/>
      <c r="WNM230" s="100"/>
      <c r="WNN230" s="101"/>
      <c r="WNO230" s="12"/>
      <c r="WNP230" s="12"/>
      <c r="WNQ230" s="101"/>
      <c r="WNR230" s="101"/>
      <c r="WNS230" s="11"/>
      <c r="WNT230" s="11"/>
      <c r="WNU230" s="102"/>
      <c r="WNV230" s="100"/>
      <c r="WNW230" s="103"/>
      <c r="WNX230" s="104"/>
      <c r="WNY230" s="99"/>
      <c r="WNZ230" s="100"/>
      <c r="WOA230" s="100"/>
      <c r="WOB230" s="100"/>
      <c r="WOC230" s="100"/>
      <c r="WOD230" s="101"/>
      <c r="WOE230" s="12"/>
      <c r="WOF230" s="12"/>
      <c r="WOG230" s="101"/>
      <c r="WOH230" s="101"/>
      <c r="WOI230" s="11"/>
      <c r="WOJ230" s="11"/>
      <c r="WOK230" s="102"/>
      <c r="WOL230" s="100"/>
      <c r="WOM230" s="103"/>
      <c r="WON230" s="104"/>
      <c r="WOO230" s="99"/>
      <c r="WOP230" s="100"/>
      <c r="WOQ230" s="100"/>
      <c r="WOR230" s="100"/>
      <c r="WOS230" s="100"/>
      <c r="WOT230" s="101"/>
      <c r="WOU230" s="12"/>
      <c r="WOV230" s="12"/>
      <c r="WOW230" s="101"/>
      <c r="WOX230" s="101"/>
      <c r="WOY230" s="11"/>
      <c r="WOZ230" s="11"/>
      <c r="WPA230" s="102"/>
      <c r="WPB230" s="100"/>
      <c r="WPC230" s="103"/>
      <c r="WPD230" s="104"/>
      <c r="WPE230" s="99"/>
      <c r="WPF230" s="100"/>
      <c r="WPG230" s="100"/>
      <c r="WPH230" s="100"/>
      <c r="WPI230" s="100"/>
      <c r="WPJ230" s="101"/>
      <c r="WPK230" s="12"/>
      <c r="WPL230" s="12"/>
      <c r="WPM230" s="101"/>
      <c r="WPN230" s="101"/>
      <c r="WPO230" s="11"/>
      <c r="WPP230" s="11"/>
      <c r="WPQ230" s="102"/>
      <c r="WPR230" s="100"/>
      <c r="WPS230" s="103"/>
      <c r="WPT230" s="104"/>
      <c r="WPU230" s="99"/>
      <c r="WPV230" s="100"/>
      <c r="WPW230" s="100"/>
      <c r="WPX230" s="100"/>
      <c r="WPY230" s="100"/>
      <c r="WPZ230" s="101"/>
      <c r="WQA230" s="12"/>
      <c r="WQB230" s="12"/>
      <c r="WQC230" s="101"/>
      <c r="WQD230" s="101"/>
      <c r="WQE230" s="11"/>
      <c r="WQF230" s="11"/>
      <c r="WQG230" s="102"/>
      <c r="WQH230" s="100"/>
      <c r="WQI230" s="103"/>
      <c r="WQJ230" s="104"/>
      <c r="WQK230" s="99"/>
      <c r="WQL230" s="100"/>
      <c r="WQM230" s="100"/>
      <c r="WQN230" s="100"/>
      <c r="WQO230" s="100"/>
      <c r="WQP230" s="101"/>
      <c r="WQQ230" s="12"/>
      <c r="WQR230" s="12"/>
      <c r="WQS230" s="101"/>
      <c r="WQT230" s="101"/>
      <c r="WQU230" s="11"/>
      <c r="WQV230" s="11"/>
      <c r="WQW230" s="102"/>
      <c r="WQX230" s="100"/>
      <c r="WQY230" s="103"/>
      <c r="WQZ230" s="104"/>
      <c r="WRA230" s="99"/>
      <c r="WRB230" s="100"/>
      <c r="WRC230" s="100"/>
      <c r="WRD230" s="100"/>
      <c r="WRE230" s="100"/>
      <c r="WRF230" s="101"/>
      <c r="WRG230" s="12"/>
      <c r="WRH230" s="12"/>
      <c r="WRI230" s="101"/>
      <c r="WRJ230" s="101"/>
      <c r="WRK230" s="11"/>
      <c r="WRL230" s="11"/>
      <c r="WRM230" s="102"/>
      <c r="WRN230" s="100"/>
      <c r="WRO230" s="103"/>
      <c r="WRP230" s="104"/>
      <c r="WRQ230" s="99"/>
      <c r="WRR230" s="100"/>
      <c r="WRS230" s="100"/>
      <c r="WRT230" s="100"/>
      <c r="WRU230" s="100"/>
      <c r="WRV230" s="101"/>
      <c r="WRW230" s="12"/>
      <c r="WRX230" s="12"/>
      <c r="WRY230" s="101"/>
      <c r="WRZ230" s="101"/>
      <c r="WSA230" s="11"/>
      <c r="WSB230" s="11"/>
      <c r="WSC230" s="102"/>
      <c r="WSD230" s="100"/>
      <c r="WSE230" s="103"/>
      <c r="WSF230" s="104"/>
      <c r="WSG230" s="99"/>
      <c r="WSH230" s="100"/>
      <c r="WSI230" s="100"/>
      <c r="WSJ230" s="100"/>
      <c r="WSK230" s="100"/>
      <c r="WSL230" s="101"/>
      <c r="WSM230" s="12"/>
      <c r="WSN230" s="12"/>
      <c r="WSO230" s="101"/>
      <c r="WSP230" s="101"/>
      <c r="WSQ230" s="11"/>
      <c r="WSR230" s="11"/>
      <c r="WSS230" s="102"/>
      <c r="WST230" s="100"/>
      <c r="WSU230" s="103"/>
      <c r="WSV230" s="104"/>
      <c r="WSW230" s="99"/>
      <c r="WSX230" s="100"/>
      <c r="WSY230" s="100"/>
      <c r="WSZ230" s="100"/>
      <c r="WTA230" s="100"/>
      <c r="WTB230" s="101"/>
      <c r="WTC230" s="12"/>
      <c r="WTD230" s="12"/>
      <c r="WTE230" s="101"/>
      <c r="WTF230" s="101"/>
      <c r="WTG230" s="11"/>
      <c r="WTH230" s="11"/>
      <c r="WTI230" s="102"/>
      <c r="WTJ230" s="100"/>
      <c r="WTK230" s="103"/>
      <c r="WTL230" s="104"/>
      <c r="WTM230" s="99"/>
      <c r="WTN230" s="100"/>
      <c r="WTO230" s="100"/>
      <c r="WTP230" s="100"/>
      <c r="WTQ230" s="100"/>
      <c r="WTR230" s="101"/>
      <c r="WTS230" s="12"/>
      <c r="WTT230" s="12"/>
      <c r="WTU230" s="101"/>
      <c r="WTV230" s="101"/>
      <c r="WTW230" s="11"/>
      <c r="WTX230" s="11"/>
      <c r="WTY230" s="102"/>
      <c r="WTZ230" s="100"/>
      <c r="WUA230" s="103"/>
      <c r="WUB230" s="104"/>
      <c r="WUC230" s="99"/>
      <c r="WUD230" s="100"/>
      <c r="WUE230" s="100"/>
      <c r="WUF230" s="100"/>
      <c r="WUG230" s="100"/>
      <c r="WUH230" s="101"/>
      <c r="WUI230" s="12"/>
      <c r="WUJ230" s="12"/>
      <c r="WUK230" s="101"/>
      <c r="WUL230" s="101"/>
      <c r="WUM230" s="11"/>
      <c r="WUN230" s="11"/>
      <c r="WUO230" s="102"/>
      <c r="WUP230" s="100"/>
      <c r="WUQ230" s="103"/>
      <c r="WUR230" s="104"/>
      <c r="WUS230" s="99"/>
      <c r="WUT230" s="100"/>
      <c r="WUU230" s="100"/>
      <c r="WUV230" s="100"/>
      <c r="WUW230" s="100"/>
      <c r="WUX230" s="101"/>
      <c r="WUY230" s="12"/>
      <c r="WUZ230" s="12"/>
      <c r="WVA230" s="101"/>
      <c r="WVB230" s="101"/>
      <c r="WVC230" s="11"/>
      <c r="WVD230" s="11"/>
      <c r="WVE230" s="102"/>
      <c r="WVF230" s="100"/>
      <c r="WVG230" s="103"/>
      <c r="WVH230" s="104"/>
      <c r="WVI230" s="99"/>
      <c r="WVJ230" s="100"/>
      <c r="WVK230" s="100"/>
      <c r="WVL230" s="100"/>
      <c r="WVM230" s="100"/>
      <c r="WVN230" s="101"/>
      <c r="WVO230" s="12"/>
      <c r="WVP230" s="12"/>
      <c r="WVQ230" s="101"/>
      <c r="WVR230" s="101"/>
      <c r="WVS230" s="11"/>
      <c r="WVT230" s="11"/>
      <c r="WVU230" s="102"/>
      <c r="WVV230" s="100"/>
      <c r="WVW230" s="103"/>
      <c r="WVX230" s="104"/>
      <c r="WVY230" s="99"/>
      <c r="WVZ230" s="100"/>
      <c r="WWA230" s="100"/>
      <c r="WWB230" s="100"/>
      <c r="WWC230" s="100"/>
      <c r="WWD230" s="101"/>
      <c r="WWE230" s="12"/>
      <c r="WWF230" s="12"/>
      <c r="WWG230" s="101"/>
      <c r="WWH230" s="101"/>
      <c r="WWI230" s="11"/>
      <c r="WWJ230" s="11"/>
      <c r="WWK230" s="102"/>
      <c r="WWL230" s="100"/>
      <c r="WWM230" s="103"/>
      <c r="WWN230" s="104"/>
      <c r="WWO230" s="99"/>
      <c r="WWP230" s="100"/>
      <c r="WWQ230" s="100"/>
      <c r="WWR230" s="100"/>
      <c r="WWS230" s="100"/>
      <c r="WWT230" s="101"/>
      <c r="WWU230" s="12"/>
      <c r="WWV230" s="12"/>
      <c r="WWW230" s="101"/>
      <c r="WWX230" s="101"/>
      <c r="WWY230" s="11"/>
      <c r="WWZ230" s="11"/>
      <c r="WXA230" s="102"/>
      <c r="WXB230" s="100"/>
      <c r="WXC230" s="103"/>
      <c r="WXD230" s="104"/>
      <c r="WXE230" s="99"/>
      <c r="WXF230" s="100"/>
      <c r="WXG230" s="100"/>
      <c r="WXH230" s="100"/>
      <c r="WXI230" s="100"/>
      <c r="WXJ230" s="101"/>
      <c r="WXK230" s="12"/>
      <c r="WXL230" s="12"/>
      <c r="WXM230" s="101"/>
      <c r="WXN230" s="101"/>
      <c r="WXO230" s="11"/>
      <c r="WXP230" s="11"/>
      <c r="WXQ230" s="102"/>
      <c r="WXR230" s="100"/>
      <c r="WXS230" s="103"/>
      <c r="WXT230" s="104"/>
      <c r="WXU230" s="99"/>
      <c r="WXV230" s="100"/>
      <c r="WXW230" s="100"/>
      <c r="WXX230" s="100"/>
      <c r="WXY230" s="100"/>
      <c r="WXZ230" s="101"/>
      <c r="WYA230" s="12"/>
      <c r="WYB230" s="12"/>
      <c r="WYC230" s="101"/>
      <c r="WYD230" s="101"/>
      <c r="WYE230" s="11"/>
      <c r="WYF230" s="11"/>
      <c r="WYG230" s="102"/>
      <c r="WYH230" s="100"/>
      <c r="WYI230" s="103"/>
      <c r="WYJ230" s="104"/>
      <c r="WYK230" s="99"/>
      <c r="WYL230" s="100"/>
      <c r="WYM230" s="100"/>
      <c r="WYN230" s="100"/>
      <c r="WYO230" s="100"/>
      <c r="WYP230" s="101"/>
      <c r="WYQ230" s="12"/>
      <c r="WYR230" s="12"/>
      <c r="WYS230" s="101"/>
      <c r="WYT230" s="101"/>
      <c r="WYU230" s="11"/>
      <c r="WYV230" s="11"/>
      <c r="WYW230" s="102"/>
      <c r="WYX230" s="100"/>
      <c r="WYY230" s="103"/>
      <c r="WYZ230" s="104"/>
      <c r="WZA230" s="99"/>
      <c r="WZB230" s="100"/>
      <c r="WZC230" s="100"/>
      <c r="WZD230" s="100"/>
      <c r="WZE230" s="100"/>
      <c r="WZF230" s="101"/>
      <c r="WZG230" s="12"/>
      <c r="WZH230" s="12"/>
      <c r="WZI230" s="101"/>
      <c r="WZJ230" s="101"/>
      <c r="WZK230" s="11"/>
      <c r="WZL230" s="11"/>
      <c r="WZM230" s="102"/>
      <c r="WZN230" s="100"/>
      <c r="WZO230" s="103"/>
      <c r="WZP230" s="104"/>
      <c r="WZQ230" s="99"/>
      <c r="WZR230" s="100"/>
      <c r="WZS230" s="100"/>
      <c r="WZT230" s="100"/>
      <c r="WZU230" s="100"/>
      <c r="WZV230" s="101"/>
      <c r="WZW230" s="12"/>
      <c r="WZX230" s="12"/>
      <c r="WZY230" s="101"/>
      <c r="WZZ230" s="101"/>
      <c r="XAA230" s="11"/>
      <c r="XAB230" s="11"/>
      <c r="XAC230" s="102"/>
      <c r="XAD230" s="100"/>
      <c r="XAE230" s="103"/>
      <c r="XAF230" s="104"/>
      <c r="XAG230" s="99"/>
      <c r="XAH230" s="100"/>
      <c r="XAI230" s="100"/>
      <c r="XAJ230" s="100"/>
      <c r="XAK230" s="100"/>
      <c r="XAL230" s="101"/>
      <c r="XAM230" s="12"/>
      <c r="XAN230" s="12"/>
      <c r="XAO230" s="101"/>
      <c r="XAP230" s="101"/>
      <c r="XAQ230" s="11"/>
      <c r="XAR230" s="11"/>
      <c r="XAS230" s="102"/>
      <c r="XAT230" s="100"/>
      <c r="XAU230" s="103"/>
      <c r="XAV230" s="104"/>
      <c r="XAW230" s="99"/>
      <c r="XAX230" s="100"/>
      <c r="XAY230" s="100"/>
      <c r="XAZ230" s="100"/>
      <c r="XBA230" s="100"/>
      <c r="XBB230" s="101"/>
      <c r="XBC230" s="12"/>
      <c r="XBD230" s="12"/>
      <c r="XBE230" s="101"/>
      <c r="XBF230" s="101"/>
      <c r="XBG230" s="11"/>
      <c r="XBH230" s="11"/>
      <c r="XBI230" s="102"/>
      <c r="XBJ230" s="100"/>
      <c r="XBK230" s="103"/>
      <c r="XBL230" s="104"/>
      <c r="XBM230" s="99"/>
      <c r="XBN230" s="100"/>
      <c r="XBO230" s="100"/>
      <c r="XBP230" s="100"/>
      <c r="XBQ230" s="100"/>
      <c r="XBR230" s="101"/>
      <c r="XBS230" s="12"/>
      <c r="XBT230" s="12"/>
      <c r="XBU230" s="101"/>
      <c r="XBV230" s="101"/>
      <c r="XBW230" s="11"/>
      <c r="XBX230" s="11"/>
      <c r="XBY230" s="102"/>
      <c r="XBZ230" s="100"/>
      <c r="XCA230" s="103"/>
      <c r="XCB230" s="104"/>
      <c r="XCC230" s="99"/>
      <c r="XCD230" s="100"/>
      <c r="XCE230" s="100"/>
      <c r="XCF230" s="100"/>
      <c r="XCG230" s="100"/>
      <c r="XCH230" s="101"/>
      <c r="XCI230" s="12"/>
      <c r="XCJ230" s="12"/>
      <c r="XCK230" s="101"/>
      <c r="XCL230" s="101"/>
      <c r="XCM230" s="11"/>
      <c r="XCN230" s="11"/>
      <c r="XCO230" s="102"/>
      <c r="XCP230" s="100"/>
      <c r="XCQ230" s="103"/>
      <c r="XCR230" s="104"/>
      <c r="XCS230" s="99"/>
      <c r="XCT230" s="100"/>
      <c r="XCU230" s="100"/>
      <c r="XCV230" s="100"/>
      <c r="XCW230" s="100"/>
      <c r="XCX230" s="101"/>
      <c r="XCY230" s="12"/>
      <c r="XCZ230" s="12"/>
      <c r="XDA230" s="101"/>
      <c r="XDB230" s="101"/>
      <c r="XDC230" s="11"/>
      <c r="XDD230" s="11"/>
      <c r="XDE230" s="102"/>
      <c r="XDF230" s="100"/>
      <c r="XDG230" s="103"/>
      <c r="XDH230" s="104"/>
      <c r="XDI230" s="99"/>
      <c r="XDJ230" s="100"/>
      <c r="XDK230" s="100"/>
      <c r="XDL230" s="100"/>
      <c r="XDM230" s="100"/>
      <c r="XDN230" s="101"/>
      <c r="XDO230" s="12"/>
      <c r="XDP230" s="12"/>
      <c r="XDQ230" s="101"/>
      <c r="XDR230" s="101"/>
      <c r="XDS230" s="11"/>
      <c r="XDT230" s="11"/>
      <c r="XDU230" s="102"/>
      <c r="XDV230" s="100"/>
      <c r="XDW230" s="103"/>
      <c r="XDX230" s="104"/>
      <c r="XDY230" s="99"/>
      <c r="XDZ230" s="100"/>
      <c r="XEA230" s="100"/>
      <c r="XEB230" s="100"/>
      <c r="XEC230" s="100"/>
      <c r="XED230" s="101"/>
      <c r="XEE230" s="12"/>
      <c r="XEF230" s="12"/>
      <c r="XEG230" s="101"/>
      <c r="XEH230" s="101"/>
      <c r="XEI230" s="11"/>
      <c r="XEJ230" s="11"/>
      <c r="XEK230" s="102"/>
      <c r="XEL230" s="100"/>
      <c r="XEM230" s="103"/>
    </row>
    <row r="231" spans="1:16367" s="13" customFormat="1" ht="50.25" customHeight="1" x14ac:dyDescent="0.2">
      <c r="A231" s="4"/>
      <c r="B231" s="68">
        <v>80111701</v>
      </c>
      <c r="C231" s="36" t="s">
        <v>107966</v>
      </c>
      <c r="D231" s="16">
        <v>10</v>
      </c>
      <c r="E231" s="16">
        <v>11</v>
      </c>
      <c r="F231" s="16">
        <v>3</v>
      </c>
      <c r="G231" s="41">
        <v>1</v>
      </c>
      <c r="H231" s="41">
        <v>0</v>
      </c>
      <c r="I231" s="18">
        <v>48642700290</v>
      </c>
      <c r="J231" s="18">
        <f>+I231</f>
        <v>48642700290</v>
      </c>
      <c r="K231" s="41">
        <v>0</v>
      </c>
      <c r="L231" s="41">
        <v>0</v>
      </c>
      <c r="M231" s="32" t="s">
        <v>107823</v>
      </c>
      <c r="N231" s="19" t="s">
        <v>15</v>
      </c>
      <c r="O231" s="30" t="s">
        <v>108137</v>
      </c>
      <c r="P231" s="16">
        <v>3102466420</v>
      </c>
      <c r="Q231" s="31" t="s">
        <v>107969</v>
      </c>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c r="AMK231" s="7"/>
      <c r="AML231" s="7"/>
      <c r="AMM231" s="7"/>
      <c r="AMN231" s="7"/>
      <c r="AMO231" s="7"/>
      <c r="AMP231" s="7"/>
      <c r="AMQ231" s="7"/>
      <c r="AMR231" s="7"/>
      <c r="AMS231" s="7"/>
      <c r="AMT231" s="7"/>
      <c r="AMU231" s="7"/>
      <c r="AMV231" s="7"/>
      <c r="AMW231" s="7"/>
      <c r="AMX231" s="7"/>
      <c r="AMY231" s="7"/>
      <c r="AMZ231" s="7"/>
      <c r="ANA231" s="7"/>
      <c r="ANB231" s="7"/>
      <c r="ANC231" s="100"/>
      <c r="AND231" s="100"/>
      <c r="ANE231" s="100"/>
      <c r="ANF231" s="101"/>
      <c r="ANG231" s="12"/>
      <c r="ANH231" s="12"/>
      <c r="ANI231" s="101"/>
      <c r="ANJ231" s="101"/>
      <c r="ANK231" s="11"/>
      <c r="ANL231" s="11"/>
      <c r="ANM231" s="102"/>
      <c r="ANN231" s="100"/>
      <c r="ANO231" s="103"/>
      <c r="ANP231" s="104"/>
      <c r="ANQ231" s="99"/>
      <c r="ANR231" s="100"/>
      <c r="ANS231" s="100"/>
      <c r="ANT231" s="100"/>
      <c r="ANU231" s="100"/>
      <c r="ANV231" s="101"/>
      <c r="ANW231" s="12"/>
      <c r="ANX231" s="12"/>
      <c r="ANY231" s="101"/>
      <c r="ANZ231" s="101"/>
      <c r="AOA231" s="11"/>
      <c r="AOB231" s="11"/>
      <c r="AOC231" s="102"/>
      <c r="AOD231" s="100"/>
      <c r="AOE231" s="103"/>
      <c r="AOF231" s="104"/>
      <c r="AOG231" s="99"/>
      <c r="AOH231" s="100"/>
      <c r="AOI231" s="100"/>
      <c r="AOJ231" s="100"/>
      <c r="AOK231" s="100"/>
      <c r="AOL231" s="101"/>
      <c r="AOM231" s="12"/>
      <c r="AON231" s="12"/>
      <c r="AOO231" s="101"/>
      <c r="AOP231" s="101"/>
      <c r="AOQ231" s="11"/>
      <c r="AOR231" s="11"/>
      <c r="AOS231" s="102"/>
      <c r="AOT231" s="100"/>
      <c r="AOU231" s="103"/>
      <c r="AOV231" s="104"/>
      <c r="AOW231" s="99"/>
      <c r="AOX231" s="100"/>
      <c r="AOY231" s="100"/>
      <c r="AOZ231" s="100"/>
      <c r="APA231" s="100"/>
      <c r="APB231" s="101"/>
      <c r="APC231" s="12"/>
      <c r="APD231" s="12"/>
      <c r="APE231" s="101"/>
      <c r="APF231" s="101"/>
      <c r="APG231" s="11"/>
      <c r="APH231" s="11"/>
      <c r="API231" s="102"/>
      <c r="APJ231" s="100"/>
      <c r="APK231" s="103"/>
      <c r="APL231" s="104"/>
      <c r="APM231" s="99"/>
      <c r="APN231" s="100"/>
      <c r="APO231" s="100"/>
      <c r="APP231" s="100"/>
      <c r="APQ231" s="100"/>
      <c r="APR231" s="101"/>
      <c r="APS231" s="12"/>
      <c r="APT231" s="12"/>
      <c r="APU231" s="101"/>
      <c r="APV231" s="101"/>
      <c r="APW231" s="11"/>
      <c r="APX231" s="11"/>
      <c r="APY231" s="102"/>
      <c r="APZ231" s="100"/>
      <c r="AQA231" s="103"/>
      <c r="AQB231" s="104"/>
      <c r="AQC231" s="99"/>
      <c r="AQD231" s="100"/>
      <c r="AQE231" s="100"/>
      <c r="AQF231" s="100"/>
      <c r="AQG231" s="100"/>
      <c r="AQH231" s="101"/>
      <c r="AQI231" s="12"/>
      <c r="AQJ231" s="12"/>
      <c r="AQK231" s="101"/>
      <c r="AQL231" s="101"/>
      <c r="AQM231" s="11"/>
      <c r="AQN231" s="11"/>
      <c r="AQO231" s="102"/>
      <c r="AQP231" s="100"/>
      <c r="AQQ231" s="103"/>
      <c r="AQR231" s="104"/>
      <c r="AQS231" s="99"/>
      <c r="AQT231" s="100"/>
      <c r="AQU231" s="100"/>
      <c r="AQV231" s="100"/>
      <c r="AQW231" s="100"/>
      <c r="AQX231" s="101"/>
      <c r="AQY231" s="12"/>
      <c r="AQZ231" s="12"/>
      <c r="ARA231" s="101"/>
      <c r="ARB231" s="101"/>
      <c r="ARC231" s="11"/>
      <c r="ARD231" s="11"/>
      <c r="ARE231" s="102"/>
      <c r="ARF231" s="100"/>
      <c r="ARG231" s="103"/>
      <c r="ARH231" s="104"/>
      <c r="ARI231" s="99"/>
      <c r="ARJ231" s="100"/>
      <c r="ARK231" s="100"/>
      <c r="ARL231" s="100"/>
      <c r="ARM231" s="100"/>
      <c r="ARN231" s="101"/>
      <c r="ARO231" s="12"/>
      <c r="ARP231" s="12"/>
      <c r="ARQ231" s="101"/>
      <c r="ARR231" s="101"/>
      <c r="ARS231" s="11"/>
      <c r="ART231" s="11"/>
      <c r="ARU231" s="102"/>
      <c r="ARV231" s="100"/>
      <c r="ARW231" s="103"/>
      <c r="ARX231" s="104"/>
      <c r="ARY231" s="99"/>
      <c r="ARZ231" s="100"/>
      <c r="ASA231" s="100"/>
      <c r="ASB231" s="100"/>
      <c r="ASC231" s="100"/>
      <c r="ASD231" s="101"/>
      <c r="ASE231" s="12"/>
      <c r="ASF231" s="12"/>
      <c r="ASG231" s="101"/>
      <c r="ASH231" s="101"/>
      <c r="ASI231" s="11"/>
      <c r="ASJ231" s="11"/>
      <c r="ASK231" s="102"/>
      <c r="ASL231" s="100"/>
      <c r="ASM231" s="103"/>
      <c r="ASN231" s="104"/>
      <c r="ASO231" s="99"/>
      <c r="ASP231" s="100"/>
      <c r="ASQ231" s="100"/>
      <c r="ASR231" s="100"/>
      <c r="ASS231" s="100"/>
      <c r="AST231" s="101"/>
      <c r="ASU231" s="12"/>
      <c r="ASV231" s="12"/>
      <c r="ASW231" s="101"/>
      <c r="ASX231" s="101"/>
      <c r="ASY231" s="11"/>
      <c r="ASZ231" s="11"/>
      <c r="ATA231" s="102"/>
      <c r="ATB231" s="100"/>
      <c r="ATC231" s="103"/>
      <c r="ATD231" s="104"/>
      <c r="ATE231" s="99"/>
      <c r="ATF231" s="100"/>
      <c r="ATG231" s="100"/>
      <c r="ATH231" s="100"/>
      <c r="ATI231" s="100"/>
      <c r="ATJ231" s="101"/>
      <c r="ATK231" s="12"/>
      <c r="ATL231" s="12"/>
      <c r="ATM231" s="101"/>
      <c r="ATN231" s="101"/>
      <c r="ATO231" s="11"/>
      <c r="ATP231" s="11"/>
      <c r="ATQ231" s="102"/>
      <c r="ATR231" s="100"/>
      <c r="ATS231" s="103"/>
      <c r="ATT231" s="104"/>
      <c r="ATU231" s="99"/>
      <c r="ATV231" s="100"/>
      <c r="ATW231" s="100"/>
      <c r="ATX231" s="100"/>
      <c r="ATY231" s="100"/>
      <c r="ATZ231" s="101"/>
      <c r="AUA231" s="12"/>
      <c r="AUB231" s="12"/>
      <c r="AUC231" s="101"/>
      <c r="AUD231" s="101"/>
      <c r="AUE231" s="11"/>
      <c r="AUF231" s="11"/>
      <c r="AUG231" s="102"/>
      <c r="AUH231" s="100"/>
      <c r="AUI231" s="103"/>
      <c r="AUJ231" s="104"/>
      <c r="AUK231" s="99"/>
      <c r="AUL231" s="100"/>
      <c r="AUM231" s="100"/>
      <c r="AUN231" s="100"/>
      <c r="AUO231" s="100"/>
      <c r="AUP231" s="101"/>
      <c r="AUQ231" s="12"/>
      <c r="AUR231" s="12"/>
      <c r="AUS231" s="101"/>
      <c r="AUT231" s="101"/>
      <c r="AUU231" s="11"/>
      <c r="AUV231" s="11"/>
      <c r="AUW231" s="102"/>
      <c r="AUX231" s="100"/>
      <c r="AUY231" s="103"/>
      <c r="AUZ231" s="104"/>
      <c r="AVA231" s="99"/>
      <c r="AVB231" s="100"/>
      <c r="AVC231" s="100"/>
      <c r="AVD231" s="100"/>
      <c r="AVE231" s="100"/>
      <c r="AVF231" s="101"/>
      <c r="AVG231" s="12"/>
      <c r="AVH231" s="12"/>
      <c r="AVI231" s="101"/>
      <c r="AVJ231" s="101"/>
      <c r="AVK231" s="11"/>
      <c r="AVL231" s="11"/>
      <c r="AVM231" s="102"/>
      <c r="AVN231" s="100"/>
      <c r="AVO231" s="103"/>
      <c r="AVP231" s="104"/>
      <c r="AVQ231" s="99"/>
      <c r="AVR231" s="100"/>
      <c r="AVS231" s="100"/>
      <c r="AVT231" s="100"/>
      <c r="AVU231" s="100"/>
      <c r="AVV231" s="101"/>
      <c r="AVW231" s="12"/>
      <c r="AVX231" s="12"/>
      <c r="AVY231" s="101"/>
      <c r="AVZ231" s="101"/>
      <c r="AWA231" s="11"/>
      <c r="AWB231" s="11"/>
      <c r="AWC231" s="102"/>
      <c r="AWD231" s="100"/>
      <c r="AWE231" s="103"/>
      <c r="AWF231" s="104"/>
      <c r="AWG231" s="99"/>
      <c r="AWH231" s="100"/>
      <c r="AWI231" s="100"/>
      <c r="AWJ231" s="100"/>
      <c r="AWK231" s="100"/>
      <c r="AWL231" s="101"/>
      <c r="AWM231" s="12"/>
      <c r="AWN231" s="12"/>
      <c r="AWO231" s="101"/>
      <c r="AWP231" s="101"/>
      <c r="AWQ231" s="11"/>
      <c r="AWR231" s="11"/>
      <c r="AWS231" s="102"/>
      <c r="AWT231" s="100"/>
      <c r="AWU231" s="103"/>
      <c r="AWV231" s="104"/>
      <c r="AWW231" s="99"/>
      <c r="AWX231" s="100"/>
      <c r="AWY231" s="100"/>
      <c r="AWZ231" s="100"/>
      <c r="AXA231" s="100"/>
      <c r="AXB231" s="101"/>
      <c r="AXC231" s="12"/>
      <c r="AXD231" s="12"/>
      <c r="AXE231" s="101"/>
      <c r="AXF231" s="101"/>
      <c r="AXG231" s="11"/>
      <c r="AXH231" s="11"/>
      <c r="AXI231" s="102"/>
      <c r="AXJ231" s="100"/>
      <c r="AXK231" s="103"/>
      <c r="AXL231" s="104"/>
      <c r="AXM231" s="99"/>
      <c r="AXN231" s="100"/>
      <c r="AXO231" s="100"/>
      <c r="AXP231" s="100"/>
      <c r="AXQ231" s="100"/>
      <c r="AXR231" s="101"/>
      <c r="AXS231" s="12"/>
      <c r="AXT231" s="12"/>
      <c r="AXU231" s="101"/>
      <c r="AXV231" s="101"/>
      <c r="AXW231" s="11"/>
      <c r="AXX231" s="11"/>
      <c r="AXY231" s="102"/>
      <c r="AXZ231" s="100"/>
      <c r="AYA231" s="103"/>
      <c r="AYB231" s="104"/>
      <c r="AYC231" s="99"/>
      <c r="AYD231" s="100"/>
      <c r="AYE231" s="100"/>
      <c r="AYF231" s="100"/>
      <c r="AYG231" s="100"/>
      <c r="AYH231" s="101"/>
      <c r="AYI231" s="12"/>
      <c r="AYJ231" s="12"/>
      <c r="AYK231" s="101"/>
      <c r="AYL231" s="101"/>
      <c r="AYM231" s="11"/>
      <c r="AYN231" s="11"/>
      <c r="AYO231" s="102"/>
      <c r="AYP231" s="100"/>
      <c r="AYQ231" s="103"/>
      <c r="AYR231" s="104"/>
      <c r="AYS231" s="99"/>
      <c r="AYT231" s="100"/>
      <c r="AYU231" s="100"/>
      <c r="AYV231" s="100"/>
      <c r="AYW231" s="100"/>
      <c r="AYX231" s="101"/>
      <c r="AYY231" s="12"/>
      <c r="AYZ231" s="12"/>
      <c r="AZA231" s="101"/>
      <c r="AZB231" s="101"/>
      <c r="AZC231" s="11"/>
      <c r="AZD231" s="11"/>
      <c r="AZE231" s="102"/>
      <c r="AZF231" s="100"/>
      <c r="AZG231" s="103"/>
      <c r="AZH231" s="104"/>
      <c r="AZI231" s="99"/>
      <c r="AZJ231" s="100"/>
      <c r="AZK231" s="100"/>
      <c r="AZL231" s="100"/>
      <c r="AZM231" s="100"/>
      <c r="AZN231" s="101"/>
      <c r="AZO231" s="12"/>
      <c r="AZP231" s="12"/>
      <c r="AZQ231" s="101"/>
      <c r="AZR231" s="101"/>
      <c r="AZS231" s="11"/>
      <c r="AZT231" s="11"/>
      <c r="AZU231" s="102"/>
      <c r="AZV231" s="100"/>
      <c r="AZW231" s="103"/>
      <c r="AZX231" s="104"/>
      <c r="AZY231" s="99"/>
      <c r="AZZ231" s="100"/>
      <c r="BAA231" s="100"/>
      <c r="BAB231" s="100"/>
      <c r="BAC231" s="100"/>
      <c r="BAD231" s="101"/>
      <c r="BAE231" s="12"/>
      <c r="BAF231" s="12"/>
      <c r="BAG231" s="101"/>
      <c r="BAH231" s="101"/>
      <c r="BAI231" s="11"/>
      <c r="BAJ231" s="11"/>
      <c r="BAK231" s="102"/>
      <c r="BAL231" s="100"/>
      <c r="BAM231" s="103"/>
      <c r="BAN231" s="104"/>
      <c r="BAO231" s="99"/>
      <c r="BAP231" s="100"/>
      <c r="BAQ231" s="100"/>
      <c r="BAR231" s="100"/>
      <c r="BAS231" s="100"/>
      <c r="BAT231" s="101"/>
      <c r="BAU231" s="12"/>
      <c r="BAV231" s="12"/>
      <c r="BAW231" s="101"/>
      <c r="BAX231" s="101"/>
      <c r="BAY231" s="11"/>
      <c r="BAZ231" s="11"/>
      <c r="BBA231" s="102"/>
      <c r="BBB231" s="100"/>
      <c r="BBC231" s="103"/>
      <c r="BBD231" s="104"/>
      <c r="BBE231" s="99"/>
      <c r="BBF231" s="100"/>
      <c r="BBG231" s="100"/>
      <c r="BBH231" s="100"/>
      <c r="BBI231" s="100"/>
      <c r="BBJ231" s="101"/>
      <c r="BBK231" s="12"/>
      <c r="BBL231" s="12"/>
      <c r="BBM231" s="101"/>
      <c r="BBN231" s="101"/>
      <c r="BBO231" s="11"/>
      <c r="BBP231" s="11"/>
      <c r="BBQ231" s="102"/>
      <c r="BBR231" s="100"/>
      <c r="BBS231" s="103"/>
      <c r="BBT231" s="104"/>
      <c r="BBU231" s="99"/>
      <c r="BBV231" s="100"/>
      <c r="BBW231" s="100"/>
      <c r="BBX231" s="100"/>
      <c r="BBY231" s="100"/>
      <c r="BBZ231" s="101"/>
      <c r="BCA231" s="12"/>
      <c r="BCB231" s="12"/>
      <c r="BCC231" s="101"/>
      <c r="BCD231" s="101"/>
      <c r="BCE231" s="11"/>
      <c r="BCF231" s="11"/>
      <c r="BCG231" s="102"/>
      <c r="BCH231" s="100"/>
      <c r="BCI231" s="103"/>
      <c r="BCJ231" s="104"/>
      <c r="BCK231" s="99"/>
      <c r="BCL231" s="100"/>
      <c r="BCM231" s="100"/>
      <c r="BCN231" s="100"/>
      <c r="BCO231" s="100"/>
      <c r="BCP231" s="101"/>
      <c r="BCQ231" s="12"/>
      <c r="BCR231" s="12"/>
      <c r="BCS231" s="101"/>
      <c r="BCT231" s="101"/>
      <c r="BCU231" s="11"/>
      <c r="BCV231" s="11"/>
      <c r="BCW231" s="102"/>
      <c r="BCX231" s="100"/>
      <c r="BCY231" s="103"/>
      <c r="BCZ231" s="104"/>
      <c r="BDA231" s="99"/>
      <c r="BDB231" s="100"/>
      <c r="BDC231" s="100"/>
      <c r="BDD231" s="100"/>
      <c r="BDE231" s="100"/>
      <c r="BDF231" s="101"/>
      <c r="BDG231" s="12"/>
      <c r="BDH231" s="12"/>
      <c r="BDI231" s="101"/>
      <c r="BDJ231" s="101"/>
      <c r="BDK231" s="11"/>
      <c r="BDL231" s="11"/>
      <c r="BDM231" s="102"/>
      <c r="BDN231" s="100"/>
      <c r="BDO231" s="103"/>
      <c r="BDP231" s="104"/>
      <c r="BDQ231" s="99"/>
      <c r="BDR231" s="100"/>
      <c r="BDS231" s="100"/>
      <c r="BDT231" s="100"/>
      <c r="BDU231" s="100"/>
      <c r="BDV231" s="101"/>
      <c r="BDW231" s="12"/>
      <c r="BDX231" s="12"/>
      <c r="BDY231" s="101"/>
      <c r="BDZ231" s="101"/>
      <c r="BEA231" s="11"/>
      <c r="BEB231" s="11"/>
      <c r="BEC231" s="102"/>
      <c r="BED231" s="100"/>
      <c r="BEE231" s="103"/>
      <c r="BEF231" s="104"/>
      <c r="BEG231" s="99"/>
      <c r="BEH231" s="100"/>
      <c r="BEI231" s="100"/>
      <c r="BEJ231" s="100"/>
      <c r="BEK231" s="100"/>
      <c r="BEL231" s="101"/>
      <c r="BEM231" s="12"/>
      <c r="BEN231" s="12"/>
      <c r="BEO231" s="101"/>
      <c r="BEP231" s="101"/>
      <c r="BEQ231" s="11"/>
      <c r="BER231" s="11"/>
      <c r="BES231" s="102"/>
      <c r="BET231" s="100"/>
      <c r="BEU231" s="103"/>
      <c r="BEV231" s="104"/>
      <c r="BEW231" s="99"/>
      <c r="BEX231" s="100"/>
      <c r="BEY231" s="100"/>
      <c r="BEZ231" s="100"/>
      <c r="BFA231" s="100"/>
      <c r="BFB231" s="101"/>
      <c r="BFC231" s="12"/>
      <c r="BFD231" s="12"/>
      <c r="BFE231" s="101"/>
      <c r="BFF231" s="101"/>
      <c r="BFG231" s="11"/>
      <c r="BFH231" s="11"/>
      <c r="BFI231" s="102"/>
      <c r="BFJ231" s="100"/>
      <c r="BFK231" s="103"/>
      <c r="BFL231" s="104"/>
      <c r="BFM231" s="99"/>
      <c r="BFN231" s="100"/>
      <c r="BFO231" s="100"/>
      <c r="BFP231" s="100"/>
      <c r="BFQ231" s="100"/>
      <c r="BFR231" s="101"/>
      <c r="BFS231" s="12"/>
      <c r="BFT231" s="12"/>
      <c r="BFU231" s="101"/>
      <c r="BFV231" s="101"/>
      <c r="BFW231" s="11"/>
      <c r="BFX231" s="11"/>
      <c r="BFY231" s="102"/>
      <c r="BFZ231" s="100"/>
      <c r="BGA231" s="103"/>
      <c r="BGB231" s="104"/>
      <c r="BGC231" s="99"/>
      <c r="BGD231" s="100"/>
      <c r="BGE231" s="100"/>
      <c r="BGF231" s="100"/>
      <c r="BGG231" s="100"/>
      <c r="BGH231" s="101"/>
      <c r="BGI231" s="12"/>
      <c r="BGJ231" s="12"/>
      <c r="BGK231" s="101"/>
      <c r="BGL231" s="101"/>
      <c r="BGM231" s="11"/>
      <c r="BGN231" s="11"/>
      <c r="BGO231" s="102"/>
      <c r="BGP231" s="100"/>
      <c r="BGQ231" s="103"/>
      <c r="BGR231" s="104"/>
      <c r="BGS231" s="99"/>
      <c r="BGT231" s="100"/>
      <c r="BGU231" s="100"/>
      <c r="BGV231" s="100"/>
      <c r="BGW231" s="100"/>
      <c r="BGX231" s="101"/>
      <c r="BGY231" s="12"/>
      <c r="BGZ231" s="12"/>
      <c r="BHA231" s="101"/>
      <c r="BHB231" s="101"/>
      <c r="BHC231" s="11"/>
      <c r="BHD231" s="11"/>
      <c r="BHE231" s="102"/>
      <c r="BHF231" s="100"/>
      <c r="BHG231" s="103"/>
      <c r="BHH231" s="104"/>
      <c r="BHI231" s="99"/>
      <c r="BHJ231" s="100"/>
      <c r="BHK231" s="100"/>
      <c r="BHL231" s="100"/>
      <c r="BHM231" s="100"/>
      <c r="BHN231" s="101"/>
      <c r="BHO231" s="12"/>
      <c r="BHP231" s="12"/>
      <c r="BHQ231" s="101"/>
      <c r="BHR231" s="101"/>
      <c r="BHS231" s="11"/>
      <c r="BHT231" s="11"/>
      <c r="BHU231" s="102"/>
      <c r="BHV231" s="100"/>
      <c r="BHW231" s="103"/>
      <c r="BHX231" s="104"/>
      <c r="BHY231" s="99"/>
      <c r="BHZ231" s="100"/>
      <c r="BIA231" s="100"/>
      <c r="BIB231" s="100"/>
      <c r="BIC231" s="100"/>
      <c r="BID231" s="101"/>
      <c r="BIE231" s="12"/>
      <c r="BIF231" s="12"/>
      <c r="BIG231" s="101"/>
      <c r="BIH231" s="101"/>
      <c r="BII231" s="11"/>
      <c r="BIJ231" s="11"/>
      <c r="BIK231" s="102"/>
      <c r="BIL231" s="100"/>
      <c r="BIM231" s="103"/>
      <c r="BIN231" s="104"/>
      <c r="BIO231" s="99"/>
      <c r="BIP231" s="100"/>
      <c r="BIQ231" s="100"/>
      <c r="BIR231" s="100"/>
      <c r="BIS231" s="100"/>
      <c r="BIT231" s="101"/>
      <c r="BIU231" s="12"/>
      <c r="BIV231" s="12"/>
      <c r="BIW231" s="101"/>
      <c r="BIX231" s="101"/>
      <c r="BIY231" s="11"/>
      <c r="BIZ231" s="11"/>
      <c r="BJA231" s="102"/>
      <c r="BJB231" s="100"/>
      <c r="BJC231" s="103"/>
      <c r="BJD231" s="104"/>
      <c r="BJE231" s="99"/>
      <c r="BJF231" s="100"/>
      <c r="BJG231" s="100"/>
      <c r="BJH231" s="100"/>
      <c r="BJI231" s="100"/>
      <c r="BJJ231" s="101"/>
      <c r="BJK231" s="12"/>
      <c r="BJL231" s="12"/>
      <c r="BJM231" s="101"/>
      <c r="BJN231" s="101"/>
      <c r="BJO231" s="11"/>
      <c r="BJP231" s="11"/>
      <c r="BJQ231" s="102"/>
      <c r="BJR231" s="100"/>
      <c r="BJS231" s="103"/>
      <c r="BJT231" s="104"/>
      <c r="BJU231" s="99"/>
      <c r="BJV231" s="100"/>
      <c r="BJW231" s="100"/>
      <c r="BJX231" s="100"/>
      <c r="BJY231" s="100"/>
      <c r="BJZ231" s="101"/>
      <c r="BKA231" s="12"/>
      <c r="BKB231" s="12"/>
      <c r="BKC231" s="101"/>
      <c r="BKD231" s="101"/>
      <c r="BKE231" s="11"/>
      <c r="BKF231" s="11"/>
      <c r="BKG231" s="102"/>
      <c r="BKH231" s="100"/>
      <c r="BKI231" s="103"/>
      <c r="BKJ231" s="104"/>
      <c r="BKK231" s="99"/>
      <c r="BKL231" s="100"/>
      <c r="BKM231" s="100"/>
      <c r="BKN231" s="100"/>
      <c r="BKO231" s="100"/>
      <c r="BKP231" s="101"/>
      <c r="BKQ231" s="12"/>
      <c r="BKR231" s="12"/>
      <c r="BKS231" s="101"/>
      <c r="BKT231" s="101"/>
      <c r="BKU231" s="11"/>
      <c r="BKV231" s="11"/>
      <c r="BKW231" s="102"/>
      <c r="BKX231" s="100"/>
      <c r="BKY231" s="103"/>
      <c r="BKZ231" s="104"/>
      <c r="BLA231" s="99"/>
      <c r="BLB231" s="100"/>
      <c r="BLC231" s="100"/>
      <c r="BLD231" s="100"/>
      <c r="BLE231" s="100"/>
      <c r="BLF231" s="101"/>
      <c r="BLG231" s="12"/>
      <c r="BLH231" s="12"/>
      <c r="BLI231" s="101"/>
      <c r="BLJ231" s="101"/>
      <c r="BLK231" s="11"/>
      <c r="BLL231" s="11"/>
      <c r="BLM231" s="102"/>
      <c r="BLN231" s="100"/>
      <c r="BLO231" s="103"/>
      <c r="BLP231" s="104"/>
      <c r="BLQ231" s="99"/>
      <c r="BLR231" s="100"/>
      <c r="BLS231" s="100"/>
      <c r="BLT231" s="100"/>
      <c r="BLU231" s="100"/>
      <c r="BLV231" s="101"/>
      <c r="BLW231" s="12"/>
      <c r="BLX231" s="12"/>
      <c r="BLY231" s="101"/>
      <c r="BLZ231" s="101"/>
      <c r="BMA231" s="11"/>
      <c r="BMB231" s="11"/>
      <c r="BMC231" s="102"/>
      <c r="BMD231" s="100"/>
      <c r="BME231" s="103"/>
      <c r="BMF231" s="104"/>
      <c r="BMG231" s="99"/>
      <c r="BMH231" s="100"/>
      <c r="BMI231" s="100"/>
      <c r="BMJ231" s="100"/>
      <c r="BMK231" s="100"/>
      <c r="BML231" s="101"/>
      <c r="BMM231" s="12"/>
      <c r="BMN231" s="12"/>
      <c r="BMO231" s="101"/>
      <c r="BMP231" s="101"/>
      <c r="BMQ231" s="11"/>
      <c r="BMR231" s="11"/>
      <c r="BMS231" s="102"/>
      <c r="BMT231" s="100"/>
      <c r="BMU231" s="103"/>
      <c r="BMV231" s="104"/>
      <c r="BMW231" s="99"/>
      <c r="BMX231" s="100"/>
      <c r="BMY231" s="100"/>
      <c r="BMZ231" s="100"/>
      <c r="BNA231" s="100"/>
      <c r="BNB231" s="101"/>
      <c r="BNC231" s="12"/>
      <c r="BND231" s="12"/>
      <c r="BNE231" s="101"/>
      <c r="BNF231" s="101"/>
      <c r="BNG231" s="11"/>
      <c r="BNH231" s="11"/>
      <c r="BNI231" s="102"/>
      <c r="BNJ231" s="100"/>
      <c r="BNK231" s="103"/>
      <c r="BNL231" s="104"/>
      <c r="BNM231" s="99"/>
      <c r="BNN231" s="100"/>
      <c r="BNO231" s="100"/>
      <c r="BNP231" s="100"/>
      <c r="BNQ231" s="100"/>
      <c r="BNR231" s="101"/>
      <c r="BNS231" s="12"/>
      <c r="BNT231" s="12"/>
      <c r="BNU231" s="101"/>
      <c r="BNV231" s="101"/>
      <c r="BNW231" s="11"/>
      <c r="BNX231" s="11"/>
      <c r="BNY231" s="102"/>
      <c r="BNZ231" s="100"/>
      <c r="BOA231" s="103"/>
      <c r="BOB231" s="104"/>
      <c r="BOC231" s="99"/>
      <c r="BOD231" s="100"/>
      <c r="BOE231" s="100"/>
      <c r="BOF231" s="100"/>
      <c r="BOG231" s="100"/>
      <c r="BOH231" s="101"/>
      <c r="BOI231" s="12"/>
      <c r="BOJ231" s="12"/>
      <c r="BOK231" s="101"/>
      <c r="BOL231" s="101"/>
      <c r="BOM231" s="11"/>
      <c r="BON231" s="11"/>
      <c r="BOO231" s="102"/>
      <c r="BOP231" s="100"/>
      <c r="BOQ231" s="103"/>
      <c r="BOR231" s="104"/>
      <c r="BOS231" s="99"/>
      <c r="BOT231" s="100"/>
      <c r="BOU231" s="100"/>
      <c r="BOV231" s="100"/>
      <c r="BOW231" s="100"/>
      <c r="BOX231" s="101"/>
      <c r="BOY231" s="12"/>
      <c r="BOZ231" s="12"/>
      <c r="BPA231" s="101"/>
      <c r="BPB231" s="101"/>
      <c r="BPC231" s="11"/>
      <c r="BPD231" s="11"/>
      <c r="BPE231" s="102"/>
      <c r="BPF231" s="100"/>
      <c r="BPG231" s="103"/>
      <c r="BPH231" s="104"/>
      <c r="BPI231" s="99"/>
      <c r="BPJ231" s="100"/>
      <c r="BPK231" s="100"/>
      <c r="BPL231" s="100"/>
      <c r="BPM231" s="100"/>
      <c r="BPN231" s="101"/>
      <c r="BPO231" s="12"/>
      <c r="BPP231" s="12"/>
      <c r="BPQ231" s="101"/>
      <c r="BPR231" s="101"/>
      <c r="BPS231" s="11"/>
      <c r="BPT231" s="11"/>
      <c r="BPU231" s="102"/>
      <c r="BPV231" s="100"/>
      <c r="BPW231" s="103"/>
      <c r="BPX231" s="104"/>
      <c r="BPY231" s="99"/>
      <c r="BPZ231" s="100"/>
      <c r="BQA231" s="100"/>
      <c r="BQB231" s="100"/>
      <c r="BQC231" s="100"/>
      <c r="BQD231" s="101"/>
      <c r="BQE231" s="12"/>
      <c r="BQF231" s="12"/>
      <c r="BQG231" s="101"/>
      <c r="BQH231" s="101"/>
      <c r="BQI231" s="11"/>
      <c r="BQJ231" s="11"/>
      <c r="BQK231" s="102"/>
      <c r="BQL231" s="100"/>
      <c r="BQM231" s="103"/>
      <c r="BQN231" s="104"/>
      <c r="BQO231" s="99"/>
      <c r="BQP231" s="100"/>
      <c r="BQQ231" s="100"/>
      <c r="BQR231" s="100"/>
      <c r="BQS231" s="100"/>
      <c r="BQT231" s="101"/>
      <c r="BQU231" s="12"/>
      <c r="BQV231" s="12"/>
      <c r="BQW231" s="101"/>
      <c r="BQX231" s="101"/>
      <c r="BQY231" s="11"/>
      <c r="BQZ231" s="11"/>
      <c r="BRA231" s="102"/>
      <c r="BRB231" s="100"/>
      <c r="BRC231" s="103"/>
      <c r="BRD231" s="104"/>
      <c r="BRE231" s="99"/>
      <c r="BRF231" s="100"/>
      <c r="BRG231" s="100"/>
      <c r="BRH231" s="100"/>
      <c r="BRI231" s="100"/>
      <c r="BRJ231" s="101"/>
      <c r="BRK231" s="12"/>
      <c r="BRL231" s="12"/>
      <c r="BRM231" s="101"/>
      <c r="BRN231" s="101"/>
      <c r="BRO231" s="11"/>
      <c r="BRP231" s="11"/>
      <c r="BRQ231" s="102"/>
      <c r="BRR231" s="100"/>
      <c r="BRS231" s="103"/>
      <c r="BRT231" s="104"/>
      <c r="BRU231" s="99"/>
      <c r="BRV231" s="100"/>
      <c r="BRW231" s="100"/>
      <c r="BRX231" s="100"/>
      <c r="BRY231" s="100"/>
      <c r="BRZ231" s="101"/>
      <c r="BSA231" s="12"/>
      <c r="BSB231" s="12"/>
      <c r="BSC231" s="101"/>
      <c r="BSD231" s="101"/>
      <c r="BSE231" s="11"/>
      <c r="BSF231" s="11"/>
      <c r="BSG231" s="102"/>
      <c r="BSH231" s="100"/>
      <c r="BSI231" s="103"/>
      <c r="BSJ231" s="104"/>
      <c r="BSK231" s="99"/>
      <c r="BSL231" s="100"/>
      <c r="BSM231" s="100"/>
      <c r="BSN231" s="100"/>
      <c r="BSO231" s="100"/>
      <c r="BSP231" s="101"/>
      <c r="BSQ231" s="12"/>
      <c r="BSR231" s="12"/>
      <c r="BSS231" s="101"/>
      <c r="BST231" s="101"/>
      <c r="BSU231" s="11"/>
      <c r="BSV231" s="11"/>
      <c r="BSW231" s="102"/>
      <c r="BSX231" s="100"/>
      <c r="BSY231" s="103"/>
      <c r="BSZ231" s="104"/>
      <c r="BTA231" s="99"/>
      <c r="BTB231" s="100"/>
      <c r="BTC231" s="100"/>
      <c r="BTD231" s="100"/>
      <c r="BTE231" s="100"/>
      <c r="BTF231" s="101"/>
      <c r="BTG231" s="12"/>
      <c r="BTH231" s="12"/>
      <c r="BTI231" s="101"/>
      <c r="BTJ231" s="101"/>
      <c r="BTK231" s="11"/>
      <c r="BTL231" s="11"/>
      <c r="BTM231" s="102"/>
      <c r="BTN231" s="100"/>
      <c r="BTO231" s="103"/>
      <c r="BTP231" s="104"/>
      <c r="BTQ231" s="99"/>
      <c r="BTR231" s="100"/>
      <c r="BTS231" s="100"/>
      <c r="BTT231" s="100"/>
      <c r="BTU231" s="100"/>
      <c r="BTV231" s="101"/>
      <c r="BTW231" s="12"/>
      <c r="BTX231" s="12"/>
      <c r="BTY231" s="101"/>
      <c r="BTZ231" s="101"/>
      <c r="BUA231" s="11"/>
      <c r="BUB231" s="11"/>
      <c r="BUC231" s="102"/>
      <c r="BUD231" s="100"/>
      <c r="BUE231" s="103"/>
      <c r="BUF231" s="104"/>
      <c r="BUG231" s="99"/>
      <c r="BUH231" s="100"/>
      <c r="BUI231" s="100"/>
      <c r="BUJ231" s="100"/>
      <c r="BUK231" s="100"/>
      <c r="BUL231" s="101"/>
      <c r="BUM231" s="12"/>
      <c r="BUN231" s="12"/>
      <c r="BUO231" s="101"/>
      <c r="BUP231" s="101"/>
      <c r="BUQ231" s="11"/>
      <c r="BUR231" s="11"/>
      <c r="BUS231" s="102"/>
      <c r="BUT231" s="100"/>
      <c r="BUU231" s="103"/>
      <c r="BUV231" s="104"/>
      <c r="BUW231" s="99"/>
      <c r="BUX231" s="100"/>
      <c r="BUY231" s="100"/>
      <c r="BUZ231" s="100"/>
      <c r="BVA231" s="100"/>
      <c r="BVB231" s="101"/>
      <c r="BVC231" s="12"/>
      <c r="BVD231" s="12"/>
      <c r="BVE231" s="101"/>
      <c r="BVF231" s="101"/>
      <c r="BVG231" s="11"/>
      <c r="BVH231" s="11"/>
      <c r="BVI231" s="102"/>
      <c r="BVJ231" s="100"/>
      <c r="BVK231" s="103"/>
      <c r="BVL231" s="104"/>
      <c r="BVM231" s="99"/>
      <c r="BVN231" s="100"/>
      <c r="BVO231" s="100"/>
      <c r="BVP231" s="100"/>
      <c r="BVQ231" s="100"/>
      <c r="BVR231" s="101"/>
      <c r="BVS231" s="12"/>
      <c r="BVT231" s="12"/>
      <c r="BVU231" s="101"/>
      <c r="BVV231" s="101"/>
      <c r="BVW231" s="11"/>
      <c r="BVX231" s="11"/>
      <c r="BVY231" s="102"/>
      <c r="BVZ231" s="100"/>
      <c r="BWA231" s="103"/>
      <c r="BWB231" s="104"/>
      <c r="BWC231" s="99"/>
      <c r="BWD231" s="100"/>
      <c r="BWE231" s="100"/>
      <c r="BWF231" s="100"/>
      <c r="BWG231" s="100"/>
      <c r="BWH231" s="101"/>
      <c r="BWI231" s="12"/>
      <c r="BWJ231" s="12"/>
      <c r="BWK231" s="101"/>
      <c r="BWL231" s="101"/>
      <c r="BWM231" s="11"/>
      <c r="BWN231" s="11"/>
      <c r="BWO231" s="102"/>
      <c r="BWP231" s="100"/>
      <c r="BWQ231" s="103"/>
      <c r="BWR231" s="104"/>
      <c r="BWS231" s="99"/>
      <c r="BWT231" s="100"/>
      <c r="BWU231" s="100"/>
      <c r="BWV231" s="100"/>
      <c r="BWW231" s="100"/>
      <c r="BWX231" s="101"/>
      <c r="BWY231" s="12"/>
      <c r="BWZ231" s="12"/>
      <c r="BXA231" s="101"/>
      <c r="BXB231" s="101"/>
      <c r="BXC231" s="11"/>
      <c r="BXD231" s="11"/>
      <c r="BXE231" s="102"/>
      <c r="BXF231" s="100"/>
      <c r="BXG231" s="103"/>
      <c r="BXH231" s="104"/>
      <c r="BXI231" s="99"/>
      <c r="BXJ231" s="100"/>
      <c r="BXK231" s="100"/>
      <c r="BXL231" s="100"/>
      <c r="BXM231" s="100"/>
      <c r="BXN231" s="101"/>
      <c r="BXO231" s="12"/>
      <c r="BXP231" s="12"/>
      <c r="BXQ231" s="101"/>
      <c r="BXR231" s="101"/>
      <c r="BXS231" s="11"/>
      <c r="BXT231" s="11"/>
      <c r="BXU231" s="102"/>
      <c r="BXV231" s="100"/>
      <c r="BXW231" s="103"/>
      <c r="BXX231" s="104"/>
      <c r="BXY231" s="99"/>
      <c r="BXZ231" s="100"/>
      <c r="BYA231" s="100"/>
      <c r="BYB231" s="100"/>
      <c r="BYC231" s="100"/>
      <c r="BYD231" s="101"/>
      <c r="BYE231" s="12"/>
      <c r="BYF231" s="12"/>
      <c r="BYG231" s="101"/>
      <c r="BYH231" s="101"/>
      <c r="BYI231" s="11"/>
      <c r="BYJ231" s="11"/>
      <c r="BYK231" s="102"/>
      <c r="BYL231" s="100"/>
      <c r="BYM231" s="103"/>
      <c r="BYN231" s="104"/>
      <c r="BYO231" s="99"/>
      <c r="BYP231" s="100"/>
      <c r="BYQ231" s="100"/>
      <c r="BYR231" s="100"/>
      <c r="BYS231" s="100"/>
      <c r="BYT231" s="101"/>
      <c r="BYU231" s="12"/>
      <c r="BYV231" s="12"/>
      <c r="BYW231" s="101"/>
      <c r="BYX231" s="101"/>
      <c r="BYY231" s="11"/>
      <c r="BYZ231" s="11"/>
      <c r="BZA231" s="102"/>
      <c r="BZB231" s="100"/>
      <c r="BZC231" s="103"/>
      <c r="BZD231" s="104"/>
      <c r="BZE231" s="99"/>
      <c r="BZF231" s="100"/>
      <c r="BZG231" s="100"/>
      <c r="BZH231" s="100"/>
      <c r="BZI231" s="100"/>
      <c r="BZJ231" s="101"/>
      <c r="BZK231" s="12"/>
      <c r="BZL231" s="12"/>
      <c r="BZM231" s="101"/>
      <c r="BZN231" s="101"/>
      <c r="BZO231" s="11"/>
      <c r="BZP231" s="11"/>
      <c r="BZQ231" s="102"/>
      <c r="BZR231" s="100"/>
      <c r="BZS231" s="103"/>
      <c r="BZT231" s="104"/>
      <c r="BZU231" s="99"/>
      <c r="BZV231" s="100"/>
      <c r="BZW231" s="100"/>
      <c r="BZX231" s="100"/>
      <c r="BZY231" s="100"/>
      <c r="BZZ231" s="101"/>
      <c r="CAA231" s="12"/>
      <c r="CAB231" s="12"/>
      <c r="CAC231" s="101"/>
      <c r="CAD231" s="101"/>
      <c r="CAE231" s="11"/>
      <c r="CAF231" s="11"/>
      <c r="CAG231" s="102"/>
      <c r="CAH231" s="100"/>
      <c r="CAI231" s="103"/>
      <c r="CAJ231" s="104"/>
      <c r="CAK231" s="99"/>
      <c r="CAL231" s="100"/>
      <c r="CAM231" s="100"/>
      <c r="CAN231" s="100"/>
      <c r="CAO231" s="100"/>
      <c r="CAP231" s="101"/>
      <c r="CAQ231" s="12"/>
      <c r="CAR231" s="12"/>
      <c r="CAS231" s="101"/>
      <c r="CAT231" s="101"/>
      <c r="CAU231" s="11"/>
      <c r="CAV231" s="11"/>
      <c r="CAW231" s="102"/>
      <c r="CAX231" s="100"/>
      <c r="CAY231" s="103"/>
      <c r="CAZ231" s="104"/>
      <c r="CBA231" s="99"/>
      <c r="CBB231" s="100"/>
      <c r="CBC231" s="100"/>
      <c r="CBD231" s="100"/>
      <c r="CBE231" s="100"/>
      <c r="CBF231" s="101"/>
      <c r="CBG231" s="12"/>
      <c r="CBH231" s="12"/>
      <c r="CBI231" s="101"/>
      <c r="CBJ231" s="101"/>
      <c r="CBK231" s="11"/>
      <c r="CBL231" s="11"/>
      <c r="CBM231" s="102"/>
      <c r="CBN231" s="100"/>
      <c r="CBO231" s="103"/>
      <c r="CBP231" s="104"/>
      <c r="CBQ231" s="99"/>
      <c r="CBR231" s="100"/>
      <c r="CBS231" s="100"/>
      <c r="CBT231" s="100"/>
      <c r="CBU231" s="100"/>
      <c r="CBV231" s="101"/>
      <c r="CBW231" s="12"/>
      <c r="CBX231" s="12"/>
      <c r="CBY231" s="101"/>
      <c r="CBZ231" s="101"/>
      <c r="CCA231" s="11"/>
      <c r="CCB231" s="11"/>
      <c r="CCC231" s="102"/>
      <c r="CCD231" s="100"/>
      <c r="CCE231" s="103"/>
      <c r="CCF231" s="104"/>
      <c r="CCG231" s="99"/>
      <c r="CCH231" s="100"/>
      <c r="CCI231" s="100"/>
      <c r="CCJ231" s="100"/>
      <c r="CCK231" s="100"/>
      <c r="CCL231" s="101"/>
      <c r="CCM231" s="12"/>
      <c r="CCN231" s="12"/>
      <c r="CCO231" s="101"/>
      <c r="CCP231" s="101"/>
      <c r="CCQ231" s="11"/>
      <c r="CCR231" s="11"/>
      <c r="CCS231" s="102"/>
      <c r="CCT231" s="100"/>
      <c r="CCU231" s="103"/>
      <c r="CCV231" s="104"/>
      <c r="CCW231" s="99"/>
      <c r="CCX231" s="100"/>
      <c r="CCY231" s="100"/>
      <c r="CCZ231" s="100"/>
      <c r="CDA231" s="100"/>
      <c r="CDB231" s="101"/>
      <c r="CDC231" s="12"/>
      <c r="CDD231" s="12"/>
      <c r="CDE231" s="101"/>
      <c r="CDF231" s="101"/>
      <c r="CDG231" s="11"/>
      <c r="CDH231" s="11"/>
      <c r="CDI231" s="102"/>
      <c r="CDJ231" s="100"/>
      <c r="CDK231" s="103"/>
      <c r="CDL231" s="104"/>
      <c r="CDM231" s="99"/>
      <c r="CDN231" s="100"/>
      <c r="CDO231" s="100"/>
      <c r="CDP231" s="100"/>
      <c r="CDQ231" s="100"/>
      <c r="CDR231" s="101"/>
      <c r="CDS231" s="12"/>
      <c r="CDT231" s="12"/>
      <c r="CDU231" s="101"/>
      <c r="CDV231" s="101"/>
      <c r="CDW231" s="11"/>
      <c r="CDX231" s="11"/>
      <c r="CDY231" s="102"/>
      <c r="CDZ231" s="100"/>
      <c r="CEA231" s="103"/>
      <c r="CEB231" s="104"/>
      <c r="CEC231" s="99"/>
      <c r="CED231" s="100"/>
      <c r="CEE231" s="100"/>
      <c r="CEF231" s="100"/>
      <c r="CEG231" s="100"/>
      <c r="CEH231" s="101"/>
      <c r="CEI231" s="12"/>
      <c r="CEJ231" s="12"/>
      <c r="CEK231" s="101"/>
      <c r="CEL231" s="101"/>
      <c r="CEM231" s="11"/>
      <c r="CEN231" s="11"/>
      <c r="CEO231" s="102"/>
      <c r="CEP231" s="100"/>
      <c r="CEQ231" s="103"/>
      <c r="CER231" s="104"/>
      <c r="CES231" s="99"/>
      <c r="CET231" s="100"/>
      <c r="CEU231" s="100"/>
      <c r="CEV231" s="100"/>
      <c r="CEW231" s="100"/>
      <c r="CEX231" s="101"/>
      <c r="CEY231" s="12"/>
      <c r="CEZ231" s="12"/>
      <c r="CFA231" s="101"/>
      <c r="CFB231" s="101"/>
      <c r="CFC231" s="11"/>
      <c r="CFD231" s="11"/>
      <c r="CFE231" s="102"/>
      <c r="CFF231" s="100"/>
      <c r="CFG231" s="103"/>
      <c r="CFH231" s="104"/>
      <c r="CFI231" s="99"/>
      <c r="CFJ231" s="100"/>
      <c r="CFK231" s="100"/>
      <c r="CFL231" s="100"/>
      <c r="CFM231" s="100"/>
      <c r="CFN231" s="101"/>
      <c r="CFO231" s="12"/>
      <c r="CFP231" s="12"/>
      <c r="CFQ231" s="101"/>
      <c r="CFR231" s="101"/>
      <c r="CFS231" s="11"/>
      <c r="CFT231" s="11"/>
      <c r="CFU231" s="102"/>
      <c r="CFV231" s="100"/>
      <c r="CFW231" s="103"/>
      <c r="CFX231" s="104"/>
      <c r="CFY231" s="99"/>
      <c r="CFZ231" s="100"/>
      <c r="CGA231" s="100"/>
      <c r="CGB231" s="100"/>
      <c r="CGC231" s="100"/>
      <c r="CGD231" s="101"/>
      <c r="CGE231" s="12"/>
      <c r="CGF231" s="12"/>
      <c r="CGG231" s="101"/>
      <c r="CGH231" s="101"/>
      <c r="CGI231" s="11"/>
      <c r="CGJ231" s="11"/>
      <c r="CGK231" s="102"/>
      <c r="CGL231" s="100"/>
      <c r="CGM231" s="103"/>
      <c r="CGN231" s="104"/>
      <c r="CGO231" s="99"/>
      <c r="CGP231" s="100"/>
      <c r="CGQ231" s="100"/>
      <c r="CGR231" s="100"/>
      <c r="CGS231" s="100"/>
      <c r="CGT231" s="101"/>
      <c r="CGU231" s="12"/>
      <c r="CGV231" s="12"/>
      <c r="CGW231" s="101"/>
      <c r="CGX231" s="101"/>
      <c r="CGY231" s="11"/>
      <c r="CGZ231" s="11"/>
      <c r="CHA231" s="102"/>
      <c r="CHB231" s="100"/>
      <c r="CHC231" s="103"/>
      <c r="CHD231" s="104"/>
      <c r="CHE231" s="99"/>
      <c r="CHF231" s="100"/>
      <c r="CHG231" s="100"/>
      <c r="CHH231" s="100"/>
      <c r="CHI231" s="100"/>
      <c r="CHJ231" s="101"/>
      <c r="CHK231" s="12"/>
      <c r="CHL231" s="12"/>
      <c r="CHM231" s="101"/>
      <c r="CHN231" s="101"/>
      <c r="CHO231" s="11"/>
      <c r="CHP231" s="11"/>
      <c r="CHQ231" s="102"/>
      <c r="CHR231" s="100"/>
      <c r="CHS231" s="103"/>
      <c r="CHT231" s="104"/>
      <c r="CHU231" s="99"/>
      <c r="CHV231" s="100"/>
      <c r="CHW231" s="100"/>
      <c r="CHX231" s="100"/>
      <c r="CHY231" s="100"/>
      <c r="CHZ231" s="101"/>
      <c r="CIA231" s="12"/>
      <c r="CIB231" s="12"/>
      <c r="CIC231" s="101"/>
      <c r="CID231" s="101"/>
      <c r="CIE231" s="11"/>
      <c r="CIF231" s="11"/>
      <c r="CIG231" s="102"/>
      <c r="CIH231" s="100"/>
      <c r="CII231" s="103"/>
      <c r="CIJ231" s="104"/>
      <c r="CIK231" s="99"/>
      <c r="CIL231" s="100"/>
      <c r="CIM231" s="100"/>
      <c r="CIN231" s="100"/>
      <c r="CIO231" s="100"/>
      <c r="CIP231" s="101"/>
      <c r="CIQ231" s="12"/>
      <c r="CIR231" s="12"/>
      <c r="CIS231" s="101"/>
      <c r="CIT231" s="101"/>
      <c r="CIU231" s="11"/>
      <c r="CIV231" s="11"/>
      <c r="CIW231" s="102"/>
      <c r="CIX231" s="100"/>
      <c r="CIY231" s="103"/>
      <c r="CIZ231" s="104"/>
      <c r="CJA231" s="99"/>
      <c r="CJB231" s="100"/>
      <c r="CJC231" s="100"/>
      <c r="CJD231" s="100"/>
      <c r="CJE231" s="100"/>
      <c r="CJF231" s="101"/>
      <c r="CJG231" s="12"/>
      <c r="CJH231" s="12"/>
      <c r="CJI231" s="101"/>
      <c r="CJJ231" s="101"/>
      <c r="CJK231" s="11"/>
      <c r="CJL231" s="11"/>
      <c r="CJM231" s="102"/>
      <c r="CJN231" s="100"/>
      <c r="CJO231" s="103"/>
      <c r="CJP231" s="104"/>
      <c r="CJQ231" s="99"/>
      <c r="CJR231" s="100"/>
      <c r="CJS231" s="100"/>
      <c r="CJT231" s="100"/>
      <c r="CJU231" s="100"/>
      <c r="CJV231" s="101"/>
      <c r="CJW231" s="12"/>
      <c r="CJX231" s="12"/>
      <c r="CJY231" s="101"/>
      <c r="CJZ231" s="101"/>
      <c r="CKA231" s="11"/>
      <c r="CKB231" s="11"/>
      <c r="CKC231" s="102"/>
      <c r="CKD231" s="100"/>
      <c r="CKE231" s="103"/>
      <c r="CKF231" s="104"/>
      <c r="CKG231" s="99"/>
      <c r="CKH231" s="100"/>
      <c r="CKI231" s="100"/>
      <c r="CKJ231" s="100"/>
      <c r="CKK231" s="100"/>
      <c r="CKL231" s="101"/>
      <c r="CKM231" s="12"/>
      <c r="CKN231" s="12"/>
      <c r="CKO231" s="101"/>
      <c r="CKP231" s="101"/>
      <c r="CKQ231" s="11"/>
      <c r="CKR231" s="11"/>
      <c r="CKS231" s="102"/>
      <c r="CKT231" s="100"/>
      <c r="CKU231" s="103"/>
      <c r="CKV231" s="104"/>
      <c r="CKW231" s="99"/>
      <c r="CKX231" s="100"/>
      <c r="CKY231" s="100"/>
      <c r="CKZ231" s="100"/>
      <c r="CLA231" s="100"/>
      <c r="CLB231" s="101"/>
      <c r="CLC231" s="12"/>
      <c r="CLD231" s="12"/>
      <c r="CLE231" s="101"/>
      <c r="CLF231" s="101"/>
      <c r="CLG231" s="11"/>
      <c r="CLH231" s="11"/>
      <c r="CLI231" s="102"/>
      <c r="CLJ231" s="100"/>
      <c r="CLK231" s="103"/>
      <c r="CLL231" s="104"/>
      <c r="CLM231" s="99"/>
      <c r="CLN231" s="100"/>
      <c r="CLO231" s="100"/>
      <c r="CLP231" s="100"/>
      <c r="CLQ231" s="100"/>
      <c r="CLR231" s="101"/>
      <c r="CLS231" s="12"/>
      <c r="CLT231" s="12"/>
      <c r="CLU231" s="101"/>
      <c r="CLV231" s="101"/>
      <c r="CLW231" s="11"/>
      <c r="CLX231" s="11"/>
      <c r="CLY231" s="102"/>
      <c r="CLZ231" s="100"/>
      <c r="CMA231" s="103"/>
      <c r="CMB231" s="104"/>
      <c r="CMC231" s="99"/>
      <c r="CMD231" s="100"/>
      <c r="CME231" s="100"/>
      <c r="CMF231" s="100"/>
      <c r="CMG231" s="100"/>
      <c r="CMH231" s="101"/>
      <c r="CMI231" s="12"/>
      <c r="CMJ231" s="12"/>
      <c r="CMK231" s="101"/>
      <c r="CML231" s="101"/>
      <c r="CMM231" s="11"/>
      <c r="CMN231" s="11"/>
      <c r="CMO231" s="102"/>
      <c r="CMP231" s="100"/>
      <c r="CMQ231" s="103"/>
      <c r="CMR231" s="104"/>
      <c r="CMS231" s="99"/>
      <c r="CMT231" s="100"/>
      <c r="CMU231" s="100"/>
      <c r="CMV231" s="100"/>
      <c r="CMW231" s="100"/>
      <c r="CMX231" s="101"/>
      <c r="CMY231" s="12"/>
      <c r="CMZ231" s="12"/>
      <c r="CNA231" s="101"/>
      <c r="CNB231" s="101"/>
      <c r="CNC231" s="11"/>
      <c r="CND231" s="11"/>
      <c r="CNE231" s="102"/>
      <c r="CNF231" s="100"/>
      <c r="CNG231" s="103"/>
      <c r="CNH231" s="104"/>
      <c r="CNI231" s="99"/>
      <c r="CNJ231" s="100"/>
      <c r="CNK231" s="100"/>
      <c r="CNL231" s="100"/>
      <c r="CNM231" s="100"/>
      <c r="CNN231" s="101"/>
      <c r="CNO231" s="12"/>
      <c r="CNP231" s="12"/>
      <c r="CNQ231" s="101"/>
      <c r="CNR231" s="101"/>
      <c r="CNS231" s="11"/>
      <c r="CNT231" s="11"/>
      <c r="CNU231" s="102"/>
      <c r="CNV231" s="100"/>
      <c r="CNW231" s="103"/>
      <c r="CNX231" s="104"/>
      <c r="CNY231" s="99"/>
      <c r="CNZ231" s="100"/>
      <c r="COA231" s="100"/>
      <c r="COB231" s="100"/>
      <c r="COC231" s="100"/>
      <c r="COD231" s="101"/>
      <c r="COE231" s="12"/>
      <c r="COF231" s="12"/>
      <c r="COG231" s="101"/>
      <c r="COH231" s="101"/>
      <c r="COI231" s="11"/>
      <c r="COJ231" s="11"/>
      <c r="COK231" s="102"/>
      <c r="COL231" s="100"/>
      <c r="COM231" s="103"/>
      <c r="CON231" s="104"/>
      <c r="COO231" s="99"/>
      <c r="COP231" s="100"/>
      <c r="COQ231" s="100"/>
      <c r="COR231" s="100"/>
      <c r="COS231" s="100"/>
      <c r="COT231" s="101"/>
      <c r="COU231" s="12"/>
      <c r="COV231" s="12"/>
      <c r="COW231" s="101"/>
      <c r="COX231" s="101"/>
      <c r="COY231" s="11"/>
      <c r="COZ231" s="11"/>
      <c r="CPA231" s="102"/>
      <c r="CPB231" s="100"/>
      <c r="CPC231" s="103"/>
      <c r="CPD231" s="104"/>
      <c r="CPE231" s="99"/>
      <c r="CPF231" s="100"/>
      <c r="CPG231" s="100"/>
      <c r="CPH231" s="100"/>
      <c r="CPI231" s="100"/>
      <c r="CPJ231" s="101"/>
      <c r="CPK231" s="12"/>
      <c r="CPL231" s="12"/>
      <c r="CPM231" s="101"/>
      <c r="CPN231" s="101"/>
      <c r="CPO231" s="11"/>
      <c r="CPP231" s="11"/>
      <c r="CPQ231" s="102"/>
      <c r="CPR231" s="100"/>
      <c r="CPS231" s="103"/>
      <c r="CPT231" s="104"/>
      <c r="CPU231" s="99"/>
      <c r="CPV231" s="100"/>
      <c r="CPW231" s="100"/>
      <c r="CPX231" s="100"/>
      <c r="CPY231" s="100"/>
      <c r="CPZ231" s="101"/>
      <c r="CQA231" s="12"/>
      <c r="CQB231" s="12"/>
      <c r="CQC231" s="101"/>
      <c r="CQD231" s="101"/>
      <c r="CQE231" s="11"/>
      <c r="CQF231" s="11"/>
      <c r="CQG231" s="102"/>
      <c r="CQH231" s="100"/>
      <c r="CQI231" s="103"/>
      <c r="CQJ231" s="104"/>
      <c r="CQK231" s="99"/>
      <c r="CQL231" s="100"/>
      <c r="CQM231" s="100"/>
      <c r="CQN231" s="100"/>
      <c r="CQO231" s="100"/>
      <c r="CQP231" s="101"/>
      <c r="CQQ231" s="12"/>
      <c r="CQR231" s="12"/>
      <c r="CQS231" s="101"/>
      <c r="CQT231" s="101"/>
      <c r="CQU231" s="11"/>
      <c r="CQV231" s="11"/>
      <c r="CQW231" s="102"/>
      <c r="CQX231" s="100"/>
      <c r="CQY231" s="103"/>
      <c r="CQZ231" s="104"/>
      <c r="CRA231" s="99"/>
      <c r="CRB231" s="100"/>
      <c r="CRC231" s="100"/>
      <c r="CRD231" s="100"/>
      <c r="CRE231" s="100"/>
      <c r="CRF231" s="101"/>
      <c r="CRG231" s="12"/>
      <c r="CRH231" s="12"/>
      <c r="CRI231" s="101"/>
      <c r="CRJ231" s="101"/>
      <c r="CRK231" s="11"/>
      <c r="CRL231" s="11"/>
      <c r="CRM231" s="102"/>
      <c r="CRN231" s="100"/>
      <c r="CRO231" s="103"/>
      <c r="CRP231" s="104"/>
      <c r="CRQ231" s="99"/>
      <c r="CRR231" s="100"/>
      <c r="CRS231" s="100"/>
      <c r="CRT231" s="100"/>
      <c r="CRU231" s="100"/>
      <c r="CRV231" s="101"/>
      <c r="CRW231" s="12"/>
      <c r="CRX231" s="12"/>
      <c r="CRY231" s="101"/>
      <c r="CRZ231" s="101"/>
      <c r="CSA231" s="11"/>
      <c r="CSB231" s="11"/>
      <c r="CSC231" s="102"/>
      <c r="CSD231" s="100"/>
      <c r="CSE231" s="103"/>
      <c r="CSF231" s="104"/>
      <c r="CSG231" s="99"/>
      <c r="CSH231" s="100"/>
      <c r="CSI231" s="100"/>
      <c r="CSJ231" s="100"/>
      <c r="CSK231" s="100"/>
      <c r="CSL231" s="101"/>
      <c r="CSM231" s="12"/>
      <c r="CSN231" s="12"/>
      <c r="CSO231" s="101"/>
      <c r="CSP231" s="101"/>
      <c r="CSQ231" s="11"/>
      <c r="CSR231" s="11"/>
      <c r="CSS231" s="102"/>
      <c r="CST231" s="100"/>
      <c r="CSU231" s="103"/>
      <c r="CSV231" s="104"/>
      <c r="CSW231" s="99"/>
      <c r="CSX231" s="100"/>
      <c r="CSY231" s="100"/>
      <c r="CSZ231" s="100"/>
      <c r="CTA231" s="100"/>
      <c r="CTB231" s="101"/>
      <c r="CTC231" s="12"/>
      <c r="CTD231" s="12"/>
      <c r="CTE231" s="101"/>
      <c r="CTF231" s="101"/>
      <c r="CTG231" s="11"/>
      <c r="CTH231" s="11"/>
      <c r="CTI231" s="102"/>
      <c r="CTJ231" s="100"/>
      <c r="CTK231" s="103"/>
      <c r="CTL231" s="104"/>
      <c r="CTM231" s="99"/>
      <c r="CTN231" s="100"/>
      <c r="CTO231" s="100"/>
      <c r="CTP231" s="100"/>
      <c r="CTQ231" s="100"/>
      <c r="CTR231" s="101"/>
      <c r="CTS231" s="12"/>
      <c r="CTT231" s="12"/>
      <c r="CTU231" s="101"/>
      <c r="CTV231" s="101"/>
      <c r="CTW231" s="11"/>
      <c r="CTX231" s="11"/>
      <c r="CTY231" s="102"/>
      <c r="CTZ231" s="100"/>
      <c r="CUA231" s="103"/>
      <c r="CUB231" s="104"/>
      <c r="CUC231" s="99"/>
      <c r="CUD231" s="100"/>
      <c r="CUE231" s="100"/>
      <c r="CUF231" s="100"/>
      <c r="CUG231" s="100"/>
      <c r="CUH231" s="101"/>
      <c r="CUI231" s="12"/>
      <c r="CUJ231" s="12"/>
      <c r="CUK231" s="101"/>
      <c r="CUL231" s="101"/>
      <c r="CUM231" s="11"/>
      <c r="CUN231" s="11"/>
      <c r="CUO231" s="102"/>
      <c r="CUP231" s="100"/>
      <c r="CUQ231" s="103"/>
      <c r="CUR231" s="104"/>
      <c r="CUS231" s="99"/>
      <c r="CUT231" s="100"/>
      <c r="CUU231" s="100"/>
      <c r="CUV231" s="100"/>
      <c r="CUW231" s="100"/>
      <c r="CUX231" s="101"/>
      <c r="CUY231" s="12"/>
      <c r="CUZ231" s="12"/>
      <c r="CVA231" s="101"/>
      <c r="CVB231" s="101"/>
      <c r="CVC231" s="11"/>
      <c r="CVD231" s="11"/>
      <c r="CVE231" s="102"/>
      <c r="CVF231" s="100"/>
      <c r="CVG231" s="103"/>
      <c r="CVH231" s="104"/>
      <c r="CVI231" s="99"/>
      <c r="CVJ231" s="100"/>
      <c r="CVK231" s="100"/>
      <c r="CVL231" s="100"/>
      <c r="CVM231" s="100"/>
      <c r="CVN231" s="101"/>
      <c r="CVO231" s="12"/>
      <c r="CVP231" s="12"/>
      <c r="CVQ231" s="101"/>
      <c r="CVR231" s="101"/>
      <c r="CVS231" s="11"/>
      <c r="CVT231" s="11"/>
      <c r="CVU231" s="102"/>
      <c r="CVV231" s="100"/>
      <c r="CVW231" s="103"/>
      <c r="CVX231" s="104"/>
      <c r="CVY231" s="99"/>
      <c r="CVZ231" s="100"/>
      <c r="CWA231" s="100"/>
      <c r="CWB231" s="100"/>
      <c r="CWC231" s="100"/>
      <c r="CWD231" s="101"/>
      <c r="CWE231" s="12"/>
      <c r="CWF231" s="12"/>
      <c r="CWG231" s="101"/>
      <c r="CWH231" s="101"/>
      <c r="CWI231" s="11"/>
      <c r="CWJ231" s="11"/>
      <c r="CWK231" s="102"/>
      <c r="CWL231" s="100"/>
      <c r="CWM231" s="103"/>
      <c r="CWN231" s="104"/>
      <c r="CWO231" s="99"/>
      <c r="CWP231" s="100"/>
      <c r="CWQ231" s="100"/>
      <c r="CWR231" s="100"/>
      <c r="CWS231" s="100"/>
      <c r="CWT231" s="101"/>
      <c r="CWU231" s="12"/>
      <c r="CWV231" s="12"/>
      <c r="CWW231" s="101"/>
      <c r="CWX231" s="101"/>
      <c r="CWY231" s="11"/>
      <c r="CWZ231" s="11"/>
      <c r="CXA231" s="102"/>
      <c r="CXB231" s="100"/>
      <c r="CXC231" s="103"/>
      <c r="CXD231" s="104"/>
      <c r="CXE231" s="99"/>
      <c r="CXF231" s="100"/>
      <c r="CXG231" s="100"/>
      <c r="CXH231" s="100"/>
      <c r="CXI231" s="100"/>
      <c r="CXJ231" s="101"/>
      <c r="CXK231" s="12"/>
      <c r="CXL231" s="12"/>
      <c r="CXM231" s="101"/>
      <c r="CXN231" s="101"/>
      <c r="CXO231" s="11"/>
      <c r="CXP231" s="11"/>
      <c r="CXQ231" s="102"/>
      <c r="CXR231" s="100"/>
      <c r="CXS231" s="103"/>
      <c r="CXT231" s="104"/>
      <c r="CXU231" s="99"/>
      <c r="CXV231" s="100"/>
      <c r="CXW231" s="100"/>
      <c r="CXX231" s="100"/>
      <c r="CXY231" s="100"/>
      <c r="CXZ231" s="101"/>
      <c r="CYA231" s="12"/>
      <c r="CYB231" s="12"/>
      <c r="CYC231" s="101"/>
      <c r="CYD231" s="101"/>
      <c r="CYE231" s="11"/>
      <c r="CYF231" s="11"/>
      <c r="CYG231" s="102"/>
      <c r="CYH231" s="100"/>
      <c r="CYI231" s="103"/>
      <c r="CYJ231" s="104"/>
      <c r="CYK231" s="99"/>
      <c r="CYL231" s="100"/>
      <c r="CYM231" s="100"/>
      <c r="CYN231" s="100"/>
      <c r="CYO231" s="100"/>
      <c r="CYP231" s="101"/>
      <c r="CYQ231" s="12"/>
      <c r="CYR231" s="12"/>
      <c r="CYS231" s="101"/>
      <c r="CYT231" s="101"/>
      <c r="CYU231" s="11"/>
      <c r="CYV231" s="11"/>
      <c r="CYW231" s="102"/>
      <c r="CYX231" s="100"/>
      <c r="CYY231" s="103"/>
      <c r="CYZ231" s="104"/>
      <c r="CZA231" s="99"/>
      <c r="CZB231" s="100"/>
      <c r="CZC231" s="100"/>
      <c r="CZD231" s="100"/>
      <c r="CZE231" s="100"/>
      <c r="CZF231" s="101"/>
      <c r="CZG231" s="12"/>
      <c r="CZH231" s="12"/>
      <c r="CZI231" s="101"/>
      <c r="CZJ231" s="101"/>
      <c r="CZK231" s="11"/>
      <c r="CZL231" s="11"/>
      <c r="CZM231" s="102"/>
      <c r="CZN231" s="100"/>
      <c r="CZO231" s="103"/>
      <c r="CZP231" s="104"/>
      <c r="CZQ231" s="99"/>
      <c r="CZR231" s="100"/>
      <c r="CZS231" s="100"/>
      <c r="CZT231" s="100"/>
      <c r="CZU231" s="100"/>
      <c r="CZV231" s="101"/>
      <c r="CZW231" s="12"/>
      <c r="CZX231" s="12"/>
      <c r="CZY231" s="101"/>
      <c r="CZZ231" s="101"/>
      <c r="DAA231" s="11"/>
      <c r="DAB231" s="11"/>
      <c r="DAC231" s="102"/>
      <c r="DAD231" s="100"/>
      <c r="DAE231" s="103"/>
      <c r="DAF231" s="104"/>
      <c r="DAG231" s="99"/>
      <c r="DAH231" s="100"/>
      <c r="DAI231" s="100"/>
      <c r="DAJ231" s="100"/>
      <c r="DAK231" s="100"/>
      <c r="DAL231" s="101"/>
      <c r="DAM231" s="12"/>
      <c r="DAN231" s="12"/>
      <c r="DAO231" s="101"/>
      <c r="DAP231" s="101"/>
      <c r="DAQ231" s="11"/>
      <c r="DAR231" s="11"/>
      <c r="DAS231" s="102"/>
      <c r="DAT231" s="100"/>
      <c r="DAU231" s="103"/>
      <c r="DAV231" s="104"/>
      <c r="DAW231" s="99"/>
      <c r="DAX231" s="100"/>
      <c r="DAY231" s="100"/>
      <c r="DAZ231" s="100"/>
      <c r="DBA231" s="100"/>
      <c r="DBB231" s="101"/>
      <c r="DBC231" s="12"/>
      <c r="DBD231" s="12"/>
      <c r="DBE231" s="101"/>
      <c r="DBF231" s="101"/>
      <c r="DBG231" s="11"/>
      <c r="DBH231" s="11"/>
      <c r="DBI231" s="102"/>
      <c r="DBJ231" s="100"/>
      <c r="DBK231" s="103"/>
      <c r="DBL231" s="104"/>
      <c r="DBM231" s="99"/>
      <c r="DBN231" s="100"/>
      <c r="DBO231" s="100"/>
      <c r="DBP231" s="100"/>
      <c r="DBQ231" s="100"/>
      <c r="DBR231" s="101"/>
      <c r="DBS231" s="12"/>
      <c r="DBT231" s="12"/>
      <c r="DBU231" s="101"/>
      <c r="DBV231" s="101"/>
      <c r="DBW231" s="11"/>
      <c r="DBX231" s="11"/>
      <c r="DBY231" s="102"/>
      <c r="DBZ231" s="100"/>
      <c r="DCA231" s="103"/>
      <c r="DCB231" s="104"/>
      <c r="DCC231" s="99"/>
      <c r="DCD231" s="100"/>
      <c r="DCE231" s="100"/>
      <c r="DCF231" s="100"/>
      <c r="DCG231" s="100"/>
      <c r="DCH231" s="101"/>
      <c r="DCI231" s="12"/>
      <c r="DCJ231" s="12"/>
      <c r="DCK231" s="101"/>
      <c r="DCL231" s="101"/>
      <c r="DCM231" s="11"/>
      <c r="DCN231" s="11"/>
      <c r="DCO231" s="102"/>
      <c r="DCP231" s="100"/>
      <c r="DCQ231" s="103"/>
      <c r="DCR231" s="104"/>
      <c r="DCS231" s="99"/>
      <c r="DCT231" s="100"/>
      <c r="DCU231" s="100"/>
      <c r="DCV231" s="100"/>
      <c r="DCW231" s="100"/>
      <c r="DCX231" s="101"/>
      <c r="DCY231" s="12"/>
      <c r="DCZ231" s="12"/>
      <c r="DDA231" s="101"/>
      <c r="DDB231" s="101"/>
      <c r="DDC231" s="11"/>
      <c r="DDD231" s="11"/>
      <c r="DDE231" s="102"/>
      <c r="DDF231" s="100"/>
      <c r="DDG231" s="103"/>
      <c r="DDH231" s="104"/>
      <c r="DDI231" s="99"/>
      <c r="DDJ231" s="100"/>
      <c r="DDK231" s="100"/>
      <c r="DDL231" s="100"/>
      <c r="DDM231" s="100"/>
      <c r="DDN231" s="101"/>
      <c r="DDO231" s="12"/>
      <c r="DDP231" s="12"/>
      <c r="DDQ231" s="101"/>
      <c r="DDR231" s="101"/>
      <c r="DDS231" s="11"/>
      <c r="DDT231" s="11"/>
      <c r="DDU231" s="102"/>
      <c r="DDV231" s="100"/>
      <c r="DDW231" s="103"/>
      <c r="DDX231" s="104"/>
      <c r="DDY231" s="99"/>
      <c r="DDZ231" s="100"/>
      <c r="DEA231" s="100"/>
      <c r="DEB231" s="100"/>
      <c r="DEC231" s="100"/>
      <c r="DED231" s="101"/>
      <c r="DEE231" s="12"/>
      <c r="DEF231" s="12"/>
      <c r="DEG231" s="101"/>
      <c r="DEH231" s="101"/>
      <c r="DEI231" s="11"/>
      <c r="DEJ231" s="11"/>
      <c r="DEK231" s="102"/>
      <c r="DEL231" s="100"/>
      <c r="DEM231" s="103"/>
      <c r="DEN231" s="104"/>
      <c r="DEO231" s="99"/>
      <c r="DEP231" s="100"/>
      <c r="DEQ231" s="100"/>
      <c r="DER231" s="100"/>
      <c r="DES231" s="100"/>
      <c r="DET231" s="101"/>
      <c r="DEU231" s="12"/>
      <c r="DEV231" s="12"/>
      <c r="DEW231" s="101"/>
      <c r="DEX231" s="101"/>
      <c r="DEY231" s="11"/>
      <c r="DEZ231" s="11"/>
      <c r="DFA231" s="102"/>
      <c r="DFB231" s="100"/>
      <c r="DFC231" s="103"/>
      <c r="DFD231" s="104"/>
      <c r="DFE231" s="99"/>
      <c r="DFF231" s="100"/>
      <c r="DFG231" s="100"/>
      <c r="DFH231" s="100"/>
      <c r="DFI231" s="100"/>
      <c r="DFJ231" s="101"/>
      <c r="DFK231" s="12"/>
      <c r="DFL231" s="12"/>
      <c r="DFM231" s="101"/>
      <c r="DFN231" s="101"/>
      <c r="DFO231" s="11"/>
      <c r="DFP231" s="11"/>
      <c r="DFQ231" s="102"/>
      <c r="DFR231" s="100"/>
      <c r="DFS231" s="103"/>
      <c r="DFT231" s="104"/>
      <c r="DFU231" s="99"/>
      <c r="DFV231" s="100"/>
      <c r="DFW231" s="100"/>
      <c r="DFX231" s="100"/>
      <c r="DFY231" s="100"/>
      <c r="DFZ231" s="101"/>
      <c r="DGA231" s="12"/>
      <c r="DGB231" s="12"/>
      <c r="DGC231" s="101"/>
      <c r="DGD231" s="101"/>
      <c r="DGE231" s="11"/>
      <c r="DGF231" s="11"/>
      <c r="DGG231" s="102"/>
      <c r="DGH231" s="100"/>
      <c r="DGI231" s="103"/>
      <c r="DGJ231" s="104"/>
      <c r="DGK231" s="99"/>
      <c r="DGL231" s="100"/>
      <c r="DGM231" s="100"/>
      <c r="DGN231" s="100"/>
      <c r="DGO231" s="100"/>
      <c r="DGP231" s="101"/>
      <c r="DGQ231" s="12"/>
      <c r="DGR231" s="12"/>
      <c r="DGS231" s="101"/>
      <c r="DGT231" s="101"/>
      <c r="DGU231" s="11"/>
      <c r="DGV231" s="11"/>
      <c r="DGW231" s="102"/>
      <c r="DGX231" s="100"/>
      <c r="DGY231" s="103"/>
      <c r="DGZ231" s="104"/>
      <c r="DHA231" s="99"/>
      <c r="DHB231" s="100"/>
      <c r="DHC231" s="100"/>
      <c r="DHD231" s="100"/>
      <c r="DHE231" s="100"/>
      <c r="DHF231" s="101"/>
      <c r="DHG231" s="12"/>
      <c r="DHH231" s="12"/>
      <c r="DHI231" s="101"/>
      <c r="DHJ231" s="101"/>
      <c r="DHK231" s="11"/>
      <c r="DHL231" s="11"/>
      <c r="DHM231" s="102"/>
      <c r="DHN231" s="100"/>
      <c r="DHO231" s="103"/>
      <c r="DHP231" s="104"/>
      <c r="DHQ231" s="99"/>
      <c r="DHR231" s="100"/>
      <c r="DHS231" s="100"/>
      <c r="DHT231" s="100"/>
      <c r="DHU231" s="100"/>
      <c r="DHV231" s="101"/>
      <c r="DHW231" s="12"/>
      <c r="DHX231" s="12"/>
      <c r="DHY231" s="101"/>
      <c r="DHZ231" s="101"/>
      <c r="DIA231" s="11"/>
      <c r="DIB231" s="11"/>
      <c r="DIC231" s="102"/>
      <c r="DID231" s="100"/>
      <c r="DIE231" s="103"/>
      <c r="DIF231" s="104"/>
      <c r="DIG231" s="99"/>
      <c r="DIH231" s="100"/>
      <c r="DII231" s="100"/>
      <c r="DIJ231" s="100"/>
      <c r="DIK231" s="100"/>
      <c r="DIL231" s="101"/>
      <c r="DIM231" s="12"/>
      <c r="DIN231" s="12"/>
      <c r="DIO231" s="101"/>
      <c r="DIP231" s="101"/>
      <c r="DIQ231" s="11"/>
      <c r="DIR231" s="11"/>
      <c r="DIS231" s="102"/>
      <c r="DIT231" s="100"/>
      <c r="DIU231" s="103"/>
      <c r="DIV231" s="104"/>
      <c r="DIW231" s="99"/>
      <c r="DIX231" s="100"/>
      <c r="DIY231" s="100"/>
      <c r="DIZ231" s="100"/>
      <c r="DJA231" s="100"/>
      <c r="DJB231" s="101"/>
      <c r="DJC231" s="12"/>
      <c r="DJD231" s="12"/>
      <c r="DJE231" s="101"/>
      <c r="DJF231" s="101"/>
      <c r="DJG231" s="11"/>
      <c r="DJH231" s="11"/>
      <c r="DJI231" s="102"/>
      <c r="DJJ231" s="100"/>
      <c r="DJK231" s="103"/>
      <c r="DJL231" s="104"/>
      <c r="DJM231" s="99"/>
      <c r="DJN231" s="100"/>
      <c r="DJO231" s="100"/>
      <c r="DJP231" s="100"/>
      <c r="DJQ231" s="100"/>
      <c r="DJR231" s="101"/>
      <c r="DJS231" s="12"/>
      <c r="DJT231" s="12"/>
      <c r="DJU231" s="101"/>
      <c r="DJV231" s="101"/>
      <c r="DJW231" s="11"/>
      <c r="DJX231" s="11"/>
      <c r="DJY231" s="102"/>
      <c r="DJZ231" s="100"/>
      <c r="DKA231" s="103"/>
      <c r="DKB231" s="104"/>
      <c r="DKC231" s="99"/>
      <c r="DKD231" s="100"/>
      <c r="DKE231" s="100"/>
      <c r="DKF231" s="100"/>
      <c r="DKG231" s="100"/>
      <c r="DKH231" s="101"/>
      <c r="DKI231" s="12"/>
      <c r="DKJ231" s="12"/>
      <c r="DKK231" s="101"/>
      <c r="DKL231" s="101"/>
      <c r="DKM231" s="11"/>
      <c r="DKN231" s="11"/>
      <c r="DKO231" s="102"/>
      <c r="DKP231" s="100"/>
      <c r="DKQ231" s="103"/>
      <c r="DKR231" s="104"/>
      <c r="DKS231" s="99"/>
      <c r="DKT231" s="100"/>
      <c r="DKU231" s="100"/>
      <c r="DKV231" s="100"/>
      <c r="DKW231" s="100"/>
      <c r="DKX231" s="101"/>
      <c r="DKY231" s="12"/>
      <c r="DKZ231" s="12"/>
      <c r="DLA231" s="101"/>
      <c r="DLB231" s="101"/>
      <c r="DLC231" s="11"/>
      <c r="DLD231" s="11"/>
      <c r="DLE231" s="102"/>
      <c r="DLF231" s="100"/>
      <c r="DLG231" s="103"/>
      <c r="DLH231" s="104"/>
      <c r="DLI231" s="99"/>
      <c r="DLJ231" s="100"/>
      <c r="DLK231" s="100"/>
      <c r="DLL231" s="100"/>
      <c r="DLM231" s="100"/>
      <c r="DLN231" s="101"/>
      <c r="DLO231" s="12"/>
      <c r="DLP231" s="12"/>
      <c r="DLQ231" s="101"/>
      <c r="DLR231" s="101"/>
      <c r="DLS231" s="11"/>
      <c r="DLT231" s="11"/>
      <c r="DLU231" s="102"/>
      <c r="DLV231" s="100"/>
      <c r="DLW231" s="103"/>
      <c r="DLX231" s="104"/>
      <c r="DLY231" s="99"/>
      <c r="DLZ231" s="100"/>
      <c r="DMA231" s="100"/>
      <c r="DMB231" s="100"/>
      <c r="DMC231" s="100"/>
      <c r="DMD231" s="101"/>
      <c r="DME231" s="12"/>
      <c r="DMF231" s="12"/>
      <c r="DMG231" s="101"/>
      <c r="DMH231" s="101"/>
      <c r="DMI231" s="11"/>
      <c r="DMJ231" s="11"/>
      <c r="DMK231" s="102"/>
      <c r="DML231" s="100"/>
      <c r="DMM231" s="103"/>
      <c r="DMN231" s="104"/>
      <c r="DMO231" s="99"/>
      <c r="DMP231" s="100"/>
      <c r="DMQ231" s="100"/>
      <c r="DMR231" s="100"/>
      <c r="DMS231" s="100"/>
      <c r="DMT231" s="101"/>
      <c r="DMU231" s="12"/>
      <c r="DMV231" s="12"/>
      <c r="DMW231" s="101"/>
      <c r="DMX231" s="101"/>
      <c r="DMY231" s="11"/>
      <c r="DMZ231" s="11"/>
      <c r="DNA231" s="102"/>
      <c r="DNB231" s="100"/>
      <c r="DNC231" s="103"/>
      <c r="DND231" s="104"/>
      <c r="DNE231" s="99"/>
      <c r="DNF231" s="100"/>
      <c r="DNG231" s="100"/>
      <c r="DNH231" s="100"/>
      <c r="DNI231" s="100"/>
      <c r="DNJ231" s="101"/>
      <c r="DNK231" s="12"/>
      <c r="DNL231" s="12"/>
      <c r="DNM231" s="101"/>
      <c r="DNN231" s="101"/>
      <c r="DNO231" s="11"/>
      <c r="DNP231" s="11"/>
      <c r="DNQ231" s="102"/>
      <c r="DNR231" s="100"/>
      <c r="DNS231" s="103"/>
      <c r="DNT231" s="104"/>
      <c r="DNU231" s="99"/>
      <c r="DNV231" s="100"/>
      <c r="DNW231" s="100"/>
      <c r="DNX231" s="100"/>
      <c r="DNY231" s="100"/>
      <c r="DNZ231" s="101"/>
      <c r="DOA231" s="12"/>
      <c r="DOB231" s="12"/>
      <c r="DOC231" s="101"/>
      <c r="DOD231" s="101"/>
      <c r="DOE231" s="11"/>
      <c r="DOF231" s="11"/>
      <c r="DOG231" s="102"/>
      <c r="DOH231" s="100"/>
      <c r="DOI231" s="103"/>
      <c r="DOJ231" s="104"/>
      <c r="DOK231" s="99"/>
      <c r="DOL231" s="100"/>
      <c r="DOM231" s="100"/>
      <c r="DON231" s="100"/>
      <c r="DOO231" s="100"/>
      <c r="DOP231" s="101"/>
      <c r="DOQ231" s="12"/>
      <c r="DOR231" s="12"/>
      <c r="DOS231" s="101"/>
      <c r="DOT231" s="101"/>
      <c r="DOU231" s="11"/>
      <c r="DOV231" s="11"/>
      <c r="DOW231" s="102"/>
      <c r="DOX231" s="100"/>
      <c r="DOY231" s="103"/>
      <c r="DOZ231" s="104"/>
      <c r="DPA231" s="99"/>
      <c r="DPB231" s="100"/>
      <c r="DPC231" s="100"/>
      <c r="DPD231" s="100"/>
      <c r="DPE231" s="100"/>
      <c r="DPF231" s="101"/>
      <c r="DPG231" s="12"/>
      <c r="DPH231" s="12"/>
      <c r="DPI231" s="101"/>
      <c r="DPJ231" s="101"/>
      <c r="DPK231" s="11"/>
      <c r="DPL231" s="11"/>
      <c r="DPM231" s="102"/>
      <c r="DPN231" s="100"/>
      <c r="DPO231" s="103"/>
      <c r="DPP231" s="104"/>
      <c r="DPQ231" s="99"/>
      <c r="DPR231" s="100"/>
      <c r="DPS231" s="100"/>
      <c r="DPT231" s="100"/>
      <c r="DPU231" s="100"/>
      <c r="DPV231" s="101"/>
      <c r="DPW231" s="12"/>
      <c r="DPX231" s="12"/>
      <c r="DPY231" s="101"/>
      <c r="DPZ231" s="101"/>
      <c r="DQA231" s="11"/>
      <c r="DQB231" s="11"/>
      <c r="DQC231" s="102"/>
      <c r="DQD231" s="100"/>
      <c r="DQE231" s="103"/>
      <c r="DQF231" s="104"/>
      <c r="DQG231" s="99"/>
      <c r="DQH231" s="100"/>
      <c r="DQI231" s="100"/>
      <c r="DQJ231" s="100"/>
      <c r="DQK231" s="100"/>
      <c r="DQL231" s="101"/>
      <c r="DQM231" s="12"/>
      <c r="DQN231" s="12"/>
      <c r="DQO231" s="101"/>
      <c r="DQP231" s="101"/>
      <c r="DQQ231" s="11"/>
      <c r="DQR231" s="11"/>
      <c r="DQS231" s="102"/>
      <c r="DQT231" s="100"/>
      <c r="DQU231" s="103"/>
      <c r="DQV231" s="104"/>
      <c r="DQW231" s="99"/>
      <c r="DQX231" s="100"/>
      <c r="DQY231" s="100"/>
      <c r="DQZ231" s="100"/>
      <c r="DRA231" s="100"/>
      <c r="DRB231" s="101"/>
      <c r="DRC231" s="12"/>
      <c r="DRD231" s="12"/>
      <c r="DRE231" s="101"/>
      <c r="DRF231" s="101"/>
      <c r="DRG231" s="11"/>
      <c r="DRH231" s="11"/>
      <c r="DRI231" s="102"/>
      <c r="DRJ231" s="100"/>
      <c r="DRK231" s="103"/>
      <c r="DRL231" s="104"/>
      <c r="DRM231" s="99"/>
      <c r="DRN231" s="100"/>
      <c r="DRO231" s="100"/>
      <c r="DRP231" s="100"/>
      <c r="DRQ231" s="100"/>
      <c r="DRR231" s="101"/>
      <c r="DRS231" s="12"/>
      <c r="DRT231" s="12"/>
      <c r="DRU231" s="101"/>
      <c r="DRV231" s="101"/>
      <c r="DRW231" s="11"/>
      <c r="DRX231" s="11"/>
      <c r="DRY231" s="102"/>
      <c r="DRZ231" s="100"/>
      <c r="DSA231" s="103"/>
      <c r="DSB231" s="104"/>
      <c r="DSC231" s="99"/>
      <c r="DSD231" s="100"/>
      <c r="DSE231" s="100"/>
      <c r="DSF231" s="100"/>
      <c r="DSG231" s="100"/>
      <c r="DSH231" s="101"/>
      <c r="DSI231" s="12"/>
      <c r="DSJ231" s="12"/>
      <c r="DSK231" s="101"/>
      <c r="DSL231" s="101"/>
      <c r="DSM231" s="11"/>
      <c r="DSN231" s="11"/>
      <c r="DSO231" s="102"/>
      <c r="DSP231" s="100"/>
      <c r="DSQ231" s="103"/>
      <c r="DSR231" s="104"/>
      <c r="DSS231" s="99"/>
      <c r="DST231" s="100"/>
      <c r="DSU231" s="100"/>
      <c r="DSV231" s="100"/>
      <c r="DSW231" s="100"/>
      <c r="DSX231" s="101"/>
      <c r="DSY231" s="12"/>
      <c r="DSZ231" s="12"/>
      <c r="DTA231" s="101"/>
      <c r="DTB231" s="101"/>
      <c r="DTC231" s="11"/>
      <c r="DTD231" s="11"/>
      <c r="DTE231" s="102"/>
      <c r="DTF231" s="100"/>
      <c r="DTG231" s="103"/>
      <c r="DTH231" s="104"/>
      <c r="DTI231" s="99"/>
      <c r="DTJ231" s="100"/>
      <c r="DTK231" s="100"/>
      <c r="DTL231" s="100"/>
      <c r="DTM231" s="100"/>
      <c r="DTN231" s="101"/>
      <c r="DTO231" s="12"/>
      <c r="DTP231" s="12"/>
      <c r="DTQ231" s="101"/>
      <c r="DTR231" s="101"/>
      <c r="DTS231" s="11"/>
      <c r="DTT231" s="11"/>
      <c r="DTU231" s="102"/>
      <c r="DTV231" s="100"/>
      <c r="DTW231" s="103"/>
      <c r="DTX231" s="104"/>
      <c r="DTY231" s="99"/>
      <c r="DTZ231" s="100"/>
      <c r="DUA231" s="100"/>
      <c r="DUB231" s="100"/>
      <c r="DUC231" s="100"/>
      <c r="DUD231" s="101"/>
      <c r="DUE231" s="12"/>
      <c r="DUF231" s="12"/>
      <c r="DUG231" s="101"/>
      <c r="DUH231" s="101"/>
      <c r="DUI231" s="11"/>
      <c r="DUJ231" s="11"/>
      <c r="DUK231" s="102"/>
      <c r="DUL231" s="100"/>
      <c r="DUM231" s="103"/>
      <c r="DUN231" s="104"/>
      <c r="DUO231" s="99"/>
      <c r="DUP231" s="100"/>
      <c r="DUQ231" s="100"/>
      <c r="DUR231" s="100"/>
      <c r="DUS231" s="100"/>
      <c r="DUT231" s="101"/>
      <c r="DUU231" s="12"/>
      <c r="DUV231" s="12"/>
      <c r="DUW231" s="101"/>
      <c r="DUX231" s="101"/>
      <c r="DUY231" s="11"/>
      <c r="DUZ231" s="11"/>
      <c r="DVA231" s="102"/>
      <c r="DVB231" s="100"/>
      <c r="DVC231" s="103"/>
      <c r="DVD231" s="104"/>
      <c r="DVE231" s="99"/>
      <c r="DVF231" s="100"/>
      <c r="DVG231" s="100"/>
      <c r="DVH231" s="100"/>
      <c r="DVI231" s="100"/>
      <c r="DVJ231" s="101"/>
      <c r="DVK231" s="12"/>
      <c r="DVL231" s="12"/>
      <c r="DVM231" s="101"/>
      <c r="DVN231" s="101"/>
      <c r="DVO231" s="11"/>
      <c r="DVP231" s="11"/>
      <c r="DVQ231" s="102"/>
      <c r="DVR231" s="100"/>
      <c r="DVS231" s="103"/>
      <c r="DVT231" s="104"/>
      <c r="DVU231" s="99"/>
      <c r="DVV231" s="100"/>
      <c r="DVW231" s="100"/>
      <c r="DVX231" s="100"/>
      <c r="DVY231" s="100"/>
      <c r="DVZ231" s="101"/>
      <c r="DWA231" s="12"/>
      <c r="DWB231" s="12"/>
      <c r="DWC231" s="101"/>
      <c r="DWD231" s="101"/>
      <c r="DWE231" s="11"/>
      <c r="DWF231" s="11"/>
      <c r="DWG231" s="102"/>
      <c r="DWH231" s="100"/>
      <c r="DWI231" s="103"/>
      <c r="DWJ231" s="104"/>
      <c r="DWK231" s="99"/>
      <c r="DWL231" s="100"/>
      <c r="DWM231" s="100"/>
      <c r="DWN231" s="100"/>
      <c r="DWO231" s="100"/>
      <c r="DWP231" s="101"/>
      <c r="DWQ231" s="12"/>
      <c r="DWR231" s="12"/>
      <c r="DWS231" s="101"/>
      <c r="DWT231" s="101"/>
      <c r="DWU231" s="11"/>
      <c r="DWV231" s="11"/>
      <c r="DWW231" s="102"/>
      <c r="DWX231" s="100"/>
      <c r="DWY231" s="103"/>
      <c r="DWZ231" s="104"/>
      <c r="DXA231" s="99"/>
      <c r="DXB231" s="100"/>
      <c r="DXC231" s="100"/>
      <c r="DXD231" s="100"/>
      <c r="DXE231" s="100"/>
      <c r="DXF231" s="101"/>
      <c r="DXG231" s="12"/>
      <c r="DXH231" s="12"/>
      <c r="DXI231" s="101"/>
      <c r="DXJ231" s="101"/>
      <c r="DXK231" s="11"/>
      <c r="DXL231" s="11"/>
      <c r="DXM231" s="102"/>
      <c r="DXN231" s="100"/>
      <c r="DXO231" s="103"/>
      <c r="DXP231" s="104"/>
      <c r="DXQ231" s="99"/>
      <c r="DXR231" s="100"/>
      <c r="DXS231" s="100"/>
      <c r="DXT231" s="100"/>
      <c r="DXU231" s="100"/>
      <c r="DXV231" s="101"/>
      <c r="DXW231" s="12"/>
      <c r="DXX231" s="12"/>
      <c r="DXY231" s="101"/>
      <c r="DXZ231" s="101"/>
      <c r="DYA231" s="11"/>
      <c r="DYB231" s="11"/>
      <c r="DYC231" s="102"/>
      <c r="DYD231" s="100"/>
      <c r="DYE231" s="103"/>
      <c r="DYF231" s="104"/>
      <c r="DYG231" s="99"/>
      <c r="DYH231" s="100"/>
      <c r="DYI231" s="100"/>
      <c r="DYJ231" s="100"/>
      <c r="DYK231" s="100"/>
      <c r="DYL231" s="101"/>
      <c r="DYM231" s="12"/>
      <c r="DYN231" s="12"/>
      <c r="DYO231" s="101"/>
      <c r="DYP231" s="101"/>
      <c r="DYQ231" s="11"/>
      <c r="DYR231" s="11"/>
      <c r="DYS231" s="102"/>
      <c r="DYT231" s="100"/>
      <c r="DYU231" s="103"/>
      <c r="DYV231" s="104"/>
      <c r="DYW231" s="99"/>
      <c r="DYX231" s="100"/>
      <c r="DYY231" s="100"/>
      <c r="DYZ231" s="100"/>
      <c r="DZA231" s="100"/>
      <c r="DZB231" s="101"/>
      <c r="DZC231" s="12"/>
      <c r="DZD231" s="12"/>
      <c r="DZE231" s="101"/>
      <c r="DZF231" s="101"/>
      <c r="DZG231" s="11"/>
      <c r="DZH231" s="11"/>
      <c r="DZI231" s="102"/>
      <c r="DZJ231" s="100"/>
      <c r="DZK231" s="103"/>
      <c r="DZL231" s="104"/>
      <c r="DZM231" s="99"/>
      <c r="DZN231" s="100"/>
      <c r="DZO231" s="100"/>
      <c r="DZP231" s="100"/>
      <c r="DZQ231" s="100"/>
      <c r="DZR231" s="101"/>
      <c r="DZS231" s="12"/>
      <c r="DZT231" s="12"/>
      <c r="DZU231" s="101"/>
      <c r="DZV231" s="101"/>
      <c r="DZW231" s="11"/>
      <c r="DZX231" s="11"/>
      <c r="DZY231" s="102"/>
      <c r="DZZ231" s="100"/>
      <c r="EAA231" s="103"/>
      <c r="EAB231" s="104"/>
      <c r="EAC231" s="99"/>
      <c r="EAD231" s="100"/>
      <c r="EAE231" s="100"/>
      <c r="EAF231" s="100"/>
      <c r="EAG231" s="100"/>
      <c r="EAH231" s="101"/>
      <c r="EAI231" s="12"/>
      <c r="EAJ231" s="12"/>
      <c r="EAK231" s="101"/>
      <c r="EAL231" s="101"/>
      <c r="EAM231" s="11"/>
      <c r="EAN231" s="11"/>
      <c r="EAO231" s="102"/>
      <c r="EAP231" s="100"/>
      <c r="EAQ231" s="103"/>
      <c r="EAR231" s="104"/>
      <c r="EAS231" s="99"/>
      <c r="EAT231" s="100"/>
      <c r="EAU231" s="100"/>
      <c r="EAV231" s="100"/>
      <c r="EAW231" s="100"/>
      <c r="EAX231" s="101"/>
      <c r="EAY231" s="12"/>
      <c r="EAZ231" s="12"/>
      <c r="EBA231" s="101"/>
      <c r="EBB231" s="101"/>
      <c r="EBC231" s="11"/>
      <c r="EBD231" s="11"/>
      <c r="EBE231" s="102"/>
      <c r="EBF231" s="100"/>
      <c r="EBG231" s="103"/>
      <c r="EBH231" s="104"/>
      <c r="EBI231" s="99"/>
      <c r="EBJ231" s="100"/>
      <c r="EBK231" s="100"/>
      <c r="EBL231" s="100"/>
      <c r="EBM231" s="100"/>
      <c r="EBN231" s="101"/>
      <c r="EBO231" s="12"/>
      <c r="EBP231" s="12"/>
      <c r="EBQ231" s="101"/>
      <c r="EBR231" s="101"/>
      <c r="EBS231" s="11"/>
      <c r="EBT231" s="11"/>
      <c r="EBU231" s="102"/>
      <c r="EBV231" s="100"/>
      <c r="EBW231" s="103"/>
      <c r="EBX231" s="104"/>
      <c r="EBY231" s="99"/>
      <c r="EBZ231" s="100"/>
      <c r="ECA231" s="100"/>
      <c r="ECB231" s="100"/>
      <c r="ECC231" s="100"/>
      <c r="ECD231" s="101"/>
      <c r="ECE231" s="12"/>
      <c r="ECF231" s="12"/>
      <c r="ECG231" s="101"/>
      <c r="ECH231" s="101"/>
      <c r="ECI231" s="11"/>
      <c r="ECJ231" s="11"/>
      <c r="ECK231" s="102"/>
      <c r="ECL231" s="100"/>
      <c r="ECM231" s="103"/>
      <c r="ECN231" s="104"/>
      <c r="ECO231" s="99"/>
      <c r="ECP231" s="100"/>
      <c r="ECQ231" s="100"/>
      <c r="ECR231" s="100"/>
      <c r="ECS231" s="100"/>
      <c r="ECT231" s="101"/>
      <c r="ECU231" s="12"/>
      <c r="ECV231" s="12"/>
      <c r="ECW231" s="101"/>
      <c r="ECX231" s="101"/>
      <c r="ECY231" s="11"/>
      <c r="ECZ231" s="11"/>
      <c r="EDA231" s="102"/>
      <c r="EDB231" s="100"/>
      <c r="EDC231" s="103"/>
      <c r="EDD231" s="104"/>
      <c r="EDE231" s="99"/>
      <c r="EDF231" s="100"/>
      <c r="EDG231" s="100"/>
      <c r="EDH231" s="100"/>
      <c r="EDI231" s="100"/>
      <c r="EDJ231" s="101"/>
      <c r="EDK231" s="12"/>
      <c r="EDL231" s="12"/>
      <c r="EDM231" s="101"/>
      <c r="EDN231" s="101"/>
      <c r="EDO231" s="11"/>
      <c r="EDP231" s="11"/>
      <c r="EDQ231" s="102"/>
      <c r="EDR231" s="100"/>
      <c r="EDS231" s="103"/>
      <c r="EDT231" s="104"/>
      <c r="EDU231" s="99"/>
      <c r="EDV231" s="100"/>
      <c r="EDW231" s="100"/>
      <c r="EDX231" s="100"/>
      <c r="EDY231" s="100"/>
      <c r="EDZ231" s="101"/>
      <c r="EEA231" s="12"/>
      <c r="EEB231" s="12"/>
      <c r="EEC231" s="101"/>
      <c r="EED231" s="101"/>
      <c r="EEE231" s="11"/>
      <c r="EEF231" s="11"/>
      <c r="EEG231" s="102"/>
      <c r="EEH231" s="100"/>
      <c r="EEI231" s="103"/>
      <c r="EEJ231" s="104"/>
      <c r="EEK231" s="99"/>
      <c r="EEL231" s="100"/>
      <c r="EEM231" s="100"/>
      <c r="EEN231" s="100"/>
      <c r="EEO231" s="100"/>
      <c r="EEP231" s="101"/>
      <c r="EEQ231" s="12"/>
      <c r="EER231" s="12"/>
      <c r="EES231" s="101"/>
      <c r="EET231" s="101"/>
      <c r="EEU231" s="11"/>
      <c r="EEV231" s="11"/>
      <c r="EEW231" s="102"/>
      <c r="EEX231" s="100"/>
      <c r="EEY231" s="103"/>
      <c r="EEZ231" s="104"/>
      <c r="EFA231" s="99"/>
      <c r="EFB231" s="100"/>
      <c r="EFC231" s="100"/>
      <c r="EFD231" s="100"/>
      <c r="EFE231" s="100"/>
      <c r="EFF231" s="101"/>
      <c r="EFG231" s="12"/>
      <c r="EFH231" s="12"/>
      <c r="EFI231" s="101"/>
      <c r="EFJ231" s="101"/>
      <c r="EFK231" s="11"/>
      <c r="EFL231" s="11"/>
      <c r="EFM231" s="102"/>
      <c r="EFN231" s="100"/>
      <c r="EFO231" s="103"/>
      <c r="EFP231" s="104"/>
      <c r="EFQ231" s="99"/>
      <c r="EFR231" s="100"/>
      <c r="EFS231" s="100"/>
      <c r="EFT231" s="100"/>
      <c r="EFU231" s="100"/>
      <c r="EFV231" s="101"/>
      <c r="EFW231" s="12"/>
      <c r="EFX231" s="12"/>
      <c r="EFY231" s="101"/>
      <c r="EFZ231" s="101"/>
      <c r="EGA231" s="11"/>
      <c r="EGB231" s="11"/>
      <c r="EGC231" s="102"/>
      <c r="EGD231" s="100"/>
      <c r="EGE231" s="103"/>
      <c r="EGF231" s="104"/>
      <c r="EGG231" s="99"/>
      <c r="EGH231" s="100"/>
      <c r="EGI231" s="100"/>
      <c r="EGJ231" s="100"/>
      <c r="EGK231" s="100"/>
      <c r="EGL231" s="101"/>
      <c r="EGM231" s="12"/>
      <c r="EGN231" s="12"/>
      <c r="EGO231" s="101"/>
      <c r="EGP231" s="101"/>
      <c r="EGQ231" s="11"/>
      <c r="EGR231" s="11"/>
      <c r="EGS231" s="102"/>
      <c r="EGT231" s="100"/>
      <c r="EGU231" s="103"/>
      <c r="EGV231" s="104"/>
      <c r="EGW231" s="99"/>
      <c r="EGX231" s="100"/>
      <c r="EGY231" s="100"/>
      <c r="EGZ231" s="100"/>
      <c r="EHA231" s="100"/>
      <c r="EHB231" s="101"/>
      <c r="EHC231" s="12"/>
      <c r="EHD231" s="12"/>
      <c r="EHE231" s="101"/>
      <c r="EHF231" s="101"/>
      <c r="EHG231" s="11"/>
      <c r="EHH231" s="11"/>
      <c r="EHI231" s="102"/>
      <c r="EHJ231" s="100"/>
      <c r="EHK231" s="103"/>
      <c r="EHL231" s="104"/>
      <c r="EHM231" s="99"/>
      <c r="EHN231" s="100"/>
      <c r="EHO231" s="100"/>
      <c r="EHP231" s="100"/>
      <c r="EHQ231" s="100"/>
      <c r="EHR231" s="101"/>
      <c r="EHS231" s="12"/>
      <c r="EHT231" s="12"/>
      <c r="EHU231" s="101"/>
      <c r="EHV231" s="101"/>
      <c r="EHW231" s="11"/>
      <c r="EHX231" s="11"/>
      <c r="EHY231" s="102"/>
      <c r="EHZ231" s="100"/>
      <c r="EIA231" s="103"/>
      <c r="EIB231" s="104"/>
      <c r="EIC231" s="99"/>
      <c r="EID231" s="100"/>
      <c r="EIE231" s="100"/>
      <c r="EIF231" s="100"/>
      <c r="EIG231" s="100"/>
      <c r="EIH231" s="101"/>
      <c r="EII231" s="12"/>
      <c r="EIJ231" s="12"/>
      <c r="EIK231" s="101"/>
      <c r="EIL231" s="101"/>
      <c r="EIM231" s="11"/>
      <c r="EIN231" s="11"/>
      <c r="EIO231" s="102"/>
      <c r="EIP231" s="100"/>
      <c r="EIQ231" s="103"/>
      <c r="EIR231" s="104"/>
      <c r="EIS231" s="99"/>
      <c r="EIT231" s="100"/>
      <c r="EIU231" s="100"/>
      <c r="EIV231" s="100"/>
      <c r="EIW231" s="100"/>
      <c r="EIX231" s="101"/>
      <c r="EIY231" s="12"/>
      <c r="EIZ231" s="12"/>
      <c r="EJA231" s="101"/>
      <c r="EJB231" s="101"/>
      <c r="EJC231" s="11"/>
      <c r="EJD231" s="11"/>
      <c r="EJE231" s="102"/>
      <c r="EJF231" s="100"/>
      <c r="EJG231" s="103"/>
      <c r="EJH231" s="104"/>
      <c r="EJI231" s="99"/>
      <c r="EJJ231" s="100"/>
      <c r="EJK231" s="100"/>
      <c r="EJL231" s="100"/>
      <c r="EJM231" s="100"/>
      <c r="EJN231" s="101"/>
      <c r="EJO231" s="12"/>
      <c r="EJP231" s="12"/>
      <c r="EJQ231" s="101"/>
      <c r="EJR231" s="101"/>
      <c r="EJS231" s="11"/>
      <c r="EJT231" s="11"/>
      <c r="EJU231" s="102"/>
      <c r="EJV231" s="100"/>
      <c r="EJW231" s="103"/>
      <c r="EJX231" s="104"/>
      <c r="EJY231" s="99"/>
      <c r="EJZ231" s="100"/>
      <c r="EKA231" s="100"/>
      <c r="EKB231" s="100"/>
      <c r="EKC231" s="100"/>
      <c r="EKD231" s="101"/>
      <c r="EKE231" s="12"/>
      <c r="EKF231" s="12"/>
      <c r="EKG231" s="101"/>
      <c r="EKH231" s="101"/>
      <c r="EKI231" s="11"/>
      <c r="EKJ231" s="11"/>
      <c r="EKK231" s="102"/>
      <c r="EKL231" s="100"/>
      <c r="EKM231" s="103"/>
      <c r="EKN231" s="104"/>
      <c r="EKO231" s="99"/>
      <c r="EKP231" s="100"/>
      <c r="EKQ231" s="100"/>
      <c r="EKR231" s="100"/>
      <c r="EKS231" s="100"/>
      <c r="EKT231" s="101"/>
      <c r="EKU231" s="12"/>
      <c r="EKV231" s="12"/>
      <c r="EKW231" s="101"/>
      <c r="EKX231" s="101"/>
      <c r="EKY231" s="11"/>
      <c r="EKZ231" s="11"/>
      <c r="ELA231" s="102"/>
      <c r="ELB231" s="100"/>
      <c r="ELC231" s="103"/>
      <c r="ELD231" s="104"/>
      <c r="ELE231" s="99"/>
      <c r="ELF231" s="100"/>
      <c r="ELG231" s="100"/>
      <c r="ELH231" s="100"/>
      <c r="ELI231" s="100"/>
      <c r="ELJ231" s="101"/>
      <c r="ELK231" s="12"/>
      <c r="ELL231" s="12"/>
      <c r="ELM231" s="101"/>
      <c r="ELN231" s="101"/>
      <c r="ELO231" s="11"/>
      <c r="ELP231" s="11"/>
      <c r="ELQ231" s="102"/>
      <c r="ELR231" s="100"/>
      <c r="ELS231" s="103"/>
      <c r="ELT231" s="104"/>
      <c r="ELU231" s="99"/>
      <c r="ELV231" s="100"/>
      <c r="ELW231" s="100"/>
      <c r="ELX231" s="100"/>
      <c r="ELY231" s="100"/>
      <c r="ELZ231" s="101"/>
      <c r="EMA231" s="12"/>
      <c r="EMB231" s="12"/>
      <c r="EMC231" s="101"/>
      <c r="EMD231" s="101"/>
      <c r="EME231" s="11"/>
      <c r="EMF231" s="11"/>
      <c r="EMG231" s="102"/>
      <c r="EMH231" s="100"/>
      <c r="EMI231" s="103"/>
      <c r="EMJ231" s="104"/>
      <c r="EMK231" s="99"/>
      <c r="EML231" s="100"/>
      <c r="EMM231" s="100"/>
      <c r="EMN231" s="100"/>
      <c r="EMO231" s="100"/>
      <c r="EMP231" s="101"/>
      <c r="EMQ231" s="12"/>
      <c r="EMR231" s="12"/>
      <c r="EMS231" s="101"/>
      <c r="EMT231" s="101"/>
      <c r="EMU231" s="11"/>
      <c r="EMV231" s="11"/>
      <c r="EMW231" s="102"/>
      <c r="EMX231" s="100"/>
      <c r="EMY231" s="103"/>
      <c r="EMZ231" s="104"/>
      <c r="ENA231" s="99"/>
      <c r="ENB231" s="100"/>
      <c r="ENC231" s="100"/>
      <c r="END231" s="100"/>
      <c r="ENE231" s="100"/>
      <c r="ENF231" s="101"/>
      <c r="ENG231" s="12"/>
      <c r="ENH231" s="12"/>
      <c r="ENI231" s="101"/>
      <c r="ENJ231" s="101"/>
      <c r="ENK231" s="11"/>
      <c r="ENL231" s="11"/>
      <c r="ENM231" s="102"/>
      <c r="ENN231" s="100"/>
      <c r="ENO231" s="103"/>
      <c r="ENP231" s="104"/>
      <c r="ENQ231" s="99"/>
      <c r="ENR231" s="100"/>
      <c r="ENS231" s="100"/>
      <c r="ENT231" s="100"/>
      <c r="ENU231" s="100"/>
      <c r="ENV231" s="101"/>
      <c r="ENW231" s="12"/>
      <c r="ENX231" s="12"/>
      <c r="ENY231" s="101"/>
      <c r="ENZ231" s="101"/>
      <c r="EOA231" s="11"/>
      <c r="EOB231" s="11"/>
      <c r="EOC231" s="102"/>
      <c r="EOD231" s="100"/>
      <c r="EOE231" s="103"/>
      <c r="EOF231" s="104"/>
      <c r="EOG231" s="99"/>
      <c r="EOH231" s="100"/>
      <c r="EOI231" s="100"/>
      <c r="EOJ231" s="100"/>
      <c r="EOK231" s="100"/>
      <c r="EOL231" s="101"/>
      <c r="EOM231" s="12"/>
      <c r="EON231" s="12"/>
      <c r="EOO231" s="101"/>
      <c r="EOP231" s="101"/>
      <c r="EOQ231" s="11"/>
      <c r="EOR231" s="11"/>
      <c r="EOS231" s="102"/>
      <c r="EOT231" s="100"/>
      <c r="EOU231" s="103"/>
      <c r="EOV231" s="104"/>
      <c r="EOW231" s="99"/>
      <c r="EOX231" s="100"/>
      <c r="EOY231" s="100"/>
      <c r="EOZ231" s="100"/>
      <c r="EPA231" s="100"/>
      <c r="EPB231" s="101"/>
      <c r="EPC231" s="12"/>
      <c r="EPD231" s="12"/>
      <c r="EPE231" s="101"/>
      <c r="EPF231" s="101"/>
      <c r="EPG231" s="11"/>
      <c r="EPH231" s="11"/>
      <c r="EPI231" s="102"/>
      <c r="EPJ231" s="100"/>
      <c r="EPK231" s="103"/>
      <c r="EPL231" s="104"/>
      <c r="EPM231" s="99"/>
      <c r="EPN231" s="100"/>
      <c r="EPO231" s="100"/>
      <c r="EPP231" s="100"/>
      <c r="EPQ231" s="100"/>
      <c r="EPR231" s="101"/>
      <c r="EPS231" s="12"/>
      <c r="EPT231" s="12"/>
      <c r="EPU231" s="101"/>
      <c r="EPV231" s="101"/>
      <c r="EPW231" s="11"/>
      <c r="EPX231" s="11"/>
      <c r="EPY231" s="102"/>
      <c r="EPZ231" s="100"/>
      <c r="EQA231" s="103"/>
      <c r="EQB231" s="104"/>
      <c r="EQC231" s="99"/>
      <c r="EQD231" s="100"/>
      <c r="EQE231" s="100"/>
      <c r="EQF231" s="100"/>
      <c r="EQG231" s="100"/>
      <c r="EQH231" s="101"/>
      <c r="EQI231" s="12"/>
      <c r="EQJ231" s="12"/>
      <c r="EQK231" s="101"/>
      <c r="EQL231" s="101"/>
      <c r="EQM231" s="11"/>
      <c r="EQN231" s="11"/>
      <c r="EQO231" s="102"/>
      <c r="EQP231" s="100"/>
      <c r="EQQ231" s="103"/>
      <c r="EQR231" s="104"/>
      <c r="EQS231" s="99"/>
      <c r="EQT231" s="100"/>
      <c r="EQU231" s="100"/>
      <c r="EQV231" s="100"/>
      <c r="EQW231" s="100"/>
      <c r="EQX231" s="101"/>
      <c r="EQY231" s="12"/>
      <c r="EQZ231" s="12"/>
      <c r="ERA231" s="101"/>
      <c r="ERB231" s="101"/>
      <c r="ERC231" s="11"/>
      <c r="ERD231" s="11"/>
      <c r="ERE231" s="102"/>
      <c r="ERF231" s="100"/>
      <c r="ERG231" s="103"/>
      <c r="ERH231" s="104"/>
      <c r="ERI231" s="99"/>
      <c r="ERJ231" s="100"/>
      <c r="ERK231" s="100"/>
      <c r="ERL231" s="100"/>
      <c r="ERM231" s="100"/>
      <c r="ERN231" s="101"/>
      <c r="ERO231" s="12"/>
      <c r="ERP231" s="12"/>
      <c r="ERQ231" s="101"/>
      <c r="ERR231" s="101"/>
      <c r="ERS231" s="11"/>
      <c r="ERT231" s="11"/>
      <c r="ERU231" s="102"/>
      <c r="ERV231" s="100"/>
      <c r="ERW231" s="103"/>
      <c r="ERX231" s="104"/>
      <c r="ERY231" s="99"/>
      <c r="ERZ231" s="100"/>
      <c r="ESA231" s="100"/>
      <c r="ESB231" s="100"/>
      <c r="ESC231" s="100"/>
      <c r="ESD231" s="101"/>
      <c r="ESE231" s="12"/>
      <c r="ESF231" s="12"/>
      <c r="ESG231" s="101"/>
      <c r="ESH231" s="101"/>
      <c r="ESI231" s="11"/>
      <c r="ESJ231" s="11"/>
      <c r="ESK231" s="102"/>
      <c r="ESL231" s="100"/>
      <c r="ESM231" s="103"/>
      <c r="ESN231" s="104"/>
      <c r="ESO231" s="99"/>
      <c r="ESP231" s="100"/>
      <c r="ESQ231" s="100"/>
      <c r="ESR231" s="100"/>
      <c r="ESS231" s="100"/>
      <c r="EST231" s="101"/>
      <c r="ESU231" s="12"/>
      <c r="ESV231" s="12"/>
      <c r="ESW231" s="101"/>
      <c r="ESX231" s="101"/>
      <c r="ESY231" s="11"/>
      <c r="ESZ231" s="11"/>
      <c r="ETA231" s="102"/>
      <c r="ETB231" s="100"/>
      <c r="ETC231" s="103"/>
      <c r="ETD231" s="104"/>
      <c r="ETE231" s="99"/>
      <c r="ETF231" s="100"/>
      <c r="ETG231" s="100"/>
      <c r="ETH231" s="100"/>
      <c r="ETI231" s="100"/>
      <c r="ETJ231" s="101"/>
      <c r="ETK231" s="12"/>
      <c r="ETL231" s="12"/>
      <c r="ETM231" s="101"/>
      <c r="ETN231" s="101"/>
      <c r="ETO231" s="11"/>
      <c r="ETP231" s="11"/>
      <c r="ETQ231" s="102"/>
      <c r="ETR231" s="100"/>
      <c r="ETS231" s="103"/>
      <c r="ETT231" s="104"/>
      <c r="ETU231" s="99"/>
      <c r="ETV231" s="100"/>
      <c r="ETW231" s="100"/>
      <c r="ETX231" s="100"/>
      <c r="ETY231" s="100"/>
      <c r="ETZ231" s="101"/>
      <c r="EUA231" s="12"/>
      <c r="EUB231" s="12"/>
      <c r="EUC231" s="101"/>
      <c r="EUD231" s="101"/>
      <c r="EUE231" s="11"/>
      <c r="EUF231" s="11"/>
      <c r="EUG231" s="102"/>
      <c r="EUH231" s="100"/>
      <c r="EUI231" s="103"/>
      <c r="EUJ231" s="104"/>
      <c r="EUK231" s="99"/>
      <c r="EUL231" s="100"/>
      <c r="EUM231" s="100"/>
      <c r="EUN231" s="100"/>
      <c r="EUO231" s="100"/>
      <c r="EUP231" s="101"/>
      <c r="EUQ231" s="12"/>
      <c r="EUR231" s="12"/>
      <c r="EUS231" s="101"/>
      <c r="EUT231" s="101"/>
      <c r="EUU231" s="11"/>
      <c r="EUV231" s="11"/>
      <c r="EUW231" s="102"/>
      <c r="EUX231" s="100"/>
      <c r="EUY231" s="103"/>
      <c r="EUZ231" s="104"/>
      <c r="EVA231" s="99"/>
      <c r="EVB231" s="100"/>
      <c r="EVC231" s="100"/>
      <c r="EVD231" s="100"/>
      <c r="EVE231" s="100"/>
      <c r="EVF231" s="101"/>
      <c r="EVG231" s="12"/>
      <c r="EVH231" s="12"/>
      <c r="EVI231" s="101"/>
      <c r="EVJ231" s="101"/>
      <c r="EVK231" s="11"/>
      <c r="EVL231" s="11"/>
      <c r="EVM231" s="102"/>
      <c r="EVN231" s="100"/>
      <c r="EVO231" s="103"/>
      <c r="EVP231" s="104"/>
      <c r="EVQ231" s="99"/>
      <c r="EVR231" s="100"/>
      <c r="EVS231" s="100"/>
      <c r="EVT231" s="100"/>
      <c r="EVU231" s="100"/>
      <c r="EVV231" s="101"/>
      <c r="EVW231" s="12"/>
      <c r="EVX231" s="12"/>
      <c r="EVY231" s="101"/>
      <c r="EVZ231" s="101"/>
      <c r="EWA231" s="11"/>
      <c r="EWB231" s="11"/>
      <c r="EWC231" s="102"/>
      <c r="EWD231" s="100"/>
      <c r="EWE231" s="103"/>
      <c r="EWF231" s="104"/>
      <c r="EWG231" s="99"/>
      <c r="EWH231" s="100"/>
      <c r="EWI231" s="100"/>
      <c r="EWJ231" s="100"/>
      <c r="EWK231" s="100"/>
      <c r="EWL231" s="101"/>
      <c r="EWM231" s="12"/>
      <c r="EWN231" s="12"/>
      <c r="EWO231" s="101"/>
      <c r="EWP231" s="101"/>
      <c r="EWQ231" s="11"/>
      <c r="EWR231" s="11"/>
      <c r="EWS231" s="102"/>
      <c r="EWT231" s="100"/>
      <c r="EWU231" s="103"/>
      <c r="EWV231" s="104"/>
      <c r="EWW231" s="99"/>
      <c r="EWX231" s="100"/>
      <c r="EWY231" s="100"/>
      <c r="EWZ231" s="100"/>
      <c r="EXA231" s="100"/>
      <c r="EXB231" s="101"/>
      <c r="EXC231" s="12"/>
      <c r="EXD231" s="12"/>
      <c r="EXE231" s="101"/>
      <c r="EXF231" s="101"/>
      <c r="EXG231" s="11"/>
      <c r="EXH231" s="11"/>
      <c r="EXI231" s="102"/>
      <c r="EXJ231" s="100"/>
      <c r="EXK231" s="103"/>
      <c r="EXL231" s="104"/>
      <c r="EXM231" s="99"/>
      <c r="EXN231" s="100"/>
      <c r="EXO231" s="100"/>
      <c r="EXP231" s="100"/>
      <c r="EXQ231" s="100"/>
      <c r="EXR231" s="101"/>
      <c r="EXS231" s="12"/>
      <c r="EXT231" s="12"/>
      <c r="EXU231" s="101"/>
      <c r="EXV231" s="101"/>
      <c r="EXW231" s="11"/>
      <c r="EXX231" s="11"/>
      <c r="EXY231" s="102"/>
      <c r="EXZ231" s="100"/>
      <c r="EYA231" s="103"/>
      <c r="EYB231" s="104"/>
      <c r="EYC231" s="99"/>
      <c r="EYD231" s="100"/>
      <c r="EYE231" s="100"/>
      <c r="EYF231" s="100"/>
      <c r="EYG231" s="100"/>
      <c r="EYH231" s="101"/>
      <c r="EYI231" s="12"/>
      <c r="EYJ231" s="12"/>
      <c r="EYK231" s="101"/>
      <c r="EYL231" s="101"/>
      <c r="EYM231" s="11"/>
      <c r="EYN231" s="11"/>
      <c r="EYO231" s="102"/>
      <c r="EYP231" s="100"/>
      <c r="EYQ231" s="103"/>
      <c r="EYR231" s="104"/>
      <c r="EYS231" s="99"/>
      <c r="EYT231" s="100"/>
      <c r="EYU231" s="100"/>
      <c r="EYV231" s="100"/>
      <c r="EYW231" s="100"/>
      <c r="EYX231" s="101"/>
      <c r="EYY231" s="12"/>
      <c r="EYZ231" s="12"/>
      <c r="EZA231" s="101"/>
      <c r="EZB231" s="101"/>
      <c r="EZC231" s="11"/>
      <c r="EZD231" s="11"/>
      <c r="EZE231" s="102"/>
      <c r="EZF231" s="100"/>
      <c r="EZG231" s="103"/>
      <c r="EZH231" s="104"/>
      <c r="EZI231" s="99"/>
      <c r="EZJ231" s="100"/>
      <c r="EZK231" s="100"/>
      <c r="EZL231" s="100"/>
      <c r="EZM231" s="100"/>
      <c r="EZN231" s="101"/>
      <c r="EZO231" s="12"/>
      <c r="EZP231" s="12"/>
      <c r="EZQ231" s="101"/>
      <c r="EZR231" s="101"/>
      <c r="EZS231" s="11"/>
      <c r="EZT231" s="11"/>
      <c r="EZU231" s="102"/>
      <c r="EZV231" s="100"/>
      <c r="EZW231" s="103"/>
      <c r="EZX231" s="104"/>
      <c r="EZY231" s="99"/>
      <c r="EZZ231" s="100"/>
      <c r="FAA231" s="100"/>
      <c r="FAB231" s="100"/>
      <c r="FAC231" s="100"/>
      <c r="FAD231" s="101"/>
      <c r="FAE231" s="12"/>
      <c r="FAF231" s="12"/>
      <c r="FAG231" s="101"/>
      <c r="FAH231" s="101"/>
      <c r="FAI231" s="11"/>
      <c r="FAJ231" s="11"/>
      <c r="FAK231" s="102"/>
      <c r="FAL231" s="100"/>
      <c r="FAM231" s="103"/>
      <c r="FAN231" s="104"/>
      <c r="FAO231" s="99"/>
      <c r="FAP231" s="100"/>
      <c r="FAQ231" s="100"/>
      <c r="FAR231" s="100"/>
      <c r="FAS231" s="100"/>
      <c r="FAT231" s="101"/>
      <c r="FAU231" s="12"/>
      <c r="FAV231" s="12"/>
      <c r="FAW231" s="101"/>
      <c r="FAX231" s="101"/>
      <c r="FAY231" s="11"/>
      <c r="FAZ231" s="11"/>
      <c r="FBA231" s="102"/>
      <c r="FBB231" s="100"/>
      <c r="FBC231" s="103"/>
      <c r="FBD231" s="104"/>
      <c r="FBE231" s="99"/>
      <c r="FBF231" s="100"/>
      <c r="FBG231" s="100"/>
      <c r="FBH231" s="100"/>
      <c r="FBI231" s="100"/>
      <c r="FBJ231" s="101"/>
      <c r="FBK231" s="12"/>
      <c r="FBL231" s="12"/>
      <c r="FBM231" s="101"/>
      <c r="FBN231" s="101"/>
      <c r="FBO231" s="11"/>
      <c r="FBP231" s="11"/>
      <c r="FBQ231" s="102"/>
      <c r="FBR231" s="100"/>
      <c r="FBS231" s="103"/>
      <c r="FBT231" s="104"/>
      <c r="FBU231" s="99"/>
      <c r="FBV231" s="100"/>
      <c r="FBW231" s="100"/>
      <c r="FBX231" s="100"/>
      <c r="FBY231" s="100"/>
      <c r="FBZ231" s="101"/>
      <c r="FCA231" s="12"/>
      <c r="FCB231" s="12"/>
      <c r="FCC231" s="101"/>
      <c r="FCD231" s="101"/>
      <c r="FCE231" s="11"/>
      <c r="FCF231" s="11"/>
      <c r="FCG231" s="102"/>
      <c r="FCH231" s="100"/>
      <c r="FCI231" s="103"/>
      <c r="FCJ231" s="104"/>
      <c r="FCK231" s="99"/>
      <c r="FCL231" s="100"/>
      <c r="FCM231" s="100"/>
      <c r="FCN231" s="100"/>
      <c r="FCO231" s="100"/>
      <c r="FCP231" s="101"/>
      <c r="FCQ231" s="12"/>
      <c r="FCR231" s="12"/>
      <c r="FCS231" s="101"/>
      <c r="FCT231" s="101"/>
      <c r="FCU231" s="11"/>
      <c r="FCV231" s="11"/>
      <c r="FCW231" s="102"/>
      <c r="FCX231" s="100"/>
      <c r="FCY231" s="103"/>
      <c r="FCZ231" s="104"/>
      <c r="FDA231" s="99"/>
      <c r="FDB231" s="100"/>
      <c r="FDC231" s="100"/>
      <c r="FDD231" s="100"/>
      <c r="FDE231" s="100"/>
      <c r="FDF231" s="101"/>
      <c r="FDG231" s="12"/>
      <c r="FDH231" s="12"/>
      <c r="FDI231" s="101"/>
      <c r="FDJ231" s="101"/>
      <c r="FDK231" s="11"/>
      <c r="FDL231" s="11"/>
      <c r="FDM231" s="102"/>
      <c r="FDN231" s="100"/>
      <c r="FDO231" s="103"/>
      <c r="FDP231" s="104"/>
      <c r="FDQ231" s="99"/>
      <c r="FDR231" s="100"/>
      <c r="FDS231" s="100"/>
      <c r="FDT231" s="100"/>
      <c r="FDU231" s="100"/>
      <c r="FDV231" s="101"/>
      <c r="FDW231" s="12"/>
      <c r="FDX231" s="12"/>
      <c r="FDY231" s="101"/>
      <c r="FDZ231" s="101"/>
      <c r="FEA231" s="11"/>
      <c r="FEB231" s="11"/>
      <c r="FEC231" s="102"/>
      <c r="FED231" s="100"/>
      <c r="FEE231" s="103"/>
      <c r="FEF231" s="104"/>
      <c r="FEG231" s="99"/>
      <c r="FEH231" s="100"/>
      <c r="FEI231" s="100"/>
      <c r="FEJ231" s="100"/>
      <c r="FEK231" s="100"/>
      <c r="FEL231" s="101"/>
      <c r="FEM231" s="12"/>
      <c r="FEN231" s="12"/>
      <c r="FEO231" s="101"/>
      <c r="FEP231" s="101"/>
      <c r="FEQ231" s="11"/>
      <c r="FER231" s="11"/>
      <c r="FES231" s="102"/>
      <c r="FET231" s="100"/>
      <c r="FEU231" s="103"/>
      <c r="FEV231" s="104"/>
      <c r="FEW231" s="99"/>
      <c r="FEX231" s="100"/>
      <c r="FEY231" s="100"/>
      <c r="FEZ231" s="100"/>
      <c r="FFA231" s="100"/>
      <c r="FFB231" s="101"/>
      <c r="FFC231" s="12"/>
      <c r="FFD231" s="12"/>
      <c r="FFE231" s="101"/>
      <c r="FFF231" s="101"/>
      <c r="FFG231" s="11"/>
      <c r="FFH231" s="11"/>
      <c r="FFI231" s="102"/>
      <c r="FFJ231" s="100"/>
      <c r="FFK231" s="103"/>
      <c r="FFL231" s="104"/>
      <c r="FFM231" s="99"/>
      <c r="FFN231" s="100"/>
      <c r="FFO231" s="100"/>
      <c r="FFP231" s="100"/>
      <c r="FFQ231" s="100"/>
      <c r="FFR231" s="101"/>
      <c r="FFS231" s="12"/>
      <c r="FFT231" s="12"/>
      <c r="FFU231" s="101"/>
      <c r="FFV231" s="101"/>
      <c r="FFW231" s="11"/>
      <c r="FFX231" s="11"/>
      <c r="FFY231" s="102"/>
      <c r="FFZ231" s="100"/>
      <c r="FGA231" s="103"/>
      <c r="FGB231" s="104"/>
      <c r="FGC231" s="99"/>
      <c r="FGD231" s="100"/>
      <c r="FGE231" s="100"/>
      <c r="FGF231" s="100"/>
      <c r="FGG231" s="100"/>
      <c r="FGH231" s="101"/>
      <c r="FGI231" s="12"/>
      <c r="FGJ231" s="12"/>
      <c r="FGK231" s="101"/>
      <c r="FGL231" s="101"/>
      <c r="FGM231" s="11"/>
      <c r="FGN231" s="11"/>
      <c r="FGO231" s="102"/>
      <c r="FGP231" s="100"/>
      <c r="FGQ231" s="103"/>
      <c r="FGR231" s="104"/>
      <c r="FGS231" s="99"/>
      <c r="FGT231" s="100"/>
      <c r="FGU231" s="100"/>
      <c r="FGV231" s="100"/>
      <c r="FGW231" s="100"/>
      <c r="FGX231" s="101"/>
      <c r="FGY231" s="12"/>
      <c r="FGZ231" s="12"/>
      <c r="FHA231" s="101"/>
      <c r="FHB231" s="101"/>
      <c r="FHC231" s="11"/>
      <c r="FHD231" s="11"/>
      <c r="FHE231" s="102"/>
      <c r="FHF231" s="100"/>
      <c r="FHG231" s="103"/>
      <c r="FHH231" s="104"/>
      <c r="FHI231" s="99"/>
      <c r="FHJ231" s="100"/>
      <c r="FHK231" s="100"/>
      <c r="FHL231" s="100"/>
      <c r="FHM231" s="100"/>
      <c r="FHN231" s="101"/>
      <c r="FHO231" s="12"/>
      <c r="FHP231" s="12"/>
      <c r="FHQ231" s="101"/>
      <c r="FHR231" s="101"/>
      <c r="FHS231" s="11"/>
      <c r="FHT231" s="11"/>
      <c r="FHU231" s="102"/>
      <c r="FHV231" s="100"/>
      <c r="FHW231" s="103"/>
      <c r="FHX231" s="104"/>
      <c r="FHY231" s="99"/>
      <c r="FHZ231" s="100"/>
      <c r="FIA231" s="100"/>
      <c r="FIB231" s="100"/>
      <c r="FIC231" s="100"/>
      <c r="FID231" s="101"/>
      <c r="FIE231" s="12"/>
      <c r="FIF231" s="12"/>
      <c r="FIG231" s="101"/>
      <c r="FIH231" s="101"/>
      <c r="FII231" s="11"/>
      <c r="FIJ231" s="11"/>
      <c r="FIK231" s="102"/>
      <c r="FIL231" s="100"/>
      <c r="FIM231" s="103"/>
      <c r="FIN231" s="104"/>
      <c r="FIO231" s="99"/>
      <c r="FIP231" s="100"/>
      <c r="FIQ231" s="100"/>
      <c r="FIR231" s="100"/>
      <c r="FIS231" s="100"/>
      <c r="FIT231" s="101"/>
      <c r="FIU231" s="12"/>
      <c r="FIV231" s="12"/>
      <c r="FIW231" s="101"/>
      <c r="FIX231" s="101"/>
      <c r="FIY231" s="11"/>
      <c r="FIZ231" s="11"/>
      <c r="FJA231" s="102"/>
      <c r="FJB231" s="100"/>
      <c r="FJC231" s="103"/>
      <c r="FJD231" s="104"/>
      <c r="FJE231" s="99"/>
      <c r="FJF231" s="100"/>
      <c r="FJG231" s="100"/>
      <c r="FJH231" s="100"/>
      <c r="FJI231" s="100"/>
      <c r="FJJ231" s="101"/>
      <c r="FJK231" s="12"/>
      <c r="FJL231" s="12"/>
      <c r="FJM231" s="101"/>
      <c r="FJN231" s="101"/>
      <c r="FJO231" s="11"/>
      <c r="FJP231" s="11"/>
      <c r="FJQ231" s="102"/>
      <c r="FJR231" s="100"/>
      <c r="FJS231" s="103"/>
      <c r="FJT231" s="104"/>
      <c r="FJU231" s="99"/>
      <c r="FJV231" s="100"/>
      <c r="FJW231" s="100"/>
      <c r="FJX231" s="100"/>
      <c r="FJY231" s="100"/>
      <c r="FJZ231" s="101"/>
      <c r="FKA231" s="12"/>
      <c r="FKB231" s="12"/>
      <c r="FKC231" s="101"/>
      <c r="FKD231" s="101"/>
      <c r="FKE231" s="11"/>
      <c r="FKF231" s="11"/>
      <c r="FKG231" s="102"/>
      <c r="FKH231" s="100"/>
      <c r="FKI231" s="103"/>
      <c r="FKJ231" s="104"/>
      <c r="FKK231" s="99"/>
      <c r="FKL231" s="100"/>
      <c r="FKM231" s="100"/>
      <c r="FKN231" s="100"/>
      <c r="FKO231" s="100"/>
      <c r="FKP231" s="101"/>
      <c r="FKQ231" s="12"/>
      <c r="FKR231" s="12"/>
      <c r="FKS231" s="101"/>
      <c r="FKT231" s="101"/>
      <c r="FKU231" s="11"/>
      <c r="FKV231" s="11"/>
      <c r="FKW231" s="102"/>
      <c r="FKX231" s="100"/>
      <c r="FKY231" s="103"/>
      <c r="FKZ231" s="104"/>
      <c r="FLA231" s="99"/>
      <c r="FLB231" s="100"/>
      <c r="FLC231" s="100"/>
      <c r="FLD231" s="100"/>
      <c r="FLE231" s="100"/>
      <c r="FLF231" s="101"/>
      <c r="FLG231" s="12"/>
      <c r="FLH231" s="12"/>
      <c r="FLI231" s="101"/>
      <c r="FLJ231" s="101"/>
      <c r="FLK231" s="11"/>
      <c r="FLL231" s="11"/>
      <c r="FLM231" s="102"/>
      <c r="FLN231" s="100"/>
      <c r="FLO231" s="103"/>
      <c r="FLP231" s="104"/>
      <c r="FLQ231" s="99"/>
      <c r="FLR231" s="100"/>
      <c r="FLS231" s="100"/>
      <c r="FLT231" s="100"/>
      <c r="FLU231" s="100"/>
      <c r="FLV231" s="101"/>
      <c r="FLW231" s="12"/>
      <c r="FLX231" s="12"/>
      <c r="FLY231" s="101"/>
      <c r="FLZ231" s="101"/>
      <c r="FMA231" s="11"/>
      <c r="FMB231" s="11"/>
      <c r="FMC231" s="102"/>
      <c r="FMD231" s="100"/>
      <c r="FME231" s="103"/>
      <c r="FMF231" s="104"/>
      <c r="FMG231" s="99"/>
      <c r="FMH231" s="100"/>
      <c r="FMI231" s="100"/>
      <c r="FMJ231" s="100"/>
      <c r="FMK231" s="100"/>
      <c r="FML231" s="101"/>
      <c r="FMM231" s="12"/>
      <c r="FMN231" s="12"/>
      <c r="FMO231" s="101"/>
      <c r="FMP231" s="101"/>
      <c r="FMQ231" s="11"/>
      <c r="FMR231" s="11"/>
      <c r="FMS231" s="102"/>
      <c r="FMT231" s="100"/>
      <c r="FMU231" s="103"/>
      <c r="FMV231" s="104"/>
      <c r="FMW231" s="99"/>
      <c r="FMX231" s="100"/>
      <c r="FMY231" s="100"/>
      <c r="FMZ231" s="100"/>
      <c r="FNA231" s="100"/>
      <c r="FNB231" s="101"/>
      <c r="FNC231" s="12"/>
      <c r="FND231" s="12"/>
      <c r="FNE231" s="101"/>
      <c r="FNF231" s="101"/>
      <c r="FNG231" s="11"/>
      <c r="FNH231" s="11"/>
      <c r="FNI231" s="102"/>
      <c r="FNJ231" s="100"/>
      <c r="FNK231" s="103"/>
      <c r="FNL231" s="104"/>
      <c r="FNM231" s="99"/>
      <c r="FNN231" s="100"/>
      <c r="FNO231" s="100"/>
      <c r="FNP231" s="100"/>
      <c r="FNQ231" s="100"/>
      <c r="FNR231" s="101"/>
      <c r="FNS231" s="12"/>
      <c r="FNT231" s="12"/>
      <c r="FNU231" s="101"/>
      <c r="FNV231" s="101"/>
      <c r="FNW231" s="11"/>
      <c r="FNX231" s="11"/>
      <c r="FNY231" s="102"/>
      <c r="FNZ231" s="100"/>
      <c r="FOA231" s="103"/>
      <c r="FOB231" s="104"/>
      <c r="FOC231" s="99"/>
      <c r="FOD231" s="100"/>
      <c r="FOE231" s="100"/>
      <c r="FOF231" s="100"/>
      <c r="FOG231" s="100"/>
      <c r="FOH231" s="101"/>
      <c r="FOI231" s="12"/>
      <c r="FOJ231" s="12"/>
      <c r="FOK231" s="101"/>
      <c r="FOL231" s="101"/>
      <c r="FOM231" s="11"/>
      <c r="FON231" s="11"/>
      <c r="FOO231" s="102"/>
      <c r="FOP231" s="100"/>
      <c r="FOQ231" s="103"/>
      <c r="FOR231" s="104"/>
      <c r="FOS231" s="99"/>
      <c r="FOT231" s="100"/>
      <c r="FOU231" s="100"/>
      <c r="FOV231" s="100"/>
      <c r="FOW231" s="100"/>
      <c r="FOX231" s="101"/>
      <c r="FOY231" s="12"/>
      <c r="FOZ231" s="12"/>
      <c r="FPA231" s="101"/>
      <c r="FPB231" s="101"/>
      <c r="FPC231" s="11"/>
      <c r="FPD231" s="11"/>
      <c r="FPE231" s="102"/>
      <c r="FPF231" s="100"/>
      <c r="FPG231" s="103"/>
      <c r="FPH231" s="104"/>
      <c r="FPI231" s="99"/>
      <c r="FPJ231" s="100"/>
      <c r="FPK231" s="100"/>
      <c r="FPL231" s="100"/>
      <c r="FPM231" s="100"/>
      <c r="FPN231" s="101"/>
      <c r="FPO231" s="12"/>
      <c r="FPP231" s="12"/>
      <c r="FPQ231" s="101"/>
      <c r="FPR231" s="101"/>
      <c r="FPS231" s="11"/>
      <c r="FPT231" s="11"/>
      <c r="FPU231" s="102"/>
      <c r="FPV231" s="100"/>
      <c r="FPW231" s="103"/>
      <c r="FPX231" s="104"/>
      <c r="FPY231" s="99"/>
      <c r="FPZ231" s="100"/>
      <c r="FQA231" s="100"/>
      <c r="FQB231" s="100"/>
      <c r="FQC231" s="100"/>
      <c r="FQD231" s="101"/>
      <c r="FQE231" s="12"/>
      <c r="FQF231" s="12"/>
      <c r="FQG231" s="101"/>
      <c r="FQH231" s="101"/>
      <c r="FQI231" s="11"/>
      <c r="FQJ231" s="11"/>
      <c r="FQK231" s="102"/>
      <c r="FQL231" s="100"/>
      <c r="FQM231" s="103"/>
      <c r="FQN231" s="104"/>
      <c r="FQO231" s="99"/>
      <c r="FQP231" s="100"/>
      <c r="FQQ231" s="100"/>
      <c r="FQR231" s="100"/>
      <c r="FQS231" s="100"/>
      <c r="FQT231" s="101"/>
      <c r="FQU231" s="12"/>
      <c r="FQV231" s="12"/>
      <c r="FQW231" s="101"/>
      <c r="FQX231" s="101"/>
      <c r="FQY231" s="11"/>
      <c r="FQZ231" s="11"/>
      <c r="FRA231" s="102"/>
      <c r="FRB231" s="100"/>
      <c r="FRC231" s="103"/>
      <c r="FRD231" s="104"/>
      <c r="FRE231" s="99"/>
      <c r="FRF231" s="100"/>
      <c r="FRG231" s="100"/>
      <c r="FRH231" s="100"/>
      <c r="FRI231" s="100"/>
      <c r="FRJ231" s="101"/>
      <c r="FRK231" s="12"/>
      <c r="FRL231" s="12"/>
      <c r="FRM231" s="101"/>
      <c r="FRN231" s="101"/>
      <c r="FRO231" s="11"/>
      <c r="FRP231" s="11"/>
      <c r="FRQ231" s="102"/>
      <c r="FRR231" s="100"/>
      <c r="FRS231" s="103"/>
      <c r="FRT231" s="104"/>
      <c r="FRU231" s="99"/>
      <c r="FRV231" s="100"/>
      <c r="FRW231" s="100"/>
      <c r="FRX231" s="100"/>
      <c r="FRY231" s="100"/>
      <c r="FRZ231" s="101"/>
      <c r="FSA231" s="12"/>
      <c r="FSB231" s="12"/>
      <c r="FSC231" s="101"/>
      <c r="FSD231" s="101"/>
      <c r="FSE231" s="11"/>
      <c r="FSF231" s="11"/>
      <c r="FSG231" s="102"/>
      <c r="FSH231" s="100"/>
      <c r="FSI231" s="103"/>
      <c r="FSJ231" s="104"/>
      <c r="FSK231" s="99"/>
      <c r="FSL231" s="100"/>
      <c r="FSM231" s="100"/>
      <c r="FSN231" s="100"/>
      <c r="FSO231" s="100"/>
      <c r="FSP231" s="101"/>
      <c r="FSQ231" s="12"/>
      <c r="FSR231" s="12"/>
      <c r="FSS231" s="101"/>
      <c r="FST231" s="101"/>
      <c r="FSU231" s="11"/>
      <c r="FSV231" s="11"/>
      <c r="FSW231" s="102"/>
      <c r="FSX231" s="100"/>
      <c r="FSY231" s="103"/>
      <c r="FSZ231" s="104"/>
      <c r="FTA231" s="99"/>
      <c r="FTB231" s="100"/>
      <c r="FTC231" s="100"/>
      <c r="FTD231" s="100"/>
      <c r="FTE231" s="100"/>
      <c r="FTF231" s="101"/>
      <c r="FTG231" s="12"/>
      <c r="FTH231" s="12"/>
      <c r="FTI231" s="101"/>
      <c r="FTJ231" s="101"/>
      <c r="FTK231" s="11"/>
      <c r="FTL231" s="11"/>
      <c r="FTM231" s="102"/>
      <c r="FTN231" s="100"/>
      <c r="FTO231" s="103"/>
      <c r="FTP231" s="104"/>
      <c r="FTQ231" s="99"/>
      <c r="FTR231" s="100"/>
      <c r="FTS231" s="100"/>
      <c r="FTT231" s="100"/>
      <c r="FTU231" s="100"/>
      <c r="FTV231" s="101"/>
      <c r="FTW231" s="12"/>
      <c r="FTX231" s="12"/>
      <c r="FTY231" s="101"/>
      <c r="FTZ231" s="101"/>
      <c r="FUA231" s="11"/>
      <c r="FUB231" s="11"/>
      <c r="FUC231" s="102"/>
      <c r="FUD231" s="100"/>
      <c r="FUE231" s="103"/>
      <c r="FUF231" s="104"/>
      <c r="FUG231" s="99"/>
      <c r="FUH231" s="100"/>
      <c r="FUI231" s="100"/>
      <c r="FUJ231" s="100"/>
      <c r="FUK231" s="100"/>
      <c r="FUL231" s="101"/>
      <c r="FUM231" s="12"/>
      <c r="FUN231" s="12"/>
      <c r="FUO231" s="101"/>
      <c r="FUP231" s="101"/>
      <c r="FUQ231" s="11"/>
      <c r="FUR231" s="11"/>
      <c r="FUS231" s="102"/>
      <c r="FUT231" s="100"/>
      <c r="FUU231" s="103"/>
      <c r="FUV231" s="104"/>
      <c r="FUW231" s="99"/>
      <c r="FUX231" s="100"/>
      <c r="FUY231" s="100"/>
      <c r="FUZ231" s="100"/>
      <c r="FVA231" s="100"/>
      <c r="FVB231" s="101"/>
      <c r="FVC231" s="12"/>
      <c r="FVD231" s="12"/>
      <c r="FVE231" s="101"/>
      <c r="FVF231" s="101"/>
      <c r="FVG231" s="11"/>
      <c r="FVH231" s="11"/>
      <c r="FVI231" s="102"/>
      <c r="FVJ231" s="100"/>
      <c r="FVK231" s="103"/>
      <c r="FVL231" s="104"/>
      <c r="FVM231" s="99"/>
      <c r="FVN231" s="100"/>
      <c r="FVO231" s="100"/>
      <c r="FVP231" s="100"/>
      <c r="FVQ231" s="100"/>
      <c r="FVR231" s="101"/>
      <c r="FVS231" s="12"/>
      <c r="FVT231" s="12"/>
      <c r="FVU231" s="101"/>
      <c r="FVV231" s="101"/>
      <c r="FVW231" s="11"/>
      <c r="FVX231" s="11"/>
      <c r="FVY231" s="102"/>
      <c r="FVZ231" s="100"/>
      <c r="FWA231" s="103"/>
      <c r="FWB231" s="104"/>
      <c r="FWC231" s="99"/>
      <c r="FWD231" s="100"/>
      <c r="FWE231" s="100"/>
      <c r="FWF231" s="100"/>
      <c r="FWG231" s="100"/>
      <c r="FWH231" s="101"/>
      <c r="FWI231" s="12"/>
      <c r="FWJ231" s="12"/>
      <c r="FWK231" s="101"/>
      <c r="FWL231" s="101"/>
      <c r="FWM231" s="11"/>
      <c r="FWN231" s="11"/>
      <c r="FWO231" s="102"/>
      <c r="FWP231" s="100"/>
      <c r="FWQ231" s="103"/>
      <c r="FWR231" s="104"/>
      <c r="FWS231" s="99"/>
      <c r="FWT231" s="100"/>
      <c r="FWU231" s="100"/>
      <c r="FWV231" s="100"/>
      <c r="FWW231" s="100"/>
      <c r="FWX231" s="101"/>
      <c r="FWY231" s="12"/>
      <c r="FWZ231" s="12"/>
      <c r="FXA231" s="101"/>
      <c r="FXB231" s="101"/>
      <c r="FXC231" s="11"/>
      <c r="FXD231" s="11"/>
      <c r="FXE231" s="102"/>
      <c r="FXF231" s="100"/>
      <c r="FXG231" s="103"/>
      <c r="FXH231" s="104"/>
      <c r="FXI231" s="99"/>
      <c r="FXJ231" s="100"/>
      <c r="FXK231" s="100"/>
      <c r="FXL231" s="100"/>
      <c r="FXM231" s="100"/>
      <c r="FXN231" s="101"/>
      <c r="FXO231" s="12"/>
      <c r="FXP231" s="12"/>
      <c r="FXQ231" s="101"/>
      <c r="FXR231" s="101"/>
      <c r="FXS231" s="11"/>
      <c r="FXT231" s="11"/>
      <c r="FXU231" s="102"/>
      <c r="FXV231" s="100"/>
      <c r="FXW231" s="103"/>
      <c r="FXX231" s="104"/>
      <c r="FXY231" s="99"/>
      <c r="FXZ231" s="100"/>
      <c r="FYA231" s="100"/>
      <c r="FYB231" s="100"/>
      <c r="FYC231" s="100"/>
      <c r="FYD231" s="101"/>
      <c r="FYE231" s="12"/>
      <c r="FYF231" s="12"/>
      <c r="FYG231" s="101"/>
      <c r="FYH231" s="101"/>
      <c r="FYI231" s="11"/>
      <c r="FYJ231" s="11"/>
      <c r="FYK231" s="102"/>
      <c r="FYL231" s="100"/>
      <c r="FYM231" s="103"/>
      <c r="FYN231" s="104"/>
      <c r="FYO231" s="99"/>
      <c r="FYP231" s="100"/>
      <c r="FYQ231" s="100"/>
      <c r="FYR231" s="100"/>
      <c r="FYS231" s="100"/>
      <c r="FYT231" s="101"/>
      <c r="FYU231" s="12"/>
      <c r="FYV231" s="12"/>
      <c r="FYW231" s="101"/>
      <c r="FYX231" s="101"/>
      <c r="FYY231" s="11"/>
      <c r="FYZ231" s="11"/>
      <c r="FZA231" s="102"/>
      <c r="FZB231" s="100"/>
      <c r="FZC231" s="103"/>
      <c r="FZD231" s="104"/>
      <c r="FZE231" s="99"/>
      <c r="FZF231" s="100"/>
      <c r="FZG231" s="100"/>
      <c r="FZH231" s="100"/>
      <c r="FZI231" s="100"/>
      <c r="FZJ231" s="101"/>
      <c r="FZK231" s="12"/>
      <c r="FZL231" s="12"/>
      <c r="FZM231" s="101"/>
      <c r="FZN231" s="101"/>
      <c r="FZO231" s="11"/>
      <c r="FZP231" s="11"/>
      <c r="FZQ231" s="102"/>
      <c r="FZR231" s="100"/>
      <c r="FZS231" s="103"/>
      <c r="FZT231" s="104"/>
      <c r="FZU231" s="99"/>
      <c r="FZV231" s="100"/>
      <c r="FZW231" s="100"/>
      <c r="FZX231" s="100"/>
      <c r="FZY231" s="100"/>
      <c r="FZZ231" s="101"/>
      <c r="GAA231" s="12"/>
      <c r="GAB231" s="12"/>
      <c r="GAC231" s="101"/>
      <c r="GAD231" s="101"/>
      <c r="GAE231" s="11"/>
      <c r="GAF231" s="11"/>
      <c r="GAG231" s="102"/>
      <c r="GAH231" s="100"/>
      <c r="GAI231" s="103"/>
      <c r="GAJ231" s="104"/>
      <c r="GAK231" s="99"/>
      <c r="GAL231" s="100"/>
      <c r="GAM231" s="100"/>
      <c r="GAN231" s="100"/>
      <c r="GAO231" s="100"/>
      <c r="GAP231" s="101"/>
      <c r="GAQ231" s="12"/>
      <c r="GAR231" s="12"/>
      <c r="GAS231" s="101"/>
      <c r="GAT231" s="101"/>
      <c r="GAU231" s="11"/>
      <c r="GAV231" s="11"/>
      <c r="GAW231" s="102"/>
      <c r="GAX231" s="100"/>
      <c r="GAY231" s="103"/>
      <c r="GAZ231" s="104"/>
      <c r="GBA231" s="99"/>
      <c r="GBB231" s="100"/>
      <c r="GBC231" s="100"/>
      <c r="GBD231" s="100"/>
      <c r="GBE231" s="100"/>
      <c r="GBF231" s="101"/>
      <c r="GBG231" s="12"/>
      <c r="GBH231" s="12"/>
      <c r="GBI231" s="101"/>
      <c r="GBJ231" s="101"/>
      <c r="GBK231" s="11"/>
      <c r="GBL231" s="11"/>
      <c r="GBM231" s="102"/>
      <c r="GBN231" s="100"/>
      <c r="GBO231" s="103"/>
      <c r="GBP231" s="104"/>
      <c r="GBQ231" s="99"/>
      <c r="GBR231" s="100"/>
      <c r="GBS231" s="100"/>
      <c r="GBT231" s="100"/>
      <c r="GBU231" s="100"/>
      <c r="GBV231" s="101"/>
      <c r="GBW231" s="12"/>
      <c r="GBX231" s="12"/>
      <c r="GBY231" s="101"/>
      <c r="GBZ231" s="101"/>
      <c r="GCA231" s="11"/>
      <c r="GCB231" s="11"/>
      <c r="GCC231" s="102"/>
      <c r="GCD231" s="100"/>
      <c r="GCE231" s="103"/>
      <c r="GCF231" s="104"/>
      <c r="GCG231" s="99"/>
      <c r="GCH231" s="100"/>
      <c r="GCI231" s="100"/>
      <c r="GCJ231" s="100"/>
      <c r="GCK231" s="100"/>
      <c r="GCL231" s="101"/>
      <c r="GCM231" s="12"/>
      <c r="GCN231" s="12"/>
      <c r="GCO231" s="101"/>
      <c r="GCP231" s="101"/>
      <c r="GCQ231" s="11"/>
      <c r="GCR231" s="11"/>
      <c r="GCS231" s="102"/>
      <c r="GCT231" s="100"/>
      <c r="GCU231" s="103"/>
      <c r="GCV231" s="104"/>
      <c r="GCW231" s="99"/>
      <c r="GCX231" s="100"/>
      <c r="GCY231" s="100"/>
      <c r="GCZ231" s="100"/>
      <c r="GDA231" s="100"/>
      <c r="GDB231" s="101"/>
      <c r="GDC231" s="12"/>
      <c r="GDD231" s="12"/>
      <c r="GDE231" s="101"/>
      <c r="GDF231" s="101"/>
      <c r="GDG231" s="11"/>
      <c r="GDH231" s="11"/>
      <c r="GDI231" s="102"/>
      <c r="GDJ231" s="100"/>
      <c r="GDK231" s="103"/>
      <c r="GDL231" s="104"/>
      <c r="GDM231" s="99"/>
      <c r="GDN231" s="100"/>
      <c r="GDO231" s="100"/>
      <c r="GDP231" s="100"/>
      <c r="GDQ231" s="100"/>
      <c r="GDR231" s="101"/>
      <c r="GDS231" s="12"/>
      <c r="GDT231" s="12"/>
      <c r="GDU231" s="101"/>
      <c r="GDV231" s="101"/>
      <c r="GDW231" s="11"/>
      <c r="GDX231" s="11"/>
      <c r="GDY231" s="102"/>
      <c r="GDZ231" s="100"/>
      <c r="GEA231" s="103"/>
      <c r="GEB231" s="104"/>
      <c r="GEC231" s="99"/>
      <c r="GED231" s="100"/>
      <c r="GEE231" s="100"/>
      <c r="GEF231" s="100"/>
      <c r="GEG231" s="100"/>
      <c r="GEH231" s="101"/>
      <c r="GEI231" s="12"/>
      <c r="GEJ231" s="12"/>
      <c r="GEK231" s="101"/>
      <c r="GEL231" s="101"/>
      <c r="GEM231" s="11"/>
      <c r="GEN231" s="11"/>
      <c r="GEO231" s="102"/>
      <c r="GEP231" s="100"/>
      <c r="GEQ231" s="103"/>
      <c r="GER231" s="104"/>
      <c r="GES231" s="99"/>
      <c r="GET231" s="100"/>
      <c r="GEU231" s="100"/>
      <c r="GEV231" s="100"/>
      <c r="GEW231" s="100"/>
      <c r="GEX231" s="101"/>
      <c r="GEY231" s="12"/>
      <c r="GEZ231" s="12"/>
      <c r="GFA231" s="101"/>
      <c r="GFB231" s="101"/>
      <c r="GFC231" s="11"/>
      <c r="GFD231" s="11"/>
      <c r="GFE231" s="102"/>
      <c r="GFF231" s="100"/>
      <c r="GFG231" s="103"/>
      <c r="GFH231" s="104"/>
      <c r="GFI231" s="99"/>
      <c r="GFJ231" s="100"/>
      <c r="GFK231" s="100"/>
      <c r="GFL231" s="100"/>
      <c r="GFM231" s="100"/>
      <c r="GFN231" s="101"/>
      <c r="GFO231" s="12"/>
      <c r="GFP231" s="12"/>
      <c r="GFQ231" s="101"/>
      <c r="GFR231" s="101"/>
      <c r="GFS231" s="11"/>
      <c r="GFT231" s="11"/>
      <c r="GFU231" s="102"/>
      <c r="GFV231" s="100"/>
      <c r="GFW231" s="103"/>
      <c r="GFX231" s="104"/>
      <c r="GFY231" s="99"/>
      <c r="GFZ231" s="100"/>
      <c r="GGA231" s="100"/>
      <c r="GGB231" s="100"/>
      <c r="GGC231" s="100"/>
      <c r="GGD231" s="101"/>
      <c r="GGE231" s="12"/>
      <c r="GGF231" s="12"/>
      <c r="GGG231" s="101"/>
      <c r="GGH231" s="101"/>
      <c r="GGI231" s="11"/>
      <c r="GGJ231" s="11"/>
      <c r="GGK231" s="102"/>
      <c r="GGL231" s="100"/>
      <c r="GGM231" s="103"/>
      <c r="GGN231" s="104"/>
      <c r="GGO231" s="99"/>
      <c r="GGP231" s="100"/>
      <c r="GGQ231" s="100"/>
      <c r="GGR231" s="100"/>
      <c r="GGS231" s="100"/>
      <c r="GGT231" s="101"/>
      <c r="GGU231" s="12"/>
      <c r="GGV231" s="12"/>
      <c r="GGW231" s="101"/>
      <c r="GGX231" s="101"/>
      <c r="GGY231" s="11"/>
      <c r="GGZ231" s="11"/>
      <c r="GHA231" s="102"/>
      <c r="GHB231" s="100"/>
      <c r="GHC231" s="103"/>
      <c r="GHD231" s="104"/>
      <c r="GHE231" s="99"/>
      <c r="GHF231" s="100"/>
      <c r="GHG231" s="100"/>
      <c r="GHH231" s="100"/>
      <c r="GHI231" s="100"/>
      <c r="GHJ231" s="101"/>
      <c r="GHK231" s="12"/>
      <c r="GHL231" s="12"/>
      <c r="GHM231" s="101"/>
      <c r="GHN231" s="101"/>
      <c r="GHO231" s="11"/>
      <c r="GHP231" s="11"/>
      <c r="GHQ231" s="102"/>
      <c r="GHR231" s="100"/>
      <c r="GHS231" s="103"/>
      <c r="GHT231" s="104"/>
      <c r="GHU231" s="99"/>
      <c r="GHV231" s="100"/>
      <c r="GHW231" s="100"/>
      <c r="GHX231" s="100"/>
      <c r="GHY231" s="100"/>
      <c r="GHZ231" s="101"/>
      <c r="GIA231" s="12"/>
      <c r="GIB231" s="12"/>
      <c r="GIC231" s="101"/>
      <c r="GID231" s="101"/>
      <c r="GIE231" s="11"/>
      <c r="GIF231" s="11"/>
      <c r="GIG231" s="102"/>
      <c r="GIH231" s="100"/>
      <c r="GII231" s="103"/>
      <c r="GIJ231" s="104"/>
      <c r="GIK231" s="99"/>
      <c r="GIL231" s="100"/>
      <c r="GIM231" s="100"/>
      <c r="GIN231" s="100"/>
      <c r="GIO231" s="100"/>
      <c r="GIP231" s="101"/>
      <c r="GIQ231" s="12"/>
      <c r="GIR231" s="12"/>
      <c r="GIS231" s="101"/>
      <c r="GIT231" s="101"/>
      <c r="GIU231" s="11"/>
      <c r="GIV231" s="11"/>
      <c r="GIW231" s="102"/>
      <c r="GIX231" s="100"/>
      <c r="GIY231" s="103"/>
      <c r="GIZ231" s="104"/>
      <c r="GJA231" s="99"/>
      <c r="GJB231" s="100"/>
      <c r="GJC231" s="100"/>
      <c r="GJD231" s="100"/>
      <c r="GJE231" s="100"/>
      <c r="GJF231" s="101"/>
      <c r="GJG231" s="12"/>
      <c r="GJH231" s="12"/>
      <c r="GJI231" s="101"/>
      <c r="GJJ231" s="101"/>
      <c r="GJK231" s="11"/>
      <c r="GJL231" s="11"/>
      <c r="GJM231" s="102"/>
      <c r="GJN231" s="100"/>
      <c r="GJO231" s="103"/>
      <c r="GJP231" s="104"/>
      <c r="GJQ231" s="99"/>
      <c r="GJR231" s="100"/>
      <c r="GJS231" s="100"/>
      <c r="GJT231" s="100"/>
      <c r="GJU231" s="100"/>
      <c r="GJV231" s="101"/>
      <c r="GJW231" s="12"/>
      <c r="GJX231" s="12"/>
      <c r="GJY231" s="101"/>
      <c r="GJZ231" s="101"/>
      <c r="GKA231" s="11"/>
      <c r="GKB231" s="11"/>
      <c r="GKC231" s="102"/>
      <c r="GKD231" s="100"/>
      <c r="GKE231" s="103"/>
      <c r="GKF231" s="104"/>
      <c r="GKG231" s="99"/>
      <c r="GKH231" s="100"/>
      <c r="GKI231" s="100"/>
      <c r="GKJ231" s="100"/>
      <c r="GKK231" s="100"/>
      <c r="GKL231" s="101"/>
      <c r="GKM231" s="12"/>
      <c r="GKN231" s="12"/>
      <c r="GKO231" s="101"/>
      <c r="GKP231" s="101"/>
      <c r="GKQ231" s="11"/>
      <c r="GKR231" s="11"/>
      <c r="GKS231" s="102"/>
      <c r="GKT231" s="100"/>
      <c r="GKU231" s="103"/>
      <c r="GKV231" s="104"/>
      <c r="GKW231" s="99"/>
      <c r="GKX231" s="100"/>
      <c r="GKY231" s="100"/>
      <c r="GKZ231" s="100"/>
      <c r="GLA231" s="100"/>
      <c r="GLB231" s="101"/>
      <c r="GLC231" s="12"/>
      <c r="GLD231" s="12"/>
      <c r="GLE231" s="101"/>
      <c r="GLF231" s="101"/>
      <c r="GLG231" s="11"/>
      <c r="GLH231" s="11"/>
      <c r="GLI231" s="102"/>
      <c r="GLJ231" s="100"/>
      <c r="GLK231" s="103"/>
      <c r="GLL231" s="104"/>
      <c r="GLM231" s="99"/>
      <c r="GLN231" s="100"/>
      <c r="GLO231" s="100"/>
      <c r="GLP231" s="100"/>
      <c r="GLQ231" s="100"/>
      <c r="GLR231" s="101"/>
      <c r="GLS231" s="12"/>
      <c r="GLT231" s="12"/>
      <c r="GLU231" s="101"/>
      <c r="GLV231" s="101"/>
      <c r="GLW231" s="11"/>
      <c r="GLX231" s="11"/>
      <c r="GLY231" s="102"/>
      <c r="GLZ231" s="100"/>
      <c r="GMA231" s="103"/>
      <c r="GMB231" s="104"/>
      <c r="GMC231" s="99"/>
      <c r="GMD231" s="100"/>
      <c r="GME231" s="100"/>
      <c r="GMF231" s="100"/>
      <c r="GMG231" s="100"/>
      <c r="GMH231" s="101"/>
      <c r="GMI231" s="12"/>
      <c r="GMJ231" s="12"/>
      <c r="GMK231" s="101"/>
      <c r="GML231" s="101"/>
      <c r="GMM231" s="11"/>
      <c r="GMN231" s="11"/>
      <c r="GMO231" s="102"/>
      <c r="GMP231" s="100"/>
      <c r="GMQ231" s="103"/>
      <c r="GMR231" s="104"/>
      <c r="GMS231" s="99"/>
      <c r="GMT231" s="100"/>
      <c r="GMU231" s="100"/>
      <c r="GMV231" s="100"/>
      <c r="GMW231" s="100"/>
      <c r="GMX231" s="101"/>
      <c r="GMY231" s="12"/>
      <c r="GMZ231" s="12"/>
      <c r="GNA231" s="101"/>
      <c r="GNB231" s="101"/>
      <c r="GNC231" s="11"/>
      <c r="GND231" s="11"/>
      <c r="GNE231" s="102"/>
      <c r="GNF231" s="100"/>
      <c r="GNG231" s="103"/>
      <c r="GNH231" s="104"/>
      <c r="GNI231" s="99"/>
      <c r="GNJ231" s="100"/>
      <c r="GNK231" s="100"/>
      <c r="GNL231" s="100"/>
      <c r="GNM231" s="100"/>
      <c r="GNN231" s="101"/>
      <c r="GNO231" s="12"/>
      <c r="GNP231" s="12"/>
      <c r="GNQ231" s="101"/>
      <c r="GNR231" s="101"/>
      <c r="GNS231" s="11"/>
      <c r="GNT231" s="11"/>
      <c r="GNU231" s="102"/>
      <c r="GNV231" s="100"/>
      <c r="GNW231" s="103"/>
      <c r="GNX231" s="104"/>
      <c r="GNY231" s="99"/>
      <c r="GNZ231" s="100"/>
      <c r="GOA231" s="100"/>
      <c r="GOB231" s="100"/>
      <c r="GOC231" s="100"/>
      <c r="GOD231" s="101"/>
      <c r="GOE231" s="12"/>
      <c r="GOF231" s="12"/>
      <c r="GOG231" s="101"/>
      <c r="GOH231" s="101"/>
      <c r="GOI231" s="11"/>
      <c r="GOJ231" s="11"/>
      <c r="GOK231" s="102"/>
      <c r="GOL231" s="100"/>
      <c r="GOM231" s="103"/>
      <c r="GON231" s="104"/>
      <c r="GOO231" s="99"/>
      <c r="GOP231" s="100"/>
      <c r="GOQ231" s="100"/>
      <c r="GOR231" s="100"/>
      <c r="GOS231" s="100"/>
      <c r="GOT231" s="101"/>
      <c r="GOU231" s="12"/>
      <c r="GOV231" s="12"/>
      <c r="GOW231" s="101"/>
      <c r="GOX231" s="101"/>
      <c r="GOY231" s="11"/>
      <c r="GOZ231" s="11"/>
      <c r="GPA231" s="102"/>
      <c r="GPB231" s="100"/>
      <c r="GPC231" s="103"/>
      <c r="GPD231" s="104"/>
      <c r="GPE231" s="99"/>
      <c r="GPF231" s="100"/>
      <c r="GPG231" s="100"/>
      <c r="GPH231" s="100"/>
      <c r="GPI231" s="100"/>
      <c r="GPJ231" s="101"/>
      <c r="GPK231" s="12"/>
      <c r="GPL231" s="12"/>
      <c r="GPM231" s="101"/>
      <c r="GPN231" s="101"/>
      <c r="GPO231" s="11"/>
      <c r="GPP231" s="11"/>
      <c r="GPQ231" s="102"/>
      <c r="GPR231" s="100"/>
      <c r="GPS231" s="103"/>
      <c r="GPT231" s="104"/>
      <c r="GPU231" s="99"/>
      <c r="GPV231" s="100"/>
      <c r="GPW231" s="100"/>
      <c r="GPX231" s="100"/>
      <c r="GPY231" s="100"/>
      <c r="GPZ231" s="101"/>
      <c r="GQA231" s="12"/>
      <c r="GQB231" s="12"/>
      <c r="GQC231" s="101"/>
      <c r="GQD231" s="101"/>
      <c r="GQE231" s="11"/>
      <c r="GQF231" s="11"/>
      <c r="GQG231" s="102"/>
      <c r="GQH231" s="100"/>
      <c r="GQI231" s="103"/>
      <c r="GQJ231" s="104"/>
      <c r="GQK231" s="99"/>
      <c r="GQL231" s="100"/>
      <c r="GQM231" s="100"/>
      <c r="GQN231" s="100"/>
      <c r="GQO231" s="100"/>
      <c r="GQP231" s="101"/>
      <c r="GQQ231" s="12"/>
      <c r="GQR231" s="12"/>
      <c r="GQS231" s="101"/>
      <c r="GQT231" s="101"/>
      <c r="GQU231" s="11"/>
      <c r="GQV231" s="11"/>
      <c r="GQW231" s="102"/>
      <c r="GQX231" s="100"/>
      <c r="GQY231" s="103"/>
      <c r="GQZ231" s="104"/>
      <c r="GRA231" s="99"/>
      <c r="GRB231" s="100"/>
      <c r="GRC231" s="100"/>
      <c r="GRD231" s="100"/>
      <c r="GRE231" s="100"/>
      <c r="GRF231" s="101"/>
      <c r="GRG231" s="12"/>
      <c r="GRH231" s="12"/>
      <c r="GRI231" s="101"/>
      <c r="GRJ231" s="101"/>
      <c r="GRK231" s="11"/>
      <c r="GRL231" s="11"/>
      <c r="GRM231" s="102"/>
      <c r="GRN231" s="100"/>
      <c r="GRO231" s="103"/>
      <c r="GRP231" s="104"/>
      <c r="GRQ231" s="99"/>
      <c r="GRR231" s="100"/>
      <c r="GRS231" s="100"/>
      <c r="GRT231" s="100"/>
      <c r="GRU231" s="100"/>
      <c r="GRV231" s="101"/>
      <c r="GRW231" s="12"/>
      <c r="GRX231" s="12"/>
      <c r="GRY231" s="101"/>
      <c r="GRZ231" s="101"/>
      <c r="GSA231" s="11"/>
      <c r="GSB231" s="11"/>
      <c r="GSC231" s="102"/>
      <c r="GSD231" s="100"/>
      <c r="GSE231" s="103"/>
      <c r="GSF231" s="104"/>
      <c r="GSG231" s="99"/>
      <c r="GSH231" s="100"/>
      <c r="GSI231" s="100"/>
      <c r="GSJ231" s="100"/>
      <c r="GSK231" s="100"/>
      <c r="GSL231" s="101"/>
      <c r="GSM231" s="12"/>
      <c r="GSN231" s="12"/>
      <c r="GSO231" s="101"/>
      <c r="GSP231" s="101"/>
      <c r="GSQ231" s="11"/>
      <c r="GSR231" s="11"/>
      <c r="GSS231" s="102"/>
      <c r="GST231" s="100"/>
      <c r="GSU231" s="103"/>
      <c r="GSV231" s="104"/>
      <c r="GSW231" s="99"/>
      <c r="GSX231" s="100"/>
      <c r="GSY231" s="100"/>
      <c r="GSZ231" s="100"/>
      <c r="GTA231" s="100"/>
      <c r="GTB231" s="101"/>
      <c r="GTC231" s="12"/>
      <c r="GTD231" s="12"/>
      <c r="GTE231" s="101"/>
      <c r="GTF231" s="101"/>
      <c r="GTG231" s="11"/>
      <c r="GTH231" s="11"/>
      <c r="GTI231" s="102"/>
      <c r="GTJ231" s="100"/>
      <c r="GTK231" s="103"/>
      <c r="GTL231" s="104"/>
      <c r="GTM231" s="99"/>
      <c r="GTN231" s="100"/>
      <c r="GTO231" s="100"/>
      <c r="GTP231" s="100"/>
      <c r="GTQ231" s="100"/>
      <c r="GTR231" s="101"/>
      <c r="GTS231" s="12"/>
      <c r="GTT231" s="12"/>
      <c r="GTU231" s="101"/>
      <c r="GTV231" s="101"/>
      <c r="GTW231" s="11"/>
      <c r="GTX231" s="11"/>
      <c r="GTY231" s="102"/>
      <c r="GTZ231" s="100"/>
      <c r="GUA231" s="103"/>
      <c r="GUB231" s="104"/>
      <c r="GUC231" s="99"/>
      <c r="GUD231" s="100"/>
      <c r="GUE231" s="100"/>
      <c r="GUF231" s="100"/>
      <c r="GUG231" s="100"/>
      <c r="GUH231" s="101"/>
      <c r="GUI231" s="12"/>
      <c r="GUJ231" s="12"/>
      <c r="GUK231" s="101"/>
      <c r="GUL231" s="101"/>
      <c r="GUM231" s="11"/>
      <c r="GUN231" s="11"/>
      <c r="GUO231" s="102"/>
      <c r="GUP231" s="100"/>
      <c r="GUQ231" s="103"/>
      <c r="GUR231" s="104"/>
      <c r="GUS231" s="99"/>
      <c r="GUT231" s="100"/>
      <c r="GUU231" s="100"/>
      <c r="GUV231" s="100"/>
      <c r="GUW231" s="100"/>
      <c r="GUX231" s="101"/>
      <c r="GUY231" s="12"/>
      <c r="GUZ231" s="12"/>
      <c r="GVA231" s="101"/>
      <c r="GVB231" s="101"/>
      <c r="GVC231" s="11"/>
      <c r="GVD231" s="11"/>
      <c r="GVE231" s="102"/>
      <c r="GVF231" s="100"/>
      <c r="GVG231" s="103"/>
      <c r="GVH231" s="104"/>
      <c r="GVI231" s="99"/>
      <c r="GVJ231" s="100"/>
      <c r="GVK231" s="100"/>
      <c r="GVL231" s="100"/>
      <c r="GVM231" s="100"/>
      <c r="GVN231" s="101"/>
      <c r="GVO231" s="12"/>
      <c r="GVP231" s="12"/>
      <c r="GVQ231" s="101"/>
      <c r="GVR231" s="101"/>
      <c r="GVS231" s="11"/>
      <c r="GVT231" s="11"/>
      <c r="GVU231" s="102"/>
      <c r="GVV231" s="100"/>
      <c r="GVW231" s="103"/>
      <c r="GVX231" s="104"/>
      <c r="GVY231" s="99"/>
      <c r="GVZ231" s="100"/>
      <c r="GWA231" s="100"/>
      <c r="GWB231" s="100"/>
      <c r="GWC231" s="100"/>
      <c r="GWD231" s="101"/>
      <c r="GWE231" s="12"/>
      <c r="GWF231" s="12"/>
      <c r="GWG231" s="101"/>
      <c r="GWH231" s="101"/>
      <c r="GWI231" s="11"/>
      <c r="GWJ231" s="11"/>
      <c r="GWK231" s="102"/>
      <c r="GWL231" s="100"/>
      <c r="GWM231" s="103"/>
      <c r="GWN231" s="104"/>
      <c r="GWO231" s="99"/>
      <c r="GWP231" s="100"/>
      <c r="GWQ231" s="100"/>
      <c r="GWR231" s="100"/>
      <c r="GWS231" s="100"/>
      <c r="GWT231" s="101"/>
      <c r="GWU231" s="12"/>
      <c r="GWV231" s="12"/>
      <c r="GWW231" s="101"/>
      <c r="GWX231" s="101"/>
      <c r="GWY231" s="11"/>
      <c r="GWZ231" s="11"/>
      <c r="GXA231" s="102"/>
      <c r="GXB231" s="100"/>
      <c r="GXC231" s="103"/>
      <c r="GXD231" s="104"/>
      <c r="GXE231" s="99"/>
      <c r="GXF231" s="100"/>
      <c r="GXG231" s="100"/>
      <c r="GXH231" s="100"/>
      <c r="GXI231" s="100"/>
      <c r="GXJ231" s="101"/>
      <c r="GXK231" s="12"/>
      <c r="GXL231" s="12"/>
      <c r="GXM231" s="101"/>
      <c r="GXN231" s="101"/>
      <c r="GXO231" s="11"/>
      <c r="GXP231" s="11"/>
      <c r="GXQ231" s="102"/>
      <c r="GXR231" s="100"/>
      <c r="GXS231" s="103"/>
      <c r="GXT231" s="104"/>
      <c r="GXU231" s="99"/>
      <c r="GXV231" s="100"/>
      <c r="GXW231" s="100"/>
      <c r="GXX231" s="100"/>
      <c r="GXY231" s="100"/>
      <c r="GXZ231" s="101"/>
      <c r="GYA231" s="12"/>
      <c r="GYB231" s="12"/>
      <c r="GYC231" s="101"/>
      <c r="GYD231" s="101"/>
      <c r="GYE231" s="11"/>
      <c r="GYF231" s="11"/>
      <c r="GYG231" s="102"/>
      <c r="GYH231" s="100"/>
      <c r="GYI231" s="103"/>
      <c r="GYJ231" s="104"/>
      <c r="GYK231" s="99"/>
      <c r="GYL231" s="100"/>
      <c r="GYM231" s="100"/>
      <c r="GYN231" s="100"/>
      <c r="GYO231" s="100"/>
      <c r="GYP231" s="101"/>
      <c r="GYQ231" s="12"/>
      <c r="GYR231" s="12"/>
      <c r="GYS231" s="101"/>
      <c r="GYT231" s="101"/>
      <c r="GYU231" s="11"/>
      <c r="GYV231" s="11"/>
      <c r="GYW231" s="102"/>
      <c r="GYX231" s="100"/>
      <c r="GYY231" s="103"/>
      <c r="GYZ231" s="104"/>
      <c r="GZA231" s="99"/>
      <c r="GZB231" s="100"/>
      <c r="GZC231" s="100"/>
      <c r="GZD231" s="100"/>
      <c r="GZE231" s="100"/>
      <c r="GZF231" s="101"/>
      <c r="GZG231" s="12"/>
      <c r="GZH231" s="12"/>
      <c r="GZI231" s="101"/>
      <c r="GZJ231" s="101"/>
      <c r="GZK231" s="11"/>
      <c r="GZL231" s="11"/>
      <c r="GZM231" s="102"/>
      <c r="GZN231" s="100"/>
      <c r="GZO231" s="103"/>
      <c r="GZP231" s="104"/>
      <c r="GZQ231" s="99"/>
      <c r="GZR231" s="100"/>
      <c r="GZS231" s="100"/>
      <c r="GZT231" s="100"/>
      <c r="GZU231" s="100"/>
      <c r="GZV231" s="101"/>
      <c r="GZW231" s="12"/>
      <c r="GZX231" s="12"/>
      <c r="GZY231" s="101"/>
      <c r="GZZ231" s="101"/>
      <c r="HAA231" s="11"/>
      <c r="HAB231" s="11"/>
      <c r="HAC231" s="102"/>
      <c r="HAD231" s="100"/>
      <c r="HAE231" s="103"/>
      <c r="HAF231" s="104"/>
      <c r="HAG231" s="99"/>
      <c r="HAH231" s="100"/>
      <c r="HAI231" s="100"/>
      <c r="HAJ231" s="100"/>
      <c r="HAK231" s="100"/>
      <c r="HAL231" s="101"/>
      <c r="HAM231" s="12"/>
      <c r="HAN231" s="12"/>
      <c r="HAO231" s="101"/>
      <c r="HAP231" s="101"/>
      <c r="HAQ231" s="11"/>
      <c r="HAR231" s="11"/>
      <c r="HAS231" s="102"/>
      <c r="HAT231" s="100"/>
      <c r="HAU231" s="103"/>
      <c r="HAV231" s="104"/>
      <c r="HAW231" s="99"/>
      <c r="HAX231" s="100"/>
      <c r="HAY231" s="100"/>
      <c r="HAZ231" s="100"/>
      <c r="HBA231" s="100"/>
      <c r="HBB231" s="101"/>
      <c r="HBC231" s="12"/>
      <c r="HBD231" s="12"/>
      <c r="HBE231" s="101"/>
      <c r="HBF231" s="101"/>
      <c r="HBG231" s="11"/>
      <c r="HBH231" s="11"/>
      <c r="HBI231" s="102"/>
      <c r="HBJ231" s="100"/>
      <c r="HBK231" s="103"/>
      <c r="HBL231" s="104"/>
      <c r="HBM231" s="99"/>
      <c r="HBN231" s="100"/>
      <c r="HBO231" s="100"/>
      <c r="HBP231" s="100"/>
      <c r="HBQ231" s="100"/>
      <c r="HBR231" s="101"/>
      <c r="HBS231" s="12"/>
      <c r="HBT231" s="12"/>
      <c r="HBU231" s="101"/>
      <c r="HBV231" s="101"/>
      <c r="HBW231" s="11"/>
      <c r="HBX231" s="11"/>
      <c r="HBY231" s="102"/>
      <c r="HBZ231" s="100"/>
      <c r="HCA231" s="103"/>
      <c r="HCB231" s="104"/>
      <c r="HCC231" s="99"/>
      <c r="HCD231" s="100"/>
      <c r="HCE231" s="100"/>
      <c r="HCF231" s="100"/>
      <c r="HCG231" s="100"/>
      <c r="HCH231" s="101"/>
      <c r="HCI231" s="12"/>
      <c r="HCJ231" s="12"/>
      <c r="HCK231" s="101"/>
      <c r="HCL231" s="101"/>
      <c r="HCM231" s="11"/>
      <c r="HCN231" s="11"/>
      <c r="HCO231" s="102"/>
      <c r="HCP231" s="100"/>
      <c r="HCQ231" s="103"/>
      <c r="HCR231" s="104"/>
      <c r="HCS231" s="99"/>
      <c r="HCT231" s="100"/>
      <c r="HCU231" s="100"/>
      <c r="HCV231" s="100"/>
      <c r="HCW231" s="100"/>
      <c r="HCX231" s="101"/>
      <c r="HCY231" s="12"/>
      <c r="HCZ231" s="12"/>
      <c r="HDA231" s="101"/>
      <c r="HDB231" s="101"/>
      <c r="HDC231" s="11"/>
      <c r="HDD231" s="11"/>
      <c r="HDE231" s="102"/>
      <c r="HDF231" s="100"/>
      <c r="HDG231" s="103"/>
      <c r="HDH231" s="104"/>
      <c r="HDI231" s="99"/>
      <c r="HDJ231" s="100"/>
      <c r="HDK231" s="100"/>
      <c r="HDL231" s="100"/>
      <c r="HDM231" s="100"/>
      <c r="HDN231" s="101"/>
      <c r="HDO231" s="12"/>
      <c r="HDP231" s="12"/>
      <c r="HDQ231" s="101"/>
      <c r="HDR231" s="101"/>
      <c r="HDS231" s="11"/>
      <c r="HDT231" s="11"/>
      <c r="HDU231" s="102"/>
      <c r="HDV231" s="100"/>
      <c r="HDW231" s="103"/>
      <c r="HDX231" s="104"/>
      <c r="HDY231" s="99"/>
      <c r="HDZ231" s="100"/>
      <c r="HEA231" s="100"/>
      <c r="HEB231" s="100"/>
      <c r="HEC231" s="100"/>
      <c r="HED231" s="101"/>
      <c r="HEE231" s="12"/>
      <c r="HEF231" s="12"/>
      <c r="HEG231" s="101"/>
      <c r="HEH231" s="101"/>
      <c r="HEI231" s="11"/>
      <c r="HEJ231" s="11"/>
      <c r="HEK231" s="102"/>
      <c r="HEL231" s="100"/>
      <c r="HEM231" s="103"/>
      <c r="HEN231" s="104"/>
      <c r="HEO231" s="99"/>
      <c r="HEP231" s="100"/>
      <c r="HEQ231" s="100"/>
      <c r="HER231" s="100"/>
      <c r="HES231" s="100"/>
      <c r="HET231" s="101"/>
      <c r="HEU231" s="12"/>
      <c r="HEV231" s="12"/>
      <c r="HEW231" s="101"/>
      <c r="HEX231" s="101"/>
      <c r="HEY231" s="11"/>
      <c r="HEZ231" s="11"/>
      <c r="HFA231" s="102"/>
      <c r="HFB231" s="100"/>
      <c r="HFC231" s="103"/>
      <c r="HFD231" s="104"/>
      <c r="HFE231" s="99"/>
      <c r="HFF231" s="100"/>
      <c r="HFG231" s="100"/>
      <c r="HFH231" s="100"/>
      <c r="HFI231" s="100"/>
      <c r="HFJ231" s="101"/>
      <c r="HFK231" s="12"/>
      <c r="HFL231" s="12"/>
      <c r="HFM231" s="101"/>
      <c r="HFN231" s="101"/>
      <c r="HFO231" s="11"/>
      <c r="HFP231" s="11"/>
      <c r="HFQ231" s="102"/>
      <c r="HFR231" s="100"/>
      <c r="HFS231" s="103"/>
      <c r="HFT231" s="104"/>
      <c r="HFU231" s="99"/>
      <c r="HFV231" s="100"/>
      <c r="HFW231" s="100"/>
      <c r="HFX231" s="100"/>
      <c r="HFY231" s="100"/>
      <c r="HFZ231" s="101"/>
      <c r="HGA231" s="12"/>
      <c r="HGB231" s="12"/>
      <c r="HGC231" s="101"/>
      <c r="HGD231" s="101"/>
      <c r="HGE231" s="11"/>
      <c r="HGF231" s="11"/>
      <c r="HGG231" s="102"/>
      <c r="HGH231" s="100"/>
      <c r="HGI231" s="103"/>
      <c r="HGJ231" s="104"/>
      <c r="HGK231" s="99"/>
      <c r="HGL231" s="100"/>
      <c r="HGM231" s="100"/>
      <c r="HGN231" s="100"/>
      <c r="HGO231" s="100"/>
      <c r="HGP231" s="101"/>
      <c r="HGQ231" s="12"/>
      <c r="HGR231" s="12"/>
      <c r="HGS231" s="101"/>
      <c r="HGT231" s="101"/>
      <c r="HGU231" s="11"/>
      <c r="HGV231" s="11"/>
      <c r="HGW231" s="102"/>
      <c r="HGX231" s="100"/>
      <c r="HGY231" s="103"/>
      <c r="HGZ231" s="104"/>
      <c r="HHA231" s="99"/>
      <c r="HHB231" s="100"/>
      <c r="HHC231" s="100"/>
      <c r="HHD231" s="100"/>
      <c r="HHE231" s="100"/>
      <c r="HHF231" s="101"/>
      <c r="HHG231" s="12"/>
      <c r="HHH231" s="12"/>
      <c r="HHI231" s="101"/>
      <c r="HHJ231" s="101"/>
      <c r="HHK231" s="11"/>
      <c r="HHL231" s="11"/>
      <c r="HHM231" s="102"/>
      <c r="HHN231" s="100"/>
      <c r="HHO231" s="103"/>
      <c r="HHP231" s="104"/>
      <c r="HHQ231" s="99"/>
      <c r="HHR231" s="100"/>
      <c r="HHS231" s="100"/>
      <c r="HHT231" s="100"/>
      <c r="HHU231" s="100"/>
      <c r="HHV231" s="101"/>
      <c r="HHW231" s="12"/>
      <c r="HHX231" s="12"/>
      <c r="HHY231" s="101"/>
      <c r="HHZ231" s="101"/>
      <c r="HIA231" s="11"/>
      <c r="HIB231" s="11"/>
      <c r="HIC231" s="102"/>
      <c r="HID231" s="100"/>
      <c r="HIE231" s="103"/>
      <c r="HIF231" s="104"/>
      <c r="HIG231" s="99"/>
      <c r="HIH231" s="100"/>
      <c r="HII231" s="100"/>
      <c r="HIJ231" s="100"/>
      <c r="HIK231" s="100"/>
      <c r="HIL231" s="101"/>
      <c r="HIM231" s="12"/>
      <c r="HIN231" s="12"/>
      <c r="HIO231" s="101"/>
      <c r="HIP231" s="101"/>
      <c r="HIQ231" s="11"/>
      <c r="HIR231" s="11"/>
      <c r="HIS231" s="102"/>
      <c r="HIT231" s="100"/>
      <c r="HIU231" s="103"/>
      <c r="HIV231" s="104"/>
      <c r="HIW231" s="99"/>
      <c r="HIX231" s="100"/>
      <c r="HIY231" s="100"/>
      <c r="HIZ231" s="100"/>
      <c r="HJA231" s="100"/>
      <c r="HJB231" s="101"/>
      <c r="HJC231" s="12"/>
      <c r="HJD231" s="12"/>
      <c r="HJE231" s="101"/>
      <c r="HJF231" s="101"/>
      <c r="HJG231" s="11"/>
      <c r="HJH231" s="11"/>
      <c r="HJI231" s="102"/>
      <c r="HJJ231" s="100"/>
      <c r="HJK231" s="103"/>
      <c r="HJL231" s="104"/>
      <c r="HJM231" s="99"/>
      <c r="HJN231" s="100"/>
      <c r="HJO231" s="100"/>
      <c r="HJP231" s="100"/>
      <c r="HJQ231" s="100"/>
      <c r="HJR231" s="101"/>
      <c r="HJS231" s="12"/>
      <c r="HJT231" s="12"/>
      <c r="HJU231" s="101"/>
      <c r="HJV231" s="101"/>
      <c r="HJW231" s="11"/>
      <c r="HJX231" s="11"/>
      <c r="HJY231" s="102"/>
      <c r="HJZ231" s="100"/>
      <c r="HKA231" s="103"/>
      <c r="HKB231" s="104"/>
      <c r="HKC231" s="99"/>
      <c r="HKD231" s="100"/>
      <c r="HKE231" s="100"/>
      <c r="HKF231" s="100"/>
      <c r="HKG231" s="100"/>
      <c r="HKH231" s="101"/>
      <c r="HKI231" s="12"/>
      <c r="HKJ231" s="12"/>
      <c r="HKK231" s="101"/>
      <c r="HKL231" s="101"/>
      <c r="HKM231" s="11"/>
      <c r="HKN231" s="11"/>
      <c r="HKO231" s="102"/>
      <c r="HKP231" s="100"/>
      <c r="HKQ231" s="103"/>
      <c r="HKR231" s="104"/>
      <c r="HKS231" s="99"/>
      <c r="HKT231" s="100"/>
      <c r="HKU231" s="100"/>
      <c r="HKV231" s="100"/>
      <c r="HKW231" s="100"/>
      <c r="HKX231" s="101"/>
      <c r="HKY231" s="12"/>
      <c r="HKZ231" s="12"/>
      <c r="HLA231" s="101"/>
      <c r="HLB231" s="101"/>
      <c r="HLC231" s="11"/>
      <c r="HLD231" s="11"/>
      <c r="HLE231" s="102"/>
      <c r="HLF231" s="100"/>
      <c r="HLG231" s="103"/>
      <c r="HLH231" s="104"/>
      <c r="HLI231" s="99"/>
      <c r="HLJ231" s="100"/>
      <c r="HLK231" s="100"/>
      <c r="HLL231" s="100"/>
      <c r="HLM231" s="100"/>
      <c r="HLN231" s="101"/>
      <c r="HLO231" s="12"/>
      <c r="HLP231" s="12"/>
      <c r="HLQ231" s="101"/>
      <c r="HLR231" s="101"/>
      <c r="HLS231" s="11"/>
      <c r="HLT231" s="11"/>
      <c r="HLU231" s="102"/>
      <c r="HLV231" s="100"/>
      <c r="HLW231" s="103"/>
      <c r="HLX231" s="104"/>
      <c r="HLY231" s="99"/>
      <c r="HLZ231" s="100"/>
      <c r="HMA231" s="100"/>
      <c r="HMB231" s="100"/>
      <c r="HMC231" s="100"/>
      <c r="HMD231" s="101"/>
      <c r="HME231" s="12"/>
      <c r="HMF231" s="12"/>
      <c r="HMG231" s="101"/>
      <c r="HMH231" s="101"/>
      <c r="HMI231" s="11"/>
      <c r="HMJ231" s="11"/>
      <c r="HMK231" s="102"/>
      <c r="HML231" s="100"/>
      <c r="HMM231" s="103"/>
      <c r="HMN231" s="104"/>
      <c r="HMO231" s="99"/>
      <c r="HMP231" s="100"/>
      <c r="HMQ231" s="100"/>
      <c r="HMR231" s="100"/>
      <c r="HMS231" s="100"/>
      <c r="HMT231" s="101"/>
      <c r="HMU231" s="12"/>
      <c r="HMV231" s="12"/>
      <c r="HMW231" s="101"/>
      <c r="HMX231" s="101"/>
      <c r="HMY231" s="11"/>
      <c r="HMZ231" s="11"/>
      <c r="HNA231" s="102"/>
      <c r="HNB231" s="100"/>
      <c r="HNC231" s="103"/>
      <c r="HND231" s="104"/>
      <c r="HNE231" s="99"/>
      <c r="HNF231" s="100"/>
      <c r="HNG231" s="100"/>
      <c r="HNH231" s="100"/>
      <c r="HNI231" s="100"/>
      <c r="HNJ231" s="101"/>
      <c r="HNK231" s="12"/>
      <c r="HNL231" s="12"/>
      <c r="HNM231" s="101"/>
      <c r="HNN231" s="101"/>
      <c r="HNO231" s="11"/>
      <c r="HNP231" s="11"/>
      <c r="HNQ231" s="102"/>
      <c r="HNR231" s="100"/>
      <c r="HNS231" s="103"/>
      <c r="HNT231" s="104"/>
      <c r="HNU231" s="99"/>
      <c r="HNV231" s="100"/>
      <c r="HNW231" s="100"/>
      <c r="HNX231" s="100"/>
      <c r="HNY231" s="100"/>
      <c r="HNZ231" s="101"/>
      <c r="HOA231" s="12"/>
      <c r="HOB231" s="12"/>
      <c r="HOC231" s="101"/>
      <c r="HOD231" s="101"/>
      <c r="HOE231" s="11"/>
      <c r="HOF231" s="11"/>
      <c r="HOG231" s="102"/>
      <c r="HOH231" s="100"/>
      <c r="HOI231" s="103"/>
      <c r="HOJ231" s="104"/>
      <c r="HOK231" s="99"/>
      <c r="HOL231" s="100"/>
      <c r="HOM231" s="100"/>
      <c r="HON231" s="100"/>
      <c r="HOO231" s="100"/>
      <c r="HOP231" s="101"/>
      <c r="HOQ231" s="12"/>
      <c r="HOR231" s="12"/>
      <c r="HOS231" s="101"/>
      <c r="HOT231" s="101"/>
      <c r="HOU231" s="11"/>
      <c r="HOV231" s="11"/>
      <c r="HOW231" s="102"/>
      <c r="HOX231" s="100"/>
      <c r="HOY231" s="103"/>
      <c r="HOZ231" s="104"/>
      <c r="HPA231" s="99"/>
      <c r="HPB231" s="100"/>
      <c r="HPC231" s="100"/>
      <c r="HPD231" s="100"/>
      <c r="HPE231" s="100"/>
      <c r="HPF231" s="101"/>
      <c r="HPG231" s="12"/>
      <c r="HPH231" s="12"/>
      <c r="HPI231" s="101"/>
      <c r="HPJ231" s="101"/>
      <c r="HPK231" s="11"/>
      <c r="HPL231" s="11"/>
      <c r="HPM231" s="102"/>
      <c r="HPN231" s="100"/>
      <c r="HPO231" s="103"/>
      <c r="HPP231" s="104"/>
      <c r="HPQ231" s="99"/>
      <c r="HPR231" s="100"/>
      <c r="HPS231" s="100"/>
      <c r="HPT231" s="100"/>
      <c r="HPU231" s="100"/>
      <c r="HPV231" s="101"/>
      <c r="HPW231" s="12"/>
      <c r="HPX231" s="12"/>
      <c r="HPY231" s="101"/>
      <c r="HPZ231" s="101"/>
      <c r="HQA231" s="11"/>
      <c r="HQB231" s="11"/>
      <c r="HQC231" s="102"/>
      <c r="HQD231" s="100"/>
      <c r="HQE231" s="103"/>
      <c r="HQF231" s="104"/>
      <c r="HQG231" s="99"/>
      <c r="HQH231" s="100"/>
      <c r="HQI231" s="100"/>
      <c r="HQJ231" s="100"/>
      <c r="HQK231" s="100"/>
      <c r="HQL231" s="101"/>
      <c r="HQM231" s="12"/>
      <c r="HQN231" s="12"/>
      <c r="HQO231" s="101"/>
      <c r="HQP231" s="101"/>
      <c r="HQQ231" s="11"/>
      <c r="HQR231" s="11"/>
      <c r="HQS231" s="102"/>
      <c r="HQT231" s="100"/>
      <c r="HQU231" s="103"/>
      <c r="HQV231" s="104"/>
      <c r="HQW231" s="99"/>
      <c r="HQX231" s="100"/>
      <c r="HQY231" s="100"/>
      <c r="HQZ231" s="100"/>
      <c r="HRA231" s="100"/>
      <c r="HRB231" s="101"/>
      <c r="HRC231" s="12"/>
      <c r="HRD231" s="12"/>
      <c r="HRE231" s="101"/>
      <c r="HRF231" s="101"/>
      <c r="HRG231" s="11"/>
      <c r="HRH231" s="11"/>
      <c r="HRI231" s="102"/>
      <c r="HRJ231" s="100"/>
      <c r="HRK231" s="103"/>
      <c r="HRL231" s="104"/>
      <c r="HRM231" s="99"/>
      <c r="HRN231" s="100"/>
      <c r="HRO231" s="100"/>
      <c r="HRP231" s="100"/>
      <c r="HRQ231" s="100"/>
      <c r="HRR231" s="101"/>
      <c r="HRS231" s="12"/>
      <c r="HRT231" s="12"/>
      <c r="HRU231" s="101"/>
      <c r="HRV231" s="101"/>
      <c r="HRW231" s="11"/>
      <c r="HRX231" s="11"/>
      <c r="HRY231" s="102"/>
      <c r="HRZ231" s="100"/>
      <c r="HSA231" s="103"/>
      <c r="HSB231" s="104"/>
      <c r="HSC231" s="99"/>
      <c r="HSD231" s="100"/>
      <c r="HSE231" s="100"/>
      <c r="HSF231" s="100"/>
      <c r="HSG231" s="100"/>
      <c r="HSH231" s="101"/>
      <c r="HSI231" s="12"/>
      <c r="HSJ231" s="12"/>
      <c r="HSK231" s="101"/>
      <c r="HSL231" s="101"/>
      <c r="HSM231" s="11"/>
      <c r="HSN231" s="11"/>
      <c r="HSO231" s="102"/>
      <c r="HSP231" s="100"/>
      <c r="HSQ231" s="103"/>
      <c r="HSR231" s="104"/>
      <c r="HSS231" s="99"/>
      <c r="HST231" s="100"/>
      <c r="HSU231" s="100"/>
      <c r="HSV231" s="100"/>
      <c r="HSW231" s="100"/>
      <c r="HSX231" s="101"/>
      <c r="HSY231" s="12"/>
      <c r="HSZ231" s="12"/>
      <c r="HTA231" s="101"/>
      <c r="HTB231" s="101"/>
      <c r="HTC231" s="11"/>
      <c r="HTD231" s="11"/>
      <c r="HTE231" s="102"/>
      <c r="HTF231" s="100"/>
      <c r="HTG231" s="103"/>
      <c r="HTH231" s="104"/>
      <c r="HTI231" s="99"/>
      <c r="HTJ231" s="100"/>
      <c r="HTK231" s="100"/>
      <c r="HTL231" s="100"/>
      <c r="HTM231" s="100"/>
      <c r="HTN231" s="101"/>
      <c r="HTO231" s="12"/>
      <c r="HTP231" s="12"/>
      <c r="HTQ231" s="101"/>
      <c r="HTR231" s="101"/>
      <c r="HTS231" s="11"/>
      <c r="HTT231" s="11"/>
      <c r="HTU231" s="102"/>
      <c r="HTV231" s="100"/>
      <c r="HTW231" s="103"/>
      <c r="HTX231" s="104"/>
      <c r="HTY231" s="99"/>
      <c r="HTZ231" s="100"/>
      <c r="HUA231" s="100"/>
      <c r="HUB231" s="100"/>
      <c r="HUC231" s="100"/>
      <c r="HUD231" s="101"/>
      <c r="HUE231" s="12"/>
      <c r="HUF231" s="12"/>
      <c r="HUG231" s="101"/>
      <c r="HUH231" s="101"/>
      <c r="HUI231" s="11"/>
      <c r="HUJ231" s="11"/>
      <c r="HUK231" s="102"/>
      <c r="HUL231" s="100"/>
      <c r="HUM231" s="103"/>
      <c r="HUN231" s="104"/>
      <c r="HUO231" s="99"/>
      <c r="HUP231" s="100"/>
      <c r="HUQ231" s="100"/>
      <c r="HUR231" s="100"/>
      <c r="HUS231" s="100"/>
      <c r="HUT231" s="101"/>
      <c r="HUU231" s="12"/>
      <c r="HUV231" s="12"/>
      <c r="HUW231" s="101"/>
      <c r="HUX231" s="101"/>
      <c r="HUY231" s="11"/>
      <c r="HUZ231" s="11"/>
      <c r="HVA231" s="102"/>
      <c r="HVB231" s="100"/>
      <c r="HVC231" s="103"/>
      <c r="HVD231" s="104"/>
      <c r="HVE231" s="99"/>
      <c r="HVF231" s="100"/>
      <c r="HVG231" s="100"/>
      <c r="HVH231" s="100"/>
      <c r="HVI231" s="100"/>
      <c r="HVJ231" s="101"/>
      <c r="HVK231" s="12"/>
      <c r="HVL231" s="12"/>
      <c r="HVM231" s="101"/>
      <c r="HVN231" s="101"/>
      <c r="HVO231" s="11"/>
      <c r="HVP231" s="11"/>
      <c r="HVQ231" s="102"/>
      <c r="HVR231" s="100"/>
      <c r="HVS231" s="103"/>
      <c r="HVT231" s="104"/>
      <c r="HVU231" s="99"/>
      <c r="HVV231" s="100"/>
      <c r="HVW231" s="100"/>
      <c r="HVX231" s="100"/>
      <c r="HVY231" s="100"/>
      <c r="HVZ231" s="101"/>
      <c r="HWA231" s="12"/>
      <c r="HWB231" s="12"/>
      <c r="HWC231" s="101"/>
      <c r="HWD231" s="101"/>
      <c r="HWE231" s="11"/>
      <c r="HWF231" s="11"/>
      <c r="HWG231" s="102"/>
      <c r="HWH231" s="100"/>
      <c r="HWI231" s="103"/>
      <c r="HWJ231" s="104"/>
      <c r="HWK231" s="99"/>
      <c r="HWL231" s="100"/>
      <c r="HWM231" s="100"/>
      <c r="HWN231" s="100"/>
      <c r="HWO231" s="100"/>
      <c r="HWP231" s="101"/>
      <c r="HWQ231" s="12"/>
      <c r="HWR231" s="12"/>
      <c r="HWS231" s="101"/>
      <c r="HWT231" s="101"/>
      <c r="HWU231" s="11"/>
      <c r="HWV231" s="11"/>
      <c r="HWW231" s="102"/>
      <c r="HWX231" s="100"/>
      <c r="HWY231" s="103"/>
      <c r="HWZ231" s="104"/>
      <c r="HXA231" s="99"/>
      <c r="HXB231" s="100"/>
      <c r="HXC231" s="100"/>
      <c r="HXD231" s="100"/>
      <c r="HXE231" s="100"/>
      <c r="HXF231" s="101"/>
      <c r="HXG231" s="12"/>
      <c r="HXH231" s="12"/>
      <c r="HXI231" s="101"/>
      <c r="HXJ231" s="101"/>
      <c r="HXK231" s="11"/>
      <c r="HXL231" s="11"/>
      <c r="HXM231" s="102"/>
      <c r="HXN231" s="100"/>
      <c r="HXO231" s="103"/>
      <c r="HXP231" s="104"/>
      <c r="HXQ231" s="99"/>
      <c r="HXR231" s="100"/>
      <c r="HXS231" s="100"/>
      <c r="HXT231" s="100"/>
      <c r="HXU231" s="100"/>
      <c r="HXV231" s="101"/>
      <c r="HXW231" s="12"/>
      <c r="HXX231" s="12"/>
      <c r="HXY231" s="101"/>
      <c r="HXZ231" s="101"/>
      <c r="HYA231" s="11"/>
      <c r="HYB231" s="11"/>
      <c r="HYC231" s="102"/>
      <c r="HYD231" s="100"/>
      <c r="HYE231" s="103"/>
      <c r="HYF231" s="104"/>
      <c r="HYG231" s="99"/>
      <c r="HYH231" s="100"/>
      <c r="HYI231" s="100"/>
      <c r="HYJ231" s="100"/>
      <c r="HYK231" s="100"/>
      <c r="HYL231" s="101"/>
      <c r="HYM231" s="12"/>
      <c r="HYN231" s="12"/>
      <c r="HYO231" s="101"/>
      <c r="HYP231" s="101"/>
      <c r="HYQ231" s="11"/>
      <c r="HYR231" s="11"/>
      <c r="HYS231" s="102"/>
      <c r="HYT231" s="100"/>
      <c r="HYU231" s="103"/>
      <c r="HYV231" s="104"/>
      <c r="HYW231" s="99"/>
      <c r="HYX231" s="100"/>
      <c r="HYY231" s="100"/>
      <c r="HYZ231" s="100"/>
      <c r="HZA231" s="100"/>
      <c r="HZB231" s="101"/>
      <c r="HZC231" s="12"/>
      <c r="HZD231" s="12"/>
      <c r="HZE231" s="101"/>
      <c r="HZF231" s="101"/>
      <c r="HZG231" s="11"/>
      <c r="HZH231" s="11"/>
      <c r="HZI231" s="102"/>
      <c r="HZJ231" s="100"/>
      <c r="HZK231" s="103"/>
      <c r="HZL231" s="104"/>
      <c r="HZM231" s="99"/>
      <c r="HZN231" s="100"/>
      <c r="HZO231" s="100"/>
      <c r="HZP231" s="100"/>
      <c r="HZQ231" s="100"/>
      <c r="HZR231" s="101"/>
      <c r="HZS231" s="12"/>
      <c r="HZT231" s="12"/>
      <c r="HZU231" s="101"/>
      <c r="HZV231" s="101"/>
      <c r="HZW231" s="11"/>
      <c r="HZX231" s="11"/>
      <c r="HZY231" s="102"/>
      <c r="HZZ231" s="100"/>
      <c r="IAA231" s="103"/>
      <c r="IAB231" s="104"/>
      <c r="IAC231" s="99"/>
      <c r="IAD231" s="100"/>
      <c r="IAE231" s="100"/>
      <c r="IAF231" s="100"/>
      <c r="IAG231" s="100"/>
      <c r="IAH231" s="101"/>
      <c r="IAI231" s="12"/>
      <c r="IAJ231" s="12"/>
      <c r="IAK231" s="101"/>
      <c r="IAL231" s="101"/>
      <c r="IAM231" s="11"/>
      <c r="IAN231" s="11"/>
      <c r="IAO231" s="102"/>
      <c r="IAP231" s="100"/>
      <c r="IAQ231" s="103"/>
      <c r="IAR231" s="104"/>
      <c r="IAS231" s="99"/>
      <c r="IAT231" s="100"/>
      <c r="IAU231" s="100"/>
      <c r="IAV231" s="100"/>
      <c r="IAW231" s="100"/>
      <c r="IAX231" s="101"/>
      <c r="IAY231" s="12"/>
      <c r="IAZ231" s="12"/>
      <c r="IBA231" s="101"/>
      <c r="IBB231" s="101"/>
      <c r="IBC231" s="11"/>
      <c r="IBD231" s="11"/>
      <c r="IBE231" s="102"/>
      <c r="IBF231" s="100"/>
      <c r="IBG231" s="103"/>
      <c r="IBH231" s="104"/>
      <c r="IBI231" s="99"/>
      <c r="IBJ231" s="100"/>
      <c r="IBK231" s="100"/>
      <c r="IBL231" s="100"/>
      <c r="IBM231" s="100"/>
      <c r="IBN231" s="101"/>
      <c r="IBO231" s="12"/>
      <c r="IBP231" s="12"/>
      <c r="IBQ231" s="101"/>
      <c r="IBR231" s="101"/>
      <c r="IBS231" s="11"/>
      <c r="IBT231" s="11"/>
      <c r="IBU231" s="102"/>
      <c r="IBV231" s="100"/>
      <c r="IBW231" s="103"/>
      <c r="IBX231" s="104"/>
      <c r="IBY231" s="99"/>
      <c r="IBZ231" s="100"/>
      <c r="ICA231" s="100"/>
      <c r="ICB231" s="100"/>
      <c r="ICC231" s="100"/>
      <c r="ICD231" s="101"/>
      <c r="ICE231" s="12"/>
      <c r="ICF231" s="12"/>
      <c r="ICG231" s="101"/>
      <c r="ICH231" s="101"/>
      <c r="ICI231" s="11"/>
      <c r="ICJ231" s="11"/>
      <c r="ICK231" s="102"/>
      <c r="ICL231" s="100"/>
      <c r="ICM231" s="103"/>
      <c r="ICN231" s="104"/>
      <c r="ICO231" s="99"/>
      <c r="ICP231" s="100"/>
      <c r="ICQ231" s="100"/>
      <c r="ICR231" s="100"/>
      <c r="ICS231" s="100"/>
      <c r="ICT231" s="101"/>
      <c r="ICU231" s="12"/>
      <c r="ICV231" s="12"/>
      <c r="ICW231" s="101"/>
      <c r="ICX231" s="101"/>
      <c r="ICY231" s="11"/>
      <c r="ICZ231" s="11"/>
      <c r="IDA231" s="102"/>
      <c r="IDB231" s="100"/>
      <c r="IDC231" s="103"/>
      <c r="IDD231" s="104"/>
      <c r="IDE231" s="99"/>
      <c r="IDF231" s="100"/>
      <c r="IDG231" s="100"/>
      <c r="IDH231" s="100"/>
      <c r="IDI231" s="100"/>
      <c r="IDJ231" s="101"/>
      <c r="IDK231" s="12"/>
      <c r="IDL231" s="12"/>
      <c r="IDM231" s="101"/>
      <c r="IDN231" s="101"/>
      <c r="IDO231" s="11"/>
      <c r="IDP231" s="11"/>
      <c r="IDQ231" s="102"/>
      <c r="IDR231" s="100"/>
      <c r="IDS231" s="103"/>
      <c r="IDT231" s="104"/>
      <c r="IDU231" s="99"/>
      <c r="IDV231" s="100"/>
      <c r="IDW231" s="100"/>
      <c r="IDX231" s="100"/>
      <c r="IDY231" s="100"/>
      <c r="IDZ231" s="101"/>
      <c r="IEA231" s="12"/>
      <c r="IEB231" s="12"/>
      <c r="IEC231" s="101"/>
      <c r="IED231" s="101"/>
      <c r="IEE231" s="11"/>
      <c r="IEF231" s="11"/>
      <c r="IEG231" s="102"/>
      <c r="IEH231" s="100"/>
      <c r="IEI231" s="103"/>
      <c r="IEJ231" s="104"/>
      <c r="IEK231" s="99"/>
      <c r="IEL231" s="100"/>
      <c r="IEM231" s="100"/>
      <c r="IEN231" s="100"/>
      <c r="IEO231" s="100"/>
      <c r="IEP231" s="101"/>
      <c r="IEQ231" s="12"/>
      <c r="IER231" s="12"/>
      <c r="IES231" s="101"/>
      <c r="IET231" s="101"/>
      <c r="IEU231" s="11"/>
      <c r="IEV231" s="11"/>
      <c r="IEW231" s="102"/>
      <c r="IEX231" s="100"/>
      <c r="IEY231" s="103"/>
      <c r="IEZ231" s="104"/>
      <c r="IFA231" s="99"/>
      <c r="IFB231" s="100"/>
      <c r="IFC231" s="100"/>
      <c r="IFD231" s="100"/>
      <c r="IFE231" s="100"/>
      <c r="IFF231" s="101"/>
      <c r="IFG231" s="12"/>
      <c r="IFH231" s="12"/>
      <c r="IFI231" s="101"/>
      <c r="IFJ231" s="101"/>
      <c r="IFK231" s="11"/>
      <c r="IFL231" s="11"/>
      <c r="IFM231" s="102"/>
      <c r="IFN231" s="100"/>
      <c r="IFO231" s="103"/>
      <c r="IFP231" s="104"/>
      <c r="IFQ231" s="99"/>
      <c r="IFR231" s="100"/>
      <c r="IFS231" s="100"/>
      <c r="IFT231" s="100"/>
      <c r="IFU231" s="100"/>
      <c r="IFV231" s="101"/>
      <c r="IFW231" s="12"/>
      <c r="IFX231" s="12"/>
      <c r="IFY231" s="101"/>
      <c r="IFZ231" s="101"/>
      <c r="IGA231" s="11"/>
      <c r="IGB231" s="11"/>
      <c r="IGC231" s="102"/>
      <c r="IGD231" s="100"/>
      <c r="IGE231" s="103"/>
      <c r="IGF231" s="104"/>
      <c r="IGG231" s="99"/>
      <c r="IGH231" s="100"/>
      <c r="IGI231" s="100"/>
      <c r="IGJ231" s="100"/>
      <c r="IGK231" s="100"/>
      <c r="IGL231" s="101"/>
      <c r="IGM231" s="12"/>
      <c r="IGN231" s="12"/>
      <c r="IGO231" s="101"/>
      <c r="IGP231" s="101"/>
      <c r="IGQ231" s="11"/>
      <c r="IGR231" s="11"/>
      <c r="IGS231" s="102"/>
      <c r="IGT231" s="100"/>
      <c r="IGU231" s="103"/>
      <c r="IGV231" s="104"/>
      <c r="IGW231" s="99"/>
      <c r="IGX231" s="100"/>
      <c r="IGY231" s="100"/>
      <c r="IGZ231" s="100"/>
      <c r="IHA231" s="100"/>
      <c r="IHB231" s="101"/>
      <c r="IHC231" s="12"/>
      <c r="IHD231" s="12"/>
      <c r="IHE231" s="101"/>
      <c r="IHF231" s="101"/>
      <c r="IHG231" s="11"/>
      <c r="IHH231" s="11"/>
      <c r="IHI231" s="102"/>
      <c r="IHJ231" s="100"/>
      <c r="IHK231" s="103"/>
      <c r="IHL231" s="104"/>
      <c r="IHM231" s="99"/>
      <c r="IHN231" s="100"/>
      <c r="IHO231" s="100"/>
      <c r="IHP231" s="100"/>
      <c r="IHQ231" s="100"/>
      <c r="IHR231" s="101"/>
      <c r="IHS231" s="12"/>
      <c r="IHT231" s="12"/>
      <c r="IHU231" s="101"/>
      <c r="IHV231" s="101"/>
      <c r="IHW231" s="11"/>
      <c r="IHX231" s="11"/>
      <c r="IHY231" s="102"/>
      <c r="IHZ231" s="100"/>
      <c r="IIA231" s="103"/>
      <c r="IIB231" s="104"/>
      <c r="IIC231" s="99"/>
      <c r="IID231" s="100"/>
      <c r="IIE231" s="100"/>
      <c r="IIF231" s="100"/>
      <c r="IIG231" s="100"/>
      <c r="IIH231" s="101"/>
      <c r="III231" s="12"/>
      <c r="IIJ231" s="12"/>
      <c r="IIK231" s="101"/>
      <c r="IIL231" s="101"/>
      <c r="IIM231" s="11"/>
      <c r="IIN231" s="11"/>
      <c r="IIO231" s="102"/>
      <c r="IIP231" s="100"/>
      <c r="IIQ231" s="103"/>
      <c r="IIR231" s="104"/>
      <c r="IIS231" s="99"/>
      <c r="IIT231" s="100"/>
      <c r="IIU231" s="100"/>
      <c r="IIV231" s="100"/>
      <c r="IIW231" s="100"/>
      <c r="IIX231" s="101"/>
      <c r="IIY231" s="12"/>
      <c r="IIZ231" s="12"/>
      <c r="IJA231" s="101"/>
      <c r="IJB231" s="101"/>
      <c r="IJC231" s="11"/>
      <c r="IJD231" s="11"/>
      <c r="IJE231" s="102"/>
      <c r="IJF231" s="100"/>
      <c r="IJG231" s="103"/>
      <c r="IJH231" s="104"/>
      <c r="IJI231" s="99"/>
      <c r="IJJ231" s="100"/>
      <c r="IJK231" s="100"/>
      <c r="IJL231" s="100"/>
      <c r="IJM231" s="100"/>
      <c r="IJN231" s="101"/>
      <c r="IJO231" s="12"/>
      <c r="IJP231" s="12"/>
      <c r="IJQ231" s="101"/>
      <c r="IJR231" s="101"/>
      <c r="IJS231" s="11"/>
      <c r="IJT231" s="11"/>
      <c r="IJU231" s="102"/>
      <c r="IJV231" s="100"/>
      <c r="IJW231" s="103"/>
      <c r="IJX231" s="104"/>
      <c r="IJY231" s="99"/>
      <c r="IJZ231" s="100"/>
      <c r="IKA231" s="100"/>
      <c r="IKB231" s="100"/>
      <c r="IKC231" s="100"/>
      <c r="IKD231" s="101"/>
      <c r="IKE231" s="12"/>
      <c r="IKF231" s="12"/>
      <c r="IKG231" s="101"/>
      <c r="IKH231" s="101"/>
      <c r="IKI231" s="11"/>
      <c r="IKJ231" s="11"/>
      <c r="IKK231" s="102"/>
      <c r="IKL231" s="100"/>
      <c r="IKM231" s="103"/>
      <c r="IKN231" s="104"/>
      <c r="IKO231" s="99"/>
      <c r="IKP231" s="100"/>
      <c r="IKQ231" s="100"/>
      <c r="IKR231" s="100"/>
      <c r="IKS231" s="100"/>
      <c r="IKT231" s="101"/>
      <c r="IKU231" s="12"/>
      <c r="IKV231" s="12"/>
      <c r="IKW231" s="101"/>
      <c r="IKX231" s="101"/>
      <c r="IKY231" s="11"/>
      <c r="IKZ231" s="11"/>
      <c r="ILA231" s="102"/>
      <c r="ILB231" s="100"/>
      <c r="ILC231" s="103"/>
      <c r="ILD231" s="104"/>
      <c r="ILE231" s="99"/>
      <c r="ILF231" s="100"/>
      <c r="ILG231" s="100"/>
      <c r="ILH231" s="100"/>
      <c r="ILI231" s="100"/>
      <c r="ILJ231" s="101"/>
      <c r="ILK231" s="12"/>
      <c r="ILL231" s="12"/>
      <c r="ILM231" s="101"/>
      <c r="ILN231" s="101"/>
      <c r="ILO231" s="11"/>
      <c r="ILP231" s="11"/>
      <c r="ILQ231" s="102"/>
      <c r="ILR231" s="100"/>
      <c r="ILS231" s="103"/>
      <c r="ILT231" s="104"/>
      <c r="ILU231" s="99"/>
      <c r="ILV231" s="100"/>
      <c r="ILW231" s="100"/>
      <c r="ILX231" s="100"/>
      <c r="ILY231" s="100"/>
      <c r="ILZ231" s="101"/>
      <c r="IMA231" s="12"/>
      <c r="IMB231" s="12"/>
      <c r="IMC231" s="101"/>
      <c r="IMD231" s="101"/>
      <c r="IME231" s="11"/>
      <c r="IMF231" s="11"/>
      <c r="IMG231" s="102"/>
      <c r="IMH231" s="100"/>
      <c r="IMI231" s="103"/>
      <c r="IMJ231" s="104"/>
      <c r="IMK231" s="99"/>
      <c r="IML231" s="100"/>
      <c r="IMM231" s="100"/>
      <c r="IMN231" s="100"/>
      <c r="IMO231" s="100"/>
      <c r="IMP231" s="101"/>
      <c r="IMQ231" s="12"/>
      <c r="IMR231" s="12"/>
      <c r="IMS231" s="101"/>
      <c r="IMT231" s="101"/>
      <c r="IMU231" s="11"/>
      <c r="IMV231" s="11"/>
      <c r="IMW231" s="102"/>
      <c r="IMX231" s="100"/>
      <c r="IMY231" s="103"/>
      <c r="IMZ231" s="104"/>
      <c r="INA231" s="99"/>
      <c r="INB231" s="100"/>
      <c r="INC231" s="100"/>
      <c r="IND231" s="100"/>
      <c r="INE231" s="100"/>
      <c r="INF231" s="101"/>
      <c r="ING231" s="12"/>
      <c r="INH231" s="12"/>
      <c r="INI231" s="101"/>
      <c r="INJ231" s="101"/>
      <c r="INK231" s="11"/>
      <c r="INL231" s="11"/>
      <c r="INM231" s="102"/>
      <c r="INN231" s="100"/>
      <c r="INO231" s="103"/>
      <c r="INP231" s="104"/>
      <c r="INQ231" s="99"/>
      <c r="INR231" s="100"/>
      <c r="INS231" s="100"/>
      <c r="INT231" s="100"/>
      <c r="INU231" s="100"/>
      <c r="INV231" s="101"/>
      <c r="INW231" s="12"/>
      <c r="INX231" s="12"/>
      <c r="INY231" s="101"/>
      <c r="INZ231" s="101"/>
      <c r="IOA231" s="11"/>
      <c r="IOB231" s="11"/>
      <c r="IOC231" s="102"/>
      <c r="IOD231" s="100"/>
      <c r="IOE231" s="103"/>
      <c r="IOF231" s="104"/>
      <c r="IOG231" s="99"/>
      <c r="IOH231" s="100"/>
      <c r="IOI231" s="100"/>
      <c r="IOJ231" s="100"/>
      <c r="IOK231" s="100"/>
      <c r="IOL231" s="101"/>
      <c r="IOM231" s="12"/>
      <c r="ION231" s="12"/>
      <c r="IOO231" s="101"/>
      <c r="IOP231" s="101"/>
      <c r="IOQ231" s="11"/>
      <c r="IOR231" s="11"/>
      <c r="IOS231" s="102"/>
      <c r="IOT231" s="100"/>
      <c r="IOU231" s="103"/>
      <c r="IOV231" s="104"/>
      <c r="IOW231" s="99"/>
      <c r="IOX231" s="100"/>
      <c r="IOY231" s="100"/>
      <c r="IOZ231" s="100"/>
      <c r="IPA231" s="100"/>
      <c r="IPB231" s="101"/>
      <c r="IPC231" s="12"/>
      <c r="IPD231" s="12"/>
      <c r="IPE231" s="101"/>
      <c r="IPF231" s="101"/>
      <c r="IPG231" s="11"/>
      <c r="IPH231" s="11"/>
      <c r="IPI231" s="102"/>
      <c r="IPJ231" s="100"/>
      <c r="IPK231" s="103"/>
      <c r="IPL231" s="104"/>
      <c r="IPM231" s="99"/>
      <c r="IPN231" s="100"/>
      <c r="IPO231" s="100"/>
      <c r="IPP231" s="100"/>
      <c r="IPQ231" s="100"/>
      <c r="IPR231" s="101"/>
      <c r="IPS231" s="12"/>
      <c r="IPT231" s="12"/>
      <c r="IPU231" s="101"/>
      <c r="IPV231" s="101"/>
      <c r="IPW231" s="11"/>
      <c r="IPX231" s="11"/>
      <c r="IPY231" s="102"/>
      <c r="IPZ231" s="100"/>
      <c r="IQA231" s="103"/>
      <c r="IQB231" s="104"/>
      <c r="IQC231" s="99"/>
      <c r="IQD231" s="100"/>
      <c r="IQE231" s="100"/>
      <c r="IQF231" s="100"/>
      <c r="IQG231" s="100"/>
      <c r="IQH231" s="101"/>
      <c r="IQI231" s="12"/>
      <c r="IQJ231" s="12"/>
      <c r="IQK231" s="101"/>
      <c r="IQL231" s="101"/>
      <c r="IQM231" s="11"/>
      <c r="IQN231" s="11"/>
      <c r="IQO231" s="102"/>
      <c r="IQP231" s="100"/>
      <c r="IQQ231" s="103"/>
      <c r="IQR231" s="104"/>
      <c r="IQS231" s="99"/>
      <c r="IQT231" s="100"/>
      <c r="IQU231" s="100"/>
      <c r="IQV231" s="100"/>
      <c r="IQW231" s="100"/>
      <c r="IQX231" s="101"/>
      <c r="IQY231" s="12"/>
      <c r="IQZ231" s="12"/>
      <c r="IRA231" s="101"/>
      <c r="IRB231" s="101"/>
      <c r="IRC231" s="11"/>
      <c r="IRD231" s="11"/>
      <c r="IRE231" s="102"/>
      <c r="IRF231" s="100"/>
      <c r="IRG231" s="103"/>
      <c r="IRH231" s="104"/>
      <c r="IRI231" s="99"/>
      <c r="IRJ231" s="100"/>
      <c r="IRK231" s="100"/>
      <c r="IRL231" s="100"/>
      <c r="IRM231" s="100"/>
      <c r="IRN231" s="101"/>
      <c r="IRO231" s="12"/>
      <c r="IRP231" s="12"/>
      <c r="IRQ231" s="101"/>
      <c r="IRR231" s="101"/>
      <c r="IRS231" s="11"/>
      <c r="IRT231" s="11"/>
      <c r="IRU231" s="102"/>
      <c r="IRV231" s="100"/>
      <c r="IRW231" s="103"/>
      <c r="IRX231" s="104"/>
      <c r="IRY231" s="99"/>
      <c r="IRZ231" s="100"/>
      <c r="ISA231" s="100"/>
      <c r="ISB231" s="100"/>
      <c r="ISC231" s="100"/>
      <c r="ISD231" s="101"/>
      <c r="ISE231" s="12"/>
      <c r="ISF231" s="12"/>
      <c r="ISG231" s="101"/>
      <c r="ISH231" s="101"/>
      <c r="ISI231" s="11"/>
      <c r="ISJ231" s="11"/>
      <c r="ISK231" s="102"/>
      <c r="ISL231" s="100"/>
      <c r="ISM231" s="103"/>
      <c r="ISN231" s="104"/>
      <c r="ISO231" s="99"/>
      <c r="ISP231" s="100"/>
      <c r="ISQ231" s="100"/>
      <c r="ISR231" s="100"/>
      <c r="ISS231" s="100"/>
      <c r="IST231" s="101"/>
      <c r="ISU231" s="12"/>
      <c r="ISV231" s="12"/>
      <c r="ISW231" s="101"/>
      <c r="ISX231" s="101"/>
      <c r="ISY231" s="11"/>
      <c r="ISZ231" s="11"/>
      <c r="ITA231" s="102"/>
      <c r="ITB231" s="100"/>
      <c r="ITC231" s="103"/>
      <c r="ITD231" s="104"/>
      <c r="ITE231" s="99"/>
      <c r="ITF231" s="100"/>
      <c r="ITG231" s="100"/>
      <c r="ITH231" s="100"/>
      <c r="ITI231" s="100"/>
      <c r="ITJ231" s="101"/>
      <c r="ITK231" s="12"/>
      <c r="ITL231" s="12"/>
      <c r="ITM231" s="101"/>
      <c r="ITN231" s="101"/>
      <c r="ITO231" s="11"/>
      <c r="ITP231" s="11"/>
      <c r="ITQ231" s="102"/>
      <c r="ITR231" s="100"/>
      <c r="ITS231" s="103"/>
      <c r="ITT231" s="104"/>
      <c r="ITU231" s="99"/>
      <c r="ITV231" s="100"/>
      <c r="ITW231" s="100"/>
      <c r="ITX231" s="100"/>
      <c r="ITY231" s="100"/>
      <c r="ITZ231" s="101"/>
      <c r="IUA231" s="12"/>
      <c r="IUB231" s="12"/>
      <c r="IUC231" s="101"/>
      <c r="IUD231" s="101"/>
      <c r="IUE231" s="11"/>
      <c r="IUF231" s="11"/>
      <c r="IUG231" s="102"/>
      <c r="IUH231" s="100"/>
      <c r="IUI231" s="103"/>
      <c r="IUJ231" s="104"/>
      <c r="IUK231" s="99"/>
      <c r="IUL231" s="100"/>
      <c r="IUM231" s="100"/>
      <c r="IUN231" s="100"/>
      <c r="IUO231" s="100"/>
      <c r="IUP231" s="101"/>
      <c r="IUQ231" s="12"/>
      <c r="IUR231" s="12"/>
      <c r="IUS231" s="101"/>
      <c r="IUT231" s="101"/>
      <c r="IUU231" s="11"/>
      <c r="IUV231" s="11"/>
      <c r="IUW231" s="102"/>
      <c r="IUX231" s="100"/>
      <c r="IUY231" s="103"/>
      <c r="IUZ231" s="104"/>
      <c r="IVA231" s="99"/>
      <c r="IVB231" s="100"/>
      <c r="IVC231" s="100"/>
      <c r="IVD231" s="100"/>
      <c r="IVE231" s="100"/>
      <c r="IVF231" s="101"/>
      <c r="IVG231" s="12"/>
      <c r="IVH231" s="12"/>
      <c r="IVI231" s="101"/>
      <c r="IVJ231" s="101"/>
      <c r="IVK231" s="11"/>
      <c r="IVL231" s="11"/>
      <c r="IVM231" s="102"/>
      <c r="IVN231" s="100"/>
      <c r="IVO231" s="103"/>
      <c r="IVP231" s="104"/>
      <c r="IVQ231" s="99"/>
      <c r="IVR231" s="100"/>
      <c r="IVS231" s="100"/>
      <c r="IVT231" s="100"/>
      <c r="IVU231" s="100"/>
      <c r="IVV231" s="101"/>
      <c r="IVW231" s="12"/>
      <c r="IVX231" s="12"/>
      <c r="IVY231" s="101"/>
      <c r="IVZ231" s="101"/>
      <c r="IWA231" s="11"/>
      <c r="IWB231" s="11"/>
      <c r="IWC231" s="102"/>
      <c r="IWD231" s="100"/>
      <c r="IWE231" s="103"/>
      <c r="IWF231" s="104"/>
      <c r="IWG231" s="99"/>
      <c r="IWH231" s="100"/>
      <c r="IWI231" s="100"/>
      <c r="IWJ231" s="100"/>
      <c r="IWK231" s="100"/>
      <c r="IWL231" s="101"/>
      <c r="IWM231" s="12"/>
      <c r="IWN231" s="12"/>
      <c r="IWO231" s="101"/>
      <c r="IWP231" s="101"/>
      <c r="IWQ231" s="11"/>
      <c r="IWR231" s="11"/>
      <c r="IWS231" s="102"/>
      <c r="IWT231" s="100"/>
      <c r="IWU231" s="103"/>
      <c r="IWV231" s="104"/>
      <c r="IWW231" s="99"/>
      <c r="IWX231" s="100"/>
      <c r="IWY231" s="100"/>
      <c r="IWZ231" s="100"/>
      <c r="IXA231" s="100"/>
      <c r="IXB231" s="101"/>
      <c r="IXC231" s="12"/>
      <c r="IXD231" s="12"/>
      <c r="IXE231" s="101"/>
      <c r="IXF231" s="101"/>
      <c r="IXG231" s="11"/>
      <c r="IXH231" s="11"/>
      <c r="IXI231" s="102"/>
      <c r="IXJ231" s="100"/>
      <c r="IXK231" s="103"/>
      <c r="IXL231" s="104"/>
      <c r="IXM231" s="99"/>
      <c r="IXN231" s="100"/>
      <c r="IXO231" s="100"/>
      <c r="IXP231" s="100"/>
      <c r="IXQ231" s="100"/>
      <c r="IXR231" s="101"/>
      <c r="IXS231" s="12"/>
      <c r="IXT231" s="12"/>
      <c r="IXU231" s="101"/>
      <c r="IXV231" s="101"/>
      <c r="IXW231" s="11"/>
      <c r="IXX231" s="11"/>
      <c r="IXY231" s="102"/>
      <c r="IXZ231" s="100"/>
      <c r="IYA231" s="103"/>
      <c r="IYB231" s="104"/>
      <c r="IYC231" s="99"/>
      <c r="IYD231" s="100"/>
      <c r="IYE231" s="100"/>
      <c r="IYF231" s="100"/>
      <c r="IYG231" s="100"/>
      <c r="IYH231" s="101"/>
      <c r="IYI231" s="12"/>
      <c r="IYJ231" s="12"/>
      <c r="IYK231" s="101"/>
      <c r="IYL231" s="101"/>
      <c r="IYM231" s="11"/>
      <c r="IYN231" s="11"/>
      <c r="IYO231" s="102"/>
      <c r="IYP231" s="100"/>
      <c r="IYQ231" s="103"/>
      <c r="IYR231" s="104"/>
      <c r="IYS231" s="99"/>
      <c r="IYT231" s="100"/>
      <c r="IYU231" s="100"/>
      <c r="IYV231" s="100"/>
      <c r="IYW231" s="100"/>
      <c r="IYX231" s="101"/>
      <c r="IYY231" s="12"/>
      <c r="IYZ231" s="12"/>
      <c r="IZA231" s="101"/>
      <c r="IZB231" s="101"/>
      <c r="IZC231" s="11"/>
      <c r="IZD231" s="11"/>
      <c r="IZE231" s="102"/>
      <c r="IZF231" s="100"/>
      <c r="IZG231" s="103"/>
      <c r="IZH231" s="104"/>
      <c r="IZI231" s="99"/>
      <c r="IZJ231" s="100"/>
      <c r="IZK231" s="100"/>
      <c r="IZL231" s="100"/>
      <c r="IZM231" s="100"/>
      <c r="IZN231" s="101"/>
      <c r="IZO231" s="12"/>
      <c r="IZP231" s="12"/>
      <c r="IZQ231" s="101"/>
      <c r="IZR231" s="101"/>
      <c r="IZS231" s="11"/>
      <c r="IZT231" s="11"/>
      <c r="IZU231" s="102"/>
      <c r="IZV231" s="100"/>
      <c r="IZW231" s="103"/>
      <c r="IZX231" s="104"/>
      <c r="IZY231" s="99"/>
      <c r="IZZ231" s="100"/>
      <c r="JAA231" s="100"/>
      <c r="JAB231" s="100"/>
      <c r="JAC231" s="100"/>
      <c r="JAD231" s="101"/>
      <c r="JAE231" s="12"/>
      <c r="JAF231" s="12"/>
      <c r="JAG231" s="101"/>
      <c r="JAH231" s="101"/>
      <c r="JAI231" s="11"/>
      <c r="JAJ231" s="11"/>
      <c r="JAK231" s="102"/>
      <c r="JAL231" s="100"/>
      <c r="JAM231" s="103"/>
      <c r="JAN231" s="104"/>
      <c r="JAO231" s="99"/>
      <c r="JAP231" s="100"/>
      <c r="JAQ231" s="100"/>
      <c r="JAR231" s="100"/>
      <c r="JAS231" s="100"/>
      <c r="JAT231" s="101"/>
      <c r="JAU231" s="12"/>
      <c r="JAV231" s="12"/>
      <c r="JAW231" s="101"/>
      <c r="JAX231" s="101"/>
      <c r="JAY231" s="11"/>
      <c r="JAZ231" s="11"/>
      <c r="JBA231" s="102"/>
      <c r="JBB231" s="100"/>
      <c r="JBC231" s="103"/>
      <c r="JBD231" s="104"/>
      <c r="JBE231" s="99"/>
      <c r="JBF231" s="100"/>
      <c r="JBG231" s="100"/>
      <c r="JBH231" s="100"/>
      <c r="JBI231" s="100"/>
      <c r="JBJ231" s="101"/>
      <c r="JBK231" s="12"/>
      <c r="JBL231" s="12"/>
      <c r="JBM231" s="101"/>
      <c r="JBN231" s="101"/>
      <c r="JBO231" s="11"/>
      <c r="JBP231" s="11"/>
      <c r="JBQ231" s="102"/>
      <c r="JBR231" s="100"/>
      <c r="JBS231" s="103"/>
      <c r="JBT231" s="104"/>
      <c r="JBU231" s="99"/>
      <c r="JBV231" s="100"/>
      <c r="JBW231" s="100"/>
      <c r="JBX231" s="100"/>
      <c r="JBY231" s="100"/>
      <c r="JBZ231" s="101"/>
      <c r="JCA231" s="12"/>
      <c r="JCB231" s="12"/>
      <c r="JCC231" s="101"/>
      <c r="JCD231" s="101"/>
      <c r="JCE231" s="11"/>
      <c r="JCF231" s="11"/>
      <c r="JCG231" s="102"/>
      <c r="JCH231" s="100"/>
      <c r="JCI231" s="103"/>
      <c r="JCJ231" s="104"/>
      <c r="JCK231" s="99"/>
      <c r="JCL231" s="100"/>
      <c r="JCM231" s="100"/>
      <c r="JCN231" s="100"/>
      <c r="JCO231" s="100"/>
      <c r="JCP231" s="101"/>
      <c r="JCQ231" s="12"/>
      <c r="JCR231" s="12"/>
      <c r="JCS231" s="101"/>
      <c r="JCT231" s="101"/>
      <c r="JCU231" s="11"/>
      <c r="JCV231" s="11"/>
      <c r="JCW231" s="102"/>
      <c r="JCX231" s="100"/>
      <c r="JCY231" s="103"/>
      <c r="JCZ231" s="104"/>
      <c r="JDA231" s="99"/>
      <c r="JDB231" s="100"/>
      <c r="JDC231" s="100"/>
      <c r="JDD231" s="100"/>
      <c r="JDE231" s="100"/>
      <c r="JDF231" s="101"/>
      <c r="JDG231" s="12"/>
      <c r="JDH231" s="12"/>
      <c r="JDI231" s="101"/>
      <c r="JDJ231" s="101"/>
      <c r="JDK231" s="11"/>
      <c r="JDL231" s="11"/>
      <c r="JDM231" s="102"/>
      <c r="JDN231" s="100"/>
      <c r="JDO231" s="103"/>
      <c r="JDP231" s="104"/>
      <c r="JDQ231" s="99"/>
      <c r="JDR231" s="100"/>
      <c r="JDS231" s="100"/>
      <c r="JDT231" s="100"/>
      <c r="JDU231" s="100"/>
      <c r="JDV231" s="101"/>
      <c r="JDW231" s="12"/>
      <c r="JDX231" s="12"/>
      <c r="JDY231" s="101"/>
      <c r="JDZ231" s="101"/>
      <c r="JEA231" s="11"/>
      <c r="JEB231" s="11"/>
      <c r="JEC231" s="102"/>
      <c r="JED231" s="100"/>
      <c r="JEE231" s="103"/>
      <c r="JEF231" s="104"/>
      <c r="JEG231" s="99"/>
      <c r="JEH231" s="100"/>
      <c r="JEI231" s="100"/>
      <c r="JEJ231" s="100"/>
      <c r="JEK231" s="100"/>
      <c r="JEL231" s="101"/>
      <c r="JEM231" s="12"/>
      <c r="JEN231" s="12"/>
      <c r="JEO231" s="101"/>
      <c r="JEP231" s="101"/>
      <c r="JEQ231" s="11"/>
      <c r="JER231" s="11"/>
      <c r="JES231" s="102"/>
      <c r="JET231" s="100"/>
      <c r="JEU231" s="103"/>
      <c r="JEV231" s="104"/>
      <c r="JEW231" s="99"/>
      <c r="JEX231" s="100"/>
      <c r="JEY231" s="100"/>
      <c r="JEZ231" s="100"/>
      <c r="JFA231" s="100"/>
      <c r="JFB231" s="101"/>
      <c r="JFC231" s="12"/>
      <c r="JFD231" s="12"/>
      <c r="JFE231" s="101"/>
      <c r="JFF231" s="101"/>
      <c r="JFG231" s="11"/>
      <c r="JFH231" s="11"/>
      <c r="JFI231" s="102"/>
      <c r="JFJ231" s="100"/>
      <c r="JFK231" s="103"/>
      <c r="JFL231" s="104"/>
      <c r="JFM231" s="99"/>
      <c r="JFN231" s="100"/>
      <c r="JFO231" s="100"/>
      <c r="JFP231" s="100"/>
      <c r="JFQ231" s="100"/>
      <c r="JFR231" s="101"/>
      <c r="JFS231" s="12"/>
      <c r="JFT231" s="12"/>
      <c r="JFU231" s="101"/>
      <c r="JFV231" s="101"/>
      <c r="JFW231" s="11"/>
      <c r="JFX231" s="11"/>
      <c r="JFY231" s="102"/>
      <c r="JFZ231" s="100"/>
      <c r="JGA231" s="103"/>
      <c r="JGB231" s="104"/>
      <c r="JGC231" s="99"/>
      <c r="JGD231" s="100"/>
      <c r="JGE231" s="100"/>
      <c r="JGF231" s="100"/>
      <c r="JGG231" s="100"/>
      <c r="JGH231" s="101"/>
      <c r="JGI231" s="12"/>
      <c r="JGJ231" s="12"/>
      <c r="JGK231" s="101"/>
      <c r="JGL231" s="101"/>
      <c r="JGM231" s="11"/>
      <c r="JGN231" s="11"/>
      <c r="JGO231" s="102"/>
      <c r="JGP231" s="100"/>
      <c r="JGQ231" s="103"/>
      <c r="JGR231" s="104"/>
      <c r="JGS231" s="99"/>
      <c r="JGT231" s="100"/>
      <c r="JGU231" s="100"/>
      <c r="JGV231" s="100"/>
      <c r="JGW231" s="100"/>
      <c r="JGX231" s="101"/>
      <c r="JGY231" s="12"/>
      <c r="JGZ231" s="12"/>
      <c r="JHA231" s="101"/>
      <c r="JHB231" s="101"/>
      <c r="JHC231" s="11"/>
      <c r="JHD231" s="11"/>
      <c r="JHE231" s="102"/>
      <c r="JHF231" s="100"/>
      <c r="JHG231" s="103"/>
      <c r="JHH231" s="104"/>
      <c r="JHI231" s="99"/>
      <c r="JHJ231" s="100"/>
      <c r="JHK231" s="100"/>
      <c r="JHL231" s="100"/>
      <c r="JHM231" s="100"/>
      <c r="JHN231" s="101"/>
      <c r="JHO231" s="12"/>
      <c r="JHP231" s="12"/>
      <c r="JHQ231" s="101"/>
      <c r="JHR231" s="101"/>
      <c r="JHS231" s="11"/>
      <c r="JHT231" s="11"/>
      <c r="JHU231" s="102"/>
      <c r="JHV231" s="100"/>
      <c r="JHW231" s="103"/>
      <c r="JHX231" s="104"/>
      <c r="JHY231" s="99"/>
      <c r="JHZ231" s="100"/>
      <c r="JIA231" s="100"/>
      <c r="JIB231" s="100"/>
      <c r="JIC231" s="100"/>
      <c r="JID231" s="101"/>
      <c r="JIE231" s="12"/>
      <c r="JIF231" s="12"/>
      <c r="JIG231" s="101"/>
      <c r="JIH231" s="101"/>
      <c r="JII231" s="11"/>
      <c r="JIJ231" s="11"/>
      <c r="JIK231" s="102"/>
      <c r="JIL231" s="100"/>
      <c r="JIM231" s="103"/>
      <c r="JIN231" s="104"/>
      <c r="JIO231" s="99"/>
      <c r="JIP231" s="100"/>
      <c r="JIQ231" s="100"/>
      <c r="JIR231" s="100"/>
      <c r="JIS231" s="100"/>
      <c r="JIT231" s="101"/>
      <c r="JIU231" s="12"/>
      <c r="JIV231" s="12"/>
      <c r="JIW231" s="101"/>
      <c r="JIX231" s="101"/>
      <c r="JIY231" s="11"/>
      <c r="JIZ231" s="11"/>
      <c r="JJA231" s="102"/>
      <c r="JJB231" s="100"/>
      <c r="JJC231" s="103"/>
      <c r="JJD231" s="104"/>
      <c r="JJE231" s="99"/>
      <c r="JJF231" s="100"/>
      <c r="JJG231" s="100"/>
      <c r="JJH231" s="100"/>
      <c r="JJI231" s="100"/>
      <c r="JJJ231" s="101"/>
      <c r="JJK231" s="12"/>
      <c r="JJL231" s="12"/>
      <c r="JJM231" s="101"/>
      <c r="JJN231" s="101"/>
      <c r="JJO231" s="11"/>
      <c r="JJP231" s="11"/>
      <c r="JJQ231" s="102"/>
      <c r="JJR231" s="100"/>
      <c r="JJS231" s="103"/>
      <c r="JJT231" s="104"/>
      <c r="JJU231" s="99"/>
      <c r="JJV231" s="100"/>
      <c r="JJW231" s="100"/>
      <c r="JJX231" s="100"/>
      <c r="JJY231" s="100"/>
      <c r="JJZ231" s="101"/>
      <c r="JKA231" s="12"/>
      <c r="JKB231" s="12"/>
      <c r="JKC231" s="101"/>
      <c r="JKD231" s="101"/>
      <c r="JKE231" s="11"/>
      <c r="JKF231" s="11"/>
      <c r="JKG231" s="102"/>
      <c r="JKH231" s="100"/>
      <c r="JKI231" s="103"/>
      <c r="JKJ231" s="104"/>
      <c r="JKK231" s="99"/>
      <c r="JKL231" s="100"/>
      <c r="JKM231" s="100"/>
      <c r="JKN231" s="100"/>
      <c r="JKO231" s="100"/>
      <c r="JKP231" s="101"/>
      <c r="JKQ231" s="12"/>
      <c r="JKR231" s="12"/>
      <c r="JKS231" s="101"/>
      <c r="JKT231" s="101"/>
      <c r="JKU231" s="11"/>
      <c r="JKV231" s="11"/>
      <c r="JKW231" s="102"/>
      <c r="JKX231" s="100"/>
      <c r="JKY231" s="103"/>
      <c r="JKZ231" s="104"/>
      <c r="JLA231" s="99"/>
      <c r="JLB231" s="100"/>
      <c r="JLC231" s="100"/>
      <c r="JLD231" s="100"/>
      <c r="JLE231" s="100"/>
      <c r="JLF231" s="101"/>
      <c r="JLG231" s="12"/>
      <c r="JLH231" s="12"/>
      <c r="JLI231" s="101"/>
      <c r="JLJ231" s="101"/>
      <c r="JLK231" s="11"/>
      <c r="JLL231" s="11"/>
      <c r="JLM231" s="102"/>
      <c r="JLN231" s="100"/>
      <c r="JLO231" s="103"/>
      <c r="JLP231" s="104"/>
      <c r="JLQ231" s="99"/>
      <c r="JLR231" s="100"/>
      <c r="JLS231" s="100"/>
      <c r="JLT231" s="100"/>
      <c r="JLU231" s="100"/>
      <c r="JLV231" s="101"/>
      <c r="JLW231" s="12"/>
      <c r="JLX231" s="12"/>
      <c r="JLY231" s="101"/>
      <c r="JLZ231" s="101"/>
      <c r="JMA231" s="11"/>
      <c r="JMB231" s="11"/>
      <c r="JMC231" s="102"/>
      <c r="JMD231" s="100"/>
      <c r="JME231" s="103"/>
      <c r="JMF231" s="104"/>
      <c r="JMG231" s="99"/>
      <c r="JMH231" s="100"/>
      <c r="JMI231" s="100"/>
      <c r="JMJ231" s="100"/>
      <c r="JMK231" s="100"/>
      <c r="JML231" s="101"/>
      <c r="JMM231" s="12"/>
      <c r="JMN231" s="12"/>
      <c r="JMO231" s="101"/>
      <c r="JMP231" s="101"/>
      <c r="JMQ231" s="11"/>
      <c r="JMR231" s="11"/>
      <c r="JMS231" s="102"/>
      <c r="JMT231" s="100"/>
      <c r="JMU231" s="103"/>
      <c r="JMV231" s="104"/>
      <c r="JMW231" s="99"/>
      <c r="JMX231" s="100"/>
      <c r="JMY231" s="100"/>
      <c r="JMZ231" s="100"/>
      <c r="JNA231" s="100"/>
      <c r="JNB231" s="101"/>
      <c r="JNC231" s="12"/>
      <c r="JND231" s="12"/>
      <c r="JNE231" s="101"/>
      <c r="JNF231" s="101"/>
      <c r="JNG231" s="11"/>
      <c r="JNH231" s="11"/>
      <c r="JNI231" s="102"/>
      <c r="JNJ231" s="100"/>
      <c r="JNK231" s="103"/>
      <c r="JNL231" s="104"/>
      <c r="JNM231" s="99"/>
      <c r="JNN231" s="100"/>
      <c r="JNO231" s="100"/>
      <c r="JNP231" s="100"/>
      <c r="JNQ231" s="100"/>
      <c r="JNR231" s="101"/>
      <c r="JNS231" s="12"/>
      <c r="JNT231" s="12"/>
      <c r="JNU231" s="101"/>
      <c r="JNV231" s="101"/>
      <c r="JNW231" s="11"/>
      <c r="JNX231" s="11"/>
      <c r="JNY231" s="102"/>
      <c r="JNZ231" s="100"/>
      <c r="JOA231" s="103"/>
      <c r="JOB231" s="104"/>
      <c r="JOC231" s="99"/>
      <c r="JOD231" s="100"/>
      <c r="JOE231" s="100"/>
      <c r="JOF231" s="100"/>
      <c r="JOG231" s="100"/>
      <c r="JOH231" s="101"/>
      <c r="JOI231" s="12"/>
      <c r="JOJ231" s="12"/>
      <c r="JOK231" s="101"/>
      <c r="JOL231" s="101"/>
      <c r="JOM231" s="11"/>
      <c r="JON231" s="11"/>
      <c r="JOO231" s="102"/>
      <c r="JOP231" s="100"/>
      <c r="JOQ231" s="103"/>
      <c r="JOR231" s="104"/>
      <c r="JOS231" s="99"/>
      <c r="JOT231" s="100"/>
      <c r="JOU231" s="100"/>
      <c r="JOV231" s="100"/>
      <c r="JOW231" s="100"/>
      <c r="JOX231" s="101"/>
      <c r="JOY231" s="12"/>
      <c r="JOZ231" s="12"/>
      <c r="JPA231" s="101"/>
      <c r="JPB231" s="101"/>
      <c r="JPC231" s="11"/>
      <c r="JPD231" s="11"/>
      <c r="JPE231" s="102"/>
      <c r="JPF231" s="100"/>
      <c r="JPG231" s="103"/>
      <c r="JPH231" s="104"/>
      <c r="JPI231" s="99"/>
      <c r="JPJ231" s="100"/>
      <c r="JPK231" s="100"/>
      <c r="JPL231" s="100"/>
      <c r="JPM231" s="100"/>
      <c r="JPN231" s="101"/>
      <c r="JPO231" s="12"/>
      <c r="JPP231" s="12"/>
      <c r="JPQ231" s="101"/>
      <c r="JPR231" s="101"/>
      <c r="JPS231" s="11"/>
      <c r="JPT231" s="11"/>
      <c r="JPU231" s="102"/>
      <c r="JPV231" s="100"/>
      <c r="JPW231" s="103"/>
      <c r="JPX231" s="104"/>
      <c r="JPY231" s="99"/>
      <c r="JPZ231" s="100"/>
      <c r="JQA231" s="100"/>
      <c r="JQB231" s="100"/>
      <c r="JQC231" s="100"/>
      <c r="JQD231" s="101"/>
      <c r="JQE231" s="12"/>
      <c r="JQF231" s="12"/>
      <c r="JQG231" s="101"/>
      <c r="JQH231" s="101"/>
      <c r="JQI231" s="11"/>
      <c r="JQJ231" s="11"/>
      <c r="JQK231" s="102"/>
      <c r="JQL231" s="100"/>
      <c r="JQM231" s="103"/>
      <c r="JQN231" s="104"/>
      <c r="JQO231" s="99"/>
      <c r="JQP231" s="100"/>
      <c r="JQQ231" s="100"/>
      <c r="JQR231" s="100"/>
      <c r="JQS231" s="100"/>
      <c r="JQT231" s="101"/>
      <c r="JQU231" s="12"/>
      <c r="JQV231" s="12"/>
      <c r="JQW231" s="101"/>
      <c r="JQX231" s="101"/>
      <c r="JQY231" s="11"/>
      <c r="JQZ231" s="11"/>
      <c r="JRA231" s="102"/>
      <c r="JRB231" s="100"/>
      <c r="JRC231" s="103"/>
      <c r="JRD231" s="104"/>
      <c r="JRE231" s="99"/>
      <c r="JRF231" s="100"/>
      <c r="JRG231" s="100"/>
      <c r="JRH231" s="100"/>
      <c r="JRI231" s="100"/>
      <c r="JRJ231" s="101"/>
      <c r="JRK231" s="12"/>
      <c r="JRL231" s="12"/>
      <c r="JRM231" s="101"/>
      <c r="JRN231" s="101"/>
      <c r="JRO231" s="11"/>
      <c r="JRP231" s="11"/>
      <c r="JRQ231" s="102"/>
      <c r="JRR231" s="100"/>
      <c r="JRS231" s="103"/>
      <c r="JRT231" s="104"/>
      <c r="JRU231" s="99"/>
      <c r="JRV231" s="100"/>
      <c r="JRW231" s="100"/>
      <c r="JRX231" s="100"/>
      <c r="JRY231" s="100"/>
      <c r="JRZ231" s="101"/>
      <c r="JSA231" s="12"/>
      <c r="JSB231" s="12"/>
      <c r="JSC231" s="101"/>
      <c r="JSD231" s="101"/>
      <c r="JSE231" s="11"/>
      <c r="JSF231" s="11"/>
      <c r="JSG231" s="102"/>
      <c r="JSH231" s="100"/>
      <c r="JSI231" s="103"/>
      <c r="JSJ231" s="104"/>
      <c r="JSK231" s="99"/>
      <c r="JSL231" s="100"/>
      <c r="JSM231" s="100"/>
      <c r="JSN231" s="100"/>
      <c r="JSO231" s="100"/>
      <c r="JSP231" s="101"/>
      <c r="JSQ231" s="12"/>
      <c r="JSR231" s="12"/>
      <c r="JSS231" s="101"/>
      <c r="JST231" s="101"/>
      <c r="JSU231" s="11"/>
      <c r="JSV231" s="11"/>
      <c r="JSW231" s="102"/>
      <c r="JSX231" s="100"/>
      <c r="JSY231" s="103"/>
      <c r="JSZ231" s="104"/>
      <c r="JTA231" s="99"/>
      <c r="JTB231" s="100"/>
      <c r="JTC231" s="100"/>
      <c r="JTD231" s="100"/>
      <c r="JTE231" s="100"/>
      <c r="JTF231" s="101"/>
      <c r="JTG231" s="12"/>
      <c r="JTH231" s="12"/>
      <c r="JTI231" s="101"/>
      <c r="JTJ231" s="101"/>
      <c r="JTK231" s="11"/>
      <c r="JTL231" s="11"/>
      <c r="JTM231" s="102"/>
      <c r="JTN231" s="100"/>
      <c r="JTO231" s="103"/>
      <c r="JTP231" s="104"/>
      <c r="JTQ231" s="99"/>
      <c r="JTR231" s="100"/>
      <c r="JTS231" s="100"/>
      <c r="JTT231" s="100"/>
      <c r="JTU231" s="100"/>
      <c r="JTV231" s="101"/>
      <c r="JTW231" s="12"/>
      <c r="JTX231" s="12"/>
      <c r="JTY231" s="101"/>
      <c r="JTZ231" s="101"/>
      <c r="JUA231" s="11"/>
      <c r="JUB231" s="11"/>
      <c r="JUC231" s="102"/>
      <c r="JUD231" s="100"/>
      <c r="JUE231" s="103"/>
      <c r="JUF231" s="104"/>
      <c r="JUG231" s="99"/>
      <c r="JUH231" s="100"/>
      <c r="JUI231" s="100"/>
      <c r="JUJ231" s="100"/>
      <c r="JUK231" s="100"/>
      <c r="JUL231" s="101"/>
      <c r="JUM231" s="12"/>
      <c r="JUN231" s="12"/>
      <c r="JUO231" s="101"/>
      <c r="JUP231" s="101"/>
      <c r="JUQ231" s="11"/>
      <c r="JUR231" s="11"/>
      <c r="JUS231" s="102"/>
      <c r="JUT231" s="100"/>
      <c r="JUU231" s="103"/>
      <c r="JUV231" s="104"/>
      <c r="JUW231" s="99"/>
      <c r="JUX231" s="100"/>
      <c r="JUY231" s="100"/>
      <c r="JUZ231" s="100"/>
      <c r="JVA231" s="100"/>
      <c r="JVB231" s="101"/>
      <c r="JVC231" s="12"/>
      <c r="JVD231" s="12"/>
      <c r="JVE231" s="101"/>
      <c r="JVF231" s="101"/>
      <c r="JVG231" s="11"/>
      <c r="JVH231" s="11"/>
      <c r="JVI231" s="102"/>
      <c r="JVJ231" s="100"/>
      <c r="JVK231" s="103"/>
      <c r="JVL231" s="104"/>
      <c r="JVM231" s="99"/>
      <c r="JVN231" s="100"/>
      <c r="JVO231" s="100"/>
      <c r="JVP231" s="100"/>
      <c r="JVQ231" s="100"/>
      <c r="JVR231" s="101"/>
      <c r="JVS231" s="12"/>
      <c r="JVT231" s="12"/>
      <c r="JVU231" s="101"/>
      <c r="JVV231" s="101"/>
      <c r="JVW231" s="11"/>
      <c r="JVX231" s="11"/>
      <c r="JVY231" s="102"/>
      <c r="JVZ231" s="100"/>
      <c r="JWA231" s="103"/>
      <c r="JWB231" s="104"/>
      <c r="JWC231" s="99"/>
      <c r="JWD231" s="100"/>
      <c r="JWE231" s="100"/>
      <c r="JWF231" s="100"/>
      <c r="JWG231" s="100"/>
      <c r="JWH231" s="101"/>
      <c r="JWI231" s="12"/>
      <c r="JWJ231" s="12"/>
      <c r="JWK231" s="101"/>
      <c r="JWL231" s="101"/>
      <c r="JWM231" s="11"/>
      <c r="JWN231" s="11"/>
      <c r="JWO231" s="102"/>
      <c r="JWP231" s="100"/>
      <c r="JWQ231" s="103"/>
      <c r="JWR231" s="104"/>
      <c r="JWS231" s="99"/>
      <c r="JWT231" s="100"/>
      <c r="JWU231" s="100"/>
      <c r="JWV231" s="100"/>
      <c r="JWW231" s="100"/>
      <c r="JWX231" s="101"/>
      <c r="JWY231" s="12"/>
      <c r="JWZ231" s="12"/>
      <c r="JXA231" s="101"/>
      <c r="JXB231" s="101"/>
      <c r="JXC231" s="11"/>
      <c r="JXD231" s="11"/>
      <c r="JXE231" s="102"/>
      <c r="JXF231" s="100"/>
      <c r="JXG231" s="103"/>
      <c r="JXH231" s="104"/>
      <c r="JXI231" s="99"/>
      <c r="JXJ231" s="100"/>
      <c r="JXK231" s="100"/>
      <c r="JXL231" s="100"/>
      <c r="JXM231" s="100"/>
      <c r="JXN231" s="101"/>
      <c r="JXO231" s="12"/>
      <c r="JXP231" s="12"/>
      <c r="JXQ231" s="101"/>
      <c r="JXR231" s="101"/>
      <c r="JXS231" s="11"/>
      <c r="JXT231" s="11"/>
      <c r="JXU231" s="102"/>
      <c r="JXV231" s="100"/>
      <c r="JXW231" s="103"/>
      <c r="JXX231" s="104"/>
      <c r="JXY231" s="99"/>
      <c r="JXZ231" s="100"/>
      <c r="JYA231" s="100"/>
      <c r="JYB231" s="100"/>
      <c r="JYC231" s="100"/>
      <c r="JYD231" s="101"/>
      <c r="JYE231" s="12"/>
      <c r="JYF231" s="12"/>
      <c r="JYG231" s="101"/>
      <c r="JYH231" s="101"/>
      <c r="JYI231" s="11"/>
      <c r="JYJ231" s="11"/>
      <c r="JYK231" s="102"/>
      <c r="JYL231" s="100"/>
      <c r="JYM231" s="103"/>
      <c r="JYN231" s="104"/>
      <c r="JYO231" s="99"/>
      <c r="JYP231" s="100"/>
      <c r="JYQ231" s="100"/>
      <c r="JYR231" s="100"/>
      <c r="JYS231" s="100"/>
      <c r="JYT231" s="101"/>
      <c r="JYU231" s="12"/>
      <c r="JYV231" s="12"/>
      <c r="JYW231" s="101"/>
      <c r="JYX231" s="101"/>
      <c r="JYY231" s="11"/>
      <c r="JYZ231" s="11"/>
      <c r="JZA231" s="102"/>
      <c r="JZB231" s="100"/>
      <c r="JZC231" s="103"/>
      <c r="JZD231" s="104"/>
      <c r="JZE231" s="99"/>
      <c r="JZF231" s="100"/>
      <c r="JZG231" s="100"/>
      <c r="JZH231" s="100"/>
      <c r="JZI231" s="100"/>
      <c r="JZJ231" s="101"/>
      <c r="JZK231" s="12"/>
      <c r="JZL231" s="12"/>
      <c r="JZM231" s="101"/>
      <c r="JZN231" s="101"/>
      <c r="JZO231" s="11"/>
      <c r="JZP231" s="11"/>
      <c r="JZQ231" s="102"/>
      <c r="JZR231" s="100"/>
      <c r="JZS231" s="103"/>
      <c r="JZT231" s="104"/>
      <c r="JZU231" s="99"/>
      <c r="JZV231" s="100"/>
      <c r="JZW231" s="100"/>
      <c r="JZX231" s="100"/>
      <c r="JZY231" s="100"/>
      <c r="JZZ231" s="101"/>
      <c r="KAA231" s="12"/>
      <c r="KAB231" s="12"/>
      <c r="KAC231" s="101"/>
      <c r="KAD231" s="101"/>
      <c r="KAE231" s="11"/>
      <c r="KAF231" s="11"/>
      <c r="KAG231" s="102"/>
      <c r="KAH231" s="100"/>
      <c r="KAI231" s="103"/>
      <c r="KAJ231" s="104"/>
      <c r="KAK231" s="99"/>
      <c r="KAL231" s="100"/>
      <c r="KAM231" s="100"/>
      <c r="KAN231" s="100"/>
      <c r="KAO231" s="100"/>
      <c r="KAP231" s="101"/>
      <c r="KAQ231" s="12"/>
      <c r="KAR231" s="12"/>
      <c r="KAS231" s="101"/>
      <c r="KAT231" s="101"/>
      <c r="KAU231" s="11"/>
      <c r="KAV231" s="11"/>
      <c r="KAW231" s="102"/>
      <c r="KAX231" s="100"/>
      <c r="KAY231" s="103"/>
      <c r="KAZ231" s="104"/>
      <c r="KBA231" s="99"/>
      <c r="KBB231" s="100"/>
      <c r="KBC231" s="100"/>
      <c r="KBD231" s="100"/>
      <c r="KBE231" s="100"/>
      <c r="KBF231" s="101"/>
      <c r="KBG231" s="12"/>
      <c r="KBH231" s="12"/>
      <c r="KBI231" s="101"/>
      <c r="KBJ231" s="101"/>
      <c r="KBK231" s="11"/>
      <c r="KBL231" s="11"/>
      <c r="KBM231" s="102"/>
      <c r="KBN231" s="100"/>
      <c r="KBO231" s="103"/>
      <c r="KBP231" s="104"/>
      <c r="KBQ231" s="99"/>
      <c r="KBR231" s="100"/>
      <c r="KBS231" s="100"/>
      <c r="KBT231" s="100"/>
      <c r="KBU231" s="100"/>
      <c r="KBV231" s="101"/>
      <c r="KBW231" s="12"/>
      <c r="KBX231" s="12"/>
      <c r="KBY231" s="101"/>
      <c r="KBZ231" s="101"/>
      <c r="KCA231" s="11"/>
      <c r="KCB231" s="11"/>
      <c r="KCC231" s="102"/>
      <c r="KCD231" s="100"/>
      <c r="KCE231" s="103"/>
      <c r="KCF231" s="104"/>
      <c r="KCG231" s="99"/>
      <c r="KCH231" s="100"/>
      <c r="KCI231" s="100"/>
      <c r="KCJ231" s="100"/>
      <c r="KCK231" s="100"/>
      <c r="KCL231" s="101"/>
      <c r="KCM231" s="12"/>
      <c r="KCN231" s="12"/>
      <c r="KCO231" s="101"/>
      <c r="KCP231" s="101"/>
      <c r="KCQ231" s="11"/>
      <c r="KCR231" s="11"/>
      <c r="KCS231" s="102"/>
      <c r="KCT231" s="100"/>
      <c r="KCU231" s="103"/>
      <c r="KCV231" s="104"/>
      <c r="KCW231" s="99"/>
      <c r="KCX231" s="100"/>
      <c r="KCY231" s="100"/>
      <c r="KCZ231" s="100"/>
      <c r="KDA231" s="100"/>
      <c r="KDB231" s="101"/>
      <c r="KDC231" s="12"/>
      <c r="KDD231" s="12"/>
      <c r="KDE231" s="101"/>
      <c r="KDF231" s="101"/>
      <c r="KDG231" s="11"/>
      <c r="KDH231" s="11"/>
      <c r="KDI231" s="102"/>
      <c r="KDJ231" s="100"/>
      <c r="KDK231" s="103"/>
      <c r="KDL231" s="104"/>
      <c r="KDM231" s="99"/>
      <c r="KDN231" s="100"/>
      <c r="KDO231" s="100"/>
      <c r="KDP231" s="100"/>
      <c r="KDQ231" s="100"/>
      <c r="KDR231" s="101"/>
      <c r="KDS231" s="12"/>
      <c r="KDT231" s="12"/>
      <c r="KDU231" s="101"/>
      <c r="KDV231" s="101"/>
      <c r="KDW231" s="11"/>
      <c r="KDX231" s="11"/>
      <c r="KDY231" s="102"/>
      <c r="KDZ231" s="100"/>
      <c r="KEA231" s="103"/>
      <c r="KEB231" s="104"/>
      <c r="KEC231" s="99"/>
      <c r="KED231" s="100"/>
      <c r="KEE231" s="100"/>
      <c r="KEF231" s="100"/>
      <c r="KEG231" s="100"/>
      <c r="KEH231" s="101"/>
      <c r="KEI231" s="12"/>
      <c r="KEJ231" s="12"/>
      <c r="KEK231" s="101"/>
      <c r="KEL231" s="101"/>
      <c r="KEM231" s="11"/>
      <c r="KEN231" s="11"/>
      <c r="KEO231" s="102"/>
      <c r="KEP231" s="100"/>
      <c r="KEQ231" s="103"/>
      <c r="KER231" s="104"/>
      <c r="KES231" s="99"/>
      <c r="KET231" s="100"/>
      <c r="KEU231" s="100"/>
      <c r="KEV231" s="100"/>
      <c r="KEW231" s="100"/>
      <c r="KEX231" s="101"/>
      <c r="KEY231" s="12"/>
      <c r="KEZ231" s="12"/>
      <c r="KFA231" s="101"/>
      <c r="KFB231" s="101"/>
      <c r="KFC231" s="11"/>
      <c r="KFD231" s="11"/>
      <c r="KFE231" s="102"/>
      <c r="KFF231" s="100"/>
      <c r="KFG231" s="103"/>
      <c r="KFH231" s="104"/>
      <c r="KFI231" s="99"/>
      <c r="KFJ231" s="100"/>
      <c r="KFK231" s="100"/>
      <c r="KFL231" s="100"/>
      <c r="KFM231" s="100"/>
      <c r="KFN231" s="101"/>
      <c r="KFO231" s="12"/>
      <c r="KFP231" s="12"/>
      <c r="KFQ231" s="101"/>
      <c r="KFR231" s="101"/>
      <c r="KFS231" s="11"/>
      <c r="KFT231" s="11"/>
      <c r="KFU231" s="102"/>
      <c r="KFV231" s="100"/>
      <c r="KFW231" s="103"/>
      <c r="KFX231" s="104"/>
      <c r="KFY231" s="99"/>
      <c r="KFZ231" s="100"/>
      <c r="KGA231" s="100"/>
      <c r="KGB231" s="100"/>
      <c r="KGC231" s="100"/>
      <c r="KGD231" s="101"/>
      <c r="KGE231" s="12"/>
      <c r="KGF231" s="12"/>
      <c r="KGG231" s="101"/>
      <c r="KGH231" s="101"/>
      <c r="KGI231" s="11"/>
      <c r="KGJ231" s="11"/>
      <c r="KGK231" s="102"/>
      <c r="KGL231" s="100"/>
      <c r="KGM231" s="103"/>
      <c r="KGN231" s="104"/>
      <c r="KGO231" s="99"/>
      <c r="KGP231" s="100"/>
      <c r="KGQ231" s="100"/>
      <c r="KGR231" s="100"/>
      <c r="KGS231" s="100"/>
      <c r="KGT231" s="101"/>
      <c r="KGU231" s="12"/>
      <c r="KGV231" s="12"/>
      <c r="KGW231" s="101"/>
      <c r="KGX231" s="101"/>
      <c r="KGY231" s="11"/>
      <c r="KGZ231" s="11"/>
      <c r="KHA231" s="102"/>
      <c r="KHB231" s="100"/>
      <c r="KHC231" s="103"/>
      <c r="KHD231" s="104"/>
      <c r="KHE231" s="99"/>
      <c r="KHF231" s="100"/>
      <c r="KHG231" s="100"/>
      <c r="KHH231" s="100"/>
      <c r="KHI231" s="100"/>
      <c r="KHJ231" s="101"/>
      <c r="KHK231" s="12"/>
      <c r="KHL231" s="12"/>
      <c r="KHM231" s="101"/>
      <c r="KHN231" s="101"/>
      <c r="KHO231" s="11"/>
      <c r="KHP231" s="11"/>
      <c r="KHQ231" s="102"/>
      <c r="KHR231" s="100"/>
      <c r="KHS231" s="103"/>
      <c r="KHT231" s="104"/>
      <c r="KHU231" s="99"/>
      <c r="KHV231" s="100"/>
      <c r="KHW231" s="100"/>
      <c r="KHX231" s="100"/>
      <c r="KHY231" s="100"/>
      <c r="KHZ231" s="101"/>
      <c r="KIA231" s="12"/>
      <c r="KIB231" s="12"/>
      <c r="KIC231" s="101"/>
      <c r="KID231" s="101"/>
      <c r="KIE231" s="11"/>
      <c r="KIF231" s="11"/>
      <c r="KIG231" s="102"/>
      <c r="KIH231" s="100"/>
      <c r="KII231" s="103"/>
      <c r="KIJ231" s="104"/>
      <c r="KIK231" s="99"/>
      <c r="KIL231" s="100"/>
      <c r="KIM231" s="100"/>
      <c r="KIN231" s="100"/>
      <c r="KIO231" s="100"/>
      <c r="KIP231" s="101"/>
      <c r="KIQ231" s="12"/>
      <c r="KIR231" s="12"/>
      <c r="KIS231" s="101"/>
      <c r="KIT231" s="101"/>
      <c r="KIU231" s="11"/>
      <c r="KIV231" s="11"/>
      <c r="KIW231" s="102"/>
      <c r="KIX231" s="100"/>
      <c r="KIY231" s="103"/>
      <c r="KIZ231" s="104"/>
      <c r="KJA231" s="99"/>
      <c r="KJB231" s="100"/>
      <c r="KJC231" s="100"/>
      <c r="KJD231" s="100"/>
      <c r="KJE231" s="100"/>
      <c r="KJF231" s="101"/>
      <c r="KJG231" s="12"/>
      <c r="KJH231" s="12"/>
      <c r="KJI231" s="101"/>
      <c r="KJJ231" s="101"/>
      <c r="KJK231" s="11"/>
      <c r="KJL231" s="11"/>
      <c r="KJM231" s="102"/>
      <c r="KJN231" s="100"/>
      <c r="KJO231" s="103"/>
      <c r="KJP231" s="104"/>
      <c r="KJQ231" s="99"/>
      <c r="KJR231" s="100"/>
      <c r="KJS231" s="100"/>
      <c r="KJT231" s="100"/>
      <c r="KJU231" s="100"/>
      <c r="KJV231" s="101"/>
      <c r="KJW231" s="12"/>
      <c r="KJX231" s="12"/>
      <c r="KJY231" s="101"/>
      <c r="KJZ231" s="101"/>
      <c r="KKA231" s="11"/>
      <c r="KKB231" s="11"/>
      <c r="KKC231" s="102"/>
      <c r="KKD231" s="100"/>
      <c r="KKE231" s="103"/>
      <c r="KKF231" s="104"/>
      <c r="KKG231" s="99"/>
      <c r="KKH231" s="100"/>
      <c r="KKI231" s="100"/>
      <c r="KKJ231" s="100"/>
      <c r="KKK231" s="100"/>
      <c r="KKL231" s="101"/>
      <c r="KKM231" s="12"/>
      <c r="KKN231" s="12"/>
      <c r="KKO231" s="101"/>
      <c r="KKP231" s="101"/>
      <c r="KKQ231" s="11"/>
      <c r="KKR231" s="11"/>
      <c r="KKS231" s="102"/>
      <c r="KKT231" s="100"/>
      <c r="KKU231" s="103"/>
      <c r="KKV231" s="104"/>
      <c r="KKW231" s="99"/>
      <c r="KKX231" s="100"/>
      <c r="KKY231" s="100"/>
      <c r="KKZ231" s="100"/>
      <c r="KLA231" s="100"/>
      <c r="KLB231" s="101"/>
      <c r="KLC231" s="12"/>
      <c r="KLD231" s="12"/>
      <c r="KLE231" s="101"/>
      <c r="KLF231" s="101"/>
      <c r="KLG231" s="11"/>
      <c r="KLH231" s="11"/>
      <c r="KLI231" s="102"/>
      <c r="KLJ231" s="100"/>
      <c r="KLK231" s="103"/>
      <c r="KLL231" s="104"/>
      <c r="KLM231" s="99"/>
      <c r="KLN231" s="100"/>
      <c r="KLO231" s="100"/>
      <c r="KLP231" s="100"/>
      <c r="KLQ231" s="100"/>
      <c r="KLR231" s="101"/>
      <c r="KLS231" s="12"/>
      <c r="KLT231" s="12"/>
      <c r="KLU231" s="101"/>
      <c r="KLV231" s="101"/>
      <c r="KLW231" s="11"/>
      <c r="KLX231" s="11"/>
      <c r="KLY231" s="102"/>
      <c r="KLZ231" s="100"/>
      <c r="KMA231" s="103"/>
      <c r="KMB231" s="104"/>
      <c r="KMC231" s="99"/>
      <c r="KMD231" s="100"/>
      <c r="KME231" s="100"/>
      <c r="KMF231" s="100"/>
      <c r="KMG231" s="100"/>
      <c r="KMH231" s="101"/>
      <c r="KMI231" s="12"/>
      <c r="KMJ231" s="12"/>
      <c r="KMK231" s="101"/>
      <c r="KML231" s="101"/>
      <c r="KMM231" s="11"/>
      <c r="KMN231" s="11"/>
      <c r="KMO231" s="102"/>
      <c r="KMP231" s="100"/>
      <c r="KMQ231" s="103"/>
      <c r="KMR231" s="104"/>
      <c r="KMS231" s="99"/>
      <c r="KMT231" s="100"/>
      <c r="KMU231" s="100"/>
      <c r="KMV231" s="100"/>
      <c r="KMW231" s="100"/>
      <c r="KMX231" s="101"/>
      <c r="KMY231" s="12"/>
      <c r="KMZ231" s="12"/>
      <c r="KNA231" s="101"/>
      <c r="KNB231" s="101"/>
      <c r="KNC231" s="11"/>
      <c r="KND231" s="11"/>
      <c r="KNE231" s="102"/>
      <c r="KNF231" s="100"/>
      <c r="KNG231" s="103"/>
      <c r="KNH231" s="104"/>
      <c r="KNI231" s="99"/>
      <c r="KNJ231" s="100"/>
      <c r="KNK231" s="100"/>
      <c r="KNL231" s="100"/>
      <c r="KNM231" s="100"/>
      <c r="KNN231" s="101"/>
      <c r="KNO231" s="12"/>
      <c r="KNP231" s="12"/>
      <c r="KNQ231" s="101"/>
      <c r="KNR231" s="101"/>
      <c r="KNS231" s="11"/>
      <c r="KNT231" s="11"/>
      <c r="KNU231" s="102"/>
      <c r="KNV231" s="100"/>
      <c r="KNW231" s="103"/>
      <c r="KNX231" s="104"/>
      <c r="KNY231" s="99"/>
      <c r="KNZ231" s="100"/>
      <c r="KOA231" s="100"/>
      <c r="KOB231" s="100"/>
      <c r="KOC231" s="100"/>
      <c r="KOD231" s="101"/>
      <c r="KOE231" s="12"/>
      <c r="KOF231" s="12"/>
      <c r="KOG231" s="101"/>
      <c r="KOH231" s="101"/>
      <c r="KOI231" s="11"/>
      <c r="KOJ231" s="11"/>
      <c r="KOK231" s="102"/>
      <c r="KOL231" s="100"/>
      <c r="KOM231" s="103"/>
      <c r="KON231" s="104"/>
      <c r="KOO231" s="99"/>
      <c r="KOP231" s="100"/>
      <c r="KOQ231" s="100"/>
      <c r="KOR231" s="100"/>
      <c r="KOS231" s="100"/>
      <c r="KOT231" s="101"/>
      <c r="KOU231" s="12"/>
      <c r="KOV231" s="12"/>
      <c r="KOW231" s="101"/>
      <c r="KOX231" s="101"/>
      <c r="KOY231" s="11"/>
      <c r="KOZ231" s="11"/>
      <c r="KPA231" s="102"/>
      <c r="KPB231" s="100"/>
      <c r="KPC231" s="103"/>
      <c r="KPD231" s="104"/>
      <c r="KPE231" s="99"/>
      <c r="KPF231" s="100"/>
      <c r="KPG231" s="100"/>
      <c r="KPH231" s="100"/>
      <c r="KPI231" s="100"/>
      <c r="KPJ231" s="101"/>
      <c r="KPK231" s="12"/>
      <c r="KPL231" s="12"/>
      <c r="KPM231" s="101"/>
      <c r="KPN231" s="101"/>
      <c r="KPO231" s="11"/>
      <c r="KPP231" s="11"/>
      <c r="KPQ231" s="102"/>
      <c r="KPR231" s="100"/>
      <c r="KPS231" s="103"/>
      <c r="KPT231" s="104"/>
      <c r="KPU231" s="99"/>
      <c r="KPV231" s="100"/>
      <c r="KPW231" s="100"/>
      <c r="KPX231" s="100"/>
      <c r="KPY231" s="100"/>
      <c r="KPZ231" s="101"/>
      <c r="KQA231" s="12"/>
      <c r="KQB231" s="12"/>
      <c r="KQC231" s="101"/>
      <c r="KQD231" s="101"/>
      <c r="KQE231" s="11"/>
      <c r="KQF231" s="11"/>
      <c r="KQG231" s="102"/>
      <c r="KQH231" s="100"/>
      <c r="KQI231" s="103"/>
      <c r="KQJ231" s="104"/>
      <c r="KQK231" s="99"/>
      <c r="KQL231" s="100"/>
      <c r="KQM231" s="100"/>
      <c r="KQN231" s="100"/>
      <c r="KQO231" s="100"/>
      <c r="KQP231" s="101"/>
      <c r="KQQ231" s="12"/>
      <c r="KQR231" s="12"/>
      <c r="KQS231" s="101"/>
      <c r="KQT231" s="101"/>
      <c r="KQU231" s="11"/>
      <c r="KQV231" s="11"/>
      <c r="KQW231" s="102"/>
      <c r="KQX231" s="100"/>
      <c r="KQY231" s="103"/>
      <c r="KQZ231" s="104"/>
      <c r="KRA231" s="99"/>
      <c r="KRB231" s="100"/>
      <c r="KRC231" s="100"/>
      <c r="KRD231" s="100"/>
      <c r="KRE231" s="100"/>
      <c r="KRF231" s="101"/>
      <c r="KRG231" s="12"/>
      <c r="KRH231" s="12"/>
      <c r="KRI231" s="101"/>
      <c r="KRJ231" s="101"/>
      <c r="KRK231" s="11"/>
      <c r="KRL231" s="11"/>
      <c r="KRM231" s="102"/>
      <c r="KRN231" s="100"/>
      <c r="KRO231" s="103"/>
      <c r="KRP231" s="104"/>
      <c r="KRQ231" s="99"/>
      <c r="KRR231" s="100"/>
      <c r="KRS231" s="100"/>
      <c r="KRT231" s="100"/>
      <c r="KRU231" s="100"/>
      <c r="KRV231" s="101"/>
      <c r="KRW231" s="12"/>
      <c r="KRX231" s="12"/>
      <c r="KRY231" s="101"/>
      <c r="KRZ231" s="101"/>
      <c r="KSA231" s="11"/>
      <c r="KSB231" s="11"/>
      <c r="KSC231" s="102"/>
      <c r="KSD231" s="100"/>
      <c r="KSE231" s="103"/>
      <c r="KSF231" s="104"/>
      <c r="KSG231" s="99"/>
      <c r="KSH231" s="100"/>
      <c r="KSI231" s="100"/>
      <c r="KSJ231" s="100"/>
      <c r="KSK231" s="100"/>
      <c r="KSL231" s="101"/>
      <c r="KSM231" s="12"/>
      <c r="KSN231" s="12"/>
      <c r="KSO231" s="101"/>
      <c r="KSP231" s="101"/>
      <c r="KSQ231" s="11"/>
      <c r="KSR231" s="11"/>
      <c r="KSS231" s="102"/>
      <c r="KST231" s="100"/>
      <c r="KSU231" s="103"/>
      <c r="KSV231" s="104"/>
      <c r="KSW231" s="99"/>
      <c r="KSX231" s="100"/>
      <c r="KSY231" s="100"/>
      <c r="KSZ231" s="100"/>
      <c r="KTA231" s="100"/>
      <c r="KTB231" s="101"/>
      <c r="KTC231" s="12"/>
      <c r="KTD231" s="12"/>
      <c r="KTE231" s="101"/>
      <c r="KTF231" s="101"/>
      <c r="KTG231" s="11"/>
      <c r="KTH231" s="11"/>
      <c r="KTI231" s="102"/>
      <c r="KTJ231" s="100"/>
      <c r="KTK231" s="103"/>
      <c r="KTL231" s="104"/>
      <c r="KTM231" s="99"/>
      <c r="KTN231" s="100"/>
      <c r="KTO231" s="100"/>
      <c r="KTP231" s="100"/>
      <c r="KTQ231" s="100"/>
      <c r="KTR231" s="101"/>
      <c r="KTS231" s="12"/>
      <c r="KTT231" s="12"/>
      <c r="KTU231" s="101"/>
      <c r="KTV231" s="101"/>
      <c r="KTW231" s="11"/>
      <c r="KTX231" s="11"/>
      <c r="KTY231" s="102"/>
      <c r="KTZ231" s="100"/>
      <c r="KUA231" s="103"/>
      <c r="KUB231" s="104"/>
      <c r="KUC231" s="99"/>
      <c r="KUD231" s="100"/>
      <c r="KUE231" s="100"/>
      <c r="KUF231" s="100"/>
      <c r="KUG231" s="100"/>
      <c r="KUH231" s="101"/>
      <c r="KUI231" s="12"/>
      <c r="KUJ231" s="12"/>
      <c r="KUK231" s="101"/>
      <c r="KUL231" s="101"/>
      <c r="KUM231" s="11"/>
      <c r="KUN231" s="11"/>
      <c r="KUO231" s="102"/>
      <c r="KUP231" s="100"/>
      <c r="KUQ231" s="103"/>
      <c r="KUR231" s="104"/>
      <c r="KUS231" s="99"/>
      <c r="KUT231" s="100"/>
      <c r="KUU231" s="100"/>
      <c r="KUV231" s="100"/>
      <c r="KUW231" s="100"/>
      <c r="KUX231" s="101"/>
      <c r="KUY231" s="12"/>
      <c r="KUZ231" s="12"/>
      <c r="KVA231" s="101"/>
      <c r="KVB231" s="101"/>
      <c r="KVC231" s="11"/>
      <c r="KVD231" s="11"/>
      <c r="KVE231" s="102"/>
      <c r="KVF231" s="100"/>
      <c r="KVG231" s="103"/>
      <c r="KVH231" s="104"/>
      <c r="KVI231" s="99"/>
      <c r="KVJ231" s="100"/>
      <c r="KVK231" s="100"/>
      <c r="KVL231" s="100"/>
      <c r="KVM231" s="100"/>
      <c r="KVN231" s="101"/>
      <c r="KVO231" s="12"/>
      <c r="KVP231" s="12"/>
      <c r="KVQ231" s="101"/>
      <c r="KVR231" s="101"/>
      <c r="KVS231" s="11"/>
      <c r="KVT231" s="11"/>
      <c r="KVU231" s="102"/>
      <c r="KVV231" s="100"/>
      <c r="KVW231" s="103"/>
      <c r="KVX231" s="104"/>
      <c r="KVY231" s="99"/>
      <c r="KVZ231" s="100"/>
      <c r="KWA231" s="100"/>
      <c r="KWB231" s="100"/>
      <c r="KWC231" s="100"/>
      <c r="KWD231" s="101"/>
      <c r="KWE231" s="12"/>
      <c r="KWF231" s="12"/>
      <c r="KWG231" s="101"/>
      <c r="KWH231" s="101"/>
      <c r="KWI231" s="11"/>
      <c r="KWJ231" s="11"/>
      <c r="KWK231" s="102"/>
      <c r="KWL231" s="100"/>
      <c r="KWM231" s="103"/>
      <c r="KWN231" s="104"/>
      <c r="KWO231" s="99"/>
      <c r="KWP231" s="100"/>
      <c r="KWQ231" s="100"/>
      <c r="KWR231" s="100"/>
      <c r="KWS231" s="100"/>
      <c r="KWT231" s="101"/>
      <c r="KWU231" s="12"/>
      <c r="KWV231" s="12"/>
      <c r="KWW231" s="101"/>
      <c r="KWX231" s="101"/>
      <c r="KWY231" s="11"/>
      <c r="KWZ231" s="11"/>
      <c r="KXA231" s="102"/>
      <c r="KXB231" s="100"/>
      <c r="KXC231" s="103"/>
      <c r="KXD231" s="104"/>
      <c r="KXE231" s="99"/>
      <c r="KXF231" s="100"/>
      <c r="KXG231" s="100"/>
      <c r="KXH231" s="100"/>
      <c r="KXI231" s="100"/>
      <c r="KXJ231" s="101"/>
      <c r="KXK231" s="12"/>
      <c r="KXL231" s="12"/>
      <c r="KXM231" s="101"/>
      <c r="KXN231" s="101"/>
      <c r="KXO231" s="11"/>
      <c r="KXP231" s="11"/>
      <c r="KXQ231" s="102"/>
      <c r="KXR231" s="100"/>
      <c r="KXS231" s="103"/>
      <c r="KXT231" s="104"/>
      <c r="KXU231" s="99"/>
      <c r="KXV231" s="100"/>
      <c r="KXW231" s="100"/>
      <c r="KXX231" s="100"/>
      <c r="KXY231" s="100"/>
      <c r="KXZ231" s="101"/>
      <c r="KYA231" s="12"/>
      <c r="KYB231" s="12"/>
      <c r="KYC231" s="101"/>
      <c r="KYD231" s="101"/>
      <c r="KYE231" s="11"/>
      <c r="KYF231" s="11"/>
      <c r="KYG231" s="102"/>
      <c r="KYH231" s="100"/>
      <c r="KYI231" s="103"/>
      <c r="KYJ231" s="104"/>
      <c r="KYK231" s="99"/>
      <c r="KYL231" s="100"/>
      <c r="KYM231" s="100"/>
      <c r="KYN231" s="100"/>
      <c r="KYO231" s="100"/>
      <c r="KYP231" s="101"/>
      <c r="KYQ231" s="12"/>
      <c r="KYR231" s="12"/>
      <c r="KYS231" s="101"/>
      <c r="KYT231" s="101"/>
      <c r="KYU231" s="11"/>
      <c r="KYV231" s="11"/>
      <c r="KYW231" s="102"/>
      <c r="KYX231" s="100"/>
      <c r="KYY231" s="103"/>
      <c r="KYZ231" s="104"/>
      <c r="KZA231" s="99"/>
      <c r="KZB231" s="100"/>
      <c r="KZC231" s="100"/>
      <c r="KZD231" s="100"/>
      <c r="KZE231" s="100"/>
      <c r="KZF231" s="101"/>
      <c r="KZG231" s="12"/>
      <c r="KZH231" s="12"/>
      <c r="KZI231" s="101"/>
      <c r="KZJ231" s="101"/>
      <c r="KZK231" s="11"/>
      <c r="KZL231" s="11"/>
      <c r="KZM231" s="102"/>
      <c r="KZN231" s="100"/>
      <c r="KZO231" s="103"/>
      <c r="KZP231" s="104"/>
      <c r="KZQ231" s="99"/>
      <c r="KZR231" s="100"/>
      <c r="KZS231" s="100"/>
      <c r="KZT231" s="100"/>
      <c r="KZU231" s="100"/>
      <c r="KZV231" s="101"/>
      <c r="KZW231" s="12"/>
      <c r="KZX231" s="12"/>
      <c r="KZY231" s="101"/>
      <c r="KZZ231" s="101"/>
      <c r="LAA231" s="11"/>
      <c r="LAB231" s="11"/>
      <c r="LAC231" s="102"/>
      <c r="LAD231" s="100"/>
      <c r="LAE231" s="103"/>
      <c r="LAF231" s="104"/>
      <c r="LAG231" s="99"/>
      <c r="LAH231" s="100"/>
      <c r="LAI231" s="100"/>
      <c r="LAJ231" s="100"/>
      <c r="LAK231" s="100"/>
      <c r="LAL231" s="101"/>
      <c r="LAM231" s="12"/>
      <c r="LAN231" s="12"/>
      <c r="LAO231" s="101"/>
      <c r="LAP231" s="101"/>
      <c r="LAQ231" s="11"/>
      <c r="LAR231" s="11"/>
      <c r="LAS231" s="102"/>
      <c r="LAT231" s="100"/>
      <c r="LAU231" s="103"/>
      <c r="LAV231" s="104"/>
      <c r="LAW231" s="99"/>
      <c r="LAX231" s="100"/>
      <c r="LAY231" s="100"/>
      <c r="LAZ231" s="100"/>
      <c r="LBA231" s="100"/>
      <c r="LBB231" s="101"/>
      <c r="LBC231" s="12"/>
      <c r="LBD231" s="12"/>
      <c r="LBE231" s="101"/>
      <c r="LBF231" s="101"/>
      <c r="LBG231" s="11"/>
      <c r="LBH231" s="11"/>
      <c r="LBI231" s="102"/>
      <c r="LBJ231" s="100"/>
      <c r="LBK231" s="103"/>
      <c r="LBL231" s="104"/>
      <c r="LBM231" s="99"/>
      <c r="LBN231" s="100"/>
      <c r="LBO231" s="100"/>
      <c r="LBP231" s="100"/>
      <c r="LBQ231" s="100"/>
      <c r="LBR231" s="101"/>
      <c r="LBS231" s="12"/>
      <c r="LBT231" s="12"/>
      <c r="LBU231" s="101"/>
      <c r="LBV231" s="101"/>
      <c r="LBW231" s="11"/>
      <c r="LBX231" s="11"/>
      <c r="LBY231" s="102"/>
      <c r="LBZ231" s="100"/>
      <c r="LCA231" s="103"/>
      <c r="LCB231" s="104"/>
      <c r="LCC231" s="99"/>
      <c r="LCD231" s="100"/>
      <c r="LCE231" s="100"/>
      <c r="LCF231" s="100"/>
      <c r="LCG231" s="100"/>
      <c r="LCH231" s="101"/>
      <c r="LCI231" s="12"/>
      <c r="LCJ231" s="12"/>
      <c r="LCK231" s="101"/>
      <c r="LCL231" s="101"/>
      <c r="LCM231" s="11"/>
      <c r="LCN231" s="11"/>
      <c r="LCO231" s="102"/>
      <c r="LCP231" s="100"/>
      <c r="LCQ231" s="103"/>
      <c r="LCR231" s="104"/>
      <c r="LCS231" s="99"/>
      <c r="LCT231" s="100"/>
      <c r="LCU231" s="100"/>
      <c r="LCV231" s="100"/>
      <c r="LCW231" s="100"/>
      <c r="LCX231" s="101"/>
      <c r="LCY231" s="12"/>
      <c r="LCZ231" s="12"/>
      <c r="LDA231" s="101"/>
      <c r="LDB231" s="101"/>
      <c r="LDC231" s="11"/>
      <c r="LDD231" s="11"/>
      <c r="LDE231" s="102"/>
      <c r="LDF231" s="100"/>
      <c r="LDG231" s="103"/>
      <c r="LDH231" s="104"/>
      <c r="LDI231" s="99"/>
      <c r="LDJ231" s="100"/>
      <c r="LDK231" s="100"/>
      <c r="LDL231" s="100"/>
      <c r="LDM231" s="100"/>
      <c r="LDN231" s="101"/>
      <c r="LDO231" s="12"/>
      <c r="LDP231" s="12"/>
      <c r="LDQ231" s="101"/>
      <c r="LDR231" s="101"/>
      <c r="LDS231" s="11"/>
      <c r="LDT231" s="11"/>
      <c r="LDU231" s="102"/>
      <c r="LDV231" s="100"/>
      <c r="LDW231" s="103"/>
      <c r="LDX231" s="104"/>
      <c r="LDY231" s="99"/>
      <c r="LDZ231" s="100"/>
      <c r="LEA231" s="100"/>
      <c r="LEB231" s="100"/>
      <c r="LEC231" s="100"/>
      <c r="LED231" s="101"/>
      <c r="LEE231" s="12"/>
      <c r="LEF231" s="12"/>
      <c r="LEG231" s="101"/>
      <c r="LEH231" s="101"/>
      <c r="LEI231" s="11"/>
      <c r="LEJ231" s="11"/>
      <c r="LEK231" s="102"/>
      <c r="LEL231" s="100"/>
      <c r="LEM231" s="103"/>
      <c r="LEN231" s="104"/>
      <c r="LEO231" s="99"/>
      <c r="LEP231" s="100"/>
      <c r="LEQ231" s="100"/>
      <c r="LER231" s="100"/>
      <c r="LES231" s="100"/>
      <c r="LET231" s="101"/>
      <c r="LEU231" s="12"/>
      <c r="LEV231" s="12"/>
      <c r="LEW231" s="101"/>
      <c r="LEX231" s="101"/>
      <c r="LEY231" s="11"/>
      <c r="LEZ231" s="11"/>
      <c r="LFA231" s="102"/>
      <c r="LFB231" s="100"/>
      <c r="LFC231" s="103"/>
      <c r="LFD231" s="104"/>
      <c r="LFE231" s="99"/>
      <c r="LFF231" s="100"/>
      <c r="LFG231" s="100"/>
      <c r="LFH231" s="100"/>
      <c r="LFI231" s="100"/>
      <c r="LFJ231" s="101"/>
      <c r="LFK231" s="12"/>
      <c r="LFL231" s="12"/>
      <c r="LFM231" s="101"/>
      <c r="LFN231" s="101"/>
      <c r="LFO231" s="11"/>
      <c r="LFP231" s="11"/>
      <c r="LFQ231" s="102"/>
      <c r="LFR231" s="100"/>
      <c r="LFS231" s="103"/>
      <c r="LFT231" s="104"/>
      <c r="LFU231" s="99"/>
      <c r="LFV231" s="100"/>
      <c r="LFW231" s="100"/>
      <c r="LFX231" s="100"/>
      <c r="LFY231" s="100"/>
      <c r="LFZ231" s="101"/>
      <c r="LGA231" s="12"/>
      <c r="LGB231" s="12"/>
      <c r="LGC231" s="101"/>
      <c r="LGD231" s="101"/>
      <c r="LGE231" s="11"/>
      <c r="LGF231" s="11"/>
      <c r="LGG231" s="102"/>
      <c r="LGH231" s="100"/>
      <c r="LGI231" s="103"/>
      <c r="LGJ231" s="104"/>
      <c r="LGK231" s="99"/>
      <c r="LGL231" s="100"/>
      <c r="LGM231" s="100"/>
      <c r="LGN231" s="100"/>
      <c r="LGO231" s="100"/>
      <c r="LGP231" s="101"/>
      <c r="LGQ231" s="12"/>
      <c r="LGR231" s="12"/>
      <c r="LGS231" s="101"/>
      <c r="LGT231" s="101"/>
      <c r="LGU231" s="11"/>
      <c r="LGV231" s="11"/>
      <c r="LGW231" s="102"/>
      <c r="LGX231" s="100"/>
      <c r="LGY231" s="103"/>
      <c r="LGZ231" s="104"/>
      <c r="LHA231" s="99"/>
      <c r="LHB231" s="100"/>
      <c r="LHC231" s="100"/>
      <c r="LHD231" s="100"/>
      <c r="LHE231" s="100"/>
      <c r="LHF231" s="101"/>
      <c r="LHG231" s="12"/>
      <c r="LHH231" s="12"/>
      <c r="LHI231" s="101"/>
      <c r="LHJ231" s="101"/>
      <c r="LHK231" s="11"/>
      <c r="LHL231" s="11"/>
      <c r="LHM231" s="102"/>
      <c r="LHN231" s="100"/>
      <c r="LHO231" s="103"/>
      <c r="LHP231" s="104"/>
      <c r="LHQ231" s="99"/>
      <c r="LHR231" s="100"/>
      <c r="LHS231" s="100"/>
      <c r="LHT231" s="100"/>
      <c r="LHU231" s="100"/>
      <c r="LHV231" s="101"/>
      <c r="LHW231" s="12"/>
      <c r="LHX231" s="12"/>
      <c r="LHY231" s="101"/>
      <c r="LHZ231" s="101"/>
      <c r="LIA231" s="11"/>
      <c r="LIB231" s="11"/>
      <c r="LIC231" s="102"/>
      <c r="LID231" s="100"/>
      <c r="LIE231" s="103"/>
      <c r="LIF231" s="104"/>
      <c r="LIG231" s="99"/>
      <c r="LIH231" s="100"/>
      <c r="LII231" s="100"/>
      <c r="LIJ231" s="100"/>
      <c r="LIK231" s="100"/>
      <c r="LIL231" s="101"/>
      <c r="LIM231" s="12"/>
      <c r="LIN231" s="12"/>
      <c r="LIO231" s="101"/>
      <c r="LIP231" s="101"/>
      <c r="LIQ231" s="11"/>
      <c r="LIR231" s="11"/>
      <c r="LIS231" s="102"/>
      <c r="LIT231" s="100"/>
      <c r="LIU231" s="103"/>
      <c r="LIV231" s="104"/>
      <c r="LIW231" s="99"/>
      <c r="LIX231" s="100"/>
      <c r="LIY231" s="100"/>
      <c r="LIZ231" s="100"/>
      <c r="LJA231" s="100"/>
      <c r="LJB231" s="101"/>
      <c r="LJC231" s="12"/>
      <c r="LJD231" s="12"/>
      <c r="LJE231" s="101"/>
      <c r="LJF231" s="101"/>
      <c r="LJG231" s="11"/>
      <c r="LJH231" s="11"/>
      <c r="LJI231" s="102"/>
      <c r="LJJ231" s="100"/>
      <c r="LJK231" s="103"/>
      <c r="LJL231" s="104"/>
      <c r="LJM231" s="99"/>
      <c r="LJN231" s="100"/>
      <c r="LJO231" s="100"/>
      <c r="LJP231" s="100"/>
      <c r="LJQ231" s="100"/>
      <c r="LJR231" s="101"/>
      <c r="LJS231" s="12"/>
      <c r="LJT231" s="12"/>
      <c r="LJU231" s="101"/>
      <c r="LJV231" s="101"/>
      <c r="LJW231" s="11"/>
      <c r="LJX231" s="11"/>
      <c r="LJY231" s="102"/>
      <c r="LJZ231" s="100"/>
      <c r="LKA231" s="103"/>
      <c r="LKB231" s="104"/>
      <c r="LKC231" s="99"/>
      <c r="LKD231" s="100"/>
      <c r="LKE231" s="100"/>
      <c r="LKF231" s="100"/>
      <c r="LKG231" s="100"/>
      <c r="LKH231" s="101"/>
      <c r="LKI231" s="12"/>
      <c r="LKJ231" s="12"/>
      <c r="LKK231" s="101"/>
      <c r="LKL231" s="101"/>
      <c r="LKM231" s="11"/>
      <c r="LKN231" s="11"/>
      <c r="LKO231" s="102"/>
      <c r="LKP231" s="100"/>
      <c r="LKQ231" s="103"/>
      <c r="LKR231" s="104"/>
      <c r="LKS231" s="99"/>
      <c r="LKT231" s="100"/>
      <c r="LKU231" s="100"/>
      <c r="LKV231" s="100"/>
      <c r="LKW231" s="100"/>
      <c r="LKX231" s="101"/>
      <c r="LKY231" s="12"/>
      <c r="LKZ231" s="12"/>
      <c r="LLA231" s="101"/>
      <c r="LLB231" s="101"/>
      <c r="LLC231" s="11"/>
      <c r="LLD231" s="11"/>
      <c r="LLE231" s="102"/>
      <c r="LLF231" s="100"/>
      <c r="LLG231" s="103"/>
      <c r="LLH231" s="104"/>
      <c r="LLI231" s="99"/>
      <c r="LLJ231" s="100"/>
      <c r="LLK231" s="100"/>
      <c r="LLL231" s="100"/>
      <c r="LLM231" s="100"/>
      <c r="LLN231" s="101"/>
      <c r="LLO231" s="12"/>
      <c r="LLP231" s="12"/>
      <c r="LLQ231" s="101"/>
      <c r="LLR231" s="101"/>
      <c r="LLS231" s="11"/>
      <c r="LLT231" s="11"/>
      <c r="LLU231" s="102"/>
      <c r="LLV231" s="100"/>
      <c r="LLW231" s="103"/>
      <c r="LLX231" s="104"/>
      <c r="LLY231" s="99"/>
      <c r="LLZ231" s="100"/>
      <c r="LMA231" s="100"/>
      <c r="LMB231" s="100"/>
      <c r="LMC231" s="100"/>
      <c r="LMD231" s="101"/>
      <c r="LME231" s="12"/>
      <c r="LMF231" s="12"/>
      <c r="LMG231" s="101"/>
      <c r="LMH231" s="101"/>
      <c r="LMI231" s="11"/>
      <c r="LMJ231" s="11"/>
      <c r="LMK231" s="102"/>
      <c r="LML231" s="100"/>
      <c r="LMM231" s="103"/>
      <c r="LMN231" s="104"/>
      <c r="LMO231" s="99"/>
      <c r="LMP231" s="100"/>
      <c r="LMQ231" s="100"/>
      <c r="LMR231" s="100"/>
      <c r="LMS231" s="100"/>
      <c r="LMT231" s="101"/>
      <c r="LMU231" s="12"/>
      <c r="LMV231" s="12"/>
      <c r="LMW231" s="101"/>
      <c r="LMX231" s="101"/>
      <c r="LMY231" s="11"/>
      <c r="LMZ231" s="11"/>
      <c r="LNA231" s="102"/>
      <c r="LNB231" s="100"/>
      <c r="LNC231" s="103"/>
      <c r="LND231" s="104"/>
      <c r="LNE231" s="99"/>
      <c r="LNF231" s="100"/>
      <c r="LNG231" s="100"/>
      <c r="LNH231" s="100"/>
      <c r="LNI231" s="100"/>
      <c r="LNJ231" s="101"/>
      <c r="LNK231" s="12"/>
      <c r="LNL231" s="12"/>
      <c r="LNM231" s="101"/>
      <c r="LNN231" s="101"/>
      <c r="LNO231" s="11"/>
      <c r="LNP231" s="11"/>
      <c r="LNQ231" s="102"/>
      <c r="LNR231" s="100"/>
      <c r="LNS231" s="103"/>
      <c r="LNT231" s="104"/>
      <c r="LNU231" s="99"/>
      <c r="LNV231" s="100"/>
      <c r="LNW231" s="100"/>
      <c r="LNX231" s="100"/>
      <c r="LNY231" s="100"/>
      <c r="LNZ231" s="101"/>
      <c r="LOA231" s="12"/>
      <c r="LOB231" s="12"/>
      <c r="LOC231" s="101"/>
      <c r="LOD231" s="101"/>
      <c r="LOE231" s="11"/>
      <c r="LOF231" s="11"/>
      <c r="LOG231" s="102"/>
      <c r="LOH231" s="100"/>
      <c r="LOI231" s="103"/>
      <c r="LOJ231" s="104"/>
      <c r="LOK231" s="99"/>
      <c r="LOL231" s="100"/>
      <c r="LOM231" s="100"/>
      <c r="LON231" s="100"/>
      <c r="LOO231" s="100"/>
      <c r="LOP231" s="101"/>
      <c r="LOQ231" s="12"/>
      <c r="LOR231" s="12"/>
      <c r="LOS231" s="101"/>
      <c r="LOT231" s="101"/>
      <c r="LOU231" s="11"/>
      <c r="LOV231" s="11"/>
      <c r="LOW231" s="102"/>
      <c r="LOX231" s="100"/>
      <c r="LOY231" s="103"/>
      <c r="LOZ231" s="104"/>
      <c r="LPA231" s="99"/>
      <c r="LPB231" s="100"/>
      <c r="LPC231" s="100"/>
      <c r="LPD231" s="100"/>
      <c r="LPE231" s="100"/>
      <c r="LPF231" s="101"/>
      <c r="LPG231" s="12"/>
      <c r="LPH231" s="12"/>
      <c r="LPI231" s="101"/>
      <c r="LPJ231" s="101"/>
      <c r="LPK231" s="11"/>
      <c r="LPL231" s="11"/>
      <c r="LPM231" s="102"/>
      <c r="LPN231" s="100"/>
      <c r="LPO231" s="103"/>
      <c r="LPP231" s="104"/>
      <c r="LPQ231" s="99"/>
      <c r="LPR231" s="100"/>
      <c r="LPS231" s="100"/>
      <c r="LPT231" s="100"/>
      <c r="LPU231" s="100"/>
      <c r="LPV231" s="101"/>
      <c r="LPW231" s="12"/>
      <c r="LPX231" s="12"/>
      <c r="LPY231" s="101"/>
      <c r="LPZ231" s="101"/>
      <c r="LQA231" s="11"/>
      <c r="LQB231" s="11"/>
      <c r="LQC231" s="102"/>
      <c r="LQD231" s="100"/>
      <c r="LQE231" s="103"/>
      <c r="LQF231" s="104"/>
      <c r="LQG231" s="99"/>
      <c r="LQH231" s="100"/>
      <c r="LQI231" s="100"/>
      <c r="LQJ231" s="100"/>
      <c r="LQK231" s="100"/>
      <c r="LQL231" s="101"/>
      <c r="LQM231" s="12"/>
      <c r="LQN231" s="12"/>
      <c r="LQO231" s="101"/>
      <c r="LQP231" s="101"/>
      <c r="LQQ231" s="11"/>
      <c r="LQR231" s="11"/>
      <c r="LQS231" s="102"/>
      <c r="LQT231" s="100"/>
      <c r="LQU231" s="103"/>
      <c r="LQV231" s="104"/>
      <c r="LQW231" s="99"/>
      <c r="LQX231" s="100"/>
      <c r="LQY231" s="100"/>
      <c r="LQZ231" s="100"/>
      <c r="LRA231" s="100"/>
      <c r="LRB231" s="101"/>
      <c r="LRC231" s="12"/>
      <c r="LRD231" s="12"/>
      <c r="LRE231" s="101"/>
      <c r="LRF231" s="101"/>
      <c r="LRG231" s="11"/>
      <c r="LRH231" s="11"/>
      <c r="LRI231" s="102"/>
      <c r="LRJ231" s="100"/>
      <c r="LRK231" s="103"/>
      <c r="LRL231" s="104"/>
      <c r="LRM231" s="99"/>
      <c r="LRN231" s="100"/>
      <c r="LRO231" s="100"/>
      <c r="LRP231" s="100"/>
      <c r="LRQ231" s="100"/>
      <c r="LRR231" s="101"/>
      <c r="LRS231" s="12"/>
      <c r="LRT231" s="12"/>
      <c r="LRU231" s="101"/>
      <c r="LRV231" s="101"/>
      <c r="LRW231" s="11"/>
      <c r="LRX231" s="11"/>
      <c r="LRY231" s="102"/>
      <c r="LRZ231" s="100"/>
      <c r="LSA231" s="103"/>
      <c r="LSB231" s="104"/>
      <c r="LSC231" s="99"/>
      <c r="LSD231" s="100"/>
      <c r="LSE231" s="100"/>
      <c r="LSF231" s="100"/>
      <c r="LSG231" s="100"/>
      <c r="LSH231" s="101"/>
      <c r="LSI231" s="12"/>
      <c r="LSJ231" s="12"/>
      <c r="LSK231" s="101"/>
      <c r="LSL231" s="101"/>
      <c r="LSM231" s="11"/>
      <c r="LSN231" s="11"/>
      <c r="LSO231" s="102"/>
      <c r="LSP231" s="100"/>
      <c r="LSQ231" s="103"/>
      <c r="LSR231" s="104"/>
      <c r="LSS231" s="99"/>
      <c r="LST231" s="100"/>
      <c r="LSU231" s="100"/>
      <c r="LSV231" s="100"/>
      <c r="LSW231" s="100"/>
      <c r="LSX231" s="101"/>
      <c r="LSY231" s="12"/>
      <c r="LSZ231" s="12"/>
      <c r="LTA231" s="101"/>
      <c r="LTB231" s="101"/>
      <c r="LTC231" s="11"/>
      <c r="LTD231" s="11"/>
      <c r="LTE231" s="102"/>
      <c r="LTF231" s="100"/>
      <c r="LTG231" s="103"/>
      <c r="LTH231" s="104"/>
      <c r="LTI231" s="99"/>
      <c r="LTJ231" s="100"/>
      <c r="LTK231" s="100"/>
      <c r="LTL231" s="100"/>
      <c r="LTM231" s="100"/>
      <c r="LTN231" s="101"/>
      <c r="LTO231" s="12"/>
      <c r="LTP231" s="12"/>
      <c r="LTQ231" s="101"/>
      <c r="LTR231" s="101"/>
      <c r="LTS231" s="11"/>
      <c r="LTT231" s="11"/>
      <c r="LTU231" s="102"/>
      <c r="LTV231" s="100"/>
      <c r="LTW231" s="103"/>
      <c r="LTX231" s="104"/>
      <c r="LTY231" s="99"/>
      <c r="LTZ231" s="100"/>
      <c r="LUA231" s="100"/>
      <c r="LUB231" s="100"/>
      <c r="LUC231" s="100"/>
      <c r="LUD231" s="101"/>
      <c r="LUE231" s="12"/>
      <c r="LUF231" s="12"/>
      <c r="LUG231" s="101"/>
      <c r="LUH231" s="101"/>
      <c r="LUI231" s="11"/>
      <c r="LUJ231" s="11"/>
      <c r="LUK231" s="102"/>
      <c r="LUL231" s="100"/>
      <c r="LUM231" s="103"/>
      <c r="LUN231" s="104"/>
      <c r="LUO231" s="99"/>
      <c r="LUP231" s="100"/>
      <c r="LUQ231" s="100"/>
      <c r="LUR231" s="100"/>
      <c r="LUS231" s="100"/>
      <c r="LUT231" s="101"/>
      <c r="LUU231" s="12"/>
      <c r="LUV231" s="12"/>
      <c r="LUW231" s="101"/>
      <c r="LUX231" s="101"/>
      <c r="LUY231" s="11"/>
      <c r="LUZ231" s="11"/>
      <c r="LVA231" s="102"/>
      <c r="LVB231" s="100"/>
      <c r="LVC231" s="103"/>
      <c r="LVD231" s="104"/>
      <c r="LVE231" s="99"/>
      <c r="LVF231" s="100"/>
      <c r="LVG231" s="100"/>
      <c r="LVH231" s="100"/>
      <c r="LVI231" s="100"/>
      <c r="LVJ231" s="101"/>
      <c r="LVK231" s="12"/>
      <c r="LVL231" s="12"/>
      <c r="LVM231" s="101"/>
      <c r="LVN231" s="101"/>
      <c r="LVO231" s="11"/>
      <c r="LVP231" s="11"/>
      <c r="LVQ231" s="102"/>
      <c r="LVR231" s="100"/>
      <c r="LVS231" s="103"/>
      <c r="LVT231" s="104"/>
      <c r="LVU231" s="99"/>
      <c r="LVV231" s="100"/>
      <c r="LVW231" s="100"/>
      <c r="LVX231" s="100"/>
      <c r="LVY231" s="100"/>
      <c r="LVZ231" s="101"/>
      <c r="LWA231" s="12"/>
      <c r="LWB231" s="12"/>
      <c r="LWC231" s="101"/>
      <c r="LWD231" s="101"/>
      <c r="LWE231" s="11"/>
      <c r="LWF231" s="11"/>
      <c r="LWG231" s="102"/>
      <c r="LWH231" s="100"/>
      <c r="LWI231" s="103"/>
      <c r="LWJ231" s="104"/>
      <c r="LWK231" s="99"/>
      <c r="LWL231" s="100"/>
      <c r="LWM231" s="100"/>
      <c r="LWN231" s="100"/>
      <c r="LWO231" s="100"/>
      <c r="LWP231" s="101"/>
      <c r="LWQ231" s="12"/>
      <c r="LWR231" s="12"/>
      <c r="LWS231" s="101"/>
      <c r="LWT231" s="101"/>
      <c r="LWU231" s="11"/>
      <c r="LWV231" s="11"/>
      <c r="LWW231" s="102"/>
      <c r="LWX231" s="100"/>
      <c r="LWY231" s="103"/>
      <c r="LWZ231" s="104"/>
      <c r="LXA231" s="99"/>
      <c r="LXB231" s="100"/>
      <c r="LXC231" s="100"/>
      <c r="LXD231" s="100"/>
      <c r="LXE231" s="100"/>
      <c r="LXF231" s="101"/>
      <c r="LXG231" s="12"/>
      <c r="LXH231" s="12"/>
      <c r="LXI231" s="101"/>
      <c r="LXJ231" s="101"/>
      <c r="LXK231" s="11"/>
      <c r="LXL231" s="11"/>
      <c r="LXM231" s="102"/>
      <c r="LXN231" s="100"/>
      <c r="LXO231" s="103"/>
      <c r="LXP231" s="104"/>
      <c r="LXQ231" s="99"/>
      <c r="LXR231" s="100"/>
      <c r="LXS231" s="100"/>
      <c r="LXT231" s="100"/>
      <c r="LXU231" s="100"/>
      <c r="LXV231" s="101"/>
      <c r="LXW231" s="12"/>
      <c r="LXX231" s="12"/>
      <c r="LXY231" s="101"/>
      <c r="LXZ231" s="101"/>
      <c r="LYA231" s="11"/>
      <c r="LYB231" s="11"/>
      <c r="LYC231" s="102"/>
      <c r="LYD231" s="100"/>
      <c r="LYE231" s="103"/>
      <c r="LYF231" s="104"/>
      <c r="LYG231" s="99"/>
      <c r="LYH231" s="100"/>
      <c r="LYI231" s="100"/>
      <c r="LYJ231" s="100"/>
      <c r="LYK231" s="100"/>
      <c r="LYL231" s="101"/>
      <c r="LYM231" s="12"/>
      <c r="LYN231" s="12"/>
      <c r="LYO231" s="101"/>
      <c r="LYP231" s="101"/>
      <c r="LYQ231" s="11"/>
      <c r="LYR231" s="11"/>
      <c r="LYS231" s="102"/>
      <c r="LYT231" s="100"/>
      <c r="LYU231" s="103"/>
      <c r="LYV231" s="104"/>
      <c r="LYW231" s="99"/>
      <c r="LYX231" s="100"/>
      <c r="LYY231" s="100"/>
      <c r="LYZ231" s="100"/>
      <c r="LZA231" s="100"/>
      <c r="LZB231" s="101"/>
      <c r="LZC231" s="12"/>
      <c r="LZD231" s="12"/>
      <c r="LZE231" s="101"/>
      <c r="LZF231" s="101"/>
      <c r="LZG231" s="11"/>
      <c r="LZH231" s="11"/>
      <c r="LZI231" s="102"/>
      <c r="LZJ231" s="100"/>
      <c r="LZK231" s="103"/>
      <c r="LZL231" s="104"/>
      <c r="LZM231" s="99"/>
      <c r="LZN231" s="100"/>
      <c r="LZO231" s="100"/>
      <c r="LZP231" s="100"/>
      <c r="LZQ231" s="100"/>
      <c r="LZR231" s="101"/>
      <c r="LZS231" s="12"/>
      <c r="LZT231" s="12"/>
      <c r="LZU231" s="101"/>
      <c r="LZV231" s="101"/>
      <c r="LZW231" s="11"/>
      <c r="LZX231" s="11"/>
      <c r="LZY231" s="102"/>
      <c r="LZZ231" s="100"/>
      <c r="MAA231" s="103"/>
      <c r="MAB231" s="104"/>
      <c r="MAC231" s="99"/>
      <c r="MAD231" s="100"/>
      <c r="MAE231" s="100"/>
      <c r="MAF231" s="100"/>
      <c r="MAG231" s="100"/>
      <c r="MAH231" s="101"/>
      <c r="MAI231" s="12"/>
      <c r="MAJ231" s="12"/>
      <c r="MAK231" s="101"/>
      <c r="MAL231" s="101"/>
      <c r="MAM231" s="11"/>
      <c r="MAN231" s="11"/>
      <c r="MAO231" s="102"/>
      <c r="MAP231" s="100"/>
      <c r="MAQ231" s="103"/>
      <c r="MAR231" s="104"/>
      <c r="MAS231" s="99"/>
      <c r="MAT231" s="100"/>
      <c r="MAU231" s="100"/>
      <c r="MAV231" s="100"/>
      <c r="MAW231" s="100"/>
      <c r="MAX231" s="101"/>
      <c r="MAY231" s="12"/>
      <c r="MAZ231" s="12"/>
      <c r="MBA231" s="101"/>
      <c r="MBB231" s="101"/>
      <c r="MBC231" s="11"/>
      <c r="MBD231" s="11"/>
      <c r="MBE231" s="102"/>
      <c r="MBF231" s="100"/>
      <c r="MBG231" s="103"/>
      <c r="MBH231" s="104"/>
      <c r="MBI231" s="99"/>
      <c r="MBJ231" s="100"/>
      <c r="MBK231" s="100"/>
      <c r="MBL231" s="100"/>
      <c r="MBM231" s="100"/>
      <c r="MBN231" s="101"/>
      <c r="MBO231" s="12"/>
      <c r="MBP231" s="12"/>
      <c r="MBQ231" s="101"/>
      <c r="MBR231" s="101"/>
      <c r="MBS231" s="11"/>
      <c r="MBT231" s="11"/>
      <c r="MBU231" s="102"/>
      <c r="MBV231" s="100"/>
      <c r="MBW231" s="103"/>
      <c r="MBX231" s="104"/>
      <c r="MBY231" s="99"/>
      <c r="MBZ231" s="100"/>
      <c r="MCA231" s="100"/>
      <c r="MCB231" s="100"/>
      <c r="MCC231" s="100"/>
      <c r="MCD231" s="101"/>
      <c r="MCE231" s="12"/>
      <c r="MCF231" s="12"/>
      <c r="MCG231" s="101"/>
      <c r="MCH231" s="101"/>
      <c r="MCI231" s="11"/>
      <c r="MCJ231" s="11"/>
      <c r="MCK231" s="102"/>
      <c r="MCL231" s="100"/>
      <c r="MCM231" s="103"/>
      <c r="MCN231" s="104"/>
      <c r="MCO231" s="99"/>
      <c r="MCP231" s="100"/>
      <c r="MCQ231" s="100"/>
      <c r="MCR231" s="100"/>
      <c r="MCS231" s="100"/>
      <c r="MCT231" s="101"/>
      <c r="MCU231" s="12"/>
      <c r="MCV231" s="12"/>
      <c r="MCW231" s="101"/>
      <c r="MCX231" s="101"/>
      <c r="MCY231" s="11"/>
      <c r="MCZ231" s="11"/>
      <c r="MDA231" s="102"/>
      <c r="MDB231" s="100"/>
      <c r="MDC231" s="103"/>
      <c r="MDD231" s="104"/>
      <c r="MDE231" s="99"/>
      <c r="MDF231" s="100"/>
      <c r="MDG231" s="100"/>
      <c r="MDH231" s="100"/>
      <c r="MDI231" s="100"/>
      <c r="MDJ231" s="101"/>
      <c r="MDK231" s="12"/>
      <c r="MDL231" s="12"/>
      <c r="MDM231" s="101"/>
      <c r="MDN231" s="101"/>
      <c r="MDO231" s="11"/>
      <c r="MDP231" s="11"/>
      <c r="MDQ231" s="102"/>
      <c r="MDR231" s="100"/>
      <c r="MDS231" s="103"/>
      <c r="MDT231" s="104"/>
      <c r="MDU231" s="99"/>
      <c r="MDV231" s="100"/>
      <c r="MDW231" s="100"/>
      <c r="MDX231" s="100"/>
      <c r="MDY231" s="100"/>
      <c r="MDZ231" s="101"/>
      <c r="MEA231" s="12"/>
      <c r="MEB231" s="12"/>
      <c r="MEC231" s="101"/>
      <c r="MED231" s="101"/>
      <c r="MEE231" s="11"/>
      <c r="MEF231" s="11"/>
      <c r="MEG231" s="102"/>
      <c r="MEH231" s="100"/>
      <c r="MEI231" s="103"/>
      <c r="MEJ231" s="104"/>
      <c r="MEK231" s="99"/>
      <c r="MEL231" s="100"/>
      <c r="MEM231" s="100"/>
      <c r="MEN231" s="100"/>
      <c r="MEO231" s="100"/>
      <c r="MEP231" s="101"/>
      <c r="MEQ231" s="12"/>
      <c r="MER231" s="12"/>
      <c r="MES231" s="101"/>
      <c r="MET231" s="101"/>
      <c r="MEU231" s="11"/>
      <c r="MEV231" s="11"/>
      <c r="MEW231" s="102"/>
      <c r="MEX231" s="100"/>
      <c r="MEY231" s="103"/>
      <c r="MEZ231" s="104"/>
      <c r="MFA231" s="99"/>
      <c r="MFB231" s="100"/>
      <c r="MFC231" s="100"/>
      <c r="MFD231" s="100"/>
      <c r="MFE231" s="100"/>
      <c r="MFF231" s="101"/>
      <c r="MFG231" s="12"/>
      <c r="MFH231" s="12"/>
      <c r="MFI231" s="101"/>
      <c r="MFJ231" s="101"/>
      <c r="MFK231" s="11"/>
      <c r="MFL231" s="11"/>
      <c r="MFM231" s="102"/>
      <c r="MFN231" s="100"/>
      <c r="MFO231" s="103"/>
      <c r="MFP231" s="104"/>
      <c r="MFQ231" s="99"/>
      <c r="MFR231" s="100"/>
      <c r="MFS231" s="100"/>
      <c r="MFT231" s="100"/>
      <c r="MFU231" s="100"/>
      <c r="MFV231" s="101"/>
      <c r="MFW231" s="12"/>
      <c r="MFX231" s="12"/>
      <c r="MFY231" s="101"/>
      <c r="MFZ231" s="101"/>
      <c r="MGA231" s="11"/>
      <c r="MGB231" s="11"/>
      <c r="MGC231" s="102"/>
      <c r="MGD231" s="100"/>
      <c r="MGE231" s="103"/>
      <c r="MGF231" s="104"/>
      <c r="MGG231" s="99"/>
      <c r="MGH231" s="100"/>
      <c r="MGI231" s="100"/>
      <c r="MGJ231" s="100"/>
      <c r="MGK231" s="100"/>
      <c r="MGL231" s="101"/>
      <c r="MGM231" s="12"/>
      <c r="MGN231" s="12"/>
      <c r="MGO231" s="101"/>
      <c r="MGP231" s="101"/>
      <c r="MGQ231" s="11"/>
      <c r="MGR231" s="11"/>
      <c r="MGS231" s="102"/>
      <c r="MGT231" s="100"/>
      <c r="MGU231" s="103"/>
      <c r="MGV231" s="104"/>
      <c r="MGW231" s="99"/>
      <c r="MGX231" s="100"/>
      <c r="MGY231" s="100"/>
      <c r="MGZ231" s="100"/>
      <c r="MHA231" s="100"/>
      <c r="MHB231" s="101"/>
      <c r="MHC231" s="12"/>
      <c r="MHD231" s="12"/>
      <c r="MHE231" s="101"/>
      <c r="MHF231" s="101"/>
      <c r="MHG231" s="11"/>
      <c r="MHH231" s="11"/>
      <c r="MHI231" s="102"/>
      <c r="MHJ231" s="100"/>
      <c r="MHK231" s="103"/>
      <c r="MHL231" s="104"/>
      <c r="MHM231" s="99"/>
      <c r="MHN231" s="100"/>
      <c r="MHO231" s="100"/>
      <c r="MHP231" s="100"/>
      <c r="MHQ231" s="100"/>
      <c r="MHR231" s="101"/>
      <c r="MHS231" s="12"/>
      <c r="MHT231" s="12"/>
      <c r="MHU231" s="101"/>
      <c r="MHV231" s="101"/>
      <c r="MHW231" s="11"/>
      <c r="MHX231" s="11"/>
      <c r="MHY231" s="102"/>
      <c r="MHZ231" s="100"/>
      <c r="MIA231" s="103"/>
      <c r="MIB231" s="104"/>
      <c r="MIC231" s="99"/>
      <c r="MID231" s="100"/>
      <c r="MIE231" s="100"/>
      <c r="MIF231" s="100"/>
      <c r="MIG231" s="100"/>
      <c r="MIH231" s="101"/>
      <c r="MII231" s="12"/>
      <c r="MIJ231" s="12"/>
      <c r="MIK231" s="101"/>
      <c r="MIL231" s="101"/>
      <c r="MIM231" s="11"/>
      <c r="MIN231" s="11"/>
      <c r="MIO231" s="102"/>
      <c r="MIP231" s="100"/>
      <c r="MIQ231" s="103"/>
      <c r="MIR231" s="104"/>
      <c r="MIS231" s="99"/>
      <c r="MIT231" s="100"/>
      <c r="MIU231" s="100"/>
      <c r="MIV231" s="100"/>
      <c r="MIW231" s="100"/>
      <c r="MIX231" s="101"/>
      <c r="MIY231" s="12"/>
      <c r="MIZ231" s="12"/>
      <c r="MJA231" s="101"/>
      <c r="MJB231" s="101"/>
      <c r="MJC231" s="11"/>
      <c r="MJD231" s="11"/>
      <c r="MJE231" s="102"/>
      <c r="MJF231" s="100"/>
      <c r="MJG231" s="103"/>
      <c r="MJH231" s="104"/>
      <c r="MJI231" s="99"/>
      <c r="MJJ231" s="100"/>
      <c r="MJK231" s="100"/>
      <c r="MJL231" s="100"/>
      <c r="MJM231" s="100"/>
      <c r="MJN231" s="101"/>
      <c r="MJO231" s="12"/>
      <c r="MJP231" s="12"/>
      <c r="MJQ231" s="101"/>
      <c r="MJR231" s="101"/>
      <c r="MJS231" s="11"/>
      <c r="MJT231" s="11"/>
      <c r="MJU231" s="102"/>
      <c r="MJV231" s="100"/>
      <c r="MJW231" s="103"/>
      <c r="MJX231" s="104"/>
      <c r="MJY231" s="99"/>
      <c r="MJZ231" s="100"/>
      <c r="MKA231" s="100"/>
      <c r="MKB231" s="100"/>
      <c r="MKC231" s="100"/>
      <c r="MKD231" s="101"/>
      <c r="MKE231" s="12"/>
      <c r="MKF231" s="12"/>
      <c r="MKG231" s="101"/>
      <c r="MKH231" s="101"/>
      <c r="MKI231" s="11"/>
      <c r="MKJ231" s="11"/>
      <c r="MKK231" s="102"/>
      <c r="MKL231" s="100"/>
      <c r="MKM231" s="103"/>
      <c r="MKN231" s="104"/>
      <c r="MKO231" s="99"/>
      <c r="MKP231" s="100"/>
      <c r="MKQ231" s="100"/>
      <c r="MKR231" s="100"/>
      <c r="MKS231" s="100"/>
      <c r="MKT231" s="101"/>
      <c r="MKU231" s="12"/>
      <c r="MKV231" s="12"/>
      <c r="MKW231" s="101"/>
      <c r="MKX231" s="101"/>
      <c r="MKY231" s="11"/>
      <c r="MKZ231" s="11"/>
      <c r="MLA231" s="102"/>
      <c r="MLB231" s="100"/>
      <c r="MLC231" s="103"/>
      <c r="MLD231" s="104"/>
      <c r="MLE231" s="99"/>
      <c r="MLF231" s="100"/>
      <c r="MLG231" s="100"/>
      <c r="MLH231" s="100"/>
      <c r="MLI231" s="100"/>
      <c r="MLJ231" s="101"/>
      <c r="MLK231" s="12"/>
      <c r="MLL231" s="12"/>
      <c r="MLM231" s="101"/>
      <c r="MLN231" s="101"/>
      <c r="MLO231" s="11"/>
      <c r="MLP231" s="11"/>
      <c r="MLQ231" s="102"/>
      <c r="MLR231" s="100"/>
      <c r="MLS231" s="103"/>
      <c r="MLT231" s="104"/>
      <c r="MLU231" s="99"/>
      <c r="MLV231" s="100"/>
      <c r="MLW231" s="100"/>
      <c r="MLX231" s="100"/>
      <c r="MLY231" s="100"/>
      <c r="MLZ231" s="101"/>
      <c r="MMA231" s="12"/>
      <c r="MMB231" s="12"/>
      <c r="MMC231" s="101"/>
      <c r="MMD231" s="101"/>
      <c r="MME231" s="11"/>
      <c r="MMF231" s="11"/>
      <c r="MMG231" s="102"/>
      <c r="MMH231" s="100"/>
      <c r="MMI231" s="103"/>
      <c r="MMJ231" s="104"/>
      <c r="MMK231" s="99"/>
      <c r="MML231" s="100"/>
      <c r="MMM231" s="100"/>
      <c r="MMN231" s="100"/>
      <c r="MMO231" s="100"/>
      <c r="MMP231" s="101"/>
      <c r="MMQ231" s="12"/>
      <c r="MMR231" s="12"/>
      <c r="MMS231" s="101"/>
      <c r="MMT231" s="101"/>
      <c r="MMU231" s="11"/>
      <c r="MMV231" s="11"/>
      <c r="MMW231" s="102"/>
      <c r="MMX231" s="100"/>
      <c r="MMY231" s="103"/>
      <c r="MMZ231" s="104"/>
      <c r="MNA231" s="99"/>
      <c r="MNB231" s="100"/>
      <c r="MNC231" s="100"/>
      <c r="MND231" s="100"/>
      <c r="MNE231" s="100"/>
      <c r="MNF231" s="101"/>
      <c r="MNG231" s="12"/>
      <c r="MNH231" s="12"/>
      <c r="MNI231" s="101"/>
      <c r="MNJ231" s="101"/>
      <c r="MNK231" s="11"/>
      <c r="MNL231" s="11"/>
      <c r="MNM231" s="102"/>
      <c r="MNN231" s="100"/>
      <c r="MNO231" s="103"/>
      <c r="MNP231" s="104"/>
      <c r="MNQ231" s="99"/>
      <c r="MNR231" s="100"/>
      <c r="MNS231" s="100"/>
      <c r="MNT231" s="100"/>
      <c r="MNU231" s="100"/>
      <c r="MNV231" s="101"/>
      <c r="MNW231" s="12"/>
      <c r="MNX231" s="12"/>
      <c r="MNY231" s="101"/>
      <c r="MNZ231" s="101"/>
      <c r="MOA231" s="11"/>
      <c r="MOB231" s="11"/>
      <c r="MOC231" s="102"/>
      <c r="MOD231" s="100"/>
      <c r="MOE231" s="103"/>
      <c r="MOF231" s="104"/>
      <c r="MOG231" s="99"/>
      <c r="MOH231" s="100"/>
      <c r="MOI231" s="100"/>
      <c r="MOJ231" s="100"/>
      <c r="MOK231" s="100"/>
      <c r="MOL231" s="101"/>
      <c r="MOM231" s="12"/>
      <c r="MON231" s="12"/>
      <c r="MOO231" s="101"/>
      <c r="MOP231" s="101"/>
      <c r="MOQ231" s="11"/>
      <c r="MOR231" s="11"/>
      <c r="MOS231" s="102"/>
      <c r="MOT231" s="100"/>
      <c r="MOU231" s="103"/>
      <c r="MOV231" s="104"/>
      <c r="MOW231" s="99"/>
      <c r="MOX231" s="100"/>
      <c r="MOY231" s="100"/>
      <c r="MOZ231" s="100"/>
      <c r="MPA231" s="100"/>
      <c r="MPB231" s="101"/>
      <c r="MPC231" s="12"/>
      <c r="MPD231" s="12"/>
      <c r="MPE231" s="101"/>
      <c r="MPF231" s="101"/>
      <c r="MPG231" s="11"/>
      <c r="MPH231" s="11"/>
      <c r="MPI231" s="102"/>
      <c r="MPJ231" s="100"/>
      <c r="MPK231" s="103"/>
      <c r="MPL231" s="104"/>
      <c r="MPM231" s="99"/>
      <c r="MPN231" s="100"/>
      <c r="MPO231" s="100"/>
      <c r="MPP231" s="100"/>
      <c r="MPQ231" s="100"/>
      <c r="MPR231" s="101"/>
      <c r="MPS231" s="12"/>
      <c r="MPT231" s="12"/>
      <c r="MPU231" s="101"/>
      <c r="MPV231" s="101"/>
      <c r="MPW231" s="11"/>
      <c r="MPX231" s="11"/>
      <c r="MPY231" s="102"/>
      <c r="MPZ231" s="100"/>
      <c r="MQA231" s="103"/>
      <c r="MQB231" s="104"/>
      <c r="MQC231" s="99"/>
      <c r="MQD231" s="100"/>
      <c r="MQE231" s="100"/>
      <c r="MQF231" s="100"/>
      <c r="MQG231" s="100"/>
      <c r="MQH231" s="101"/>
      <c r="MQI231" s="12"/>
      <c r="MQJ231" s="12"/>
      <c r="MQK231" s="101"/>
      <c r="MQL231" s="101"/>
      <c r="MQM231" s="11"/>
      <c r="MQN231" s="11"/>
      <c r="MQO231" s="102"/>
      <c r="MQP231" s="100"/>
      <c r="MQQ231" s="103"/>
      <c r="MQR231" s="104"/>
      <c r="MQS231" s="99"/>
      <c r="MQT231" s="100"/>
      <c r="MQU231" s="100"/>
      <c r="MQV231" s="100"/>
      <c r="MQW231" s="100"/>
      <c r="MQX231" s="101"/>
      <c r="MQY231" s="12"/>
      <c r="MQZ231" s="12"/>
      <c r="MRA231" s="101"/>
      <c r="MRB231" s="101"/>
      <c r="MRC231" s="11"/>
      <c r="MRD231" s="11"/>
      <c r="MRE231" s="102"/>
      <c r="MRF231" s="100"/>
      <c r="MRG231" s="103"/>
      <c r="MRH231" s="104"/>
      <c r="MRI231" s="99"/>
      <c r="MRJ231" s="100"/>
      <c r="MRK231" s="100"/>
      <c r="MRL231" s="100"/>
      <c r="MRM231" s="100"/>
      <c r="MRN231" s="101"/>
      <c r="MRO231" s="12"/>
      <c r="MRP231" s="12"/>
      <c r="MRQ231" s="101"/>
      <c r="MRR231" s="101"/>
      <c r="MRS231" s="11"/>
      <c r="MRT231" s="11"/>
      <c r="MRU231" s="102"/>
      <c r="MRV231" s="100"/>
      <c r="MRW231" s="103"/>
      <c r="MRX231" s="104"/>
      <c r="MRY231" s="99"/>
      <c r="MRZ231" s="100"/>
      <c r="MSA231" s="100"/>
      <c r="MSB231" s="100"/>
      <c r="MSC231" s="100"/>
      <c r="MSD231" s="101"/>
      <c r="MSE231" s="12"/>
      <c r="MSF231" s="12"/>
      <c r="MSG231" s="101"/>
      <c r="MSH231" s="101"/>
      <c r="MSI231" s="11"/>
      <c r="MSJ231" s="11"/>
      <c r="MSK231" s="102"/>
      <c r="MSL231" s="100"/>
      <c r="MSM231" s="103"/>
      <c r="MSN231" s="104"/>
      <c r="MSO231" s="99"/>
      <c r="MSP231" s="100"/>
      <c r="MSQ231" s="100"/>
      <c r="MSR231" s="100"/>
      <c r="MSS231" s="100"/>
      <c r="MST231" s="101"/>
      <c r="MSU231" s="12"/>
      <c r="MSV231" s="12"/>
      <c r="MSW231" s="101"/>
      <c r="MSX231" s="101"/>
      <c r="MSY231" s="11"/>
      <c r="MSZ231" s="11"/>
      <c r="MTA231" s="102"/>
      <c r="MTB231" s="100"/>
      <c r="MTC231" s="103"/>
      <c r="MTD231" s="104"/>
      <c r="MTE231" s="99"/>
      <c r="MTF231" s="100"/>
      <c r="MTG231" s="100"/>
      <c r="MTH231" s="100"/>
      <c r="MTI231" s="100"/>
      <c r="MTJ231" s="101"/>
      <c r="MTK231" s="12"/>
      <c r="MTL231" s="12"/>
      <c r="MTM231" s="101"/>
      <c r="MTN231" s="101"/>
      <c r="MTO231" s="11"/>
      <c r="MTP231" s="11"/>
      <c r="MTQ231" s="102"/>
      <c r="MTR231" s="100"/>
      <c r="MTS231" s="103"/>
      <c r="MTT231" s="104"/>
      <c r="MTU231" s="99"/>
      <c r="MTV231" s="100"/>
      <c r="MTW231" s="100"/>
      <c r="MTX231" s="100"/>
      <c r="MTY231" s="100"/>
      <c r="MTZ231" s="101"/>
      <c r="MUA231" s="12"/>
      <c r="MUB231" s="12"/>
      <c r="MUC231" s="101"/>
      <c r="MUD231" s="101"/>
      <c r="MUE231" s="11"/>
      <c r="MUF231" s="11"/>
      <c r="MUG231" s="102"/>
      <c r="MUH231" s="100"/>
      <c r="MUI231" s="103"/>
      <c r="MUJ231" s="104"/>
      <c r="MUK231" s="99"/>
      <c r="MUL231" s="100"/>
      <c r="MUM231" s="100"/>
      <c r="MUN231" s="100"/>
      <c r="MUO231" s="100"/>
      <c r="MUP231" s="101"/>
      <c r="MUQ231" s="12"/>
      <c r="MUR231" s="12"/>
      <c r="MUS231" s="101"/>
      <c r="MUT231" s="101"/>
      <c r="MUU231" s="11"/>
      <c r="MUV231" s="11"/>
      <c r="MUW231" s="102"/>
      <c r="MUX231" s="100"/>
      <c r="MUY231" s="103"/>
      <c r="MUZ231" s="104"/>
      <c r="MVA231" s="99"/>
      <c r="MVB231" s="100"/>
      <c r="MVC231" s="100"/>
      <c r="MVD231" s="100"/>
      <c r="MVE231" s="100"/>
      <c r="MVF231" s="101"/>
      <c r="MVG231" s="12"/>
      <c r="MVH231" s="12"/>
      <c r="MVI231" s="101"/>
      <c r="MVJ231" s="101"/>
      <c r="MVK231" s="11"/>
      <c r="MVL231" s="11"/>
      <c r="MVM231" s="102"/>
      <c r="MVN231" s="100"/>
      <c r="MVO231" s="103"/>
      <c r="MVP231" s="104"/>
      <c r="MVQ231" s="99"/>
      <c r="MVR231" s="100"/>
      <c r="MVS231" s="100"/>
      <c r="MVT231" s="100"/>
      <c r="MVU231" s="100"/>
      <c r="MVV231" s="101"/>
      <c r="MVW231" s="12"/>
      <c r="MVX231" s="12"/>
      <c r="MVY231" s="101"/>
      <c r="MVZ231" s="101"/>
      <c r="MWA231" s="11"/>
      <c r="MWB231" s="11"/>
      <c r="MWC231" s="102"/>
      <c r="MWD231" s="100"/>
      <c r="MWE231" s="103"/>
      <c r="MWF231" s="104"/>
      <c r="MWG231" s="99"/>
      <c r="MWH231" s="100"/>
      <c r="MWI231" s="100"/>
      <c r="MWJ231" s="100"/>
      <c r="MWK231" s="100"/>
      <c r="MWL231" s="101"/>
      <c r="MWM231" s="12"/>
      <c r="MWN231" s="12"/>
      <c r="MWO231" s="101"/>
      <c r="MWP231" s="101"/>
      <c r="MWQ231" s="11"/>
      <c r="MWR231" s="11"/>
      <c r="MWS231" s="102"/>
      <c r="MWT231" s="100"/>
      <c r="MWU231" s="103"/>
      <c r="MWV231" s="104"/>
      <c r="MWW231" s="99"/>
      <c r="MWX231" s="100"/>
      <c r="MWY231" s="100"/>
      <c r="MWZ231" s="100"/>
      <c r="MXA231" s="100"/>
      <c r="MXB231" s="101"/>
      <c r="MXC231" s="12"/>
      <c r="MXD231" s="12"/>
      <c r="MXE231" s="101"/>
      <c r="MXF231" s="101"/>
      <c r="MXG231" s="11"/>
      <c r="MXH231" s="11"/>
      <c r="MXI231" s="102"/>
      <c r="MXJ231" s="100"/>
      <c r="MXK231" s="103"/>
      <c r="MXL231" s="104"/>
      <c r="MXM231" s="99"/>
      <c r="MXN231" s="100"/>
      <c r="MXO231" s="100"/>
      <c r="MXP231" s="100"/>
      <c r="MXQ231" s="100"/>
      <c r="MXR231" s="101"/>
      <c r="MXS231" s="12"/>
      <c r="MXT231" s="12"/>
      <c r="MXU231" s="101"/>
      <c r="MXV231" s="101"/>
      <c r="MXW231" s="11"/>
      <c r="MXX231" s="11"/>
      <c r="MXY231" s="102"/>
      <c r="MXZ231" s="100"/>
      <c r="MYA231" s="103"/>
      <c r="MYB231" s="104"/>
      <c r="MYC231" s="99"/>
      <c r="MYD231" s="100"/>
      <c r="MYE231" s="100"/>
      <c r="MYF231" s="100"/>
      <c r="MYG231" s="100"/>
      <c r="MYH231" s="101"/>
      <c r="MYI231" s="12"/>
      <c r="MYJ231" s="12"/>
      <c r="MYK231" s="101"/>
      <c r="MYL231" s="101"/>
      <c r="MYM231" s="11"/>
      <c r="MYN231" s="11"/>
      <c r="MYO231" s="102"/>
      <c r="MYP231" s="100"/>
      <c r="MYQ231" s="103"/>
      <c r="MYR231" s="104"/>
      <c r="MYS231" s="99"/>
      <c r="MYT231" s="100"/>
      <c r="MYU231" s="100"/>
      <c r="MYV231" s="100"/>
      <c r="MYW231" s="100"/>
      <c r="MYX231" s="101"/>
      <c r="MYY231" s="12"/>
      <c r="MYZ231" s="12"/>
      <c r="MZA231" s="101"/>
      <c r="MZB231" s="101"/>
      <c r="MZC231" s="11"/>
      <c r="MZD231" s="11"/>
      <c r="MZE231" s="102"/>
      <c r="MZF231" s="100"/>
      <c r="MZG231" s="103"/>
      <c r="MZH231" s="104"/>
      <c r="MZI231" s="99"/>
      <c r="MZJ231" s="100"/>
      <c r="MZK231" s="100"/>
      <c r="MZL231" s="100"/>
      <c r="MZM231" s="100"/>
      <c r="MZN231" s="101"/>
      <c r="MZO231" s="12"/>
      <c r="MZP231" s="12"/>
      <c r="MZQ231" s="101"/>
      <c r="MZR231" s="101"/>
      <c r="MZS231" s="11"/>
      <c r="MZT231" s="11"/>
      <c r="MZU231" s="102"/>
      <c r="MZV231" s="100"/>
      <c r="MZW231" s="103"/>
      <c r="MZX231" s="104"/>
      <c r="MZY231" s="99"/>
      <c r="MZZ231" s="100"/>
      <c r="NAA231" s="100"/>
      <c r="NAB231" s="100"/>
      <c r="NAC231" s="100"/>
      <c r="NAD231" s="101"/>
      <c r="NAE231" s="12"/>
      <c r="NAF231" s="12"/>
      <c r="NAG231" s="101"/>
      <c r="NAH231" s="101"/>
      <c r="NAI231" s="11"/>
      <c r="NAJ231" s="11"/>
      <c r="NAK231" s="102"/>
      <c r="NAL231" s="100"/>
      <c r="NAM231" s="103"/>
      <c r="NAN231" s="104"/>
      <c r="NAO231" s="99"/>
      <c r="NAP231" s="100"/>
      <c r="NAQ231" s="100"/>
      <c r="NAR231" s="100"/>
      <c r="NAS231" s="100"/>
      <c r="NAT231" s="101"/>
      <c r="NAU231" s="12"/>
      <c r="NAV231" s="12"/>
      <c r="NAW231" s="101"/>
      <c r="NAX231" s="101"/>
      <c r="NAY231" s="11"/>
      <c r="NAZ231" s="11"/>
      <c r="NBA231" s="102"/>
      <c r="NBB231" s="100"/>
      <c r="NBC231" s="103"/>
      <c r="NBD231" s="104"/>
      <c r="NBE231" s="99"/>
      <c r="NBF231" s="100"/>
      <c r="NBG231" s="100"/>
      <c r="NBH231" s="100"/>
      <c r="NBI231" s="100"/>
      <c r="NBJ231" s="101"/>
      <c r="NBK231" s="12"/>
      <c r="NBL231" s="12"/>
      <c r="NBM231" s="101"/>
      <c r="NBN231" s="101"/>
      <c r="NBO231" s="11"/>
      <c r="NBP231" s="11"/>
      <c r="NBQ231" s="102"/>
      <c r="NBR231" s="100"/>
      <c r="NBS231" s="103"/>
      <c r="NBT231" s="104"/>
      <c r="NBU231" s="99"/>
      <c r="NBV231" s="100"/>
      <c r="NBW231" s="100"/>
      <c r="NBX231" s="100"/>
      <c r="NBY231" s="100"/>
      <c r="NBZ231" s="101"/>
      <c r="NCA231" s="12"/>
      <c r="NCB231" s="12"/>
      <c r="NCC231" s="101"/>
      <c r="NCD231" s="101"/>
      <c r="NCE231" s="11"/>
      <c r="NCF231" s="11"/>
      <c r="NCG231" s="102"/>
      <c r="NCH231" s="100"/>
      <c r="NCI231" s="103"/>
      <c r="NCJ231" s="104"/>
      <c r="NCK231" s="99"/>
      <c r="NCL231" s="100"/>
      <c r="NCM231" s="100"/>
      <c r="NCN231" s="100"/>
      <c r="NCO231" s="100"/>
      <c r="NCP231" s="101"/>
      <c r="NCQ231" s="12"/>
      <c r="NCR231" s="12"/>
      <c r="NCS231" s="101"/>
      <c r="NCT231" s="101"/>
      <c r="NCU231" s="11"/>
      <c r="NCV231" s="11"/>
      <c r="NCW231" s="102"/>
      <c r="NCX231" s="100"/>
      <c r="NCY231" s="103"/>
      <c r="NCZ231" s="104"/>
      <c r="NDA231" s="99"/>
      <c r="NDB231" s="100"/>
      <c r="NDC231" s="100"/>
      <c r="NDD231" s="100"/>
      <c r="NDE231" s="100"/>
      <c r="NDF231" s="101"/>
      <c r="NDG231" s="12"/>
      <c r="NDH231" s="12"/>
      <c r="NDI231" s="101"/>
      <c r="NDJ231" s="101"/>
      <c r="NDK231" s="11"/>
      <c r="NDL231" s="11"/>
      <c r="NDM231" s="102"/>
      <c r="NDN231" s="100"/>
      <c r="NDO231" s="103"/>
      <c r="NDP231" s="104"/>
      <c r="NDQ231" s="99"/>
      <c r="NDR231" s="100"/>
      <c r="NDS231" s="100"/>
      <c r="NDT231" s="100"/>
      <c r="NDU231" s="100"/>
      <c r="NDV231" s="101"/>
      <c r="NDW231" s="12"/>
      <c r="NDX231" s="12"/>
      <c r="NDY231" s="101"/>
      <c r="NDZ231" s="101"/>
      <c r="NEA231" s="11"/>
      <c r="NEB231" s="11"/>
      <c r="NEC231" s="102"/>
      <c r="NED231" s="100"/>
      <c r="NEE231" s="103"/>
      <c r="NEF231" s="104"/>
      <c r="NEG231" s="99"/>
      <c r="NEH231" s="100"/>
      <c r="NEI231" s="100"/>
      <c r="NEJ231" s="100"/>
      <c r="NEK231" s="100"/>
      <c r="NEL231" s="101"/>
      <c r="NEM231" s="12"/>
      <c r="NEN231" s="12"/>
      <c r="NEO231" s="101"/>
      <c r="NEP231" s="101"/>
      <c r="NEQ231" s="11"/>
      <c r="NER231" s="11"/>
      <c r="NES231" s="102"/>
      <c r="NET231" s="100"/>
      <c r="NEU231" s="103"/>
      <c r="NEV231" s="104"/>
      <c r="NEW231" s="99"/>
      <c r="NEX231" s="100"/>
      <c r="NEY231" s="100"/>
      <c r="NEZ231" s="100"/>
      <c r="NFA231" s="100"/>
      <c r="NFB231" s="101"/>
      <c r="NFC231" s="12"/>
      <c r="NFD231" s="12"/>
      <c r="NFE231" s="101"/>
      <c r="NFF231" s="101"/>
      <c r="NFG231" s="11"/>
      <c r="NFH231" s="11"/>
      <c r="NFI231" s="102"/>
      <c r="NFJ231" s="100"/>
      <c r="NFK231" s="103"/>
      <c r="NFL231" s="104"/>
      <c r="NFM231" s="99"/>
      <c r="NFN231" s="100"/>
      <c r="NFO231" s="100"/>
      <c r="NFP231" s="100"/>
      <c r="NFQ231" s="100"/>
      <c r="NFR231" s="101"/>
      <c r="NFS231" s="12"/>
      <c r="NFT231" s="12"/>
      <c r="NFU231" s="101"/>
      <c r="NFV231" s="101"/>
      <c r="NFW231" s="11"/>
      <c r="NFX231" s="11"/>
      <c r="NFY231" s="102"/>
      <c r="NFZ231" s="100"/>
      <c r="NGA231" s="103"/>
      <c r="NGB231" s="104"/>
      <c r="NGC231" s="99"/>
      <c r="NGD231" s="100"/>
      <c r="NGE231" s="100"/>
      <c r="NGF231" s="100"/>
      <c r="NGG231" s="100"/>
      <c r="NGH231" s="101"/>
      <c r="NGI231" s="12"/>
      <c r="NGJ231" s="12"/>
      <c r="NGK231" s="101"/>
      <c r="NGL231" s="101"/>
      <c r="NGM231" s="11"/>
      <c r="NGN231" s="11"/>
      <c r="NGO231" s="102"/>
      <c r="NGP231" s="100"/>
      <c r="NGQ231" s="103"/>
      <c r="NGR231" s="104"/>
      <c r="NGS231" s="99"/>
      <c r="NGT231" s="100"/>
      <c r="NGU231" s="100"/>
      <c r="NGV231" s="100"/>
      <c r="NGW231" s="100"/>
      <c r="NGX231" s="101"/>
      <c r="NGY231" s="12"/>
      <c r="NGZ231" s="12"/>
      <c r="NHA231" s="101"/>
      <c r="NHB231" s="101"/>
      <c r="NHC231" s="11"/>
      <c r="NHD231" s="11"/>
      <c r="NHE231" s="102"/>
      <c r="NHF231" s="100"/>
      <c r="NHG231" s="103"/>
      <c r="NHH231" s="104"/>
      <c r="NHI231" s="99"/>
      <c r="NHJ231" s="100"/>
      <c r="NHK231" s="100"/>
      <c r="NHL231" s="100"/>
      <c r="NHM231" s="100"/>
      <c r="NHN231" s="101"/>
      <c r="NHO231" s="12"/>
      <c r="NHP231" s="12"/>
      <c r="NHQ231" s="101"/>
      <c r="NHR231" s="101"/>
      <c r="NHS231" s="11"/>
      <c r="NHT231" s="11"/>
      <c r="NHU231" s="102"/>
      <c r="NHV231" s="100"/>
      <c r="NHW231" s="103"/>
      <c r="NHX231" s="104"/>
      <c r="NHY231" s="99"/>
      <c r="NHZ231" s="100"/>
      <c r="NIA231" s="100"/>
      <c r="NIB231" s="100"/>
      <c r="NIC231" s="100"/>
      <c r="NID231" s="101"/>
      <c r="NIE231" s="12"/>
      <c r="NIF231" s="12"/>
      <c r="NIG231" s="101"/>
      <c r="NIH231" s="101"/>
      <c r="NII231" s="11"/>
      <c r="NIJ231" s="11"/>
      <c r="NIK231" s="102"/>
      <c r="NIL231" s="100"/>
      <c r="NIM231" s="103"/>
      <c r="NIN231" s="104"/>
      <c r="NIO231" s="99"/>
      <c r="NIP231" s="100"/>
      <c r="NIQ231" s="100"/>
      <c r="NIR231" s="100"/>
      <c r="NIS231" s="100"/>
      <c r="NIT231" s="101"/>
      <c r="NIU231" s="12"/>
      <c r="NIV231" s="12"/>
      <c r="NIW231" s="101"/>
      <c r="NIX231" s="101"/>
      <c r="NIY231" s="11"/>
      <c r="NIZ231" s="11"/>
      <c r="NJA231" s="102"/>
      <c r="NJB231" s="100"/>
      <c r="NJC231" s="103"/>
      <c r="NJD231" s="104"/>
      <c r="NJE231" s="99"/>
      <c r="NJF231" s="100"/>
      <c r="NJG231" s="100"/>
      <c r="NJH231" s="100"/>
      <c r="NJI231" s="100"/>
      <c r="NJJ231" s="101"/>
      <c r="NJK231" s="12"/>
      <c r="NJL231" s="12"/>
      <c r="NJM231" s="101"/>
      <c r="NJN231" s="101"/>
      <c r="NJO231" s="11"/>
      <c r="NJP231" s="11"/>
      <c r="NJQ231" s="102"/>
      <c r="NJR231" s="100"/>
      <c r="NJS231" s="103"/>
      <c r="NJT231" s="104"/>
      <c r="NJU231" s="99"/>
      <c r="NJV231" s="100"/>
      <c r="NJW231" s="100"/>
      <c r="NJX231" s="100"/>
      <c r="NJY231" s="100"/>
      <c r="NJZ231" s="101"/>
      <c r="NKA231" s="12"/>
      <c r="NKB231" s="12"/>
      <c r="NKC231" s="101"/>
      <c r="NKD231" s="101"/>
      <c r="NKE231" s="11"/>
      <c r="NKF231" s="11"/>
      <c r="NKG231" s="102"/>
      <c r="NKH231" s="100"/>
      <c r="NKI231" s="103"/>
      <c r="NKJ231" s="104"/>
      <c r="NKK231" s="99"/>
      <c r="NKL231" s="100"/>
      <c r="NKM231" s="100"/>
      <c r="NKN231" s="100"/>
      <c r="NKO231" s="100"/>
      <c r="NKP231" s="101"/>
      <c r="NKQ231" s="12"/>
      <c r="NKR231" s="12"/>
      <c r="NKS231" s="101"/>
      <c r="NKT231" s="101"/>
      <c r="NKU231" s="11"/>
      <c r="NKV231" s="11"/>
      <c r="NKW231" s="102"/>
      <c r="NKX231" s="100"/>
      <c r="NKY231" s="103"/>
      <c r="NKZ231" s="104"/>
      <c r="NLA231" s="99"/>
      <c r="NLB231" s="100"/>
      <c r="NLC231" s="100"/>
      <c r="NLD231" s="100"/>
      <c r="NLE231" s="100"/>
      <c r="NLF231" s="101"/>
      <c r="NLG231" s="12"/>
      <c r="NLH231" s="12"/>
      <c r="NLI231" s="101"/>
      <c r="NLJ231" s="101"/>
      <c r="NLK231" s="11"/>
      <c r="NLL231" s="11"/>
      <c r="NLM231" s="102"/>
      <c r="NLN231" s="100"/>
      <c r="NLO231" s="103"/>
      <c r="NLP231" s="104"/>
      <c r="NLQ231" s="99"/>
      <c r="NLR231" s="100"/>
      <c r="NLS231" s="100"/>
      <c r="NLT231" s="100"/>
      <c r="NLU231" s="100"/>
      <c r="NLV231" s="101"/>
      <c r="NLW231" s="12"/>
      <c r="NLX231" s="12"/>
      <c r="NLY231" s="101"/>
      <c r="NLZ231" s="101"/>
      <c r="NMA231" s="11"/>
      <c r="NMB231" s="11"/>
      <c r="NMC231" s="102"/>
      <c r="NMD231" s="100"/>
      <c r="NME231" s="103"/>
      <c r="NMF231" s="104"/>
      <c r="NMG231" s="99"/>
      <c r="NMH231" s="100"/>
      <c r="NMI231" s="100"/>
      <c r="NMJ231" s="100"/>
      <c r="NMK231" s="100"/>
      <c r="NML231" s="101"/>
      <c r="NMM231" s="12"/>
      <c r="NMN231" s="12"/>
      <c r="NMO231" s="101"/>
      <c r="NMP231" s="101"/>
      <c r="NMQ231" s="11"/>
      <c r="NMR231" s="11"/>
      <c r="NMS231" s="102"/>
      <c r="NMT231" s="100"/>
      <c r="NMU231" s="103"/>
      <c r="NMV231" s="104"/>
      <c r="NMW231" s="99"/>
      <c r="NMX231" s="100"/>
      <c r="NMY231" s="100"/>
      <c r="NMZ231" s="100"/>
      <c r="NNA231" s="100"/>
      <c r="NNB231" s="101"/>
      <c r="NNC231" s="12"/>
      <c r="NND231" s="12"/>
      <c r="NNE231" s="101"/>
      <c r="NNF231" s="101"/>
      <c r="NNG231" s="11"/>
      <c r="NNH231" s="11"/>
      <c r="NNI231" s="102"/>
      <c r="NNJ231" s="100"/>
      <c r="NNK231" s="103"/>
      <c r="NNL231" s="104"/>
      <c r="NNM231" s="99"/>
      <c r="NNN231" s="100"/>
      <c r="NNO231" s="100"/>
      <c r="NNP231" s="100"/>
      <c r="NNQ231" s="100"/>
      <c r="NNR231" s="101"/>
      <c r="NNS231" s="12"/>
      <c r="NNT231" s="12"/>
      <c r="NNU231" s="101"/>
      <c r="NNV231" s="101"/>
      <c r="NNW231" s="11"/>
      <c r="NNX231" s="11"/>
      <c r="NNY231" s="102"/>
      <c r="NNZ231" s="100"/>
      <c r="NOA231" s="103"/>
      <c r="NOB231" s="104"/>
      <c r="NOC231" s="99"/>
      <c r="NOD231" s="100"/>
      <c r="NOE231" s="100"/>
      <c r="NOF231" s="100"/>
      <c r="NOG231" s="100"/>
      <c r="NOH231" s="101"/>
      <c r="NOI231" s="12"/>
      <c r="NOJ231" s="12"/>
      <c r="NOK231" s="101"/>
      <c r="NOL231" s="101"/>
      <c r="NOM231" s="11"/>
      <c r="NON231" s="11"/>
      <c r="NOO231" s="102"/>
      <c r="NOP231" s="100"/>
      <c r="NOQ231" s="103"/>
      <c r="NOR231" s="104"/>
      <c r="NOS231" s="99"/>
      <c r="NOT231" s="100"/>
      <c r="NOU231" s="100"/>
      <c r="NOV231" s="100"/>
      <c r="NOW231" s="100"/>
      <c r="NOX231" s="101"/>
      <c r="NOY231" s="12"/>
      <c r="NOZ231" s="12"/>
      <c r="NPA231" s="101"/>
      <c r="NPB231" s="101"/>
      <c r="NPC231" s="11"/>
      <c r="NPD231" s="11"/>
      <c r="NPE231" s="102"/>
      <c r="NPF231" s="100"/>
      <c r="NPG231" s="103"/>
      <c r="NPH231" s="104"/>
      <c r="NPI231" s="99"/>
      <c r="NPJ231" s="100"/>
      <c r="NPK231" s="100"/>
      <c r="NPL231" s="100"/>
      <c r="NPM231" s="100"/>
      <c r="NPN231" s="101"/>
      <c r="NPO231" s="12"/>
      <c r="NPP231" s="12"/>
      <c r="NPQ231" s="101"/>
      <c r="NPR231" s="101"/>
      <c r="NPS231" s="11"/>
      <c r="NPT231" s="11"/>
      <c r="NPU231" s="102"/>
      <c r="NPV231" s="100"/>
      <c r="NPW231" s="103"/>
      <c r="NPX231" s="104"/>
      <c r="NPY231" s="99"/>
      <c r="NPZ231" s="100"/>
      <c r="NQA231" s="100"/>
      <c r="NQB231" s="100"/>
      <c r="NQC231" s="100"/>
      <c r="NQD231" s="101"/>
      <c r="NQE231" s="12"/>
      <c r="NQF231" s="12"/>
      <c r="NQG231" s="101"/>
      <c r="NQH231" s="101"/>
      <c r="NQI231" s="11"/>
      <c r="NQJ231" s="11"/>
      <c r="NQK231" s="102"/>
      <c r="NQL231" s="100"/>
      <c r="NQM231" s="103"/>
      <c r="NQN231" s="104"/>
      <c r="NQO231" s="99"/>
      <c r="NQP231" s="100"/>
      <c r="NQQ231" s="100"/>
      <c r="NQR231" s="100"/>
      <c r="NQS231" s="100"/>
      <c r="NQT231" s="101"/>
      <c r="NQU231" s="12"/>
      <c r="NQV231" s="12"/>
      <c r="NQW231" s="101"/>
      <c r="NQX231" s="101"/>
      <c r="NQY231" s="11"/>
      <c r="NQZ231" s="11"/>
      <c r="NRA231" s="102"/>
      <c r="NRB231" s="100"/>
      <c r="NRC231" s="103"/>
      <c r="NRD231" s="104"/>
      <c r="NRE231" s="99"/>
      <c r="NRF231" s="100"/>
      <c r="NRG231" s="100"/>
      <c r="NRH231" s="100"/>
      <c r="NRI231" s="100"/>
      <c r="NRJ231" s="101"/>
      <c r="NRK231" s="12"/>
      <c r="NRL231" s="12"/>
      <c r="NRM231" s="101"/>
      <c r="NRN231" s="101"/>
      <c r="NRO231" s="11"/>
      <c r="NRP231" s="11"/>
      <c r="NRQ231" s="102"/>
      <c r="NRR231" s="100"/>
      <c r="NRS231" s="103"/>
      <c r="NRT231" s="104"/>
      <c r="NRU231" s="99"/>
      <c r="NRV231" s="100"/>
      <c r="NRW231" s="100"/>
      <c r="NRX231" s="100"/>
      <c r="NRY231" s="100"/>
      <c r="NRZ231" s="101"/>
      <c r="NSA231" s="12"/>
      <c r="NSB231" s="12"/>
      <c r="NSC231" s="101"/>
      <c r="NSD231" s="101"/>
      <c r="NSE231" s="11"/>
      <c r="NSF231" s="11"/>
      <c r="NSG231" s="102"/>
      <c r="NSH231" s="100"/>
      <c r="NSI231" s="103"/>
      <c r="NSJ231" s="104"/>
      <c r="NSK231" s="99"/>
      <c r="NSL231" s="100"/>
      <c r="NSM231" s="100"/>
      <c r="NSN231" s="100"/>
      <c r="NSO231" s="100"/>
      <c r="NSP231" s="101"/>
      <c r="NSQ231" s="12"/>
      <c r="NSR231" s="12"/>
      <c r="NSS231" s="101"/>
      <c r="NST231" s="101"/>
      <c r="NSU231" s="11"/>
      <c r="NSV231" s="11"/>
      <c r="NSW231" s="102"/>
      <c r="NSX231" s="100"/>
      <c r="NSY231" s="103"/>
      <c r="NSZ231" s="104"/>
      <c r="NTA231" s="99"/>
      <c r="NTB231" s="100"/>
      <c r="NTC231" s="100"/>
      <c r="NTD231" s="100"/>
      <c r="NTE231" s="100"/>
      <c r="NTF231" s="101"/>
      <c r="NTG231" s="12"/>
      <c r="NTH231" s="12"/>
      <c r="NTI231" s="101"/>
      <c r="NTJ231" s="101"/>
      <c r="NTK231" s="11"/>
      <c r="NTL231" s="11"/>
      <c r="NTM231" s="102"/>
      <c r="NTN231" s="100"/>
      <c r="NTO231" s="103"/>
      <c r="NTP231" s="104"/>
      <c r="NTQ231" s="99"/>
      <c r="NTR231" s="100"/>
      <c r="NTS231" s="100"/>
      <c r="NTT231" s="100"/>
      <c r="NTU231" s="100"/>
      <c r="NTV231" s="101"/>
      <c r="NTW231" s="12"/>
      <c r="NTX231" s="12"/>
      <c r="NTY231" s="101"/>
      <c r="NTZ231" s="101"/>
      <c r="NUA231" s="11"/>
      <c r="NUB231" s="11"/>
      <c r="NUC231" s="102"/>
      <c r="NUD231" s="100"/>
      <c r="NUE231" s="103"/>
      <c r="NUF231" s="104"/>
      <c r="NUG231" s="99"/>
      <c r="NUH231" s="100"/>
      <c r="NUI231" s="100"/>
      <c r="NUJ231" s="100"/>
      <c r="NUK231" s="100"/>
      <c r="NUL231" s="101"/>
      <c r="NUM231" s="12"/>
      <c r="NUN231" s="12"/>
      <c r="NUO231" s="101"/>
      <c r="NUP231" s="101"/>
      <c r="NUQ231" s="11"/>
      <c r="NUR231" s="11"/>
      <c r="NUS231" s="102"/>
      <c r="NUT231" s="100"/>
      <c r="NUU231" s="103"/>
      <c r="NUV231" s="104"/>
      <c r="NUW231" s="99"/>
      <c r="NUX231" s="100"/>
      <c r="NUY231" s="100"/>
      <c r="NUZ231" s="100"/>
      <c r="NVA231" s="100"/>
      <c r="NVB231" s="101"/>
      <c r="NVC231" s="12"/>
      <c r="NVD231" s="12"/>
      <c r="NVE231" s="101"/>
      <c r="NVF231" s="101"/>
      <c r="NVG231" s="11"/>
      <c r="NVH231" s="11"/>
      <c r="NVI231" s="102"/>
      <c r="NVJ231" s="100"/>
      <c r="NVK231" s="103"/>
      <c r="NVL231" s="104"/>
      <c r="NVM231" s="99"/>
      <c r="NVN231" s="100"/>
      <c r="NVO231" s="100"/>
      <c r="NVP231" s="100"/>
      <c r="NVQ231" s="100"/>
      <c r="NVR231" s="101"/>
      <c r="NVS231" s="12"/>
      <c r="NVT231" s="12"/>
      <c r="NVU231" s="101"/>
      <c r="NVV231" s="101"/>
      <c r="NVW231" s="11"/>
      <c r="NVX231" s="11"/>
      <c r="NVY231" s="102"/>
      <c r="NVZ231" s="100"/>
      <c r="NWA231" s="103"/>
      <c r="NWB231" s="104"/>
      <c r="NWC231" s="99"/>
      <c r="NWD231" s="100"/>
      <c r="NWE231" s="100"/>
      <c r="NWF231" s="100"/>
      <c r="NWG231" s="100"/>
      <c r="NWH231" s="101"/>
      <c r="NWI231" s="12"/>
      <c r="NWJ231" s="12"/>
      <c r="NWK231" s="101"/>
      <c r="NWL231" s="101"/>
      <c r="NWM231" s="11"/>
      <c r="NWN231" s="11"/>
      <c r="NWO231" s="102"/>
      <c r="NWP231" s="100"/>
      <c r="NWQ231" s="103"/>
      <c r="NWR231" s="104"/>
      <c r="NWS231" s="99"/>
      <c r="NWT231" s="100"/>
      <c r="NWU231" s="100"/>
      <c r="NWV231" s="100"/>
      <c r="NWW231" s="100"/>
      <c r="NWX231" s="101"/>
      <c r="NWY231" s="12"/>
      <c r="NWZ231" s="12"/>
      <c r="NXA231" s="101"/>
      <c r="NXB231" s="101"/>
      <c r="NXC231" s="11"/>
      <c r="NXD231" s="11"/>
      <c r="NXE231" s="102"/>
      <c r="NXF231" s="100"/>
      <c r="NXG231" s="103"/>
      <c r="NXH231" s="104"/>
      <c r="NXI231" s="99"/>
      <c r="NXJ231" s="100"/>
      <c r="NXK231" s="100"/>
      <c r="NXL231" s="100"/>
      <c r="NXM231" s="100"/>
      <c r="NXN231" s="101"/>
      <c r="NXO231" s="12"/>
      <c r="NXP231" s="12"/>
      <c r="NXQ231" s="101"/>
      <c r="NXR231" s="101"/>
      <c r="NXS231" s="11"/>
      <c r="NXT231" s="11"/>
      <c r="NXU231" s="102"/>
      <c r="NXV231" s="100"/>
      <c r="NXW231" s="103"/>
      <c r="NXX231" s="104"/>
      <c r="NXY231" s="99"/>
      <c r="NXZ231" s="100"/>
      <c r="NYA231" s="100"/>
      <c r="NYB231" s="100"/>
      <c r="NYC231" s="100"/>
      <c r="NYD231" s="101"/>
      <c r="NYE231" s="12"/>
      <c r="NYF231" s="12"/>
      <c r="NYG231" s="101"/>
      <c r="NYH231" s="101"/>
      <c r="NYI231" s="11"/>
      <c r="NYJ231" s="11"/>
      <c r="NYK231" s="102"/>
      <c r="NYL231" s="100"/>
      <c r="NYM231" s="103"/>
      <c r="NYN231" s="104"/>
      <c r="NYO231" s="99"/>
      <c r="NYP231" s="100"/>
      <c r="NYQ231" s="100"/>
      <c r="NYR231" s="100"/>
      <c r="NYS231" s="100"/>
      <c r="NYT231" s="101"/>
      <c r="NYU231" s="12"/>
      <c r="NYV231" s="12"/>
      <c r="NYW231" s="101"/>
      <c r="NYX231" s="101"/>
      <c r="NYY231" s="11"/>
      <c r="NYZ231" s="11"/>
      <c r="NZA231" s="102"/>
      <c r="NZB231" s="100"/>
      <c r="NZC231" s="103"/>
      <c r="NZD231" s="104"/>
      <c r="NZE231" s="99"/>
      <c r="NZF231" s="100"/>
      <c r="NZG231" s="100"/>
      <c r="NZH231" s="100"/>
      <c r="NZI231" s="100"/>
      <c r="NZJ231" s="101"/>
      <c r="NZK231" s="12"/>
      <c r="NZL231" s="12"/>
      <c r="NZM231" s="101"/>
      <c r="NZN231" s="101"/>
      <c r="NZO231" s="11"/>
      <c r="NZP231" s="11"/>
      <c r="NZQ231" s="102"/>
      <c r="NZR231" s="100"/>
      <c r="NZS231" s="103"/>
      <c r="NZT231" s="104"/>
      <c r="NZU231" s="99"/>
      <c r="NZV231" s="100"/>
      <c r="NZW231" s="100"/>
      <c r="NZX231" s="100"/>
      <c r="NZY231" s="100"/>
      <c r="NZZ231" s="101"/>
      <c r="OAA231" s="12"/>
      <c r="OAB231" s="12"/>
      <c r="OAC231" s="101"/>
      <c r="OAD231" s="101"/>
      <c r="OAE231" s="11"/>
      <c r="OAF231" s="11"/>
      <c r="OAG231" s="102"/>
      <c r="OAH231" s="100"/>
      <c r="OAI231" s="103"/>
      <c r="OAJ231" s="104"/>
      <c r="OAK231" s="99"/>
      <c r="OAL231" s="100"/>
      <c r="OAM231" s="100"/>
      <c r="OAN231" s="100"/>
      <c r="OAO231" s="100"/>
      <c r="OAP231" s="101"/>
      <c r="OAQ231" s="12"/>
      <c r="OAR231" s="12"/>
      <c r="OAS231" s="101"/>
      <c r="OAT231" s="101"/>
      <c r="OAU231" s="11"/>
      <c r="OAV231" s="11"/>
      <c r="OAW231" s="102"/>
      <c r="OAX231" s="100"/>
      <c r="OAY231" s="103"/>
      <c r="OAZ231" s="104"/>
      <c r="OBA231" s="99"/>
      <c r="OBB231" s="100"/>
      <c r="OBC231" s="100"/>
      <c r="OBD231" s="100"/>
      <c r="OBE231" s="100"/>
      <c r="OBF231" s="101"/>
      <c r="OBG231" s="12"/>
      <c r="OBH231" s="12"/>
      <c r="OBI231" s="101"/>
      <c r="OBJ231" s="101"/>
      <c r="OBK231" s="11"/>
      <c r="OBL231" s="11"/>
      <c r="OBM231" s="102"/>
      <c r="OBN231" s="100"/>
      <c r="OBO231" s="103"/>
      <c r="OBP231" s="104"/>
      <c r="OBQ231" s="99"/>
      <c r="OBR231" s="100"/>
      <c r="OBS231" s="100"/>
      <c r="OBT231" s="100"/>
      <c r="OBU231" s="100"/>
      <c r="OBV231" s="101"/>
      <c r="OBW231" s="12"/>
      <c r="OBX231" s="12"/>
      <c r="OBY231" s="101"/>
      <c r="OBZ231" s="101"/>
      <c r="OCA231" s="11"/>
      <c r="OCB231" s="11"/>
      <c r="OCC231" s="102"/>
      <c r="OCD231" s="100"/>
      <c r="OCE231" s="103"/>
      <c r="OCF231" s="104"/>
      <c r="OCG231" s="99"/>
      <c r="OCH231" s="100"/>
      <c r="OCI231" s="100"/>
      <c r="OCJ231" s="100"/>
      <c r="OCK231" s="100"/>
      <c r="OCL231" s="101"/>
      <c r="OCM231" s="12"/>
      <c r="OCN231" s="12"/>
      <c r="OCO231" s="101"/>
      <c r="OCP231" s="101"/>
      <c r="OCQ231" s="11"/>
      <c r="OCR231" s="11"/>
      <c r="OCS231" s="102"/>
      <c r="OCT231" s="100"/>
      <c r="OCU231" s="103"/>
      <c r="OCV231" s="104"/>
      <c r="OCW231" s="99"/>
      <c r="OCX231" s="100"/>
      <c r="OCY231" s="100"/>
      <c r="OCZ231" s="100"/>
      <c r="ODA231" s="100"/>
      <c r="ODB231" s="101"/>
      <c r="ODC231" s="12"/>
      <c r="ODD231" s="12"/>
      <c r="ODE231" s="101"/>
      <c r="ODF231" s="101"/>
      <c r="ODG231" s="11"/>
      <c r="ODH231" s="11"/>
      <c r="ODI231" s="102"/>
      <c r="ODJ231" s="100"/>
      <c r="ODK231" s="103"/>
      <c r="ODL231" s="104"/>
      <c r="ODM231" s="99"/>
      <c r="ODN231" s="100"/>
      <c r="ODO231" s="100"/>
      <c r="ODP231" s="100"/>
      <c r="ODQ231" s="100"/>
      <c r="ODR231" s="101"/>
      <c r="ODS231" s="12"/>
      <c r="ODT231" s="12"/>
      <c r="ODU231" s="101"/>
      <c r="ODV231" s="101"/>
      <c r="ODW231" s="11"/>
      <c r="ODX231" s="11"/>
      <c r="ODY231" s="102"/>
      <c r="ODZ231" s="100"/>
      <c r="OEA231" s="103"/>
      <c r="OEB231" s="104"/>
      <c r="OEC231" s="99"/>
      <c r="OED231" s="100"/>
      <c r="OEE231" s="100"/>
      <c r="OEF231" s="100"/>
      <c r="OEG231" s="100"/>
      <c r="OEH231" s="101"/>
      <c r="OEI231" s="12"/>
      <c r="OEJ231" s="12"/>
      <c r="OEK231" s="101"/>
      <c r="OEL231" s="101"/>
      <c r="OEM231" s="11"/>
      <c r="OEN231" s="11"/>
      <c r="OEO231" s="102"/>
      <c r="OEP231" s="100"/>
      <c r="OEQ231" s="103"/>
      <c r="OER231" s="104"/>
      <c r="OES231" s="99"/>
      <c r="OET231" s="100"/>
      <c r="OEU231" s="100"/>
      <c r="OEV231" s="100"/>
      <c r="OEW231" s="100"/>
      <c r="OEX231" s="101"/>
      <c r="OEY231" s="12"/>
      <c r="OEZ231" s="12"/>
      <c r="OFA231" s="101"/>
      <c r="OFB231" s="101"/>
      <c r="OFC231" s="11"/>
      <c r="OFD231" s="11"/>
      <c r="OFE231" s="102"/>
      <c r="OFF231" s="100"/>
      <c r="OFG231" s="103"/>
      <c r="OFH231" s="104"/>
      <c r="OFI231" s="99"/>
      <c r="OFJ231" s="100"/>
      <c r="OFK231" s="100"/>
      <c r="OFL231" s="100"/>
      <c r="OFM231" s="100"/>
      <c r="OFN231" s="101"/>
      <c r="OFO231" s="12"/>
      <c r="OFP231" s="12"/>
      <c r="OFQ231" s="101"/>
      <c r="OFR231" s="101"/>
      <c r="OFS231" s="11"/>
      <c r="OFT231" s="11"/>
      <c r="OFU231" s="102"/>
      <c r="OFV231" s="100"/>
      <c r="OFW231" s="103"/>
      <c r="OFX231" s="104"/>
      <c r="OFY231" s="99"/>
      <c r="OFZ231" s="100"/>
      <c r="OGA231" s="100"/>
      <c r="OGB231" s="100"/>
      <c r="OGC231" s="100"/>
      <c r="OGD231" s="101"/>
      <c r="OGE231" s="12"/>
      <c r="OGF231" s="12"/>
      <c r="OGG231" s="101"/>
      <c r="OGH231" s="101"/>
      <c r="OGI231" s="11"/>
      <c r="OGJ231" s="11"/>
      <c r="OGK231" s="102"/>
      <c r="OGL231" s="100"/>
      <c r="OGM231" s="103"/>
      <c r="OGN231" s="104"/>
      <c r="OGO231" s="99"/>
      <c r="OGP231" s="100"/>
      <c r="OGQ231" s="100"/>
      <c r="OGR231" s="100"/>
      <c r="OGS231" s="100"/>
      <c r="OGT231" s="101"/>
      <c r="OGU231" s="12"/>
      <c r="OGV231" s="12"/>
      <c r="OGW231" s="101"/>
      <c r="OGX231" s="101"/>
      <c r="OGY231" s="11"/>
      <c r="OGZ231" s="11"/>
      <c r="OHA231" s="102"/>
      <c r="OHB231" s="100"/>
      <c r="OHC231" s="103"/>
      <c r="OHD231" s="104"/>
      <c r="OHE231" s="99"/>
      <c r="OHF231" s="100"/>
      <c r="OHG231" s="100"/>
      <c r="OHH231" s="100"/>
      <c r="OHI231" s="100"/>
      <c r="OHJ231" s="101"/>
      <c r="OHK231" s="12"/>
      <c r="OHL231" s="12"/>
      <c r="OHM231" s="101"/>
      <c r="OHN231" s="101"/>
      <c r="OHO231" s="11"/>
      <c r="OHP231" s="11"/>
      <c r="OHQ231" s="102"/>
      <c r="OHR231" s="100"/>
      <c r="OHS231" s="103"/>
      <c r="OHT231" s="104"/>
      <c r="OHU231" s="99"/>
      <c r="OHV231" s="100"/>
      <c r="OHW231" s="100"/>
      <c r="OHX231" s="100"/>
      <c r="OHY231" s="100"/>
      <c r="OHZ231" s="101"/>
      <c r="OIA231" s="12"/>
      <c r="OIB231" s="12"/>
      <c r="OIC231" s="101"/>
      <c r="OID231" s="101"/>
      <c r="OIE231" s="11"/>
      <c r="OIF231" s="11"/>
      <c r="OIG231" s="102"/>
      <c r="OIH231" s="100"/>
      <c r="OII231" s="103"/>
      <c r="OIJ231" s="104"/>
      <c r="OIK231" s="99"/>
      <c r="OIL231" s="100"/>
      <c r="OIM231" s="100"/>
      <c r="OIN231" s="100"/>
      <c r="OIO231" s="100"/>
      <c r="OIP231" s="101"/>
      <c r="OIQ231" s="12"/>
      <c r="OIR231" s="12"/>
      <c r="OIS231" s="101"/>
      <c r="OIT231" s="101"/>
      <c r="OIU231" s="11"/>
      <c r="OIV231" s="11"/>
      <c r="OIW231" s="102"/>
      <c r="OIX231" s="100"/>
      <c r="OIY231" s="103"/>
      <c r="OIZ231" s="104"/>
      <c r="OJA231" s="99"/>
      <c r="OJB231" s="100"/>
      <c r="OJC231" s="100"/>
      <c r="OJD231" s="100"/>
      <c r="OJE231" s="100"/>
      <c r="OJF231" s="101"/>
      <c r="OJG231" s="12"/>
      <c r="OJH231" s="12"/>
      <c r="OJI231" s="101"/>
      <c r="OJJ231" s="101"/>
      <c r="OJK231" s="11"/>
      <c r="OJL231" s="11"/>
      <c r="OJM231" s="102"/>
      <c r="OJN231" s="100"/>
      <c r="OJO231" s="103"/>
      <c r="OJP231" s="104"/>
      <c r="OJQ231" s="99"/>
      <c r="OJR231" s="100"/>
      <c r="OJS231" s="100"/>
      <c r="OJT231" s="100"/>
      <c r="OJU231" s="100"/>
      <c r="OJV231" s="101"/>
      <c r="OJW231" s="12"/>
      <c r="OJX231" s="12"/>
      <c r="OJY231" s="101"/>
      <c r="OJZ231" s="101"/>
      <c r="OKA231" s="11"/>
      <c r="OKB231" s="11"/>
      <c r="OKC231" s="102"/>
      <c r="OKD231" s="100"/>
      <c r="OKE231" s="103"/>
      <c r="OKF231" s="104"/>
      <c r="OKG231" s="99"/>
      <c r="OKH231" s="100"/>
      <c r="OKI231" s="100"/>
      <c r="OKJ231" s="100"/>
      <c r="OKK231" s="100"/>
      <c r="OKL231" s="101"/>
      <c r="OKM231" s="12"/>
      <c r="OKN231" s="12"/>
      <c r="OKO231" s="101"/>
      <c r="OKP231" s="101"/>
      <c r="OKQ231" s="11"/>
      <c r="OKR231" s="11"/>
      <c r="OKS231" s="102"/>
      <c r="OKT231" s="100"/>
      <c r="OKU231" s="103"/>
      <c r="OKV231" s="104"/>
      <c r="OKW231" s="99"/>
      <c r="OKX231" s="100"/>
      <c r="OKY231" s="100"/>
      <c r="OKZ231" s="100"/>
      <c r="OLA231" s="100"/>
      <c r="OLB231" s="101"/>
      <c r="OLC231" s="12"/>
      <c r="OLD231" s="12"/>
      <c r="OLE231" s="101"/>
      <c r="OLF231" s="101"/>
      <c r="OLG231" s="11"/>
      <c r="OLH231" s="11"/>
      <c r="OLI231" s="102"/>
      <c r="OLJ231" s="100"/>
      <c r="OLK231" s="103"/>
      <c r="OLL231" s="104"/>
      <c r="OLM231" s="99"/>
      <c r="OLN231" s="100"/>
      <c r="OLO231" s="100"/>
      <c r="OLP231" s="100"/>
      <c r="OLQ231" s="100"/>
      <c r="OLR231" s="101"/>
      <c r="OLS231" s="12"/>
      <c r="OLT231" s="12"/>
      <c r="OLU231" s="101"/>
      <c r="OLV231" s="101"/>
      <c r="OLW231" s="11"/>
      <c r="OLX231" s="11"/>
      <c r="OLY231" s="102"/>
      <c r="OLZ231" s="100"/>
      <c r="OMA231" s="103"/>
      <c r="OMB231" s="104"/>
      <c r="OMC231" s="99"/>
      <c r="OMD231" s="100"/>
      <c r="OME231" s="100"/>
      <c r="OMF231" s="100"/>
      <c r="OMG231" s="100"/>
      <c r="OMH231" s="101"/>
      <c r="OMI231" s="12"/>
      <c r="OMJ231" s="12"/>
      <c r="OMK231" s="101"/>
      <c r="OML231" s="101"/>
      <c r="OMM231" s="11"/>
      <c r="OMN231" s="11"/>
      <c r="OMO231" s="102"/>
      <c r="OMP231" s="100"/>
      <c r="OMQ231" s="103"/>
      <c r="OMR231" s="104"/>
      <c r="OMS231" s="99"/>
      <c r="OMT231" s="100"/>
      <c r="OMU231" s="100"/>
      <c r="OMV231" s="100"/>
      <c r="OMW231" s="100"/>
      <c r="OMX231" s="101"/>
      <c r="OMY231" s="12"/>
      <c r="OMZ231" s="12"/>
      <c r="ONA231" s="101"/>
      <c r="ONB231" s="101"/>
      <c r="ONC231" s="11"/>
      <c r="OND231" s="11"/>
      <c r="ONE231" s="102"/>
      <c r="ONF231" s="100"/>
      <c r="ONG231" s="103"/>
      <c r="ONH231" s="104"/>
      <c r="ONI231" s="99"/>
      <c r="ONJ231" s="100"/>
      <c r="ONK231" s="100"/>
      <c r="ONL231" s="100"/>
      <c r="ONM231" s="100"/>
      <c r="ONN231" s="101"/>
      <c r="ONO231" s="12"/>
      <c r="ONP231" s="12"/>
      <c r="ONQ231" s="101"/>
      <c r="ONR231" s="101"/>
      <c r="ONS231" s="11"/>
      <c r="ONT231" s="11"/>
      <c r="ONU231" s="102"/>
      <c r="ONV231" s="100"/>
      <c r="ONW231" s="103"/>
      <c r="ONX231" s="104"/>
      <c r="ONY231" s="99"/>
      <c r="ONZ231" s="100"/>
      <c r="OOA231" s="100"/>
      <c r="OOB231" s="100"/>
      <c r="OOC231" s="100"/>
      <c r="OOD231" s="101"/>
      <c r="OOE231" s="12"/>
      <c r="OOF231" s="12"/>
      <c r="OOG231" s="101"/>
      <c r="OOH231" s="101"/>
      <c r="OOI231" s="11"/>
      <c r="OOJ231" s="11"/>
      <c r="OOK231" s="102"/>
      <c r="OOL231" s="100"/>
      <c r="OOM231" s="103"/>
      <c r="OON231" s="104"/>
      <c r="OOO231" s="99"/>
      <c r="OOP231" s="100"/>
      <c r="OOQ231" s="100"/>
      <c r="OOR231" s="100"/>
      <c r="OOS231" s="100"/>
      <c r="OOT231" s="101"/>
      <c r="OOU231" s="12"/>
      <c r="OOV231" s="12"/>
      <c r="OOW231" s="101"/>
      <c r="OOX231" s="101"/>
      <c r="OOY231" s="11"/>
      <c r="OOZ231" s="11"/>
      <c r="OPA231" s="102"/>
      <c r="OPB231" s="100"/>
      <c r="OPC231" s="103"/>
      <c r="OPD231" s="104"/>
      <c r="OPE231" s="99"/>
      <c r="OPF231" s="100"/>
      <c r="OPG231" s="100"/>
      <c r="OPH231" s="100"/>
      <c r="OPI231" s="100"/>
      <c r="OPJ231" s="101"/>
      <c r="OPK231" s="12"/>
      <c r="OPL231" s="12"/>
      <c r="OPM231" s="101"/>
      <c r="OPN231" s="101"/>
      <c r="OPO231" s="11"/>
      <c r="OPP231" s="11"/>
      <c r="OPQ231" s="102"/>
      <c r="OPR231" s="100"/>
      <c r="OPS231" s="103"/>
      <c r="OPT231" s="104"/>
      <c r="OPU231" s="99"/>
      <c r="OPV231" s="100"/>
      <c r="OPW231" s="100"/>
      <c r="OPX231" s="100"/>
      <c r="OPY231" s="100"/>
      <c r="OPZ231" s="101"/>
      <c r="OQA231" s="12"/>
      <c r="OQB231" s="12"/>
      <c r="OQC231" s="101"/>
      <c r="OQD231" s="101"/>
      <c r="OQE231" s="11"/>
      <c r="OQF231" s="11"/>
      <c r="OQG231" s="102"/>
      <c r="OQH231" s="100"/>
      <c r="OQI231" s="103"/>
      <c r="OQJ231" s="104"/>
      <c r="OQK231" s="99"/>
      <c r="OQL231" s="100"/>
      <c r="OQM231" s="100"/>
      <c r="OQN231" s="100"/>
      <c r="OQO231" s="100"/>
      <c r="OQP231" s="101"/>
      <c r="OQQ231" s="12"/>
      <c r="OQR231" s="12"/>
      <c r="OQS231" s="101"/>
      <c r="OQT231" s="101"/>
      <c r="OQU231" s="11"/>
      <c r="OQV231" s="11"/>
      <c r="OQW231" s="102"/>
      <c r="OQX231" s="100"/>
      <c r="OQY231" s="103"/>
      <c r="OQZ231" s="104"/>
      <c r="ORA231" s="99"/>
      <c r="ORB231" s="100"/>
      <c r="ORC231" s="100"/>
      <c r="ORD231" s="100"/>
      <c r="ORE231" s="100"/>
      <c r="ORF231" s="101"/>
      <c r="ORG231" s="12"/>
      <c r="ORH231" s="12"/>
      <c r="ORI231" s="101"/>
      <c r="ORJ231" s="101"/>
      <c r="ORK231" s="11"/>
      <c r="ORL231" s="11"/>
      <c r="ORM231" s="102"/>
      <c r="ORN231" s="100"/>
      <c r="ORO231" s="103"/>
      <c r="ORP231" s="104"/>
      <c r="ORQ231" s="99"/>
      <c r="ORR231" s="100"/>
      <c r="ORS231" s="100"/>
      <c r="ORT231" s="100"/>
      <c r="ORU231" s="100"/>
      <c r="ORV231" s="101"/>
      <c r="ORW231" s="12"/>
      <c r="ORX231" s="12"/>
      <c r="ORY231" s="101"/>
      <c r="ORZ231" s="101"/>
      <c r="OSA231" s="11"/>
      <c r="OSB231" s="11"/>
      <c r="OSC231" s="102"/>
      <c r="OSD231" s="100"/>
      <c r="OSE231" s="103"/>
      <c r="OSF231" s="104"/>
      <c r="OSG231" s="99"/>
      <c r="OSH231" s="100"/>
      <c r="OSI231" s="100"/>
      <c r="OSJ231" s="100"/>
      <c r="OSK231" s="100"/>
      <c r="OSL231" s="101"/>
      <c r="OSM231" s="12"/>
      <c r="OSN231" s="12"/>
      <c r="OSO231" s="101"/>
      <c r="OSP231" s="101"/>
      <c r="OSQ231" s="11"/>
      <c r="OSR231" s="11"/>
      <c r="OSS231" s="102"/>
      <c r="OST231" s="100"/>
      <c r="OSU231" s="103"/>
      <c r="OSV231" s="104"/>
      <c r="OSW231" s="99"/>
      <c r="OSX231" s="100"/>
      <c r="OSY231" s="100"/>
      <c r="OSZ231" s="100"/>
      <c r="OTA231" s="100"/>
      <c r="OTB231" s="101"/>
      <c r="OTC231" s="12"/>
      <c r="OTD231" s="12"/>
      <c r="OTE231" s="101"/>
      <c r="OTF231" s="101"/>
      <c r="OTG231" s="11"/>
      <c r="OTH231" s="11"/>
      <c r="OTI231" s="102"/>
      <c r="OTJ231" s="100"/>
      <c r="OTK231" s="103"/>
      <c r="OTL231" s="104"/>
      <c r="OTM231" s="99"/>
      <c r="OTN231" s="100"/>
      <c r="OTO231" s="100"/>
      <c r="OTP231" s="100"/>
      <c r="OTQ231" s="100"/>
      <c r="OTR231" s="101"/>
      <c r="OTS231" s="12"/>
      <c r="OTT231" s="12"/>
      <c r="OTU231" s="101"/>
      <c r="OTV231" s="101"/>
      <c r="OTW231" s="11"/>
      <c r="OTX231" s="11"/>
      <c r="OTY231" s="102"/>
      <c r="OTZ231" s="100"/>
      <c r="OUA231" s="103"/>
      <c r="OUB231" s="104"/>
      <c r="OUC231" s="99"/>
      <c r="OUD231" s="100"/>
      <c r="OUE231" s="100"/>
      <c r="OUF231" s="100"/>
      <c r="OUG231" s="100"/>
      <c r="OUH231" s="101"/>
      <c r="OUI231" s="12"/>
      <c r="OUJ231" s="12"/>
      <c r="OUK231" s="101"/>
      <c r="OUL231" s="101"/>
      <c r="OUM231" s="11"/>
      <c r="OUN231" s="11"/>
      <c r="OUO231" s="102"/>
      <c r="OUP231" s="100"/>
      <c r="OUQ231" s="103"/>
      <c r="OUR231" s="104"/>
      <c r="OUS231" s="99"/>
      <c r="OUT231" s="100"/>
      <c r="OUU231" s="100"/>
      <c r="OUV231" s="100"/>
      <c r="OUW231" s="100"/>
      <c r="OUX231" s="101"/>
      <c r="OUY231" s="12"/>
      <c r="OUZ231" s="12"/>
      <c r="OVA231" s="101"/>
      <c r="OVB231" s="101"/>
      <c r="OVC231" s="11"/>
      <c r="OVD231" s="11"/>
      <c r="OVE231" s="102"/>
      <c r="OVF231" s="100"/>
      <c r="OVG231" s="103"/>
      <c r="OVH231" s="104"/>
      <c r="OVI231" s="99"/>
      <c r="OVJ231" s="100"/>
      <c r="OVK231" s="100"/>
      <c r="OVL231" s="100"/>
      <c r="OVM231" s="100"/>
      <c r="OVN231" s="101"/>
      <c r="OVO231" s="12"/>
      <c r="OVP231" s="12"/>
      <c r="OVQ231" s="101"/>
      <c r="OVR231" s="101"/>
      <c r="OVS231" s="11"/>
      <c r="OVT231" s="11"/>
      <c r="OVU231" s="102"/>
      <c r="OVV231" s="100"/>
      <c r="OVW231" s="103"/>
      <c r="OVX231" s="104"/>
      <c r="OVY231" s="99"/>
      <c r="OVZ231" s="100"/>
      <c r="OWA231" s="100"/>
      <c r="OWB231" s="100"/>
      <c r="OWC231" s="100"/>
      <c r="OWD231" s="101"/>
      <c r="OWE231" s="12"/>
      <c r="OWF231" s="12"/>
      <c r="OWG231" s="101"/>
      <c r="OWH231" s="101"/>
      <c r="OWI231" s="11"/>
      <c r="OWJ231" s="11"/>
      <c r="OWK231" s="102"/>
      <c r="OWL231" s="100"/>
      <c r="OWM231" s="103"/>
      <c r="OWN231" s="104"/>
      <c r="OWO231" s="99"/>
      <c r="OWP231" s="100"/>
      <c r="OWQ231" s="100"/>
      <c r="OWR231" s="100"/>
      <c r="OWS231" s="100"/>
      <c r="OWT231" s="101"/>
      <c r="OWU231" s="12"/>
      <c r="OWV231" s="12"/>
      <c r="OWW231" s="101"/>
      <c r="OWX231" s="101"/>
      <c r="OWY231" s="11"/>
      <c r="OWZ231" s="11"/>
      <c r="OXA231" s="102"/>
      <c r="OXB231" s="100"/>
      <c r="OXC231" s="103"/>
      <c r="OXD231" s="104"/>
      <c r="OXE231" s="99"/>
      <c r="OXF231" s="100"/>
      <c r="OXG231" s="100"/>
      <c r="OXH231" s="100"/>
      <c r="OXI231" s="100"/>
      <c r="OXJ231" s="101"/>
      <c r="OXK231" s="12"/>
      <c r="OXL231" s="12"/>
      <c r="OXM231" s="101"/>
      <c r="OXN231" s="101"/>
      <c r="OXO231" s="11"/>
      <c r="OXP231" s="11"/>
      <c r="OXQ231" s="102"/>
      <c r="OXR231" s="100"/>
      <c r="OXS231" s="103"/>
      <c r="OXT231" s="104"/>
      <c r="OXU231" s="99"/>
      <c r="OXV231" s="100"/>
      <c r="OXW231" s="100"/>
      <c r="OXX231" s="100"/>
      <c r="OXY231" s="100"/>
      <c r="OXZ231" s="101"/>
      <c r="OYA231" s="12"/>
      <c r="OYB231" s="12"/>
      <c r="OYC231" s="101"/>
      <c r="OYD231" s="101"/>
      <c r="OYE231" s="11"/>
      <c r="OYF231" s="11"/>
      <c r="OYG231" s="102"/>
      <c r="OYH231" s="100"/>
      <c r="OYI231" s="103"/>
      <c r="OYJ231" s="104"/>
      <c r="OYK231" s="99"/>
      <c r="OYL231" s="100"/>
      <c r="OYM231" s="100"/>
      <c r="OYN231" s="100"/>
      <c r="OYO231" s="100"/>
      <c r="OYP231" s="101"/>
      <c r="OYQ231" s="12"/>
      <c r="OYR231" s="12"/>
      <c r="OYS231" s="101"/>
      <c r="OYT231" s="101"/>
      <c r="OYU231" s="11"/>
      <c r="OYV231" s="11"/>
      <c r="OYW231" s="102"/>
      <c r="OYX231" s="100"/>
      <c r="OYY231" s="103"/>
      <c r="OYZ231" s="104"/>
      <c r="OZA231" s="99"/>
      <c r="OZB231" s="100"/>
      <c r="OZC231" s="100"/>
      <c r="OZD231" s="100"/>
      <c r="OZE231" s="100"/>
      <c r="OZF231" s="101"/>
      <c r="OZG231" s="12"/>
      <c r="OZH231" s="12"/>
      <c r="OZI231" s="101"/>
      <c r="OZJ231" s="101"/>
      <c r="OZK231" s="11"/>
      <c r="OZL231" s="11"/>
      <c r="OZM231" s="102"/>
      <c r="OZN231" s="100"/>
      <c r="OZO231" s="103"/>
      <c r="OZP231" s="104"/>
      <c r="OZQ231" s="99"/>
      <c r="OZR231" s="100"/>
      <c r="OZS231" s="100"/>
      <c r="OZT231" s="100"/>
      <c r="OZU231" s="100"/>
      <c r="OZV231" s="101"/>
      <c r="OZW231" s="12"/>
      <c r="OZX231" s="12"/>
      <c r="OZY231" s="101"/>
      <c r="OZZ231" s="101"/>
      <c r="PAA231" s="11"/>
      <c r="PAB231" s="11"/>
      <c r="PAC231" s="102"/>
      <c r="PAD231" s="100"/>
      <c r="PAE231" s="103"/>
      <c r="PAF231" s="104"/>
      <c r="PAG231" s="99"/>
      <c r="PAH231" s="100"/>
      <c r="PAI231" s="100"/>
      <c r="PAJ231" s="100"/>
      <c r="PAK231" s="100"/>
      <c r="PAL231" s="101"/>
      <c r="PAM231" s="12"/>
      <c r="PAN231" s="12"/>
      <c r="PAO231" s="101"/>
      <c r="PAP231" s="101"/>
      <c r="PAQ231" s="11"/>
      <c r="PAR231" s="11"/>
      <c r="PAS231" s="102"/>
      <c r="PAT231" s="100"/>
      <c r="PAU231" s="103"/>
      <c r="PAV231" s="104"/>
      <c r="PAW231" s="99"/>
      <c r="PAX231" s="100"/>
      <c r="PAY231" s="100"/>
      <c r="PAZ231" s="100"/>
      <c r="PBA231" s="100"/>
      <c r="PBB231" s="101"/>
      <c r="PBC231" s="12"/>
      <c r="PBD231" s="12"/>
      <c r="PBE231" s="101"/>
      <c r="PBF231" s="101"/>
      <c r="PBG231" s="11"/>
      <c r="PBH231" s="11"/>
      <c r="PBI231" s="102"/>
      <c r="PBJ231" s="100"/>
      <c r="PBK231" s="103"/>
      <c r="PBL231" s="104"/>
      <c r="PBM231" s="99"/>
      <c r="PBN231" s="100"/>
      <c r="PBO231" s="100"/>
      <c r="PBP231" s="100"/>
      <c r="PBQ231" s="100"/>
      <c r="PBR231" s="101"/>
      <c r="PBS231" s="12"/>
      <c r="PBT231" s="12"/>
      <c r="PBU231" s="101"/>
      <c r="PBV231" s="101"/>
      <c r="PBW231" s="11"/>
      <c r="PBX231" s="11"/>
      <c r="PBY231" s="102"/>
      <c r="PBZ231" s="100"/>
      <c r="PCA231" s="103"/>
      <c r="PCB231" s="104"/>
      <c r="PCC231" s="99"/>
      <c r="PCD231" s="100"/>
      <c r="PCE231" s="100"/>
      <c r="PCF231" s="100"/>
      <c r="PCG231" s="100"/>
      <c r="PCH231" s="101"/>
      <c r="PCI231" s="12"/>
      <c r="PCJ231" s="12"/>
      <c r="PCK231" s="101"/>
      <c r="PCL231" s="101"/>
      <c r="PCM231" s="11"/>
      <c r="PCN231" s="11"/>
      <c r="PCO231" s="102"/>
      <c r="PCP231" s="100"/>
      <c r="PCQ231" s="103"/>
      <c r="PCR231" s="104"/>
      <c r="PCS231" s="99"/>
      <c r="PCT231" s="100"/>
      <c r="PCU231" s="100"/>
      <c r="PCV231" s="100"/>
      <c r="PCW231" s="100"/>
      <c r="PCX231" s="101"/>
      <c r="PCY231" s="12"/>
      <c r="PCZ231" s="12"/>
      <c r="PDA231" s="101"/>
      <c r="PDB231" s="101"/>
      <c r="PDC231" s="11"/>
      <c r="PDD231" s="11"/>
      <c r="PDE231" s="102"/>
      <c r="PDF231" s="100"/>
      <c r="PDG231" s="103"/>
      <c r="PDH231" s="104"/>
      <c r="PDI231" s="99"/>
      <c r="PDJ231" s="100"/>
      <c r="PDK231" s="100"/>
      <c r="PDL231" s="100"/>
      <c r="PDM231" s="100"/>
      <c r="PDN231" s="101"/>
      <c r="PDO231" s="12"/>
      <c r="PDP231" s="12"/>
      <c r="PDQ231" s="101"/>
      <c r="PDR231" s="101"/>
      <c r="PDS231" s="11"/>
      <c r="PDT231" s="11"/>
      <c r="PDU231" s="102"/>
      <c r="PDV231" s="100"/>
      <c r="PDW231" s="103"/>
      <c r="PDX231" s="104"/>
      <c r="PDY231" s="99"/>
      <c r="PDZ231" s="100"/>
      <c r="PEA231" s="100"/>
      <c r="PEB231" s="100"/>
      <c r="PEC231" s="100"/>
      <c r="PED231" s="101"/>
      <c r="PEE231" s="12"/>
      <c r="PEF231" s="12"/>
      <c r="PEG231" s="101"/>
      <c r="PEH231" s="101"/>
      <c r="PEI231" s="11"/>
      <c r="PEJ231" s="11"/>
      <c r="PEK231" s="102"/>
      <c r="PEL231" s="100"/>
      <c r="PEM231" s="103"/>
      <c r="PEN231" s="104"/>
      <c r="PEO231" s="99"/>
      <c r="PEP231" s="100"/>
      <c r="PEQ231" s="100"/>
      <c r="PER231" s="100"/>
      <c r="PES231" s="100"/>
      <c r="PET231" s="101"/>
      <c r="PEU231" s="12"/>
      <c r="PEV231" s="12"/>
      <c r="PEW231" s="101"/>
      <c r="PEX231" s="101"/>
      <c r="PEY231" s="11"/>
      <c r="PEZ231" s="11"/>
      <c r="PFA231" s="102"/>
      <c r="PFB231" s="100"/>
      <c r="PFC231" s="103"/>
      <c r="PFD231" s="104"/>
      <c r="PFE231" s="99"/>
      <c r="PFF231" s="100"/>
      <c r="PFG231" s="100"/>
      <c r="PFH231" s="100"/>
      <c r="PFI231" s="100"/>
      <c r="PFJ231" s="101"/>
      <c r="PFK231" s="12"/>
      <c r="PFL231" s="12"/>
      <c r="PFM231" s="101"/>
      <c r="PFN231" s="101"/>
      <c r="PFO231" s="11"/>
      <c r="PFP231" s="11"/>
      <c r="PFQ231" s="102"/>
      <c r="PFR231" s="100"/>
      <c r="PFS231" s="103"/>
      <c r="PFT231" s="104"/>
      <c r="PFU231" s="99"/>
      <c r="PFV231" s="100"/>
      <c r="PFW231" s="100"/>
      <c r="PFX231" s="100"/>
      <c r="PFY231" s="100"/>
      <c r="PFZ231" s="101"/>
      <c r="PGA231" s="12"/>
      <c r="PGB231" s="12"/>
      <c r="PGC231" s="101"/>
      <c r="PGD231" s="101"/>
      <c r="PGE231" s="11"/>
      <c r="PGF231" s="11"/>
      <c r="PGG231" s="102"/>
      <c r="PGH231" s="100"/>
      <c r="PGI231" s="103"/>
      <c r="PGJ231" s="104"/>
      <c r="PGK231" s="99"/>
      <c r="PGL231" s="100"/>
      <c r="PGM231" s="100"/>
      <c r="PGN231" s="100"/>
      <c r="PGO231" s="100"/>
      <c r="PGP231" s="101"/>
      <c r="PGQ231" s="12"/>
      <c r="PGR231" s="12"/>
      <c r="PGS231" s="101"/>
      <c r="PGT231" s="101"/>
      <c r="PGU231" s="11"/>
      <c r="PGV231" s="11"/>
      <c r="PGW231" s="102"/>
      <c r="PGX231" s="100"/>
      <c r="PGY231" s="103"/>
      <c r="PGZ231" s="104"/>
      <c r="PHA231" s="99"/>
      <c r="PHB231" s="100"/>
      <c r="PHC231" s="100"/>
      <c r="PHD231" s="100"/>
      <c r="PHE231" s="100"/>
      <c r="PHF231" s="101"/>
      <c r="PHG231" s="12"/>
      <c r="PHH231" s="12"/>
      <c r="PHI231" s="101"/>
      <c r="PHJ231" s="101"/>
      <c r="PHK231" s="11"/>
      <c r="PHL231" s="11"/>
      <c r="PHM231" s="102"/>
      <c r="PHN231" s="100"/>
      <c r="PHO231" s="103"/>
      <c r="PHP231" s="104"/>
      <c r="PHQ231" s="99"/>
      <c r="PHR231" s="100"/>
      <c r="PHS231" s="100"/>
      <c r="PHT231" s="100"/>
      <c r="PHU231" s="100"/>
      <c r="PHV231" s="101"/>
      <c r="PHW231" s="12"/>
      <c r="PHX231" s="12"/>
      <c r="PHY231" s="101"/>
      <c r="PHZ231" s="101"/>
      <c r="PIA231" s="11"/>
      <c r="PIB231" s="11"/>
      <c r="PIC231" s="102"/>
      <c r="PID231" s="100"/>
      <c r="PIE231" s="103"/>
      <c r="PIF231" s="104"/>
      <c r="PIG231" s="99"/>
      <c r="PIH231" s="100"/>
      <c r="PII231" s="100"/>
      <c r="PIJ231" s="100"/>
      <c r="PIK231" s="100"/>
      <c r="PIL231" s="101"/>
      <c r="PIM231" s="12"/>
      <c r="PIN231" s="12"/>
      <c r="PIO231" s="101"/>
      <c r="PIP231" s="101"/>
      <c r="PIQ231" s="11"/>
      <c r="PIR231" s="11"/>
      <c r="PIS231" s="102"/>
      <c r="PIT231" s="100"/>
      <c r="PIU231" s="103"/>
      <c r="PIV231" s="104"/>
      <c r="PIW231" s="99"/>
      <c r="PIX231" s="100"/>
      <c r="PIY231" s="100"/>
      <c r="PIZ231" s="100"/>
      <c r="PJA231" s="100"/>
      <c r="PJB231" s="101"/>
      <c r="PJC231" s="12"/>
      <c r="PJD231" s="12"/>
      <c r="PJE231" s="101"/>
      <c r="PJF231" s="101"/>
      <c r="PJG231" s="11"/>
      <c r="PJH231" s="11"/>
      <c r="PJI231" s="102"/>
      <c r="PJJ231" s="100"/>
      <c r="PJK231" s="103"/>
      <c r="PJL231" s="104"/>
      <c r="PJM231" s="99"/>
      <c r="PJN231" s="100"/>
      <c r="PJO231" s="100"/>
      <c r="PJP231" s="100"/>
      <c r="PJQ231" s="100"/>
      <c r="PJR231" s="101"/>
      <c r="PJS231" s="12"/>
      <c r="PJT231" s="12"/>
      <c r="PJU231" s="101"/>
      <c r="PJV231" s="101"/>
      <c r="PJW231" s="11"/>
      <c r="PJX231" s="11"/>
      <c r="PJY231" s="102"/>
      <c r="PJZ231" s="100"/>
      <c r="PKA231" s="103"/>
      <c r="PKB231" s="104"/>
      <c r="PKC231" s="99"/>
      <c r="PKD231" s="100"/>
      <c r="PKE231" s="100"/>
      <c r="PKF231" s="100"/>
      <c r="PKG231" s="100"/>
      <c r="PKH231" s="101"/>
      <c r="PKI231" s="12"/>
      <c r="PKJ231" s="12"/>
      <c r="PKK231" s="101"/>
      <c r="PKL231" s="101"/>
      <c r="PKM231" s="11"/>
      <c r="PKN231" s="11"/>
      <c r="PKO231" s="102"/>
      <c r="PKP231" s="100"/>
      <c r="PKQ231" s="103"/>
      <c r="PKR231" s="104"/>
      <c r="PKS231" s="99"/>
      <c r="PKT231" s="100"/>
      <c r="PKU231" s="100"/>
      <c r="PKV231" s="100"/>
      <c r="PKW231" s="100"/>
      <c r="PKX231" s="101"/>
      <c r="PKY231" s="12"/>
      <c r="PKZ231" s="12"/>
      <c r="PLA231" s="101"/>
      <c r="PLB231" s="101"/>
      <c r="PLC231" s="11"/>
      <c r="PLD231" s="11"/>
      <c r="PLE231" s="102"/>
      <c r="PLF231" s="100"/>
      <c r="PLG231" s="103"/>
      <c r="PLH231" s="104"/>
      <c r="PLI231" s="99"/>
      <c r="PLJ231" s="100"/>
      <c r="PLK231" s="100"/>
      <c r="PLL231" s="100"/>
      <c r="PLM231" s="100"/>
      <c r="PLN231" s="101"/>
      <c r="PLO231" s="12"/>
      <c r="PLP231" s="12"/>
      <c r="PLQ231" s="101"/>
      <c r="PLR231" s="101"/>
      <c r="PLS231" s="11"/>
      <c r="PLT231" s="11"/>
      <c r="PLU231" s="102"/>
      <c r="PLV231" s="100"/>
      <c r="PLW231" s="103"/>
      <c r="PLX231" s="104"/>
      <c r="PLY231" s="99"/>
      <c r="PLZ231" s="100"/>
      <c r="PMA231" s="100"/>
      <c r="PMB231" s="100"/>
      <c r="PMC231" s="100"/>
      <c r="PMD231" s="101"/>
      <c r="PME231" s="12"/>
      <c r="PMF231" s="12"/>
      <c r="PMG231" s="101"/>
      <c r="PMH231" s="101"/>
      <c r="PMI231" s="11"/>
      <c r="PMJ231" s="11"/>
      <c r="PMK231" s="102"/>
      <c r="PML231" s="100"/>
      <c r="PMM231" s="103"/>
      <c r="PMN231" s="104"/>
      <c r="PMO231" s="99"/>
      <c r="PMP231" s="100"/>
      <c r="PMQ231" s="100"/>
      <c r="PMR231" s="100"/>
      <c r="PMS231" s="100"/>
      <c r="PMT231" s="101"/>
      <c r="PMU231" s="12"/>
      <c r="PMV231" s="12"/>
      <c r="PMW231" s="101"/>
      <c r="PMX231" s="101"/>
      <c r="PMY231" s="11"/>
      <c r="PMZ231" s="11"/>
      <c r="PNA231" s="102"/>
      <c r="PNB231" s="100"/>
      <c r="PNC231" s="103"/>
      <c r="PND231" s="104"/>
      <c r="PNE231" s="99"/>
      <c r="PNF231" s="100"/>
      <c r="PNG231" s="100"/>
      <c r="PNH231" s="100"/>
      <c r="PNI231" s="100"/>
      <c r="PNJ231" s="101"/>
      <c r="PNK231" s="12"/>
      <c r="PNL231" s="12"/>
      <c r="PNM231" s="101"/>
      <c r="PNN231" s="101"/>
      <c r="PNO231" s="11"/>
      <c r="PNP231" s="11"/>
      <c r="PNQ231" s="102"/>
      <c r="PNR231" s="100"/>
      <c r="PNS231" s="103"/>
      <c r="PNT231" s="104"/>
      <c r="PNU231" s="99"/>
      <c r="PNV231" s="100"/>
      <c r="PNW231" s="100"/>
      <c r="PNX231" s="100"/>
      <c r="PNY231" s="100"/>
      <c r="PNZ231" s="101"/>
      <c r="POA231" s="12"/>
      <c r="POB231" s="12"/>
      <c r="POC231" s="101"/>
      <c r="POD231" s="101"/>
      <c r="POE231" s="11"/>
      <c r="POF231" s="11"/>
      <c r="POG231" s="102"/>
      <c r="POH231" s="100"/>
      <c r="POI231" s="103"/>
      <c r="POJ231" s="104"/>
      <c r="POK231" s="99"/>
      <c r="POL231" s="100"/>
      <c r="POM231" s="100"/>
      <c r="PON231" s="100"/>
      <c r="POO231" s="100"/>
      <c r="POP231" s="101"/>
      <c r="POQ231" s="12"/>
      <c r="POR231" s="12"/>
      <c r="POS231" s="101"/>
      <c r="POT231" s="101"/>
      <c r="POU231" s="11"/>
      <c r="POV231" s="11"/>
      <c r="POW231" s="102"/>
      <c r="POX231" s="100"/>
      <c r="POY231" s="103"/>
      <c r="POZ231" s="104"/>
      <c r="PPA231" s="99"/>
      <c r="PPB231" s="100"/>
      <c r="PPC231" s="100"/>
      <c r="PPD231" s="100"/>
      <c r="PPE231" s="100"/>
      <c r="PPF231" s="101"/>
      <c r="PPG231" s="12"/>
      <c r="PPH231" s="12"/>
      <c r="PPI231" s="101"/>
      <c r="PPJ231" s="101"/>
      <c r="PPK231" s="11"/>
      <c r="PPL231" s="11"/>
      <c r="PPM231" s="102"/>
      <c r="PPN231" s="100"/>
      <c r="PPO231" s="103"/>
      <c r="PPP231" s="104"/>
      <c r="PPQ231" s="99"/>
      <c r="PPR231" s="100"/>
      <c r="PPS231" s="100"/>
      <c r="PPT231" s="100"/>
      <c r="PPU231" s="100"/>
      <c r="PPV231" s="101"/>
      <c r="PPW231" s="12"/>
      <c r="PPX231" s="12"/>
      <c r="PPY231" s="101"/>
      <c r="PPZ231" s="101"/>
      <c r="PQA231" s="11"/>
      <c r="PQB231" s="11"/>
      <c r="PQC231" s="102"/>
      <c r="PQD231" s="100"/>
      <c r="PQE231" s="103"/>
      <c r="PQF231" s="104"/>
      <c r="PQG231" s="99"/>
      <c r="PQH231" s="100"/>
      <c r="PQI231" s="100"/>
      <c r="PQJ231" s="100"/>
      <c r="PQK231" s="100"/>
      <c r="PQL231" s="101"/>
      <c r="PQM231" s="12"/>
      <c r="PQN231" s="12"/>
      <c r="PQO231" s="101"/>
      <c r="PQP231" s="101"/>
      <c r="PQQ231" s="11"/>
      <c r="PQR231" s="11"/>
      <c r="PQS231" s="102"/>
      <c r="PQT231" s="100"/>
      <c r="PQU231" s="103"/>
      <c r="PQV231" s="104"/>
      <c r="PQW231" s="99"/>
      <c r="PQX231" s="100"/>
      <c r="PQY231" s="100"/>
      <c r="PQZ231" s="100"/>
      <c r="PRA231" s="100"/>
      <c r="PRB231" s="101"/>
      <c r="PRC231" s="12"/>
      <c r="PRD231" s="12"/>
      <c r="PRE231" s="101"/>
      <c r="PRF231" s="101"/>
      <c r="PRG231" s="11"/>
      <c r="PRH231" s="11"/>
      <c r="PRI231" s="102"/>
      <c r="PRJ231" s="100"/>
      <c r="PRK231" s="103"/>
      <c r="PRL231" s="104"/>
      <c r="PRM231" s="99"/>
      <c r="PRN231" s="100"/>
      <c r="PRO231" s="100"/>
      <c r="PRP231" s="100"/>
      <c r="PRQ231" s="100"/>
      <c r="PRR231" s="101"/>
      <c r="PRS231" s="12"/>
      <c r="PRT231" s="12"/>
      <c r="PRU231" s="101"/>
      <c r="PRV231" s="101"/>
      <c r="PRW231" s="11"/>
      <c r="PRX231" s="11"/>
      <c r="PRY231" s="102"/>
      <c r="PRZ231" s="100"/>
      <c r="PSA231" s="103"/>
      <c r="PSB231" s="104"/>
      <c r="PSC231" s="99"/>
      <c r="PSD231" s="100"/>
      <c r="PSE231" s="100"/>
      <c r="PSF231" s="100"/>
      <c r="PSG231" s="100"/>
      <c r="PSH231" s="101"/>
      <c r="PSI231" s="12"/>
      <c r="PSJ231" s="12"/>
      <c r="PSK231" s="101"/>
      <c r="PSL231" s="101"/>
      <c r="PSM231" s="11"/>
      <c r="PSN231" s="11"/>
      <c r="PSO231" s="102"/>
      <c r="PSP231" s="100"/>
      <c r="PSQ231" s="103"/>
      <c r="PSR231" s="104"/>
      <c r="PSS231" s="99"/>
      <c r="PST231" s="100"/>
      <c r="PSU231" s="100"/>
      <c r="PSV231" s="100"/>
      <c r="PSW231" s="100"/>
      <c r="PSX231" s="101"/>
      <c r="PSY231" s="12"/>
      <c r="PSZ231" s="12"/>
      <c r="PTA231" s="101"/>
      <c r="PTB231" s="101"/>
      <c r="PTC231" s="11"/>
      <c r="PTD231" s="11"/>
      <c r="PTE231" s="102"/>
      <c r="PTF231" s="100"/>
      <c r="PTG231" s="103"/>
      <c r="PTH231" s="104"/>
      <c r="PTI231" s="99"/>
      <c r="PTJ231" s="100"/>
      <c r="PTK231" s="100"/>
      <c r="PTL231" s="100"/>
      <c r="PTM231" s="100"/>
      <c r="PTN231" s="101"/>
      <c r="PTO231" s="12"/>
      <c r="PTP231" s="12"/>
      <c r="PTQ231" s="101"/>
      <c r="PTR231" s="101"/>
      <c r="PTS231" s="11"/>
      <c r="PTT231" s="11"/>
      <c r="PTU231" s="102"/>
      <c r="PTV231" s="100"/>
      <c r="PTW231" s="103"/>
      <c r="PTX231" s="104"/>
      <c r="PTY231" s="99"/>
      <c r="PTZ231" s="100"/>
      <c r="PUA231" s="100"/>
      <c r="PUB231" s="100"/>
      <c r="PUC231" s="100"/>
      <c r="PUD231" s="101"/>
      <c r="PUE231" s="12"/>
      <c r="PUF231" s="12"/>
      <c r="PUG231" s="101"/>
      <c r="PUH231" s="101"/>
      <c r="PUI231" s="11"/>
      <c r="PUJ231" s="11"/>
      <c r="PUK231" s="102"/>
      <c r="PUL231" s="100"/>
      <c r="PUM231" s="103"/>
      <c r="PUN231" s="104"/>
      <c r="PUO231" s="99"/>
      <c r="PUP231" s="100"/>
      <c r="PUQ231" s="100"/>
      <c r="PUR231" s="100"/>
      <c r="PUS231" s="100"/>
      <c r="PUT231" s="101"/>
      <c r="PUU231" s="12"/>
      <c r="PUV231" s="12"/>
      <c r="PUW231" s="101"/>
      <c r="PUX231" s="101"/>
      <c r="PUY231" s="11"/>
      <c r="PUZ231" s="11"/>
      <c r="PVA231" s="102"/>
      <c r="PVB231" s="100"/>
      <c r="PVC231" s="103"/>
      <c r="PVD231" s="104"/>
      <c r="PVE231" s="99"/>
      <c r="PVF231" s="100"/>
      <c r="PVG231" s="100"/>
      <c r="PVH231" s="100"/>
      <c r="PVI231" s="100"/>
      <c r="PVJ231" s="101"/>
      <c r="PVK231" s="12"/>
      <c r="PVL231" s="12"/>
      <c r="PVM231" s="101"/>
      <c r="PVN231" s="101"/>
      <c r="PVO231" s="11"/>
      <c r="PVP231" s="11"/>
      <c r="PVQ231" s="102"/>
      <c r="PVR231" s="100"/>
      <c r="PVS231" s="103"/>
      <c r="PVT231" s="104"/>
      <c r="PVU231" s="99"/>
      <c r="PVV231" s="100"/>
      <c r="PVW231" s="100"/>
      <c r="PVX231" s="100"/>
      <c r="PVY231" s="100"/>
      <c r="PVZ231" s="101"/>
      <c r="PWA231" s="12"/>
      <c r="PWB231" s="12"/>
      <c r="PWC231" s="101"/>
      <c r="PWD231" s="101"/>
      <c r="PWE231" s="11"/>
      <c r="PWF231" s="11"/>
      <c r="PWG231" s="102"/>
      <c r="PWH231" s="100"/>
      <c r="PWI231" s="103"/>
      <c r="PWJ231" s="104"/>
      <c r="PWK231" s="99"/>
      <c r="PWL231" s="100"/>
      <c r="PWM231" s="100"/>
      <c r="PWN231" s="100"/>
      <c r="PWO231" s="100"/>
      <c r="PWP231" s="101"/>
      <c r="PWQ231" s="12"/>
      <c r="PWR231" s="12"/>
      <c r="PWS231" s="101"/>
      <c r="PWT231" s="101"/>
      <c r="PWU231" s="11"/>
      <c r="PWV231" s="11"/>
      <c r="PWW231" s="102"/>
      <c r="PWX231" s="100"/>
      <c r="PWY231" s="103"/>
      <c r="PWZ231" s="104"/>
      <c r="PXA231" s="99"/>
      <c r="PXB231" s="100"/>
      <c r="PXC231" s="100"/>
      <c r="PXD231" s="100"/>
      <c r="PXE231" s="100"/>
      <c r="PXF231" s="101"/>
      <c r="PXG231" s="12"/>
      <c r="PXH231" s="12"/>
      <c r="PXI231" s="101"/>
      <c r="PXJ231" s="101"/>
      <c r="PXK231" s="11"/>
      <c r="PXL231" s="11"/>
      <c r="PXM231" s="102"/>
      <c r="PXN231" s="100"/>
      <c r="PXO231" s="103"/>
      <c r="PXP231" s="104"/>
      <c r="PXQ231" s="99"/>
      <c r="PXR231" s="100"/>
      <c r="PXS231" s="100"/>
      <c r="PXT231" s="100"/>
      <c r="PXU231" s="100"/>
      <c r="PXV231" s="101"/>
      <c r="PXW231" s="12"/>
      <c r="PXX231" s="12"/>
      <c r="PXY231" s="101"/>
      <c r="PXZ231" s="101"/>
      <c r="PYA231" s="11"/>
      <c r="PYB231" s="11"/>
      <c r="PYC231" s="102"/>
      <c r="PYD231" s="100"/>
      <c r="PYE231" s="103"/>
      <c r="PYF231" s="104"/>
      <c r="PYG231" s="99"/>
      <c r="PYH231" s="100"/>
      <c r="PYI231" s="100"/>
      <c r="PYJ231" s="100"/>
      <c r="PYK231" s="100"/>
      <c r="PYL231" s="101"/>
      <c r="PYM231" s="12"/>
      <c r="PYN231" s="12"/>
      <c r="PYO231" s="101"/>
      <c r="PYP231" s="101"/>
      <c r="PYQ231" s="11"/>
      <c r="PYR231" s="11"/>
      <c r="PYS231" s="102"/>
      <c r="PYT231" s="100"/>
      <c r="PYU231" s="103"/>
      <c r="PYV231" s="104"/>
      <c r="PYW231" s="99"/>
      <c r="PYX231" s="100"/>
      <c r="PYY231" s="100"/>
      <c r="PYZ231" s="100"/>
      <c r="PZA231" s="100"/>
      <c r="PZB231" s="101"/>
      <c r="PZC231" s="12"/>
      <c r="PZD231" s="12"/>
      <c r="PZE231" s="101"/>
      <c r="PZF231" s="101"/>
      <c r="PZG231" s="11"/>
      <c r="PZH231" s="11"/>
      <c r="PZI231" s="102"/>
      <c r="PZJ231" s="100"/>
      <c r="PZK231" s="103"/>
      <c r="PZL231" s="104"/>
      <c r="PZM231" s="99"/>
      <c r="PZN231" s="100"/>
      <c r="PZO231" s="100"/>
      <c r="PZP231" s="100"/>
      <c r="PZQ231" s="100"/>
      <c r="PZR231" s="101"/>
      <c r="PZS231" s="12"/>
      <c r="PZT231" s="12"/>
      <c r="PZU231" s="101"/>
      <c r="PZV231" s="101"/>
      <c r="PZW231" s="11"/>
      <c r="PZX231" s="11"/>
      <c r="PZY231" s="102"/>
      <c r="PZZ231" s="100"/>
      <c r="QAA231" s="103"/>
      <c r="QAB231" s="104"/>
      <c r="QAC231" s="99"/>
      <c r="QAD231" s="100"/>
      <c r="QAE231" s="100"/>
      <c r="QAF231" s="100"/>
      <c r="QAG231" s="100"/>
      <c r="QAH231" s="101"/>
      <c r="QAI231" s="12"/>
      <c r="QAJ231" s="12"/>
      <c r="QAK231" s="101"/>
      <c r="QAL231" s="101"/>
      <c r="QAM231" s="11"/>
      <c r="QAN231" s="11"/>
      <c r="QAO231" s="102"/>
      <c r="QAP231" s="100"/>
      <c r="QAQ231" s="103"/>
      <c r="QAR231" s="104"/>
      <c r="QAS231" s="99"/>
      <c r="QAT231" s="100"/>
      <c r="QAU231" s="100"/>
      <c r="QAV231" s="100"/>
      <c r="QAW231" s="100"/>
      <c r="QAX231" s="101"/>
      <c r="QAY231" s="12"/>
      <c r="QAZ231" s="12"/>
      <c r="QBA231" s="101"/>
      <c r="QBB231" s="101"/>
      <c r="QBC231" s="11"/>
      <c r="QBD231" s="11"/>
      <c r="QBE231" s="102"/>
      <c r="QBF231" s="100"/>
      <c r="QBG231" s="103"/>
      <c r="QBH231" s="104"/>
      <c r="QBI231" s="99"/>
      <c r="QBJ231" s="100"/>
      <c r="QBK231" s="100"/>
      <c r="QBL231" s="100"/>
      <c r="QBM231" s="100"/>
      <c r="QBN231" s="101"/>
      <c r="QBO231" s="12"/>
      <c r="QBP231" s="12"/>
      <c r="QBQ231" s="101"/>
      <c r="QBR231" s="101"/>
      <c r="QBS231" s="11"/>
      <c r="QBT231" s="11"/>
      <c r="QBU231" s="102"/>
      <c r="QBV231" s="100"/>
      <c r="QBW231" s="103"/>
      <c r="QBX231" s="104"/>
      <c r="QBY231" s="99"/>
      <c r="QBZ231" s="100"/>
      <c r="QCA231" s="100"/>
      <c r="QCB231" s="100"/>
      <c r="QCC231" s="100"/>
      <c r="QCD231" s="101"/>
      <c r="QCE231" s="12"/>
      <c r="QCF231" s="12"/>
      <c r="QCG231" s="101"/>
      <c r="QCH231" s="101"/>
      <c r="QCI231" s="11"/>
      <c r="QCJ231" s="11"/>
      <c r="QCK231" s="102"/>
      <c r="QCL231" s="100"/>
      <c r="QCM231" s="103"/>
      <c r="QCN231" s="104"/>
      <c r="QCO231" s="99"/>
      <c r="QCP231" s="100"/>
      <c r="QCQ231" s="100"/>
      <c r="QCR231" s="100"/>
      <c r="QCS231" s="100"/>
      <c r="QCT231" s="101"/>
      <c r="QCU231" s="12"/>
      <c r="QCV231" s="12"/>
      <c r="QCW231" s="101"/>
      <c r="QCX231" s="101"/>
      <c r="QCY231" s="11"/>
      <c r="QCZ231" s="11"/>
      <c r="QDA231" s="102"/>
      <c r="QDB231" s="100"/>
      <c r="QDC231" s="103"/>
      <c r="QDD231" s="104"/>
      <c r="QDE231" s="99"/>
      <c r="QDF231" s="100"/>
      <c r="QDG231" s="100"/>
      <c r="QDH231" s="100"/>
      <c r="QDI231" s="100"/>
      <c r="QDJ231" s="101"/>
      <c r="QDK231" s="12"/>
      <c r="QDL231" s="12"/>
      <c r="QDM231" s="101"/>
      <c r="QDN231" s="101"/>
      <c r="QDO231" s="11"/>
      <c r="QDP231" s="11"/>
      <c r="QDQ231" s="102"/>
      <c r="QDR231" s="100"/>
      <c r="QDS231" s="103"/>
      <c r="QDT231" s="104"/>
      <c r="QDU231" s="99"/>
      <c r="QDV231" s="100"/>
      <c r="QDW231" s="100"/>
      <c r="QDX231" s="100"/>
      <c r="QDY231" s="100"/>
      <c r="QDZ231" s="101"/>
      <c r="QEA231" s="12"/>
      <c r="QEB231" s="12"/>
      <c r="QEC231" s="101"/>
      <c r="QED231" s="101"/>
      <c r="QEE231" s="11"/>
      <c r="QEF231" s="11"/>
      <c r="QEG231" s="102"/>
      <c r="QEH231" s="100"/>
      <c r="QEI231" s="103"/>
      <c r="QEJ231" s="104"/>
      <c r="QEK231" s="99"/>
      <c r="QEL231" s="100"/>
      <c r="QEM231" s="100"/>
      <c r="QEN231" s="100"/>
      <c r="QEO231" s="100"/>
      <c r="QEP231" s="101"/>
      <c r="QEQ231" s="12"/>
      <c r="QER231" s="12"/>
      <c r="QES231" s="101"/>
      <c r="QET231" s="101"/>
      <c r="QEU231" s="11"/>
      <c r="QEV231" s="11"/>
      <c r="QEW231" s="102"/>
      <c r="QEX231" s="100"/>
      <c r="QEY231" s="103"/>
      <c r="QEZ231" s="104"/>
      <c r="QFA231" s="99"/>
      <c r="QFB231" s="100"/>
      <c r="QFC231" s="100"/>
      <c r="QFD231" s="100"/>
      <c r="QFE231" s="100"/>
      <c r="QFF231" s="101"/>
      <c r="QFG231" s="12"/>
      <c r="QFH231" s="12"/>
      <c r="QFI231" s="101"/>
      <c r="QFJ231" s="101"/>
      <c r="QFK231" s="11"/>
      <c r="QFL231" s="11"/>
      <c r="QFM231" s="102"/>
      <c r="QFN231" s="100"/>
      <c r="QFO231" s="103"/>
      <c r="QFP231" s="104"/>
      <c r="QFQ231" s="99"/>
      <c r="QFR231" s="100"/>
      <c r="QFS231" s="100"/>
      <c r="QFT231" s="100"/>
      <c r="QFU231" s="100"/>
      <c r="QFV231" s="101"/>
      <c r="QFW231" s="12"/>
      <c r="QFX231" s="12"/>
      <c r="QFY231" s="101"/>
      <c r="QFZ231" s="101"/>
      <c r="QGA231" s="11"/>
      <c r="QGB231" s="11"/>
      <c r="QGC231" s="102"/>
      <c r="QGD231" s="100"/>
      <c r="QGE231" s="103"/>
      <c r="QGF231" s="104"/>
      <c r="QGG231" s="99"/>
      <c r="QGH231" s="100"/>
      <c r="QGI231" s="100"/>
      <c r="QGJ231" s="100"/>
      <c r="QGK231" s="100"/>
      <c r="QGL231" s="101"/>
      <c r="QGM231" s="12"/>
      <c r="QGN231" s="12"/>
      <c r="QGO231" s="101"/>
      <c r="QGP231" s="101"/>
      <c r="QGQ231" s="11"/>
      <c r="QGR231" s="11"/>
      <c r="QGS231" s="102"/>
      <c r="QGT231" s="100"/>
      <c r="QGU231" s="103"/>
      <c r="QGV231" s="104"/>
      <c r="QGW231" s="99"/>
      <c r="QGX231" s="100"/>
      <c r="QGY231" s="100"/>
      <c r="QGZ231" s="100"/>
      <c r="QHA231" s="100"/>
      <c r="QHB231" s="101"/>
      <c r="QHC231" s="12"/>
      <c r="QHD231" s="12"/>
      <c r="QHE231" s="101"/>
      <c r="QHF231" s="101"/>
      <c r="QHG231" s="11"/>
      <c r="QHH231" s="11"/>
      <c r="QHI231" s="102"/>
      <c r="QHJ231" s="100"/>
      <c r="QHK231" s="103"/>
      <c r="QHL231" s="104"/>
      <c r="QHM231" s="99"/>
      <c r="QHN231" s="100"/>
      <c r="QHO231" s="100"/>
      <c r="QHP231" s="100"/>
      <c r="QHQ231" s="100"/>
      <c r="QHR231" s="101"/>
      <c r="QHS231" s="12"/>
      <c r="QHT231" s="12"/>
      <c r="QHU231" s="101"/>
      <c r="QHV231" s="101"/>
      <c r="QHW231" s="11"/>
      <c r="QHX231" s="11"/>
      <c r="QHY231" s="102"/>
      <c r="QHZ231" s="100"/>
      <c r="QIA231" s="103"/>
      <c r="QIB231" s="104"/>
      <c r="QIC231" s="99"/>
      <c r="QID231" s="100"/>
      <c r="QIE231" s="100"/>
      <c r="QIF231" s="100"/>
      <c r="QIG231" s="100"/>
      <c r="QIH231" s="101"/>
      <c r="QII231" s="12"/>
      <c r="QIJ231" s="12"/>
      <c r="QIK231" s="101"/>
      <c r="QIL231" s="101"/>
      <c r="QIM231" s="11"/>
      <c r="QIN231" s="11"/>
      <c r="QIO231" s="102"/>
      <c r="QIP231" s="100"/>
      <c r="QIQ231" s="103"/>
      <c r="QIR231" s="104"/>
      <c r="QIS231" s="99"/>
      <c r="QIT231" s="100"/>
      <c r="QIU231" s="100"/>
      <c r="QIV231" s="100"/>
      <c r="QIW231" s="100"/>
      <c r="QIX231" s="101"/>
      <c r="QIY231" s="12"/>
      <c r="QIZ231" s="12"/>
      <c r="QJA231" s="101"/>
      <c r="QJB231" s="101"/>
      <c r="QJC231" s="11"/>
      <c r="QJD231" s="11"/>
      <c r="QJE231" s="102"/>
      <c r="QJF231" s="100"/>
      <c r="QJG231" s="103"/>
      <c r="QJH231" s="104"/>
      <c r="QJI231" s="99"/>
      <c r="QJJ231" s="100"/>
      <c r="QJK231" s="100"/>
      <c r="QJL231" s="100"/>
      <c r="QJM231" s="100"/>
      <c r="QJN231" s="101"/>
      <c r="QJO231" s="12"/>
      <c r="QJP231" s="12"/>
      <c r="QJQ231" s="101"/>
      <c r="QJR231" s="101"/>
      <c r="QJS231" s="11"/>
      <c r="QJT231" s="11"/>
      <c r="QJU231" s="102"/>
      <c r="QJV231" s="100"/>
      <c r="QJW231" s="103"/>
      <c r="QJX231" s="104"/>
      <c r="QJY231" s="99"/>
      <c r="QJZ231" s="100"/>
      <c r="QKA231" s="100"/>
      <c r="QKB231" s="100"/>
      <c r="QKC231" s="100"/>
      <c r="QKD231" s="101"/>
      <c r="QKE231" s="12"/>
      <c r="QKF231" s="12"/>
      <c r="QKG231" s="101"/>
      <c r="QKH231" s="101"/>
      <c r="QKI231" s="11"/>
      <c r="QKJ231" s="11"/>
      <c r="QKK231" s="102"/>
      <c r="QKL231" s="100"/>
      <c r="QKM231" s="103"/>
      <c r="QKN231" s="104"/>
      <c r="QKO231" s="99"/>
      <c r="QKP231" s="100"/>
      <c r="QKQ231" s="100"/>
      <c r="QKR231" s="100"/>
      <c r="QKS231" s="100"/>
      <c r="QKT231" s="101"/>
      <c r="QKU231" s="12"/>
      <c r="QKV231" s="12"/>
      <c r="QKW231" s="101"/>
      <c r="QKX231" s="101"/>
      <c r="QKY231" s="11"/>
      <c r="QKZ231" s="11"/>
      <c r="QLA231" s="102"/>
      <c r="QLB231" s="100"/>
      <c r="QLC231" s="103"/>
      <c r="QLD231" s="104"/>
      <c r="QLE231" s="99"/>
      <c r="QLF231" s="100"/>
      <c r="QLG231" s="100"/>
      <c r="QLH231" s="100"/>
      <c r="QLI231" s="100"/>
      <c r="QLJ231" s="101"/>
      <c r="QLK231" s="12"/>
      <c r="QLL231" s="12"/>
      <c r="QLM231" s="101"/>
      <c r="QLN231" s="101"/>
      <c r="QLO231" s="11"/>
      <c r="QLP231" s="11"/>
      <c r="QLQ231" s="102"/>
      <c r="QLR231" s="100"/>
      <c r="QLS231" s="103"/>
      <c r="QLT231" s="104"/>
      <c r="QLU231" s="99"/>
      <c r="QLV231" s="100"/>
      <c r="QLW231" s="100"/>
      <c r="QLX231" s="100"/>
      <c r="QLY231" s="100"/>
      <c r="QLZ231" s="101"/>
      <c r="QMA231" s="12"/>
      <c r="QMB231" s="12"/>
      <c r="QMC231" s="101"/>
      <c r="QMD231" s="101"/>
      <c r="QME231" s="11"/>
      <c r="QMF231" s="11"/>
      <c r="QMG231" s="102"/>
      <c r="QMH231" s="100"/>
      <c r="QMI231" s="103"/>
      <c r="QMJ231" s="104"/>
      <c r="QMK231" s="99"/>
      <c r="QML231" s="100"/>
      <c r="QMM231" s="100"/>
      <c r="QMN231" s="100"/>
      <c r="QMO231" s="100"/>
      <c r="QMP231" s="101"/>
      <c r="QMQ231" s="12"/>
      <c r="QMR231" s="12"/>
      <c r="QMS231" s="101"/>
      <c r="QMT231" s="101"/>
      <c r="QMU231" s="11"/>
      <c r="QMV231" s="11"/>
      <c r="QMW231" s="102"/>
      <c r="QMX231" s="100"/>
      <c r="QMY231" s="103"/>
      <c r="QMZ231" s="104"/>
      <c r="QNA231" s="99"/>
      <c r="QNB231" s="100"/>
      <c r="QNC231" s="100"/>
      <c r="QND231" s="100"/>
      <c r="QNE231" s="100"/>
      <c r="QNF231" s="101"/>
      <c r="QNG231" s="12"/>
      <c r="QNH231" s="12"/>
      <c r="QNI231" s="101"/>
      <c r="QNJ231" s="101"/>
      <c r="QNK231" s="11"/>
      <c r="QNL231" s="11"/>
      <c r="QNM231" s="102"/>
      <c r="QNN231" s="100"/>
      <c r="QNO231" s="103"/>
      <c r="QNP231" s="104"/>
      <c r="QNQ231" s="99"/>
      <c r="QNR231" s="100"/>
      <c r="QNS231" s="100"/>
      <c r="QNT231" s="100"/>
      <c r="QNU231" s="100"/>
      <c r="QNV231" s="101"/>
      <c r="QNW231" s="12"/>
      <c r="QNX231" s="12"/>
      <c r="QNY231" s="101"/>
      <c r="QNZ231" s="101"/>
      <c r="QOA231" s="11"/>
      <c r="QOB231" s="11"/>
      <c r="QOC231" s="102"/>
      <c r="QOD231" s="100"/>
      <c r="QOE231" s="103"/>
      <c r="QOF231" s="104"/>
      <c r="QOG231" s="99"/>
      <c r="QOH231" s="100"/>
      <c r="QOI231" s="100"/>
      <c r="QOJ231" s="100"/>
      <c r="QOK231" s="100"/>
      <c r="QOL231" s="101"/>
      <c r="QOM231" s="12"/>
      <c r="QON231" s="12"/>
      <c r="QOO231" s="101"/>
      <c r="QOP231" s="101"/>
      <c r="QOQ231" s="11"/>
      <c r="QOR231" s="11"/>
      <c r="QOS231" s="102"/>
      <c r="QOT231" s="100"/>
      <c r="QOU231" s="103"/>
      <c r="QOV231" s="104"/>
      <c r="QOW231" s="99"/>
      <c r="QOX231" s="100"/>
      <c r="QOY231" s="100"/>
      <c r="QOZ231" s="100"/>
      <c r="QPA231" s="100"/>
      <c r="QPB231" s="101"/>
      <c r="QPC231" s="12"/>
      <c r="QPD231" s="12"/>
      <c r="QPE231" s="101"/>
      <c r="QPF231" s="101"/>
      <c r="QPG231" s="11"/>
      <c r="QPH231" s="11"/>
      <c r="QPI231" s="102"/>
      <c r="QPJ231" s="100"/>
      <c r="QPK231" s="103"/>
      <c r="QPL231" s="104"/>
      <c r="QPM231" s="99"/>
      <c r="QPN231" s="100"/>
      <c r="QPO231" s="100"/>
      <c r="QPP231" s="100"/>
      <c r="QPQ231" s="100"/>
      <c r="QPR231" s="101"/>
      <c r="QPS231" s="12"/>
      <c r="QPT231" s="12"/>
      <c r="QPU231" s="101"/>
      <c r="QPV231" s="101"/>
      <c r="QPW231" s="11"/>
      <c r="QPX231" s="11"/>
      <c r="QPY231" s="102"/>
      <c r="QPZ231" s="100"/>
      <c r="QQA231" s="103"/>
      <c r="QQB231" s="104"/>
      <c r="QQC231" s="99"/>
      <c r="QQD231" s="100"/>
      <c r="QQE231" s="100"/>
      <c r="QQF231" s="100"/>
      <c r="QQG231" s="100"/>
      <c r="QQH231" s="101"/>
      <c r="QQI231" s="12"/>
      <c r="QQJ231" s="12"/>
      <c r="QQK231" s="101"/>
      <c r="QQL231" s="101"/>
      <c r="QQM231" s="11"/>
      <c r="QQN231" s="11"/>
      <c r="QQO231" s="102"/>
      <c r="QQP231" s="100"/>
      <c r="QQQ231" s="103"/>
      <c r="QQR231" s="104"/>
      <c r="QQS231" s="99"/>
      <c r="QQT231" s="100"/>
      <c r="QQU231" s="100"/>
      <c r="QQV231" s="100"/>
      <c r="QQW231" s="100"/>
      <c r="QQX231" s="101"/>
      <c r="QQY231" s="12"/>
      <c r="QQZ231" s="12"/>
      <c r="QRA231" s="101"/>
      <c r="QRB231" s="101"/>
      <c r="QRC231" s="11"/>
      <c r="QRD231" s="11"/>
      <c r="QRE231" s="102"/>
      <c r="QRF231" s="100"/>
      <c r="QRG231" s="103"/>
      <c r="QRH231" s="104"/>
      <c r="QRI231" s="99"/>
      <c r="QRJ231" s="100"/>
      <c r="QRK231" s="100"/>
      <c r="QRL231" s="100"/>
      <c r="QRM231" s="100"/>
      <c r="QRN231" s="101"/>
      <c r="QRO231" s="12"/>
      <c r="QRP231" s="12"/>
      <c r="QRQ231" s="101"/>
      <c r="QRR231" s="101"/>
      <c r="QRS231" s="11"/>
      <c r="QRT231" s="11"/>
      <c r="QRU231" s="102"/>
      <c r="QRV231" s="100"/>
      <c r="QRW231" s="103"/>
      <c r="QRX231" s="104"/>
      <c r="QRY231" s="99"/>
      <c r="QRZ231" s="100"/>
      <c r="QSA231" s="100"/>
      <c r="QSB231" s="100"/>
      <c r="QSC231" s="100"/>
      <c r="QSD231" s="101"/>
      <c r="QSE231" s="12"/>
      <c r="QSF231" s="12"/>
      <c r="QSG231" s="101"/>
      <c r="QSH231" s="101"/>
      <c r="QSI231" s="11"/>
      <c r="QSJ231" s="11"/>
      <c r="QSK231" s="102"/>
      <c r="QSL231" s="100"/>
      <c r="QSM231" s="103"/>
      <c r="QSN231" s="104"/>
      <c r="QSO231" s="99"/>
      <c r="QSP231" s="100"/>
      <c r="QSQ231" s="100"/>
      <c r="QSR231" s="100"/>
      <c r="QSS231" s="100"/>
      <c r="QST231" s="101"/>
      <c r="QSU231" s="12"/>
      <c r="QSV231" s="12"/>
      <c r="QSW231" s="101"/>
      <c r="QSX231" s="101"/>
      <c r="QSY231" s="11"/>
      <c r="QSZ231" s="11"/>
      <c r="QTA231" s="102"/>
      <c r="QTB231" s="100"/>
      <c r="QTC231" s="103"/>
      <c r="QTD231" s="104"/>
      <c r="QTE231" s="99"/>
      <c r="QTF231" s="100"/>
      <c r="QTG231" s="100"/>
      <c r="QTH231" s="100"/>
      <c r="QTI231" s="100"/>
      <c r="QTJ231" s="101"/>
      <c r="QTK231" s="12"/>
      <c r="QTL231" s="12"/>
      <c r="QTM231" s="101"/>
      <c r="QTN231" s="101"/>
      <c r="QTO231" s="11"/>
      <c r="QTP231" s="11"/>
      <c r="QTQ231" s="102"/>
      <c r="QTR231" s="100"/>
      <c r="QTS231" s="103"/>
      <c r="QTT231" s="104"/>
      <c r="QTU231" s="99"/>
      <c r="QTV231" s="100"/>
      <c r="QTW231" s="100"/>
      <c r="QTX231" s="100"/>
      <c r="QTY231" s="100"/>
      <c r="QTZ231" s="101"/>
      <c r="QUA231" s="12"/>
      <c r="QUB231" s="12"/>
      <c r="QUC231" s="101"/>
      <c r="QUD231" s="101"/>
      <c r="QUE231" s="11"/>
      <c r="QUF231" s="11"/>
      <c r="QUG231" s="102"/>
      <c r="QUH231" s="100"/>
      <c r="QUI231" s="103"/>
      <c r="QUJ231" s="104"/>
      <c r="QUK231" s="99"/>
      <c r="QUL231" s="100"/>
      <c r="QUM231" s="100"/>
      <c r="QUN231" s="100"/>
      <c r="QUO231" s="100"/>
      <c r="QUP231" s="101"/>
      <c r="QUQ231" s="12"/>
      <c r="QUR231" s="12"/>
      <c r="QUS231" s="101"/>
      <c r="QUT231" s="101"/>
      <c r="QUU231" s="11"/>
      <c r="QUV231" s="11"/>
      <c r="QUW231" s="102"/>
      <c r="QUX231" s="100"/>
      <c r="QUY231" s="103"/>
      <c r="QUZ231" s="104"/>
      <c r="QVA231" s="99"/>
      <c r="QVB231" s="100"/>
      <c r="QVC231" s="100"/>
      <c r="QVD231" s="100"/>
      <c r="QVE231" s="100"/>
      <c r="QVF231" s="101"/>
      <c r="QVG231" s="12"/>
      <c r="QVH231" s="12"/>
      <c r="QVI231" s="101"/>
      <c r="QVJ231" s="101"/>
      <c r="QVK231" s="11"/>
      <c r="QVL231" s="11"/>
      <c r="QVM231" s="102"/>
      <c r="QVN231" s="100"/>
      <c r="QVO231" s="103"/>
      <c r="QVP231" s="104"/>
      <c r="QVQ231" s="99"/>
      <c r="QVR231" s="100"/>
      <c r="QVS231" s="100"/>
      <c r="QVT231" s="100"/>
      <c r="QVU231" s="100"/>
      <c r="QVV231" s="101"/>
      <c r="QVW231" s="12"/>
      <c r="QVX231" s="12"/>
      <c r="QVY231" s="101"/>
      <c r="QVZ231" s="101"/>
      <c r="QWA231" s="11"/>
      <c r="QWB231" s="11"/>
      <c r="QWC231" s="102"/>
      <c r="QWD231" s="100"/>
      <c r="QWE231" s="103"/>
      <c r="QWF231" s="104"/>
      <c r="QWG231" s="99"/>
      <c r="QWH231" s="100"/>
      <c r="QWI231" s="100"/>
      <c r="QWJ231" s="100"/>
      <c r="QWK231" s="100"/>
      <c r="QWL231" s="101"/>
      <c r="QWM231" s="12"/>
      <c r="QWN231" s="12"/>
      <c r="QWO231" s="101"/>
      <c r="QWP231" s="101"/>
      <c r="QWQ231" s="11"/>
      <c r="QWR231" s="11"/>
      <c r="QWS231" s="102"/>
      <c r="QWT231" s="100"/>
      <c r="QWU231" s="103"/>
      <c r="QWV231" s="104"/>
      <c r="QWW231" s="99"/>
      <c r="QWX231" s="100"/>
      <c r="QWY231" s="100"/>
      <c r="QWZ231" s="100"/>
      <c r="QXA231" s="100"/>
      <c r="QXB231" s="101"/>
      <c r="QXC231" s="12"/>
      <c r="QXD231" s="12"/>
      <c r="QXE231" s="101"/>
      <c r="QXF231" s="101"/>
      <c r="QXG231" s="11"/>
      <c r="QXH231" s="11"/>
      <c r="QXI231" s="102"/>
      <c r="QXJ231" s="100"/>
      <c r="QXK231" s="103"/>
      <c r="QXL231" s="104"/>
      <c r="QXM231" s="99"/>
      <c r="QXN231" s="100"/>
      <c r="QXO231" s="100"/>
      <c r="QXP231" s="100"/>
      <c r="QXQ231" s="100"/>
      <c r="QXR231" s="101"/>
      <c r="QXS231" s="12"/>
      <c r="QXT231" s="12"/>
      <c r="QXU231" s="101"/>
      <c r="QXV231" s="101"/>
      <c r="QXW231" s="11"/>
      <c r="QXX231" s="11"/>
      <c r="QXY231" s="102"/>
      <c r="QXZ231" s="100"/>
      <c r="QYA231" s="103"/>
      <c r="QYB231" s="104"/>
      <c r="QYC231" s="99"/>
      <c r="QYD231" s="100"/>
      <c r="QYE231" s="100"/>
      <c r="QYF231" s="100"/>
      <c r="QYG231" s="100"/>
      <c r="QYH231" s="101"/>
      <c r="QYI231" s="12"/>
      <c r="QYJ231" s="12"/>
      <c r="QYK231" s="101"/>
      <c r="QYL231" s="101"/>
      <c r="QYM231" s="11"/>
      <c r="QYN231" s="11"/>
      <c r="QYO231" s="102"/>
      <c r="QYP231" s="100"/>
      <c r="QYQ231" s="103"/>
      <c r="QYR231" s="104"/>
      <c r="QYS231" s="99"/>
      <c r="QYT231" s="100"/>
      <c r="QYU231" s="100"/>
      <c r="QYV231" s="100"/>
      <c r="QYW231" s="100"/>
      <c r="QYX231" s="101"/>
      <c r="QYY231" s="12"/>
      <c r="QYZ231" s="12"/>
      <c r="QZA231" s="101"/>
      <c r="QZB231" s="101"/>
      <c r="QZC231" s="11"/>
      <c r="QZD231" s="11"/>
      <c r="QZE231" s="102"/>
      <c r="QZF231" s="100"/>
      <c r="QZG231" s="103"/>
      <c r="QZH231" s="104"/>
      <c r="QZI231" s="99"/>
      <c r="QZJ231" s="100"/>
      <c r="QZK231" s="100"/>
      <c r="QZL231" s="100"/>
      <c r="QZM231" s="100"/>
      <c r="QZN231" s="101"/>
      <c r="QZO231" s="12"/>
      <c r="QZP231" s="12"/>
      <c r="QZQ231" s="101"/>
      <c r="QZR231" s="101"/>
      <c r="QZS231" s="11"/>
      <c r="QZT231" s="11"/>
      <c r="QZU231" s="102"/>
      <c r="QZV231" s="100"/>
      <c r="QZW231" s="103"/>
      <c r="QZX231" s="104"/>
      <c r="QZY231" s="99"/>
      <c r="QZZ231" s="100"/>
      <c r="RAA231" s="100"/>
      <c r="RAB231" s="100"/>
      <c r="RAC231" s="100"/>
      <c r="RAD231" s="101"/>
      <c r="RAE231" s="12"/>
      <c r="RAF231" s="12"/>
      <c r="RAG231" s="101"/>
      <c r="RAH231" s="101"/>
      <c r="RAI231" s="11"/>
      <c r="RAJ231" s="11"/>
      <c r="RAK231" s="102"/>
      <c r="RAL231" s="100"/>
      <c r="RAM231" s="103"/>
      <c r="RAN231" s="104"/>
      <c r="RAO231" s="99"/>
      <c r="RAP231" s="100"/>
      <c r="RAQ231" s="100"/>
      <c r="RAR231" s="100"/>
      <c r="RAS231" s="100"/>
      <c r="RAT231" s="101"/>
      <c r="RAU231" s="12"/>
      <c r="RAV231" s="12"/>
      <c r="RAW231" s="101"/>
      <c r="RAX231" s="101"/>
      <c r="RAY231" s="11"/>
      <c r="RAZ231" s="11"/>
      <c r="RBA231" s="102"/>
      <c r="RBB231" s="100"/>
      <c r="RBC231" s="103"/>
      <c r="RBD231" s="104"/>
      <c r="RBE231" s="99"/>
      <c r="RBF231" s="100"/>
      <c r="RBG231" s="100"/>
      <c r="RBH231" s="100"/>
      <c r="RBI231" s="100"/>
      <c r="RBJ231" s="101"/>
      <c r="RBK231" s="12"/>
      <c r="RBL231" s="12"/>
      <c r="RBM231" s="101"/>
      <c r="RBN231" s="101"/>
      <c r="RBO231" s="11"/>
      <c r="RBP231" s="11"/>
      <c r="RBQ231" s="102"/>
      <c r="RBR231" s="100"/>
      <c r="RBS231" s="103"/>
      <c r="RBT231" s="104"/>
      <c r="RBU231" s="99"/>
      <c r="RBV231" s="100"/>
      <c r="RBW231" s="100"/>
      <c r="RBX231" s="100"/>
      <c r="RBY231" s="100"/>
      <c r="RBZ231" s="101"/>
      <c r="RCA231" s="12"/>
      <c r="RCB231" s="12"/>
      <c r="RCC231" s="101"/>
      <c r="RCD231" s="101"/>
      <c r="RCE231" s="11"/>
      <c r="RCF231" s="11"/>
      <c r="RCG231" s="102"/>
      <c r="RCH231" s="100"/>
      <c r="RCI231" s="103"/>
      <c r="RCJ231" s="104"/>
      <c r="RCK231" s="99"/>
      <c r="RCL231" s="100"/>
      <c r="RCM231" s="100"/>
      <c r="RCN231" s="100"/>
      <c r="RCO231" s="100"/>
      <c r="RCP231" s="101"/>
      <c r="RCQ231" s="12"/>
      <c r="RCR231" s="12"/>
      <c r="RCS231" s="101"/>
      <c r="RCT231" s="101"/>
      <c r="RCU231" s="11"/>
      <c r="RCV231" s="11"/>
      <c r="RCW231" s="102"/>
      <c r="RCX231" s="100"/>
      <c r="RCY231" s="103"/>
      <c r="RCZ231" s="104"/>
      <c r="RDA231" s="99"/>
      <c r="RDB231" s="100"/>
      <c r="RDC231" s="100"/>
      <c r="RDD231" s="100"/>
      <c r="RDE231" s="100"/>
      <c r="RDF231" s="101"/>
      <c r="RDG231" s="12"/>
      <c r="RDH231" s="12"/>
      <c r="RDI231" s="101"/>
      <c r="RDJ231" s="101"/>
      <c r="RDK231" s="11"/>
      <c r="RDL231" s="11"/>
      <c r="RDM231" s="102"/>
      <c r="RDN231" s="100"/>
      <c r="RDO231" s="103"/>
      <c r="RDP231" s="104"/>
      <c r="RDQ231" s="99"/>
      <c r="RDR231" s="100"/>
      <c r="RDS231" s="100"/>
      <c r="RDT231" s="100"/>
      <c r="RDU231" s="100"/>
      <c r="RDV231" s="101"/>
      <c r="RDW231" s="12"/>
      <c r="RDX231" s="12"/>
      <c r="RDY231" s="101"/>
      <c r="RDZ231" s="101"/>
      <c r="REA231" s="11"/>
      <c r="REB231" s="11"/>
      <c r="REC231" s="102"/>
      <c r="RED231" s="100"/>
      <c r="REE231" s="103"/>
      <c r="REF231" s="104"/>
      <c r="REG231" s="99"/>
      <c r="REH231" s="100"/>
      <c r="REI231" s="100"/>
      <c r="REJ231" s="100"/>
      <c r="REK231" s="100"/>
      <c r="REL231" s="101"/>
      <c r="REM231" s="12"/>
      <c r="REN231" s="12"/>
      <c r="REO231" s="101"/>
      <c r="REP231" s="101"/>
      <c r="REQ231" s="11"/>
      <c r="RER231" s="11"/>
      <c r="RES231" s="102"/>
      <c r="RET231" s="100"/>
      <c r="REU231" s="103"/>
      <c r="REV231" s="104"/>
      <c r="REW231" s="99"/>
      <c r="REX231" s="100"/>
      <c r="REY231" s="100"/>
      <c r="REZ231" s="100"/>
      <c r="RFA231" s="100"/>
      <c r="RFB231" s="101"/>
      <c r="RFC231" s="12"/>
      <c r="RFD231" s="12"/>
      <c r="RFE231" s="101"/>
      <c r="RFF231" s="101"/>
      <c r="RFG231" s="11"/>
      <c r="RFH231" s="11"/>
      <c r="RFI231" s="102"/>
      <c r="RFJ231" s="100"/>
      <c r="RFK231" s="103"/>
      <c r="RFL231" s="104"/>
      <c r="RFM231" s="99"/>
      <c r="RFN231" s="100"/>
      <c r="RFO231" s="100"/>
      <c r="RFP231" s="100"/>
      <c r="RFQ231" s="100"/>
      <c r="RFR231" s="101"/>
      <c r="RFS231" s="12"/>
      <c r="RFT231" s="12"/>
      <c r="RFU231" s="101"/>
      <c r="RFV231" s="101"/>
      <c r="RFW231" s="11"/>
      <c r="RFX231" s="11"/>
      <c r="RFY231" s="102"/>
      <c r="RFZ231" s="100"/>
      <c r="RGA231" s="103"/>
      <c r="RGB231" s="104"/>
      <c r="RGC231" s="99"/>
      <c r="RGD231" s="100"/>
      <c r="RGE231" s="100"/>
      <c r="RGF231" s="100"/>
      <c r="RGG231" s="100"/>
      <c r="RGH231" s="101"/>
      <c r="RGI231" s="12"/>
      <c r="RGJ231" s="12"/>
      <c r="RGK231" s="101"/>
      <c r="RGL231" s="101"/>
      <c r="RGM231" s="11"/>
      <c r="RGN231" s="11"/>
      <c r="RGO231" s="102"/>
      <c r="RGP231" s="100"/>
      <c r="RGQ231" s="103"/>
      <c r="RGR231" s="104"/>
      <c r="RGS231" s="99"/>
      <c r="RGT231" s="100"/>
      <c r="RGU231" s="100"/>
      <c r="RGV231" s="100"/>
      <c r="RGW231" s="100"/>
      <c r="RGX231" s="101"/>
      <c r="RGY231" s="12"/>
      <c r="RGZ231" s="12"/>
      <c r="RHA231" s="101"/>
      <c r="RHB231" s="101"/>
      <c r="RHC231" s="11"/>
      <c r="RHD231" s="11"/>
      <c r="RHE231" s="102"/>
      <c r="RHF231" s="100"/>
      <c r="RHG231" s="103"/>
      <c r="RHH231" s="104"/>
      <c r="RHI231" s="99"/>
      <c r="RHJ231" s="100"/>
      <c r="RHK231" s="100"/>
      <c r="RHL231" s="100"/>
      <c r="RHM231" s="100"/>
      <c r="RHN231" s="101"/>
      <c r="RHO231" s="12"/>
      <c r="RHP231" s="12"/>
      <c r="RHQ231" s="101"/>
      <c r="RHR231" s="101"/>
      <c r="RHS231" s="11"/>
      <c r="RHT231" s="11"/>
      <c r="RHU231" s="102"/>
      <c r="RHV231" s="100"/>
      <c r="RHW231" s="103"/>
      <c r="RHX231" s="104"/>
      <c r="RHY231" s="99"/>
      <c r="RHZ231" s="100"/>
      <c r="RIA231" s="100"/>
      <c r="RIB231" s="100"/>
      <c r="RIC231" s="100"/>
      <c r="RID231" s="101"/>
      <c r="RIE231" s="12"/>
      <c r="RIF231" s="12"/>
      <c r="RIG231" s="101"/>
      <c r="RIH231" s="101"/>
      <c r="RII231" s="11"/>
      <c r="RIJ231" s="11"/>
      <c r="RIK231" s="102"/>
      <c r="RIL231" s="100"/>
      <c r="RIM231" s="103"/>
      <c r="RIN231" s="104"/>
      <c r="RIO231" s="99"/>
      <c r="RIP231" s="100"/>
      <c r="RIQ231" s="100"/>
      <c r="RIR231" s="100"/>
      <c r="RIS231" s="100"/>
      <c r="RIT231" s="101"/>
      <c r="RIU231" s="12"/>
      <c r="RIV231" s="12"/>
      <c r="RIW231" s="101"/>
      <c r="RIX231" s="101"/>
      <c r="RIY231" s="11"/>
      <c r="RIZ231" s="11"/>
      <c r="RJA231" s="102"/>
      <c r="RJB231" s="100"/>
      <c r="RJC231" s="103"/>
      <c r="RJD231" s="104"/>
      <c r="RJE231" s="99"/>
      <c r="RJF231" s="100"/>
      <c r="RJG231" s="100"/>
      <c r="RJH231" s="100"/>
      <c r="RJI231" s="100"/>
      <c r="RJJ231" s="101"/>
      <c r="RJK231" s="12"/>
      <c r="RJL231" s="12"/>
      <c r="RJM231" s="101"/>
      <c r="RJN231" s="101"/>
      <c r="RJO231" s="11"/>
      <c r="RJP231" s="11"/>
      <c r="RJQ231" s="102"/>
      <c r="RJR231" s="100"/>
      <c r="RJS231" s="103"/>
      <c r="RJT231" s="104"/>
      <c r="RJU231" s="99"/>
      <c r="RJV231" s="100"/>
      <c r="RJW231" s="100"/>
      <c r="RJX231" s="100"/>
      <c r="RJY231" s="100"/>
      <c r="RJZ231" s="101"/>
      <c r="RKA231" s="12"/>
      <c r="RKB231" s="12"/>
      <c r="RKC231" s="101"/>
      <c r="RKD231" s="101"/>
      <c r="RKE231" s="11"/>
      <c r="RKF231" s="11"/>
      <c r="RKG231" s="102"/>
      <c r="RKH231" s="100"/>
      <c r="RKI231" s="103"/>
      <c r="RKJ231" s="104"/>
      <c r="RKK231" s="99"/>
      <c r="RKL231" s="100"/>
      <c r="RKM231" s="100"/>
      <c r="RKN231" s="100"/>
      <c r="RKO231" s="100"/>
      <c r="RKP231" s="101"/>
      <c r="RKQ231" s="12"/>
      <c r="RKR231" s="12"/>
      <c r="RKS231" s="101"/>
      <c r="RKT231" s="101"/>
      <c r="RKU231" s="11"/>
      <c r="RKV231" s="11"/>
      <c r="RKW231" s="102"/>
      <c r="RKX231" s="100"/>
      <c r="RKY231" s="103"/>
      <c r="RKZ231" s="104"/>
      <c r="RLA231" s="99"/>
      <c r="RLB231" s="100"/>
      <c r="RLC231" s="100"/>
      <c r="RLD231" s="100"/>
      <c r="RLE231" s="100"/>
      <c r="RLF231" s="101"/>
      <c r="RLG231" s="12"/>
      <c r="RLH231" s="12"/>
      <c r="RLI231" s="101"/>
      <c r="RLJ231" s="101"/>
      <c r="RLK231" s="11"/>
      <c r="RLL231" s="11"/>
      <c r="RLM231" s="102"/>
      <c r="RLN231" s="100"/>
      <c r="RLO231" s="103"/>
      <c r="RLP231" s="104"/>
      <c r="RLQ231" s="99"/>
      <c r="RLR231" s="100"/>
      <c r="RLS231" s="100"/>
      <c r="RLT231" s="100"/>
      <c r="RLU231" s="100"/>
      <c r="RLV231" s="101"/>
      <c r="RLW231" s="12"/>
      <c r="RLX231" s="12"/>
      <c r="RLY231" s="101"/>
      <c r="RLZ231" s="101"/>
      <c r="RMA231" s="11"/>
      <c r="RMB231" s="11"/>
      <c r="RMC231" s="102"/>
      <c r="RMD231" s="100"/>
      <c r="RME231" s="103"/>
      <c r="RMF231" s="104"/>
      <c r="RMG231" s="99"/>
      <c r="RMH231" s="100"/>
      <c r="RMI231" s="100"/>
      <c r="RMJ231" s="100"/>
      <c r="RMK231" s="100"/>
      <c r="RML231" s="101"/>
      <c r="RMM231" s="12"/>
      <c r="RMN231" s="12"/>
      <c r="RMO231" s="101"/>
      <c r="RMP231" s="101"/>
      <c r="RMQ231" s="11"/>
      <c r="RMR231" s="11"/>
      <c r="RMS231" s="102"/>
      <c r="RMT231" s="100"/>
      <c r="RMU231" s="103"/>
      <c r="RMV231" s="104"/>
      <c r="RMW231" s="99"/>
      <c r="RMX231" s="100"/>
      <c r="RMY231" s="100"/>
      <c r="RMZ231" s="100"/>
      <c r="RNA231" s="100"/>
      <c r="RNB231" s="101"/>
      <c r="RNC231" s="12"/>
      <c r="RND231" s="12"/>
      <c r="RNE231" s="101"/>
      <c r="RNF231" s="101"/>
      <c r="RNG231" s="11"/>
      <c r="RNH231" s="11"/>
      <c r="RNI231" s="102"/>
      <c r="RNJ231" s="100"/>
      <c r="RNK231" s="103"/>
      <c r="RNL231" s="104"/>
      <c r="RNM231" s="99"/>
      <c r="RNN231" s="100"/>
      <c r="RNO231" s="100"/>
      <c r="RNP231" s="100"/>
      <c r="RNQ231" s="100"/>
      <c r="RNR231" s="101"/>
      <c r="RNS231" s="12"/>
      <c r="RNT231" s="12"/>
      <c r="RNU231" s="101"/>
      <c r="RNV231" s="101"/>
      <c r="RNW231" s="11"/>
      <c r="RNX231" s="11"/>
      <c r="RNY231" s="102"/>
      <c r="RNZ231" s="100"/>
      <c r="ROA231" s="103"/>
      <c r="ROB231" s="104"/>
      <c r="ROC231" s="99"/>
      <c r="ROD231" s="100"/>
      <c r="ROE231" s="100"/>
      <c r="ROF231" s="100"/>
      <c r="ROG231" s="100"/>
      <c r="ROH231" s="101"/>
      <c r="ROI231" s="12"/>
      <c r="ROJ231" s="12"/>
      <c r="ROK231" s="101"/>
      <c r="ROL231" s="101"/>
      <c r="ROM231" s="11"/>
      <c r="RON231" s="11"/>
      <c r="ROO231" s="102"/>
      <c r="ROP231" s="100"/>
      <c r="ROQ231" s="103"/>
      <c r="ROR231" s="104"/>
      <c r="ROS231" s="99"/>
      <c r="ROT231" s="100"/>
      <c r="ROU231" s="100"/>
      <c r="ROV231" s="100"/>
      <c r="ROW231" s="100"/>
      <c r="ROX231" s="101"/>
      <c r="ROY231" s="12"/>
      <c r="ROZ231" s="12"/>
      <c r="RPA231" s="101"/>
      <c r="RPB231" s="101"/>
      <c r="RPC231" s="11"/>
      <c r="RPD231" s="11"/>
      <c r="RPE231" s="102"/>
      <c r="RPF231" s="100"/>
      <c r="RPG231" s="103"/>
      <c r="RPH231" s="104"/>
      <c r="RPI231" s="99"/>
      <c r="RPJ231" s="100"/>
      <c r="RPK231" s="100"/>
      <c r="RPL231" s="100"/>
      <c r="RPM231" s="100"/>
      <c r="RPN231" s="101"/>
      <c r="RPO231" s="12"/>
      <c r="RPP231" s="12"/>
      <c r="RPQ231" s="101"/>
      <c r="RPR231" s="101"/>
      <c r="RPS231" s="11"/>
      <c r="RPT231" s="11"/>
      <c r="RPU231" s="102"/>
      <c r="RPV231" s="100"/>
      <c r="RPW231" s="103"/>
      <c r="RPX231" s="104"/>
      <c r="RPY231" s="99"/>
      <c r="RPZ231" s="100"/>
      <c r="RQA231" s="100"/>
      <c r="RQB231" s="100"/>
      <c r="RQC231" s="100"/>
      <c r="RQD231" s="101"/>
      <c r="RQE231" s="12"/>
      <c r="RQF231" s="12"/>
      <c r="RQG231" s="101"/>
      <c r="RQH231" s="101"/>
      <c r="RQI231" s="11"/>
      <c r="RQJ231" s="11"/>
      <c r="RQK231" s="102"/>
      <c r="RQL231" s="100"/>
      <c r="RQM231" s="103"/>
      <c r="RQN231" s="104"/>
      <c r="RQO231" s="99"/>
      <c r="RQP231" s="100"/>
      <c r="RQQ231" s="100"/>
      <c r="RQR231" s="100"/>
      <c r="RQS231" s="100"/>
      <c r="RQT231" s="101"/>
      <c r="RQU231" s="12"/>
      <c r="RQV231" s="12"/>
      <c r="RQW231" s="101"/>
      <c r="RQX231" s="101"/>
      <c r="RQY231" s="11"/>
      <c r="RQZ231" s="11"/>
      <c r="RRA231" s="102"/>
      <c r="RRB231" s="100"/>
      <c r="RRC231" s="103"/>
      <c r="RRD231" s="104"/>
      <c r="RRE231" s="99"/>
      <c r="RRF231" s="100"/>
      <c r="RRG231" s="100"/>
      <c r="RRH231" s="100"/>
      <c r="RRI231" s="100"/>
      <c r="RRJ231" s="101"/>
      <c r="RRK231" s="12"/>
      <c r="RRL231" s="12"/>
      <c r="RRM231" s="101"/>
      <c r="RRN231" s="101"/>
      <c r="RRO231" s="11"/>
      <c r="RRP231" s="11"/>
      <c r="RRQ231" s="102"/>
      <c r="RRR231" s="100"/>
      <c r="RRS231" s="103"/>
      <c r="RRT231" s="104"/>
      <c r="RRU231" s="99"/>
      <c r="RRV231" s="100"/>
      <c r="RRW231" s="100"/>
      <c r="RRX231" s="100"/>
      <c r="RRY231" s="100"/>
      <c r="RRZ231" s="101"/>
      <c r="RSA231" s="12"/>
      <c r="RSB231" s="12"/>
      <c r="RSC231" s="101"/>
      <c r="RSD231" s="101"/>
      <c r="RSE231" s="11"/>
      <c r="RSF231" s="11"/>
      <c r="RSG231" s="102"/>
      <c r="RSH231" s="100"/>
      <c r="RSI231" s="103"/>
      <c r="RSJ231" s="104"/>
      <c r="RSK231" s="99"/>
      <c r="RSL231" s="100"/>
      <c r="RSM231" s="100"/>
      <c r="RSN231" s="100"/>
      <c r="RSO231" s="100"/>
      <c r="RSP231" s="101"/>
      <c r="RSQ231" s="12"/>
      <c r="RSR231" s="12"/>
      <c r="RSS231" s="101"/>
      <c r="RST231" s="101"/>
      <c r="RSU231" s="11"/>
      <c r="RSV231" s="11"/>
      <c r="RSW231" s="102"/>
      <c r="RSX231" s="100"/>
      <c r="RSY231" s="103"/>
      <c r="RSZ231" s="104"/>
      <c r="RTA231" s="99"/>
      <c r="RTB231" s="100"/>
      <c r="RTC231" s="100"/>
      <c r="RTD231" s="100"/>
      <c r="RTE231" s="100"/>
      <c r="RTF231" s="101"/>
      <c r="RTG231" s="12"/>
      <c r="RTH231" s="12"/>
      <c r="RTI231" s="101"/>
      <c r="RTJ231" s="101"/>
      <c r="RTK231" s="11"/>
      <c r="RTL231" s="11"/>
      <c r="RTM231" s="102"/>
      <c r="RTN231" s="100"/>
      <c r="RTO231" s="103"/>
      <c r="RTP231" s="104"/>
      <c r="RTQ231" s="99"/>
      <c r="RTR231" s="100"/>
      <c r="RTS231" s="100"/>
      <c r="RTT231" s="100"/>
      <c r="RTU231" s="100"/>
      <c r="RTV231" s="101"/>
      <c r="RTW231" s="12"/>
      <c r="RTX231" s="12"/>
      <c r="RTY231" s="101"/>
      <c r="RTZ231" s="101"/>
      <c r="RUA231" s="11"/>
      <c r="RUB231" s="11"/>
      <c r="RUC231" s="102"/>
      <c r="RUD231" s="100"/>
      <c r="RUE231" s="103"/>
      <c r="RUF231" s="104"/>
      <c r="RUG231" s="99"/>
      <c r="RUH231" s="100"/>
      <c r="RUI231" s="100"/>
      <c r="RUJ231" s="100"/>
      <c r="RUK231" s="100"/>
      <c r="RUL231" s="101"/>
      <c r="RUM231" s="12"/>
      <c r="RUN231" s="12"/>
      <c r="RUO231" s="101"/>
      <c r="RUP231" s="101"/>
      <c r="RUQ231" s="11"/>
      <c r="RUR231" s="11"/>
      <c r="RUS231" s="102"/>
      <c r="RUT231" s="100"/>
      <c r="RUU231" s="103"/>
      <c r="RUV231" s="104"/>
      <c r="RUW231" s="99"/>
      <c r="RUX231" s="100"/>
      <c r="RUY231" s="100"/>
      <c r="RUZ231" s="100"/>
      <c r="RVA231" s="100"/>
      <c r="RVB231" s="101"/>
      <c r="RVC231" s="12"/>
      <c r="RVD231" s="12"/>
      <c r="RVE231" s="101"/>
      <c r="RVF231" s="101"/>
      <c r="RVG231" s="11"/>
      <c r="RVH231" s="11"/>
      <c r="RVI231" s="102"/>
      <c r="RVJ231" s="100"/>
      <c r="RVK231" s="103"/>
      <c r="RVL231" s="104"/>
      <c r="RVM231" s="99"/>
      <c r="RVN231" s="100"/>
      <c r="RVO231" s="100"/>
      <c r="RVP231" s="100"/>
      <c r="RVQ231" s="100"/>
      <c r="RVR231" s="101"/>
      <c r="RVS231" s="12"/>
      <c r="RVT231" s="12"/>
      <c r="RVU231" s="101"/>
      <c r="RVV231" s="101"/>
      <c r="RVW231" s="11"/>
      <c r="RVX231" s="11"/>
      <c r="RVY231" s="102"/>
      <c r="RVZ231" s="100"/>
      <c r="RWA231" s="103"/>
      <c r="RWB231" s="104"/>
      <c r="RWC231" s="99"/>
      <c r="RWD231" s="100"/>
      <c r="RWE231" s="100"/>
      <c r="RWF231" s="100"/>
      <c r="RWG231" s="100"/>
      <c r="RWH231" s="101"/>
      <c r="RWI231" s="12"/>
      <c r="RWJ231" s="12"/>
      <c r="RWK231" s="101"/>
      <c r="RWL231" s="101"/>
      <c r="RWM231" s="11"/>
      <c r="RWN231" s="11"/>
      <c r="RWO231" s="102"/>
      <c r="RWP231" s="100"/>
      <c r="RWQ231" s="103"/>
      <c r="RWR231" s="104"/>
      <c r="RWS231" s="99"/>
      <c r="RWT231" s="100"/>
      <c r="RWU231" s="100"/>
      <c r="RWV231" s="100"/>
      <c r="RWW231" s="100"/>
      <c r="RWX231" s="101"/>
      <c r="RWY231" s="12"/>
      <c r="RWZ231" s="12"/>
      <c r="RXA231" s="101"/>
      <c r="RXB231" s="101"/>
      <c r="RXC231" s="11"/>
      <c r="RXD231" s="11"/>
      <c r="RXE231" s="102"/>
      <c r="RXF231" s="100"/>
      <c r="RXG231" s="103"/>
      <c r="RXH231" s="104"/>
      <c r="RXI231" s="99"/>
      <c r="RXJ231" s="100"/>
      <c r="RXK231" s="100"/>
      <c r="RXL231" s="100"/>
      <c r="RXM231" s="100"/>
      <c r="RXN231" s="101"/>
      <c r="RXO231" s="12"/>
      <c r="RXP231" s="12"/>
      <c r="RXQ231" s="101"/>
      <c r="RXR231" s="101"/>
      <c r="RXS231" s="11"/>
      <c r="RXT231" s="11"/>
      <c r="RXU231" s="102"/>
      <c r="RXV231" s="100"/>
      <c r="RXW231" s="103"/>
      <c r="RXX231" s="104"/>
      <c r="RXY231" s="99"/>
      <c r="RXZ231" s="100"/>
      <c r="RYA231" s="100"/>
      <c r="RYB231" s="100"/>
      <c r="RYC231" s="100"/>
      <c r="RYD231" s="101"/>
      <c r="RYE231" s="12"/>
      <c r="RYF231" s="12"/>
      <c r="RYG231" s="101"/>
      <c r="RYH231" s="101"/>
      <c r="RYI231" s="11"/>
      <c r="RYJ231" s="11"/>
      <c r="RYK231" s="102"/>
      <c r="RYL231" s="100"/>
      <c r="RYM231" s="103"/>
      <c r="RYN231" s="104"/>
      <c r="RYO231" s="99"/>
      <c r="RYP231" s="100"/>
      <c r="RYQ231" s="100"/>
      <c r="RYR231" s="100"/>
      <c r="RYS231" s="100"/>
      <c r="RYT231" s="101"/>
      <c r="RYU231" s="12"/>
      <c r="RYV231" s="12"/>
      <c r="RYW231" s="101"/>
      <c r="RYX231" s="101"/>
      <c r="RYY231" s="11"/>
      <c r="RYZ231" s="11"/>
      <c r="RZA231" s="102"/>
      <c r="RZB231" s="100"/>
      <c r="RZC231" s="103"/>
      <c r="RZD231" s="104"/>
      <c r="RZE231" s="99"/>
      <c r="RZF231" s="100"/>
      <c r="RZG231" s="100"/>
      <c r="RZH231" s="100"/>
      <c r="RZI231" s="100"/>
      <c r="RZJ231" s="101"/>
      <c r="RZK231" s="12"/>
      <c r="RZL231" s="12"/>
      <c r="RZM231" s="101"/>
      <c r="RZN231" s="101"/>
      <c r="RZO231" s="11"/>
      <c r="RZP231" s="11"/>
      <c r="RZQ231" s="102"/>
      <c r="RZR231" s="100"/>
      <c r="RZS231" s="103"/>
      <c r="RZT231" s="104"/>
      <c r="RZU231" s="99"/>
      <c r="RZV231" s="100"/>
      <c r="RZW231" s="100"/>
      <c r="RZX231" s="100"/>
      <c r="RZY231" s="100"/>
      <c r="RZZ231" s="101"/>
      <c r="SAA231" s="12"/>
      <c r="SAB231" s="12"/>
      <c r="SAC231" s="101"/>
      <c r="SAD231" s="101"/>
      <c r="SAE231" s="11"/>
      <c r="SAF231" s="11"/>
      <c r="SAG231" s="102"/>
      <c r="SAH231" s="100"/>
      <c r="SAI231" s="103"/>
      <c r="SAJ231" s="104"/>
      <c r="SAK231" s="99"/>
      <c r="SAL231" s="100"/>
      <c r="SAM231" s="100"/>
      <c r="SAN231" s="100"/>
      <c r="SAO231" s="100"/>
      <c r="SAP231" s="101"/>
      <c r="SAQ231" s="12"/>
      <c r="SAR231" s="12"/>
      <c r="SAS231" s="101"/>
      <c r="SAT231" s="101"/>
      <c r="SAU231" s="11"/>
      <c r="SAV231" s="11"/>
      <c r="SAW231" s="102"/>
      <c r="SAX231" s="100"/>
      <c r="SAY231" s="103"/>
      <c r="SAZ231" s="104"/>
      <c r="SBA231" s="99"/>
      <c r="SBB231" s="100"/>
      <c r="SBC231" s="100"/>
      <c r="SBD231" s="100"/>
      <c r="SBE231" s="100"/>
      <c r="SBF231" s="101"/>
      <c r="SBG231" s="12"/>
      <c r="SBH231" s="12"/>
      <c r="SBI231" s="101"/>
      <c r="SBJ231" s="101"/>
      <c r="SBK231" s="11"/>
      <c r="SBL231" s="11"/>
      <c r="SBM231" s="102"/>
      <c r="SBN231" s="100"/>
      <c r="SBO231" s="103"/>
      <c r="SBP231" s="104"/>
      <c r="SBQ231" s="99"/>
      <c r="SBR231" s="100"/>
      <c r="SBS231" s="100"/>
      <c r="SBT231" s="100"/>
      <c r="SBU231" s="100"/>
      <c r="SBV231" s="101"/>
      <c r="SBW231" s="12"/>
      <c r="SBX231" s="12"/>
      <c r="SBY231" s="101"/>
      <c r="SBZ231" s="101"/>
      <c r="SCA231" s="11"/>
      <c r="SCB231" s="11"/>
      <c r="SCC231" s="102"/>
      <c r="SCD231" s="100"/>
      <c r="SCE231" s="103"/>
      <c r="SCF231" s="104"/>
      <c r="SCG231" s="99"/>
      <c r="SCH231" s="100"/>
      <c r="SCI231" s="100"/>
      <c r="SCJ231" s="100"/>
      <c r="SCK231" s="100"/>
      <c r="SCL231" s="101"/>
      <c r="SCM231" s="12"/>
      <c r="SCN231" s="12"/>
      <c r="SCO231" s="101"/>
      <c r="SCP231" s="101"/>
      <c r="SCQ231" s="11"/>
      <c r="SCR231" s="11"/>
      <c r="SCS231" s="102"/>
      <c r="SCT231" s="100"/>
      <c r="SCU231" s="103"/>
      <c r="SCV231" s="104"/>
      <c r="SCW231" s="99"/>
      <c r="SCX231" s="100"/>
      <c r="SCY231" s="100"/>
      <c r="SCZ231" s="100"/>
      <c r="SDA231" s="100"/>
      <c r="SDB231" s="101"/>
      <c r="SDC231" s="12"/>
      <c r="SDD231" s="12"/>
      <c r="SDE231" s="101"/>
      <c r="SDF231" s="101"/>
      <c r="SDG231" s="11"/>
      <c r="SDH231" s="11"/>
      <c r="SDI231" s="102"/>
      <c r="SDJ231" s="100"/>
      <c r="SDK231" s="103"/>
      <c r="SDL231" s="104"/>
      <c r="SDM231" s="99"/>
      <c r="SDN231" s="100"/>
      <c r="SDO231" s="100"/>
      <c r="SDP231" s="100"/>
      <c r="SDQ231" s="100"/>
      <c r="SDR231" s="101"/>
      <c r="SDS231" s="12"/>
      <c r="SDT231" s="12"/>
      <c r="SDU231" s="101"/>
      <c r="SDV231" s="101"/>
      <c r="SDW231" s="11"/>
      <c r="SDX231" s="11"/>
      <c r="SDY231" s="102"/>
      <c r="SDZ231" s="100"/>
      <c r="SEA231" s="103"/>
      <c r="SEB231" s="104"/>
      <c r="SEC231" s="99"/>
      <c r="SED231" s="100"/>
      <c r="SEE231" s="100"/>
      <c r="SEF231" s="100"/>
      <c r="SEG231" s="100"/>
      <c r="SEH231" s="101"/>
      <c r="SEI231" s="12"/>
      <c r="SEJ231" s="12"/>
      <c r="SEK231" s="101"/>
      <c r="SEL231" s="101"/>
      <c r="SEM231" s="11"/>
      <c r="SEN231" s="11"/>
      <c r="SEO231" s="102"/>
      <c r="SEP231" s="100"/>
      <c r="SEQ231" s="103"/>
      <c r="SER231" s="104"/>
      <c r="SES231" s="99"/>
      <c r="SET231" s="100"/>
      <c r="SEU231" s="100"/>
      <c r="SEV231" s="100"/>
      <c r="SEW231" s="100"/>
      <c r="SEX231" s="101"/>
      <c r="SEY231" s="12"/>
      <c r="SEZ231" s="12"/>
      <c r="SFA231" s="101"/>
      <c r="SFB231" s="101"/>
      <c r="SFC231" s="11"/>
      <c r="SFD231" s="11"/>
      <c r="SFE231" s="102"/>
      <c r="SFF231" s="100"/>
      <c r="SFG231" s="103"/>
      <c r="SFH231" s="104"/>
      <c r="SFI231" s="99"/>
      <c r="SFJ231" s="100"/>
      <c r="SFK231" s="100"/>
      <c r="SFL231" s="100"/>
      <c r="SFM231" s="100"/>
      <c r="SFN231" s="101"/>
      <c r="SFO231" s="12"/>
      <c r="SFP231" s="12"/>
      <c r="SFQ231" s="101"/>
      <c r="SFR231" s="101"/>
      <c r="SFS231" s="11"/>
      <c r="SFT231" s="11"/>
      <c r="SFU231" s="102"/>
      <c r="SFV231" s="100"/>
      <c r="SFW231" s="103"/>
      <c r="SFX231" s="104"/>
      <c r="SFY231" s="99"/>
      <c r="SFZ231" s="100"/>
      <c r="SGA231" s="100"/>
      <c r="SGB231" s="100"/>
      <c r="SGC231" s="100"/>
      <c r="SGD231" s="101"/>
      <c r="SGE231" s="12"/>
      <c r="SGF231" s="12"/>
      <c r="SGG231" s="101"/>
      <c r="SGH231" s="101"/>
      <c r="SGI231" s="11"/>
      <c r="SGJ231" s="11"/>
      <c r="SGK231" s="102"/>
      <c r="SGL231" s="100"/>
      <c r="SGM231" s="103"/>
      <c r="SGN231" s="104"/>
      <c r="SGO231" s="99"/>
      <c r="SGP231" s="100"/>
      <c r="SGQ231" s="100"/>
      <c r="SGR231" s="100"/>
      <c r="SGS231" s="100"/>
      <c r="SGT231" s="101"/>
      <c r="SGU231" s="12"/>
      <c r="SGV231" s="12"/>
      <c r="SGW231" s="101"/>
      <c r="SGX231" s="101"/>
      <c r="SGY231" s="11"/>
      <c r="SGZ231" s="11"/>
      <c r="SHA231" s="102"/>
      <c r="SHB231" s="100"/>
      <c r="SHC231" s="103"/>
      <c r="SHD231" s="104"/>
      <c r="SHE231" s="99"/>
      <c r="SHF231" s="100"/>
      <c r="SHG231" s="100"/>
      <c r="SHH231" s="100"/>
      <c r="SHI231" s="100"/>
      <c r="SHJ231" s="101"/>
      <c r="SHK231" s="12"/>
      <c r="SHL231" s="12"/>
      <c r="SHM231" s="101"/>
      <c r="SHN231" s="101"/>
      <c r="SHO231" s="11"/>
      <c r="SHP231" s="11"/>
      <c r="SHQ231" s="102"/>
      <c r="SHR231" s="100"/>
      <c r="SHS231" s="103"/>
      <c r="SHT231" s="104"/>
      <c r="SHU231" s="99"/>
      <c r="SHV231" s="100"/>
      <c r="SHW231" s="100"/>
      <c r="SHX231" s="100"/>
      <c r="SHY231" s="100"/>
      <c r="SHZ231" s="101"/>
      <c r="SIA231" s="12"/>
      <c r="SIB231" s="12"/>
      <c r="SIC231" s="101"/>
      <c r="SID231" s="101"/>
      <c r="SIE231" s="11"/>
      <c r="SIF231" s="11"/>
      <c r="SIG231" s="102"/>
      <c r="SIH231" s="100"/>
      <c r="SII231" s="103"/>
      <c r="SIJ231" s="104"/>
      <c r="SIK231" s="99"/>
      <c r="SIL231" s="100"/>
      <c r="SIM231" s="100"/>
      <c r="SIN231" s="100"/>
      <c r="SIO231" s="100"/>
      <c r="SIP231" s="101"/>
      <c r="SIQ231" s="12"/>
      <c r="SIR231" s="12"/>
      <c r="SIS231" s="101"/>
      <c r="SIT231" s="101"/>
      <c r="SIU231" s="11"/>
      <c r="SIV231" s="11"/>
      <c r="SIW231" s="102"/>
      <c r="SIX231" s="100"/>
      <c r="SIY231" s="103"/>
      <c r="SIZ231" s="104"/>
      <c r="SJA231" s="99"/>
      <c r="SJB231" s="100"/>
      <c r="SJC231" s="100"/>
      <c r="SJD231" s="100"/>
      <c r="SJE231" s="100"/>
      <c r="SJF231" s="101"/>
      <c r="SJG231" s="12"/>
      <c r="SJH231" s="12"/>
      <c r="SJI231" s="101"/>
      <c r="SJJ231" s="101"/>
      <c r="SJK231" s="11"/>
      <c r="SJL231" s="11"/>
      <c r="SJM231" s="102"/>
      <c r="SJN231" s="100"/>
      <c r="SJO231" s="103"/>
      <c r="SJP231" s="104"/>
      <c r="SJQ231" s="99"/>
      <c r="SJR231" s="100"/>
      <c r="SJS231" s="100"/>
      <c r="SJT231" s="100"/>
      <c r="SJU231" s="100"/>
      <c r="SJV231" s="101"/>
      <c r="SJW231" s="12"/>
      <c r="SJX231" s="12"/>
      <c r="SJY231" s="101"/>
      <c r="SJZ231" s="101"/>
      <c r="SKA231" s="11"/>
      <c r="SKB231" s="11"/>
      <c r="SKC231" s="102"/>
      <c r="SKD231" s="100"/>
      <c r="SKE231" s="103"/>
      <c r="SKF231" s="104"/>
      <c r="SKG231" s="99"/>
      <c r="SKH231" s="100"/>
      <c r="SKI231" s="100"/>
      <c r="SKJ231" s="100"/>
      <c r="SKK231" s="100"/>
      <c r="SKL231" s="101"/>
      <c r="SKM231" s="12"/>
      <c r="SKN231" s="12"/>
      <c r="SKO231" s="101"/>
      <c r="SKP231" s="101"/>
      <c r="SKQ231" s="11"/>
      <c r="SKR231" s="11"/>
      <c r="SKS231" s="102"/>
      <c r="SKT231" s="100"/>
      <c r="SKU231" s="103"/>
      <c r="SKV231" s="104"/>
      <c r="SKW231" s="99"/>
      <c r="SKX231" s="100"/>
      <c r="SKY231" s="100"/>
      <c r="SKZ231" s="100"/>
      <c r="SLA231" s="100"/>
      <c r="SLB231" s="101"/>
      <c r="SLC231" s="12"/>
      <c r="SLD231" s="12"/>
      <c r="SLE231" s="101"/>
      <c r="SLF231" s="101"/>
      <c r="SLG231" s="11"/>
      <c r="SLH231" s="11"/>
      <c r="SLI231" s="102"/>
      <c r="SLJ231" s="100"/>
      <c r="SLK231" s="103"/>
      <c r="SLL231" s="104"/>
      <c r="SLM231" s="99"/>
      <c r="SLN231" s="100"/>
      <c r="SLO231" s="100"/>
      <c r="SLP231" s="100"/>
      <c r="SLQ231" s="100"/>
      <c r="SLR231" s="101"/>
      <c r="SLS231" s="12"/>
      <c r="SLT231" s="12"/>
      <c r="SLU231" s="101"/>
      <c r="SLV231" s="101"/>
      <c r="SLW231" s="11"/>
      <c r="SLX231" s="11"/>
      <c r="SLY231" s="102"/>
      <c r="SLZ231" s="100"/>
      <c r="SMA231" s="103"/>
      <c r="SMB231" s="104"/>
      <c r="SMC231" s="99"/>
      <c r="SMD231" s="100"/>
      <c r="SME231" s="100"/>
      <c r="SMF231" s="100"/>
      <c r="SMG231" s="100"/>
      <c r="SMH231" s="101"/>
      <c r="SMI231" s="12"/>
      <c r="SMJ231" s="12"/>
      <c r="SMK231" s="101"/>
      <c r="SML231" s="101"/>
      <c r="SMM231" s="11"/>
      <c r="SMN231" s="11"/>
      <c r="SMO231" s="102"/>
      <c r="SMP231" s="100"/>
      <c r="SMQ231" s="103"/>
      <c r="SMR231" s="104"/>
      <c r="SMS231" s="99"/>
      <c r="SMT231" s="100"/>
      <c r="SMU231" s="100"/>
      <c r="SMV231" s="100"/>
      <c r="SMW231" s="100"/>
      <c r="SMX231" s="101"/>
      <c r="SMY231" s="12"/>
      <c r="SMZ231" s="12"/>
      <c r="SNA231" s="101"/>
      <c r="SNB231" s="101"/>
      <c r="SNC231" s="11"/>
      <c r="SND231" s="11"/>
      <c r="SNE231" s="102"/>
      <c r="SNF231" s="100"/>
      <c r="SNG231" s="103"/>
      <c r="SNH231" s="104"/>
      <c r="SNI231" s="99"/>
      <c r="SNJ231" s="100"/>
      <c r="SNK231" s="100"/>
      <c r="SNL231" s="100"/>
      <c r="SNM231" s="100"/>
      <c r="SNN231" s="101"/>
      <c r="SNO231" s="12"/>
      <c r="SNP231" s="12"/>
      <c r="SNQ231" s="101"/>
      <c r="SNR231" s="101"/>
      <c r="SNS231" s="11"/>
      <c r="SNT231" s="11"/>
      <c r="SNU231" s="102"/>
      <c r="SNV231" s="100"/>
      <c r="SNW231" s="103"/>
      <c r="SNX231" s="104"/>
      <c r="SNY231" s="99"/>
      <c r="SNZ231" s="100"/>
      <c r="SOA231" s="100"/>
      <c r="SOB231" s="100"/>
      <c r="SOC231" s="100"/>
      <c r="SOD231" s="101"/>
      <c r="SOE231" s="12"/>
      <c r="SOF231" s="12"/>
      <c r="SOG231" s="101"/>
      <c r="SOH231" s="101"/>
      <c r="SOI231" s="11"/>
      <c r="SOJ231" s="11"/>
      <c r="SOK231" s="102"/>
      <c r="SOL231" s="100"/>
      <c r="SOM231" s="103"/>
      <c r="SON231" s="104"/>
      <c r="SOO231" s="99"/>
      <c r="SOP231" s="100"/>
      <c r="SOQ231" s="100"/>
      <c r="SOR231" s="100"/>
      <c r="SOS231" s="100"/>
      <c r="SOT231" s="101"/>
      <c r="SOU231" s="12"/>
      <c r="SOV231" s="12"/>
      <c r="SOW231" s="101"/>
      <c r="SOX231" s="101"/>
      <c r="SOY231" s="11"/>
      <c r="SOZ231" s="11"/>
      <c r="SPA231" s="102"/>
      <c r="SPB231" s="100"/>
      <c r="SPC231" s="103"/>
      <c r="SPD231" s="104"/>
      <c r="SPE231" s="99"/>
      <c r="SPF231" s="100"/>
      <c r="SPG231" s="100"/>
      <c r="SPH231" s="100"/>
      <c r="SPI231" s="100"/>
      <c r="SPJ231" s="101"/>
      <c r="SPK231" s="12"/>
      <c r="SPL231" s="12"/>
      <c r="SPM231" s="101"/>
      <c r="SPN231" s="101"/>
      <c r="SPO231" s="11"/>
      <c r="SPP231" s="11"/>
      <c r="SPQ231" s="102"/>
      <c r="SPR231" s="100"/>
      <c r="SPS231" s="103"/>
      <c r="SPT231" s="104"/>
      <c r="SPU231" s="99"/>
      <c r="SPV231" s="100"/>
      <c r="SPW231" s="100"/>
      <c r="SPX231" s="100"/>
      <c r="SPY231" s="100"/>
      <c r="SPZ231" s="101"/>
      <c r="SQA231" s="12"/>
      <c r="SQB231" s="12"/>
      <c r="SQC231" s="101"/>
      <c r="SQD231" s="101"/>
      <c r="SQE231" s="11"/>
      <c r="SQF231" s="11"/>
      <c r="SQG231" s="102"/>
      <c r="SQH231" s="100"/>
      <c r="SQI231" s="103"/>
      <c r="SQJ231" s="104"/>
      <c r="SQK231" s="99"/>
      <c r="SQL231" s="100"/>
      <c r="SQM231" s="100"/>
      <c r="SQN231" s="100"/>
      <c r="SQO231" s="100"/>
      <c r="SQP231" s="101"/>
      <c r="SQQ231" s="12"/>
      <c r="SQR231" s="12"/>
      <c r="SQS231" s="101"/>
      <c r="SQT231" s="101"/>
      <c r="SQU231" s="11"/>
      <c r="SQV231" s="11"/>
      <c r="SQW231" s="102"/>
      <c r="SQX231" s="100"/>
      <c r="SQY231" s="103"/>
      <c r="SQZ231" s="104"/>
      <c r="SRA231" s="99"/>
      <c r="SRB231" s="100"/>
      <c r="SRC231" s="100"/>
      <c r="SRD231" s="100"/>
      <c r="SRE231" s="100"/>
      <c r="SRF231" s="101"/>
      <c r="SRG231" s="12"/>
      <c r="SRH231" s="12"/>
      <c r="SRI231" s="101"/>
      <c r="SRJ231" s="101"/>
      <c r="SRK231" s="11"/>
      <c r="SRL231" s="11"/>
      <c r="SRM231" s="102"/>
      <c r="SRN231" s="100"/>
      <c r="SRO231" s="103"/>
      <c r="SRP231" s="104"/>
      <c r="SRQ231" s="99"/>
      <c r="SRR231" s="100"/>
      <c r="SRS231" s="100"/>
      <c r="SRT231" s="100"/>
      <c r="SRU231" s="100"/>
      <c r="SRV231" s="101"/>
      <c r="SRW231" s="12"/>
      <c r="SRX231" s="12"/>
      <c r="SRY231" s="101"/>
      <c r="SRZ231" s="101"/>
      <c r="SSA231" s="11"/>
      <c r="SSB231" s="11"/>
      <c r="SSC231" s="102"/>
      <c r="SSD231" s="100"/>
      <c r="SSE231" s="103"/>
      <c r="SSF231" s="104"/>
      <c r="SSG231" s="99"/>
      <c r="SSH231" s="100"/>
      <c r="SSI231" s="100"/>
      <c r="SSJ231" s="100"/>
      <c r="SSK231" s="100"/>
      <c r="SSL231" s="101"/>
      <c r="SSM231" s="12"/>
      <c r="SSN231" s="12"/>
      <c r="SSO231" s="101"/>
      <c r="SSP231" s="101"/>
      <c r="SSQ231" s="11"/>
      <c r="SSR231" s="11"/>
      <c r="SSS231" s="102"/>
      <c r="SST231" s="100"/>
      <c r="SSU231" s="103"/>
      <c r="SSV231" s="104"/>
      <c r="SSW231" s="99"/>
      <c r="SSX231" s="100"/>
      <c r="SSY231" s="100"/>
      <c r="SSZ231" s="100"/>
      <c r="STA231" s="100"/>
      <c r="STB231" s="101"/>
      <c r="STC231" s="12"/>
      <c r="STD231" s="12"/>
      <c r="STE231" s="101"/>
      <c r="STF231" s="101"/>
      <c r="STG231" s="11"/>
      <c r="STH231" s="11"/>
      <c r="STI231" s="102"/>
      <c r="STJ231" s="100"/>
      <c r="STK231" s="103"/>
      <c r="STL231" s="104"/>
      <c r="STM231" s="99"/>
      <c r="STN231" s="100"/>
      <c r="STO231" s="100"/>
      <c r="STP231" s="100"/>
      <c r="STQ231" s="100"/>
      <c r="STR231" s="101"/>
      <c r="STS231" s="12"/>
      <c r="STT231" s="12"/>
      <c r="STU231" s="101"/>
      <c r="STV231" s="101"/>
      <c r="STW231" s="11"/>
      <c r="STX231" s="11"/>
      <c r="STY231" s="102"/>
      <c r="STZ231" s="100"/>
      <c r="SUA231" s="103"/>
      <c r="SUB231" s="104"/>
      <c r="SUC231" s="99"/>
      <c r="SUD231" s="100"/>
      <c r="SUE231" s="100"/>
      <c r="SUF231" s="100"/>
      <c r="SUG231" s="100"/>
      <c r="SUH231" s="101"/>
      <c r="SUI231" s="12"/>
      <c r="SUJ231" s="12"/>
      <c r="SUK231" s="101"/>
      <c r="SUL231" s="101"/>
      <c r="SUM231" s="11"/>
      <c r="SUN231" s="11"/>
      <c r="SUO231" s="102"/>
      <c r="SUP231" s="100"/>
      <c r="SUQ231" s="103"/>
      <c r="SUR231" s="104"/>
      <c r="SUS231" s="99"/>
      <c r="SUT231" s="100"/>
      <c r="SUU231" s="100"/>
      <c r="SUV231" s="100"/>
      <c r="SUW231" s="100"/>
      <c r="SUX231" s="101"/>
      <c r="SUY231" s="12"/>
      <c r="SUZ231" s="12"/>
      <c r="SVA231" s="101"/>
      <c r="SVB231" s="101"/>
      <c r="SVC231" s="11"/>
      <c r="SVD231" s="11"/>
      <c r="SVE231" s="102"/>
      <c r="SVF231" s="100"/>
      <c r="SVG231" s="103"/>
      <c r="SVH231" s="104"/>
      <c r="SVI231" s="99"/>
      <c r="SVJ231" s="100"/>
      <c r="SVK231" s="100"/>
      <c r="SVL231" s="100"/>
      <c r="SVM231" s="100"/>
      <c r="SVN231" s="101"/>
      <c r="SVO231" s="12"/>
      <c r="SVP231" s="12"/>
      <c r="SVQ231" s="101"/>
      <c r="SVR231" s="101"/>
      <c r="SVS231" s="11"/>
      <c r="SVT231" s="11"/>
      <c r="SVU231" s="102"/>
      <c r="SVV231" s="100"/>
      <c r="SVW231" s="103"/>
      <c r="SVX231" s="104"/>
      <c r="SVY231" s="99"/>
      <c r="SVZ231" s="100"/>
      <c r="SWA231" s="100"/>
      <c r="SWB231" s="100"/>
      <c r="SWC231" s="100"/>
      <c r="SWD231" s="101"/>
      <c r="SWE231" s="12"/>
      <c r="SWF231" s="12"/>
      <c r="SWG231" s="101"/>
      <c r="SWH231" s="101"/>
      <c r="SWI231" s="11"/>
      <c r="SWJ231" s="11"/>
      <c r="SWK231" s="102"/>
      <c r="SWL231" s="100"/>
      <c r="SWM231" s="103"/>
      <c r="SWN231" s="104"/>
      <c r="SWO231" s="99"/>
      <c r="SWP231" s="100"/>
      <c r="SWQ231" s="100"/>
      <c r="SWR231" s="100"/>
      <c r="SWS231" s="100"/>
      <c r="SWT231" s="101"/>
      <c r="SWU231" s="12"/>
      <c r="SWV231" s="12"/>
      <c r="SWW231" s="101"/>
      <c r="SWX231" s="101"/>
      <c r="SWY231" s="11"/>
      <c r="SWZ231" s="11"/>
      <c r="SXA231" s="102"/>
      <c r="SXB231" s="100"/>
      <c r="SXC231" s="103"/>
      <c r="SXD231" s="104"/>
      <c r="SXE231" s="99"/>
      <c r="SXF231" s="100"/>
      <c r="SXG231" s="100"/>
      <c r="SXH231" s="100"/>
      <c r="SXI231" s="100"/>
      <c r="SXJ231" s="101"/>
      <c r="SXK231" s="12"/>
      <c r="SXL231" s="12"/>
      <c r="SXM231" s="101"/>
      <c r="SXN231" s="101"/>
      <c r="SXO231" s="11"/>
      <c r="SXP231" s="11"/>
      <c r="SXQ231" s="102"/>
      <c r="SXR231" s="100"/>
      <c r="SXS231" s="103"/>
      <c r="SXT231" s="104"/>
      <c r="SXU231" s="99"/>
      <c r="SXV231" s="100"/>
      <c r="SXW231" s="100"/>
      <c r="SXX231" s="100"/>
      <c r="SXY231" s="100"/>
      <c r="SXZ231" s="101"/>
      <c r="SYA231" s="12"/>
      <c r="SYB231" s="12"/>
      <c r="SYC231" s="101"/>
      <c r="SYD231" s="101"/>
      <c r="SYE231" s="11"/>
      <c r="SYF231" s="11"/>
      <c r="SYG231" s="102"/>
      <c r="SYH231" s="100"/>
      <c r="SYI231" s="103"/>
      <c r="SYJ231" s="104"/>
      <c r="SYK231" s="99"/>
      <c r="SYL231" s="100"/>
      <c r="SYM231" s="100"/>
      <c r="SYN231" s="100"/>
      <c r="SYO231" s="100"/>
      <c r="SYP231" s="101"/>
      <c r="SYQ231" s="12"/>
      <c r="SYR231" s="12"/>
      <c r="SYS231" s="101"/>
      <c r="SYT231" s="101"/>
      <c r="SYU231" s="11"/>
      <c r="SYV231" s="11"/>
      <c r="SYW231" s="102"/>
      <c r="SYX231" s="100"/>
      <c r="SYY231" s="103"/>
      <c r="SYZ231" s="104"/>
      <c r="SZA231" s="99"/>
      <c r="SZB231" s="100"/>
      <c r="SZC231" s="100"/>
      <c r="SZD231" s="100"/>
      <c r="SZE231" s="100"/>
      <c r="SZF231" s="101"/>
      <c r="SZG231" s="12"/>
      <c r="SZH231" s="12"/>
      <c r="SZI231" s="101"/>
      <c r="SZJ231" s="101"/>
      <c r="SZK231" s="11"/>
      <c r="SZL231" s="11"/>
      <c r="SZM231" s="102"/>
      <c r="SZN231" s="100"/>
      <c r="SZO231" s="103"/>
      <c r="SZP231" s="104"/>
      <c r="SZQ231" s="99"/>
      <c r="SZR231" s="100"/>
      <c r="SZS231" s="100"/>
      <c r="SZT231" s="100"/>
      <c r="SZU231" s="100"/>
      <c r="SZV231" s="101"/>
      <c r="SZW231" s="12"/>
      <c r="SZX231" s="12"/>
      <c r="SZY231" s="101"/>
      <c r="SZZ231" s="101"/>
      <c r="TAA231" s="11"/>
      <c r="TAB231" s="11"/>
      <c r="TAC231" s="102"/>
      <c r="TAD231" s="100"/>
      <c r="TAE231" s="103"/>
      <c r="TAF231" s="104"/>
      <c r="TAG231" s="99"/>
      <c r="TAH231" s="100"/>
      <c r="TAI231" s="100"/>
      <c r="TAJ231" s="100"/>
      <c r="TAK231" s="100"/>
      <c r="TAL231" s="101"/>
      <c r="TAM231" s="12"/>
      <c r="TAN231" s="12"/>
      <c r="TAO231" s="101"/>
      <c r="TAP231" s="101"/>
      <c r="TAQ231" s="11"/>
      <c r="TAR231" s="11"/>
      <c r="TAS231" s="102"/>
      <c r="TAT231" s="100"/>
      <c r="TAU231" s="103"/>
      <c r="TAV231" s="104"/>
      <c r="TAW231" s="99"/>
      <c r="TAX231" s="100"/>
      <c r="TAY231" s="100"/>
      <c r="TAZ231" s="100"/>
      <c r="TBA231" s="100"/>
      <c r="TBB231" s="101"/>
      <c r="TBC231" s="12"/>
      <c r="TBD231" s="12"/>
      <c r="TBE231" s="101"/>
      <c r="TBF231" s="101"/>
      <c r="TBG231" s="11"/>
      <c r="TBH231" s="11"/>
      <c r="TBI231" s="102"/>
      <c r="TBJ231" s="100"/>
      <c r="TBK231" s="103"/>
      <c r="TBL231" s="104"/>
      <c r="TBM231" s="99"/>
      <c r="TBN231" s="100"/>
      <c r="TBO231" s="100"/>
      <c r="TBP231" s="100"/>
      <c r="TBQ231" s="100"/>
      <c r="TBR231" s="101"/>
      <c r="TBS231" s="12"/>
      <c r="TBT231" s="12"/>
      <c r="TBU231" s="101"/>
      <c r="TBV231" s="101"/>
      <c r="TBW231" s="11"/>
      <c r="TBX231" s="11"/>
      <c r="TBY231" s="102"/>
      <c r="TBZ231" s="100"/>
      <c r="TCA231" s="103"/>
      <c r="TCB231" s="104"/>
      <c r="TCC231" s="99"/>
      <c r="TCD231" s="100"/>
      <c r="TCE231" s="100"/>
      <c r="TCF231" s="100"/>
      <c r="TCG231" s="100"/>
      <c r="TCH231" s="101"/>
      <c r="TCI231" s="12"/>
      <c r="TCJ231" s="12"/>
      <c r="TCK231" s="101"/>
      <c r="TCL231" s="101"/>
      <c r="TCM231" s="11"/>
      <c r="TCN231" s="11"/>
      <c r="TCO231" s="102"/>
      <c r="TCP231" s="100"/>
      <c r="TCQ231" s="103"/>
      <c r="TCR231" s="104"/>
      <c r="TCS231" s="99"/>
      <c r="TCT231" s="100"/>
      <c r="TCU231" s="100"/>
      <c r="TCV231" s="100"/>
      <c r="TCW231" s="100"/>
      <c r="TCX231" s="101"/>
      <c r="TCY231" s="12"/>
      <c r="TCZ231" s="12"/>
      <c r="TDA231" s="101"/>
      <c r="TDB231" s="101"/>
      <c r="TDC231" s="11"/>
      <c r="TDD231" s="11"/>
      <c r="TDE231" s="102"/>
      <c r="TDF231" s="100"/>
      <c r="TDG231" s="103"/>
      <c r="TDH231" s="104"/>
      <c r="TDI231" s="99"/>
      <c r="TDJ231" s="100"/>
      <c r="TDK231" s="100"/>
      <c r="TDL231" s="100"/>
      <c r="TDM231" s="100"/>
      <c r="TDN231" s="101"/>
      <c r="TDO231" s="12"/>
      <c r="TDP231" s="12"/>
      <c r="TDQ231" s="101"/>
      <c r="TDR231" s="101"/>
      <c r="TDS231" s="11"/>
      <c r="TDT231" s="11"/>
      <c r="TDU231" s="102"/>
      <c r="TDV231" s="100"/>
      <c r="TDW231" s="103"/>
      <c r="TDX231" s="104"/>
      <c r="TDY231" s="99"/>
      <c r="TDZ231" s="100"/>
      <c r="TEA231" s="100"/>
      <c r="TEB231" s="100"/>
      <c r="TEC231" s="100"/>
      <c r="TED231" s="101"/>
      <c r="TEE231" s="12"/>
      <c r="TEF231" s="12"/>
      <c r="TEG231" s="101"/>
      <c r="TEH231" s="101"/>
      <c r="TEI231" s="11"/>
      <c r="TEJ231" s="11"/>
      <c r="TEK231" s="102"/>
      <c r="TEL231" s="100"/>
      <c r="TEM231" s="103"/>
      <c r="TEN231" s="104"/>
      <c r="TEO231" s="99"/>
      <c r="TEP231" s="100"/>
      <c r="TEQ231" s="100"/>
      <c r="TER231" s="100"/>
      <c r="TES231" s="100"/>
      <c r="TET231" s="101"/>
      <c r="TEU231" s="12"/>
      <c r="TEV231" s="12"/>
      <c r="TEW231" s="101"/>
      <c r="TEX231" s="101"/>
      <c r="TEY231" s="11"/>
      <c r="TEZ231" s="11"/>
      <c r="TFA231" s="102"/>
      <c r="TFB231" s="100"/>
      <c r="TFC231" s="103"/>
      <c r="TFD231" s="104"/>
      <c r="TFE231" s="99"/>
      <c r="TFF231" s="100"/>
      <c r="TFG231" s="100"/>
      <c r="TFH231" s="100"/>
      <c r="TFI231" s="100"/>
      <c r="TFJ231" s="101"/>
      <c r="TFK231" s="12"/>
      <c r="TFL231" s="12"/>
      <c r="TFM231" s="101"/>
      <c r="TFN231" s="101"/>
      <c r="TFO231" s="11"/>
      <c r="TFP231" s="11"/>
      <c r="TFQ231" s="102"/>
      <c r="TFR231" s="100"/>
      <c r="TFS231" s="103"/>
      <c r="TFT231" s="104"/>
      <c r="TFU231" s="99"/>
      <c r="TFV231" s="100"/>
      <c r="TFW231" s="100"/>
      <c r="TFX231" s="100"/>
      <c r="TFY231" s="100"/>
      <c r="TFZ231" s="101"/>
      <c r="TGA231" s="12"/>
      <c r="TGB231" s="12"/>
      <c r="TGC231" s="101"/>
      <c r="TGD231" s="101"/>
      <c r="TGE231" s="11"/>
      <c r="TGF231" s="11"/>
      <c r="TGG231" s="102"/>
      <c r="TGH231" s="100"/>
      <c r="TGI231" s="103"/>
      <c r="TGJ231" s="104"/>
      <c r="TGK231" s="99"/>
      <c r="TGL231" s="100"/>
      <c r="TGM231" s="100"/>
      <c r="TGN231" s="100"/>
      <c r="TGO231" s="100"/>
      <c r="TGP231" s="101"/>
      <c r="TGQ231" s="12"/>
      <c r="TGR231" s="12"/>
      <c r="TGS231" s="101"/>
      <c r="TGT231" s="101"/>
      <c r="TGU231" s="11"/>
      <c r="TGV231" s="11"/>
      <c r="TGW231" s="102"/>
      <c r="TGX231" s="100"/>
      <c r="TGY231" s="103"/>
      <c r="TGZ231" s="104"/>
      <c r="THA231" s="99"/>
      <c r="THB231" s="100"/>
      <c r="THC231" s="100"/>
      <c r="THD231" s="100"/>
      <c r="THE231" s="100"/>
      <c r="THF231" s="101"/>
      <c r="THG231" s="12"/>
      <c r="THH231" s="12"/>
      <c r="THI231" s="101"/>
      <c r="THJ231" s="101"/>
      <c r="THK231" s="11"/>
      <c r="THL231" s="11"/>
      <c r="THM231" s="102"/>
      <c r="THN231" s="100"/>
      <c r="THO231" s="103"/>
      <c r="THP231" s="104"/>
      <c r="THQ231" s="99"/>
      <c r="THR231" s="100"/>
      <c r="THS231" s="100"/>
      <c r="THT231" s="100"/>
      <c r="THU231" s="100"/>
      <c r="THV231" s="101"/>
      <c r="THW231" s="12"/>
      <c r="THX231" s="12"/>
      <c r="THY231" s="101"/>
      <c r="THZ231" s="101"/>
      <c r="TIA231" s="11"/>
      <c r="TIB231" s="11"/>
      <c r="TIC231" s="102"/>
      <c r="TID231" s="100"/>
      <c r="TIE231" s="103"/>
      <c r="TIF231" s="104"/>
      <c r="TIG231" s="99"/>
      <c r="TIH231" s="100"/>
      <c r="TII231" s="100"/>
      <c r="TIJ231" s="100"/>
      <c r="TIK231" s="100"/>
      <c r="TIL231" s="101"/>
      <c r="TIM231" s="12"/>
      <c r="TIN231" s="12"/>
      <c r="TIO231" s="101"/>
      <c r="TIP231" s="101"/>
      <c r="TIQ231" s="11"/>
      <c r="TIR231" s="11"/>
      <c r="TIS231" s="102"/>
      <c r="TIT231" s="100"/>
      <c r="TIU231" s="103"/>
      <c r="TIV231" s="104"/>
      <c r="TIW231" s="99"/>
      <c r="TIX231" s="100"/>
      <c r="TIY231" s="100"/>
      <c r="TIZ231" s="100"/>
      <c r="TJA231" s="100"/>
      <c r="TJB231" s="101"/>
      <c r="TJC231" s="12"/>
      <c r="TJD231" s="12"/>
      <c r="TJE231" s="101"/>
      <c r="TJF231" s="101"/>
      <c r="TJG231" s="11"/>
      <c r="TJH231" s="11"/>
      <c r="TJI231" s="102"/>
      <c r="TJJ231" s="100"/>
      <c r="TJK231" s="103"/>
      <c r="TJL231" s="104"/>
      <c r="TJM231" s="99"/>
      <c r="TJN231" s="100"/>
      <c r="TJO231" s="100"/>
      <c r="TJP231" s="100"/>
      <c r="TJQ231" s="100"/>
      <c r="TJR231" s="101"/>
      <c r="TJS231" s="12"/>
      <c r="TJT231" s="12"/>
      <c r="TJU231" s="101"/>
      <c r="TJV231" s="101"/>
      <c r="TJW231" s="11"/>
      <c r="TJX231" s="11"/>
      <c r="TJY231" s="102"/>
      <c r="TJZ231" s="100"/>
      <c r="TKA231" s="103"/>
      <c r="TKB231" s="104"/>
      <c r="TKC231" s="99"/>
      <c r="TKD231" s="100"/>
      <c r="TKE231" s="100"/>
      <c r="TKF231" s="100"/>
      <c r="TKG231" s="100"/>
      <c r="TKH231" s="101"/>
      <c r="TKI231" s="12"/>
      <c r="TKJ231" s="12"/>
      <c r="TKK231" s="101"/>
      <c r="TKL231" s="101"/>
      <c r="TKM231" s="11"/>
      <c r="TKN231" s="11"/>
      <c r="TKO231" s="102"/>
      <c r="TKP231" s="100"/>
      <c r="TKQ231" s="103"/>
      <c r="TKR231" s="104"/>
      <c r="TKS231" s="99"/>
      <c r="TKT231" s="100"/>
      <c r="TKU231" s="100"/>
      <c r="TKV231" s="100"/>
      <c r="TKW231" s="100"/>
      <c r="TKX231" s="101"/>
      <c r="TKY231" s="12"/>
      <c r="TKZ231" s="12"/>
      <c r="TLA231" s="101"/>
      <c r="TLB231" s="101"/>
      <c r="TLC231" s="11"/>
      <c r="TLD231" s="11"/>
      <c r="TLE231" s="102"/>
      <c r="TLF231" s="100"/>
      <c r="TLG231" s="103"/>
      <c r="TLH231" s="104"/>
      <c r="TLI231" s="99"/>
      <c r="TLJ231" s="100"/>
      <c r="TLK231" s="100"/>
      <c r="TLL231" s="100"/>
      <c r="TLM231" s="100"/>
      <c r="TLN231" s="101"/>
      <c r="TLO231" s="12"/>
      <c r="TLP231" s="12"/>
      <c r="TLQ231" s="101"/>
      <c r="TLR231" s="101"/>
      <c r="TLS231" s="11"/>
      <c r="TLT231" s="11"/>
      <c r="TLU231" s="102"/>
      <c r="TLV231" s="100"/>
      <c r="TLW231" s="103"/>
      <c r="TLX231" s="104"/>
      <c r="TLY231" s="99"/>
      <c r="TLZ231" s="100"/>
      <c r="TMA231" s="100"/>
      <c r="TMB231" s="100"/>
      <c r="TMC231" s="100"/>
      <c r="TMD231" s="101"/>
      <c r="TME231" s="12"/>
      <c r="TMF231" s="12"/>
      <c r="TMG231" s="101"/>
      <c r="TMH231" s="101"/>
      <c r="TMI231" s="11"/>
      <c r="TMJ231" s="11"/>
      <c r="TMK231" s="102"/>
      <c r="TML231" s="100"/>
      <c r="TMM231" s="103"/>
      <c r="TMN231" s="104"/>
      <c r="TMO231" s="99"/>
      <c r="TMP231" s="100"/>
      <c r="TMQ231" s="100"/>
      <c r="TMR231" s="100"/>
      <c r="TMS231" s="100"/>
      <c r="TMT231" s="101"/>
      <c r="TMU231" s="12"/>
      <c r="TMV231" s="12"/>
      <c r="TMW231" s="101"/>
      <c r="TMX231" s="101"/>
      <c r="TMY231" s="11"/>
      <c r="TMZ231" s="11"/>
      <c r="TNA231" s="102"/>
      <c r="TNB231" s="100"/>
      <c r="TNC231" s="103"/>
      <c r="TND231" s="104"/>
      <c r="TNE231" s="99"/>
      <c r="TNF231" s="100"/>
      <c r="TNG231" s="100"/>
      <c r="TNH231" s="100"/>
      <c r="TNI231" s="100"/>
      <c r="TNJ231" s="101"/>
      <c r="TNK231" s="12"/>
      <c r="TNL231" s="12"/>
      <c r="TNM231" s="101"/>
      <c r="TNN231" s="101"/>
      <c r="TNO231" s="11"/>
      <c r="TNP231" s="11"/>
      <c r="TNQ231" s="102"/>
      <c r="TNR231" s="100"/>
      <c r="TNS231" s="103"/>
      <c r="TNT231" s="104"/>
      <c r="TNU231" s="99"/>
      <c r="TNV231" s="100"/>
      <c r="TNW231" s="100"/>
      <c r="TNX231" s="100"/>
      <c r="TNY231" s="100"/>
      <c r="TNZ231" s="101"/>
      <c r="TOA231" s="12"/>
      <c r="TOB231" s="12"/>
      <c r="TOC231" s="101"/>
      <c r="TOD231" s="101"/>
      <c r="TOE231" s="11"/>
      <c r="TOF231" s="11"/>
      <c r="TOG231" s="102"/>
      <c r="TOH231" s="100"/>
      <c r="TOI231" s="103"/>
      <c r="TOJ231" s="104"/>
      <c r="TOK231" s="99"/>
      <c r="TOL231" s="100"/>
      <c r="TOM231" s="100"/>
      <c r="TON231" s="100"/>
      <c r="TOO231" s="100"/>
      <c r="TOP231" s="101"/>
      <c r="TOQ231" s="12"/>
      <c r="TOR231" s="12"/>
      <c r="TOS231" s="101"/>
      <c r="TOT231" s="101"/>
      <c r="TOU231" s="11"/>
      <c r="TOV231" s="11"/>
      <c r="TOW231" s="102"/>
      <c r="TOX231" s="100"/>
      <c r="TOY231" s="103"/>
      <c r="TOZ231" s="104"/>
      <c r="TPA231" s="99"/>
      <c r="TPB231" s="100"/>
      <c r="TPC231" s="100"/>
      <c r="TPD231" s="100"/>
      <c r="TPE231" s="100"/>
      <c r="TPF231" s="101"/>
      <c r="TPG231" s="12"/>
      <c r="TPH231" s="12"/>
      <c r="TPI231" s="101"/>
      <c r="TPJ231" s="101"/>
      <c r="TPK231" s="11"/>
      <c r="TPL231" s="11"/>
      <c r="TPM231" s="102"/>
      <c r="TPN231" s="100"/>
      <c r="TPO231" s="103"/>
      <c r="TPP231" s="104"/>
      <c r="TPQ231" s="99"/>
      <c r="TPR231" s="100"/>
      <c r="TPS231" s="100"/>
      <c r="TPT231" s="100"/>
      <c r="TPU231" s="100"/>
      <c r="TPV231" s="101"/>
      <c r="TPW231" s="12"/>
      <c r="TPX231" s="12"/>
      <c r="TPY231" s="101"/>
      <c r="TPZ231" s="101"/>
      <c r="TQA231" s="11"/>
      <c r="TQB231" s="11"/>
      <c r="TQC231" s="102"/>
      <c r="TQD231" s="100"/>
      <c r="TQE231" s="103"/>
      <c r="TQF231" s="104"/>
      <c r="TQG231" s="99"/>
      <c r="TQH231" s="100"/>
      <c r="TQI231" s="100"/>
      <c r="TQJ231" s="100"/>
      <c r="TQK231" s="100"/>
      <c r="TQL231" s="101"/>
      <c r="TQM231" s="12"/>
      <c r="TQN231" s="12"/>
      <c r="TQO231" s="101"/>
      <c r="TQP231" s="101"/>
      <c r="TQQ231" s="11"/>
      <c r="TQR231" s="11"/>
      <c r="TQS231" s="102"/>
      <c r="TQT231" s="100"/>
      <c r="TQU231" s="103"/>
      <c r="TQV231" s="104"/>
      <c r="TQW231" s="99"/>
      <c r="TQX231" s="100"/>
      <c r="TQY231" s="100"/>
      <c r="TQZ231" s="100"/>
      <c r="TRA231" s="100"/>
      <c r="TRB231" s="101"/>
      <c r="TRC231" s="12"/>
      <c r="TRD231" s="12"/>
      <c r="TRE231" s="101"/>
      <c r="TRF231" s="101"/>
      <c r="TRG231" s="11"/>
      <c r="TRH231" s="11"/>
      <c r="TRI231" s="102"/>
      <c r="TRJ231" s="100"/>
      <c r="TRK231" s="103"/>
      <c r="TRL231" s="104"/>
      <c r="TRM231" s="99"/>
      <c r="TRN231" s="100"/>
      <c r="TRO231" s="100"/>
      <c r="TRP231" s="100"/>
      <c r="TRQ231" s="100"/>
      <c r="TRR231" s="101"/>
      <c r="TRS231" s="12"/>
      <c r="TRT231" s="12"/>
      <c r="TRU231" s="101"/>
      <c r="TRV231" s="101"/>
      <c r="TRW231" s="11"/>
      <c r="TRX231" s="11"/>
      <c r="TRY231" s="102"/>
      <c r="TRZ231" s="100"/>
      <c r="TSA231" s="103"/>
      <c r="TSB231" s="104"/>
      <c r="TSC231" s="99"/>
      <c r="TSD231" s="100"/>
      <c r="TSE231" s="100"/>
      <c r="TSF231" s="100"/>
      <c r="TSG231" s="100"/>
      <c r="TSH231" s="101"/>
      <c r="TSI231" s="12"/>
      <c r="TSJ231" s="12"/>
      <c r="TSK231" s="101"/>
      <c r="TSL231" s="101"/>
      <c r="TSM231" s="11"/>
      <c r="TSN231" s="11"/>
      <c r="TSO231" s="102"/>
      <c r="TSP231" s="100"/>
      <c r="TSQ231" s="103"/>
      <c r="TSR231" s="104"/>
      <c r="TSS231" s="99"/>
      <c r="TST231" s="100"/>
      <c r="TSU231" s="100"/>
      <c r="TSV231" s="100"/>
      <c r="TSW231" s="100"/>
      <c r="TSX231" s="101"/>
      <c r="TSY231" s="12"/>
      <c r="TSZ231" s="12"/>
      <c r="TTA231" s="101"/>
      <c r="TTB231" s="101"/>
      <c r="TTC231" s="11"/>
      <c r="TTD231" s="11"/>
      <c r="TTE231" s="102"/>
      <c r="TTF231" s="100"/>
      <c r="TTG231" s="103"/>
      <c r="TTH231" s="104"/>
      <c r="TTI231" s="99"/>
      <c r="TTJ231" s="100"/>
      <c r="TTK231" s="100"/>
      <c r="TTL231" s="100"/>
      <c r="TTM231" s="100"/>
      <c r="TTN231" s="101"/>
      <c r="TTO231" s="12"/>
      <c r="TTP231" s="12"/>
      <c r="TTQ231" s="101"/>
      <c r="TTR231" s="101"/>
      <c r="TTS231" s="11"/>
      <c r="TTT231" s="11"/>
      <c r="TTU231" s="102"/>
      <c r="TTV231" s="100"/>
      <c r="TTW231" s="103"/>
      <c r="TTX231" s="104"/>
      <c r="TTY231" s="99"/>
      <c r="TTZ231" s="100"/>
      <c r="TUA231" s="100"/>
      <c r="TUB231" s="100"/>
      <c r="TUC231" s="100"/>
      <c r="TUD231" s="101"/>
      <c r="TUE231" s="12"/>
      <c r="TUF231" s="12"/>
      <c r="TUG231" s="101"/>
      <c r="TUH231" s="101"/>
      <c r="TUI231" s="11"/>
      <c r="TUJ231" s="11"/>
      <c r="TUK231" s="102"/>
      <c r="TUL231" s="100"/>
      <c r="TUM231" s="103"/>
      <c r="TUN231" s="104"/>
      <c r="TUO231" s="99"/>
      <c r="TUP231" s="100"/>
      <c r="TUQ231" s="100"/>
      <c r="TUR231" s="100"/>
      <c r="TUS231" s="100"/>
      <c r="TUT231" s="101"/>
      <c r="TUU231" s="12"/>
      <c r="TUV231" s="12"/>
      <c r="TUW231" s="101"/>
      <c r="TUX231" s="101"/>
      <c r="TUY231" s="11"/>
      <c r="TUZ231" s="11"/>
      <c r="TVA231" s="102"/>
      <c r="TVB231" s="100"/>
      <c r="TVC231" s="103"/>
      <c r="TVD231" s="104"/>
      <c r="TVE231" s="99"/>
      <c r="TVF231" s="100"/>
      <c r="TVG231" s="100"/>
      <c r="TVH231" s="100"/>
      <c r="TVI231" s="100"/>
      <c r="TVJ231" s="101"/>
      <c r="TVK231" s="12"/>
      <c r="TVL231" s="12"/>
      <c r="TVM231" s="101"/>
      <c r="TVN231" s="101"/>
      <c r="TVO231" s="11"/>
      <c r="TVP231" s="11"/>
      <c r="TVQ231" s="102"/>
      <c r="TVR231" s="100"/>
      <c r="TVS231" s="103"/>
      <c r="TVT231" s="104"/>
      <c r="TVU231" s="99"/>
      <c r="TVV231" s="100"/>
      <c r="TVW231" s="100"/>
      <c r="TVX231" s="100"/>
      <c r="TVY231" s="100"/>
      <c r="TVZ231" s="101"/>
      <c r="TWA231" s="12"/>
      <c r="TWB231" s="12"/>
      <c r="TWC231" s="101"/>
      <c r="TWD231" s="101"/>
      <c r="TWE231" s="11"/>
      <c r="TWF231" s="11"/>
      <c r="TWG231" s="102"/>
      <c r="TWH231" s="100"/>
      <c r="TWI231" s="103"/>
      <c r="TWJ231" s="104"/>
      <c r="TWK231" s="99"/>
      <c r="TWL231" s="100"/>
      <c r="TWM231" s="100"/>
      <c r="TWN231" s="100"/>
      <c r="TWO231" s="100"/>
      <c r="TWP231" s="101"/>
      <c r="TWQ231" s="12"/>
      <c r="TWR231" s="12"/>
      <c r="TWS231" s="101"/>
      <c r="TWT231" s="101"/>
      <c r="TWU231" s="11"/>
      <c r="TWV231" s="11"/>
      <c r="TWW231" s="102"/>
      <c r="TWX231" s="100"/>
      <c r="TWY231" s="103"/>
      <c r="TWZ231" s="104"/>
      <c r="TXA231" s="99"/>
      <c r="TXB231" s="100"/>
      <c r="TXC231" s="100"/>
      <c r="TXD231" s="100"/>
      <c r="TXE231" s="100"/>
      <c r="TXF231" s="101"/>
      <c r="TXG231" s="12"/>
      <c r="TXH231" s="12"/>
      <c r="TXI231" s="101"/>
      <c r="TXJ231" s="101"/>
      <c r="TXK231" s="11"/>
      <c r="TXL231" s="11"/>
      <c r="TXM231" s="102"/>
      <c r="TXN231" s="100"/>
      <c r="TXO231" s="103"/>
      <c r="TXP231" s="104"/>
      <c r="TXQ231" s="99"/>
      <c r="TXR231" s="100"/>
      <c r="TXS231" s="100"/>
      <c r="TXT231" s="100"/>
      <c r="TXU231" s="100"/>
      <c r="TXV231" s="101"/>
      <c r="TXW231" s="12"/>
      <c r="TXX231" s="12"/>
      <c r="TXY231" s="101"/>
      <c r="TXZ231" s="101"/>
      <c r="TYA231" s="11"/>
      <c r="TYB231" s="11"/>
      <c r="TYC231" s="102"/>
      <c r="TYD231" s="100"/>
      <c r="TYE231" s="103"/>
      <c r="TYF231" s="104"/>
      <c r="TYG231" s="99"/>
      <c r="TYH231" s="100"/>
      <c r="TYI231" s="100"/>
      <c r="TYJ231" s="100"/>
      <c r="TYK231" s="100"/>
      <c r="TYL231" s="101"/>
      <c r="TYM231" s="12"/>
      <c r="TYN231" s="12"/>
      <c r="TYO231" s="101"/>
      <c r="TYP231" s="101"/>
      <c r="TYQ231" s="11"/>
      <c r="TYR231" s="11"/>
      <c r="TYS231" s="102"/>
      <c r="TYT231" s="100"/>
      <c r="TYU231" s="103"/>
      <c r="TYV231" s="104"/>
      <c r="TYW231" s="99"/>
      <c r="TYX231" s="100"/>
      <c r="TYY231" s="100"/>
      <c r="TYZ231" s="100"/>
      <c r="TZA231" s="100"/>
      <c r="TZB231" s="101"/>
      <c r="TZC231" s="12"/>
      <c r="TZD231" s="12"/>
      <c r="TZE231" s="101"/>
      <c r="TZF231" s="101"/>
      <c r="TZG231" s="11"/>
      <c r="TZH231" s="11"/>
      <c r="TZI231" s="102"/>
      <c r="TZJ231" s="100"/>
      <c r="TZK231" s="103"/>
      <c r="TZL231" s="104"/>
      <c r="TZM231" s="99"/>
      <c r="TZN231" s="100"/>
      <c r="TZO231" s="100"/>
      <c r="TZP231" s="100"/>
      <c r="TZQ231" s="100"/>
      <c r="TZR231" s="101"/>
      <c r="TZS231" s="12"/>
      <c r="TZT231" s="12"/>
      <c r="TZU231" s="101"/>
      <c r="TZV231" s="101"/>
      <c r="TZW231" s="11"/>
      <c r="TZX231" s="11"/>
      <c r="TZY231" s="102"/>
      <c r="TZZ231" s="100"/>
      <c r="UAA231" s="103"/>
      <c r="UAB231" s="104"/>
      <c r="UAC231" s="99"/>
      <c r="UAD231" s="100"/>
      <c r="UAE231" s="100"/>
      <c r="UAF231" s="100"/>
      <c r="UAG231" s="100"/>
      <c r="UAH231" s="101"/>
      <c r="UAI231" s="12"/>
      <c r="UAJ231" s="12"/>
      <c r="UAK231" s="101"/>
      <c r="UAL231" s="101"/>
      <c r="UAM231" s="11"/>
      <c r="UAN231" s="11"/>
      <c r="UAO231" s="102"/>
      <c r="UAP231" s="100"/>
      <c r="UAQ231" s="103"/>
      <c r="UAR231" s="104"/>
      <c r="UAS231" s="99"/>
      <c r="UAT231" s="100"/>
      <c r="UAU231" s="100"/>
      <c r="UAV231" s="100"/>
      <c r="UAW231" s="100"/>
      <c r="UAX231" s="101"/>
      <c r="UAY231" s="12"/>
      <c r="UAZ231" s="12"/>
      <c r="UBA231" s="101"/>
      <c r="UBB231" s="101"/>
      <c r="UBC231" s="11"/>
      <c r="UBD231" s="11"/>
      <c r="UBE231" s="102"/>
      <c r="UBF231" s="100"/>
      <c r="UBG231" s="103"/>
      <c r="UBH231" s="104"/>
      <c r="UBI231" s="99"/>
      <c r="UBJ231" s="100"/>
      <c r="UBK231" s="100"/>
      <c r="UBL231" s="100"/>
      <c r="UBM231" s="100"/>
      <c r="UBN231" s="101"/>
      <c r="UBO231" s="12"/>
      <c r="UBP231" s="12"/>
      <c r="UBQ231" s="101"/>
      <c r="UBR231" s="101"/>
      <c r="UBS231" s="11"/>
      <c r="UBT231" s="11"/>
      <c r="UBU231" s="102"/>
      <c r="UBV231" s="100"/>
      <c r="UBW231" s="103"/>
      <c r="UBX231" s="104"/>
      <c r="UBY231" s="99"/>
      <c r="UBZ231" s="100"/>
      <c r="UCA231" s="100"/>
      <c r="UCB231" s="100"/>
      <c r="UCC231" s="100"/>
      <c r="UCD231" s="101"/>
      <c r="UCE231" s="12"/>
      <c r="UCF231" s="12"/>
      <c r="UCG231" s="101"/>
      <c r="UCH231" s="101"/>
      <c r="UCI231" s="11"/>
      <c r="UCJ231" s="11"/>
      <c r="UCK231" s="102"/>
      <c r="UCL231" s="100"/>
      <c r="UCM231" s="103"/>
      <c r="UCN231" s="104"/>
      <c r="UCO231" s="99"/>
      <c r="UCP231" s="100"/>
      <c r="UCQ231" s="100"/>
      <c r="UCR231" s="100"/>
      <c r="UCS231" s="100"/>
      <c r="UCT231" s="101"/>
      <c r="UCU231" s="12"/>
      <c r="UCV231" s="12"/>
      <c r="UCW231" s="101"/>
      <c r="UCX231" s="101"/>
      <c r="UCY231" s="11"/>
      <c r="UCZ231" s="11"/>
      <c r="UDA231" s="102"/>
      <c r="UDB231" s="100"/>
      <c r="UDC231" s="103"/>
      <c r="UDD231" s="104"/>
      <c r="UDE231" s="99"/>
      <c r="UDF231" s="100"/>
      <c r="UDG231" s="100"/>
      <c r="UDH231" s="100"/>
      <c r="UDI231" s="100"/>
      <c r="UDJ231" s="101"/>
      <c r="UDK231" s="12"/>
      <c r="UDL231" s="12"/>
      <c r="UDM231" s="101"/>
      <c r="UDN231" s="101"/>
      <c r="UDO231" s="11"/>
      <c r="UDP231" s="11"/>
      <c r="UDQ231" s="102"/>
      <c r="UDR231" s="100"/>
      <c r="UDS231" s="103"/>
      <c r="UDT231" s="104"/>
      <c r="UDU231" s="99"/>
      <c r="UDV231" s="100"/>
      <c r="UDW231" s="100"/>
      <c r="UDX231" s="100"/>
      <c r="UDY231" s="100"/>
      <c r="UDZ231" s="101"/>
      <c r="UEA231" s="12"/>
      <c r="UEB231" s="12"/>
      <c r="UEC231" s="101"/>
      <c r="UED231" s="101"/>
      <c r="UEE231" s="11"/>
      <c r="UEF231" s="11"/>
      <c r="UEG231" s="102"/>
      <c r="UEH231" s="100"/>
      <c r="UEI231" s="103"/>
      <c r="UEJ231" s="104"/>
      <c r="UEK231" s="99"/>
      <c r="UEL231" s="100"/>
      <c r="UEM231" s="100"/>
      <c r="UEN231" s="100"/>
      <c r="UEO231" s="100"/>
      <c r="UEP231" s="101"/>
      <c r="UEQ231" s="12"/>
      <c r="UER231" s="12"/>
      <c r="UES231" s="101"/>
      <c r="UET231" s="101"/>
      <c r="UEU231" s="11"/>
      <c r="UEV231" s="11"/>
      <c r="UEW231" s="102"/>
      <c r="UEX231" s="100"/>
      <c r="UEY231" s="103"/>
      <c r="UEZ231" s="104"/>
      <c r="UFA231" s="99"/>
      <c r="UFB231" s="100"/>
      <c r="UFC231" s="100"/>
      <c r="UFD231" s="100"/>
      <c r="UFE231" s="100"/>
      <c r="UFF231" s="101"/>
      <c r="UFG231" s="12"/>
      <c r="UFH231" s="12"/>
      <c r="UFI231" s="101"/>
      <c r="UFJ231" s="101"/>
      <c r="UFK231" s="11"/>
      <c r="UFL231" s="11"/>
      <c r="UFM231" s="102"/>
      <c r="UFN231" s="100"/>
      <c r="UFO231" s="103"/>
      <c r="UFP231" s="104"/>
      <c r="UFQ231" s="99"/>
      <c r="UFR231" s="100"/>
      <c r="UFS231" s="100"/>
      <c r="UFT231" s="100"/>
      <c r="UFU231" s="100"/>
      <c r="UFV231" s="101"/>
      <c r="UFW231" s="12"/>
      <c r="UFX231" s="12"/>
      <c r="UFY231" s="101"/>
      <c r="UFZ231" s="101"/>
      <c r="UGA231" s="11"/>
      <c r="UGB231" s="11"/>
      <c r="UGC231" s="102"/>
      <c r="UGD231" s="100"/>
      <c r="UGE231" s="103"/>
      <c r="UGF231" s="104"/>
      <c r="UGG231" s="99"/>
      <c r="UGH231" s="100"/>
      <c r="UGI231" s="100"/>
      <c r="UGJ231" s="100"/>
      <c r="UGK231" s="100"/>
      <c r="UGL231" s="101"/>
      <c r="UGM231" s="12"/>
      <c r="UGN231" s="12"/>
      <c r="UGO231" s="101"/>
      <c r="UGP231" s="101"/>
      <c r="UGQ231" s="11"/>
      <c r="UGR231" s="11"/>
      <c r="UGS231" s="102"/>
      <c r="UGT231" s="100"/>
      <c r="UGU231" s="103"/>
      <c r="UGV231" s="104"/>
      <c r="UGW231" s="99"/>
      <c r="UGX231" s="100"/>
      <c r="UGY231" s="100"/>
      <c r="UGZ231" s="100"/>
      <c r="UHA231" s="100"/>
      <c r="UHB231" s="101"/>
      <c r="UHC231" s="12"/>
      <c r="UHD231" s="12"/>
      <c r="UHE231" s="101"/>
      <c r="UHF231" s="101"/>
      <c r="UHG231" s="11"/>
      <c r="UHH231" s="11"/>
      <c r="UHI231" s="102"/>
      <c r="UHJ231" s="100"/>
      <c r="UHK231" s="103"/>
      <c r="UHL231" s="104"/>
      <c r="UHM231" s="99"/>
      <c r="UHN231" s="100"/>
      <c r="UHO231" s="100"/>
      <c r="UHP231" s="100"/>
      <c r="UHQ231" s="100"/>
      <c r="UHR231" s="101"/>
      <c r="UHS231" s="12"/>
      <c r="UHT231" s="12"/>
      <c r="UHU231" s="101"/>
      <c r="UHV231" s="101"/>
      <c r="UHW231" s="11"/>
      <c r="UHX231" s="11"/>
      <c r="UHY231" s="102"/>
      <c r="UHZ231" s="100"/>
      <c r="UIA231" s="103"/>
      <c r="UIB231" s="104"/>
      <c r="UIC231" s="99"/>
      <c r="UID231" s="100"/>
      <c r="UIE231" s="100"/>
      <c r="UIF231" s="100"/>
      <c r="UIG231" s="100"/>
      <c r="UIH231" s="101"/>
      <c r="UII231" s="12"/>
      <c r="UIJ231" s="12"/>
      <c r="UIK231" s="101"/>
      <c r="UIL231" s="101"/>
      <c r="UIM231" s="11"/>
      <c r="UIN231" s="11"/>
      <c r="UIO231" s="102"/>
      <c r="UIP231" s="100"/>
      <c r="UIQ231" s="103"/>
      <c r="UIR231" s="104"/>
      <c r="UIS231" s="99"/>
      <c r="UIT231" s="100"/>
      <c r="UIU231" s="100"/>
      <c r="UIV231" s="100"/>
      <c r="UIW231" s="100"/>
      <c r="UIX231" s="101"/>
      <c r="UIY231" s="12"/>
      <c r="UIZ231" s="12"/>
      <c r="UJA231" s="101"/>
      <c r="UJB231" s="101"/>
      <c r="UJC231" s="11"/>
      <c r="UJD231" s="11"/>
      <c r="UJE231" s="102"/>
      <c r="UJF231" s="100"/>
      <c r="UJG231" s="103"/>
      <c r="UJH231" s="104"/>
      <c r="UJI231" s="99"/>
      <c r="UJJ231" s="100"/>
      <c r="UJK231" s="100"/>
      <c r="UJL231" s="100"/>
      <c r="UJM231" s="100"/>
      <c r="UJN231" s="101"/>
      <c r="UJO231" s="12"/>
      <c r="UJP231" s="12"/>
      <c r="UJQ231" s="101"/>
      <c r="UJR231" s="101"/>
      <c r="UJS231" s="11"/>
      <c r="UJT231" s="11"/>
      <c r="UJU231" s="102"/>
      <c r="UJV231" s="100"/>
      <c r="UJW231" s="103"/>
      <c r="UJX231" s="104"/>
      <c r="UJY231" s="99"/>
      <c r="UJZ231" s="100"/>
      <c r="UKA231" s="100"/>
      <c r="UKB231" s="100"/>
      <c r="UKC231" s="100"/>
      <c r="UKD231" s="101"/>
      <c r="UKE231" s="12"/>
      <c r="UKF231" s="12"/>
      <c r="UKG231" s="101"/>
      <c r="UKH231" s="101"/>
      <c r="UKI231" s="11"/>
      <c r="UKJ231" s="11"/>
      <c r="UKK231" s="102"/>
      <c r="UKL231" s="100"/>
      <c r="UKM231" s="103"/>
      <c r="UKN231" s="104"/>
      <c r="UKO231" s="99"/>
      <c r="UKP231" s="100"/>
      <c r="UKQ231" s="100"/>
      <c r="UKR231" s="100"/>
      <c r="UKS231" s="100"/>
      <c r="UKT231" s="101"/>
      <c r="UKU231" s="12"/>
      <c r="UKV231" s="12"/>
      <c r="UKW231" s="101"/>
      <c r="UKX231" s="101"/>
      <c r="UKY231" s="11"/>
      <c r="UKZ231" s="11"/>
      <c r="ULA231" s="102"/>
      <c r="ULB231" s="100"/>
      <c r="ULC231" s="103"/>
      <c r="ULD231" s="104"/>
      <c r="ULE231" s="99"/>
      <c r="ULF231" s="100"/>
      <c r="ULG231" s="100"/>
      <c r="ULH231" s="100"/>
      <c r="ULI231" s="100"/>
      <c r="ULJ231" s="101"/>
      <c r="ULK231" s="12"/>
      <c r="ULL231" s="12"/>
      <c r="ULM231" s="101"/>
      <c r="ULN231" s="101"/>
      <c r="ULO231" s="11"/>
      <c r="ULP231" s="11"/>
      <c r="ULQ231" s="102"/>
      <c r="ULR231" s="100"/>
      <c r="ULS231" s="103"/>
      <c r="ULT231" s="104"/>
      <c r="ULU231" s="99"/>
      <c r="ULV231" s="100"/>
      <c r="ULW231" s="100"/>
      <c r="ULX231" s="100"/>
      <c r="ULY231" s="100"/>
      <c r="ULZ231" s="101"/>
      <c r="UMA231" s="12"/>
      <c r="UMB231" s="12"/>
      <c r="UMC231" s="101"/>
      <c r="UMD231" s="101"/>
      <c r="UME231" s="11"/>
      <c r="UMF231" s="11"/>
      <c r="UMG231" s="102"/>
      <c r="UMH231" s="100"/>
      <c r="UMI231" s="103"/>
      <c r="UMJ231" s="104"/>
      <c r="UMK231" s="99"/>
      <c r="UML231" s="100"/>
      <c r="UMM231" s="100"/>
      <c r="UMN231" s="100"/>
      <c r="UMO231" s="100"/>
      <c r="UMP231" s="101"/>
      <c r="UMQ231" s="12"/>
      <c r="UMR231" s="12"/>
      <c r="UMS231" s="101"/>
      <c r="UMT231" s="101"/>
      <c r="UMU231" s="11"/>
      <c r="UMV231" s="11"/>
      <c r="UMW231" s="102"/>
      <c r="UMX231" s="100"/>
      <c r="UMY231" s="103"/>
      <c r="UMZ231" s="104"/>
      <c r="UNA231" s="99"/>
      <c r="UNB231" s="100"/>
      <c r="UNC231" s="100"/>
      <c r="UND231" s="100"/>
      <c r="UNE231" s="100"/>
      <c r="UNF231" s="101"/>
      <c r="UNG231" s="12"/>
      <c r="UNH231" s="12"/>
      <c r="UNI231" s="101"/>
      <c r="UNJ231" s="101"/>
      <c r="UNK231" s="11"/>
      <c r="UNL231" s="11"/>
      <c r="UNM231" s="102"/>
      <c r="UNN231" s="100"/>
      <c r="UNO231" s="103"/>
      <c r="UNP231" s="104"/>
      <c r="UNQ231" s="99"/>
      <c r="UNR231" s="100"/>
      <c r="UNS231" s="100"/>
      <c r="UNT231" s="100"/>
      <c r="UNU231" s="100"/>
      <c r="UNV231" s="101"/>
      <c r="UNW231" s="12"/>
      <c r="UNX231" s="12"/>
      <c r="UNY231" s="101"/>
      <c r="UNZ231" s="101"/>
      <c r="UOA231" s="11"/>
      <c r="UOB231" s="11"/>
      <c r="UOC231" s="102"/>
      <c r="UOD231" s="100"/>
      <c r="UOE231" s="103"/>
      <c r="UOF231" s="104"/>
      <c r="UOG231" s="99"/>
      <c r="UOH231" s="100"/>
      <c r="UOI231" s="100"/>
      <c r="UOJ231" s="100"/>
      <c r="UOK231" s="100"/>
      <c r="UOL231" s="101"/>
      <c r="UOM231" s="12"/>
      <c r="UON231" s="12"/>
      <c r="UOO231" s="101"/>
      <c r="UOP231" s="101"/>
      <c r="UOQ231" s="11"/>
      <c r="UOR231" s="11"/>
      <c r="UOS231" s="102"/>
      <c r="UOT231" s="100"/>
      <c r="UOU231" s="103"/>
      <c r="UOV231" s="104"/>
      <c r="UOW231" s="99"/>
      <c r="UOX231" s="100"/>
      <c r="UOY231" s="100"/>
      <c r="UOZ231" s="100"/>
      <c r="UPA231" s="100"/>
      <c r="UPB231" s="101"/>
      <c r="UPC231" s="12"/>
      <c r="UPD231" s="12"/>
      <c r="UPE231" s="101"/>
      <c r="UPF231" s="101"/>
      <c r="UPG231" s="11"/>
      <c r="UPH231" s="11"/>
      <c r="UPI231" s="102"/>
      <c r="UPJ231" s="100"/>
      <c r="UPK231" s="103"/>
      <c r="UPL231" s="104"/>
      <c r="UPM231" s="99"/>
      <c r="UPN231" s="100"/>
      <c r="UPO231" s="100"/>
      <c r="UPP231" s="100"/>
      <c r="UPQ231" s="100"/>
      <c r="UPR231" s="101"/>
      <c r="UPS231" s="12"/>
      <c r="UPT231" s="12"/>
      <c r="UPU231" s="101"/>
      <c r="UPV231" s="101"/>
      <c r="UPW231" s="11"/>
      <c r="UPX231" s="11"/>
      <c r="UPY231" s="102"/>
      <c r="UPZ231" s="100"/>
      <c r="UQA231" s="103"/>
      <c r="UQB231" s="104"/>
      <c r="UQC231" s="99"/>
      <c r="UQD231" s="100"/>
      <c r="UQE231" s="100"/>
      <c r="UQF231" s="100"/>
      <c r="UQG231" s="100"/>
      <c r="UQH231" s="101"/>
      <c r="UQI231" s="12"/>
      <c r="UQJ231" s="12"/>
      <c r="UQK231" s="101"/>
      <c r="UQL231" s="101"/>
      <c r="UQM231" s="11"/>
      <c r="UQN231" s="11"/>
      <c r="UQO231" s="102"/>
      <c r="UQP231" s="100"/>
      <c r="UQQ231" s="103"/>
      <c r="UQR231" s="104"/>
      <c r="UQS231" s="99"/>
      <c r="UQT231" s="100"/>
      <c r="UQU231" s="100"/>
      <c r="UQV231" s="100"/>
      <c r="UQW231" s="100"/>
      <c r="UQX231" s="101"/>
      <c r="UQY231" s="12"/>
      <c r="UQZ231" s="12"/>
      <c r="URA231" s="101"/>
      <c r="URB231" s="101"/>
      <c r="URC231" s="11"/>
      <c r="URD231" s="11"/>
      <c r="URE231" s="102"/>
      <c r="URF231" s="100"/>
      <c r="URG231" s="103"/>
      <c r="URH231" s="104"/>
      <c r="URI231" s="99"/>
      <c r="URJ231" s="100"/>
      <c r="URK231" s="100"/>
      <c r="URL231" s="100"/>
      <c r="URM231" s="100"/>
      <c r="URN231" s="101"/>
      <c r="URO231" s="12"/>
      <c r="URP231" s="12"/>
      <c r="URQ231" s="101"/>
      <c r="URR231" s="101"/>
      <c r="URS231" s="11"/>
      <c r="URT231" s="11"/>
      <c r="URU231" s="102"/>
      <c r="URV231" s="100"/>
      <c r="URW231" s="103"/>
      <c r="URX231" s="104"/>
      <c r="URY231" s="99"/>
      <c r="URZ231" s="100"/>
      <c r="USA231" s="100"/>
      <c r="USB231" s="100"/>
      <c r="USC231" s="100"/>
      <c r="USD231" s="101"/>
      <c r="USE231" s="12"/>
      <c r="USF231" s="12"/>
      <c r="USG231" s="101"/>
      <c r="USH231" s="101"/>
      <c r="USI231" s="11"/>
      <c r="USJ231" s="11"/>
      <c r="USK231" s="102"/>
      <c r="USL231" s="100"/>
      <c r="USM231" s="103"/>
      <c r="USN231" s="104"/>
      <c r="USO231" s="99"/>
      <c r="USP231" s="100"/>
      <c r="USQ231" s="100"/>
      <c r="USR231" s="100"/>
      <c r="USS231" s="100"/>
      <c r="UST231" s="101"/>
      <c r="USU231" s="12"/>
      <c r="USV231" s="12"/>
      <c r="USW231" s="101"/>
      <c r="USX231" s="101"/>
      <c r="USY231" s="11"/>
      <c r="USZ231" s="11"/>
      <c r="UTA231" s="102"/>
      <c r="UTB231" s="100"/>
      <c r="UTC231" s="103"/>
      <c r="UTD231" s="104"/>
      <c r="UTE231" s="99"/>
      <c r="UTF231" s="100"/>
      <c r="UTG231" s="100"/>
      <c r="UTH231" s="100"/>
      <c r="UTI231" s="100"/>
      <c r="UTJ231" s="101"/>
      <c r="UTK231" s="12"/>
      <c r="UTL231" s="12"/>
      <c r="UTM231" s="101"/>
      <c r="UTN231" s="101"/>
      <c r="UTO231" s="11"/>
      <c r="UTP231" s="11"/>
      <c r="UTQ231" s="102"/>
      <c r="UTR231" s="100"/>
      <c r="UTS231" s="103"/>
      <c r="UTT231" s="104"/>
      <c r="UTU231" s="99"/>
      <c r="UTV231" s="100"/>
      <c r="UTW231" s="100"/>
      <c r="UTX231" s="100"/>
      <c r="UTY231" s="100"/>
      <c r="UTZ231" s="101"/>
      <c r="UUA231" s="12"/>
      <c r="UUB231" s="12"/>
      <c r="UUC231" s="101"/>
      <c r="UUD231" s="101"/>
      <c r="UUE231" s="11"/>
      <c r="UUF231" s="11"/>
      <c r="UUG231" s="102"/>
      <c r="UUH231" s="100"/>
      <c r="UUI231" s="103"/>
      <c r="UUJ231" s="104"/>
      <c r="UUK231" s="99"/>
      <c r="UUL231" s="100"/>
      <c r="UUM231" s="100"/>
      <c r="UUN231" s="100"/>
      <c r="UUO231" s="100"/>
      <c r="UUP231" s="101"/>
      <c r="UUQ231" s="12"/>
      <c r="UUR231" s="12"/>
      <c r="UUS231" s="101"/>
      <c r="UUT231" s="101"/>
      <c r="UUU231" s="11"/>
      <c r="UUV231" s="11"/>
      <c r="UUW231" s="102"/>
      <c r="UUX231" s="100"/>
      <c r="UUY231" s="103"/>
      <c r="UUZ231" s="104"/>
      <c r="UVA231" s="99"/>
      <c r="UVB231" s="100"/>
      <c r="UVC231" s="100"/>
      <c r="UVD231" s="100"/>
      <c r="UVE231" s="100"/>
      <c r="UVF231" s="101"/>
      <c r="UVG231" s="12"/>
      <c r="UVH231" s="12"/>
      <c r="UVI231" s="101"/>
      <c r="UVJ231" s="101"/>
      <c r="UVK231" s="11"/>
      <c r="UVL231" s="11"/>
      <c r="UVM231" s="102"/>
      <c r="UVN231" s="100"/>
      <c r="UVO231" s="103"/>
      <c r="UVP231" s="104"/>
      <c r="UVQ231" s="99"/>
      <c r="UVR231" s="100"/>
      <c r="UVS231" s="100"/>
      <c r="UVT231" s="100"/>
      <c r="UVU231" s="100"/>
      <c r="UVV231" s="101"/>
      <c r="UVW231" s="12"/>
      <c r="UVX231" s="12"/>
      <c r="UVY231" s="101"/>
      <c r="UVZ231" s="101"/>
      <c r="UWA231" s="11"/>
      <c r="UWB231" s="11"/>
      <c r="UWC231" s="102"/>
      <c r="UWD231" s="100"/>
      <c r="UWE231" s="103"/>
      <c r="UWF231" s="104"/>
      <c r="UWG231" s="99"/>
      <c r="UWH231" s="100"/>
      <c r="UWI231" s="100"/>
      <c r="UWJ231" s="100"/>
      <c r="UWK231" s="100"/>
      <c r="UWL231" s="101"/>
      <c r="UWM231" s="12"/>
      <c r="UWN231" s="12"/>
      <c r="UWO231" s="101"/>
      <c r="UWP231" s="101"/>
      <c r="UWQ231" s="11"/>
      <c r="UWR231" s="11"/>
      <c r="UWS231" s="102"/>
      <c r="UWT231" s="100"/>
      <c r="UWU231" s="103"/>
      <c r="UWV231" s="104"/>
      <c r="UWW231" s="99"/>
      <c r="UWX231" s="100"/>
      <c r="UWY231" s="100"/>
      <c r="UWZ231" s="100"/>
      <c r="UXA231" s="100"/>
      <c r="UXB231" s="101"/>
      <c r="UXC231" s="12"/>
      <c r="UXD231" s="12"/>
      <c r="UXE231" s="101"/>
      <c r="UXF231" s="101"/>
      <c r="UXG231" s="11"/>
      <c r="UXH231" s="11"/>
      <c r="UXI231" s="102"/>
      <c r="UXJ231" s="100"/>
      <c r="UXK231" s="103"/>
      <c r="UXL231" s="104"/>
      <c r="UXM231" s="99"/>
      <c r="UXN231" s="100"/>
      <c r="UXO231" s="100"/>
      <c r="UXP231" s="100"/>
      <c r="UXQ231" s="100"/>
      <c r="UXR231" s="101"/>
      <c r="UXS231" s="12"/>
      <c r="UXT231" s="12"/>
      <c r="UXU231" s="101"/>
      <c r="UXV231" s="101"/>
      <c r="UXW231" s="11"/>
      <c r="UXX231" s="11"/>
      <c r="UXY231" s="102"/>
      <c r="UXZ231" s="100"/>
      <c r="UYA231" s="103"/>
      <c r="UYB231" s="104"/>
      <c r="UYC231" s="99"/>
      <c r="UYD231" s="100"/>
      <c r="UYE231" s="100"/>
      <c r="UYF231" s="100"/>
      <c r="UYG231" s="100"/>
      <c r="UYH231" s="101"/>
      <c r="UYI231" s="12"/>
      <c r="UYJ231" s="12"/>
      <c r="UYK231" s="101"/>
      <c r="UYL231" s="101"/>
      <c r="UYM231" s="11"/>
      <c r="UYN231" s="11"/>
      <c r="UYO231" s="102"/>
      <c r="UYP231" s="100"/>
      <c r="UYQ231" s="103"/>
      <c r="UYR231" s="104"/>
      <c r="UYS231" s="99"/>
      <c r="UYT231" s="100"/>
      <c r="UYU231" s="100"/>
      <c r="UYV231" s="100"/>
      <c r="UYW231" s="100"/>
      <c r="UYX231" s="101"/>
      <c r="UYY231" s="12"/>
      <c r="UYZ231" s="12"/>
      <c r="UZA231" s="101"/>
      <c r="UZB231" s="101"/>
      <c r="UZC231" s="11"/>
      <c r="UZD231" s="11"/>
      <c r="UZE231" s="102"/>
      <c r="UZF231" s="100"/>
      <c r="UZG231" s="103"/>
      <c r="UZH231" s="104"/>
      <c r="UZI231" s="99"/>
      <c r="UZJ231" s="100"/>
      <c r="UZK231" s="100"/>
      <c r="UZL231" s="100"/>
      <c r="UZM231" s="100"/>
      <c r="UZN231" s="101"/>
      <c r="UZO231" s="12"/>
      <c r="UZP231" s="12"/>
      <c r="UZQ231" s="101"/>
      <c r="UZR231" s="101"/>
      <c r="UZS231" s="11"/>
      <c r="UZT231" s="11"/>
      <c r="UZU231" s="102"/>
      <c r="UZV231" s="100"/>
      <c r="UZW231" s="103"/>
      <c r="UZX231" s="104"/>
      <c r="UZY231" s="99"/>
      <c r="UZZ231" s="100"/>
      <c r="VAA231" s="100"/>
      <c r="VAB231" s="100"/>
      <c r="VAC231" s="100"/>
      <c r="VAD231" s="101"/>
      <c r="VAE231" s="12"/>
      <c r="VAF231" s="12"/>
      <c r="VAG231" s="101"/>
      <c r="VAH231" s="101"/>
      <c r="VAI231" s="11"/>
      <c r="VAJ231" s="11"/>
      <c r="VAK231" s="102"/>
      <c r="VAL231" s="100"/>
      <c r="VAM231" s="103"/>
      <c r="VAN231" s="104"/>
      <c r="VAO231" s="99"/>
      <c r="VAP231" s="100"/>
      <c r="VAQ231" s="100"/>
      <c r="VAR231" s="100"/>
      <c r="VAS231" s="100"/>
      <c r="VAT231" s="101"/>
      <c r="VAU231" s="12"/>
      <c r="VAV231" s="12"/>
      <c r="VAW231" s="101"/>
      <c r="VAX231" s="101"/>
      <c r="VAY231" s="11"/>
      <c r="VAZ231" s="11"/>
      <c r="VBA231" s="102"/>
      <c r="VBB231" s="100"/>
      <c r="VBC231" s="103"/>
      <c r="VBD231" s="104"/>
      <c r="VBE231" s="99"/>
      <c r="VBF231" s="100"/>
      <c r="VBG231" s="100"/>
      <c r="VBH231" s="100"/>
      <c r="VBI231" s="100"/>
      <c r="VBJ231" s="101"/>
      <c r="VBK231" s="12"/>
      <c r="VBL231" s="12"/>
      <c r="VBM231" s="101"/>
      <c r="VBN231" s="101"/>
      <c r="VBO231" s="11"/>
      <c r="VBP231" s="11"/>
      <c r="VBQ231" s="102"/>
      <c r="VBR231" s="100"/>
      <c r="VBS231" s="103"/>
      <c r="VBT231" s="104"/>
      <c r="VBU231" s="99"/>
      <c r="VBV231" s="100"/>
      <c r="VBW231" s="100"/>
      <c r="VBX231" s="100"/>
      <c r="VBY231" s="100"/>
      <c r="VBZ231" s="101"/>
      <c r="VCA231" s="12"/>
      <c r="VCB231" s="12"/>
      <c r="VCC231" s="101"/>
      <c r="VCD231" s="101"/>
      <c r="VCE231" s="11"/>
      <c r="VCF231" s="11"/>
      <c r="VCG231" s="102"/>
      <c r="VCH231" s="100"/>
      <c r="VCI231" s="103"/>
      <c r="VCJ231" s="104"/>
      <c r="VCK231" s="99"/>
      <c r="VCL231" s="100"/>
      <c r="VCM231" s="100"/>
      <c r="VCN231" s="100"/>
      <c r="VCO231" s="100"/>
      <c r="VCP231" s="101"/>
      <c r="VCQ231" s="12"/>
      <c r="VCR231" s="12"/>
      <c r="VCS231" s="101"/>
      <c r="VCT231" s="101"/>
      <c r="VCU231" s="11"/>
      <c r="VCV231" s="11"/>
      <c r="VCW231" s="102"/>
      <c r="VCX231" s="100"/>
      <c r="VCY231" s="103"/>
      <c r="VCZ231" s="104"/>
      <c r="VDA231" s="99"/>
      <c r="VDB231" s="100"/>
      <c r="VDC231" s="100"/>
      <c r="VDD231" s="100"/>
      <c r="VDE231" s="100"/>
      <c r="VDF231" s="101"/>
      <c r="VDG231" s="12"/>
      <c r="VDH231" s="12"/>
      <c r="VDI231" s="101"/>
      <c r="VDJ231" s="101"/>
      <c r="VDK231" s="11"/>
      <c r="VDL231" s="11"/>
      <c r="VDM231" s="102"/>
      <c r="VDN231" s="100"/>
      <c r="VDO231" s="103"/>
      <c r="VDP231" s="104"/>
      <c r="VDQ231" s="99"/>
      <c r="VDR231" s="100"/>
      <c r="VDS231" s="100"/>
      <c r="VDT231" s="100"/>
      <c r="VDU231" s="100"/>
      <c r="VDV231" s="101"/>
      <c r="VDW231" s="12"/>
      <c r="VDX231" s="12"/>
      <c r="VDY231" s="101"/>
      <c r="VDZ231" s="101"/>
      <c r="VEA231" s="11"/>
      <c r="VEB231" s="11"/>
      <c r="VEC231" s="102"/>
      <c r="VED231" s="100"/>
      <c r="VEE231" s="103"/>
      <c r="VEF231" s="104"/>
      <c r="VEG231" s="99"/>
      <c r="VEH231" s="100"/>
      <c r="VEI231" s="100"/>
      <c r="VEJ231" s="100"/>
      <c r="VEK231" s="100"/>
      <c r="VEL231" s="101"/>
      <c r="VEM231" s="12"/>
      <c r="VEN231" s="12"/>
      <c r="VEO231" s="101"/>
      <c r="VEP231" s="101"/>
      <c r="VEQ231" s="11"/>
      <c r="VER231" s="11"/>
      <c r="VES231" s="102"/>
      <c r="VET231" s="100"/>
      <c r="VEU231" s="103"/>
      <c r="VEV231" s="104"/>
      <c r="VEW231" s="99"/>
      <c r="VEX231" s="100"/>
      <c r="VEY231" s="100"/>
      <c r="VEZ231" s="100"/>
      <c r="VFA231" s="100"/>
      <c r="VFB231" s="101"/>
      <c r="VFC231" s="12"/>
      <c r="VFD231" s="12"/>
      <c r="VFE231" s="101"/>
      <c r="VFF231" s="101"/>
      <c r="VFG231" s="11"/>
      <c r="VFH231" s="11"/>
      <c r="VFI231" s="102"/>
      <c r="VFJ231" s="100"/>
      <c r="VFK231" s="103"/>
      <c r="VFL231" s="104"/>
      <c r="VFM231" s="99"/>
      <c r="VFN231" s="100"/>
      <c r="VFO231" s="100"/>
      <c r="VFP231" s="100"/>
      <c r="VFQ231" s="100"/>
      <c r="VFR231" s="101"/>
      <c r="VFS231" s="12"/>
      <c r="VFT231" s="12"/>
      <c r="VFU231" s="101"/>
      <c r="VFV231" s="101"/>
      <c r="VFW231" s="11"/>
      <c r="VFX231" s="11"/>
      <c r="VFY231" s="102"/>
      <c r="VFZ231" s="100"/>
      <c r="VGA231" s="103"/>
      <c r="VGB231" s="104"/>
      <c r="VGC231" s="99"/>
      <c r="VGD231" s="100"/>
      <c r="VGE231" s="100"/>
      <c r="VGF231" s="100"/>
      <c r="VGG231" s="100"/>
      <c r="VGH231" s="101"/>
      <c r="VGI231" s="12"/>
      <c r="VGJ231" s="12"/>
      <c r="VGK231" s="101"/>
      <c r="VGL231" s="101"/>
      <c r="VGM231" s="11"/>
      <c r="VGN231" s="11"/>
      <c r="VGO231" s="102"/>
      <c r="VGP231" s="100"/>
      <c r="VGQ231" s="103"/>
      <c r="VGR231" s="104"/>
      <c r="VGS231" s="99"/>
      <c r="VGT231" s="100"/>
      <c r="VGU231" s="100"/>
      <c r="VGV231" s="100"/>
      <c r="VGW231" s="100"/>
      <c r="VGX231" s="101"/>
      <c r="VGY231" s="12"/>
      <c r="VGZ231" s="12"/>
      <c r="VHA231" s="101"/>
      <c r="VHB231" s="101"/>
      <c r="VHC231" s="11"/>
      <c r="VHD231" s="11"/>
      <c r="VHE231" s="102"/>
      <c r="VHF231" s="100"/>
      <c r="VHG231" s="103"/>
      <c r="VHH231" s="104"/>
      <c r="VHI231" s="99"/>
      <c r="VHJ231" s="100"/>
      <c r="VHK231" s="100"/>
      <c r="VHL231" s="100"/>
      <c r="VHM231" s="100"/>
      <c r="VHN231" s="101"/>
      <c r="VHO231" s="12"/>
      <c r="VHP231" s="12"/>
      <c r="VHQ231" s="101"/>
      <c r="VHR231" s="101"/>
      <c r="VHS231" s="11"/>
      <c r="VHT231" s="11"/>
      <c r="VHU231" s="102"/>
      <c r="VHV231" s="100"/>
      <c r="VHW231" s="103"/>
      <c r="VHX231" s="104"/>
      <c r="VHY231" s="99"/>
      <c r="VHZ231" s="100"/>
      <c r="VIA231" s="100"/>
      <c r="VIB231" s="100"/>
      <c r="VIC231" s="100"/>
      <c r="VID231" s="101"/>
      <c r="VIE231" s="12"/>
      <c r="VIF231" s="12"/>
      <c r="VIG231" s="101"/>
      <c r="VIH231" s="101"/>
      <c r="VII231" s="11"/>
      <c r="VIJ231" s="11"/>
      <c r="VIK231" s="102"/>
      <c r="VIL231" s="100"/>
      <c r="VIM231" s="103"/>
      <c r="VIN231" s="104"/>
      <c r="VIO231" s="99"/>
      <c r="VIP231" s="100"/>
      <c r="VIQ231" s="100"/>
      <c r="VIR231" s="100"/>
      <c r="VIS231" s="100"/>
      <c r="VIT231" s="101"/>
      <c r="VIU231" s="12"/>
      <c r="VIV231" s="12"/>
      <c r="VIW231" s="101"/>
      <c r="VIX231" s="101"/>
      <c r="VIY231" s="11"/>
      <c r="VIZ231" s="11"/>
      <c r="VJA231" s="102"/>
      <c r="VJB231" s="100"/>
      <c r="VJC231" s="103"/>
      <c r="VJD231" s="104"/>
      <c r="VJE231" s="99"/>
      <c r="VJF231" s="100"/>
      <c r="VJG231" s="100"/>
      <c r="VJH231" s="100"/>
      <c r="VJI231" s="100"/>
      <c r="VJJ231" s="101"/>
      <c r="VJK231" s="12"/>
      <c r="VJL231" s="12"/>
      <c r="VJM231" s="101"/>
      <c r="VJN231" s="101"/>
      <c r="VJO231" s="11"/>
      <c r="VJP231" s="11"/>
      <c r="VJQ231" s="102"/>
      <c r="VJR231" s="100"/>
      <c r="VJS231" s="103"/>
      <c r="VJT231" s="104"/>
      <c r="VJU231" s="99"/>
      <c r="VJV231" s="100"/>
      <c r="VJW231" s="100"/>
      <c r="VJX231" s="100"/>
      <c r="VJY231" s="100"/>
      <c r="VJZ231" s="101"/>
      <c r="VKA231" s="12"/>
      <c r="VKB231" s="12"/>
      <c r="VKC231" s="101"/>
      <c r="VKD231" s="101"/>
      <c r="VKE231" s="11"/>
      <c r="VKF231" s="11"/>
      <c r="VKG231" s="102"/>
      <c r="VKH231" s="100"/>
      <c r="VKI231" s="103"/>
      <c r="VKJ231" s="104"/>
      <c r="VKK231" s="99"/>
      <c r="VKL231" s="100"/>
      <c r="VKM231" s="100"/>
      <c r="VKN231" s="100"/>
      <c r="VKO231" s="100"/>
      <c r="VKP231" s="101"/>
      <c r="VKQ231" s="12"/>
      <c r="VKR231" s="12"/>
      <c r="VKS231" s="101"/>
      <c r="VKT231" s="101"/>
      <c r="VKU231" s="11"/>
      <c r="VKV231" s="11"/>
      <c r="VKW231" s="102"/>
      <c r="VKX231" s="100"/>
      <c r="VKY231" s="103"/>
      <c r="VKZ231" s="104"/>
      <c r="VLA231" s="99"/>
      <c r="VLB231" s="100"/>
      <c r="VLC231" s="100"/>
      <c r="VLD231" s="100"/>
      <c r="VLE231" s="100"/>
      <c r="VLF231" s="101"/>
      <c r="VLG231" s="12"/>
      <c r="VLH231" s="12"/>
      <c r="VLI231" s="101"/>
      <c r="VLJ231" s="101"/>
      <c r="VLK231" s="11"/>
      <c r="VLL231" s="11"/>
      <c r="VLM231" s="102"/>
      <c r="VLN231" s="100"/>
      <c r="VLO231" s="103"/>
      <c r="VLP231" s="104"/>
      <c r="VLQ231" s="99"/>
      <c r="VLR231" s="100"/>
      <c r="VLS231" s="100"/>
      <c r="VLT231" s="100"/>
      <c r="VLU231" s="100"/>
      <c r="VLV231" s="101"/>
      <c r="VLW231" s="12"/>
      <c r="VLX231" s="12"/>
      <c r="VLY231" s="101"/>
      <c r="VLZ231" s="101"/>
      <c r="VMA231" s="11"/>
      <c r="VMB231" s="11"/>
      <c r="VMC231" s="102"/>
      <c r="VMD231" s="100"/>
      <c r="VME231" s="103"/>
      <c r="VMF231" s="104"/>
      <c r="VMG231" s="99"/>
      <c r="VMH231" s="100"/>
      <c r="VMI231" s="100"/>
      <c r="VMJ231" s="100"/>
      <c r="VMK231" s="100"/>
      <c r="VML231" s="101"/>
      <c r="VMM231" s="12"/>
      <c r="VMN231" s="12"/>
      <c r="VMO231" s="101"/>
      <c r="VMP231" s="101"/>
      <c r="VMQ231" s="11"/>
      <c r="VMR231" s="11"/>
      <c r="VMS231" s="102"/>
      <c r="VMT231" s="100"/>
      <c r="VMU231" s="103"/>
      <c r="VMV231" s="104"/>
      <c r="VMW231" s="99"/>
      <c r="VMX231" s="100"/>
      <c r="VMY231" s="100"/>
      <c r="VMZ231" s="100"/>
      <c r="VNA231" s="100"/>
      <c r="VNB231" s="101"/>
      <c r="VNC231" s="12"/>
      <c r="VND231" s="12"/>
      <c r="VNE231" s="101"/>
      <c r="VNF231" s="101"/>
      <c r="VNG231" s="11"/>
      <c r="VNH231" s="11"/>
      <c r="VNI231" s="102"/>
      <c r="VNJ231" s="100"/>
      <c r="VNK231" s="103"/>
      <c r="VNL231" s="104"/>
      <c r="VNM231" s="99"/>
      <c r="VNN231" s="100"/>
      <c r="VNO231" s="100"/>
      <c r="VNP231" s="100"/>
      <c r="VNQ231" s="100"/>
      <c r="VNR231" s="101"/>
      <c r="VNS231" s="12"/>
      <c r="VNT231" s="12"/>
      <c r="VNU231" s="101"/>
      <c r="VNV231" s="101"/>
      <c r="VNW231" s="11"/>
      <c r="VNX231" s="11"/>
      <c r="VNY231" s="102"/>
      <c r="VNZ231" s="100"/>
      <c r="VOA231" s="103"/>
      <c r="VOB231" s="104"/>
      <c r="VOC231" s="99"/>
      <c r="VOD231" s="100"/>
      <c r="VOE231" s="100"/>
      <c r="VOF231" s="100"/>
      <c r="VOG231" s="100"/>
      <c r="VOH231" s="101"/>
      <c r="VOI231" s="12"/>
      <c r="VOJ231" s="12"/>
      <c r="VOK231" s="101"/>
      <c r="VOL231" s="101"/>
      <c r="VOM231" s="11"/>
      <c r="VON231" s="11"/>
      <c r="VOO231" s="102"/>
      <c r="VOP231" s="100"/>
      <c r="VOQ231" s="103"/>
      <c r="VOR231" s="104"/>
      <c r="VOS231" s="99"/>
      <c r="VOT231" s="100"/>
      <c r="VOU231" s="100"/>
      <c r="VOV231" s="100"/>
      <c r="VOW231" s="100"/>
      <c r="VOX231" s="101"/>
      <c r="VOY231" s="12"/>
      <c r="VOZ231" s="12"/>
      <c r="VPA231" s="101"/>
      <c r="VPB231" s="101"/>
      <c r="VPC231" s="11"/>
      <c r="VPD231" s="11"/>
      <c r="VPE231" s="102"/>
      <c r="VPF231" s="100"/>
      <c r="VPG231" s="103"/>
      <c r="VPH231" s="104"/>
      <c r="VPI231" s="99"/>
      <c r="VPJ231" s="100"/>
      <c r="VPK231" s="100"/>
      <c r="VPL231" s="100"/>
      <c r="VPM231" s="100"/>
      <c r="VPN231" s="101"/>
      <c r="VPO231" s="12"/>
      <c r="VPP231" s="12"/>
      <c r="VPQ231" s="101"/>
      <c r="VPR231" s="101"/>
      <c r="VPS231" s="11"/>
      <c r="VPT231" s="11"/>
      <c r="VPU231" s="102"/>
      <c r="VPV231" s="100"/>
      <c r="VPW231" s="103"/>
      <c r="VPX231" s="104"/>
      <c r="VPY231" s="99"/>
      <c r="VPZ231" s="100"/>
      <c r="VQA231" s="100"/>
      <c r="VQB231" s="100"/>
      <c r="VQC231" s="100"/>
      <c r="VQD231" s="101"/>
      <c r="VQE231" s="12"/>
      <c r="VQF231" s="12"/>
      <c r="VQG231" s="101"/>
      <c r="VQH231" s="101"/>
      <c r="VQI231" s="11"/>
      <c r="VQJ231" s="11"/>
      <c r="VQK231" s="102"/>
      <c r="VQL231" s="100"/>
      <c r="VQM231" s="103"/>
      <c r="VQN231" s="104"/>
      <c r="VQO231" s="99"/>
      <c r="VQP231" s="100"/>
      <c r="VQQ231" s="100"/>
      <c r="VQR231" s="100"/>
      <c r="VQS231" s="100"/>
      <c r="VQT231" s="101"/>
      <c r="VQU231" s="12"/>
      <c r="VQV231" s="12"/>
      <c r="VQW231" s="101"/>
      <c r="VQX231" s="101"/>
      <c r="VQY231" s="11"/>
      <c r="VQZ231" s="11"/>
      <c r="VRA231" s="102"/>
      <c r="VRB231" s="100"/>
      <c r="VRC231" s="103"/>
      <c r="VRD231" s="104"/>
      <c r="VRE231" s="99"/>
      <c r="VRF231" s="100"/>
      <c r="VRG231" s="100"/>
      <c r="VRH231" s="100"/>
      <c r="VRI231" s="100"/>
      <c r="VRJ231" s="101"/>
      <c r="VRK231" s="12"/>
      <c r="VRL231" s="12"/>
      <c r="VRM231" s="101"/>
      <c r="VRN231" s="101"/>
      <c r="VRO231" s="11"/>
      <c r="VRP231" s="11"/>
      <c r="VRQ231" s="102"/>
      <c r="VRR231" s="100"/>
      <c r="VRS231" s="103"/>
      <c r="VRT231" s="104"/>
      <c r="VRU231" s="99"/>
      <c r="VRV231" s="100"/>
      <c r="VRW231" s="100"/>
      <c r="VRX231" s="100"/>
      <c r="VRY231" s="100"/>
      <c r="VRZ231" s="101"/>
      <c r="VSA231" s="12"/>
      <c r="VSB231" s="12"/>
      <c r="VSC231" s="101"/>
      <c r="VSD231" s="101"/>
      <c r="VSE231" s="11"/>
      <c r="VSF231" s="11"/>
      <c r="VSG231" s="102"/>
      <c r="VSH231" s="100"/>
      <c r="VSI231" s="103"/>
      <c r="VSJ231" s="104"/>
      <c r="VSK231" s="99"/>
      <c r="VSL231" s="100"/>
      <c r="VSM231" s="100"/>
      <c r="VSN231" s="100"/>
      <c r="VSO231" s="100"/>
      <c r="VSP231" s="101"/>
      <c r="VSQ231" s="12"/>
      <c r="VSR231" s="12"/>
      <c r="VSS231" s="101"/>
      <c r="VST231" s="101"/>
      <c r="VSU231" s="11"/>
      <c r="VSV231" s="11"/>
      <c r="VSW231" s="102"/>
      <c r="VSX231" s="100"/>
      <c r="VSY231" s="103"/>
      <c r="VSZ231" s="104"/>
      <c r="VTA231" s="99"/>
      <c r="VTB231" s="100"/>
      <c r="VTC231" s="100"/>
      <c r="VTD231" s="100"/>
      <c r="VTE231" s="100"/>
      <c r="VTF231" s="101"/>
      <c r="VTG231" s="12"/>
      <c r="VTH231" s="12"/>
      <c r="VTI231" s="101"/>
      <c r="VTJ231" s="101"/>
      <c r="VTK231" s="11"/>
      <c r="VTL231" s="11"/>
      <c r="VTM231" s="102"/>
      <c r="VTN231" s="100"/>
      <c r="VTO231" s="103"/>
      <c r="VTP231" s="104"/>
      <c r="VTQ231" s="99"/>
      <c r="VTR231" s="100"/>
      <c r="VTS231" s="100"/>
      <c r="VTT231" s="100"/>
      <c r="VTU231" s="100"/>
      <c r="VTV231" s="101"/>
      <c r="VTW231" s="12"/>
      <c r="VTX231" s="12"/>
      <c r="VTY231" s="101"/>
      <c r="VTZ231" s="101"/>
      <c r="VUA231" s="11"/>
      <c r="VUB231" s="11"/>
      <c r="VUC231" s="102"/>
      <c r="VUD231" s="100"/>
      <c r="VUE231" s="103"/>
      <c r="VUF231" s="104"/>
      <c r="VUG231" s="99"/>
      <c r="VUH231" s="100"/>
      <c r="VUI231" s="100"/>
      <c r="VUJ231" s="100"/>
      <c r="VUK231" s="100"/>
      <c r="VUL231" s="101"/>
      <c r="VUM231" s="12"/>
      <c r="VUN231" s="12"/>
      <c r="VUO231" s="101"/>
      <c r="VUP231" s="101"/>
      <c r="VUQ231" s="11"/>
      <c r="VUR231" s="11"/>
      <c r="VUS231" s="102"/>
      <c r="VUT231" s="100"/>
      <c r="VUU231" s="103"/>
      <c r="VUV231" s="104"/>
      <c r="VUW231" s="99"/>
      <c r="VUX231" s="100"/>
      <c r="VUY231" s="100"/>
      <c r="VUZ231" s="100"/>
      <c r="VVA231" s="100"/>
      <c r="VVB231" s="101"/>
      <c r="VVC231" s="12"/>
      <c r="VVD231" s="12"/>
      <c r="VVE231" s="101"/>
      <c r="VVF231" s="101"/>
      <c r="VVG231" s="11"/>
      <c r="VVH231" s="11"/>
      <c r="VVI231" s="102"/>
      <c r="VVJ231" s="100"/>
      <c r="VVK231" s="103"/>
      <c r="VVL231" s="104"/>
      <c r="VVM231" s="99"/>
      <c r="VVN231" s="100"/>
      <c r="VVO231" s="100"/>
      <c r="VVP231" s="100"/>
      <c r="VVQ231" s="100"/>
      <c r="VVR231" s="101"/>
      <c r="VVS231" s="12"/>
      <c r="VVT231" s="12"/>
      <c r="VVU231" s="101"/>
      <c r="VVV231" s="101"/>
      <c r="VVW231" s="11"/>
      <c r="VVX231" s="11"/>
      <c r="VVY231" s="102"/>
      <c r="VVZ231" s="100"/>
      <c r="VWA231" s="103"/>
      <c r="VWB231" s="104"/>
      <c r="VWC231" s="99"/>
      <c r="VWD231" s="100"/>
      <c r="VWE231" s="100"/>
      <c r="VWF231" s="100"/>
      <c r="VWG231" s="100"/>
      <c r="VWH231" s="101"/>
      <c r="VWI231" s="12"/>
      <c r="VWJ231" s="12"/>
      <c r="VWK231" s="101"/>
      <c r="VWL231" s="101"/>
      <c r="VWM231" s="11"/>
      <c r="VWN231" s="11"/>
      <c r="VWO231" s="102"/>
      <c r="VWP231" s="100"/>
      <c r="VWQ231" s="103"/>
      <c r="VWR231" s="104"/>
      <c r="VWS231" s="99"/>
      <c r="VWT231" s="100"/>
      <c r="VWU231" s="100"/>
      <c r="VWV231" s="100"/>
      <c r="VWW231" s="100"/>
      <c r="VWX231" s="101"/>
      <c r="VWY231" s="12"/>
      <c r="VWZ231" s="12"/>
      <c r="VXA231" s="101"/>
      <c r="VXB231" s="101"/>
      <c r="VXC231" s="11"/>
      <c r="VXD231" s="11"/>
      <c r="VXE231" s="102"/>
      <c r="VXF231" s="100"/>
      <c r="VXG231" s="103"/>
      <c r="VXH231" s="104"/>
      <c r="VXI231" s="99"/>
      <c r="VXJ231" s="100"/>
      <c r="VXK231" s="100"/>
      <c r="VXL231" s="100"/>
      <c r="VXM231" s="100"/>
      <c r="VXN231" s="101"/>
      <c r="VXO231" s="12"/>
      <c r="VXP231" s="12"/>
      <c r="VXQ231" s="101"/>
      <c r="VXR231" s="101"/>
      <c r="VXS231" s="11"/>
      <c r="VXT231" s="11"/>
      <c r="VXU231" s="102"/>
      <c r="VXV231" s="100"/>
      <c r="VXW231" s="103"/>
      <c r="VXX231" s="104"/>
      <c r="VXY231" s="99"/>
      <c r="VXZ231" s="100"/>
      <c r="VYA231" s="100"/>
      <c r="VYB231" s="100"/>
      <c r="VYC231" s="100"/>
      <c r="VYD231" s="101"/>
      <c r="VYE231" s="12"/>
      <c r="VYF231" s="12"/>
      <c r="VYG231" s="101"/>
      <c r="VYH231" s="101"/>
      <c r="VYI231" s="11"/>
      <c r="VYJ231" s="11"/>
      <c r="VYK231" s="102"/>
      <c r="VYL231" s="100"/>
      <c r="VYM231" s="103"/>
      <c r="VYN231" s="104"/>
      <c r="VYO231" s="99"/>
      <c r="VYP231" s="100"/>
      <c r="VYQ231" s="100"/>
      <c r="VYR231" s="100"/>
      <c r="VYS231" s="100"/>
      <c r="VYT231" s="101"/>
      <c r="VYU231" s="12"/>
      <c r="VYV231" s="12"/>
      <c r="VYW231" s="101"/>
      <c r="VYX231" s="101"/>
      <c r="VYY231" s="11"/>
      <c r="VYZ231" s="11"/>
      <c r="VZA231" s="102"/>
      <c r="VZB231" s="100"/>
      <c r="VZC231" s="103"/>
      <c r="VZD231" s="104"/>
      <c r="VZE231" s="99"/>
      <c r="VZF231" s="100"/>
      <c r="VZG231" s="100"/>
      <c r="VZH231" s="100"/>
      <c r="VZI231" s="100"/>
      <c r="VZJ231" s="101"/>
      <c r="VZK231" s="12"/>
      <c r="VZL231" s="12"/>
      <c r="VZM231" s="101"/>
      <c r="VZN231" s="101"/>
      <c r="VZO231" s="11"/>
      <c r="VZP231" s="11"/>
      <c r="VZQ231" s="102"/>
      <c r="VZR231" s="100"/>
      <c r="VZS231" s="103"/>
      <c r="VZT231" s="104"/>
      <c r="VZU231" s="99"/>
      <c r="VZV231" s="100"/>
      <c r="VZW231" s="100"/>
      <c r="VZX231" s="100"/>
      <c r="VZY231" s="100"/>
      <c r="VZZ231" s="101"/>
      <c r="WAA231" s="12"/>
      <c r="WAB231" s="12"/>
      <c r="WAC231" s="101"/>
      <c r="WAD231" s="101"/>
      <c r="WAE231" s="11"/>
      <c r="WAF231" s="11"/>
      <c r="WAG231" s="102"/>
      <c r="WAH231" s="100"/>
      <c r="WAI231" s="103"/>
      <c r="WAJ231" s="104"/>
      <c r="WAK231" s="99"/>
      <c r="WAL231" s="100"/>
      <c r="WAM231" s="100"/>
      <c r="WAN231" s="100"/>
      <c r="WAO231" s="100"/>
      <c r="WAP231" s="101"/>
      <c r="WAQ231" s="12"/>
      <c r="WAR231" s="12"/>
      <c r="WAS231" s="101"/>
      <c r="WAT231" s="101"/>
      <c r="WAU231" s="11"/>
      <c r="WAV231" s="11"/>
      <c r="WAW231" s="102"/>
      <c r="WAX231" s="100"/>
      <c r="WAY231" s="103"/>
      <c r="WAZ231" s="104"/>
      <c r="WBA231" s="99"/>
      <c r="WBB231" s="100"/>
      <c r="WBC231" s="100"/>
      <c r="WBD231" s="100"/>
      <c r="WBE231" s="100"/>
      <c r="WBF231" s="101"/>
      <c r="WBG231" s="12"/>
      <c r="WBH231" s="12"/>
      <c r="WBI231" s="101"/>
      <c r="WBJ231" s="101"/>
      <c r="WBK231" s="11"/>
      <c r="WBL231" s="11"/>
      <c r="WBM231" s="102"/>
      <c r="WBN231" s="100"/>
      <c r="WBO231" s="103"/>
      <c r="WBP231" s="104"/>
      <c r="WBQ231" s="99"/>
      <c r="WBR231" s="100"/>
      <c r="WBS231" s="100"/>
      <c r="WBT231" s="100"/>
      <c r="WBU231" s="100"/>
      <c r="WBV231" s="101"/>
      <c r="WBW231" s="12"/>
      <c r="WBX231" s="12"/>
      <c r="WBY231" s="101"/>
      <c r="WBZ231" s="101"/>
      <c r="WCA231" s="11"/>
      <c r="WCB231" s="11"/>
      <c r="WCC231" s="102"/>
      <c r="WCD231" s="100"/>
      <c r="WCE231" s="103"/>
      <c r="WCF231" s="104"/>
      <c r="WCG231" s="99"/>
      <c r="WCH231" s="100"/>
      <c r="WCI231" s="100"/>
      <c r="WCJ231" s="100"/>
      <c r="WCK231" s="100"/>
      <c r="WCL231" s="101"/>
      <c r="WCM231" s="12"/>
      <c r="WCN231" s="12"/>
      <c r="WCO231" s="101"/>
      <c r="WCP231" s="101"/>
      <c r="WCQ231" s="11"/>
      <c r="WCR231" s="11"/>
      <c r="WCS231" s="102"/>
      <c r="WCT231" s="100"/>
      <c r="WCU231" s="103"/>
      <c r="WCV231" s="104"/>
      <c r="WCW231" s="99"/>
      <c r="WCX231" s="100"/>
      <c r="WCY231" s="100"/>
      <c r="WCZ231" s="100"/>
      <c r="WDA231" s="100"/>
      <c r="WDB231" s="101"/>
      <c r="WDC231" s="12"/>
      <c r="WDD231" s="12"/>
      <c r="WDE231" s="101"/>
      <c r="WDF231" s="101"/>
      <c r="WDG231" s="11"/>
      <c r="WDH231" s="11"/>
      <c r="WDI231" s="102"/>
      <c r="WDJ231" s="100"/>
      <c r="WDK231" s="103"/>
      <c r="WDL231" s="104"/>
      <c r="WDM231" s="99"/>
      <c r="WDN231" s="100"/>
      <c r="WDO231" s="100"/>
      <c r="WDP231" s="100"/>
      <c r="WDQ231" s="100"/>
      <c r="WDR231" s="101"/>
      <c r="WDS231" s="12"/>
      <c r="WDT231" s="12"/>
      <c r="WDU231" s="101"/>
      <c r="WDV231" s="101"/>
      <c r="WDW231" s="11"/>
      <c r="WDX231" s="11"/>
      <c r="WDY231" s="102"/>
      <c r="WDZ231" s="100"/>
      <c r="WEA231" s="103"/>
      <c r="WEB231" s="104"/>
      <c r="WEC231" s="99"/>
      <c r="WED231" s="100"/>
      <c r="WEE231" s="100"/>
      <c r="WEF231" s="100"/>
      <c r="WEG231" s="100"/>
      <c r="WEH231" s="101"/>
      <c r="WEI231" s="12"/>
      <c r="WEJ231" s="12"/>
      <c r="WEK231" s="101"/>
      <c r="WEL231" s="101"/>
      <c r="WEM231" s="11"/>
      <c r="WEN231" s="11"/>
      <c r="WEO231" s="102"/>
      <c r="WEP231" s="100"/>
      <c r="WEQ231" s="103"/>
      <c r="WER231" s="104"/>
      <c r="WES231" s="99"/>
      <c r="WET231" s="100"/>
      <c r="WEU231" s="100"/>
      <c r="WEV231" s="100"/>
      <c r="WEW231" s="100"/>
      <c r="WEX231" s="101"/>
      <c r="WEY231" s="12"/>
      <c r="WEZ231" s="12"/>
      <c r="WFA231" s="101"/>
      <c r="WFB231" s="101"/>
      <c r="WFC231" s="11"/>
      <c r="WFD231" s="11"/>
      <c r="WFE231" s="102"/>
      <c r="WFF231" s="100"/>
      <c r="WFG231" s="103"/>
      <c r="WFH231" s="104"/>
      <c r="WFI231" s="99"/>
      <c r="WFJ231" s="100"/>
      <c r="WFK231" s="100"/>
      <c r="WFL231" s="100"/>
      <c r="WFM231" s="100"/>
      <c r="WFN231" s="101"/>
      <c r="WFO231" s="12"/>
      <c r="WFP231" s="12"/>
      <c r="WFQ231" s="101"/>
      <c r="WFR231" s="101"/>
      <c r="WFS231" s="11"/>
      <c r="WFT231" s="11"/>
      <c r="WFU231" s="102"/>
      <c r="WFV231" s="100"/>
      <c r="WFW231" s="103"/>
      <c r="WFX231" s="104"/>
      <c r="WFY231" s="99"/>
      <c r="WFZ231" s="100"/>
      <c r="WGA231" s="100"/>
      <c r="WGB231" s="100"/>
      <c r="WGC231" s="100"/>
      <c r="WGD231" s="101"/>
      <c r="WGE231" s="12"/>
      <c r="WGF231" s="12"/>
      <c r="WGG231" s="101"/>
      <c r="WGH231" s="101"/>
      <c r="WGI231" s="11"/>
      <c r="WGJ231" s="11"/>
      <c r="WGK231" s="102"/>
      <c r="WGL231" s="100"/>
      <c r="WGM231" s="103"/>
      <c r="WGN231" s="104"/>
      <c r="WGO231" s="99"/>
      <c r="WGP231" s="100"/>
      <c r="WGQ231" s="100"/>
      <c r="WGR231" s="100"/>
      <c r="WGS231" s="100"/>
      <c r="WGT231" s="101"/>
      <c r="WGU231" s="12"/>
      <c r="WGV231" s="12"/>
      <c r="WGW231" s="101"/>
      <c r="WGX231" s="101"/>
      <c r="WGY231" s="11"/>
      <c r="WGZ231" s="11"/>
      <c r="WHA231" s="102"/>
      <c r="WHB231" s="100"/>
      <c r="WHC231" s="103"/>
      <c r="WHD231" s="104"/>
      <c r="WHE231" s="99"/>
      <c r="WHF231" s="100"/>
      <c r="WHG231" s="100"/>
      <c r="WHH231" s="100"/>
      <c r="WHI231" s="100"/>
      <c r="WHJ231" s="101"/>
      <c r="WHK231" s="12"/>
      <c r="WHL231" s="12"/>
      <c r="WHM231" s="101"/>
      <c r="WHN231" s="101"/>
      <c r="WHO231" s="11"/>
      <c r="WHP231" s="11"/>
      <c r="WHQ231" s="102"/>
      <c r="WHR231" s="100"/>
      <c r="WHS231" s="103"/>
      <c r="WHT231" s="104"/>
      <c r="WHU231" s="99"/>
      <c r="WHV231" s="100"/>
      <c r="WHW231" s="100"/>
      <c r="WHX231" s="100"/>
      <c r="WHY231" s="100"/>
      <c r="WHZ231" s="101"/>
      <c r="WIA231" s="12"/>
      <c r="WIB231" s="12"/>
      <c r="WIC231" s="101"/>
      <c r="WID231" s="101"/>
      <c r="WIE231" s="11"/>
      <c r="WIF231" s="11"/>
      <c r="WIG231" s="102"/>
      <c r="WIH231" s="100"/>
      <c r="WII231" s="103"/>
      <c r="WIJ231" s="104"/>
      <c r="WIK231" s="99"/>
      <c r="WIL231" s="100"/>
      <c r="WIM231" s="100"/>
      <c r="WIN231" s="100"/>
      <c r="WIO231" s="100"/>
      <c r="WIP231" s="101"/>
      <c r="WIQ231" s="12"/>
      <c r="WIR231" s="12"/>
      <c r="WIS231" s="101"/>
      <c r="WIT231" s="101"/>
      <c r="WIU231" s="11"/>
      <c r="WIV231" s="11"/>
      <c r="WIW231" s="102"/>
      <c r="WIX231" s="100"/>
      <c r="WIY231" s="103"/>
      <c r="WIZ231" s="104"/>
      <c r="WJA231" s="99"/>
      <c r="WJB231" s="100"/>
      <c r="WJC231" s="100"/>
      <c r="WJD231" s="100"/>
      <c r="WJE231" s="100"/>
      <c r="WJF231" s="101"/>
      <c r="WJG231" s="12"/>
      <c r="WJH231" s="12"/>
      <c r="WJI231" s="101"/>
      <c r="WJJ231" s="101"/>
      <c r="WJK231" s="11"/>
      <c r="WJL231" s="11"/>
      <c r="WJM231" s="102"/>
      <c r="WJN231" s="100"/>
      <c r="WJO231" s="103"/>
      <c r="WJP231" s="104"/>
      <c r="WJQ231" s="99"/>
      <c r="WJR231" s="100"/>
      <c r="WJS231" s="100"/>
      <c r="WJT231" s="100"/>
      <c r="WJU231" s="100"/>
      <c r="WJV231" s="101"/>
      <c r="WJW231" s="12"/>
      <c r="WJX231" s="12"/>
      <c r="WJY231" s="101"/>
      <c r="WJZ231" s="101"/>
      <c r="WKA231" s="11"/>
      <c r="WKB231" s="11"/>
      <c r="WKC231" s="102"/>
      <c r="WKD231" s="100"/>
      <c r="WKE231" s="103"/>
      <c r="WKF231" s="104"/>
      <c r="WKG231" s="99"/>
      <c r="WKH231" s="100"/>
      <c r="WKI231" s="100"/>
      <c r="WKJ231" s="100"/>
      <c r="WKK231" s="100"/>
      <c r="WKL231" s="101"/>
      <c r="WKM231" s="12"/>
      <c r="WKN231" s="12"/>
      <c r="WKO231" s="101"/>
      <c r="WKP231" s="101"/>
      <c r="WKQ231" s="11"/>
      <c r="WKR231" s="11"/>
      <c r="WKS231" s="102"/>
      <c r="WKT231" s="100"/>
      <c r="WKU231" s="103"/>
      <c r="WKV231" s="104"/>
      <c r="WKW231" s="99"/>
      <c r="WKX231" s="100"/>
      <c r="WKY231" s="100"/>
      <c r="WKZ231" s="100"/>
      <c r="WLA231" s="100"/>
      <c r="WLB231" s="101"/>
      <c r="WLC231" s="12"/>
      <c r="WLD231" s="12"/>
      <c r="WLE231" s="101"/>
      <c r="WLF231" s="101"/>
      <c r="WLG231" s="11"/>
      <c r="WLH231" s="11"/>
      <c r="WLI231" s="102"/>
      <c r="WLJ231" s="100"/>
      <c r="WLK231" s="103"/>
      <c r="WLL231" s="104"/>
      <c r="WLM231" s="99"/>
      <c r="WLN231" s="100"/>
      <c r="WLO231" s="100"/>
      <c r="WLP231" s="100"/>
      <c r="WLQ231" s="100"/>
      <c r="WLR231" s="101"/>
      <c r="WLS231" s="12"/>
      <c r="WLT231" s="12"/>
      <c r="WLU231" s="101"/>
      <c r="WLV231" s="101"/>
      <c r="WLW231" s="11"/>
      <c r="WLX231" s="11"/>
      <c r="WLY231" s="102"/>
      <c r="WLZ231" s="100"/>
      <c r="WMA231" s="103"/>
      <c r="WMB231" s="104"/>
      <c r="WMC231" s="99"/>
      <c r="WMD231" s="100"/>
      <c r="WME231" s="100"/>
      <c r="WMF231" s="100"/>
      <c r="WMG231" s="100"/>
      <c r="WMH231" s="101"/>
      <c r="WMI231" s="12"/>
      <c r="WMJ231" s="12"/>
      <c r="WMK231" s="101"/>
      <c r="WML231" s="101"/>
      <c r="WMM231" s="11"/>
      <c r="WMN231" s="11"/>
      <c r="WMO231" s="102"/>
      <c r="WMP231" s="100"/>
      <c r="WMQ231" s="103"/>
      <c r="WMR231" s="104"/>
      <c r="WMS231" s="99"/>
      <c r="WMT231" s="100"/>
      <c r="WMU231" s="100"/>
      <c r="WMV231" s="100"/>
      <c r="WMW231" s="100"/>
      <c r="WMX231" s="101"/>
      <c r="WMY231" s="12"/>
      <c r="WMZ231" s="12"/>
      <c r="WNA231" s="101"/>
      <c r="WNB231" s="101"/>
      <c r="WNC231" s="11"/>
      <c r="WND231" s="11"/>
      <c r="WNE231" s="102"/>
      <c r="WNF231" s="100"/>
      <c r="WNG231" s="103"/>
      <c r="WNH231" s="104"/>
      <c r="WNI231" s="99"/>
      <c r="WNJ231" s="100"/>
      <c r="WNK231" s="100"/>
      <c r="WNL231" s="100"/>
      <c r="WNM231" s="100"/>
      <c r="WNN231" s="101"/>
      <c r="WNO231" s="12"/>
      <c r="WNP231" s="12"/>
      <c r="WNQ231" s="101"/>
      <c r="WNR231" s="101"/>
      <c r="WNS231" s="11"/>
      <c r="WNT231" s="11"/>
      <c r="WNU231" s="102"/>
      <c r="WNV231" s="100"/>
      <c r="WNW231" s="103"/>
      <c r="WNX231" s="104"/>
      <c r="WNY231" s="99"/>
      <c r="WNZ231" s="100"/>
      <c r="WOA231" s="100"/>
      <c r="WOB231" s="100"/>
      <c r="WOC231" s="100"/>
      <c r="WOD231" s="101"/>
      <c r="WOE231" s="12"/>
      <c r="WOF231" s="12"/>
      <c r="WOG231" s="101"/>
      <c r="WOH231" s="101"/>
      <c r="WOI231" s="11"/>
      <c r="WOJ231" s="11"/>
      <c r="WOK231" s="102"/>
      <c r="WOL231" s="100"/>
      <c r="WOM231" s="103"/>
      <c r="WON231" s="104"/>
      <c r="WOO231" s="99"/>
      <c r="WOP231" s="100"/>
      <c r="WOQ231" s="100"/>
      <c r="WOR231" s="100"/>
      <c r="WOS231" s="100"/>
      <c r="WOT231" s="101"/>
      <c r="WOU231" s="12"/>
      <c r="WOV231" s="12"/>
      <c r="WOW231" s="101"/>
      <c r="WOX231" s="101"/>
      <c r="WOY231" s="11"/>
      <c r="WOZ231" s="11"/>
      <c r="WPA231" s="102"/>
      <c r="WPB231" s="100"/>
      <c r="WPC231" s="103"/>
      <c r="WPD231" s="104"/>
      <c r="WPE231" s="99"/>
      <c r="WPF231" s="100"/>
      <c r="WPG231" s="100"/>
      <c r="WPH231" s="100"/>
      <c r="WPI231" s="100"/>
      <c r="WPJ231" s="101"/>
      <c r="WPK231" s="12"/>
      <c r="WPL231" s="12"/>
      <c r="WPM231" s="101"/>
      <c r="WPN231" s="101"/>
      <c r="WPO231" s="11"/>
      <c r="WPP231" s="11"/>
      <c r="WPQ231" s="102"/>
      <c r="WPR231" s="100"/>
      <c r="WPS231" s="103"/>
      <c r="WPT231" s="104"/>
      <c r="WPU231" s="99"/>
      <c r="WPV231" s="100"/>
      <c r="WPW231" s="100"/>
      <c r="WPX231" s="100"/>
      <c r="WPY231" s="100"/>
      <c r="WPZ231" s="101"/>
      <c r="WQA231" s="12"/>
      <c r="WQB231" s="12"/>
      <c r="WQC231" s="101"/>
      <c r="WQD231" s="101"/>
      <c r="WQE231" s="11"/>
      <c r="WQF231" s="11"/>
      <c r="WQG231" s="102"/>
      <c r="WQH231" s="100"/>
      <c r="WQI231" s="103"/>
      <c r="WQJ231" s="104"/>
      <c r="WQK231" s="99"/>
      <c r="WQL231" s="100"/>
      <c r="WQM231" s="100"/>
      <c r="WQN231" s="100"/>
      <c r="WQO231" s="100"/>
      <c r="WQP231" s="101"/>
      <c r="WQQ231" s="12"/>
      <c r="WQR231" s="12"/>
      <c r="WQS231" s="101"/>
      <c r="WQT231" s="101"/>
      <c r="WQU231" s="11"/>
      <c r="WQV231" s="11"/>
      <c r="WQW231" s="102"/>
      <c r="WQX231" s="100"/>
      <c r="WQY231" s="103"/>
      <c r="WQZ231" s="104"/>
      <c r="WRA231" s="99"/>
      <c r="WRB231" s="100"/>
      <c r="WRC231" s="100"/>
      <c r="WRD231" s="100"/>
      <c r="WRE231" s="100"/>
      <c r="WRF231" s="101"/>
      <c r="WRG231" s="12"/>
      <c r="WRH231" s="12"/>
      <c r="WRI231" s="101"/>
      <c r="WRJ231" s="101"/>
      <c r="WRK231" s="11"/>
      <c r="WRL231" s="11"/>
      <c r="WRM231" s="102"/>
      <c r="WRN231" s="100"/>
      <c r="WRO231" s="103"/>
      <c r="WRP231" s="104"/>
      <c r="WRQ231" s="99"/>
      <c r="WRR231" s="100"/>
      <c r="WRS231" s="100"/>
      <c r="WRT231" s="100"/>
      <c r="WRU231" s="100"/>
      <c r="WRV231" s="101"/>
      <c r="WRW231" s="12"/>
      <c r="WRX231" s="12"/>
      <c r="WRY231" s="101"/>
      <c r="WRZ231" s="101"/>
      <c r="WSA231" s="11"/>
      <c r="WSB231" s="11"/>
      <c r="WSC231" s="102"/>
      <c r="WSD231" s="100"/>
      <c r="WSE231" s="103"/>
      <c r="WSF231" s="104"/>
      <c r="WSG231" s="99"/>
      <c r="WSH231" s="100"/>
      <c r="WSI231" s="100"/>
      <c r="WSJ231" s="100"/>
      <c r="WSK231" s="100"/>
      <c r="WSL231" s="101"/>
      <c r="WSM231" s="12"/>
      <c r="WSN231" s="12"/>
      <c r="WSO231" s="101"/>
      <c r="WSP231" s="101"/>
      <c r="WSQ231" s="11"/>
      <c r="WSR231" s="11"/>
      <c r="WSS231" s="102"/>
      <c r="WST231" s="100"/>
      <c r="WSU231" s="103"/>
      <c r="WSV231" s="104"/>
      <c r="WSW231" s="99"/>
      <c r="WSX231" s="100"/>
      <c r="WSY231" s="100"/>
      <c r="WSZ231" s="100"/>
      <c r="WTA231" s="100"/>
      <c r="WTB231" s="101"/>
      <c r="WTC231" s="12"/>
      <c r="WTD231" s="12"/>
      <c r="WTE231" s="101"/>
      <c r="WTF231" s="101"/>
      <c r="WTG231" s="11"/>
      <c r="WTH231" s="11"/>
      <c r="WTI231" s="102"/>
      <c r="WTJ231" s="100"/>
      <c r="WTK231" s="103"/>
      <c r="WTL231" s="104"/>
      <c r="WTM231" s="99"/>
      <c r="WTN231" s="100"/>
      <c r="WTO231" s="100"/>
      <c r="WTP231" s="100"/>
      <c r="WTQ231" s="100"/>
      <c r="WTR231" s="101"/>
      <c r="WTS231" s="12"/>
      <c r="WTT231" s="12"/>
      <c r="WTU231" s="101"/>
      <c r="WTV231" s="101"/>
      <c r="WTW231" s="11"/>
      <c r="WTX231" s="11"/>
      <c r="WTY231" s="102"/>
      <c r="WTZ231" s="100"/>
      <c r="WUA231" s="103"/>
      <c r="WUB231" s="104"/>
      <c r="WUC231" s="99"/>
      <c r="WUD231" s="100"/>
      <c r="WUE231" s="100"/>
      <c r="WUF231" s="100"/>
      <c r="WUG231" s="100"/>
      <c r="WUH231" s="101"/>
      <c r="WUI231" s="12"/>
      <c r="WUJ231" s="12"/>
      <c r="WUK231" s="101"/>
      <c r="WUL231" s="101"/>
      <c r="WUM231" s="11"/>
      <c r="WUN231" s="11"/>
      <c r="WUO231" s="102"/>
      <c r="WUP231" s="100"/>
      <c r="WUQ231" s="103"/>
      <c r="WUR231" s="104"/>
      <c r="WUS231" s="99"/>
      <c r="WUT231" s="100"/>
      <c r="WUU231" s="100"/>
      <c r="WUV231" s="100"/>
      <c r="WUW231" s="100"/>
      <c r="WUX231" s="101"/>
      <c r="WUY231" s="12"/>
      <c r="WUZ231" s="12"/>
      <c r="WVA231" s="101"/>
      <c r="WVB231" s="101"/>
      <c r="WVC231" s="11"/>
      <c r="WVD231" s="11"/>
      <c r="WVE231" s="102"/>
      <c r="WVF231" s="100"/>
      <c r="WVG231" s="103"/>
      <c r="WVH231" s="104"/>
      <c r="WVI231" s="99"/>
      <c r="WVJ231" s="100"/>
      <c r="WVK231" s="100"/>
      <c r="WVL231" s="100"/>
      <c r="WVM231" s="100"/>
      <c r="WVN231" s="101"/>
      <c r="WVO231" s="12"/>
      <c r="WVP231" s="12"/>
      <c r="WVQ231" s="101"/>
      <c r="WVR231" s="101"/>
      <c r="WVS231" s="11"/>
      <c r="WVT231" s="11"/>
      <c r="WVU231" s="102"/>
      <c r="WVV231" s="100"/>
      <c r="WVW231" s="103"/>
      <c r="WVX231" s="104"/>
      <c r="WVY231" s="99"/>
      <c r="WVZ231" s="100"/>
      <c r="WWA231" s="100"/>
      <c r="WWB231" s="100"/>
      <c r="WWC231" s="100"/>
      <c r="WWD231" s="101"/>
      <c r="WWE231" s="12"/>
      <c r="WWF231" s="12"/>
      <c r="WWG231" s="101"/>
      <c r="WWH231" s="101"/>
      <c r="WWI231" s="11"/>
      <c r="WWJ231" s="11"/>
      <c r="WWK231" s="102"/>
      <c r="WWL231" s="100"/>
      <c r="WWM231" s="103"/>
      <c r="WWN231" s="104"/>
      <c r="WWO231" s="99"/>
      <c r="WWP231" s="100"/>
      <c r="WWQ231" s="100"/>
      <c r="WWR231" s="100"/>
      <c r="WWS231" s="100"/>
      <c r="WWT231" s="101"/>
      <c r="WWU231" s="12"/>
      <c r="WWV231" s="12"/>
      <c r="WWW231" s="101"/>
      <c r="WWX231" s="101"/>
      <c r="WWY231" s="11"/>
      <c r="WWZ231" s="11"/>
      <c r="WXA231" s="102"/>
      <c r="WXB231" s="100"/>
      <c r="WXC231" s="103"/>
      <c r="WXD231" s="104"/>
      <c r="WXE231" s="99"/>
      <c r="WXF231" s="100"/>
      <c r="WXG231" s="100"/>
      <c r="WXH231" s="100"/>
      <c r="WXI231" s="100"/>
      <c r="WXJ231" s="101"/>
      <c r="WXK231" s="12"/>
      <c r="WXL231" s="12"/>
      <c r="WXM231" s="101"/>
      <c r="WXN231" s="101"/>
      <c r="WXO231" s="11"/>
      <c r="WXP231" s="11"/>
      <c r="WXQ231" s="102"/>
      <c r="WXR231" s="100"/>
      <c r="WXS231" s="103"/>
      <c r="WXT231" s="104"/>
      <c r="WXU231" s="99"/>
      <c r="WXV231" s="100"/>
      <c r="WXW231" s="100"/>
      <c r="WXX231" s="100"/>
      <c r="WXY231" s="100"/>
      <c r="WXZ231" s="101"/>
      <c r="WYA231" s="12"/>
      <c r="WYB231" s="12"/>
      <c r="WYC231" s="101"/>
      <c r="WYD231" s="101"/>
      <c r="WYE231" s="11"/>
      <c r="WYF231" s="11"/>
      <c r="WYG231" s="102"/>
      <c r="WYH231" s="100"/>
      <c r="WYI231" s="103"/>
      <c r="WYJ231" s="104"/>
      <c r="WYK231" s="99"/>
      <c r="WYL231" s="100"/>
      <c r="WYM231" s="100"/>
      <c r="WYN231" s="100"/>
      <c r="WYO231" s="100"/>
      <c r="WYP231" s="101"/>
      <c r="WYQ231" s="12"/>
      <c r="WYR231" s="12"/>
      <c r="WYS231" s="101"/>
      <c r="WYT231" s="101"/>
      <c r="WYU231" s="11"/>
      <c r="WYV231" s="11"/>
      <c r="WYW231" s="102"/>
      <c r="WYX231" s="100"/>
      <c r="WYY231" s="103"/>
      <c r="WYZ231" s="104"/>
      <c r="WZA231" s="99"/>
      <c r="WZB231" s="100"/>
      <c r="WZC231" s="100"/>
      <c r="WZD231" s="100"/>
      <c r="WZE231" s="100"/>
      <c r="WZF231" s="101"/>
      <c r="WZG231" s="12"/>
      <c r="WZH231" s="12"/>
      <c r="WZI231" s="101"/>
      <c r="WZJ231" s="101"/>
      <c r="WZK231" s="11"/>
      <c r="WZL231" s="11"/>
      <c r="WZM231" s="102"/>
      <c r="WZN231" s="100"/>
      <c r="WZO231" s="103"/>
      <c r="WZP231" s="104"/>
      <c r="WZQ231" s="99"/>
      <c r="WZR231" s="100"/>
      <c r="WZS231" s="100"/>
      <c r="WZT231" s="100"/>
      <c r="WZU231" s="100"/>
      <c r="WZV231" s="101"/>
      <c r="WZW231" s="12"/>
      <c r="WZX231" s="12"/>
      <c r="WZY231" s="101"/>
      <c r="WZZ231" s="101"/>
      <c r="XAA231" s="11"/>
      <c r="XAB231" s="11"/>
      <c r="XAC231" s="102"/>
      <c r="XAD231" s="100"/>
      <c r="XAE231" s="103"/>
      <c r="XAF231" s="104"/>
      <c r="XAG231" s="99"/>
      <c r="XAH231" s="100"/>
      <c r="XAI231" s="100"/>
      <c r="XAJ231" s="100"/>
      <c r="XAK231" s="100"/>
      <c r="XAL231" s="101"/>
      <c r="XAM231" s="12"/>
      <c r="XAN231" s="12"/>
      <c r="XAO231" s="101"/>
      <c r="XAP231" s="101"/>
      <c r="XAQ231" s="11"/>
      <c r="XAR231" s="11"/>
      <c r="XAS231" s="102"/>
      <c r="XAT231" s="100"/>
      <c r="XAU231" s="103"/>
      <c r="XAV231" s="104"/>
      <c r="XAW231" s="99"/>
      <c r="XAX231" s="100"/>
      <c r="XAY231" s="100"/>
      <c r="XAZ231" s="100"/>
      <c r="XBA231" s="100"/>
      <c r="XBB231" s="101"/>
      <c r="XBC231" s="12"/>
      <c r="XBD231" s="12"/>
      <c r="XBE231" s="101"/>
      <c r="XBF231" s="101"/>
      <c r="XBG231" s="11"/>
      <c r="XBH231" s="11"/>
      <c r="XBI231" s="102"/>
      <c r="XBJ231" s="100"/>
      <c r="XBK231" s="103"/>
      <c r="XBL231" s="104"/>
      <c r="XBM231" s="99"/>
      <c r="XBN231" s="100"/>
      <c r="XBO231" s="100"/>
      <c r="XBP231" s="100"/>
      <c r="XBQ231" s="100"/>
      <c r="XBR231" s="101"/>
      <c r="XBS231" s="12"/>
      <c r="XBT231" s="12"/>
      <c r="XBU231" s="101"/>
      <c r="XBV231" s="101"/>
      <c r="XBW231" s="11"/>
      <c r="XBX231" s="11"/>
      <c r="XBY231" s="102"/>
      <c r="XBZ231" s="100"/>
      <c r="XCA231" s="103"/>
      <c r="XCB231" s="104"/>
      <c r="XCC231" s="99"/>
      <c r="XCD231" s="100"/>
      <c r="XCE231" s="100"/>
      <c r="XCF231" s="100"/>
      <c r="XCG231" s="100"/>
      <c r="XCH231" s="101"/>
      <c r="XCI231" s="12"/>
      <c r="XCJ231" s="12"/>
      <c r="XCK231" s="101"/>
      <c r="XCL231" s="101"/>
      <c r="XCM231" s="11"/>
      <c r="XCN231" s="11"/>
      <c r="XCO231" s="102"/>
      <c r="XCP231" s="100"/>
      <c r="XCQ231" s="103"/>
      <c r="XCR231" s="104"/>
      <c r="XCS231" s="99"/>
      <c r="XCT231" s="100"/>
      <c r="XCU231" s="100"/>
      <c r="XCV231" s="100"/>
      <c r="XCW231" s="100"/>
      <c r="XCX231" s="101"/>
      <c r="XCY231" s="12"/>
      <c r="XCZ231" s="12"/>
      <c r="XDA231" s="101"/>
      <c r="XDB231" s="101"/>
      <c r="XDC231" s="11"/>
      <c r="XDD231" s="11"/>
      <c r="XDE231" s="102"/>
      <c r="XDF231" s="100"/>
      <c r="XDG231" s="103"/>
      <c r="XDH231" s="104"/>
      <c r="XDI231" s="99"/>
      <c r="XDJ231" s="100"/>
      <c r="XDK231" s="100"/>
      <c r="XDL231" s="100"/>
      <c r="XDM231" s="100"/>
      <c r="XDN231" s="101"/>
      <c r="XDO231" s="12"/>
      <c r="XDP231" s="12"/>
      <c r="XDQ231" s="101"/>
      <c r="XDR231" s="101"/>
      <c r="XDS231" s="11"/>
      <c r="XDT231" s="11"/>
      <c r="XDU231" s="102"/>
      <c r="XDV231" s="100"/>
      <c r="XDW231" s="103"/>
      <c r="XDX231" s="104"/>
      <c r="XDY231" s="99"/>
      <c r="XDZ231" s="100"/>
      <c r="XEA231" s="100"/>
      <c r="XEB231" s="100"/>
      <c r="XEC231" s="100"/>
      <c r="XED231" s="101"/>
      <c r="XEE231" s="12"/>
      <c r="XEF231" s="12"/>
      <c r="XEG231" s="101"/>
      <c r="XEH231" s="101"/>
      <c r="XEI231" s="11"/>
      <c r="XEJ231" s="11"/>
      <c r="XEK231" s="102"/>
      <c r="XEL231" s="100"/>
      <c r="XEM231" s="103"/>
    </row>
    <row r="232" spans="1:16367" s="13" customFormat="1" ht="50.25" customHeight="1" x14ac:dyDescent="0.2">
      <c r="A232" s="4"/>
      <c r="B232" s="68">
        <v>80111701</v>
      </c>
      <c r="C232" s="36" t="s">
        <v>107967</v>
      </c>
      <c r="D232" s="16">
        <v>10</v>
      </c>
      <c r="E232" s="16">
        <v>11</v>
      </c>
      <c r="F232" s="16">
        <v>3</v>
      </c>
      <c r="G232" s="41">
        <v>1</v>
      </c>
      <c r="H232" s="41">
        <v>0</v>
      </c>
      <c r="I232" s="18">
        <v>4025449200</v>
      </c>
      <c r="J232" s="18">
        <f>+I232</f>
        <v>4025449200</v>
      </c>
      <c r="K232" s="41">
        <v>0</v>
      </c>
      <c r="L232" s="41">
        <v>0</v>
      </c>
      <c r="M232" s="32" t="s">
        <v>107823</v>
      </c>
      <c r="N232" s="19" t="s">
        <v>15</v>
      </c>
      <c r="O232" s="30" t="s">
        <v>108137</v>
      </c>
      <c r="P232" s="16">
        <v>3102466420</v>
      </c>
      <c r="Q232" s="31" t="s">
        <v>107969</v>
      </c>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c r="AMK232" s="7"/>
      <c r="AML232" s="7"/>
      <c r="AMM232" s="7"/>
      <c r="AMN232" s="7"/>
      <c r="AMO232" s="7"/>
      <c r="AMP232" s="7"/>
      <c r="AMQ232" s="7"/>
      <c r="AMR232" s="7"/>
      <c r="AMS232" s="7"/>
      <c r="AMT232" s="7"/>
      <c r="AMU232" s="7"/>
      <c r="AMV232" s="7"/>
      <c r="AMW232" s="7"/>
      <c r="AMX232" s="7"/>
      <c r="AMY232" s="7"/>
      <c r="AMZ232" s="7"/>
      <c r="ANA232" s="7"/>
      <c r="ANB232" s="7"/>
      <c r="ANC232" s="100"/>
      <c r="AND232" s="100"/>
      <c r="ANE232" s="100"/>
      <c r="ANF232" s="101"/>
      <c r="ANG232" s="12"/>
      <c r="ANH232" s="12"/>
      <c r="ANI232" s="101"/>
      <c r="ANJ232" s="101"/>
      <c r="ANK232" s="11"/>
      <c r="ANL232" s="11"/>
      <c r="ANM232" s="102"/>
      <c r="ANN232" s="100"/>
      <c r="ANO232" s="103"/>
      <c r="ANP232" s="104"/>
      <c r="ANQ232" s="99"/>
      <c r="ANR232" s="100"/>
      <c r="ANS232" s="100"/>
      <c r="ANT232" s="100"/>
      <c r="ANU232" s="100"/>
      <c r="ANV232" s="101"/>
      <c r="ANW232" s="12"/>
      <c r="ANX232" s="12"/>
      <c r="ANY232" s="101"/>
      <c r="ANZ232" s="101"/>
      <c r="AOA232" s="11"/>
      <c r="AOB232" s="11"/>
      <c r="AOC232" s="102"/>
      <c r="AOD232" s="100"/>
      <c r="AOE232" s="103"/>
      <c r="AOF232" s="104"/>
      <c r="AOG232" s="99"/>
      <c r="AOH232" s="100"/>
      <c r="AOI232" s="100"/>
      <c r="AOJ232" s="100"/>
      <c r="AOK232" s="100"/>
      <c r="AOL232" s="101"/>
      <c r="AOM232" s="12"/>
      <c r="AON232" s="12"/>
      <c r="AOO232" s="101"/>
      <c r="AOP232" s="101"/>
      <c r="AOQ232" s="11"/>
      <c r="AOR232" s="11"/>
      <c r="AOS232" s="102"/>
      <c r="AOT232" s="100"/>
      <c r="AOU232" s="103"/>
      <c r="AOV232" s="104"/>
      <c r="AOW232" s="99"/>
      <c r="AOX232" s="100"/>
      <c r="AOY232" s="100"/>
      <c r="AOZ232" s="100"/>
      <c r="APA232" s="100"/>
      <c r="APB232" s="101"/>
      <c r="APC232" s="12"/>
      <c r="APD232" s="12"/>
      <c r="APE232" s="101"/>
      <c r="APF232" s="101"/>
      <c r="APG232" s="11"/>
      <c r="APH232" s="11"/>
      <c r="API232" s="102"/>
      <c r="APJ232" s="100"/>
      <c r="APK232" s="103"/>
      <c r="APL232" s="104"/>
      <c r="APM232" s="99"/>
      <c r="APN232" s="100"/>
      <c r="APO232" s="100"/>
      <c r="APP232" s="100"/>
      <c r="APQ232" s="100"/>
      <c r="APR232" s="101"/>
      <c r="APS232" s="12"/>
      <c r="APT232" s="12"/>
      <c r="APU232" s="101"/>
      <c r="APV232" s="101"/>
      <c r="APW232" s="11"/>
      <c r="APX232" s="11"/>
      <c r="APY232" s="102"/>
      <c r="APZ232" s="100"/>
      <c r="AQA232" s="103"/>
      <c r="AQB232" s="104"/>
      <c r="AQC232" s="99"/>
      <c r="AQD232" s="100"/>
      <c r="AQE232" s="100"/>
      <c r="AQF232" s="100"/>
      <c r="AQG232" s="100"/>
      <c r="AQH232" s="101"/>
      <c r="AQI232" s="12"/>
      <c r="AQJ232" s="12"/>
      <c r="AQK232" s="101"/>
      <c r="AQL232" s="101"/>
      <c r="AQM232" s="11"/>
      <c r="AQN232" s="11"/>
      <c r="AQO232" s="102"/>
      <c r="AQP232" s="100"/>
      <c r="AQQ232" s="103"/>
      <c r="AQR232" s="104"/>
      <c r="AQS232" s="99"/>
      <c r="AQT232" s="100"/>
      <c r="AQU232" s="100"/>
      <c r="AQV232" s="100"/>
      <c r="AQW232" s="100"/>
      <c r="AQX232" s="101"/>
      <c r="AQY232" s="12"/>
      <c r="AQZ232" s="12"/>
      <c r="ARA232" s="101"/>
      <c r="ARB232" s="101"/>
      <c r="ARC232" s="11"/>
      <c r="ARD232" s="11"/>
      <c r="ARE232" s="102"/>
      <c r="ARF232" s="100"/>
      <c r="ARG232" s="103"/>
      <c r="ARH232" s="104"/>
      <c r="ARI232" s="99"/>
      <c r="ARJ232" s="100"/>
      <c r="ARK232" s="100"/>
      <c r="ARL232" s="100"/>
      <c r="ARM232" s="100"/>
      <c r="ARN232" s="101"/>
      <c r="ARO232" s="12"/>
      <c r="ARP232" s="12"/>
      <c r="ARQ232" s="101"/>
      <c r="ARR232" s="101"/>
      <c r="ARS232" s="11"/>
      <c r="ART232" s="11"/>
      <c r="ARU232" s="102"/>
      <c r="ARV232" s="100"/>
      <c r="ARW232" s="103"/>
      <c r="ARX232" s="104"/>
      <c r="ARY232" s="99"/>
      <c r="ARZ232" s="100"/>
      <c r="ASA232" s="100"/>
      <c r="ASB232" s="100"/>
      <c r="ASC232" s="100"/>
      <c r="ASD232" s="101"/>
      <c r="ASE232" s="12"/>
      <c r="ASF232" s="12"/>
      <c r="ASG232" s="101"/>
      <c r="ASH232" s="101"/>
      <c r="ASI232" s="11"/>
      <c r="ASJ232" s="11"/>
      <c r="ASK232" s="102"/>
      <c r="ASL232" s="100"/>
      <c r="ASM232" s="103"/>
      <c r="ASN232" s="104"/>
      <c r="ASO232" s="99"/>
      <c r="ASP232" s="100"/>
      <c r="ASQ232" s="100"/>
      <c r="ASR232" s="100"/>
      <c r="ASS232" s="100"/>
      <c r="AST232" s="101"/>
      <c r="ASU232" s="12"/>
      <c r="ASV232" s="12"/>
      <c r="ASW232" s="101"/>
      <c r="ASX232" s="101"/>
      <c r="ASY232" s="11"/>
      <c r="ASZ232" s="11"/>
      <c r="ATA232" s="102"/>
      <c r="ATB232" s="100"/>
      <c r="ATC232" s="103"/>
      <c r="ATD232" s="104"/>
      <c r="ATE232" s="99"/>
      <c r="ATF232" s="100"/>
      <c r="ATG232" s="100"/>
      <c r="ATH232" s="100"/>
      <c r="ATI232" s="100"/>
      <c r="ATJ232" s="101"/>
      <c r="ATK232" s="12"/>
      <c r="ATL232" s="12"/>
      <c r="ATM232" s="101"/>
      <c r="ATN232" s="101"/>
      <c r="ATO232" s="11"/>
      <c r="ATP232" s="11"/>
      <c r="ATQ232" s="102"/>
      <c r="ATR232" s="100"/>
      <c r="ATS232" s="103"/>
      <c r="ATT232" s="104"/>
      <c r="ATU232" s="99"/>
      <c r="ATV232" s="100"/>
      <c r="ATW232" s="100"/>
      <c r="ATX232" s="100"/>
      <c r="ATY232" s="100"/>
      <c r="ATZ232" s="101"/>
      <c r="AUA232" s="12"/>
      <c r="AUB232" s="12"/>
      <c r="AUC232" s="101"/>
      <c r="AUD232" s="101"/>
      <c r="AUE232" s="11"/>
      <c r="AUF232" s="11"/>
      <c r="AUG232" s="102"/>
      <c r="AUH232" s="100"/>
      <c r="AUI232" s="103"/>
      <c r="AUJ232" s="104"/>
      <c r="AUK232" s="99"/>
      <c r="AUL232" s="100"/>
      <c r="AUM232" s="100"/>
      <c r="AUN232" s="100"/>
      <c r="AUO232" s="100"/>
      <c r="AUP232" s="101"/>
      <c r="AUQ232" s="12"/>
      <c r="AUR232" s="12"/>
      <c r="AUS232" s="101"/>
      <c r="AUT232" s="101"/>
      <c r="AUU232" s="11"/>
      <c r="AUV232" s="11"/>
      <c r="AUW232" s="102"/>
      <c r="AUX232" s="100"/>
      <c r="AUY232" s="103"/>
      <c r="AUZ232" s="104"/>
      <c r="AVA232" s="99"/>
      <c r="AVB232" s="100"/>
      <c r="AVC232" s="100"/>
      <c r="AVD232" s="100"/>
      <c r="AVE232" s="100"/>
      <c r="AVF232" s="101"/>
      <c r="AVG232" s="12"/>
      <c r="AVH232" s="12"/>
      <c r="AVI232" s="101"/>
      <c r="AVJ232" s="101"/>
      <c r="AVK232" s="11"/>
      <c r="AVL232" s="11"/>
      <c r="AVM232" s="102"/>
      <c r="AVN232" s="100"/>
      <c r="AVO232" s="103"/>
      <c r="AVP232" s="104"/>
      <c r="AVQ232" s="99"/>
      <c r="AVR232" s="100"/>
      <c r="AVS232" s="100"/>
      <c r="AVT232" s="100"/>
      <c r="AVU232" s="100"/>
      <c r="AVV232" s="101"/>
      <c r="AVW232" s="12"/>
      <c r="AVX232" s="12"/>
      <c r="AVY232" s="101"/>
      <c r="AVZ232" s="101"/>
      <c r="AWA232" s="11"/>
      <c r="AWB232" s="11"/>
      <c r="AWC232" s="102"/>
      <c r="AWD232" s="100"/>
      <c r="AWE232" s="103"/>
      <c r="AWF232" s="104"/>
      <c r="AWG232" s="99"/>
      <c r="AWH232" s="100"/>
      <c r="AWI232" s="100"/>
      <c r="AWJ232" s="100"/>
      <c r="AWK232" s="100"/>
      <c r="AWL232" s="101"/>
      <c r="AWM232" s="12"/>
      <c r="AWN232" s="12"/>
      <c r="AWO232" s="101"/>
      <c r="AWP232" s="101"/>
      <c r="AWQ232" s="11"/>
      <c r="AWR232" s="11"/>
      <c r="AWS232" s="102"/>
      <c r="AWT232" s="100"/>
      <c r="AWU232" s="103"/>
      <c r="AWV232" s="104"/>
      <c r="AWW232" s="99"/>
      <c r="AWX232" s="100"/>
      <c r="AWY232" s="100"/>
      <c r="AWZ232" s="100"/>
      <c r="AXA232" s="100"/>
      <c r="AXB232" s="101"/>
      <c r="AXC232" s="12"/>
      <c r="AXD232" s="12"/>
      <c r="AXE232" s="101"/>
      <c r="AXF232" s="101"/>
      <c r="AXG232" s="11"/>
      <c r="AXH232" s="11"/>
      <c r="AXI232" s="102"/>
      <c r="AXJ232" s="100"/>
      <c r="AXK232" s="103"/>
      <c r="AXL232" s="104"/>
      <c r="AXM232" s="99"/>
      <c r="AXN232" s="100"/>
      <c r="AXO232" s="100"/>
      <c r="AXP232" s="100"/>
      <c r="AXQ232" s="100"/>
      <c r="AXR232" s="101"/>
      <c r="AXS232" s="12"/>
      <c r="AXT232" s="12"/>
      <c r="AXU232" s="101"/>
      <c r="AXV232" s="101"/>
      <c r="AXW232" s="11"/>
      <c r="AXX232" s="11"/>
      <c r="AXY232" s="102"/>
      <c r="AXZ232" s="100"/>
      <c r="AYA232" s="103"/>
      <c r="AYB232" s="104"/>
      <c r="AYC232" s="99"/>
      <c r="AYD232" s="100"/>
      <c r="AYE232" s="100"/>
      <c r="AYF232" s="100"/>
      <c r="AYG232" s="100"/>
      <c r="AYH232" s="101"/>
      <c r="AYI232" s="12"/>
      <c r="AYJ232" s="12"/>
      <c r="AYK232" s="101"/>
      <c r="AYL232" s="101"/>
      <c r="AYM232" s="11"/>
      <c r="AYN232" s="11"/>
      <c r="AYO232" s="102"/>
      <c r="AYP232" s="100"/>
      <c r="AYQ232" s="103"/>
      <c r="AYR232" s="104"/>
      <c r="AYS232" s="99"/>
      <c r="AYT232" s="100"/>
      <c r="AYU232" s="100"/>
      <c r="AYV232" s="100"/>
      <c r="AYW232" s="100"/>
      <c r="AYX232" s="101"/>
      <c r="AYY232" s="12"/>
      <c r="AYZ232" s="12"/>
      <c r="AZA232" s="101"/>
      <c r="AZB232" s="101"/>
      <c r="AZC232" s="11"/>
      <c r="AZD232" s="11"/>
      <c r="AZE232" s="102"/>
      <c r="AZF232" s="100"/>
      <c r="AZG232" s="103"/>
      <c r="AZH232" s="104"/>
      <c r="AZI232" s="99"/>
      <c r="AZJ232" s="100"/>
      <c r="AZK232" s="100"/>
      <c r="AZL232" s="100"/>
      <c r="AZM232" s="100"/>
      <c r="AZN232" s="101"/>
      <c r="AZO232" s="12"/>
      <c r="AZP232" s="12"/>
      <c r="AZQ232" s="101"/>
      <c r="AZR232" s="101"/>
      <c r="AZS232" s="11"/>
      <c r="AZT232" s="11"/>
      <c r="AZU232" s="102"/>
      <c r="AZV232" s="100"/>
      <c r="AZW232" s="103"/>
      <c r="AZX232" s="104"/>
      <c r="AZY232" s="99"/>
      <c r="AZZ232" s="100"/>
      <c r="BAA232" s="100"/>
      <c r="BAB232" s="100"/>
      <c r="BAC232" s="100"/>
      <c r="BAD232" s="101"/>
      <c r="BAE232" s="12"/>
      <c r="BAF232" s="12"/>
      <c r="BAG232" s="101"/>
      <c r="BAH232" s="101"/>
      <c r="BAI232" s="11"/>
      <c r="BAJ232" s="11"/>
      <c r="BAK232" s="102"/>
      <c r="BAL232" s="100"/>
      <c r="BAM232" s="103"/>
      <c r="BAN232" s="104"/>
      <c r="BAO232" s="99"/>
      <c r="BAP232" s="100"/>
      <c r="BAQ232" s="100"/>
      <c r="BAR232" s="100"/>
      <c r="BAS232" s="100"/>
      <c r="BAT232" s="101"/>
      <c r="BAU232" s="12"/>
      <c r="BAV232" s="12"/>
      <c r="BAW232" s="101"/>
      <c r="BAX232" s="101"/>
      <c r="BAY232" s="11"/>
      <c r="BAZ232" s="11"/>
      <c r="BBA232" s="102"/>
      <c r="BBB232" s="100"/>
      <c r="BBC232" s="103"/>
      <c r="BBD232" s="104"/>
      <c r="BBE232" s="99"/>
      <c r="BBF232" s="100"/>
      <c r="BBG232" s="100"/>
      <c r="BBH232" s="100"/>
      <c r="BBI232" s="100"/>
      <c r="BBJ232" s="101"/>
      <c r="BBK232" s="12"/>
      <c r="BBL232" s="12"/>
      <c r="BBM232" s="101"/>
      <c r="BBN232" s="101"/>
      <c r="BBO232" s="11"/>
      <c r="BBP232" s="11"/>
      <c r="BBQ232" s="102"/>
      <c r="BBR232" s="100"/>
      <c r="BBS232" s="103"/>
      <c r="BBT232" s="104"/>
      <c r="BBU232" s="99"/>
      <c r="BBV232" s="100"/>
      <c r="BBW232" s="100"/>
      <c r="BBX232" s="100"/>
      <c r="BBY232" s="100"/>
      <c r="BBZ232" s="101"/>
      <c r="BCA232" s="12"/>
      <c r="BCB232" s="12"/>
      <c r="BCC232" s="101"/>
      <c r="BCD232" s="101"/>
      <c r="BCE232" s="11"/>
      <c r="BCF232" s="11"/>
      <c r="BCG232" s="102"/>
      <c r="BCH232" s="100"/>
      <c r="BCI232" s="103"/>
      <c r="BCJ232" s="104"/>
      <c r="BCK232" s="99"/>
      <c r="BCL232" s="100"/>
      <c r="BCM232" s="100"/>
      <c r="BCN232" s="100"/>
      <c r="BCO232" s="100"/>
      <c r="BCP232" s="101"/>
      <c r="BCQ232" s="12"/>
      <c r="BCR232" s="12"/>
      <c r="BCS232" s="101"/>
      <c r="BCT232" s="101"/>
      <c r="BCU232" s="11"/>
      <c r="BCV232" s="11"/>
      <c r="BCW232" s="102"/>
      <c r="BCX232" s="100"/>
      <c r="BCY232" s="103"/>
      <c r="BCZ232" s="104"/>
      <c r="BDA232" s="99"/>
      <c r="BDB232" s="100"/>
      <c r="BDC232" s="100"/>
      <c r="BDD232" s="100"/>
      <c r="BDE232" s="100"/>
      <c r="BDF232" s="101"/>
      <c r="BDG232" s="12"/>
      <c r="BDH232" s="12"/>
      <c r="BDI232" s="101"/>
      <c r="BDJ232" s="101"/>
      <c r="BDK232" s="11"/>
      <c r="BDL232" s="11"/>
      <c r="BDM232" s="102"/>
      <c r="BDN232" s="100"/>
      <c r="BDO232" s="103"/>
      <c r="BDP232" s="104"/>
      <c r="BDQ232" s="99"/>
      <c r="BDR232" s="100"/>
      <c r="BDS232" s="100"/>
      <c r="BDT232" s="100"/>
      <c r="BDU232" s="100"/>
      <c r="BDV232" s="101"/>
      <c r="BDW232" s="12"/>
      <c r="BDX232" s="12"/>
      <c r="BDY232" s="101"/>
      <c r="BDZ232" s="101"/>
      <c r="BEA232" s="11"/>
      <c r="BEB232" s="11"/>
      <c r="BEC232" s="102"/>
      <c r="BED232" s="100"/>
      <c r="BEE232" s="103"/>
      <c r="BEF232" s="104"/>
      <c r="BEG232" s="99"/>
      <c r="BEH232" s="100"/>
      <c r="BEI232" s="100"/>
      <c r="BEJ232" s="100"/>
      <c r="BEK232" s="100"/>
      <c r="BEL232" s="101"/>
      <c r="BEM232" s="12"/>
      <c r="BEN232" s="12"/>
      <c r="BEO232" s="101"/>
      <c r="BEP232" s="101"/>
      <c r="BEQ232" s="11"/>
      <c r="BER232" s="11"/>
      <c r="BES232" s="102"/>
      <c r="BET232" s="100"/>
      <c r="BEU232" s="103"/>
      <c r="BEV232" s="104"/>
      <c r="BEW232" s="99"/>
      <c r="BEX232" s="100"/>
      <c r="BEY232" s="100"/>
      <c r="BEZ232" s="100"/>
      <c r="BFA232" s="100"/>
      <c r="BFB232" s="101"/>
      <c r="BFC232" s="12"/>
      <c r="BFD232" s="12"/>
      <c r="BFE232" s="101"/>
      <c r="BFF232" s="101"/>
      <c r="BFG232" s="11"/>
      <c r="BFH232" s="11"/>
      <c r="BFI232" s="102"/>
      <c r="BFJ232" s="100"/>
      <c r="BFK232" s="103"/>
      <c r="BFL232" s="104"/>
      <c r="BFM232" s="99"/>
      <c r="BFN232" s="100"/>
      <c r="BFO232" s="100"/>
      <c r="BFP232" s="100"/>
      <c r="BFQ232" s="100"/>
      <c r="BFR232" s="101"/>
      <c r="BFS232" s="12"/>
      <c r="BFT232" s="12"/>
      <c r="BFU232" s="101"/>
      <c r="BFV232" s="101"/>
      <c r="BFW232" s="11"/>
      <c r="BFX232" s="11"/>
      <c r="BFY232" s="102"/>
      <c r="BFZ232" s="100"/>
      <c r="BGA232" s="103"/>
      <c r="BGB232" s="104"/>
      <c r="BGC232" s="99"/>
      <c r="BGD232" s="100"/>
      <c r="BGE232" s="100"/>
      <c r="BGF232" s="100"/>
      <c r="BGG232" s="100"/>
      <c r="BGH232" s="101"/>
      <c r="BGI232" s="12"/>
      <c r="BGJ232" s="12"/>
      <c r="BGK232" s="101"/>
      <c r="BGL232" s="101"/>
      <c r="BGM232" s="11"/>
      <c r="BGN232" s="11"/>
      <c r="BGO232" s="102"/>
      <c r="BGP232" s="100"/>
      <c r="BGQ232" s="103"/>
      <c r="BGR232" s="104"/>
      <c r="BGS232" s="99"/>
      <c r="BGT232" s="100"/>
      <c r="BGU232" s="100"/>
      <c r="BGV232" s="100"/>
      <c r="BGW232" s="100"/>
      <c r="BGX232" s="101"/>
      <c r="BGY232" s="12"/>
      <c r="BGZ232" s="12"/>
      <c r="BHA232" s="101"/>
      <c r="BHB232" s="101"/>
      <c r="BHC232" s="11"/>
      <c r="BHD232" s="11"/>
      <c r="BHE232" s="102"/>
      <c r="BHF232" s="100"/>
      <c r="BHG232" s="103"/>
      <c r="BHH232" s="104"/>
      <c r="BHI232" s="99"/>
      <c r="BHJ232" s="100"/>
      <c r="BHK232" s="100"/>
      <c r="BHL232" s="100"/>
      <c r="BHM232" s="100"/>
      <c r="BHN232" s="101"/>
      <c r="BHO232" s="12"/>
      <c r="BHP232" s="12"/>
      <c r="BHQ232" s="101"/>
      <c r="BHR232" s="101"/>
      <c r="BHS232" s="11"/>
      <c r="BHT232" s="11"/>
      <c r="BHU232" s="102"/>
      <c r="BHV232" s="100"/>
      <c r="BHW232" s="103"/>
      <c r="BHX232" s="104"/>
      <c r="BHY232" s="99"/>
      <c r="BHZ232" s="100"/>
      <c r="BIA232" s="100"/>
      <c r="BIB232" s="100"/>
      <c r="BIC232" s="100"/>
      <c r="BID232" s="101"/>
      <c r="BIE232" s="12"/>
      <c r="BIF232" s="12"/>
      <c r="BIG232" s="101"/>
      <c r="BIH232" s="101"/>
      <c r="BII232" s="11"/>
      <c r="BIJ232" s="11"/>
      <c r="BIK232" s="102"/>
      <c r="BIL232" s="100"/>
      <c r="BIM232" s="103"/>
      <c r="BIN232" s="104"/>
      <c r="BIO232" s="99"/>
      <c r="BIP232" s="100"/>
      <c r="BIQ232" s="100"/>
      <c r="BIR232" s="100"/>
      <c r="BIS232" s="100"/>
      <c r="BIT232" s="101"/>
      <c r="BIU232" s="12"/>
      <c r="BIV232" s="12"/>
      <c r="BIW232" s="101"/>
      <c r="BIX232" s="101"/>
      <c r="BIY232" s="11"/>
      <c r="BIZ232" s="11"/>
      <c r="BJA232" s="102"/>
      <c r="BJB232" s="100"/>
      <c r="BJC232" s="103"/>
      <c r="BJD232" s="104"/>
      <c r="BJE232" s="99"/>
      <c r="BJF232" s="100"/>
      <c r="BJG232" s="100"/>
      <c r="BJH232" s="100"/>
      <c r="BJI232" s="100"/>
      <c r="BJJ232" s="101"/>
      <c r="BJK232" s="12"/>
      <c r="BJL232" s="12"/>
      <c r="BJM232" s="101"/>
      <c r="BJN232" s="101"/>
      <c r="BJO232" s="11"/>
      <c r="BJP232" s="11"/>
      <c r="BJQ232" s="102"/>
      <c r="BJR232" s="100"/>
      <c r="BJS232" s="103"/>
      <c r="BJT232" s="104"/>
      <c r="BJU232" s="99"/>
      <c r="BJV232" s="100"/>
      <c r="BJW232" s="100"/>
      <c r="BJX232" s="100"/>
      <c r="BJY232" s="100"/>
      <c r="BJZ232" s="101"/>
      <c r="BKA232" s="12"/>
      <c r="BKB232" s="12"/>
      <c r="BKC232" s="101"/>
      <c r="BKD232" s="101"/>
      <c r="BKE232" s="11"/>
      <c r="BKF232" s="11"/>
      <c r="BKG232" s="102"/>
      <c r="BKH232" s="100"/>
      <c r="BKI232" s="103"/>
      <c r="BKJ232" s="104"/>
      <c r="BKK232" s="99"/>
      <c r="BKL232" s="100"/>
      <c r="BKM232" s="100"/>
      <c r="BKN232" s="100"/>
      <c r="BKO232" s="100"/>
      <c r="BKP232" s="101"/>
      <c r="BKQ232" s="12"/>
      <c r="BKR232" s="12"/>
      <c r="BKS232" s="101"/>
      <c r="BKT232" s="101"/>
      <c r="BKU232" s="11"/>
      <c r="BKV232" s="11"/>
      <c r="BKW232" s="102"/>
      <c r="BKX232" s="100"/>
      <c r="BKY232" s="103"/>
      <c r="BKZ232" s="104"/>
      <c r="BLA232" s="99"/>
      <c r="BLB232" s="100"/>
      <c r="BLC232" s="100"/>
      <c r="BLD232" s="100"/>
      <c r="BLE232" s="100"/>
      <c r="BLF232" s="101"/>
      <c r="BLG232" s="12"/>
      <c r="BLH232" s="12"/>
      <c r="BLI232" s="101"/>
      <c r="BLJ232" s="101"/>
      <c r="BLK232" s="11"/>
      <c r="BLL232" s="11"/>
      <c r="BLM232" s="102"/>
      <c r="BLN232" s="100"/>
      <c r="BLO232" s="103"/>
      <c r="BLP232" s="104"/>
      <c r="BLQ232" s="99"/>
      <c r="BLR232" s="100"/>
      <c r="BLS232" s="100"/>
      <c r="BLT232" s="100"/>
      <c r="BLU232" s="100"/>
      <c r="BLV232" s="101"/>
      <c r="BLW232" s="12"/>
      <c r="BLX232" s="12"/>
      <c r="BLY232" s="101"/>
      <c r="BLZ232" s="101"/>
      <c r="BMA232" s="11"/>
      <c r="BMB232" s="11"/>
      <c r="BMC232" s="102"/>
      <c r="BMD232" s="100"/>
      <c r="BME232" s="103"/>
      <c r="BMF232" s="104"/>
      <c r="BMG232" s="99"/>
      <c r="BMH232" s="100"/>
      <c r="BMI232" s="100"/>
      <c r="BMJ232" s="100"/>
      <c r="BMK232" s="100"/>
      <c r="BML232" s="101"/>
      <c r="BMM232" s="12"/>
      <c r="BMN232" s="12"/>
      <c r="BMO232" s="101"/>
      <c r="BMP232" s="101"/>
      <c r="BMQ232" s="11"/>
      <c r="BMR232" s="11"/>
      <c r="BMS232" s="102"/>
      <c r="BMT232" s="100"/>
      <c r="BMU232" s="103"/>
      <c r="BMV232" s="104"/>
      <c r="BMW232" s="99"/>
      <c r="BMX232" s="100"/>
      <c r="BMY232" s="100"/>
      <c r="BMZ232" s="100"/>
      <c r="BNA232" s="100"/>
      <c r="BNB232" s="101"/>
      <c r="BNC232" s="12"/>
      <c r="BND232" s="12"/>
      <c r="BNE232" s="101"/>
      <c r="BNF232" s="101"/>
      <c r="BNG232" s="11"/>
      <c r="BNH232" s="11"/>
      <c r="BNI232" s="102"/>
      <c r="BNJ232" s="100"/>
      <c r="BNK232" s="103"/>
      <c r="BNL232" s="104"/>
      <c r="BNM232" s="99"/>
      <c r="BNN232" s="100"/>
      <c r="BNO232" s="100"/>
      <c r="BNP232" s="100"/>
      <c r="BNQ232" s="100"/>
      <c r="BNR232" s="101"/>
      <c r="BNS232" s="12"/>
      <c r="BNT232" s="12"/>
      <c r="BNU232" s="101"/>
      <c r="BNV232" s="101"/>
      <c r="BNW232" s="11"/>
      <c r="BNX232" s="11"/>
      <c r="BNY232" s="102"/>
      <c r="BNZ232" s="100"/>
      <c r="BOA232" s="103"/>
      <c r="BOB232" s="104"/>
      <c r="BOC232" s="99"/>
      <c r="BOD232" s="100"/>
      <c r="BOE232" s="100"/>
      <c r="BOF232" s="100"/>
      <c r="BOG232" s="100"/>
      <c r="BOH232" s="101"/>
      <c r="BOI232" s="12"/>
      <c r="BOJ232" s="12"/>
      <c r="BOK232" s="101"/>
      <c r="BOL232" s="101"/>
      <c r="BOM232" s="11"/>
      <c r="BON232" s="11"/>
      <c r="BOO232" s="102"/>
      <c r="BOP232" s="100"/>
      <c r="BOQ232" s="103"/>
      <c r="BOR232" s="104"/>
      <c r="BOS232" s="99"/>
      <c r="BOT232" s="100"/>
      <c r="BOU232" s="100"/>
      <c r="BOV232" s="100"/>
      <c r="BOW232" s="100"/>
      <c r="BOX232" s="101"/>
      <c r="BOY232" s="12"/>
      <c r="BOZ232" s="12"/>
      <c r="BPA232" s="101"/>
      <c r="BPB232" s="101"/>
      <c r="BPC232" s="11"/>
      <c r="BPD232" s="11"/>
      <c r="BPE232" s="102"/>
      <c r="BPF232" s="100"/>
      <c r="BPG232" s="103"/>
      <c r="BPH232" s="104"/>
      <c r="BPI232" s="99"/>
      <c r="BPJ232" s="100"/>
      <c r="BPK232" s="100"/>
      <c r="BPL232" s="100"/>
      <c r="BPM232" s="100"/>
      <c r="BPN232" s="101"/>
      <c r="BPO232" s="12"/>
      <c r="BPP232" s="12"/>
      <c r="BPQ232" s="101"/>
      <c r="BPR232" s="101"/>
      <c r="BPS232" s="11"/>
      <c r="BPT232" s="11"/>
      <c r="BPU232" s="102"/>
      <c r="BPV232" s="100"/>
      <c r="BPW232" s="103"/>
      <c r="BPX232" s="104"/>
      <c r="BPY232" s="99"/>
      <c r="BPZ232" s="100"/>
      <c r="BQA232" s="100"/>
      <c r="BQB232" s="100"/>
      <c r="BQC232" s="100"/>
      <c r="BQD232" s="101"/>
      <c r="BQE232" s="12"/>
      <c r="BQF232" s="12"/>
      <c r="BQG232" s="101"/>
      <c r="BQH232" s="101"/>
      <c r="BQI232" s="11"/>
      <c r="BQJ232" s="11"/>
      <c r="BQK232" s="102"/>
      <c r="BQL232" s="100"/>
      <c r="BQM232" s="103"/>
      <c r="BQN232" s="104"/>
      <c r="BQO232" s="99"/>
      <c r="BQP232" s="100"/>
      <c r="BQQ232" s="100"/>
      <c r="BQR232" s="100"/>
      <c r="BQS232" s="100"/>
      <c r="BQT232" s="101"/>
      <c r="BQU232" s="12"/>
      <c r="BQV232" s="12"/>
      <c r="BQW232" s="101"/>
      <c r="BQX232" s="101"/>
      <c r="BQY232" s="11"/>
      <c r="BQZ232" s="11"/>
      <c r="BRA232" s="102"/>
      <c r="BRB232" s="100"/>
      <c r="BRC232" s="103"/>
      <c r="BRD232" s="104"/>
      <c r="BRE232" s="99"/>
      <c r="BRF232" s="100"/>
      <c r="BRG232" s="100"/>
      <c r="BRH232" s="100"/>
      <c r="BRI232" s="100"/>
      <c r="BRJ232" s="101"/>
      <c r="BRK232" s="12"/>
      <c r="BRL232" s="12"/>
      <c r="BRM232" s="101"/>
      <c r="BRN232" s="101"/>
      <c r="BRO232" s="11"/>
      <c r="BRP232" s="11"/>
      <c r="BRQ232" s="102"/>
      <c r="BRR232" s="100"/>
      <c r="BRS232" s="103"/>
      <c r="BRT232" s="104"/>
      <c r="BRU232" s="99"/>
      <c r="BRV232" s="100"/>
      <c r="BRW232" s="100"/>
      <c r="BRX232" s="100"/>
      <c r="BRY232" s="100"/>
      <c r="BRZ232" s="101"/>
      <c r="BSA232" s="12"/>
      <c r="BSB232" s="12"/>
      <c r="BSC232" s="101"/>
      <c r="BSD232" s="101"/>
      <c r="BSE232" s="11"/>
      <c r="BSF232" s="11"/>
      <c r="BSG232" s="102"/>
      <c r="BSH232" s="100"/>
      <c r="BSI232" s="103"/>
      <c r="BSJ232" s="104"/>
      <c r="BSK232" s="99"/>
      <c r="BSL232" s="100"/>
      <c r="BSM232" s="100"/>
      <c r="BSN232" s="100"/>
      <c r="BSO232" s="100"/>
      <c r="BSP232" s="101"/>
      <c r="BSQ232" s="12"/>
      <c r="BSR232" s="12"/>
      <c r="BSS232" s="101"/>
      <c r="BST232" s="101"/>
      <c r="BSU232" s="11"/>
      <c r="BSV232" s="11"/>
      <c r="BSW232" s="102"/>
      <c r="BSX232" s="100"/>
      <c r="BSY232" s="103"/>
      <c r="BSZ232" s="104"/>
      <c r="BTA232" s="99"/>
      <c r="BTB232" s="100"/>
      <c r="BTC232" s="100"/>
      <c r="BTD232" s="100"/>
      <c r="BTE232" s="100"/>
      <c r="BTF232" s="101"/>
      <c r="BTG232" s="12"/>
      <c r="BTH232" s="12"/>
      <c r="BTI232" s="101"/>
      <c r="BTJ232" s="101"/>
      <c r="BTK232" s="11"/>
      <c r="BTL232" s="11"/>
      <c r="BTM232" s="102"/>
      <c r="BTN232" s="100"/>
      <c r="BTO232" s="103"/>
      <c r="BTP232" s="104"/>
      <c r="BTQ232" s="99"/>
      <c r="BTR232" s="100"/>
      <c r="BTS232" s="100"/>
      <c r="BTT232" s="100"/>
      <c r="BTU232" s="100"/>
      <c r="BTV232" s="101"/>
      <c r="BTW232" s="12"/>
      <c r="BTX232" s="12"/>
      <c r="BTY232" s="101"/>
      <c r="BTZ232" s="101"/>
      <c r="BUA232" s="11"/>
      <c r="BUB232" s="11"/>
      <c r="BUC232" s="102"/>
      <c r="BUD232" s="100"/>
      <c r="BUE232" s="103"/>
      <c r="BUF232" s="104"/>
      <c r="BUG232" s="99"/>
      <c r="BUH232" s="100"/>
      <c r="BUI232" s="100"/>
      <c r="BUJ232" s="100"/>
      <c r="BUK232" s="100"/>
      <c r="BUL232" s="101"/>
      <c r="BUM232" s="12"/>
      <c r="BUN232" s="12"/>
      <c r="BUO232" s="101"/>
      <c r="BUP232" s="101"/>
      <c r="BUQ232" s="11"/>
      <c r="BUR232" s="11"/>
      <c r="BUS232" s="102"/>
      <c r="BUT232" s="100"/>
      <c r="BUU232" s="103"/>
      <c r="BUV232" s="104"/>
      <c r="BUW232" s="99"/>
      <c r="BUX232" s="100"/>
      <c r="BUY232" s="100"/>
      <c r="BUZ232" s="100"/>
      <c r="BVA232" s="100"/>
      <c r="BVB232" s="101"/>
      <c r="BVC232" s="12"/>
      <c r="BVD232" s="12"/>
      <c r="BVE232" s="101"/>
      <c r="BVF232" s="101"/>
      <c r="BVG232" s="11"/>
      <c r="BVH232" s="11"/>
      <c r="BVI232" s="102"/>
      <c r="BVJ232" s="100"/>
      <c r="BVK232" s="103"/>
      <c r="BVL232" s="104"/>
      <c r="BVM232" s="99"/>
      <c r="BVN232" s="100"/>
      <c r="BVO232" s="100"/>
      <c r="BVP232" s="100"/>
      <c r="BVQ232" s="100"/>
      <c r="BVR232" s="101"/>
      <c r="BVS232" s="12"/>
      <c r="BVT232" s="12"/>
      <c r="BVU232" s="101"/>
      <c r="BVV232" s="101"/>
      <c r="BVW232" s="11"/>
      <c r="BVX232" s="11"/>
      <c r="BVY232" s="102"/>
      <c r="BVZ232" s="100"/>
      <c r="BWA232" s="103"/>
      <c r="BWB232" s="104"/>
      <c r="BWC232" s="99"/>
      <c r="BWD232" s="100"/>
      <c r="BWE232" s="100"/>
      <c r="BWF232" s="100"/>
      <c r="BWG232" s="100"/>
      <c r="BWH232" s="101"/>
      <c r="BWI232" s="12"/>
      <c r="BWJ232" s="12"/>
      <c r="BWK232" s="101"/>
      <c r="BWL232" s="101"/>
      <c r="BWM232" s="11"/>
      <c r="BWN232" s="11"/>
      <c r="BWO232" s="102"/>
      <c r="BWP232" s="100"/>
      <c r="BWQ232" s="103"/>
      <c r="BWR232" s="104"/>
      <c r="BWS232" s="99"/>
      <c r="BWT232" s="100"/>
      <c r="BWU232" s="100"/>
      <c r="BWV232" s="100"/>
      <c r="BWW232" s="100"/>
      <c r="BWX232" s="101"/>
      <c r="BWY232" s="12"/>
      <c r="BWZ232" s="12"/>
      <c r="BXA232" s="101"/>
      <c r="BXB232" s="101"/>
      <c r="BXC232" s="11"/>
      <c r="BXD232" s="11"/>
      <c r="BXE232" s="102"/>
      <c r="BXF232" s="100"/>
      <c r="BXG232" s="103"/>
      <c r="BXH232" s="104"/>
      <c r="BXI232" s="99"/>
      <c r="BXJ232" s="100"/>
      <c r="BXK232" s="100"/>
      <c r="BXL232" s="100"/>
      <c r="BXM232" s="100"/>
      <c r="BXN232" s="101"/>
      <c r="BXO232" s="12"/>
      <c r="BXP232" s="12"/>
      <c r="BXQ232" s="101"/>
      <c r="BXR232" s="101"/>
      <c r="BXS232" s="11"/>
      <c r="BXT232" s="11"/>
      <c r="BXU232" s="102"/>
      <c r="BXV232" s="100"/>
      <c r="BXW232" s="103"/>
      <c r="BXX232" s="104"/>
      <c r="BXY232" s="99"/>
      <c r="BXZ232" s="100"/>
      <c r="BYA232" s="100"/>
      <c r="BYB232" s="100"/>
      <c r="BYC232" s="100"/>
      <c r="BYD232" s="101"/>
      <c r="BYE232" s="12"/>
      <c r="BYF232" s="12"/>
      <c r="BYG232" s="101"/>
      <c r="BYH232" s="101"/>
      <c r="BYI232" s="11"/>
      <c r="BYJ232" s="11"/>
      <c r="BYK232" s="102"/>
      <c r="BYL232" s="100"/>
      <c r="BYM232" s="103"/>
      <c r="BYN232" s="104"/>
      <c r="BYO232" s="99"/>
      <c r="BYP232" s="100"/>
      <c r="BYQ232" s="100"/>
      <c r="BYR232" s="100"/>
      <c r="BYS232" s="100"/>
      <c r="BYT232" s="101"/>
      <c r="BYU232" s="12"/>
      <c r="BYV232" s="12"/>
      <c r="BYW232" s="101"/>
      <c r="BYX232" s="101"/>
      <c r="BYY232" s="11"/>
      <c r="BYZ232" s="11"/>
      <c r="BZA232" s="102"/>
      <c r="BZB232" s="100"/>
      <c r="BZC232" s="103"/>
      <c r="BZD232" s="104"/>
      <c r="BZE232" s="99"/>
      <c r="BZF232" s="100"/>
      <c r="BZG232" s="100"/>
      <c r="BZH232" s="100"/>
      <c r="BZI232" s="100"/>
      <c r="BZJ232" s="101"/>
      <c r="BZK232" s="12"/>
      <c r="BZL232" s="12"/>
      <c r="BZM232" s="101"/>
      <c r="BZN232" s="101"/>
      <c r="BZO232" s="11"/>
      <c r="BZP232" s="11"/>
      <c r="BZQ232" s="102"/>
      <c r="BZR232" s="100"/>
      <c r="BZS232" s="103"/>
      <c r="BZT232" s="104"/>
      <c r="BZU232" s="99"/>
      <c r="BZV232" s="100"/>
      <c r="BZW232" s="100"/>
      <c r="BZX232" s="100"/>
      <c r="BZY232" s="100"/>
      <c r="BZZ232" s="101"/>
      <c r="CAA232" s="12"/>
      <c r="CAB232" s="12"/>
      <c r="CAC232" s="101"/>
      <c r="CAD232" s="101"/>
      <c r="CAE232" s="11"/>
      <c r="CAF232" s="11"/>
      <c r="CAG232" s="102"/>
      <c r="CAH232" s="100"/>
      <c r="CAI232" s="103"/>
      <c r="CAJ232" s="104"/>
      <c r="CAK232" s="99"/>
      <c r="CAL232" s="100"/>
      <c r="CAM232" s="100"/>
      <c r="CAN232" s="100"/>
      <c r="CAO232" s="100"/>
      <c r="CAP232" s="101"/>
      <c r="CAQ232" s="12"/>
      <c r="CAR232" s="12"/>
      <c r="CAS232" s="101"/>
      <c r="CAT232" s="101"/>
      <c r="CAU232" s="11"/>
      <c r="CAV232" s="11"/>
      <c r="CAW232" s="102"/>
      <c r="CAX232" s="100"/>
      <c r="CAY232" s="103"/>
      <c r="CAZ232" s="104"/>
      <c r="CBA232" s="99"/>
      <c r="CBB232" s="100"/>
      <c r="CBC232" s="100"/>
      <c r="CBD232" s="100"/>
      <c r="CBE232" s="100"/>
      <c r="CBF232" s="101"/>
      <c r="CBG232" s="12"/>
      <c r="CBH232" s="12"/>
      <c r="CBI232" s="101"/>
      <c r="CBJ232" s="101"/>
      <c r="CBK232" s="11"/>
      <c r="CBL232" s="11"/>
      <c r="CBM232" s="102"/>
      <c r="CBN232" s="100"/>
      <c r="CBO232" s="103"/>
      <c r="CBP232" s="104"/>
      <c r="CBQ232" s="99"/>
      <c r="CBR232" s="100"/>
      <c r="CBS232" s="100"/>
      <c r="CBT232" s="100"/>
      <c r="CBU232" s="100"/>
      <c r="CBV232" s="101"/>
      <c r="CBW232" s="12"/>
      <c r="CBX232" s="12"/>
      <c r="CBY232" s="101"/>
      <c r="CBZ232" s="101"/>
      <c r="CCA232" s="11"/>
      <c r="CCB232" s="11"/>
      <c r="CCC232" s="102"/>
      <c r="CCD232" s="100"/>
      <c r="CCE232" s="103"/>
      <c r="CCF232" s="104"/>
      <c r="CCG232" s="99"/>
      <c r="CCH232" s="100"/>
      <c r="CCI232" s="100"/>
      <c r="CCJ232" s="100"/>
      <c r="CCK232" s="100"/>
      <c r="CCL232" s="101"/>
      <c r="CCM232" s="12"/>
      <c r="CCN232" s="12"/>
      <c r="CCO232" s="101"/>
      <c r="CCP232" s="101"/>
      <c r="CCQ232" s="11"/>
      <c r="CCR232" s="11"/>
      <c r="CCS232" s="102"/>
      <c r="CCT232" s="100"/>
      <c r="CCU232" s="103"/>
      <c r="CCV232" s="104"/>
      <c r="CCW232" s="99"/>
      <c r="CCX232" s="100"/>
      <c r="CCY232" s="100"/>
      <c r="CCZ232" s="100"/>
      <c r="CDA232" s="100"/>
      <c r="CDB232" s="101"/>
      <c r="CDC232" s="12"/>
      <c r="CDD232" s="12"/>
      <c r="CDE232" s="101"/>
      <c r="CDF232" s="101"/>
      <c r="CDG232" s="11"/>
      <c r="CDH232" s="11"/>
      <c r="CDI232" s="102"/>
      <c r="CDJ232" s="100"/>
      <c r="CDK232" s="103"/>
      <c r="CDL232" s="104"/>
      <c r="CDM232" s="99"/>
      <c r="CDN232" s="100"/>
      <c r="CDO232" s="100"/>
      <c r="CDP232" s="100"/>
      <c r="CDQ232" s="100"/>
      <c r="CDR232" s="101"/>
      <c r="CDS232" s="12"/>
      <c r="CDT232" s="12"/>
      <c r="CDU232" s="101"/>
      <c r="CDV232" s="101"/>
      <c r="CDW232" s="11"/>
      <c r="CDX232" s="11"/>
      <c r="CDY232" s="102"/>
      <c r="CDZ232" s="100"/>
      <c r="CEA232" s="103"/>
      <c r="CEB232" s="104"/>
      <c r="CEC232" s="99"/>
      <c r="CED232" s="100"/>
      <c r="CEE232" s="100"/>
      <c r="CEF232" s="100"/>
      <c r="CEG232" s="100"/>
      <c r="CEH232" s="101"/>
      <c r="CEI232" s="12"/>
      <c r="CEJ232" s="12"/>
      <c r="CEK232" s="101"/>
      <c r="CEL232" s="101"/>
      <c r="CEM232" s="11"/>
      <c r="CEN232" s="11"/>
      <c r="CEO232" s="102"/>
      <c r="CEP232" s="100"/>
      <c r="CEQ232" s="103"/>
      <c r="CER232" s="104"/>
      <c r="CES232" s="99"/>
      <c r="CET232" s="100"/>
      <c r="CEU232" s="100"/>
      <c r="CEV232" s="100"/>
      <c r="CEW232" s="100"/>
      <c r="CEX232" s="101"/>
      <c r="CEY232" s="12"/>
      <c r="CEZ232" s="12"/>
      <c r="CFA232" s="101"/>
      <c r="CFB232" s="101"/>
      <c r="CFC232" s="11"/>
      <c r="CFD232" s="11"/>
      <c r="CFE232" s="102"/>
      <c r="CFF232" s="100"/>
      <c r="CFG232" s="103"/>
      <c r="CFH232" s="104"/>
      <c r="CFI232" s="99"/>
      <c r="CFJ232" s="100"/>
      <c r="CFK232" s="100"/>
      <c r="CFL232" s="100"/>
      <c r="CFM232" s="100"/>
      <c r="CFN232" s="101"/>
      <c r="CFO232" s="12"/>
      <c r="CFP232" s="12"/>
      <c r="CFQ232" s="101"/>
      <c r="CFR232" s="101"/>
      <c r="CFS232" s="11"/>
      <c r="CFT232" s="11"/>
      <c r="CFU232" s="102"/>
      <c r="CFV232" s="100"/>
      <c r="CFW232" s="103"/>
      <c r="CFX232" s="104"/>
      <c r="CFY232" s="99"/>
      <c r="CFZ232" s="100"/>
      <c r="CGA232" s="100"/>
      <c r="CGB232" s="100"/>
      <c r="CGC232" s="100"/>
      <c r="CGD232" s="101"/>
      <c r="CGE232" s="12"/>
      <c r="CGF232" s="12"/>
      <c r="CGG232" s="101"/>
      <c r="CGH232" s="101"/>
      <c r="CGI232" s="11"/>
      <c r="CGJ232" s="11"/>
      <c r="CGK232" s="102"/>
      <c r="CGL232" s="100"/>
      <c r="CGM232" s="103"/>
      <c r="CGN232" s="104"/>
      <c r="CGO232" s="99"/>
      <c r="CGP232" s="100"/>
      <c r="CGQ232" s="100"/>
      <c r="CGR232" s="100"/>
      <c r="CGS232" s="100"/>
      <c r="CGT232" s="101"/>
      <c r="CGU232" s="12"/>
      <c r="CGV232" s="12"/>
      <c r="CGW232" s="101"/>
      <c r="CGX232" s="101"/>
      <c r="CGY232" s="11"/>
      <c r="CGZ232" s="11"/>
      <c r="CHA232" s="102"/>
      <c r="CHB232" s="100"/>
      <c r="CHC232" s="103"/>
      <c r="CHD232" s="104"/>
      <c r="CHE232" s="99"/>
      <c r="CHF232" s="100"/>
      <c r="CHG232" s="100"/>
      <c r="CHH232" s="100"/>
      <c r="CHI232" s="100"/>
      <c r="CHJ232" s="101"/>
      <c r="CHK232" s="12"/>
      <c r="CHL232" s="12"/>
      <c r="CHM232" s="101"/>
      <c r="CHN232" s="101"/>
      <c r="CHO232" s="11"/>
      <c r="CHP232" s="11"/>
      <c r="CHQ232" s="102"/>
      <c r="CHR232" s="100"/>
      <c r="CHS232" s="103"/>
      <c r="CHT232" s="104"/>
      <c r="CHU232" s="99"/>
      <c r="CHV232" s="100"/>
      <c r="CHW232" s="100"/>
      <c r="CHX232" s="100"/>
      <c r="CHY232" s="100"/>
      <c r="CHZ232" s="101"/>
      <c r="CIA232" s="12"/>
      <c r="CIB232" s="12"/>
      <c r="CIC232" s="101"/>
      <c r="CID232" s="101"/>
      <c r="CIE232" s="11"/>
      <c r="CIF232" s="11"/>
      <c r="CIG232" s="102"/>
      <c r="CIH232" s="100"/>
      <c r="CII232" s="103"/>
      <c r="CIJ232" s="104"/>
      <c r="CIK232" s="99"/>
      <c r="CIL232" s="100"/>
      <c r="CIM232" s="100"/>
      <c r="CIN232" s="100"/>
      <c r="CIO232" s="100"/>
      <c r="CIP232" s="101"/>
      <c r="CIQ232" s="12"/>
      <c r="CIR232" s="12"/>
      <c r="CIS232" s="101"/>
      <c r="CIT232" s="101"/>
      <c r="CIU232" s="11"/>
      <c r="CIV232" s="11"/>
      <c r="CIW232" s="102"/>
      <c r="CIX232" s="100"/>
      <c r="CIY232" s="103"/>
      <c r="CIZ232" s="104"/>
      <c r="CJA232" s="99"/>
      <c r="CJB232" s="100"/>
      <c r="CJC232" s="100"/>
      <c r="CJD232" s="100"/>
      <c r="CJE232" s="100"/>
      <c r="CJF232" s="101"/>
      <c r="CJG232" s="12"/>
      <c r="CJH232" s="12"/>
      <c r="CJI232" s="101"/>
      <c r="CJJ232" s="101"/>
      <c r="CJK232" s="11"/>
      <c r="CJL232" s="11"/>
      <c r="CJM232" s="102"/>
      <c r="CJN232" s="100"/>
      <c r="CJO232" s="103"/>
      <c r="CJP232" s="104"/>
      <c r="CJQ232" s="99"/>
      <c r="CJR232" s="100"/>
      <c r="CJS232" s="100"/>
      <c r="CJT232" s="100"/>
      <c r="CJU232" s="100"/>
      <c r="CJV232" s="101"/>
      <c r="CJW232" s="12"/>
      <c r="CJX232" s="12"/>
      <c r="CJY232" s="101"/>
      <c r="CJZ232" s="101"/>
      <c r="CKA232" s="11"/>
      <c r="CKB232" s="11"/>
      <c r="CKC232" s="102"/>
      <c r="CKD232" s="100"/>
      <c r="CKE232" s="103"/>
      <c r="CKF232" s="104"/>
      <c r="CKG232" s="99"/>
      <c r="CKH232" s="100"/>
      <c r="CKI232" s="100"/>
      <c r="CKJ232" s="100"/>
      <c r="CKK232" s="100"/>
      <c r="CKL232" s="101"/>
      <c r="CKM232" s="12"/>
      <c r="CKN232" s="12"/>
      <c r="CKO232" s="101"/>
      <c r="CKP232" s="101"/>
      <c r="CKQ232" s="11"/>
      <c r="CKR232" s="11"/>
      <c r="CKS232" s="102"/>
      <c r="CKT232" s="100"/>
      <c r="CKU232" s="103"/>
      <c r="CKV232" s="104"/>
      <c r="CKW232" s="99"/>
      <c r="CKX232" s="100"/>
      <c r="CKY232" s="100"/>
      <c r="CKZ232" s="100"/>
      <c r="CLA232" s="100"/>
      <c r="CLB232" s="101"/>
      <c r="CLC232" s="12"/>
      <c r="CLD232" s="12"/>
      <c r="CLE232" s="101"/>
      <c r="CLF232" s="101"/>
      <c r="CLG232" s="11"/>
      <c r="CLH232" s="11"/>
      <c r="CLI232" s="102"/>
      <c r="CLJ232" s="100"/>
      <c r="CLK232" s="103"/>
      <c r="CLL232" s="104"/>
      <c r="CLM232" s="99"/>
      <c r="CLN232" s="100"/>
      <c r="CLO232" s="100"/>
      <c r="CLP232" s="100"/>
      <c r="CLQ232" s="100"/>
      <c r="CLR232" s="101"/>
      <c r="CLS232" s="12"/>
      <c r="CLT232" s="12"/>
      <c r="CLU232" s="101"/>
      <c r="CLV232" s="101"/>
      <c r="CLW232" s="11"/>
      <c r="CLX232" s="11"/>
      <c r="CLY232" s="102"/>
      <c r="CLZ232" s="100"/>
      <c r="CMA232" s="103"/>
      <c r="CMB232" s="104"/>
      <c r="CMC232" s="99"/>
      <c r="CMD232" s="100"/>
      <c r="CME232" s="100"/>
      <c r="CMF232" s="100"/>
      <c r="CMG232" s="100"/>
      <c r="CMH232" s="101"/>
      <c r="CMI232" s="12"/>
      <c r="CMJ232" s="12"/>
      <c r="CMK232" s="101"/>
      <c r="CML232" s="101"/>
      <c r="CMM232" s="11"/>
      <c r="CMN232" s="11"/>
      <c r="CMO232" s="102"/>
      <c r="CMP232" s="100"/>
      <c r="CMQ232" s="103"/>
      <c r="CMR232" s="104"/>
      <c r="CMS232" s="99"/>
      <c r="CMT232" s="100"/>
      <c r="CMU232" s="100"/>
      <c r="CMV232" s="100"/>
      <c r="CMW232" s="100"/>
      <c r="CMX232" s="101"/>
      <c r="CMY232" s="12"/>
      <c r="CMZ232" s="12"/>
      <c r="CNA232" s="101"/>
      <c r="CNB232" s="101"/>
      <c r="CNC232" s="11"/>
      <c r="CND232" s="11"/>
      <c r="CNE232" s="102"/>
      <c r="CNF232" s="100"/>
      <c r="CNG232" s="103"/>
      <c r="CNH232" s="104"/>
      <c r="CNI232" s="99"/>
      <c r="CNJ232" s="100"/>
      <c r="CNK232" s="100"/>
      <c r="CNL232" s="100"/>
      <c r="CNM232" s="100"/>
      <c r="CNN232" s="101"/>
      <c r="CNO232" s="12"/>
      <c r="CNP232" s="12"/>
      <c r="CNQ232" s="101"/>
      <c r="CNR232" s="101"/>
      <c r="CNS232" s="11"/>
      <c r="CNT232" s="11"/>
      <c r="CNU232" s="102"/>
      <c r="CNV232" s="100"/>
      <c r="CNW232" s="103"/>
      <c r="CNX232" s="104"/>
      <c r="CNY232" s="99"/>
      <c r="CNZ232" s="100"/>
      <c r="COA232" s="100"/>
      <c r="COB232" s="100"/>
      <c r="COC232" s="100"/>
      <c r="COD232" s="101"/>
      <c r="COE232" s="12"/>
      <c r="COF232" s="12"/>
      <c r="COG232" s="101"/>
      <c r="COH232" s="101"/>
      <c r="COI232" s="11"/>
      <c r="COJ232" s="11"/>
      <c r="COK232" s="102"/>
      <c r="COL232" s="100"/>
      <c r="COM232" s="103"/>
      <c r="CON232" s="104"/>
      <c r="COO232" s="99"/>
      <c r="COP232" s="100"/>
      <c r="COQ232" s="100"/>
      <c r="COR232" s="100"/>
      <c r="COS232" s="100"/>
      <c r="COT232" s="101"/>
      <c r="COU232" s="12"/>
      <c r="COV232" s="12"/>
      <c r="COW232" s="101"/>
      <c r="COX232" s="101"/>
      <c r="COY232" s="11"/>
      <c r="COZ232" s="11"/>
      <c r="CPA232" s="102"/>
      <c r="CPB232" s="100"/>
      <c r="CPC232" s="103"/>
      <c r="CPD232" s="104"/>
      <c r="CPE232" s="99"/>
      <c r="CPF232" s="100"/>
      <c r="CPG232" s="100"/>
      <c r="CPH232" s="100"/>
      <c r="CPI232" s="100"/>
      <c r="CPJ232" s="101"/>
      <c r="CPK232" s="12"/>
      <c r="CPL232" s="12"/>
      <c r="CPM232" s="101"/>
      <c r="CPN232" s="101"/>
      <c r="CPO232" s="11"/>
      <c r="CPP232" s="11"/>
      <c r="CPQ232" s="102"/>
      <c r="CPR232" s="100"/>
      <c r="CPS232" s="103"/>
      <c r="CPT232" s="104"/>
      <c r="CPU232" s="99"/>
      <c r="CPV232" s="100"/>
      <c r="CPW232" s="100"/>
      <c r="CPX232" s="100"/>
      <c r="CPY232" s="100"/>
      <c r="CPZ232" s="101"/>
      <c r="CQA232" s="12"/>
      <c r="CQB232" s="12"/>
      <c r="CQC232" s="101"/>
      <c r="CQD232" s="101"/>
      <c r="CQE232" s="11"/>
      <c r="CQF232" s="11"/>
      <c r="CQG232" s="102"/>
      <c r="CQH232" s="100"/>
      <c r="CQI232" s="103"/>
      <c r="CQJ232" s="104"/>
      <c r="CQK232" s="99"/>
      <c r="CQL232" s="100"/>
      <c r="CQM232" s="100"/>
      <c r="CQN232" s="100"/>
      <c r="CQO232" s="100"/>
      <c r="CQP232" s="101"/>
      <c r="CQQ232" s="12"/>
      <c r="CQR232" s="12"/>
      <c r="CQS232" s="101"/>
      <c r="CQT232" s="101"/>
      <c r="CQU232" s="11"/>
      <c r="CQV232" s="11"/>
      <c r="CQW232" s="102"/>
      <c r="CQX232" s="100"/>
      <c r="CQY232" s="103"/>
      <c r="CQZ232" s="104"/>
      <c r="CRA232" s="99"/>
      <c r="CRB232" s="100"/>
      <c r="CRC232" s="100"/>
      <c r="CRD232" s="100"/>
      <c r="CRE232" s="100"/>
      <c r="CRF232" s="101"/>
      <c r="CRG232" s="12"/>
      <c r="CRH232" s="12"/>
      <c r="CRI232" s="101"/>
      <c r="CRJ232" s="101"/>
      <c r="CRK232" s="11"/>
      <c r="CRL232" s="11"/>
      <c r="CRM232" s="102"/>
      <c r="CRN232" s="100"/>
      <c r="CRO232" s="103"/>
      <c r="CRP232" s="104"/>
      <c r="CRQ232" s="99"/>
      <c r="CRR232" s="100"/>
      <c r="CRS232" s="100"/>
      <c r="CRT232" s="100"/>
      <c r="CRU232" s="100"/>
      <c r="CRV232" s="101"/>
      <c r="CRW232" s="12"/>
      <c r="CRX232" s="12"/>
      <c r="CRY232" s="101"/>
      <c r="CRZ232" s="101"/>
      <c r="CSA232" s="11"/>
      <c r="CSB232" s="11"/>
      <c r="CSC232" s="102"/>
      <c r="CSD232" s="100"/>
      <c r="CSE232" s="103"/>
      <c r="CSF232" s="104"/>
      <c r="CSG232" s="99"/>
      <c r="CSH232" s="100"/>
      <c r="CSI232" s="100"/>
      <c r="CSJ232" s="100"/>
      <c r="CSK232" s="100"/>
      <c r="CSL232" s="101"/>
      <c r="CSM232" s="12"/>
      <c r="CSN232" s="12"/>
      <c r="CSO232" s="101"/>
      <c r="CSP232" s="101"/>
      <c r="CSQ232" s="11"/>
      <c r="CSR232" s="11"/>
      <c r="CSS232" s="102"/>
      <c r="CST232" s="100"/>
      <c r="CSU232" s="103"/>
      <c r="CSV232" s="104"/>
      <c r="CSW232" s="99"/>
      <c r="CSX232" s="100"/>
      <c r="CSY232" s="100"/>
      <c r="CSZ232" s="100"/>
      <c r="CTA232" s="100"/>
      <c r="CTB232" s="101"/>
      <c r="CTC232" s="12"/>
      <c r="CTD232" s="12"/>
      <c r="CTE232" s="101"/>
      <c r="CTF232" s="101"/>
      <c r="CTG232" s="11"/>
      <c r="CTH232" s="11"/>
      <c r="CTI232" s="102"/>
      <c r="CTJ232" s="100"/>
      <c r="CTK232" s="103"/>
      <c r="CTL232" s="104"/>
      <c r="CTM232" s="99"/>
      <c r="CTN232" s="100"/>
      <c r="CTO232" s="100"/>
      <c r="CTP232" s="100"/>
      <c r="CTQ232" s="100"/>
      <c r="CTR232" s="101"/>
      <c r="CTS232" s="12"/>
      <c r="CTT232" s="12"/>
      <c r="CTU232" s="101"/>
      <c r="CTV232" s="101"/>
      <c r="CTW232" s="11"/>
      <c r="CTX232" s="11"/>
      <c r="CTY232" s="102"/>
      <c r="CTZ232" s="100"/>
      <c r="CUA232" s="103"/>
      <c r="CUB232" s="104"/>
      <c r="CUC232" s="99"/>
      <c r="CUD232" s="100"/>
      <c r="CUE232" s="100"/>
      <c r="CUF232" s="100"/>
      <c r="CUG232" s="100"/>
      <c r="CUH232" s="101"/>
      <c r="CUI232" s="12"/>
      <c r="CUJ232" s="12"/>
      <c r="CUK232" s="101"/>
      <c r="CUL232" s="101"/>
      <c r="CUM232" s="11"/>
      <c r="CUN232" s="11"/>
      <c r="CUO232" s="102"/>
      <c r="CUP232" s="100"/>
      <c r="CUQ232" s="103"/>
      <c r="CUR232" s="104"/>
      <c r="CUS232" s="99"/>
      <c r="CUT232" s="100"/>
      <c r="CUU232" s="100"/>
      <c r="CUV232" s="100"/>
      <c r="CUW232" s="100"/>
      <c r="CUX232" s="101"/>
      <c r="CUY232" s="12"/>
      <c r="CUZ232" s="12"/>
      <c r="CVA232" s="101"/>
      <c r="CVB232" s="101"/>
      <c r="CVC232" s="11"/>
      <c r="CVD232" s="11"/>
      <c r="CVE232" s="102"/>
      <c r="CVF232" s="100"/>
      <c r="CVG232" s="103"/>
      <c r="CVH232" s="104"/>
      <c r="CVI232" s="99"/>
      <c r="CVJ232" s="100"/>
      <c r="CVK232" s="100"/>
      <c r="CVL232" s="100"/>
      <c r="CVM232" s="100"/>
      <c r="CVN232" s="101"/>
      <c r="CVO232" s="12"/>
      <c r="CVP232" s="12"/>
      <c r="CVQ232" s="101"/>
      <c r="CVR232" s="101"/>
      <c r="CVS232" s="11"/>
      <c r="CVT232" s="11"/>
      <c r="CVU232" s="102"/>
      <c r="CVV232" s="100"/>
      <c r="CVW232" s="103"/>
      <c r="CVX232" s="104"/>
      <c r="CVY232" s="99"/>
      <c r="CVZ232" s="100"/>
      <c r="CWA232" s="100"/>
      <c r="CWB232" s="100"/>
      <c r="CWC232" s="100"/>
      <c r="CWD232" s="101"/>
      <c r="CWE232" s="12"/>
      <c r="CWF232" s="12"/>
      <c r="CWG232" s="101"/>
      <c r="CWH232" s="101"/>
      <c r="CWI232" s="11"/>
      <c r="CWJ232" s="11"/>
      <c r="CWK232" s="102"/>
      <c r="CWL232" s="100"/>
      <c r="CWM232" s="103"/>
      <c r="CWN232" s="104"/>
      <c r="CWO232" s="99"/>
      <c r="CWP232" s="100"/>
      <c r="CWQ232" s="100"/>
      <c r="CWR232" s="100"/>
      <c r="CWS232" s="100"/>
      <c r="CWT232" s="101"/>
      <c r="CWU232" s="12"/>
      <c r="CWV232" s="12"/>
      <c r="CWW232" s="101"/>
      <c r="CWX232" s="101"/>
      <c r="CWY232" s="11"/>
      <c r="CWZ232" s="11"/>
      <c r="CXA232" s="102"/>
      <c r="CXB232" s="100"/>
      <c r="CXC232" s="103"/>
      <c r="CXD232" s="104"/>
      <c r="CXE232" s="99"/>
      <c r="CXF232" s="100"/>
      <c r="CXG232" s="100"/>
      <c r="CXH232" s="100"/>
      <c r="CXI232" s="100"/>
      <c r="CXJ232" s="101"/>
      <c r="CXK232" s="12"/>
      <c r="CXL232" s="12"/>
      <c r="CXM232" s="101"/>
      <c r="CXN232" s="101"/>
      <c r="CXO232" s="11"/>
      <c r="CXP232" s="11"/>
      <c r="CXQ232" s="102"/>
      <c r="CXR232" s="100"/>
      <c r="CXS232" s="103"/>
      <c r="CXT232" s="104"/>
      <c r="CXU232" s="99"/>
      <c r="CXV232" s="100"/>
      <c r="CXW232" s="100"/>
      <c r="CXX232" s="100"/>
      <c r="CXY232" s="100"/>
      <c r="CXZ232" s="101"/>
      <c r="CYA232" s="12"/>
      <c r="CYB232" s="12"/>
      <c r="CYC232" s="101"/>
      <c r="CYD232" s="101"/>
      <c r="CYE232" s="11"/>
      <c r="CYF232" s="11"/>
      <c r="CYG232" s="102"/>
      <c r="CYH232" s="100"/>
      <c r="CYI232" s="103"/>
      <c r="CYJ232" s="104"/>
      <c r="CYK232" s="99"/>
      <c r="CYL232" s="100"/>
      <c r="CYM232" s="100"/>
      <c r="CYN232" s="100"/>
      <c r="CYO232" s="100"/>
      <c r="CYP232" s="101"/>
      <c r="CYQ232" s="12"/>
      <c r="CYR232" s="12"/>
      <c r="CYS232" s="101"/>
      <c r="CYT232" s="101"/>
      <c r="CYU232" s="11"/>
      <c r="CYV232" s="11"/>
      <c r="CYW232" s="102"/>
      <c r="CYX232" s="100"/>
      <c r="CYY232" s="103"/>
      <c r="CYZ232" s="104"/>
      <c r="CZA232" s="99"/>
      <c r="CZB232" s="100"/>
      <c r="CZC232" s="100"/>
      <c r="CZD232" s="100"/>
      <c r="CZE232" s="100"/>
      <c r="CZF232" s="101"/>
      <c r="CZG232" s="12"/>
      <c r="CZH232" s="12"/>
      <c r="CZI232" s="101"/>
      <c r="CZJ232" s="101"/>
      <c r="CZK232" s="11"/>
      <c r="CZL232" s="11"/>
      <c r="CZM232" s="102"/>
      <c r="CZN232" s="100"/>
      <c r="CZO232" s="103"/>
      <c r="CZP232" s="104"/>
      <c r="CZQ232" s="99"/>
      <c r="CZR232" s="100"/>
      <c r="CZS232" s="100"/>
      <c r="CZT232" s="100"/>
      <c r="CZU232" s="100"/>
      <c r="CZV232" s="101"/>
      <c r="CZW232" s="12"/>
      <c r="CZX232" s="12"/>
      <c r="CZY232" s="101"/>
      <c r="CZZ232" s="101"/>
      <c r="DAA232" s="11"/>
      <c r="DAB232" s="11"/>
      <c r="DAC232" s="102"/>
      <c r="DAD232" s="100"/>
      <c r="DAE232" s="103"/>
      <c r="DAF232" s="104"/>
      <c r="DAG232" s="99"/>
      <c r="DAH232" s="100"/>
      <c r="DAI232" s="100"/>
      <c r="DAJ232" s="100"/>
      <c r="DAK232" s="100"/>
      <c r="DAL232" s="101"/>
      <c r="DAM232" s="12"/>
      <c r="DAN232" s="12"/>
      <c r="DAO232" s="101"/>
      <c r="DAP232" s="101"/>
      <c r="DAQ232" s="11"/>
      <c r="DAR232" s="11"/>
      <c r="DAS232" s="102"/>
      <c r="DAT232" s="100"/>
      <c r="DAU232" s="103"/>
      <c r="DAV232" s="104"/>
      <c r="DAW232" s="99"/>
      <c r="DAX232" s="100"/>
      <c r="DAY232" s="100"/>
      <c r="DAZ232" s="100"/>
      <c r="DBA232" s="100"/>
      <c r="DBB232" s="101"/>
      <c r="DBC232" s="12"/>
      <c r="DBD232" s="12"/>
      <c r="DBE232" s="101"/>
      <c r="DBF232" s="101"/>
      <c r="DBG232" s="11"/>
      <c r="DBH232" s="11"/>
      <c r="DBI232" s="102"/>
      <c r="DBJ232" s="100"/>
      <c r="DBK232" s="103"/>
      <c r="DBL232" s="104"/>
      <c r="DBM232" s="99"/>
      <c r="DBN232" s="100"/>
      <c r="DBO232" s="100"/>
      <c r="DBP232" s="100"/>
      <c r="DBQ232" s="100"/>
      <c r="DBR232" s="101"/>
      <c r="DBS232" s="12"/>
      <c r="DBT232" s="12"/>
      <c r="DBU232" s="101"/>
      <c r="DBV232" s="101"/>
      <c r="DBW232" s="11"/>
      <c r="DBX232" s="11"/>
      <c r="DBY232" s="102"/>
      <c r="DBZ232" s="100"/>
      <c r="DCA232" s="103"/>
      <c r="DCB232" s="104"/>
      <c r="DCC232" s="99"/>
      <c r="DCD232" s="100"/>
      <c r="DCE232" s="100"/>
      <c r="DCF232" s="100"/>
      <c r="DCG232" s="100"/>
      <c r="DCH232" s="101"/>
      <c r="DCI232" s="12"/>
      <c r="DCJ232" s="12"/>
      <c r="DCK232" s="101"/>
      <c r="DCL232" s="101"/>
      <c r="DCM232" s="11"/>
      <c r="DCN232" s="11"/>
      <c r="DCO232" s="102"/>
      <c r="DCP232" s="100"/>
      <c r="DCQ232" s="103"/>
      <c r="DCR232" s="104"/>
      <c r="DCS232" s="99"/>
      <c r="DCT232" s="100"/>
      <c r="DCU232" s="100"/>
      <c r="DCV232" s="100"/>
      <c r="DCW232" s="100"/>
      <c r="DCX232" s="101"/>
      <c r="DCY232" s="12"/>
      <c r="DCZ232" s="12"/>
      <c r="DDA232" s="101"/>
      <c r="DDB232" s="101"/>
      <c r="DDC232" s="11"/>
      <c r="DDD232" s="11"/>
      <c r="DDE232" s="102"/>
      <c r="DDF232" s="100"/>
      <c r="DDG232" s="103"/>
      <c r="DDH232" s="104"/>
      <c r="DDI232" s="99"/>
      <c r="DDJ232" s="100"/>
      <c r="DDK232" s="100"/>
      <c r="DDL232" s="100"/>
      <c r="DDM232" s="100"/>
      <c r="DDN232" s="101"/>
      <c r="DDO232" s="12"/>
      <c r="DDP232" s="12"/>
      <c r="DDQ232" s="101"/>
      <c r="DDR232" s="101"/>
      <c r="DDS232" s="11"/>
      <c r="DDT232" s="11"/>
      <c r="DDU232" s="102"/>
      <c r="DDV232" s="100"/>
      <c r="DDW232" s="103"/>
      <c r="DDX232" s="104"/>
      <c r="DDY232" s="99"/>
      <c r="DDZ232" s="100"/>
      <c r="DEA232" s="100"/>
      <c r="DEB232" s="100"/>
      <c r="DEC232" s="100"/>
      <c r="DED232" s="101"/>
      <c r="DEE232" s="12"/>
      <c r="DEF232" s="12"/>
      <c r="DEG232" s="101"/>
      <c r="DEH232" s="101"/>
      <c r="DEI232" s="11"/>
      <c r="DEJ232" s="11"/>
      <c r="DEK232" s="102"/>
      <c r="DEL232" s="100"/>
      <c r="DEM232" s="103"/>
      <c r="DEN232" s="104"/>
      <c r="DEO232" s="99"/>
      <c r="DEP232" s="100"/>
      <c r="DEQ232" s="100"/>
      <c r="DER232" s="100"/>
      <c r="DES232" s="100"/>
      <c r="DET232" s="101"/>
      <c r="DEU232" s="12"/>
      <c r="DEV232" s="12"/>
      <c r="DEW232" s="101"/>
      <c r="DEX232" s="101"/>
      <c r="DEY232" s="11"/>
      <c r="DEZ232" s="11"/>
      <c r="DFA232" s="102"/>
      <c r="DFB232" s="100"/>
      <c r="DFC232" s="103"/>
      <c r="DFD232" s="104"/>
      <c r="DFE232" s="99"/>
      <c r="DFF232" s="100"/>
      <c r="DFG232" s="100"/>
      <c r="DFH232" s="100"/>
      <c r="DFI232" s="100"/>
      <c r="DFJ232" s="101"/>
      <c r="DFK232" s="12"/>
      <c r="DFL232" s="12"/>
      <c r="DFM232" s="101"/>
      <c r="DFN232" s="101"/>
      <c r="DFO232" s="11"/>
      <c r="DFP232" s="11"/>
      <c r="DFQ232" s="102"/>
      <c r="DFR232" s="100"/>
      <c r="DFS232" s="103"/>
      <c r="DFT232" s="104"/>
      <c r="DFU232" s="99"/>
      <c r="DFV232" s="100"/>
      <c r="DFW232" s="100"/>
      <c r="DFX232" s="100"/>
      <c r="DFY232" s="100"/>
      <c r="DFZ232" s="101"/>
      <c r="DGA232" s="12"/>
      <c r="DGB232" s="12"/>
      <c r="DGC232" s="101"/>
      <c r="DGD232" s="101"/>
      <c r="DGE232" s="11"/>
      <c r="DGF232" s="11"/>
      <c r="DGG232" s="102"/>
      <c r="DGH232" s="100"/>
      <c r="DGI232" s="103"/>
      <c r="DGJ232" s="104"/>
      <c r="DGK232" s="99"/>
      <c r="DGL232" s="100"/>
      <c r="DGM232" s="100"/>
      <c r="DGN232" s="100"/>
      <c r="DGO232" s="100"/>
      <c r="DGP232" s="101"/>
      <c r="DGQ232" s="12"/>
      <c r="DGR232" s="12"/>
      <c r="DGS232" s="101"/>
      <c r="DGT232" s="101"/>
      <c r="DGU232" s="11"/>
      <c r="DGV232" s="11"/>
      <c r="DGW232" s="102"/>
      <c r="DGX232" s="100"/>
      <c r="DGY232" s="103"/>
      <c r="DGZ232" s="104"/>
      <c r="DHA232" s="99"/>
      <c r="DHB232" s="100"/>
      <c r="DHC232" s="100"/>
      <c r="DHD232" s="100"/>
      <c r="DHE232" s="100"/>
      <c r="DHF232" s="101"/>
      <c r="DHG232" s="12"/>
      <c r="DHH232" s="12"/>
      <c r="DHI232" s="101"/>
      <c r="DHJ232" s="101"/>
      <c r="DHK232" s="11"/>
      <c r="DHL232" s="11"/>
      <c r="DHM232" s="102"/>
      <c r="DHN232" s="100"/>
      <c r="DHO232" s="103"/>
      <c r="DHP232" s="104"/>
      <c r="DHQ232" s="99"/>
      <c r="DHR232" s="100"/>
      <c r="DHS232" s="100"/>
      <c r="DHT232" s="100"/>
      <c r="DHU232" s="100"/>
      <c r="DHV232" s="101"/>
      <c r="DHW232" s="12"/>
      <c r="DHX232" s="12"/>
      <c r="DHY232" s="101"/>
      <c r="DHZ232" s="101"/>
      <c r="DIA232" s="11"/>
      <c r="DIB232" s="11"/>
      <c r="DIC232" s="102"/>
      <c r="DID232" s="100"/>
      <c r="DIE232" s="103"/>
      <c r="DIF232" s="104"/>
      <c r="DIG232" s="99"/>
      <c r="DIH232" s="100"/>
      <c r="DII232" s="100"/>
      <c r="DIJ232" s="100"/>
      <c r="DIK232" s="100"/>
      <c r="DIL232" s="101"/>
      <c r="DIM232" s="12"/>
      <c r="DIN232" s="12"/>
      <c r="DIO232" s="101"/>
      <c r="DIP232" s="101"/>
      <c r="DIQ232" s="11"/>
      <c r="DIR232" s="11"/>
      <c r="DIS232" s="102"/>
      <c r="DIT232" s="100"/>
      <c r="DIU232" s="103"/>
      <c r="DIV232" s="104"/>
      <c r="DIW232" s="99"/>
      <c r="DIX232" s="100"/>
      <c r="DIY232" s="100"/>
      <c r="DIZ232" s="100"/>
      <c r="DJA232" s="100"/>
      <c r="DJB232" s="101"/>
      <c r="DJC232" s="12"/>
      <c r="DJD232" s="12"/>
      <c r="DJE232" s="101"/>
      <c r="DJF232" s="101"/>
      <c r="DJG232" s="11"/>
      <c r="DJH232" s="11"/>
      <c r="DJI232" s="102"/>
      <c r="DJJ232" s="100"/>
      <c r="DJK232" s="103"/>
      <c r="DJL232" s="104"/>
      <c r="DJM232" s="99"/>
      <c r="DJN232" s="100"/>
      <c r="DJO232" s="100"/>
      <c r="DJP232" s="100"/>
      <c r="DJQ232" s="100"/>
      <c r="DJR232" s="101"/>
      <c r="DJS232" s="12"/>
      <c r="DJT232" s="12"/>
      <c r="DJU232" s="101"/>
      <c r="DJV232" s="101"/>
      <c r="DJW232" s="11"/>
      <c r="DJX232" s="11"/>
      <c r="DJY232" s="102"/>
      <c r="DJZ232" s="100"/>
      <c r="DKA232" s="103"/>
      <c r="DKB232" s="104"/>
      <c r="DKC232" s="99"/>
      <c r="DKD232" s="100"/>
      <c r="DKE232" s="100"/>
      <c r="DKF232" s="100"/>
      <c r="DKG232" s="100"/>
      <c r="DKH232" s="101"/>
      <c r="DKI232" s="12"/>
      <c r="DKJ232" s="12"/>
      <c r="DKK232" s="101"/>
      <c r="DKL232" s="101"/>
      <c r="DKM232" s="11"/>
      <c r="DKN232" s="11"/>
      <c r="DKO232" s="102"/>
      <c r="DKP232" s="100"/>
      <c r="DKQ232" s="103"/>
      <c r="DKR232" s="104"/>
      <c r="DKS232" s="99"/>
      <c r="DKT232" s="100"/>
      <c r="DKU232" s="100"/>
      <c r="DKV232" s="100"/>
      <c r="DKW232" s="100"/>
      <c r="DKX232" s="101"/>
      <c r="DKY232" s="12"/>
      <c r="DKZ232" s="12"/>
      <c r="DLA232" s="101"/>
      <c r="DLB232" s="101"/>
      <c r="DLC232" s="11"/>
      <c r="DLD232" s="11"/>
      <c r="DLE232" s="102"/>
      <c r="DLF232" s="100"/>
      <c r="DLG232" s="103"/>
      <c r="DLH232" s="104"/>
      <c r="DLI232" s="99"/>
      <c r="DLJ232" s="100"/>
      <c r="DLK232" s="100"/>
      <c r="DLL232" s="100"/>
      <c r="DLM232" s="100"/>
      <c r="DLN232" s="101"/>
      <c r="DLO232" s="12"/>
      <c r="DLP232" s="12"/>
      <c r="DLQ232" s="101"/>
      <c r="DLR232" s="101"/>
      <c r="DLS232" s="11"/>
      <c r="DLT232" s="11"/>
      <c r="DLU232" s="102"/>
      <c r="DLV232" s="100"/>
      <c r="DLW232" s="103"/>
      <c r="DLX232" s="104"/>
      <c r="DLY232" s="99"/>
      <c r="DLZ232" s="100"/>
      <c r="DMA232" s="100"/>
      <c r="DMB232" s="100"/>
      <c r="DMC232" s="100"/>
      <c r="DMD232" s="101"/>
      <c r="DME232" s="12"/>
      <c r="DMF232" s="12"/>
      <c r="DMG232" s="101"/>
      <c r="DMH232" s="101"/>
      <c r="DMI232" s="11"/>
      <c r="DMJ232" s="11"/>
      <c r="DMK232" s="102"/>
      <c r="DML232" s="100"/>
      <c r="DMM232" s="103"/>
      <c r="DMN232" s="104"/>
      <c r="DMO232" s="99"/>
      <c r="DMP232" s="100"/>
      <c r="DMQ232" s="100"/>
      <c r="DMR232" s="100"/>
      <c r="DMS232" s="100"/>
      <c r="DMT232" s="101"/>
      <c r="DMU232" s="12"/>
      <c r="DMV232" s="12"/>
      <c r="DMW232" s="101"/>
      <c r="DMX232" s="101"/>
      <c r="DMY232" s="11"/>
      <c r="DMZ232" s="11"/>
      <c r="DNA232" s="102"/>
      <c r="DNB232" s="100"/>
      <c r="DNC232" s="103"/>
      <c r="DND232" s="104"/>
      <c r="DNE232" s="99"/>
      <c r="DNF232" s="100"/>
      <c r="DNG232" s="100"/>
      <c r="DNH232" s="100"/>
      <c r="DNI232" s="100"/>
      <c r="DNJ232" s="101"/>
      <c r="DNK232" s="12"/>
      <c r="DNL232" s="12"/>
      <c r="DNM232" s="101"/>
      <c r="DNN232" s="101"/>
      <c r="DNO232" s="11"/>
      <c r="DNP232" s="11"/>
      <c r="DNQ232" s="102"/>
      <c r="DNR232" s="100"/>
      <c r="DNS232" s="103"/>
      <c r="DNT232" s="104"/>
      <c r="DNU232" s="99"/>
      <c r="DNV232" s="100"/>
      <c r="DNW232" s="100"/>
      <c r="DNX232" s="100"/>
      <c r="DNY232" s="100"/>
      <c r="DNZ232" s="101"/>
      <c r="DOA232" s="12"/>
      <c r="DOB232" s="12"/>
      <c r="DOC232" s="101"/>
      <c r="DOD232" s="101"/>
      <c r="DOE232" s="11"/>
      <c r="DOF232" s="11"/>
      <c r="DOG232" s="102"/>
      <c r="DOH232" s="100"/>
      <c r="DOI232" s="103"/>
      <c r="DOJ232" s="104"/>
      <c r="DOK232" s="99"/>
      <c r="DOL232" s="100"/>
      <c r="DOM232" s="100"/>
      <c r="DON232" s="100"/>
      <c r="DOO232" s="100"/>
      <c r="DOP232" s="101"/>
      <c r="DOQ232" s="12"/>
      <c r="DOR232" s="12"/>
      <c r="DOS232" s="101"/>
      <c r="DOT232" s="101"/>
      <c r="DOU232" s="11"/>
      <c r="DOV232" s="11"/>
      <c r="DOW232" s="102"/>
      <c r="DOX232" s="100"/>
      <c r="DOY232" s="103"/>
      <c r="DOZ232" s="104"/>
      <c r="DPA232" s="99"/>
      <c r="DPB232" s="100"/>
      <c r="DPC232" s="100"/>
      <c r="DPD232" s="100"/>
      <c r="DPE232" s="100"/>
      <c r="DPF232" s="101"/>
      <c r="DPG232" s="12"/>
      <c r="DPH232" s="12"/>
      <c r="DPI232" s="101"/>
      <c r="DPJ232" s="101"/>
      <c r="DPK232" s="11"/>
      <c r="DPL232" s="11"/>
      <c r="DPM232" s="102"/>
      <c r="DPN232" s="100"/>
      <c r="DPO232" s="103"/>
      <c r="DPP232" s="104"/>
      <c r="DPQ232" s="99"/>
      <c r="DPR232" s="100"/>
      <c r="DPS232" s="100"/>
      <c r="DPT232" s="100"/>
      <c r="DPU232" s="100"/>
      <c r="DPV232" s="101"/>
      <c r="DPW232" s="12"/>
      <c r="DPX232" s="12"/>
      <c r="DPY232" s="101"/>
      <c r="DPZ232" s="101"/>
      <c r="DQA232" s="11"/>
      <c r="DQB232" s="11"/>
      <c r="DQC232" s="102"/>
      <c r="DQD232" s="100"/>
      <c r="DQE232" s="103"/>
      <c r="DQF232" s="104"/>
      <c r="DQG232" s="99"/>
      <c r="DQH232" s="100"/>
      <c r="DQI232" s="100"/>
      <c r="DQJ232" s="100"/>
      <c r="DQK232" s="100"/>
      <c r="DQL232" s="101"/>
      <c r="DQM232" s="12"/>
      <c r="DQN232" s="12"/>
      <c r="DQO232" s="101"/>
      <c r="DQP232" s="101"/>
      <c r="DQQ232" s="11"/>
      <c r="DQR232" s="11"/>
      <c r="DQS232" s="102"/>
      <c r="DQT232" s="100"/>
      <c r="DQU232" s="103"/>
      <c r="DQV232" s="104"/>
      <c r="DQW232" s="99"/>
      <c r="DQX232" s="100"/>
      <c r="DQY232" s="100"/>
      <c r="DQZ232" s="100"/>
      <c r="DRA232" s="100"/>
      <c r="DRB232" s="101"/>
      <c r="DRC232" s="12"/>
      <c r="DRD232" s="12"/>
      <c r="DRE232" s="101"/>
      <c r="DRF232" s="101"/>
      <c r="DRG232" s="11"/>
      <c r="DRH232" s="11"/>
      <c r="DRI232" s="102"/>
      <c r="DRJ232" s="100"/>
      <c r="DRK232" s="103"/>
      <c r="DRL232" s="104"/>
      <c r="DRM232" s="99"/>
      <c r="DRN232" s="100"/>
      <c r="DRO232" s="100"/>
      <c r="DRP232" s="100"/>
      <c r="DRQ232" s="100"/>
      <c r="DRR232" s="101"/>
      <c r="DRS232" s="12"/>
      <c r="DRT232" s="12"/>
      <c r="DRU232" s="101"/>
      <c r="DRV232" s="101"/>
      <c r="DRW232" s="11"/>
      <c r="DRX232" s="11"/>
      <c r="DRY232" s="102"/>
      <c r="DRZ232" s="100"/>
      <c r="DSA232" s="103"/>
      <c r="DSB232" s="104"/>
      <c r="DSC232" s="99"/>
      <c r="DSD232" s="100"/>
      <c r="DSE232" s="100"/>
      <c r="DSF232" s="100"/>
      <c r="DSG232" s="100"/>
      <c r="DSH232" s="101"/>
      <c r="DSI232" s="12"/>
      <c r="DSJ232" s="12"/>
      <c r="DSK232" s="101"/>
      <c r="DSL232" s="101"/>
      <c r="DSM232" s="11"/>
      <c r="DSN232" s="11"/>
      <c r="DSO232" s="102"/>
      <c r="DSP232" s="100"/>
      <c r="DSQ232" s="103"/>
      <c r="DSR232" s="104"/>
      <c r="DSS232" s="99"/>
      <c r="DST232" s="100"/>
      <c r="DSU232" s="100"/>
      <c r="DSV232" s="100"/>
      <c r="DSW232" s="100"/>
      <c r="DSX232" s="101"/>
      <c r="DSY232" s="12"/>
      <c r="DSZ232" s="12"/>
      <c r="DTA232" s="101"/>
      <c r="DTB232" s="101"/>
      <c r="DTC232" s="11"/>
      <c r="DTD232" s="11"/>
      <c r="DTE232" s="102"/>
      <c r="DTF232" s="100"/>
      <c r="DTG232" s="103"/>
      <c r="DTH232" s="104"/>
      <c r="DTI232" s="99"/>
      <c r="DTJ232" s="100"/>
      <c r="DTK232" s="100"/>
      <c r="DTL232" s="100"/>
      <c r="DTM232" s="100"/>
      <c r="DTN232" s="101"/>
      <c r="DTO232" s="12"/>
      <c r="DTP232" s="12"/>
      <c r="DTQ232" s="101"/>
      <c r="DTR232" s="101"/>
      <c r="DTS232" s="11"/>
      <c r="DTT232" s="11"/>
      <c r="DTU232" s="102"/>
      <c r="DTV232" s="100"/>
      <c r="DTW232" s="103"/>
      <c r="DTX232" s="104"/>
      <c r="DTY232" s="99"/>
      <c r="DTZ232" s="100"/>
      <c r="DUA232" s="100"/>
      <c r="DUB232" s="100"/>
      <c r="DUC232" s="100"/>
      <c r="DUD232" s="101"/>
      <c r="DUE232" s="12"/>
      <c r="DUF232" s="12"/>
      <c r="DUG232" s="101"/>
      <c r="DUH232" s="101"/>
      <c r="DUI232" s="11"/>
      <c r="DUJ232" s="11"/>
      <c r="DUK232" s="102"/>
      <c r="DUL232" s="100"/>
      <c r="DUM232" s="103"/>
      <c r="DUN232" s="104"/>
      <c r="DUO232" s="99"/>
      <c r="DUP232" s="100"/>
      <c r="DUQ232" s="100"/>
      <c r="DUR232" s="100"/>
      <c r="DUS232" s="100"/>
      <c r="DUT232" s="101"/>
      <c r="DUU232" s="12"/>
      <c r="DUV232" s="12"/>
      <c r="DUW232" s="101"/>
      <c r="DUX232" s="101"/>
      <c r="DUY232" s="11"/>
      <c r="DUZ232" s="11"/>
      <c r="DVA232" s="102"/>
      <c r="DVB232" s="100"/>
      <c r="DVC232" s="103"/>
      <c r="DVD232" s="104"/>
      <c r="DVE232" s="99"/>
      <c r="DVF232" s="100"/>
      <c r="DVG232" s="100"/>
      <c r="DVH232" s="100"/>
      <c r="DVI232" s="100"/>
      <c r="DVJ232" s="101"/>
      <c r="DVK232" s="12"/>
      <c r="DVL232" s="12"/>
      <c r="DVM232" s="101"/>
      <c r="DVN232" s="101"/>
      <c r="DVO232" s="11"/>
      <c r="DVP232" s="11"/>
      <c r="DVQ232" s="102"/>
      <c r="DVR232" s="100"/>
      <c r="DVS232" s="103"/>
      <c r="DVT232" s="104"/>
      <c r="DVU232" s="99"/>
      <c r="DVV232" s="100"/>
      <c r="DVW232" s="100"/>
      <c r="DVX232" s="100"/>
      <c r="DVY232" s="100"/>
      <c r="DVZ232" s="101"/>
      <c r="DWA232" s="12"/>
      <c r="DWB232" s="12"/>
      <c r="DWC232" s="101"/>
      <c r="DWD232" s="101"/>
      <c r="DWE232" s="11"/>
      <c r="DWF232" s="11"/>
      <c r="DWG232" s="102"/>
      <c r="DWH232" s="100"/>
      <c r="DWI232" s="103"/>
      <c r="DWJ232" s="104"/>
      <c r="DWK232" s="99"/>
      <c r="DWL232" s="100"/>
      <c r="DWM232" s="100"/>
      <c r="DWN232" s="100"/>
      <c r="DWO232" s="100"/>
      <c r="DWP232" s="101"/>
      <c r="DWQ232" s="12"/>
      <c r="DWR232" s="12"/>
      <c r="DWS232" s="101"/>
      <c r="DWT232" s="101"/>
      <c r="DWU232" s="11"/>
      <c r="DWV232" s="11"/>
      <c r="DWW232" s="102"/>
      <c r="DWX232" s="100"/>
      <c r="DWY232" s="103"/>
      <c r="DWZ232" s="104"/>
      <c r="DXA232" s="99"/>
      <c r="DXB232" s="100"/>
      <c r="DXC232" s="100"/>
      <c r="DXD232" s="100"/>
      <c r="DXE232" s="100"/>
      <c r="DXF232" s="101"/>
      <c r="DXG232" s="12"/>
      <c r="DXH232" s="12"/>
      <c r="DXI232" s="101"/>
      <c r="DXJ232" s="101"/>
      <c r="DXK232" s="11"/>
      <c r="DXL232" s="11"/>
      <c r="DXM232" s="102"/>
      <c r="DXN232" s="100"/>
      <c r="DXO232" s="103"/>
      <c r="DXP232" s="104"/>
      <c r="DXQ232" s="99"/>
      <c r="DXR232" s="100"/>
      <c r="DXS232" s="100"/>
      <c r="DXT232" s="100"/>
      <c r="DXU232" s="100"/>
      <c r="DXV232" s="101"/>
      <c r="DXW232" s="12"/>
      <c r="DXX232" s="12"/>
      <c r="DXY232" s="101"/>
      <c r="DXZ232" s="101"/>
      <c r="DYA232" s="11"/>
      <c r="DYB232" s="11"/>
      <c r="DYC232" s="102"/>
      <c r="DYD232" s="100"/>
      <c r="DYE232" s="103"/>
      <c r="DYF232" s="104"/>
      <c r="DYG232" s="99"/>
      <c r="DYH232" s="100"/>
      <c r="DYI232" s="100"/>
      <c r="DYJ232" s="100"/>
      <c r="DYK232" s="100"/>
      <c r="DYL232" s="101"/>
      <c r="DYM232" s="12"/>
      <c r="DYN232" s="12"/>
      <c r="DYO232" s="101"/>
      <c r="DYP232" s="101"/>
      <c r="DYQ232" s="11"/>
      <c r="DYR232" s="11"/>
      <c r="DYS232" s="102"/>
      <c r="DYT232" s="100"/>
      <c r="DYU232" s="103"/>
      <c r="DYV232" s="104"/>
      <c r="DYW232" s="99"/>
      <c r="DYX232" s="100"/>
      <c r="DYY232" s="100"/>
      <c r="DYZ232" s="100"/>
      <c r="DZA232" s="100"/>
      <c r="DZB232" s="101"/>
      <c r="DZC232" s="12"/>
      <c r="DZD232" s="12"/>
      <c r="DZE232" s="101"/>
      <c r="DZF232" s="101"/>
      <c r="DZG232" s="11"/>
      <c r="DZH232" s="11"/>
      <c r="DZI232" s="102"/>
      <c r="DZJ232" s="100"/>
      <c r="DZK232" s="103"/>
      <c r="DZL232" s="104"/>
      <c r="DZM232" s="99"/>
      <c r="DZN232" s="100"/>
      <c r="DZO232" s="100"/>
      <c r="DZP232" s="100"/>
      <c r="DZQ232" s="100"/>
      <c r="DZR232" s="101"/>
      <c r="DZS232" s="12"/>
      <c r="DZT232" s="12"/>
      <c r="DZU232" s="101"/>
      <c r="DZV232" s="101"/>
      <c r="DZW232" s="11"/>
      <c r="DZX232" s="11"/>
      <c r="DZY232" s="102"/>
      <c r="DZZ232" s="100"/>
      <c r="EAA232" s="103"/>
      <c r="EAB232" s="104"/>
      <c r="EAC232" s="99"/>
      <c r="EAD232" s="100"/>
      <c r="EAE232" s="100"/>
      <c r="EAF232" s="100"/>
      <c r="EAG232" s="100"/>
      <c r="EAH232" s="101"/>
      <c r="EAI232" s="12"/>
      <c r="EAJ232" s="12"/>
      <c r="EAK232" s="101"/>
      <c r="EAL232" s="101"/>
      <c r="EAM232" s="11"/>
      <c r="EAN232" s="11"/>
      <c r="EAO232" s="102"/>
      <c r="EAP232" s="100"/>
      <c r="EAQ232" s="103"/>
      <c r="EAR232" s="104"/>
      <c r="EAS232" s="99"/>
      <c r="EAT232" s="100"/>
      <c r="EAU232" s="100"/>
      <c r="EAV232" s="100"/>
      <c r="EAW232" s="100"/>
      <c r="EAX232" s="101"/>
      <c r="EAY232" s="12"/>
      <c r="EAZ232" s="12"/>
      <c r="EBA232" s="101"/>
      <c r="EBB232" s="101"/>
      <c r="EBC232" s="11"/>
      <c r="EBD232" s="11"/>
      <c r="EBE232" s="102"/>
      <c r="EBF232" s="100"/>
      <c r="EBG232" s="103"/>
      <c r="EBH232" s="104"/>
      <c r="EBI232" s="99"/>
      <c r="EBJ232" s="100"/>
      <c r="EBK232" s="100"/>
      <c r="EBL232" s="100"/>
      <c r="EBM232" s="100"/>
      <c r="EBN232" s="101"/>
      <c r="EBO232" s="12"/>
      <c r="EBP232" s="12"/>
      <c r="EBQ232" s="101"/>
      <c r="EBR232" s="101"/>
      <c r="EBS232" s="11"/>
      <c r="EBT232" s="11"/>
      <c r="EBU232" s="102"/>
      <c r="EBV232" s="100"/>
      <c r="EBW232" s="103"/>
      <c r="EBX232" s="104"/>
      <c r="EBY232" s="99"/>
      <c r="EBZ232" s="100"/>
      <c r="ECA232" s="100"/>
      <c r="ECB232" s="100"/>
      <c r="ECC232" s="100"/>
      <c r="ECD232" s="101"/>
      <c r="ECE232" s="12"/>
      <c r="ECF232" s="12"/>
      <c r="ECG232" s="101"/>
      <c r="ECH232" s="101"/>
      <c r="ECI232" s="11"/>
      <c r="ECJ232" s="11"/>
      <c r="ECK232" s="102"/>
      <c r="ECL232" s="100"/>
      <c r="ECM232" s="103"/>
      <c r="ECN232" s="104"/>
      <c r="ECO232" s="99"/>
      <c r="ECP232" s="100"/>
      <c r="ECQ232" s="100"/>
      <c r="ECR232" s="100"/>
      <c r="ECS232" s="100"/>
      <c r="ECT232" s="101"/>
      <c r="ECU232" s="12"/>
      <c r="ECV232" s="12"/>
      <c r="ECW232" s="101"/>
      <c r="ECX232" s="101"/>
      <c r="ECY232" s="11"/>
      <c r="ECZ232" s="11"/>
      <c r="EDA232" s="102"/>
      <c r="EDB232" s="100"/>
      <c r="EDC232" s="103"/>
      <c r="EDD232" s="104"/>
      <c r="EDE232" s="99"/>
      <c r="EDF232" s="100"/>
      <c r="EDG232" s="100"/>
      <c r="EDH232" s="100"/>
      <c r="EDI232" s="100"/>
      <c r="EDJ232" s="101"/>
      <c r="EDK232" s="12"/>
      <c r="EDL232" s="12"/>
      <c r="EDM232" s="101"/>
      <c r="EDN232" s="101"/>
      <c r="EDO232" s="11"/>
      <c r="EDP232" s="11"/>
      <c r="EDQ232" s="102"/>
      <c r="EDR232" s="100"/>
      <c r="EDS232" s="103"/>
      <c r="EDT232" s="104"/>
      <c r="EDU232" s="99"/>
      <c r="EDV232" s="100"/>
      <c r="EDW232" s="100"/>
      <c r="EDX232" s="100"/>
      <c r="EDY232" s="100"/>
      <c r="EDZ232" s="101"/>
      <c r="EEA232" s="12"/>
      <c r="EEB232" s="12"/>
      <c r="EEC232" s="101"/>
      <c r="EED232" s="101"/>
      <c r="EEE232" s="11"/>
      <c r="EEF232" s="11"/>
      <c r="EEG232" s="102"/>
      <c r="EEH232" s="100"/>
      <c r="EEI232" s="103"/>
      <c r="EEJ232" s="104"/>
      <c r="EEK232" s="99"/>
      <c r="EEL232" s="100"/>
      <c r="EEM232" s="100"/>
      <c r="EEN232" s="100"/>
      <c r="EEO232" s="100"/>
      <c r="EEP232" s="101"/>
      <c r="EEQ232" s="12"/>
      <c r="EER232" s="12"/>
      <c r="EES232" s="101"/>
      <c r="EET232" s="101"/>
      <c r="EEU232" s="11"/>
      <c r="EEV232" s="11"/>
      <c r="EEW232" s="102"/>
      <c r="EEX232" s="100"/>
      <c r="EEY232" s="103"/>
      <c r="EEZ232" s="104"/>
      <c r="EFA232" s="99"/>
      <c r="EFB232" s="100"/>
      <c r="EFC232" s="100"/>
      <c r="EFD232" s="100"/>
      <c r="EFE232" s="100"/>
      <c r="EFF232" s="101"/>
      <c r="EFG232" s="12"/>
      <c r="EFH232" s="12"/>
      <c r="EFI232" s="101"/>
      <c r="EFJ232" s="101"/>
      <c r="EFK232" s="11"/>
      <c r="EFL232" s="11"/>
      <c r="EFM232" s="102"/>
      <c r="EFN232" s="100"/>
      <c r="EFO232" s="103"/>
      <c r="EFP232" s="104"/>
      <c r="EFQ232" s="99"/>
      <c r="EFR232" s="100"/>
      <c r="EFS232" s="100"/>
      <c r="EFT232" s="100"/>
      <c r="EFU232" s="100"/>
      <c r="EFV232" s="101"/>
      <c r="EFW232" s="12"/>
      <c r="EFX232" s="12"/>
      <c r="EFY232" s="101"/>
      <c r="EFZ232" s="101"/>
      <c r="EGA232" s="11"/>
      <c r="EGB232" s="11"/>
      <c r="EGC232" s="102"/>
      <c r="EGD232" s="100"/>
      <c r="EGE232" s="103"/>
      <c r="EGF232" s="104"/>
      <c r="EGG232" s="99"/>
      <c r="EGH232" s="100"/>
      <c r="EGI232" s="100"/>
      <c r="EGJ232" s="100"/>
      <c r="EGK232" s="100"/>
      <c r="EGL232" s="101"/>
      <c r="EGM232" s="12"/>
      <c r="EGN232" s="12"/>
      <c r="EGO232" s="101"/>
      <c r="EGP232" s="101"/>
      <c r="EGQ232" s="11"/>
      <c r="EGR232" s="11"/>
      <c r="EGS232" s="102"/>
      <c r="EGT232" s="100"/>
      <c r="EGU232" s="103"/>
      <c r="EGV232" s="104"/>
      <c r="EGW232" s="99"/>
      <c r="EGX232" s="100"/>
      <c r="EGY232" s="100"/>
      <c r="EGZ232" s="100"/>
      <c r="EHA232" s="100"/>
      <c r="EHB232" s="101"/>
      <c r="EHC232" s="12"/>
      <c r="EHD232" s="12"/>
      <c r="EHE232" s="101"/>
      <c r="EHF232" s="101"/>
      <c r="EHG232" s="11"/>
      <c r="EHH232" s="11"/>
      <c r="EHI232" s="102"/>
      <c r="EHJ232" s="100"/>
      <c r="EHK232" s="103"/>
      <c r="EHL232" s="104"/>
      <c r="EHM232" s="99"/>
      <c r="EHN232" s="100"/>
      <c r="EHO232" s="100"/>
      <c r="EHP232" s="100"/>
      <c r="EHQ232" s="100"/>
      <c r="EHR232" s="101"/>
      <c r="EHS232" s="12"/>
      <c r="EHT232" s="12"/>
      <c r="EHU232" s="101"/>
      <c r="EHV232" s="101"/>
      <c r="EHW232" s="11"/>
      <c r="EHX232" s="11"/>
      <c r="EHY232" s="102"/>
      <c r="EHZ232" s="100"/>
      <c r="EIA232" s="103"/>
      <c r="EIB232" s="104"/>
      <c r="EIC232" s="99"/>
      <c r="EID232" s="100"/>
      <c r="EIE232" s="100"/>
      <c r="EIF232" s="100"/>
      <c r="EIG232" s="100"/>
      <c r="EIH232" s="101"/>
      <c r="EII232" s="12"/>
      <c r="EIJ232" s="12"/>
      <c r="EIK232" s="101"/>
      <c r="EIL232" s="101"/>
      <c r="EIM232" s="11"/>
      <c r="EIN232" s="11"/>
      <c r="EIO232" s="102"/>
      <c r="EIP232" s="100"/>
      <c r="EIQ232" s="103"/>
      <c r="EIR232" s="104"/>
      <c r="EIS232" s="99"/>
      <c r="EIT232" s="100"/>
      <c r="EIU232" s="100"/>
      <c r="EIV232" s="100"/>
      <c r="EIW232" s="100"/>
      <c r="EIX232" s="101"/>
      <c r="EIY232" s="12"/>
      <c r="EIZ232" s="12"/>
      <c r="EJA232" s="101"/>
      <c r="EJB232" s="101"/>
      <c r="EJC232" s="11"/>
      <c r="EJD232" s="11"/>
      <c r="EJE232" s="102"/>
      <c r="EJF232" s="100"/>
      <c r="EJG232" s="103"/>
      <c r="EJH232" s="104"/>
      <c r="EJI232" s="99"/>
      <c r="EJJ232" s="100"/>
      <c r="EJK232" s="100"/>
      <c r="EJL232" s="100"/>
      <c r="EJM232" s="100"/>
      <c r="EJN232" s="101"/>
      <c r="EJO232" s="12"/>
      <c r="EJP232" s="12"/>
      <c r="EJQ232" s="101"/>
      <c r="EJR232" s="101"/>
      <c r="EJS232" s="11"/>
      <c r="EJT232" s="11"/>
      <c r="EJU232" s="102"/>
      <c r="EJV232" s="100"/>
      <c r="EJW232" s="103"/>
      <c r="EJX232" s="104"/>
      <c r="EJY232" s="99"/>
      <c r="EJZ232" s="100"/>
      <c r="EKA232" s="100"/>
      <c r="EKB232" s="100"/>
      <c r="EKC232" s="100"/>
      <c r="EKD232" s="101"/>
      <c r="EKE232" s="12"/>
      <c r="EKF232" s="12"/>
      <c r="EKG232" s="101"/>
      <c r="EKH232" s="101"/>
      <c r="EKI232" s="11"/>
      <c r="EKJ232" s="11"/>
      <c r="EKK232" s="102"/>
      <c r="EKL232" s="100"/>
      <c r="EKM232" s="103"/>
      <c r="EKN232" s="104"/>
      <c r="EKO232" s="99"/>
      <c r="EKP232" s="100"/>
      <c r="EKQ232" s="100"/>
      <c r="EKR232" s="100"/>
      <c r="EKS232" s="100"/>
      <c r="EKT232" s="101"/>
      <c r="EKU232" s="12"/>
      <c r="EKV232" s="12"/>
      <c r="EKW232" s="101"/>
      <c r="EKX232" s="101"/>
      <c r="EKY232" s="11"/>
      <c r="EKZ232" s="11"/>
      <c r="ELA232" s="102"/>
      <c r="ELB232" s="100"/>
      <c r="ELC232" s="103"/>
      <c r="ELD232" s="104"/>
      <c r="ELE232" s="99"/>
      <c r="ELF232" s="100"/>
      <c r="ELG232" s="100"/>
      <c r="ELH232" s="100"/>
      <c r="ELI232" s="100"/>
      <c r="ELJ232" s="101"/>
      <c r="ELK232" s="12"/>
      <c r="ELL232" s="12"/>
      <c r="ELM232" s="101"/>
      <c r="ELN232" s="101"/>
      <c r="ELO232" s="11"/>
      <c r="ELP232" s="11"/>
      <c r="ELQ232" s="102"/>
      <c r="ELR232" s="100"/>
      <c r="ELS232" s="103"/>
      <c r="ELT232" s="104"/>
      <c r="ELU232" s="99"/>
      <c r="ELV232" s="100"/>
      <c r="ELW232" s="100"/>
      <c r="ELX232" s="100"/>
      <c r="ELY232" s="100"/>
      <c r="ELZ232" s="101"/>
      <c r="EMA232" s="12"/>
      <c r="EMB232" s="12"/>
      <c r="EMC232" s="101"/>
      <c r="EMD232" s="101"/>
      <c r="EME232" s="11"/>
      <c r="EMF232" s="11"/>
      <c r="EMG232" s="102"/>
      <c r="EMH232" s="100"/>
      <c r="EMI232" s="103"/>
      <c r="EMJ232" s="104"/>
      <c r="EMK232" s="99"/>
      <c r="EML232" s="100"/>
      <c r="EMM232" s="100"/>
      <c r="EMN232" s="100"/>
      <c r="EMO232" s="100"/>
      <c r="EMP232" s="101"/>
      <c r="EMQ232" s="12"/>
      <c r="EMR232" s="12"/>
      <c r="EMS232" s="101"/>
      <c r="EMT232" s="101"/>
      <c r="EMU232" s="11"/>
      <c r="EMV232" s="11"/>
      <c r="EMW232" s="102"/>
      <c r="EMX232" s="100"/>
      <c r="EMY232" s="103"/>
      <c r="EMZ232" s="104"/>
      <c r="ENA232" s="99"/>
      <c r="ENB232" s="100"/>
      <c r="ENC232" s="100"/>
      <c r="END232" s="100"/>
      <c r="ENE232" s="100"/>
      <c r="ENF232" s="101"/>
      <c r="ENG232" s="12"/>
      <c r="ENH232" s="12"/>
      <c r="ENI232" s="101"/>
      <c r="ENJ232" s="101"/>
      <c r="ENK232" s="11"/>
      <c r="ENL232" s="11"/>
      <c r="ENM232" s="102"/>
      <c r="ENN232" s="100"/>
      <c r="ENO232" s="103"/>
      <c r="ENP232" s="104"/>
      <c r="ENQ232" s="99"/>
      <c r="ENR232" s="100"/>
      <c r="ENS232" s="100"/>
      <c r="ENT232" s="100"/>
      <c r="ENU232" s="100"/>
      <c r="ENV232" s="101"/>
      <c r="ENW232" s="12"/>
      <c r="ENX232" s="12"/>
      <c r="ENY232" s="101"/>
      <c r="ENZ232" s="101"/>
      <c r="EOA232" s="11"/>
      <c r="EOB232" s="11"/>
      <c r="EOC232" s="102"/>
      <c r="EOD232" s="100"/>
      <c r="EOE232" s="103"/>
      <c r="EOF232" s="104"/>
      <c r="EOG232" s="99"/>
      <c r="EOH232" s="100"/>
      <c r="EOI232" s="100"/>
      <c r="EOJ232" s="100"/>
      <c r="EOK232" s="100"/>
      <c r="EOL232" s="101"/>
      <c r="EOM232" s="12"/>
      <c r="EON232" s="12"/>
      <c r="EOO232" s="101"/>
      <c r="EOP232" s="101"/>
      <c r="EOQ232" s="11"/>
      <c r="EOR232" s="11"/>
      <c r="EOS232" s="102"/>
      <c r="EOT232" s="100"/>
      <c r="EOU232" s="103"/>
      <c r="EOV232" s="104"/>
      <c r="EOW232" s="99"/>
      <c r="EOX232" s="100"/>
      <c r="EOY232" s="100"/>
      <c r="EOZ232" s="100"/>
      <c r="EPA232" s="100"/>
      <c r="EPB232" s="101"/>
      <c r="EPC232" s="12"/>
      <c r="EPD232" s="12"/>
      <c r="EPE232" s="101"/>
      <c r="EPF232" s="101"/>
      <c r="EPG232" s="11"/>
      <c r="EPH232" s="11"/>
      <c r="EPI232" s="102"/>
      <c r="EPJ232" s="100"/>
      <c r="EPK232" s="103"/>
      <c r="EPL232" s="104"/>
      <c r="EPM232" s="99"/>
      <c r="EPN232" s="100"/>
      <c r="EPO232" s="100"/>
      <c r="EPP232" s="100"/>
      <c r="EPQ232" s="100"/>
      <c r="EPR232" s="101"/>
      <c r="EPS232" s="12"/>
      <c r="EPT232" s="12"/>
      <c r="EPU232" s="101"/>
      <c r="EPV232" s="101"/>
      <c r="EPW232" s="11"/>
      <c r="EPX232" s="11"/>
      <c r="EPY232" s="102"/>
      <c r="EPZ232" s="100"/>
      <c r="EQA232" s="103"/>
      <c r="EQB232" s="104"/>
      <c r="EQC232" s="99"/>
      <c r="EQD232" s="100"/>
      <c r="EQE232" s="100"/>
      <c r="EQF232" s="100"/>
      <c r="EQG232" s="100"/>
      <c r="EQH232" s="101"/>
      <c r="EQI232" s="12"/>
      <c r="EQJ232" s="12"/>
      <c r="EQK232" s="101"/>
      <c r="EQL232" s="101"/>
      <c r="EQM232" s="11"/>
      <c r="EQN232" s="11"/>
      <c r="EQO232" s="102"/>
      <c r="EQP232" s="100"/>
      <c r="EQQ232" s="103"/>
      <c r="EQR232" s="104"/>
      <c r="EQS232" s="99"/>
      <c r="EQT232" s="100"/>
      <c r="EQU232" s="100"/>
      <c r="EQV232" s="100"/>
      <c r="EQW232" s="100"/>
      <c r="EQX232" s="101"/>
      <c r="EQY232" s="12"/>
      <c r="EQZ232" s="12"/>
      <c r="ERA232" s="101"/>
      <c r="ERB232" s="101"/>
      <c r="ERC232" s="11"/>
      <c r="ERD232" s="11"/>
      <c r="ERE232" s="102"/>
      <c r="ERF232" s="100"/>
      <c r="ERG232" s="103"/>
      <c r="ERH232" s="104"/>
      <c r="ERI232" s="99"/>
      <c r="ERJ232" s="100"/>
      <c r="ERK232" s="100"/>
      <c r="ERL232" s="100"/>
      <c r="ERM232" s="100"/>
      <c r="ERN232" s="101"/>
      <c r="ERO232" s="12"/>
      <c r="ERP232" s="12"/>
      <c r="ERQ232" s="101"/>
      <c r="ERR232" s="101"/>
      <c r="ERS232" s="11"/>
      <c r="ERT232" s="11"/>
      <c r="ERU232" s="102"/>
      <c r="ERV232" s="100"/>
      <c r="ERW232" s="103"/>
      <c r="ERX232" s="104"/>
      <c r="ERY232" s="99"/>
      <c r="ERZ232" s="100"/>
      <c r="ESA232" s="100"/>
      <c r="ESB232" s="100"/>
      <c r="ESC232" s="100"/>
      <c r="ESD232" s="101"/>
      <c r="ESE232" s="12"/>
      <c r="ESF232" s="12"/>
      <c r="ESG232" s="101"/>
      <c r="ESH232" s="101"/>
      <c r="ESI232" s="11"/>
      <c r="ESJ232" s="11"/>
      <c r="ESK232" s="102"/>
      <c r="ESL232" s="100"/>
      <c r="ESM232" s="103"/>
      <c r="ESN232" s="104"/>
      <c r="ESO232" s="99"/>
      <c r="ESP232" s="100"/>
      <c r="ESQ232" s="100"/>
      <c r="ESR232" s="100"/>
      <c r="ESS232" s="100"/>
      <c r="EST232" s="101"/>
      <c r="ESU232" s="12"/>
      <c r="ESV232" s="12"/>
      <c r="ESW232" s="101"/>
      <c r="ESX232" s="101"/>
      <c r="ESY232" s="11"/>
      <c r="ESZ232" s="11"/>
      <c r="ETA232" s="102"/>
      <c r="ETB232" s="100"/>
      <c r="ETC232" s="103"/>
      <c r="ETD232" s="104"/>
      <c r="ETE232" s="99"/>
      <c r="ETF232" s="100"/>
      <c r="ETG232" s="100"/>
      <c r="ETH232" s="100"/>
      <c r="ETI232" s="100"/>
      <c r="ETJ232" s="101"/>
      <c r="ETK232" s="12"/>
      <c r="ETL232" s="12"/>
      <c r="ETM232" s="101"/>
      <c r="ETN232" s="101"/>
      <c r="ETO232" s="11"/>
      <c r="ETP232" s="11"/>
      <c r="ETQ232" s="102"/>
      <c r="ETR232" s="100"/>
      <c r="ETS232" s="103"/>
      <c r="ETT232" s="104"/>
      <c r="ETU232" s="99"/>
      <c r="ETV232" s="100"/>
      <c r="ETW232" s="100"/>
      <c r="ETX232" s="100"/>
      <c r="ETY232" s="100"/>
      <c r="ETZ232" s="101"/>
      <c r="EUA232" s="12"/>
      <c r="EUB232" s="12"/>
      <c r="EUC232" s="101"/>
      <c r="EUD232" s="101"/>
      <c r="EUE232" s="11"/>
      <c r="EUF232" s="11"/>
      <c r="EUG232" s="102"/>
      <c r="EUH232" s="100"/>
      <c r="EUI232" s="103"/>
      <c r="EUJ232" s="104"/>
      <c r="EUK232" s="99"/>
      <c r="EUL232" s="100"/>
      <c r="EUM232" s="100"/>
      <c r="EUN232" s="100"/>
      <c r="EUO232" s="100"/>
      <c r="EUP232" s="101"/>
      <c r="EUQ232" s="12"/>
      <c r="EUR232" s="12"/>
      <c r="EUS232" s="101"/>
      <c r="EUT232" s="101"/>
      <c r="EUU232" s="11"/>
      <c r="EUV232" s="11"/>
      <c r="EUW232" s="102"/>
      <c r="EUX232" s="100"/>
      <c r="EUY232" s="103"/>
      <c r="EUZ232" s="104"/>
      <c r="EVA232" s="99"/>
      <c r="EVB232" s="100"/>
      <c r="EVC232" s="100"/>
      <c r="EVD232" s="100"/>
      <c r="EVE232" s="100"/>
      <c r="EVF232" s="101"/>
      <c r="EVG232" s="12"/>
      <c r="EVH232" s="12"/>
      <c r="EVI232" s="101"/>
      <c r="EVJ232" s="101"/>
      <c r="EVK232" s="11"/>
      <c r="EVL232" s="11"/>
      <c r="EVM232" s="102"/>
      <c r="EVN232" s="100"/>
      <c r="EVO232" s="103"/>
      <c r="EVP232" s="104"/>
      <c r="EVQ232" s="99"/>
      <c r="EVR232" s="100"/>
      <c r="EVS232" s="100"/>
      <c r="EVT232" s="100"/>
      <c r="EVU232" s="100"/>
      <c r="EVV232" s="101"/>
      <c r="EVW232" s="12"/>
      <c r="EVX232" s="12"/>
      <c r="EVY232" s="101"/>
      <c r="EVZ232" s="101"/>
      <c r="EWA232" s="11"/>
      <c r="EWB232" s="11"/>
      <c r="EWC232" s="102"/>
      <c r="EWD232" s="100"/>
      <c r="EWE232" s="103"/>
      <c r="EWF232" s="104"/>
      <c r="EWG232" s="99"/>
      <c r="EWH232" s="100"/>
      <c r="EWI232" s="100"/>
      <c r="EWJ232" s="100"/>
      <c r="EWK232" s="100"/>
      <c r="EWL232" s="101"/>
      <c r="EWM232" s="12"/>
      <c r="EWN232" s="12"/>
      <c r="EWO232" s="101"/>
      <c r="EWP232" s="101"/>
      <c r="EWQ232" s="11"/>
      <c r="EWR232" s="11"/>
      <c r="EWS232" s="102"/>
      <c r="EWT232" s="100"/>
      <c r="EWU232" s="103"/>
      <c r="EWV232" s="104"/>
      <c r="EWW232" s="99"/>
      <c r="EWX232" s="100"/>
      <c r="EWY232" s="100"/>
      <c r="EWZ232" s="100"/>
      <c r="EXA232" s="100"/>
      <c r="EXB232" s="101"/>
      <c r="EXC232" s="12"/>
      <c r="EXD232" s="12"/>
      <c r="EXE232" s="101"/>
      <c r="EXF232" s="101"/>
      <c r="EXG232" s="11"/>
      <c r="EXH232" s="11"/>
      <c r="EXI232" s="102"/>
      <c r="EXJ232" s="100"/>
      <c r="EXK232" s="103"/>
      <c r="EXL232" s="104"/>
      <c r="EXM232" s="99"/>
      <c r="EXN232" s="100"/>
      <c r="EXO232" s="100"/>
      <c r="EXP232" s="100"/>
      <c r="EXQ232" s="100"/>
      <c r="EXR232" s="101"/>
      <c r="EXS232" s="12"/>
      <c r="EXT232" s="12"/>
      <c r="EXU232" s="101"/>
      <c r="EXV232" s="101"/>
      <c r="EXW232" s="11"/>
      <c r="EXX232" s="11"/>
      <c r="EXY232" s="102"/>
      <c r="EXZ232" s="100"/>
      <c r="EYA232" s="103"/>
      <c r="EYB232" s="104"/>
      <c r="EYC232" s="99"/>
      <c r="EYD232" s="100"/>
      <c r="EYE232" s="100"/>
      <c r="EYF232" s="100"/>
      <c r="EYG232" s="100"/>
      <c r="EYH232" s="101"/>
      <c r="EYI232" s="12"/>
      <c r="EYJ232" s="12"/>
      <c r="EYK232" s="101"/>
      <c r="EYL232" s="101"/>
      <c r="EYM232" s="11"/>
      <c r="EYN232" s="11"/>
      <c r="EYO232" s="102"/>
      <c r="EYP232" s="100"/>
      <c r="EYQ232" s="103"/>
      <c r="EYR232" s="104"/>
      <c r="EYS232" s="99"/>
      <c r="EYT232" s="100"/>
      <c r="EYU232" s="100"/>
      <c r="EYV232" s="100"/>
      <c r="EYW232" s="100"/>
      <c r="EYX232" s="101"/>
      <c r="EYY232" s="12"/>
      <c r="EYZ232" s="12"/>
      <c r="EZA232" s="101"/>
      <c r="EZB232" s="101"/>
      <c r="EZC232" s="11"/>
      <c r="EZD232" s="11"/>
      <c r="EZE232" s="102"/>
      <c r="EZF232" s="100"/>
      <c r="EZG232" s="103"/>
      <c r="EZH232" s="104"/>
      <c r="EZI232" s="99"/>
      <c r="EZJ232" s="100"/>
      <c r="EZK232" s="100"/>
      <c r="EZL232" s="100"/>
      <c r="EZM232" s="100"/>
      <c r="EZN232" s="101"/>
      <c r="EZO232" s="12"/>
      <c r="EZP232" s="12"/>
      <c r="EZQ232" s="101"/>
      <c r="EZR232" s="101"/>
      <c r="EZS232" s="11"/>
      <c r="EZT232" s="11"/>
      <c r="EZU232" s="102"/>
      <c r="EZV232" s="100"/>
      <c r="EZW232" s="103"/>
      <c r="EZX232" s="104"/>
      <c r="EZY232" s="99"/>
      <c r="EZZ232" s="100"/>
      <c r="FAA232" s="100"/>
      <c r="FAB232" s="100"/>
      <c r="FAC232" s="100"/>
      <c r="FAD232" s="101"/>
      <c r="FAE232" s="12"/>
      <c r="FAF232" s="12"/>
      <c r="FAG232" s="101"/>
      <c r="FAH232" s="101"/>
      <c r="FAI232" s="11"/>
      <c r="FAJ232" s="11"/>
      <c r="FAK232" s="102"/>
      <c r="FAL232" s="100"/>
      <c r="FAM232" s="103"/>
      <c r="FAN232" s="104"/>
      <c r="FAO232" s="99"/>
      <c r="FAP232" s="100"/>
      <c r="FAQ232" s="100"/>
      <c r="FAR232" s="100"/>
      <c r="FAS232" s="100"/>
      <c r="FAT232" s="101"/>
      <c r="FAU232" s="12"/>
      <c r="FAV232" s="12"/>
      <c r="FAW232" s="101"/>
      <c r="FAX232" s="101"/>
      <c r="FAY232" s="11"/>
      <c r="FAZ232" s="11"/>
      <c r="FBA232" s="102"/>
      <c r="FBB232" s="100"/>
      <c r="FBC232" s="103"/>
      <c r="FBD232" s="104"/>
      <c r="FBE232" s="99"/>
      <c r="FBF232" s="100"/>
      <c r="FBG232" s="100"/>
      <c r="FBH232" s="100"/>
      <c r="FBI232" s="100"/>
      <c r="FBJ232" s="101"/>
      <c r="FBK232" s="12"/>
      <c r="FBL232" s="12"/>
      <c r="FBM232" s="101"/>
      <c r="FBN232" s="101"/>
      <c r="FBO232" s="11"/>
      <c r="FBP232" s="11"/>
      <c r="FBQ232" s="102"/>
      <c r="FBR232" s="100"/>
      <c r="FBS232" s="103"/>
      <c r="FBT232" s="104"/>
      <c r="FBU232" s="99"/>
      <c r="FBV232" s="100"/>
      <c r="FBW232" s="100"/>
      <c r="FBX232" s="100"/>
      <c r="FBY232" s="100"/>
      <c r="FBZ232" s="101"/>
      <c r="FCA232" s="12"/>
      <c r="FCB232" s="12"/>
      <c r="FCC232" s="101"/>
      <c r="FCD232" s="101"/>
      <c r="FCE232" s="11"/>
      <c r="FCF232" s="11"/>
      <c r="FCG232" s="102"/>
      <c r="FCH232" s="100"/>
      <c r="FCI232" s="103"/>
      <c r="FCJ232" s="104"/>
      <c r="FCK232" s="99"/>
      <c r="FCL232" s="100"/>
      <c r="FCM232" s="100"/>
      <c r="FCN232" s="100"/>
      <c r="FCO232" s="100"/>
      <c r="FCP232" s="101"/>
      <c r="FCQ232" s="12"/>
      <c r="FCR232" s="12"/>
      <c r="FCS232" s="101"/>
      <c r="FCT232" s="101"/>
      <c r="FCU232" s="11"/>
      <c r="FCV232" s="11"/>
      <c r="FCW232" s="102"/>
      <c r="FCX232" s="100"/>
      <c r="FCY232" s="103"/>
      <c r="FCZ232" s="104"/>
      <c r="FDA232" s="99"/>
      <c r="FDB232" s="100"/>
      <c r="FDC232" s="100"/>
      <c r="FDD232" s="100"/>
      <c r="FDE232" s="100"/>
      <c r="FDF232" s="101"/>
      <c r="FDG232" s="12"/>
      <c r="FDH232" s="12"/>
      <c r="FDI232" s="101"/>
      <c r="FDJ232" s="101"/>
      <c r="FDK232" s="11"/>
      <c r="FDL232" s="11"/>
      <c r="FDM232" s="102"/>
      <c r="FDN232" s="100"/>
      <c r="FDO232" s="103"/>
      <c r="FDP232" s="104"/>
      <c r="FDQ232" s="99"/>
      <c r="FDR232" s="100"/>
      <c r="FDS232" s="100"/>
      <c r="FDT232" s="100"/>
      <c r="FDU232" s="100"/>
      <c r="FDV232" s="101"/>
      <c r="FDW232" s="12"/>
      <c r="FDX232" s="12"/>
      <c r="FDY232" s="101"/>
      <c r="FDZ232" s="101"/>
      <c r="FEA232" s="11"/>
      <c r="FEB232" s="11"/>
      <c r="FEC232" s="102"/>
      <c r="FED232" s="100"/>
      <c r="FEE232" s="103"/>
      <c r="FEF232" s="104"/>
      <c r="FEG232" s="99"/>
      <c r="FEH232" s="100"/>
      <c r="FEI232" s="100"/>
      <c r="FEJ232" s="100"/>
      <c r="FEK232" s="100"/>
      <c r="FEL232" s="101"/>
      <c r="FEM232" s="12"/>
      <c r="FEN232" s="12"/>
      <c r="FEO232" s="101"/>
      <c r="FEP232" s="101"/>
      <c r="FEQ232" s="11"/>
      <c r="FER232" s="11"/>
      <c r="FES232" s="102"/>
      <c r="FET232" s="100"/>
      <c r="FEU232" s="103"/>
      <c r="FEV232" s="104"/>
      <c r="FEW232" s="99"/>
      <c r="FEX232" s="100"/>
      <c r="FEY232" s="100"/>
      <c r="FEZ232" s="100"/>
      <c r="FFA232" s="100"/>
      <c r="FFB232" s="101"/>
      <c r="FFC232" s="12"/>
      <c r="FFD232" s="12"/>
      <c r="FFE232" s="101"/>
      <c r="FFF232" s="101"/>
      <c r="FFG232" s="11"/>
      <c r="FFH232" s="11"/>
      <c r="FFI232" s="102"/>
      <c r="FFJ232" s="100"/>
      <c r="FFK232" s="103"/>
      <c r="FFL232" s="104"/>
      <c r="FFM232" s="99"/>
      <c r="FFN232" s="100"/>
      <c r="FFO232" s="100"/>
      <c r="FFP232" s="100"/>
      <c r="FFQ232" s="100"/>
      <c r="FFR232" s="101"/>
      <c r="FFS232" s="12"/>
      <c r="FFT232" s="12"/>
      <c r="FFU232" s="101"/>
      <c r="FFV232" s="101"/>
      <c r="FFW232" s="11"/>
      <c r="FFX232" s="11"/>
      <c r="FFY232" s="102"/>
      <c r="FFZ232" s="100"/>
      <c r="FGA232" s="103"/>
      <c r="FGB232" s="104"/>
      <c r="FGC232" s="99"/>
      <c r="FGD232" s="100"/>
      <c r="FGE232" s="100"/>
      <c r="FGF232" s="100"/>
      <c r="FGG232" s="100"/>
      <c r="FGH232" s="101"/>
      <c r="FGI232" s="12"/>
      <c r="FGJ232" s="12"/>
      <c r="FGK232" s="101"/>
      <c r="FGL232" s="101"/>
      <c r="FGM232" s="11"/>
      <c r="FGN232" s="11"/>
      <c r="FGO232" s="102"/>
      <c r="FGP232" s="100"/>
      <c r="FGQ232" s="103"/>
      <c r="FGR232" s="104"/>
      <c r="FGS232" s="99"/>
      <c r="FGT232" s="100"/>
      <c r="FGU232" s="100"/>
      <c r="FGV232" s="100"/>
      <c r="FGW232" s="100"/>
      <c r="FGX232" s="101"/>
      <c r="FGY232" s="12"/>
      <c r="FGZ232" s="12"/>
      <c r="FHA232" s="101"/>
      <c r="FHB232" s="101"/>
      <c r="FHC232" s="11"/>
      <c r="FHD232" s="11"/>
      <c r="FHE232" s="102"/>
      <c r="FHF232" s="100"/>
      <c r="FHG232" s="103"/>
      <c r="FHH232" s="104"/>
      <c r="FHI232" s="99"/>
      <c r="FHJ232" s="100"/>
      <c r="FHK232" s="100"/>
      <c r="FHL232" s="100"/>
      <c r="FHM232" s="100"/>
      <c r="FHN232" s="101"/>
      <c r="FHO232" s="12"/>
      <c r="FHP232" s="12"/>
      <c r="FHQ232" s="101"/>
      <c r="FHR232" s="101"/>
      <c r="FHS232" s="11"/>
      <c r="FHT232" s="11"/>
      <c r="FHU232" s="102"/>
      <c r="FHV232" s="100"/>
      <c r="FHW232" s="103"/>
      <c r="FHX232" s="104"/>
      <c r="FHY232" s="99"/>
      <c r="FHZ232" s="100"/>
      <c r="FIA232" s="100"/>
      <c r="FIB232" s="100"/>
      <c r="FIC232" s="100"/>
      <c r="FID232" s="101"/>
      <c r="FIE232" s="12"/>
      <c r="FIF232" s="12"/>
      <c r="FIG232" s="101"/>
      <c r="FIH232" s="101"/>
      <c r="FII232" s="11"/>
      <c r="FIJ232" s="11"/>
      <c r="FIK232" s="102"/>
      <c r="FIL232" s="100"/>
      <c r="FIM232" s="103"/>
      <c r="FIN232" s="104"/>
      <c r="FIO232" s="99"/>
      <c r="FIP232" s="100"/>
      <c r="FIQ232" s="100"/>
      <c r="FIR232" s="100"/>
      <c r="FIS232" s="100"/>
      <c r="FIT232" s="101"/>
      <c r="FIU232" s="12"/>
      <c r="FIV232" s="12"/>
      <c r="FIW232" s="101"/>
      <c r="FIX232" s="101"/>
      <c r="FIY232" s="11"/>
      <c r="FIZ232" s="11"/>
      <c r="FJA232" s="102"/>
      <c r="FJB232" s="100"/>
      <c r="FJC232" s="103"/>
      <c r="FJD232" s="104"/>
      <c r="FJE232" s="99"/>
      <c r="FJF232" s="100"/>
      <c r="FJG232" s="100"/>
      <c r="FJH232" s="100"/>
      <c r="FJI232" s="100"/>
      <c r="FJJ232" s="101"/>
      <c r="FJK232" s="12"/>
      <c r="FJL232" s="12"/>
      <c r="FJM232" s="101"/>
      <c r="FJN232" s="101"/>
      <c r="FJO232" s="11"/>
      <c r="FJP232" s="11"/>
      <c r="FJQ232" s="102"/>
      <c r="FJR232" s="100"/>
      <c r="FJS232" s="103"/>
      <c r="FJT232" s="104"/>
      <c r="FJU232" s="99"/>
      <c r="FJV232" s="100"/>
      <c r="FJW232" s="100"/>
      <c r="FJX232" s="100"/>
      <c r="FJY232" s="100"/>
      <c r="FJZ232" s="101"/>
      <c r="FKA232" s="12"/>
      <c r="FKB232" s="12"/>
      <c r="FKC232" s="101"/>
      <c r="FKD232" s="101"/>
      <c r="FKE232" s="11"/>
      <c r="FKF232" s="11"/>
      <c r="FKG232" s="102"/>
      <c r="FKH232" s="100"/>
      <c r="FKI232" s="103"/>
      <c r="FKJ232" s="104"/>
      <c r="FKK232" s="99"/>
      <c r="FKL232" s="100"/>
      <c r="FKM232" s="100"/>
      <c r="FKN232" s="100"/>
      <c r="FKO232" s="100"/>
      <c r="FKP232" s="101"/>
      <c r="FKQ232" s="12"/>
      <c r="FKR232" s="12"/>
      <c r="FKS232" s="101"/>
      <c r="FKT232" s="101"/>
      <c r="FKU232" s="11"/>
      <c r="FKV232" s="11"/>
      <c r="FKW232" s="102"/>
      <c r="FKX232" s="100"/>
      <c r="FKY232" s="103"/>
      <c r="FKZ232" s="104"/>
      <c r="FLA232" s="99"/>
      <c r="FLB232" s="100"/>
      <c r="FLC232" s="100"/>
      <c r="FLD232" s="100"/>
      <c r="FLE232" s="100"/>
      <c r="FLF232" s="101"/>
      <c r="FLG232" s="12"/>
      <c r="FLH232" s="12"/>
      <c r="FLI232" s="101"/>
      <c r="FLJ232" s="101"/>
      <c r="FLK232" s="11"/>
      <c r="FLL232" s="11"/>
      <c r="FLM232" s="102"/>
      <c r="FLN232" s="100"/>
      <c r="FLO232" s="103"/>
      <c r="FLP232" s="104"/>
      <c r="FLQ232" s="99"/>
      <c r="FLR232" s="100"/>
      <c r="FLS232" s="100"/>
      <c r="FLT232" s="100"/>
      <c r="FLU232" s="100"/>
      <c r="FLV232" s="101"/>
      <c r="FLW232" s="12"/>
      <c r="FLX232" s="12"/>
      <c r="FLY232" s="101"/>
      <c r="FLZ232" s="101"/>
      <c r="FMA232" s="11"/>
      <c r="FMB232" s="11"/>
      <c r="FMC232" s="102"/>
      <c r="FMD232" s="100"/>
      <c r="FME232" s="103"/>
      <c r="FMF232" s="104"/>
      <c r="FMG232" s="99"/>
      <c r="FMH232" s="100"/>
      <c r="FMI232" s="100"/>
      <c r="FMJ232" s="100"/>
      <c r="FMK232" s="100"/>
      <c r="FML232" s="101"/>
      <c r="FMM232" s="12"/>
      <c r="FMN232" s="12"/>
      <c r="FMO232" s="101"/>
      <c r="FMP232" s="101"/>
      <c r="FMQ232" s="11"/>
      <c r="FMR232" s="11"/>
      <c r="FMS232" s="102"/>
      <c r="FMT232" s="100"/>
      <c r="FMU232" s="103"/>
      <c r="FMV232" s="104"/>
      <c r="FMW232" s="99"/>
      <c r="FMX232" s="100"/>
      <c r="FMY232" s="100"/>
      <c r="FMZ232" s="100"/>
      <c r="FNA232" s="100"/>
      <c r="FNB232" s="101"/>
      <c r="FNC232" s="12"/>
      <c r="FND232" s="12"/>
      <c r="FNE232" s="101"/>
      <c r="FNF232" s="101"/>
      <c r="FNG232" s="11"/>
      <c r="FNH232" s="11"/>
      <c r="FNI232" s="102"/>
      <c r="FNJ232" s="100"/>
      <c r="FNK232" s="103"/>
      <c r="FNL232" s="104"/>
      <c r="FNM232" s="99"/>
      <c r="FNN232" s="100"/>
      <c r="FNO232" s="100"/>
      <c r="FNP232" s="100"/>
      <c r="FNQ232" s="100"/>
      <c r="FNR232" s="101"/>
      <c r="FNS232" s="12"/>
      <c r="FNT232" s="12"/>
      <c r="FNU232" s="101"/>
      <c r="FNV232" s="101"/>
      <c r="FNW232" s="11"/>
      <c r="FNX232" s="11"/>
      <c r="FNY232" s="102"/>
      <c r="FNZ232" s="100"/>
      <c r="FOA232" s="103"/>
      <c r="FOB232" s="104"/>
      <c r="FOC232" s="99"/>
      <c r="FOD232" s="100"/>
      <c r="FOE232" s="100"/>
      <c r="FOF232" s="100"/>
      <c r="FOG232" s="100"/>
      <c r="FOH232" s="101"/>
      <c r="FOI232" s="12"/>
      <c r="FOJ232" s="12"/>
      <c r="FOK232" s="101"/>
      <c r="FOL232" s="101"/>
      <c r="FOM232" s="11"/>
      <c r="FON232" s="11"/>
      <c r="FOO232" s="102"/>
      <c r="FOP232" s="100"/>
      <c r="FOQ232" s="103"/>
      <c r="FOR232" s="104"/>
      <c r="FOS232" s="99"/>
      <c r="FOT232" s="100"/>
      <c r="FOU232" s="100"/>
      <c r="FOV232" s="100"/>
      <c r="FOW232" s="100"/>
      <c r="FOX232" s="101"/>
      <c r="FOY232" s="12"/>
      <c r="FOZ232" s="12"/>
      <c r="FPA232" s="101"/>
      <c r="FPB232" s="101"/>
      <c r="FPC232" s="11"/>
      <c r="FPD232" s="11"/>
      <c r="FPE232" s="102"/>
      <c r="FPF232" s="100"/>
      <c r="FPG232" s="103"/>
      <c r="FPH232" s="104"/>
      <c r="FPI232" s="99"/>
      <c r="FPJ232" s="100"/>
      <c r="FPK232" s="100"/>
      <c r="FPL232" s="100"/>
      <c r="FPM232" s="100"/>
      <c r="FPN232" s="101"/>
      <c r="FPO232" s="12"/>
      <c r="FPP232" s="12"/>
      <c r="FPQ232" s="101"/>
      <c r="FPR232" s="101"/>
      <c r="FPS232" s="11"/>
      <c r="FPT232" s="11"/>
      <c r="FPU232" s="102"/>
      <c r="FPV232" s="100"/>
      <c r="FPW232" s="103"/>
      <c r="FPX232" s="104"/>
      <c r="FPY232" s="99"/>
      <c r="FPZ232" s="100"/>
      <c r="FQA232" s="100"/>
      <c r="FQB232" s="100"/>
      <c r="FQC232" s="100"/>
      <c r="FQD232" s="101"/>
      <c r="FQE232" s="12"/>
      <c r="FQF232" s="12"/>
      <c r="FQG232" s="101"/>
      <c r="FQH232" s="101"/>
      <c r="FQI232" s="11"/>
      <c r="FQJ232" s="11"/>
      <c r="FQK232" s="102"/>
      <c r="FQL232" s="100"/>
      <c r="FQM232" s="103"/>
      <c r="FQN232" s="104"/>
      <c r="FQO232" s="99"/>
      <c r="FQP232" s="100"/>
      <c r="FQQ232" s="100"/>
      <c r="FQR232" s="100"/>
      <c r="FQS232" s="100"/>
      <c r="FQT232" s="101"/>
      <c r="FQU232" s="12"/>
      <c r="FQV232" s="12"/>
      <c r="FQW232" s="101"/>
      <c r="FQX232" s="101"/>
      <c r="FQY232" s="11"/>
      <c r="FQZ232" s="11"/>
      <c r="FRA232" s="102"/>
      <c r="FRB232" s="100"/>
      <c r="FRC232" s="103"/>
      <c r="FRD232" s="104"/>
      <c r="FRE232" s="99"/>
      <c r="FRF232" s="100"/>
      <c r="FRG232" s="100"/>
      <c r="FRH232" s="100"/>
      <c r="FRI232" s="100"/>
      <c r="FRJ232" s="101"/>
      <c r="FRK232" s="12"/>
      <c r="FRL232" s="12"/>
      <c r="FRM232" s="101"/>
      <c r="FRN232" s="101"/>
      <c r="FRO232" s="11"/>
      <c r="FRP232" s="11"/>
      <c r="FRQ232" s="102"/>
      <c r="FRR232" s="100"/>
      <c r="FRS232" s="103"/>
      <c r="FRT232" s="104"/>
      <c r="FRU232" s="99"/>
      <c r="FRV232" s="100"/>
      <c r="FRW232" s="100"/>
      <c r="FRX232" s="100"/>
      <c r="FRY232" s="100"/>
      <c r="FRZ232" s="101"/>
      <c r="FSA232" s="12"/>
      <c r="FSB232" s="12"/>
      <c r="FSC232" s="101"/>
      <c r="FSD232" s="101"/>
      <c r="FSE232" s="11"/>
      <c r="FSF232" s="11"/>
      <c r="FSG232" s="102"/>
      <c r="FSH232" s="100"/>
      <c r="FSI232" s="103"/>
      <c r="FSJ232" s="104"/>
      <c r="FSK232" s="99"/>
      <c r="FSL232" s="100"/>
      <c r="FSM232" s="100"/>
      <c r="FSN232" s="100"/>
      <c r="FSO232" s="100"/>
      <c r="FSP232" s="101"/>
      <c r="FSQ232" s="12"/>
      <c r="FSR232" s="12"/>
      <c r="FSS232" s="101"/>
      <c r="FST232" s="101"/>
      <c r="FSU232" s="11"/>
      <c r="FSV232" s="11"/>
      <c r="FSW232" s="102"/>
      <c r="FSX232" s="100"/>
      <c r="FSY232" s="103"/>
      <c r="FSZ232" s="104"/>
      <c r="FTA232" s="99"/>
      <c r="FTB232" s="100"/>
      <c r="FTC232" s="100"/>
      <c r="FTD232" s="100"/>
      <c r="FTE232" s="100"/>
      <c r="FTF232" s="101"/>
      <c r="FTG232" s="12"/>
      <c r="FTH232" s="12"/>
      <c r="FTI232" s="101"/>
      <c r="FTJ232" s="101"/>
      <c r="FTK232" s="11"/>
      <c r="FTL232" s="11"/>
      <c r="FTM232" s="102"/>
      <c r="FTN232" s="100"/>
      <c r="FTO232" s="103"/>
      <c r="FTP232" s="104"/>
      <c r="FTQ232" s="99"/>
      <c r="FTR232" s="100"/>
      <c r="FTS232" s="100"/>
      <c r="FTT232" s="100"/>
      <c r="FTU232" s="100"/>
      <c r="FTV232" s="101"/>
      <c r="FTW232" s="12"/>
      <c r="FTX232" s="12"/>
      <c r="FTY232" s="101"/>
      <c r="FTZ232" s="101"/>
      <c r="FUA232" s="11"/>
      <c r="FUB232" s="11"/>
      <c r="FUC232" s="102"/>
      <c r="FUD232" s="100"/>
      <c r="FUE232" s="103"/>
      <c r="FUF232" s="104"/>
      <c r="FUG232" s="99"/>
      <c r="FUH232" s="100"/>
      <c r="FUI232" s="100"/>
      <c r="FUJ232" s="100"/>
      <c r="FUK232" s="100"/>
      <c r="FUL232" s="101"/>
      <c r="FUM232" s="12"/>
      <c r="FUN232" s="12"/>
      <c r="FUO232" s="101"/>
      <c r="FUP232" s="101"/>
      <c r="FUQ232" s="11"/>
      <c r="FUR232" s="11"/>
      <c r="FUS232" s="102"/>
      <c r="FUT232" s="100"/>
      <c r="FUU232" s="103"/>
      <c r="FUV232" s="104"/>
      <c r="FUW232" s="99"/>
      <c r="FUX232" s="100"/>
      <c r="FUY232" s="100"/>
      <c r="FUZ232" s="100"/>
      <c r="FVA232" s="100"/>
      <c r="FVB232" s="101"/>
      <c r="FVC232" s="12"/>
      <c r="FVD232" s="12"/>
      <c r="FVE232" s="101"/>
      <c r="FVF232" s="101"/>
      <c r="FVG232" s="11"/>
      <c r="FVH232" s="11"/>
      <c r="FVI232" s="102"/>
      <c r="FVJ232" s="100"/>
      <c r="FVK232" s="103"/>
      <c r="FVL232" s="104"/>
      <c r="FVM232" s="99"/>
      <c r="FVN232" s="100"/>
      <c r="FVO232" s="100"/>
      <c r="FVP232" s="100"/>
      <c r="FVQ232" s="100"/>
      <c r="FVR232" s="101"/>
      <c r="FVS232" s="12"/>
      <c r="FVT232" s="12"/>
      <c r="FVU232" s="101"/>
      <c r="FVV232" s="101"/>
      <c r="FVW232" s="11"/>
      <c r="FVX232" s="11"/>
      <c r="FVY232" s="102"/>
      <c r="FVZ232" s="100"/>
      <c r="FWA232" s="103"/>
      <c r="FWB232" s="104"/>
      <c r="FWC232" s="99"/>
      <c r="FWD232" s="100"/>
      <c r="FWE232" s="100"/>
      <c r="FWF232" s="100"/>
      <c r="FWG232" s="100"/>
      <c r="FWH232" s="101"/>
      <c r="FWI232" s="12"/>
      <c r="FWJ232" s="12"/>
      <c r="FWK232" s="101"/>
      <c r="FWL232" s="101"/>
      <c r="FWM232" s="11"/>
      <c r="FWN232" s="11"/>
      <c r="FWO232" s="102"/>
      <c r="FWP232" s="100"/>
      <c r="FWQ232" s="103"/>
      <c r="FWR232" s="104"/>
      <c r="FWS232" s="99"/>
      <c r="FWT232" s="100"/>
      <c r="FWU232" s="100"/>
      <c r="FWV232" s="100"/>
      <c r="FWW232" s="100"/>
      <c r="FWX232" s="101"/>
      <c r="FWY232" s="12"/>
      <c r="FWZ232" s="12"/>
      <c r="FXA232" s="101"/>
      <c r="FXB232" s="101"/>
      <c r="FXC232" s="11"/>
      <c r="FXD232" s="11"/>
      <c r="FXE232" s="102"/>
      <c r="FXF232" s="100"/>
      <c r="FXG232" s="103"/>
      <c r="FXH232" s="104"/>
      <c r="FXI232" s="99"/>
      <c r="FXJ232" s="100"/>
      <c r="FXK232" s="100"/>
      <c r="FXL232" s="100"/>
      <c r="FXM232" s="100"/>
      <c r="FXN232" s="101"/>
      <c r="FXO232" s="12"/>
      <c r="FXP232" s="12"/>
      <c r="FXQ232" s="101"/>
      <c r="FXR232" s="101"/>
      <c r="FXS232" s="11"/>
      <c r="FXT232" s="11"/>
      <c r="FXU232" s="102"/>
      <c r="FXV232" s="100"/>
      <c r="FXW232" s="103"/>
      <c r="FXX232" s="104"/>
      <c r="FXY232" s="99"/>
      <c r="FXZ232" s="100"/>
      <c r="FYA232" s="100"/>
      <c r="FYB232" s="100"/>
      <c r="FYC232" s="100"/>
      <c r="FYD232" s="101"/>
      <c r="FYE232" s="12"/>
      <c r="FYF232" s="12"/>
      <c r="FYG232" s="101"/>
      <c r="FYH232" s="101"/>
      <c r="FYI232" s="11"/>
      <c r="FYJ232" s="11"/>
      <c r="FYK232" s="102"/>
      <c r="FYL232" s="100"/>
      <c r="FYM232" s="103"/>
      <c r="FYN232" s="104"/>
      <c r="FYO232" s="99"/>
      <c r="FYP232" s="100"/>
      <c r="FYQ232" s="100"/>
      <c r="FYR232" s="100"/>
      <c r="FYS232" s="100"/>
      <c r="FYT232" s="101"/>
      <c r="FYU232" s="12"/>
      <c r="FYV232" s="12"/>
      <c r="FYW232" s="101"/>
      <c r="FYX232" s="101"/>
      <c r="FYY232" s="11"/>
      <c r="FYZ232" s="11"/>
      <c r="FZA232" s="102"/>
      <c r="FZB232" s="100"/>
      <c r="FZC232" s="103"/>
      <c r="FZD232" s="104"/>
      <c r="FZE232" s="99"/>
      <c r="FZF232" s="100"/>
      <c r="FZG232" s="100"/>
      <c r="FZH232" s="100"/>
      <c r="FZI232" s="100"/>
      <c r="FZJ232" s="101"/>
      <c r="FZK232" s="12"/>
      <c r="FZL232" s="12"/>
      <c r="FZM232" s="101"/>
      <c r="FZN232" s="101"/>
      <c r="FZO232" s="11"/>
      <c r="FZP232" s="11"/>
      <c r="FZQ232" s="102"/>
      <c r="FZR232" s="100"/>
      <c r="FZS232" s="103"/>
      <c r="FZT232" s="104"/>
      <c r="FZU232" s="99"/>
      <c r="FZV232" s="100"/>
      <c r="FZW232" s="100"/>
      <c r="FZX232" s="100"/>
      <c r="FZY232" s="100"/>
      <c r="FZZ232" s="101"/>
      <c r="GAA232" s="12"/>
      <c r="GAB232" s="12"/>
      <c r="GAC232" s="101"/>
      <c r="GAD232" s="101"/>
      <c r="GAE232" s="11"/>
      <c r="GAF232" s="11"/>
      <c r="GAG232" s="102"/>
      <c r="GAH232" s="100"/>
      <c r="GAI232" s="103"/>
      <c r="GAJ232" s="104"/>
      <c r="GAK232" s="99"/>
      <c r="GAL232" s="100"/>
      <c r="GAM232" s="100"/>
      <c r="GAN232" s="100"/>
      <c r="GAO232" s="100"/>
      <c r="GAP232" s="101"/>
      <c r="GAQ232" s="12"/>
      <c r="GAR232" s="12"/>
      <c r="GAS232" s="101"/>
      <c r="GAT232" s="101"/>
      <c r="GAU232" s="11"/>
      <c r="GAV232" s="11"/>
      <c r="GAW232" s="102"/>
      <c r="GAX232" s="100"/>
      <c r="GAY232" s="103"/>
      <c r="GAZ232" s="104"/>
      <c r="GBA232" s="99"/>
      <c r="GBB232" s="100"/>
      <c r="GBC232" s="100"/>
      <c r="GBD232" s="100"/>
      <c r="GBE232" s="100"/>
      <c r="GBF232" s="101"/>
      <c r="GBG232" s="12"/>
      <c r="GBH232" s="12"/>
      <c r="GBI232" s="101"/>
      <c r="GBJ232" s="101"/>
      <c r="GBK232" s="11"/>
      <c r="GBL232" s="11"/>
      <c r="GBM232" s="102"/>
      <c r="GBN232" s="100"/>
      <c r="GBO232" s="103"/>
      <c r="GBP232" s="104"/>
      <c r="GBQ232" s="99"/>
      <c r="GBR232" s="100"/>
      <c r="GBS232" s="100"/>
      <c r="GBT232" s="100"/>
      <c r="GBU232" s="100"/>
      <c r="GBV232" s="101"/>
      <c r="GBW232" s="12"/>
      <c r="GBX232" s="12"/>
      <c r="GBY232" s="101"/>
      <c r="GBZ232" s="101"/>
      <c r="GCA232" s="11"/>
      <c r="GCB232" s="11"/>
      <c r="GCC232" s="102"/>
      <c r="GCD232" s="100"/>
      <c r="GCE232" s="103"/>
      <c r="GCF232" s="104"/>
      <c r="GCG232" s="99"/>
      <c r="GCH232" s="100"/>
      <c r="GCI232" s="100"/>
      <c r="GCJ232" s="100"/>
      <c r="GCK232" s="100"/>
      <c r="GCL232" s="101"/>
      <c r="GCM232" s="12"/>
      <c r="GCN232" s="12"/>
      <c r="GCO232" s="101"/>
      <c r="GCP232" s="101"/>
      <c r="GCQ232" s="11"/>
      <c r="GCR232" s="11"/>
      <c r="GCS232" s="102"/>
      <c r="GCT232" s="100"/>
      <c r="GCU232" s="103"/>
      <c r="GCV232" s="104"/>
      <c r="GCW232" s="99"/>
      <c r="GCX232" s="100"/>
      <c r="GCY232" s="100"/>
      <c r="GCZ232" s="100"/>
      <c r="GDA232" s="100"/>
      <c r="GDB232" s="101"/>
      <c r="GDC232" s="12"/>
      <c r="GDD232" s="12"/>
      <c r="GDE232" s="101"/>
      <c r="GDF232" s="101"/>
      <c r="GDG232" s="11"/>
      <c r="GDH232" s="11"/>
      <c r="GDI232" s="102"/>
      <c r="GDJ232" s="100"/>
      <c r="GDK232" s="103"/>
      <c r="GDL232" s="104"/>
      <c r="GDM232" s="99"/>
      <c r="GDN232" s="100"/>
      <c r="GDO232" s="100"/>
      <c r="GDP232" s="100"/>
      <c r="GDQ232" s="100"/>
      <c r="GDR232" s="101"/>
      <c r="GDS232" s="12"/>
      <c r="GDT232" s="12"/>
      <c r="GDU232" s="101"/>
      <c r="GDV232" s="101"/>
      <c r="GDW232" s="11"/>
      <c r="GDX232" s="11"/>
      <c r="GDY232" s="102"/>
      <c r="GDZ232" s="100"/>
      <c r="GEA232" s="103"/>
      <c r="GEB232" s="104"/>
      <c r="GEC232" s="99"/>
      <c r="GED232" s="100"/>
      <c r="GEE232" s="100"/>
      <c r="GEF232" s="100"/>
      <c r="GEG232" s="100"/>
      <c r="GEH232" s="101"/>
      <c r="GEI232" s="12"/>
      <c r="GEJ232" s="12"/>
      <c r="GEK232" s="101"/>
      <c r="GEL232" s="101"/>
      <c r="GEM232" s="11"/>
      <c r="GEN232" s="11"/>
      <c r="GEO232" s="102"/>
      <c r="GEP232" s="100"/>
      <c r="GEQ232" s="103"/>
      <c r="GER232" s="104"/>
      <c r="GES232" s="99"/>
      <c r="GET232" s="100"/>
      <c r="GEU232" s="100"/>
      <c r="GEV232" s="100"/>
      <c r="GEW232" s="100"/>
      <c r="GEX232" s="101"/>
      <c r="GEY232" s="12"/>
      <c r="GEZ232" s="12"/>
      <c r="GFA232" s="101"/>
      <c r="GFB232" s="101"/>
      <c r="GFC232" s="11"/>
      <c r="GFD232" s="11"/>
      <c r="GFE232" s="102"/>
      <c r="GFF232" s="100"/>
      <c r="GFG232" s="103"/>
      <c r="GFH232" s="104"/>
      <c r="GFI232" s="99"/>
      <c r="GFJ232" s="100"/>
      <c r="GFK232" s="100"/>
      <c r="GFL232" s="100"/>
      <c r="GFM232" s="100"/>
      <c r="GFN232" s="101"/>
      <c r="GFO232" s="12"/>
      <c r="GFP232" s="12"/>
      <c r="GFQ232" s="101"/>
      <c r="GFR232" s="101"/>
      <c r="GFS232" s="11"/>
      <c r="GFT232" s="11"/>
      <c r="GFU232" s="102"/>
      <c r="GFV232" s="100"/>
      <c r="GFW232" s="103"/>
      <c r="GFX232" s="104"/>
      <c r="GFY232" s="99"/>
      <c r="GFZ232" s="100"/>
      <c r="GGA232" s="100"/>
      <c r="GGB232" s="100"/>
      <c r="GGC232" s="100"/>
      <c r="GGD232" s="101"/>
      <c r="GGE232" s="12"/>
      <c r="GGF232" s="12"/>
      <c r="GGG232" s="101"/>
      <c r="GGH232" s="101"/>
      <c r="GGI232" s="11"/>
      <c r="GGJ232" s="11"/>
      <c r="GGK232" s="102"/>
      <c r="GGL232" s="100"/>
      <c r="GGM232" s="103"/>
      <c r="GGN232" s="104"/>
      <c r="GGO232" s="99"/>
      <c r="GGP232" s="100"/>
      <c r="GGQ232" s="100"/>
      <c r="GGR232" s="100"/>
      <c r="GGS232" s="100"/>
      <c r="GGT232" s="101"/>
      <c r="GGU232" s="12"/>
      <c r="GGV232" s="12"/>
      <c r="GGW232" s="101"/>
      <c r="GGX232" s="101"/>
      <c r="GGY232" s="11"/>
      <c r="GGZ232" s="11"/>
      <c r="GHA232" s="102"/>
      <c r="GHB232" s="100"/>
      <c r="GHC232" s="103"/>
      <c r="GHD232" s="104"/>
      <c r="GHE232" s="99"/>
      <c r="GHF232" s="100"/>
      <c r="GHG232" s="100"/>
      <c r="GHH232" s="100"/>
      <c r="GHI232" s="100"/>
      <c r="GHJ232" s="101"/>
      <c r="GHK232" s="12"/>
      <c r="GHL232" s="12"/>
      <c r="GHM232" s="101"/>
      <c r="GHN232" s="101"/>
      <c r="GHO232" s="11"/>
      <c r="GHP232" s="11"/>
      <c r="GHQ232" s="102"/>
      <c r="GHR232" s="100"/>
      <c r="GHS232" s="103"/>
      <c r="GHT232" s="104"/>
      <c r="GHU232" s="99"/>
      <c r="GHV232" s="100"/>
      <c r="GHW232" s="100"/>
      <c r="GHX232" s="100"/>
      <c r="GHY232" s="100"/>
      <c r="GHZ232" s="101"/>
      <c r="GIA232" s="12"/>
      <c r="GIB232" s="12"/>
      <c r="GIC232" s="101"/>
      <c r="GID232" s="101"/>
      <c r="GIE232" s="11"/>
      <c r="GIF232" s="11"/>
      <c r="GIG232" s="102"/>
      <c r="GIH232" s="100"/>
      <c r="GII232" s="103"/>
      <c r="GIJ232" s="104"/>
      <c r="GIK232" s="99"/>
      <c r="GIL232" s="100"/>
      <c r="GIM232" s="100"/>
      <c r="GIN232" s="100"/>
      <c r="GIO232" s="100"/>
      <c r="GIP232" s="101"/>
      <c r="GIQ232" s="12"/>
      <c r="GIR232" s="12"/>
      <c r="GIS232" s="101"/>
      <c r="GIT232" s="101"/>
      <c r="GIU232" s="11"/>
      <c r="GIV232" s="11"/>
      <c r="GIW232" s="102"/>
      <c r="GIX232" s="100"/>
      <c r="GIY232" s="103"/>
      <c r="GIZ232" s="104"/>
      <c r="GJA232" s="99"/>
      <c r="GJB232" s="100"/>
      <c r="GJC232" s="100"/>
      <c r="GJD232" s="100"/>
      <c r="GJE232" s="100"/>
      <c r="GJF232" s="101"/>
      <c r="GJG232" s="12"/>
      <c r="GJH232" s="12"/>
      <c r="GJI232" s="101"/>
      <c r="GJJ232" s="101"/>
      <c r="GJK232" s="11"/>
      <c r="GJL232" s="11"/>
      <c r="GJM232" s="102"/>
      <c r="GJN232" s="100"/>
      <c r="GJO232" s="103"/>
      <c r="GJP232" s="104"/>
      <c r="GJQ232" s="99"/>
      <c r="GJR232" s="100"/>
      <c r="GJS232" s="100"/>
      <c r="GJT232" s="100"/>
      <c r="GJU232" s="100"/>
      <c r="GJV232" s="101"/>
      <c r="GJW232" s="12"/>
      <c r="GJX232" s="12"/>
      <c r="GJY232" s="101"/>
      <c r="GJZ232" s="101"/>
      <c r="GKA232" s="11"/>
      <c r="GKB232" s="11"/>
      <c r="GKC232" s="102"/>
      <c r="GKD232" s="100"/>
      <c r="GKE232" s="103"/>
      <c r="GKF232" s="104"/>
      <c r="GKG232" s="99"/>
      <c r="GKH232" s="100"/>
      <c r="GKI232" s="100"/>
      <c r="GKJ232" s="100"/>
      <c r="GKK232" s="100"/>
      <c r="GKL232" s="101"/>
      <c r="GKM232" s="12"/>
      <c r="GKN232" s="12"/>
      <c r="GKO232" s="101"/>
      <c r="GKP232" s="101"/>
      <c r="GKQ232" s="11"/>
      <c r="GKR232" s="11"/>
      <c r="GKS232" s="102"/>
      <c r="GKT232" s="100"/>
      <c r="GKU232" s="103"/>
      <c r="GKV232" s="104"/>
      <c r="GKW232" s="99"/>
      <c r="GKX232" s="100"/>
      <c r="GKY232" s="100"/>
      <c r="GKZ232" s="100"/>
      <c r="GLA232" s="100"/>
      <c r="GLB232" s="101"/>
      <c r="GLC232" s="12"/>
      <c r="GLD232" s="12"/>
      <c r="GLE232" s="101"/>
      <c r="GLF232" s="101"/>
      <c r="GLG232" s="11"/>
      <c r="GLH232" s="11"/>
      <c r="GLI232" s="102"/>
      <c r="GLJ232" s="100"/>
      <c r="GLK232" s="103"/>
      <c r="GLL232" s="104"/>
      <c r="GLM232" s="99"/>
      <c r="GLN232" s="100"/>
      <c r="GLO232" s="100"/>
      <c r="GLP232" s="100"/>
      <c r="GLQ232" s="100"/>
      <c r="GLR232" s="101"/>
      <c r="GLS232" s="12"/>
      <c r="GLT232" s="12"/>
      <c r="GLU232" s="101"/>
      <c r="GLV232" s="101"/>
      <c r="GLW232" s="11"/>
      <c r="GLX232" s="11"/>
      <c r="GLY232" s="102"/>
      <c r="GLZ232" s="100"/>
      <c r="GMA232" s="103"/>
      <c r="GMB232" s="104"/>
      <c r="GMC232" s="99"/>
      <c r="GMD232" s="100"/>
      <c r="GME232" s="100"/>
      <c r="GMF232" s="100"/>
      <c r="GMG232" s="100"/>
      <c r="GMH232" s="101"/>
      <c r="GMI232" s="12"/>
      <c r="GMJ232" s="12"/>
      <c r="GMK232" s="101"/>
      <c r="GML232" s="101"/>
      <c r="GMM232" s="11"/>
      <c r="GMN232" s="11"/>
      <c r="GMO232" s="102"/>
      <c r="GMP232" s="100"/>
      <c r="GMQ232" s="103"/>
      <c r="GMR232" s="104"/>
      <c r="GMS232" s="99"/>
      <c r="GMT232" s="100"/>
      <c r="GMU232" s="100"/>
      <c r="GMV232" s="100"/>
      <c r="GMW232" s="100"/>
      <c r="GMX232" s="101"/>
      <c r="GMY232" s="12"/>
      <c r="GMZ232" s="12"/>
      <c r="GNA232" s="101"/>
      <c r="GNB232" s="101"/>
      <c r="GNC232" s="11"/>
      <c r="GND232" s="11"/>
      <c r="GNE232" s="102"/>
      <c r="GNF232" s="100"/>
      <c r="GNG232" s="103"/>
      <c r="GNH232" s="104"/>
      <c r="GNI232" s="99"/>
      <c r="GNJ232" s="100"/>
      <c r="GNK232" s="100"/>
      <c r="GNL232" s="100"/>
      <c r="GNM232" s="100"/>
      <c r="GNN232" s="101"/>
      <c r="GNO232" s="12"/>
      <c r="GNP232" s="12"/>
      <c r="GNQ232" s="101"/>
      <c r="GNR232" s="101"/>
      <c r="GNS232" s="11"/>
      <c r="GNT232" s="11"/>
      <c r="GNU232" s="102"/>
      <c r="GNV232" s="100"/>
      <c r="GNW232" s="103"/>
      <c r="GNX232" s="104"/>
      <c r="GNY232" s="99"/>
      <c r="GNZ232" s="100"/>
      <c r="GOA232" s="100"/>
      <c r="GOB232" s="100"/>
      <c r="GOC232" s="100"/>
      <c r="GOD232" s="101"/>
      <c r="GOE232" s="12"/>
      <c r="GOF232" s="12"/>
      <c r="GOG232" s="101"/>
      <c r="GOH232" s="101"/>
      <c r="GOI232" s="11"/>
      <c r="GOJ232" s="11"/>
      <c r="GOK232" s="102"/>
      <c r="GOL232" s="100"/>
      <c r="GOM232" s="103"/>
      <c r="GON232" s="104"/>
      <c r="GOO232" s="99"/>
      <c r="GOP232" s="100"/>
      <c r="GOQ232" s="100"/>
      <c r="GOR232" s="100"/>
      <c r="GOS232" s="100"/>
      <c r="GOT232" s="101"/>
      <c r="GOU232" s="12"/>
      <c r="GOV232" s="12"/>
      <c r="GOW232" s="101"/>
      <c r="GOX232" s="101"/>
      <c r="GOY232" s="11"/>
      <c r="GOZ232" s="11"/>
      <c r="GPA232" s="102"/>
      <c r="GPB232" s="100"/>
      <c r="GPC232" s="103"/>
      <c r="GPD232" s="104"/>
      <c r="GPE232" s="99"/>
      <c r="GPF232" s="100"/>
      <c r="GPG232" s="100"/>
      <c r="GPH232" s="100"/>
      <c r="GPI232" s="100"/>
      <c r="GPJ232" s="101"/>
      <c r="GPK232" s="12"/>
      <c r="GPL232" s="12"/>
      <c r="GPM232" s="101"/>
      <c r="GPN232" s="101"/>
      <c r="GPO232" s="11"/>
      <c r="GPP232" s="11"/>
      <c r="GPQ232" s="102"/>
      <c r="GPR232" s="100"/>
      <c r="GPS232" s="103"/>
      <c r="GPT232" s="104"/>
      <c r="GPU232" s="99"/>
      <c r="GPV232" s="100"/>
      <c r="GPW232" s="100"/>
      <c r="GPX232" s="100"/>
      <c r="GPY232" s="100"/>
      <c r="GPZ232" s="101"/>
      <c r="GQA232" s="12"/>
      <c r="GQB232" s="12"/>
      <c r="GQC232" s="101"/>
      <c r="GQD232" s="101"/>
      <c r="GQE232" s="11"/>
      <c r="GQF232" s="11"/>
      <c r="GQG232" s="102"/>
      <c r="GQH232" s="100"/>
      <c r="GQI232" s="103"/>
      <c r="GQJ232" s="104"/>
      <c r="GQK232" s="99"/>
      <c r="GQL232" s="100"/>
      <c r="GQM232" s="100"/>
      <c r="GQN232" s="100"/>
      <c r="GQO232" s="100"/>
      <c r="GQP232" s="101"/>
      <c r="GQQ232" s="12"/>
      <c r="GQR232" s="12"/>
      <c r="GQS232" s="101"/>
      <c r="GQT232" s="101"/>
      <c r="GQU232" s="11"/>
      <c r="GQV232" s="11"/>
      <c r="GQW232" s="102"/>
      <c r="GQX232" s="100"/>
      <c r="GQY232" s="103"/>
      <c r="GQZ232" s="104"/>
      <c r="GRA232" s="99"/>
      <c r="GRB232" s="100"/>
      <c r="GRC232" s="100"/>
      <c r="GRD232" s="100"/>
      <c r="GRE232" s="100"/>
      <c r="GRF232" s="101"/>
      <c r="GRG232" s="12"/>
      <c r="GRH232" s="12"/>
      <c r="GRI232" s="101"/>
      <c r="GRJ232" s="101"/>
      <c r="GRK232" s="11"/>
      <c r="GRL232" s="11"/>
      <c r="GRM232" s="102"/>
      <c r="GRN232" s="100"/>
      <c r="GRO232" s="103"/>
      <c r="GRP232" s="104"/>
      <c r="GRQ232" s="99"/>
      <c r="GRR232" s="100"/>
      <c r="GRS232" s="100"/>
      <c r="GRT232" s="100"/>
      <c r="GRU232" s="100"/>
      <c r="GRV232" s="101"/>
      <c r="GRW232" s="12"/>
      <c r="GRX232" s="12"/>
      <c r="GRY232" s="101"/>
      <c r="GRZ232" s="101"/>
      <c r="GSA232" s="11"/>
      <c r="GSB232" s="11"/>
      <c r="GSC232" s="102"/>
      <c r="GSD232" s="100"/>
      <c r="GSE232" s="103"/>
      <c r="GSF232" s="104"/>
      <c r="GSG232" s="99"/>
      <c r="GSH232" s="100"/>
      <c r="GSI232" s="100"/>
      <c r="GSJ232" s="100"/>
      <c r="GSK232" s="100"/>
      <c r="GSL232" s="101"/>
      <c r="GSM232" s="12"/>
      <c r="GSN232" s="12"/>
      <c r="GSO232" s="101"/>
      <c r="GSP232" s="101"/>
      <c r="GSQ232" s="11"/>
      <c r="GSR232" s="11"/>
      <c r="GSS232" s="102"/>
      <c r="GST232" s="100"/>
      <c r="GSU232" s="103"/>
      <c r="GSV232" s="104"/>
      <c r="GSW232" s="99"/>
      <c r="GSX232" s="100"/>
      <c r="GSY232" s="100"/>
      <c r="GSZ232" s="100"/>
      <c r="GTA232" s="100"/>
      <c r="GTB232" s="101"/>
      <c r="GTC232" s="12"/>
      <c r="GTD232" s="12"/>
      <c r="GTE232" s="101"/>
      <c r="GTF232" s="101"/>
      <c r="GTG232" s="11"/>
      <c r="GTH232" s="11"/>
      <c r="GTI232" s="102"/>
      <c r="GTJ232" s="100"/>
      <c r="GTK232" s="103"/>
      <c r="GTL232" s="104"/>
      <c r="GTM232" s="99"/>
      <c r="GTN232" s="100"/>
      <c r="GTO232" s="100"/>
      <c r="GTP232" s="100"/>
      <c r="GTQ232" s="100"/>
      <c r="GTR232" s="101"/>
      <c r="GTS232" s="12"/>
      <c r="GTT232" s="12"/>
      <c r="GTU232" s="101"/>
      <c r="GTV232" s="101"/>
      <c r="GTW232" s="11"/>
      <c r="GTX232" s="11"/>
      <c r="GTY232" s="102"/>
      <c r="GTZ232" s="100"/>
      <c r="GUA232" s="103"/>
      <c r="GUB232" s="104"/>
      <c r="GUC232" s="99"/>
      <c r="GUD232" s="100"/>
      <c r="GUE232" s="100"/>
      <c r="GUF232" s="100"/>
      <c r="GUG232" s="100"/>
      <c r="GUH232" s="101"/>
      <c r="GUI232" s="12"/>
      <c r="GUJ232" s="12"/>
      <c r="GUK232" s="101"/>
      <c r="GUL232" s="101"/>
      <c r="GUM232" s="11"/>
      <c r="GUN232" s="11"/>
      <c r="GUO232" s="102"/>
      <c r="GUP232" s="100"/>
      <c r="GUQ232" s="103"/>
      <c r="GUR232" s="104"/>
      <c r="GUS232" s="99"/>
      <c r="GUT232" s="100"/>
      <c r="GUU232" s="100"/>
      <c r="GUV232" s="100"/>
      <c r="GUW232" s="100"/>
      <c r="GUX232" s="101"/>
      <c r="GUY232" s="12"/>
      <c r="GUZ232" s="12"/>
      <c r="GVA232" s="101"/>
      <c r="GVB232" s="101"/>
      <c r="GVC232" s="11"/>
      <c r="GVD232" s="11"/>
      <c r="GVE232" s="102"/>
      <c r="GVF232" s="100"/>
      <c r="GVG232" s="103"/>
      <c r="GVH232" s="104"/>
      <c r="GVI232" s="99"/>
      <c r="GVJ232" s="100"/>
      <c r="GVK232" s="100"/>
      <c r="GVL232" s="100"/>
      <c r="GVM232" s="100"/>
      <c r="GVN232" s="101"/>
      <c r="GVO232" s="12"/>
      <c r="GVP232" s="12"/>
      <c r="GVQ232" s="101"/>
      <c r="GVR232" s="101"/>
      <c r="GVS232" s="11"/>
      <c r="GVT232" s="11"/>
      <c r="GVU232" s="102"/>
      <c r="GVV232" s="100"/>
      <c r="GVW232" s="103"/>
      <c r="GVX232" s="104"/>
      <c r="GVY232" s="99"/>
      <c r="GVZ232" s="100"/>
      <c r="GWA232" s="100"/>
      <c r="GWB232" s="100"/>
      <c r="GWC232" s="100"/>
      <c r="GWD232" s="101"/>
      <c r="GWE232" s="12"/>
      <c r="GWF232" s="12"/>
      <c r="GWG232" s="101"/>
      <c r="GWH232" s="101"/>
      <c r="GWI232" s="11"/>
      <c r="GWJ232" s="11"/>
      <c r="GWK232" s="102"/>
      <c r="GWL232" s="100"/>
      <c r="GWM232" s="103"/>
      <c r="GWN232" s="104"/>
      <c r="GWO232" s="99"/>
      <c r="GWP232" s="100"/>
      <c r="GWQ232" s="100"/>
      <c r="GWR232" s="100"/>
      <c r="GWS232" s="100"/>
      <c r="GWT232" s="101"/>
      <c r="GWU232" s="12"/>
      <c r="GWV232" s="12"/>
      <c r="GWW232" s="101"/>
      <c r="GWX232" s="101"/>
      <c r="GWY232" s="11"/>
      <c r="GWZ232" s="11"/>
      <c r="GXA232" s="102"/>
      <c r="GXB232" s="100"/>
      <c r="GXC232" s="103"/>
      <c r="GXD232" s="104"/>
      <c r="GXE232" s="99"/>
      <c r="GXF232" s="100"/>
      <c r="GXG232" s="100"/>
      <c r="GXH232" s="100"/>
      <c r="GXI232" s="100"/>
      <c r="GXJ232" s="101"/>
      <c r="GXK232" s="12"/>
      <c r="GXL232" s="12"/>
      <c r="GXM232" s="101"/>
      <c r="GXN232" s="101"/>
      <c r="GXO232" s="11"/>
      <c r="GXP232" s="11"/>
      <c r="GXQ232" s="102"/>
      <c r="GXR232" s="100"/>
      <c r="GXS232" s="103"/>
      <c r="GXT232" s="104"/>
      <c r="GXU232" s="99"/>
      <c r="GXV232" s="100"/>
      <c r="GXW232" s="100"/>
      <c r="GXX232" s="100"/>
      <c r="GXY232" s="100"/>
      <c r="GXZ232" s="101"/>
      <c r="GYA232" s="12"/>
      <c r="GYB232" s="12"/>
      <c r="GYC232" s="101"/>
      <c r="GYD232" s="101"/>
      <c r="GYE232" s="11"/>
      <c r="GYF232" s="11"/>
      <c r="GYG232" s="102"/>
      <c r="GYH232" s="100"/>
      <c r="GYI232" s="103"/>
      <c r="GYJ232" s="104"/>
      <c r="GYK232" s="99"/>
      <c r="GYL232" s="100"/>
      <c r="GYM232" s="100"/>
      <c r="GYN232" s="100"/>
      <c r="GYO232" s="100"/>
      <c r="GYP232" s="101"/>
      <c r="GYQ232" s="12"/>
      <c r="GYR232" s="12"/>
      <c r="GYS232" s="101"/>
      <c r="GYT232" s="101"/>
      <c r="GYU232" s="11"/>
      <c r="GYV232" s="11"/>
      <c r="GYW232" s="102"/>
      <c r="GYX232" s="100"/>
      <c r="GYY232" s="103"/>
      <c r="GYZ232" s="104"/>
      <c r="GZA232" s="99"/>
      <c r="GZB232" s="100"/>
      <c r="GZC232" s="100"/>
      <c r="GZD232" s="100"/>
      <c r="GZE232" s="100"/>
      <c r="GZF232" s="101"/>
      <c r="GZG232" s="12"/>
      <c r="GZH232" s="12"/>
      <c r="GZI232" s="101"/>
      <c r="GZJ232" s="101"/>
      <c r="GZK232" s="11"/>
      <c r="GZL232" s="11"/>
      <c r="GZM232" s="102"/>
      <c r="GZN232" s="100"/>
      <c r="GZO232" s="103"/>
      <c r="GZP232" s="104"/>
      <c r="GZQ232" s="99"/>
      <c r="GZR232" s="100"/>
      <c r="GZS232" s="100"/>
      <c r="GZT232" s="100"/>
      <c r="GZU232" s="100"/>
      <c r="GZV232" s="101"/>
      <c r="GZW232" s="12"/>
      <c r="GZX232" s="12"/>
      <c r="GZY232" s="101"/>
      <c r="GZZ232" s="101"/>
      <c r="HAA232" s="11"/>
      <c r="HAB232" s="11"/>
      <c r="HAC232" s="102"/>
      <c r="HAD232" s="100"/>
      <c r="HAE232" s="103"/>
      <c r="HAF232" s="104"/>
      <c r="HAG232" s="99"/>
      <c r="HAH232" s="100"/>
      <c r="HAI232" s="100"/>
      <c r="HAJ232" s="100"/>
      <c r="HAK232" s="100"/>
      <c r="HAL232" s="101"/>
      <c r="HAM232" s="12"/>
      <c r="HAN232" s="12"/>
      <c r="HAO232" s="101"/>
      <c r="HAP232" s="101"/>
      <c r="HAQ232" s="11"/>
      <c r="HAR232" s="11"/>
      <c r="HAS232" s="102"/>
      <c r="HAT232" s="100"/>
      <c r="HAU232" s="103"/>
      <c r="HAV232" s="104"/>
      <c r="HAW232" s="99"/>
      <c r="HAX232" s="100"/>
      <c r="HAY232" s="100"/>
      <c r="HAZ232" s="100"/>
      <c r="HBA232" s="100"/>
      <c r="HBB232" s="101"/>
      <c r="HBC232" s="12"/>
      <c r="HBD232" s="12"/>
      <c r="HBE232" s="101"/>
      <c r="HBF232" s="101"/>
      <c r="HBG232" s="11"/>
      <c r="HBH232" s="11"/>
      <c r="HBI232" s="102"/>
      <c r="HBJ232" s="100"/>
      <c r="HBK232" s="103"/>
      <c r="HBL232" s="104"/>
      <c r="HBM232" s="99"/>
      <c r="HBN232" s="100"/>
      <c r="HBO232" s="100"/>
      <c r="HBP232" s="100"/>
      <c r="HBQ232" s="100"/>
      <c r="HBR232" s="101"/>
      <c r="HBS232" s="12"/>
      <c r="HBT232" s="12"/>
      <c r="HBU232" s="101"/>
      <c r="HBV232" s="101"/>
      <c r="HBW232" s="11"/>
      <c r="HBX232" s="11"/>
      <c r="HBY232" s="102"/>
      <c r="HBZ232" s="100"/>
      <c r="HCA232" s="103"/>
      <c r="HCB232" s="104"/>
      <c r="HCC232" s="99"/>
      <c r="HCD232" s="100"/>
      <c r="HCE232" s="100"/>
      <c r="HCF232" s="100"/>
      <c r="HCG232" s="100"/>
      <c r="HCH232" s="101"/>
      <c r="HCI232" s="12"/>
      <c r="HCJ232" s="12"/>
      <c r="HCK232" s="101"/>
      <c r="HCL232" s="101"/>
      <c r="HCM232" s="11"/>
      <c r="HCN232" s="11"/>
      <c r="HCO232" s="102"/>
      <c r="HCP232" s="100"/>
      <c r="HCQ232" s="103"/>
      <c r="HCR232" s="104"/>
      <c r="HCS232" s="99"/>
      <c r="HCT232" s="100"/>
      <c r="HCU232" s="100"/>
      <c r="HCV232" s="100"/>
      <c r="HCW232" s="100"/>
      <c r="HCX232" s="101"/>
      <c r="HCY232" s="12"/>
      <c r="HCZ232" s="12"/>
      <c r="HDA232" s="101"/>
      <c r="HDB232" s="101"/>
      <c r="HDC232" s="11"/>
      <c r="HDD232" s="11"/>
      <c r="HDE232" s="102"/>
      <c r="HDF232" s="100"/>
      <c r="HDG232" s="103"/>
      <c r="HDH232" s="104"/>
      <c r="HDI232" s="99"/>
      <c r="HDJ232" s="100"/>
      <c r="HDK232" s="100"/>
      <c r="HDL232" s="100"/>
      <c r="HDM232" s="100"/>
      <c r="HDN232" s="101"/>
      <c r="HDO232" s="12"/>
      <c r="HDP232" s="12"/>
      <c r="HDQ232" s="101"/>
      <c r="HDR232" s="101"/>
      <c r="HDS232" s="11"/>
      <c r="HDT232" s="11"/>
      <c r="HDU232" s="102"/>
      <c r="HDV232" s="100"/>
      <c r="HDW232" s="103"/>
      <c r="HDX232" s="104"/>
      <c r="HDY232" s="99"/>
      <c r="HDZ232" s="100"/>
      <c r="HEA232" s="100"/>
      <c r="HEB232" s="100"/>
      <c r="HEC232" s="100"/>
      <c r="HED232" s="101"/>
      <c r="HEE232" s="12"/>
      <c r="HEF232" s="12"/>
      <c r="HEG232" s="101"/>
      <c r="HEH232" s="101"/>
      <c r="HEI232" s="11"/>
      <c r="HEJ232" s="11"/>
      <c r="HEK232" s="102"/>
      <c r="HEL232" s="100"/>
      <c r="HEM232" s="103"/>
      <c r="HEN232" s="104"/>
      <c r="HEO232" s="99"/>
      <c r="HEP232" s="100"/>
      <c r="HEQ232" s="100"/>
      <c r="HER232" s="100"/>
      <c r="HES232" s="100"/>
      <c r="HET232" s="101"/>
      <c r="HEU232" s="12"/>
      <c r="HEV232" s="12"/>
      <c r="HEW232" s="101"/>
      <c r="HEX232" s="101"/>
      <c r="HEY232" s="11"/>
      <c r="HEZ232" s="11"/>
      <c r="HFA232" s="102"/>
      <c r="HFB232" s="100"/>
      <c r="HFC232" s="103"/>
      <c r="HFD232" s="104"/>
      <c r="HFE232" s="99"/>
      <c r="HFF232" s="100"/>
      <c r="HFG232" s="100"/>
      <c r="HFH232" s="100"/>
      <c r="HFI232" s="100"/>
      <c r="HFJ232" s="101"/>
      <c r="HFK232" s="12"/>
      <c r="HFL232" s="12"/>
      <c r="HFM232" s="101"/>
      <c r="HFN232" s="101"/>
      <c r="HFO232" s="11"/>
      <c r="HFP232" s="11"/>
      <c r="HFQ232" s="102"/>
      <c r="HFR232" s="100"/>
      <c r="HFS232" s="103"/>
      <c r="HFT232" s="104"/>
      <c r="HFU232" s="99"/>
      <c r="HFV232" s="100"/>
      <c r="HFW232" s="100"/>
      <c r="HFX232" s="100"/>
      <c r="HFY232" s="100"/>
      <c r="HFZ232" s="101"/>
      <c r="HGA232" s="12"/>
      <c r="HGB232" s="12"/>
      <c r="HGC232" s="101"/>
      <c r="HGD232" s="101"/>
      <c r="HGE232" s="11"/>
      <c r="HGF232" s="11"/>
      <c r="HGG232" s="102"/>
      <c r="HGH232" s="100"/>
      <c r="HGI232" s="103"/>
      <c r="HGJ232" s="104"/>
      <c r="HGK232" s="99"/>
      <c r="HGL232" s="100"/>
      <c r="HGM232" s="100"/>
      <c r="HGN232" s="100"/>
      <c r="HGO232" s="100"/>
      <c r="HGP232" s="101"/>
      <c r="HGQ232" s="12"/>
      <c r="HGR232" s="12"/>
      <c r="HGS232" s="101"/>
      <c r="HGT232" s="101"/>
      <c r="HGU232" s="11"/>
      <c r="HGV232" s="11"/>
      <c r="HGW232" s="102"/>
      <c r="HGX232" s="100"/>
      <c r="HGY232" s="103"/>
      <c r="HGZ232" s="104"/>
      <c r="HHA232" s="99"/>
      <c r="HHB232" s="100"/>
      <c r="HHC232" s="100"/>
      <c r="HHD232" s="100"/>
      <c r="HHE232" s="100"/>
      <c r="HHF232" s="101"/>
      <c r="HHG232" s="12"/>
      <c r="HHH232" s="12"/>
      <c r="HHI232" s="101"/>
      <c r="HHJ232" s="101"/>
      <c r="HHK232" s="11"/>
      <c r="HHL232" s="11"/>
      <c r="HHM232" s="102"/>
      <c r="HHN232" s="100"/>
      <c r="HHO232" s="103"/>
      <c r="HHP232" s="104"/>
      <c r="HHQ232" s="99"/>
      <c r="HHR232" s="100"/>
      <c r="HHS232" s="100"/>
      <c r="HHT232" s="100"/>
      <c r="HHU232" s="100"/>
      <c r="HHV232" s="101"/>
      <c r="HHW232" s="12"/>
      <c r="HHX232" s="12"/>
      <c r="HHY232" s="101"/>
      <c r="HHZ232" s="101"/>
      <c r="HIA232" s="11"/>
      <c r="HIB232" s="11"/>
      <c r="HIC232" s="102"/>
      <c r="HID232" s="100"/>
      <c r="HIE232" s="103"/>
      <c r="HIF232" s="104"/>
      <c r="HIG232" s="99"/>
      <c r="HIH232" s="100"/>
      <c r="HII232" s="100"/>
      <c r="HIJ232" s="100"/>
      <c r="HIK232" s="100"/>
      <c r="HIL232" s="101"/>
      <c r="HIM232" s="12"/>
      <c r="HIN232" s="12"/>
      <c r="HIO232" s="101"/>
      <c r="HIP232" s="101"/>
      <c r="HIQ232" s="11"/>
      <c r="HIR232" s="11"/>
      <c r="HIS232" s="102"/>
      <c r="HIT232" s="100"/>
      <c r="HIU232" s="103"/>
      <c r="HIV232" s="104"/>
      <c r="HIW232" s="99"/>
      <c r="HIX232" s="100"/>
      <c r="HIY232" s="100"/>
      <c r="HIZ232" s="100"/>
      <c r="HJA232" s="100"/>
      <c r="HJB232" s="101"/>
      <c r="HJC232" s="12"/>
      <c r="HJD232" s="12"/>
      <c r="HJE232" s="101"/>
      <c r="HJF232" s="101"/>
      <c r="HJG232" s="11"/>
      <c r="HJH232" s="11"/>
      <c r="HJI232" s="102"/>
      <c r="HJJ232" s="100"/>
      <c r="HJK232" s="103"/>
      <c r="HJL232" s="104"/>
      <c r="HJM232" s="99"/>
      <c r="HJN232" s="100"/>
      <c r="HJO232" s="100"/>
      <c r="HJP232" s="100"/>
      <c r="HJQ232" s="100"/>
      <c r="HJR232" s="101"/>
      <c r="HJS232" s="12"/>
      <c r="HJT232" s="12"/>
      <c r="HJU232" s="101"/>
      <c r="HJV232" s="101"/>
      <c r="HJW232" s="11"/>
      <c r="HJX232" s="11"/>
      <c r="HJY232" s="102"/>
      <c r="HJZ232" s="100"/>
      <c r="HKA232" s="103"/>
      <c r="HKB232" s="104"/>
      <c r="HKC232" s="99"/>
      <c r="HKD232" s="100"/>
      <c r="HKE232" s="100"/>
      <c r="HKF232" s="100"/>
      <c r="HKG232" s="100"/>
      <c r="HKH232" s="101"/>
      <c r="HKI232" s="12"/>
      <c r="HKJ232" s="12"/>
      <c r="HKK232" s="101"/>
      <c r="HKL232" s="101"/>
      <c r="HKM232" s="11"/>
      <c r="HKN232" s="11"/>
      <c r="HKO232" s="102"/>
      <c r="HKP232" s="100"/>
      <c r="HKQ232" s="103"/>
      <c r="HKR232" s="104"/>
      <c r="HKS232" s="99"/>
      <c r="HKT232" s="100"/>
      <c r="HKU232" s="100"/>
      <c r="HKV232" s="100"/>
      <c r="HKW232" s="100"/>
      <c r="HKX232" s="101"/>
      <c r="HKY232" s="12"/>
      <c r="HKZ232" s="12"/>
      <c r="HLA232" s="101"/>
      <c r="HLB232" s="101"/>
      <c r="HLC232" s="11"/>
      <c r="HLD232" s="11"/>
      <c r="HLE232" s="102"/>
      <c r="HLF232" s="100"/>
      <c r="HLG232" s="103"/>
      <c r="HLH232" s="104"/>
      <c r="HLI232" s="99"/>
      <c r="HLJ232" s="100"/>
      <c r="HLK232" s="100"/>
      <c r="HLL232" s="100"/>
      <c r="HLM232" s="100"/>
      <c r="HLN232" s="101"/>
      <c r="HLO232" s="12"/>
      <c r="HLP232" s="12"/>
      <c r="HLQ232" s="101"/>
      <c r="HLR232" s="101"/>
      <c r="HLS232" s="11"/>
      <c r="HLT232" s="11"/>
      <c r="HLU232" s="102"/>
      <c r="HLV232" s="100"/>
      <c r="HLW232" s="103"/>
      <c r="HLX232" s="104"/>
      <c r="HLY232" s="99"/>
      <c r="HLZ232" s="100"/>
      <c r="HMA232" s="100"/>
      <c r="HMB232" s="100"/>
      <c r="HMC232" s="100"/>
      <c r="HMD232" s="101"/>
      <c r="HME232" s="12"/>
      <c r="HMF232" s="12"/>
      <c r="HMG232" s="101"/>
      <c r="HMH232" s="101"/>
      <c r="HMI232" s="11"/>
      <c r="HMJ232" s="11"/>
      <c r="HMK232" s="102"/>
      <c r="HML232" s="100"/>
      <c r="HMM232" s="103"/>
      <c r="HMN232" s="104"/>
      <c r="HMO232" s="99"/>
      <c r="HMP232" s="100"/>
      <c r="HMQ232" s="100"/>
      <c r="HMR232" s="100"/>
      <c r="HMS232" s="100"/>
      <c r="HMT232" s="101"/>
      <c r="HMU232" s="12"/>
      <c r="HMV232" s="12"/>
      <c r="HMW232" s="101"/>
      <c r="HMX232" s="101"/>
      <c r="HMY232" s="11"/>
      <c r="HMZ232" s="11"/>
      <c r="HNA232" s="102"/>
      <c r="HNB232" s="100"/>
      <c r="HNC232" s="103"/>
      <c r="HND232" s="104"/>
      <c r="HNE232" s="99"/>
      <c r="HNF232" s="100"/>
      <c r="HNG232" s="100"/>
      <c r="HNH232" s="100"/>
      <c r="HNI232" s="100"/>
      <c r="HNJ232" s="101"/>
      <c r="HNK232" s="12"/>
      <c r="HNL232" s="12"/>
      <c r="HNM232" s="101"/>
      <c r="HNN232" s="101"/>
      <c r="HNO232" s="11"/>
      <c r="HNP232" s="11"/>
      <c r="HNQ232" s="102"/>
      <c r="HNR232" s="100"/>
      <c r="HNS232" s="103"/>
      <c r="HNT232" s="104"/>
      <c r="HNU232" s="99"/>
      <c r="HNV232" s="100"/>
      <c r="HNW232" s="100"/>
      <c r="HNX232" s="100"/>
      <c r="HNY232" s="100"/>
      <c r="HNZ232" s="101"/>
      <c r="HOA232" s="12"/>
      <c r="HOB232" s="12"/>
      <c r="HOC232" s="101"/>
      <c r="HOD232" s="101"/>
      <c r="HOE232" s="11"/>
      <c r="HOF232" s="11"/>
      <c r="HOG232" s="102"/>
      <c r="HOH232" s="100"/>
      <c r="HOI232" s="103"/>
      <c r="HOJ232" s="104"/>
      <c r="HOK232" s="99"/>
      <c r="HOL232" s="100"/>
      <c r="HOM232" s="100"/>
      <c r="HON232" s="100"/>
      <c r="HOO232" s="100"/>
      <c r="HOP232" s="101"/>
      <c r="HOQ232" s="12"/>
      <c r="HOR232" s="12"/>
      <c r="HOS232" s="101"/>
      <c r="HOT232" s="101"/>
      <c r="HOU232" s="11"/>
      <c r="HOV232" s="11"/>
      <c r="HOW232" s="102"/>
      <c r="HOX232" s="100"/>
      <c r="HOY232" s="103"/>
      <c r="HOZ232" s="104"/>
      <c r="HPA232" s="99"/>
      <c r="HPB232" s="100"/>
      <c r="HPC232" s="100"/>
      <c r="HPD232" s="100"/>
      <c r="HPE232" s="100"/>
      <c r="HPF232" s="101"/>
      <c r="HPG232" s="12"/>
      <c r="HPH232" s="12"/>
      <c r="HPI232" s="101"/>
      <c r="HPJ232" s="101"/>
      <c r="HPK232" s="11"/>
      <c r="HPL232" s="11"/>
      <c r="HPM232" s="102"/>
      <c r="HPN232" s="100"/>
      <c r="HPO232" s="103"/>
      <c r="HPP232" s="104"/>
      <c r="HPQ232" s="99"/>
      <c r="HPR232" s="100"/>
      <c r="HPS232" s="100"/>
      <c r="HPT232" s="100"/>
      <c r="HPU232" s="100"/>
      <c r="HPV232" s="101"/>
      <c r="HPW232" s="12"/>
      <c r="HPX232" s="12"/>
      <c r="HPY232" s="101"/>
      <c r="HPZ232" s="101"/>
      <c r="HQA232" s="11"/>
      <c r="HQB232" s="11"/>
      <c r="HQC232" s="102"/>
      <c r="HQD232" s="100"/>
      <c r="HQE232" s="103"/>
      <c r="HQF232" s="104"/>
      <c r="HQG232" s="99"/>
      <c r="HQH232" s="100"/>
      <c r="HQI232" s="100"/>
      <c r="HQJ232" s="100"/>
      <c r="HQK232" s="100"/>
      <c r="HQL232" s="101"/>
      <c r="HQM232" s="12"/>
      <c r="HQN232" s="12"/>
      <c r="HQO232" s="101"/>
      <c r="HQP232" s="101"/>
      <c r="HQQ232" s="11"/>
      <c r="HQR232" s="11"/>
      <c r="HQS232" s="102"/>
      <c r="HQT232" s="100"/>
      <c r="HQU232" s="103"/>
      <c r="HQV232" s="104"/>
      <c r="HQW232" s="99"/>
      <c r="HQX232" s="100"/>
      <c r="HQY232" s="100"/>
      <c r="HQZ232" s="100"/>
      <c r="HRA232" s="100"/>
      <c r="HRB232" s="101"/>
      <c r="HRC232" s="12"/>
      <c r="HRD232" s="12"/>
      <c r="HRE232" s="101"/>
      <c r="HRF232" s="101"/>
      <c r="HRG232" s="11"/>
      <c r="HRH232" s="11"/>
      <c r="HRI232" s="102"/>
      <c r="HRJ232" s="100"/>
      <c r="HRK232" s="103"/>
      <c r="HRL232" s="104"/>
      <c r="HRM232" s="99"/>
      <c r="HRN232" s="100"/>
      <c r="HRO232" s="100"/>
      <c r="HRP232" s="100"/>
      <c r="HRQ232" s="100"/>
      <c r="HRR232" s="101"/>
      <c r="HRS232" s="12"/>
      <c r="HRT232" s="12"/>
      <c r="HRU232" s="101"/>
      <c r="HRV232" s="101"/>
      <c r="HRW232" s="11"/>
      <c r="HRX232" s="11"/>
      <c r="HRY232" s="102"/>
      <c r="HRZ232" s="100"/>
      <c r="HSA232" s="103"/>
      <c r="HSB232" s="104"/>
      <c r="HSC232" s="99"/>
      <c r="HSD232" s="100"/>
      <c r="HSE232" s="100"/>
      <c r="HSF232" s="100"/>
      <c r="HSG232" s="100"/>
      <c r="HSH232" s="101"/>
      <c r="HSI232" s="12"/>
      <c r="HSJ232" s="12"/>
      <c r="HSK232" s="101"/>
      <c r="HSL232" s="101"/>
      <c r="HSM232" s="11"/>
      <c r="HSN232" s="11"/>
      <c r="HSO232" s="102"/>
      <c r="HSP232" s="100"/>
      <c r="HSQ232" s="103"/>
      <c r="HSR232" s="104"/>
      <c r="HSS232" s="99"/>
      <c r="HST232" s="100"/>
      <c r="HSU232" s="100"/>
      <c r="HSV232" s="100"/>
      <c r="HSW232" s="100"/>
      <c r="HSX232" s="101"/>
      <c r="HSY232" s="12"/>
      <c r="HSZ232" s="12"/>
      <c r="HTA232" s="101"/>
      <c r="HTB232" s="101"/>
      <c r="HTC232" s="11"/>
      <c r="HTD232" s="11"/>
      <c r="HTE232" s="102"/>
      <c r="HTF232" s="100"/>
      <c r="HTG232" s="103"/>
      <c r="HTH232" s="104"/>
      <c r="HTI232" s="99"/>
      <c r="HTJ232" s="100"/>
      <c r="HTK232" s="100"/>
      <c r="HTL232" s="100"/>
      <c r="HTM232" s="100"/>
      <c r="HTN232" s="101"/>
      <c r="HTO232" s="12"/>
      <c r="HTP232" s="12"/>
      <c r="HTQ232" s="101"/>
      <c r="HTR232" s="101"/>
      <c r="HTS232" s="11"/>
      <c r="HTT232" s="11"/>
      <c r="HTU232" s="102"/>
      <c r="HTV232" s="100"/>
      <c r="HTW232" s="103"/>
      <c r="HTX232" s="104"/>
      <c r="HTY232" s="99"/>
      <c r="HTZ232" s="100"/>
      <c r="HUA232" s="100"/>
      <c r="HUB232" s="100"/>
      <c r="HUC232" s="100"/>
      <c r="HUD232" s="101"/>
      <c r="HUE232" s="12"/>
      <c r="HUF232" s="12"/>
      <c r="HUG232" s="101"/>
      <c r="HUH232" s="101"/>
      <c r="HUI232" s="11"/>
      <c r="HUJ232" s="11"/>
      <c r="HUK232" s="102"/>
      <c r="HUL232" s="100"/>
      <c r="HUM232" s="103"/>
      <c r="HUN232" s="104"/>
      <c r="HUO232" s="99"/>
      <c r="HUP232" s="100"/>
      <c r="HUQ232" s="100"/>
      <c r="HUR232" s="100"/>
      <c r="HUS232" s="100"/>
      <c r="HUT232" s="101"/>
      <c r="HUU232" s="12"/>
      <c r="HUV232" s="12"/>
      <c r="HUW232" s="101"/>
      <c r="HUX232" s="101"/>
      <c r="HUY232" s="11"/>
      <c r="HUZ232" s="11"/>
      <c r="HVA232" s="102"/>
      <c r="HVB232" s="100"/>
      <c r="HVC232" s="103"/>
      <c r="HVD232" s="104"/>
      <c r="HVE232" s="99"/>
      <c r="HVF232" s="100"/>
      <c r="HVG232" s="100"/>
      <c r="HVH232" s="100"/>
      <c r="HVI232" s="100"/>
      <c r="HVJ232" s="101"/>
      <c r="HVK232" s="12"/>
      <c r="HVL232" s="12"/>
      <c r="HVM232" s="101"/>
      <c r="HVN232" s="101"/>
      <c r="HVO232" s="11"/>
      <c r="HVP232" s="11"/>
      <c r="HVQ232" s="102"/>
      <c r="HVR232" s="100"/>
      <c r="HVS232" s="103"/>
      <c r="HVT232" s="104"/>
      <c r="HVU232" s="99"/>
      <c r="HVV232" s="100"/>
      <c r="HVW232" s="100"/>
      <c r="HVX232" s="100"/>
      <c r="HVY232" s="100"/>
      <c r="HVZ232" s="101"/>
      <c r="HWA232" s="12"/>
      <c r="HWB232" s="12"/>
      <c r="HWC232" s="101"/>
      <c r="HWD232" s="101"/>
      <c r="HWE232" s="11"/>
      <c r="HWF232" s="11"/>
      <c r="HWG232" s="102"/>
      <c r="HWH232" s="100"/>
      <c r="HWI232" s="103"/>
      <c r="HWJ232" s="104"/>
      <c r="HWK232" s="99"/>
      <c r="HWL232" s="100"/>
      <c r="HWM232" s="100"/>
      <c r="HWN232" s="100"/>
      <c r="HWO232" s="100"/>
      <c r="HWP232" s="101"/>
      <c r="HWQ232" s="12"/>
      <c r="HWR232" s="12"/>
      <c r="HWS232" s="101"/>
      <c r="HWT232" s="101"/>
      <c r="HWU232" s="11"/>
      <c r="HWV232" s="11"/>
      <c r="HWW232" s="102"/>
      <c r="HWX232" s="100"/>
      <c r="HWY232" s="103"/>
      <c r="HWZ232" s="104"/>
      <c r="HXA232" s="99"/>
      <c r="HXB232" s="100"/>
      <c r="HXC232" s="100"/>
      <c r="HXD232" s="100"/>
      <c r="HXE232" s="100"/>
      <c r="HXF232" s="101"/>
      <c r="HXG232" s="12"/>
      <c r="HXH232" s="12"/>
      <c r="HXI232" s="101"/>
      <c r="HXJ232" s="101"/>
      <c r="HXK232" s="11"/>
      <c r="HXL232" s="11"/>
      <c r="HXM232" s="102"/>
      <c r="HXN232" s="100"/>
      <c r="HXO232" s="103"/>
      <c r="HXP232" s="104"/>
      <c r="HXQ232" s="99"/>
      <c r="HXR232" s="100"/>
      <c r="HXS232" s="100"/>
      <c r="HXT232" s="100"/>
      <c r="HXU232" s="100"/>
      <c r="HXV232" s="101"/>
      <c r="HXW232" s="12"/>
      <c r="HXX232" s="12"/>
      <c r="HXY232" s="101"/>
      <c r="HXZ232" s="101"/>
      <c r="HYA232" s="11"/>
      <c r="HYB232" s="11"/>
      <c r="HYC232" s="102"/>
      <c r="HYD232" s="100"/>
      <c r="HYE232" s="103"/>
      <c r="HYF232" s="104"/>
      <c r="HYG232" s="99"/>
      <c r="HYH232" s="100"/>
      <c r="HYI232" s="100"/>
      <c r="HYJ232" s="100"/>
      <c r="HYK232" s="100"/>
      <c r="HYL232" s="101"/>
      <c r="HYM232" s="12"/>
      <c r="HYN232" s="12"/>
      <c r="HYO232" s="101"/>
      <c r="HYP232" s="101"/>
      <c r="HYQ232" s="11"/>
      <c r="HYR232" s="11"/>
      <c r="HYS232" s="102"/>
      <c r="HYT232" s="100"/>
      <c r="HYU232" s="103"/>
      <c r="HYV232" s="104"/>
      <c r="HYW232" s="99"/>
      <c r="HYX232" s="100"/>
      <c r="HYY232" s="100"/>
      <c r="HYZ232" s="100"/>
      <c r="HZA232" s="100"/>
      <c r="HZB232" s="101"/>
      <c r="HZC232" s="12"/>
      <c r="HZD232" s="12"/>
      <c r="HZE232" s="101"/>
      <c r="HZF232" s="101"/>
      <c r="HZG232" s="11"/>
      <c r="HZH232" s="11"/>
      <c r="HZI232" s="102"/>
      <c r="HZJ232" s="100"/>
      <c r="HZK232" s="103"/>
      <c r="HZL232" s="104"/>
      <c r="HZM232" s="99"/>
      <c r="HZN232" s="100"/>
      <c r="HZO232" s="100"/>
      <c r="HZP232" s="100"/>
      <c r="HZQ232" s="100"/>
      <c r="HZR232" s="101"/>
      <c r="HZS232" s="12"/>
      <c r="HZT232" s="12"/>
      <c r="HZU232" s="101"/>
      <c r="HZV232" s="101"/>
      <c r="HZW232" s="11"/>
      <c r="HZX232" s="11"/>
      <c r="HZY232" s="102"/>
      <c r="HZZ232" s="100"/>
      <c r="IAA232" s="103"/>
      <c r="IAB232" s="104"/>
      <c r="IAC232" s="99"/>
      <c r="IAD232" s="100"/>
      <c r="IAE232" s="100"/>
      <c r="IAF232" s="100"/>
      <c r="IAG232" s="100"/>
      <c r="IAH232" s="101"/>
      <c r="IAI232" s="12"/>
      <c r="IAJ232" s="12"/>
      <c r="IAK232" s="101"/>
      <c r="IAL232" s="101"/>
      <c r="IAM232" s="11"/>
      <c r="IAN232" s="11"/>
      <c r="IAO232" s="102"/>
      <c r="IAP232" s="100"/>
      <c r="IAQ232" s="103"/>
      <c r="IAR232" s="104"/>
      <c r="IAS232" s="99"/>
      <c r="IAT232" s="100"/>
      <c r="IAU232" s="100"/>
      <c r="IAV232" s="100"/>
      <c r="IAW232" s="100"/>
      <c r="IAX232" s="101"/>
      <c r="IAY232" s="12"/>
      <c r="IAZ232" s="12"/>
      <c r="IBA232" s="101"/>
      <c r="IBB232" s="101"/>
      <c r="IBC232" s="11"/>
      <c r="IBD232" s="11"/>
      <c r="IBE232" s="102"/>
      <c r="IBF232" s="100"/>
      <c r="IBG232" s="103"/>
      <c r="IBH232" s="104"/>
      <c r="IBI232" s="99"/>
      <c r="IBJ232" s="100"/>
      <c r="IBK232" s="100"/>
      <c r="IBL232" s="100"/>
      <c r="IBM232" s="100"/>
      <c r="IBN232" s="101"/>
      <c r="IBO232" s="12"/>
      <c r="IBP232" s="12"/>
      <c r="IBQ232" s="101"/>
      <c r="IBR232" s="101"/>
      <c r="IBS232" s="11"/>
      <c r="IBT232" s="11"/>
      <c r="IBU232" s="102"/>
      <c r="IBV232" s="100"/>
      <c r="IBW232" s="103"/>
      <c r="IBX232" s="104"/>
      <c r="IBY232" s="99"/>
      <c r="IBZ232" s="100"/>
      <c r="ICA232" s="100"/>
      <c r="ICB232" s="100"/>
      <c r="ICC232" s="100"/>
      <c r="ICD232" s="101"/>
      <c r="ICE232" s="12"/>
      <c r="ICF232" s="12"/>
      <c r="ICG232" s="101"/>
      <c r="ICH232" s="101"/>
      <c r="ICI232" s="11"/>
      <c r="ICJ232" s="11"/>
      <c r="ICK232" s="102"/>
      <c r="ICL232" s="100"/>
      <c r="ICM232" s="103"/>
      <c r="ICN232" s="104"/>
      <c r="ICO232" s="99"/>
      <c r="ICP232" s="100"/>
      <c r="ICQ232" s="100"/>
      <c r="ICR232" s="100"/>
      <c r="ICS232" s="100"/>
      <c r="ICT232" s="101"/>
      <c r="ICU232" s="12"/>
      <c r="ICV232" s="12"/>
      <c r="ICW232" s="101"/>
      <c r="ICX232" s="101"/>
      <c r="ICY232" s="11"/>
      <c r="ICZ232" s="11"/>
      <c r="IDA232" s="102"/>
      <c r="IDB232" s="100"/>
      <c r="IDC232" s="103"/>
      <c r="IDD232" s="104"/>
      <c r="IDE232" s="99"/>
      <c r="IDF232" s="100"/>
      <c r="IDG232" s="100"/>
      <c r="IDH232" s="100"/>
      <c r="IDI232" s="100"/>
      <c r="IDJ232" s="101"/>
      <c r="IDK232" s="12"/>
      <c r="IDL232" s="12"/>
      <c r="IDM232" s="101"/>
      <c r="IDN232" s="101"/>
      <c r="IDO232" s="11"/>
      <c r="IDP232" s="11"/>
      <c r="IDQ232" s="102"/>
      <c r="IDR232" s="100"/>
      <c r="IDS232" s="103"/>
      <c r="IDT232" s="104"/>
      <c r="IDU232" s="99"/>
      <c r="IDV232" s="100"/>
      <c r="IDW232" s="100"/>
      <c r="IDX232" s="100"/>
      <c r="IDY232" s="100"/>
      <c r="IDZ232" s="101"/>
      <c r="IEA232" s="12"/>
      <c r="IEB232" s="12"/>
      <c r="IEC232" s="101"/>
      <c r="IED232" s="101"/>
      <c r="IEE232" s="11"/>
      <c r="IEF232" s="11"/>
      <c r="IEG232" s="102"/>
      <c r="IEH232" s="100"/>
      <c r="IEI232" s="103"/>
      <c r="IEJ232" s="104"/>
      <c r="IEK232" s="99"/>
      <c r="IEL232" s="100"/>
      <c r="IEM232" s="100"/>
      <c r="IEN232" s="100"/>
      <c r="IEO232" s="100"/>
      <c r="IEP232" s="101"/>
      <c r="IEQ232" s="12"/>
      <c r="IER232" s="12"/>
      <c r="IES232" s="101"/>
      <c r="IET232" s="101"/>
      <c r="IEU232" s="11"/>
      <c r="IEV232" s="11"/>
      <c r="IEW232" s="102"/>
      <c r="IEX232" s="100"/>
      <c r="IEY232" s="103"/>
      <c r="IEZ232" s="104"/>
      <c r="IFA232" s="99"/>
      <c r="IFB232" s="100"/>
      <c r="IFC232" s="100"/>
      <c r="IFD232" s="100"/>
      <c r="IFE232" s="100"/>
      <c r="IFF232" s="101"/>
      <c r="IFG232" s="12"/>
      <c r="IFH232" s="12"/>
      <c r="IFI232" s="101"/>
      <c r="IFJ232" s="101"/>
      <c r="IFK232" s="11"/>
      <c r="IFL232" s="11"/>
      <c r="IFM232" s="102"/>
      <c r="IFN232" s="100"/>
      <c r="IFO232" s="103"/>
      <c r="IFP232" s="104"/>
      <c r="IFQ232" s="99"/>
      <c r="IFR232" s="100"/>
      <c r="IFS232" s="100"/>
      <c r="IFT232" s="100"/>
      <c r="IFU232" s="100"/>
      <c r="IFV232" s="101"/>
      <c r="IFW232" s="12"/>
      <c r="IFX232" s="12"/>
      <c r="IFY232" s="101"/>
      <c r="IFZ232" s="101"/>
      <c r="IGA232" s="11"/>
      <c r="IGB232" s="11"/>
      <c r="IGC232" s="102"/>
      <c r="IGD232" s="100"/>
      <c r="IGE232" s="103"/>
      <c r="IGF232" s="104"/>
      <c r="IGG232" s="99"/>
      <c r="IGH232" s="100"/>
      <c r="IGI232" s="100"/>
      <c r="IGJ232" s="100"/>
      <c r="IGK232" s="100"/>
      <c r="IGL232" s="101"/>
      <c r="IGM232" s="12"/>
      <c r="IGN232" s="12"/>
      <c r="IGO232" s="101"/>
      <c r="IGP232" s="101"/>
      <c r="IGQ232" s="11"/>
      <c r="IGR232" s="11"/>
      <c r="IGS232" s="102"/>
      <c r="IGT232" s="100"/>
      <c r="IGU232" s="103"/>
      <c r="IGV232" s="104"/>
      <c r="IGW232" s="99"/>
      <c r="IGX232" s="100"/>
      <c r="IGY232" s="100"/>
      <c r="IGZ232" s="100"/>
      <c r="IHA232" s="100"/>
      <c r="IHB232" s="101"/>
      <c r="IHC232" s="12"/>
      <c r="IHD232" s="12"/>
      <c r="IHE232" s="101"/>
      <c r="IHF232" s="101"/>
      <c r="IHG232" s="11"/>
      <c r="IHH232" s="11"/>
      <c r="IHI232" s="102"/>
      <c r="IHJ232" s="100"/>
      <c r="IHK232" s="103"/>
      <c r="IHL232" s="104"/>
      <c r="IHM232" s="99"/>
      <c r="IHN232" s="100"/>
      <c r="IHO232" s="100"/>
      <c r="IHP232" s="100"/>
      <c r="IHQ232" s="100"/>
      <c r="IHR232" s="101"/>
      <c r="IHS232" s="12"/>
      <c r="IHT232" s="12"/>
      <c r="IHU232" s="101"/>
      <c r="IHV232" s="101"/>
      <c r="IHW232" s="11"/>
      <c r="IHX232" s="11"/>
      <c r="IHY232" s="102"/>
      <c r="IHZ232" s="100"/>
      <c r="IIA232" s="103"/>
      <c r="IIB232" s="104"/>
      <c r="IIC232" s="99"/>
      <c r="IID232" s="100"/>
      <c r="IIE232" s="100"/>
      <c r="IIF232" s="100"/>
      <c r="IIG232" s="100"/>
      <c r="IIH232" s="101"/>
      <c r="III232" s="12"/>
      <c r="IIJ232" s="12"/>
      <c r="IIK232" s="101"/>
      <c r="IIL232" s="101"/>
      <c r="IIM232" s="11"/>
      <c r="IIN232" s="11"/>
      <c r="IIO232" s="102"/>
      <c r="IIP232" s="100"/>
      <c r="IIQ232" s="103"/>
      <c r="IIR232" s="104"/>
      <c r="IIS232" s="99"/>
      <c r="IIT232" s="100"/>
      <c r="IIU232" s="100"/>
      <c r="IIV232" s="100"/>
      <c r="IIW232" s="100"/>
      <c r="IIX232" s="101"/>
      <c r="IIY232" s="12"/>
      <c r="IIZ232" s="12"/>
      <c r="IJA232" s="101"/>
      <c r="IJB232" s="101"/>
      <c r="IJC232" s="11"/>
      <c r="IJD232" s="11"/>
      <c r="IJE232" s="102"/>
      <c r="IJF232" s="100"/>
      <c r="IJG232" s="103"/>
      <c r="IJH232" s="104"/>
      <c r="IJI232" s="99"/>
      <c r="IJJ232" s="100"/>
      <c r="IJK232" s="100"/>
      <c r="IJL232" s="100"/>
      <c r="IJM232" s="100"/>
      <c r="IJN232" s="101"/>
      <c r="IJO232" s="12"/>
      <c r="IJP232" s="12"/>
      <c r="IJQ232" s="101"/>
      <c r="IJR232" s="101"/>
      <c r="IJS232" s="11"/>
      <c r="IJT232" s="11"/>
      <c r="IJU232" s="102"/>
      <c r="IJV232" s="100"/>
      <c r="IJW232" s="103"/>
      <c r="IJX232" s="104"/>
      <c r="IJY232" s="99"/>
      <c r="IJZ232" s="100"/>
      <c r="IKA232" s="100"/>
      <c r="IKB232" s="100"/>
      <c r="IKC232" s="100"/>
      <c r="IKD232" s="101"/>
      <c r="IKE232" s="12"/>
      <c r="IKF232" s="12"/>
      <c r="IKG232" s="101"/>
      <c r="IKH232" s="101"/>
      <c r="IKI232" s="11"/>
      <c r="IKJ232" s="11"/>
      <c r="IKK232" s="102"/>
      <c r="IKL232" s="100"/>
      <c r="IKM232" s="103"/>
      <c r="IKN232" s="104"/>
      <c r="IKO232" s="99"/>
      <c r="IKP232" s="100"/>
      <c r="IKQ232" s="100"/>
      <c r="IKR232" s="100"/>
      <c r="IKS232" s="100"/>
      <c r="IKT232" s="101"/>
      <c r="IKU232" s="12"/>
      <c r="IKV232" s="12"/>
      <c r="IKW232" s="101"/>
      <c r="IKX232" s="101"/>
      <c r="IKY232" s="11"/>
      <c r="IKZ232" s="11"/>
      <c r="ILA232" s="102"/>
      <c r="ILB232" s="100"/>
      <c r="ILC232" s="103"/>
      <c r="ILD232" s="104"/>
      <c r="ILE232" s="99"/>
      <c r="ILF232" s="100"/>
      <c r="ILG232" s="100"/>
      <c r="ILH232" s="100"/>
      <c r="ILI232" s="100"/>
      <c r="ILJ232" s="101"/>
      <c r="ILK232" s="12"/>
      <c r="ILL232" s="12"/>
      <c r="ILM232" s="101"/>
      <c r="ILN232" s="101"/>
      <c r="ILO232" s="11"/>
      <c r="ILP232" s="11"/>
      <c r="ILQ232" s="102"/>
      <c r="ILR232" s="100"/>
      <c r="ILS232" s="103"/>
      <c r="ILT232" s="104"/>
      <c r="ILU232" s="99"/>
      <c r="ILV232" s="100"/>
      <c r="ILW232" s="100"/>
      <c r="ILX232" s="100"/>
      <c r="ILY232" s="100"/>
      <c r="ILZ232" s="101"/>
      <c r="IMA232" s="12"/>
      <c r="IMB232" s="12"/>
      <c r="IMC232" s="101"/>
      <c r="IMD232" s="101"/>
      <c r="IME232" s="11"/>
      <c r="IMF232" s="11"/>
      <c r="IMG232" s="102"/>
      <c r="IMH232" s="100"/>
      <c r="IMI232" s="103"/>
      <c r="IMJ232" s="104"/>
      <c r="IMK232" s="99"/>
      <c r="IML232" s="100"/>
      <c r="IMM232" s="100"/>
      <c r="IMN232" s="100"/>
      <c r="IMO232" s="100"/>
      <c r="IMP232" s="101"/>
      <c r="IMQ232" s="12"/>
      <c r="IMR232" s="12"/>
      <c r="IMS232" s="101"/>
      <c r="IMT232" s="101"/>
      <c r="IMU232" s="11"/>
      <c r="IMV232" s="11"/>
      <c r="IMW232" s="102"/>
      <c r="IMX232" s="100"/>
      <c r="IMY232" s="103"/>
      <c r="IMZ232" s="104"/>
      <c r="INA232" s="99"/>
      <c r="INB232" s="100"/>
      <c r="INC232" s="100"/>
      <c r="IND232" s="100"/>
      <c r="INE232" s="100"/>
      <c r="INF232" s="101"/>
      <c r="ING232" s="12"/>
      <c r="INH232" s="12"/>
      <c r="INI232" s="101"/>
      <c r="INJ232" s="101"/>
      <c r="INK232" s="11"/>
      <c r="INL232" s="11"/>
      <c r="INM232" s="102"/>
      <c r="INN232" s="100"/>
      <c r="INO232" s="103"/>
      <c r="INP232" s="104"/>
      <c r="INQ232" s="99"/>
      <c r="INR232" s="100"/>
      <c r="INS232" s="100"/>
      <c r="INT232" s="100"/>
      <c r="INU232" s="100"/>
      <c r="INV232" s="101"/>
      <c r="INW232" s="12"/>
      <c r="INX232" s="12"/>
      <c r="INY232" s="101"/>
      <c r="INZ232" s="101"/>
      <c r="IOA232" s="11"/>
      <c r="IOB232" s="11"/>
      <c r="IOC232" s="102"/>
      <c r="IOD232" s="100"/>
      <c r="IOE232" s="103"/>
      <c r="IOF232" s="104"/>
      <c r="IOG232" s="99"/>
      <c r="IOH232" s="100"/>
      <c r="IOI232" s="100"/>
      <c r="IOJ232" s="100"/>
      <c r="IOK232" s="100"/>
      <c r="IOL232" s="101"/>
      <c r="IOM232" s="12"/>
      <c r="ION232" s="12"/>
      <c r="IOO232" s="101"/>
      <c r="IOP232" s="101"/>
      <c r="IOQ232" s="11"/>
      <c r="IOR232" s="11"/>
      <c r="IOS232" s="102"/>
      <c r="IOT232" s="100"/>
      <c r="IOU232" s="103"/>
      <c r="IOV232" s="104"/>
      <c r="IOW232" s="99"/>
      <c r="IOX232" s="100"/>
      <c r="IOY232" s="100"/>
      <c r="IOZ232" s="100"/>
      <c r="IPA232" s="100"/>
      <c r="IPB232" s="101"/>
      <c r="IPC232" s="12"/>
      <c r="IPD232" s="12"/>
      <c r="IPE232" s="101"/>
      <c r="IPF232" s="101"/>
      <c r="IPG232" s="11"/>
      <c r="IPH232" s="11"/>
      <c r="IPI232" s="102"/>
      <c r="IPJ232" s="100"/>
      <c r="IPK232" s="103"/>
      <c r="IPL232" s="104"/>
      <c r="IPM232" s="99"/>
      <c r="IPN232" s="100"/>
      <c r="IPO232" s="100"/>
      <c r="IPP232" s="100"/>
      <c r="IPQ232" s="100"/>
      <c r="IPR232" s="101"/>
      <c r="IPS232" s="12"/>
      <c r="IPT232" s="12"/>
      <c r="IPU232" s="101"/>
      <c r="IPV232" s="101"/>
      <c r="IPW232" s="11"/>
      <c r="IPX232" s="11"/>
      <c r="IPY232" s="102"/>
      <c r="IPZ232" s="100"/>
      <c r="IQA232" s="103"/>
      <c r="IQB232" s="104"/>
      <c r="IQC232" s="99"/>
      <c r="IQD232" s="100"/>
      <c r="IQE232" s="100"/>
      <c r="IQF232" s="100"/>
      <c r="IQG232" s="100"/>
      <c r="IQH232" s="101"/>
      <c r="IQI232" s="12"/>
      <c r="IQJ232" s="12"/>
      <c r="IQK232" s="101"/>
      <c r="IQL232" s="101"/>
      <c r="IQM232" s="11"/>
      <c r="IQN232" s="11"/>
      <c r="IQO232" s="102"/>
      <c r="IQP232" s="100"/>
      <c r="IQQ232" s="103"/>
      <c r="IQR232" s="104"/>
      <c r="IQS232" s="99"/>
      <c r="IQT232" s="100"/>
      <c r="IQU232" s="100"/>
      <c r="IQV232" s="100"/>
      <c r="IQW232" s="100"/>
      <c r="IQX232" s="101"/>
      <c r="IQY232" s="12"/>
      <c r="IQZ232" s="12"/>
      <c r="IRA232" s="101"/>
      <c r="IRB232" s="101"/>
      <c r="IRC232" s="11"/>
      <c r="IRD232" s="11"/>
      <c r="IRE232" s="102"/>
      <c r="IRF232" s="100"/>
      <c r="IRG232" s="103"/>
      <c r="IRH232" s="104"/>
      <c r="IRI232" s="99"/>
      <c r="IRJ232" s="100"/>
      <c r="IRK232" s="100"/>
      <c r="IRL232" s="100"/>
      <c r="IRM232" s="100"/>
      <c r="IRN232" s="101"/>
      <c r="IRO232" s="12"/>
      <c r="IRP232" s="12"/>
      <c r="IRQ232" s="101"/>
      <c r="IRR232" s="101"/>
      <c r="IRS232" s="11"/>
      <c r="IRT232" s="11"/>
      <c r="IRU232" s="102"/>
      <c r="IRV232" s="100"/>
      <c r="IRW232" s="103"/>
      <c r="IRX232" s="104"/>
      <c r="IRY232" s="99"/>
      <c r="IRZ232" s="100"/>
      <c r="ISA232" s="100"/>
      <c r="ISB232" s="100"/>
      <c r="ISC232" s="100"/>
      <c r="ISD232" s="101"/>
      <c r="ISE232" s="12"/>
      <c r="ISF232" s="12"/>
      <c r="ISG232" s="101"/>
      <c r="ISH232" s="101"/>
      <c r="ISI232" s="11"/>
      <c r="ISJ232" s="11"/>
      <c r="ISK232" s="102"/>
      <c r="ISL232" s="100"/>
      <c r="ISM232" s="103"/>
      <c r="ISN232" s="104"/>
      <c r="ISO232" s="99"/>
      <c r="ISP232" s="100"/>
      <c r="ISQ232" s="100"/>
      <c r="ISR232" s="100"/>
      <c r="ISS232" s="100"/>
      <c r="IST232" s="101"/>
      <c r="ISU232" s="12"/>
      <c r="ISV232" s="12"/>
      <c r="ISW232" s="101"/>
      <c r="ISX232" s="101"/>
      <c r="ISY232" s="11"/>
      <c r="ISZ232" s="11"/>
      <c r="ITA232" s="102"/>
      <c r="ITB232" s="100"/>
      <c r="ITC232" s="103"/>
      <c r="ITD232" s="104"/>
      <c r="ITE232" s="99"/>
      <c r="ITF232" s="100"/>
      <c r="ITG232" s="100"/>
      <c r="ITH232" s="100"/>
      <c r="ITI232" s="100"/>
      <c r="ITJ232" s="101"/>
      <c r="ITK232" s="12"/>
      <c r="ITL232" s="12"/>
      <c r="ITM232" s="101"/>
      <c r="ITN232" s="101"/>
      <c r="ITO232" s="11"/>
      <c r="ITP232" s="11"/>
      <c r="ITQ232" s="102"/>
      <c r="ITR232" s="100"/>
      <c r="ITS232" s="103"/>
      <c r="ITT232" s="104"/>
      <c r="ITU232" s="99"/>
      <c r="ITV232" s="100"/>
      <c r="ITW232" s="100"/>
      <c r="ITX232" s="100"/>
      <c r="ITY232" s="100"/>
      <c r="ITZ232" s="101"/>
      <c r="IUA232" s="12"/>
      <c r="IUB232" s="12"/>
      <c r="IUC232" s="101"/>
      <c r="IUD232" s="101"/>
      <c r="IUE232" s="11"/>
      <c r="IUF232" s="11"/>
      <c r="IUG232" s="102"/>
      <c r="IUH232" s="100"/>
      <c r="IUI232" s="103"/>
      <c r="IUJ232" s="104"/>
      <c r="IUK232" s="99"/>
      <c r="IUL232" s="100"/>
      <c r="IUM232" s="100"/>
      <c r="IUN232" s="100"/>
      <c r="IUO232" s="100"/>
      <c r="IUP232" s="101"/>
      <c r="IUQ232" s="12"/>
      <c r="IUR232" s="12"/>
      <c r="IUS232" s="101"/>
      <c r="IUT232" s="101"/>
      <c r="IUU232" s="11"/>
      <c r="IUV232" s="11"/>
      <c r="IUW232" s="102"/>
      <c r="IUX232" s="100"/>
      <c r="IUY232" s="103"/>
      <c r="IUZ232" s="104"/>
      <c r="IVA232" s="99"/>
      <c r="IVB232" s="100"/>
      <c r="IVC232" s="100"/>
      <c r="IVD232" s="100"/>
      <c r="IVE232" s="100"/>
      <c r="IVF232" s="101"/>
      <c r="IVG232" s="12"/>
      <c r="IVH232" s="12"/>
      <c r="IVI232" s="101"/>
      <c r="IVJ232" s="101"/>
      <c r="IVK232" s="11"/>
      <c r="IVL232" s="11"/>
      <c r="IVM232" s="102"/>
      <c r="IVN232" s="100"/>
      <c r="IVO232" s="103"/>
      <c r="IVP232" s="104"/>
      <c r="IVQ232" s="99"/>
      <c r="IVR232" s="100"/>
      <c r="IVS232" s="100"/>
      <c r="IVT232" s="100"/>
      <c r="IVU232" s="100"/>
      <c r="IVV232" s="101"/>
      <c r="IVW232" s="12"/>
      <c r="IVX232" s="12"/>
      <c r="IVY232" s="101"/>
      <c r="IVZ232" s="101"/>
      <c r="IWA232" s="11"/>
      <c r="IWB232" s="11"/>
      <c r="IWC232" s="102"/>
      <c r="IWD232" s="100"/>
      <c r="IWE232" s="103"/>
      <c r="IWF232" s="104"/>
      <c r="IWG232" s="99"/>
      <c r="IWH232" s="100"/>
      <c r="IWI232" s="100"/>
      <c r="IWJ232" s="100"/>
      <c r="IWK232" s="100"/>
      <c r="IWL232" s="101"/>
      <c r="IWM232" s="12"/>
      <c r="IWN232" s="12"/>
      <c r="IWO232" s="101"/>
      <c r="IWP232" s="101"/>
      <c r="IWQ232" s="11"/>
      <c r="IWR232" s="11"/>
      <c r="IWS232" s="102"/>
      <c r="IWT232" s="100"/>
      <c r="IWU232" s="103"/>
      <c r="IWV232" s="104"/>
      <c r="IWW232" s="99"/>
      <c r="IWX232" s="100"/>
      <c r="IWY232" s="100"/>
      <c r="IWZ232" s="100"/>
      <c r="IXA232" s="100"/>
      <c r="IXB232" s="101"/>
      <c r="IXC232" s="12"/>
      <c r="IXD232" s="12"/>
      <c r="IXE232" s="101"/>
      <c r="IXF232" s="101"/>
      <c r="IXG232" s="11"/>
      <c r="IXH232" s="11"/>
      <c r="IXI232" s="102"/>
      <c r="IXJ232" s="100"/>
      <c r="IXK232" s="103"/>
      <c r="IXL232" s="104"/>
      <c r="IXM232" s="99"/>
      <c r="IXN232" s="100"/>
      <c r="IXO232" s="100"/>
      <c r="IXP232" s="100"/>
      <c r="IXQ232" s="100"/>
      <c r="IXR232" s="101"/>
      <c r="IXS232" s="12"/>
      <c r="IXT232" s="12"/>
      <c r="IXU232" s="101"/>
      <c r="IXV232" s="101"/>
      <c r="IXW232" s="11"/>
      <c r="IXX232" s="11"/>
      <c r="IXY232" s="102"/>
      <c r="IXZ232" s="100"/>
      <c r="IYA232" s="103"/>
      <c r="IYB232" s="104"/>
      <c r="IYC232" s="99"/>
      <c r="IYD232" s="100"/>
      <c r="IYE232" s="100"/>
      <c r="IYF232" s="100"/>
      <c r="IYG232" s="100"/>
      <c r="IYH232" s="101"/>
      <c r="IYI232" s="12"/>
      <c r="IYJ232" s="12"/>
      <c r="IYK232" s="101"/>
      <c r="IYL232" s="101"/>
      <c r="IYM232" s="11"/>
      <c r="IYN232" s="11"/>
      <c r="IYO232" s="102"/>
      <c r="IYP232" s="100"/>
      <c r="IYQ232" s="103"/>
      <c r="IYR232" s="104"/>
      <c r="IYS232" s="99"/>
      <c r="IYT232" s="100"/>
      <c r="IYU232" s="100"/>
      <c r="IYV232" s="100"/>
      <c r="IYW232" s="100"/>
      <c r="IYX232" s="101"/>
      <c r="IYY232" s="12"/>
      <c r="IYZ232" s="12"/>
      <c r="IZA232" s="101"/>
      <c r="IZB232" s="101"/>
      <c r="IZC232" s="11"/>
      <c r="IZD232" s="11"/>
      <c r="IZE232" s="102"/>
      <c r="IZF232" s="100"/>
      <c r="IZG232" s="103"/>
      <c r="IZH232" s="104"/>
      <c r="IZI232" s="99"/>
      <c r="IZJ232" s="100"/>
      <c r="IZK232" s="100"/>
      <c r="IZL232" s="100"/>
      <c r="IZM232" s="100"/>
      <c r="IZN232" s="101"/>
      <c r="IZO232" s="12"/>
      <c r="IZP232" s="12"/>
      <c r="IZQ232" s="101"/>
      <c r="IZR232" s="101"/>
      <c r="IZS232" s="11"/>
      <c r="IZT232" s="11"/>
      <c r="IZU232" s="102"/>
      <c r="IZV232" s="100"/>
      <c r="IZW232" s="103"/>
      <c r="IZX232" s="104"/>
      <c r="IZY232" s="99"/>
      <c r="IZZ232" s="100"/>
      <c r="JAA232" s="100"/>
      <c r="JAB232" s="100"/>
      <c r="JAC232" s="100"/>
      <c r="JAD232" s="101"/>
      <c r="JAE232" s="12"/>
      <c r="JAF232" s="12"/>
      <c r="JAG232" s="101"/>
      <c r="JAH232" s="101"/>
      <c r="JAI232" s="11"/>
      <c r="JAJ232" s="11"/>
      <c r="JAK232" s="102"/>
      <c r="JAL232" s="100"/>
      <c r="JAM232" s="103"/>
      <c r="JAN232" s="104"/>
      <c r="JAO232" s="99"/>
      <c r="JAP232" s="100"/>
      <c r="JAQ232" s="100"/>
      <c r="JAR232" s="100"/>
      <c r="JAS232" s="100"/>
      <c r="JAT232" s="101"/>
      <c r="JAU232" s="12"/>
      <c r="JAV232" s="12"/>
      <c r="JAW232" s="101"/>
      <c r="JAX232" s="101"/>
      <c r="JAY232" s="11"/>
      <c r="JAZ232" s="11"/>
      <c r="JBA232" s="102"/>
      <c r="JBB232" s="100"/>
      <c r="JBC232" s="103"/>
      <c r="JBD232" s="104"/>
      <c r="JBE232" s="99"/>
      <c r="JBF232" s="100"/>
      <c r="JBG232" s="100"/>
      <c r="JBH232" s="100"/>
      <c r="JBI232" s="100"/>
      <c r="JBJ232" s="101"/>
      <c r="JBK232" s="12"/>
      <c r="JBL232" s="12"/>
      <c r="JBM232" s="101"/>
      <c r="JBN232" s="101"/>
      <c r="JBO232" s="11"/>
      <c r="JBP232" s="11"/>
      <c r="JBQ232" s="102"/>
      <c r="JBR232" s="100"/>
      <c r="JBS232" s="103"/>
      <c r="JBT232" s="104"/>
      <c r="JBU232" s="99"/>
      <c r="JBV232" s="100"/>
      <c r="JBW232" s="100"/>
      <c r="JBX232" s="100"/>
      <c r="JBY232" s="100"/>
      <c r="JBZ232" s="101"/>
      <c r="JCA232" s="12"/>
      <c r="JCB232" s="12"/>
      <c r="JCC232" s="101"/>
      <c r="JCD232" s="101"/>
      <c r="JCE232" s="11"/>
      <c r="JCF232" s="11"/>
      <c r="JCG232" s="102"/>
      <c r="JCH232" s="100"/>
      <c r="JCI232" s="103"/>
      <c r="JCJ232" s="104"/>
      <c r="JCK232" s="99"/>
      <c r="JCL232" s="100"/>
      <c r="JCM232" s="100"/>
      <c r="JCN232" s="100"/>
      <c r="JCO232" s="100"/>
      <c r="JCP232" s="101"/>
      <c r="JCQ232" s="12"/>
      <c r="JCR232" s="12"/>
      <c r="JCS232" s="101"/>
      <c r="JCT232" s="101"/>
      <c r="JCU232" s="11"/>
      <c r="JCV232" s="11"/>
      <c r="JCW232" s="102"/>
      <c r="JCX232" s="100"/>
      <c r="JCY232" s="103"/>
      <c r="JCZ232" s="104"/>
      <c r="JDA232" s="99"/>
      <c r="JDB232" s="100"/>
      <c r="JDC232" s="100"/>
      <c r="JDD232" s="100"/>
      <c r="JDE232" s="100"/>
      <c r="JDF232" s="101"/>
      <c r="JDG232" s="12"/>
      <c r="JDH232" s="12"/>
      <c r="JDI232" s="101"/>
      <c r="JDJ232" s="101"/>
      <c r="JDK232" s="11"/>
      <c r="JDL232" s="11"/>
      <c r="JDM232" s="102"/>
      <c r="JDN232" s="100"/>
      <c r="JDO232" s="103"/>
      <c r="JDP232" s="104"/>
      <c r="JDQ232" s="99"/>
      <c r="JDR232" s="100"/>
      <c r="JDS232" s="100"/>
      <c r="JDT232" s="100"/>
      <c r="JDU232" s="100"/>
      <c r="JDV232" s="101"/>
      <c r="JDW232" s="12"/>
      <c r="JDX232" s="12"/>
      <c r="JDY232" s="101"/>
      <c r="JDZ232" s="101"/>
      <c r="JEA232" s="11"/>
      <c r="JEB232" s="11"/>
      <c r="JEC232" s="102"/>
      <c r="JED232" s="100"/>
      <c r="JEE232" s="103"/>
      <c r="JEF232" s="104"/>
      <c r="JEG232" s="99"/>
      <c r="JEH232" s="100"/>
      <c r="JEI232" s="100"/>
      <c r="JEJ232" s="100"/>
      <c r="JEK232" s="100"/>
      <c r="JEL232" s="101"/>
      <c r="JEM232" s="12"/>
      <c r="JEN232" s="12"/>
      <c r="JEO232" s="101"/>
      <c r="JEP232" s="101"/>
      <c r="JEQ232" s="11"/>
      <c r="JER232" s="11"/>
      <c r="JES232" s="102"/>
      <c r="JET232" s="100"/>
      <c r="JEU232" s="103"/>
      <c r="JEV232" s="104"/>
      <c r="JEW232" s="99"/>
      <c r="JEX232" s="100"/>
      <c r="JEY232" s="100"/>
      <c r="JEZ232" s="100"/>
      <c r="JFA232" s="100"/>
      <c r="JFB232" s="101"/>
      <c r="JFC232" s="12"/>
      <c r="JFD232" s="12"/>
      <c r="JFE232" s="101"/>
      <c r="JFF232" s="101"/>
      <c r="JFG232" s="11"/>
      <c r="JFH232" s="11"/>
      <c r="JFI232" s="102"/>
      <c r="JFJ232" s="100"/>
      <c r="JFK232" s="103"/>
      <c r="JFL232" s="104"/>
      <c r="JFM232" s="99"/>
      <c r="JFN232" s="100"/>
      <c r="JFO232" s="100"/>
      <c r="JFP232" s="100"/>
      <c r="JFQ232" s="100"/>
      <c r="JFR232" s="101"/>
      <c r="JFS232" s="12"/>
      <c r="JFT232" s="12"/>
      <c r="JFU232" s="101"/>
      <c r="JFV232" s="101"/>
      <c r="JFW232" s="11"/>
      <c r="JFX232" s="11"/>
      <c r="JFY232" s="102"/>
      <c r="JFZ232" s="100"/>
      <c r="JGA232" s="103"/>
      <c r="JGB232" s="104"/>
      <c r="JGC232" s="99"/>
      <c r="JGD232" s="100"/>
      <c r="JGE232" s="100"/>
      <c r="JGF232" s="100"/>
      <c r="JGG232" s="100"/>
      <c r="JGH232" s="101"/>
      <c r="JGI232" s="12"/>
      <c r="JGJ232" s="12"/>
      <c r="JGK232" s="101"/>
      <c r="JGL232" s="101"/>
      <c r="JGM232" s="11"/>
      <c r="JGN232" s="11"/>
      <c r="JGO232" s="102"/>
      <c r="JGP232" s="100"/>
      <c r="JGQ232" s="103"/>
      <c r="JGR232" s="104"/>
      <c r="JGS232" s="99"/>
      <c r="JGT232" s="100"/>
      <c r="JGU232" s="100"/>
      <c r="JGV232" s="100"/>
      <c r="JGW232" s="100"/>
      <c r="JGX232" s="101"/>
      <c r="JGY232" s="12"/>
      <c r="JGZ232" s="12"/>
      <c r="JHA232" s="101"/>
      <c r="JHB232" s="101"/>
      <c r="JHC232" s="11"/>
      <c r="JHD232" s="11"/>
      <c r="JHE232" s="102"/>
      <c r="JHF232" s="100"/>
      <c r="JHG232" s="103"/>
      <c r="JHH232" s="104"/>
      <c r="JHI232" s="99"/>
      <c r="JHJ232" s="100"/>
      <c r="JHK232" s="100"/>
      <c r="JHL232" s="100"/>
      <c r="JHM232" s="100"/>
      <c r="JHN232" s="101"/>
      <c r="JHO232" s="12"/>
      <c r="JHP232" s="12"/>
      <c r="JHQ232" s="101"/>
      <c r="JHR232" s="101"/>
      <c r="JHS232" s="11"/>
      <c r="JHT232" s="11"/>
      <c r="JHU232" s="102"/>
      <c r="JHV232" s="100"/>
      <c r="JHW232" s="103"/>
      <c r="JHX232" s="104"/>
      <c r="JHY232" s="99"/>
      <c r="JHZ232" s="100"/>
      <c r="JIA232" s="100"/>
      <c r="JIB232" s="100"/>
      <c r="JIC232" s="100"/>
      <c r="JID232" s="101"/>
      <c r="JIE232" s="12"/>
      <c r="JIF232" s="12"/>
      <c r="JIG232" s="101"/>
      <c r="JIH232" s="101"/>
      <c r="JII232" s="11"/>
      <c r="JIJ232" s="11"/>
      <c r="JIK232" s="102"/>
      <c r="JIL232" s="100"/>
      <c r="JIM232" s="103"/>
      <c r="JIN232" s="104"/>
      <c r="JIO232" s="99"/>
      <c r="JIP232" s="100"/>
      <c r="JIQ232" s="100"/>
      <c r="JIR232" s="100"/>
      <c r="JIS232" s="100"/>
      <c r="JIT232" s="101"/>
      <c r="JIU232" s="12"/>
      <c r="JIV232" s="12"/>
      <c r="JIW232" s="101"/>
      <c r="JIX232" s="101"/>
      <c r="JIY232" s="11"/>
      <c r="JIZ232" s="11"/>
      <c r="JJA232" s="102"/>
      <c r="JJB232" s="100"/>
      <c r="JJC232" s="103"/>
      <c r="JJD232" s="104"/>
      <c r="JJE232" s="99"/>
      <c r="JJF232" s="100"/>
      <c r="JJG232" s="100"/>
      <c r="JJH232" s="100"/>
      <c r="JJI232" s="100"/>
      <c r="JJJ232" s="101"/>
      <c r="JJK232" s="12"/>
      <c r="JJL232" s="12"/>
      <c r="JJM232" s="101"/>
      <c r="JJN232" s="101"/>
      <c r="JJO232" s="11"/>
      <c r="JJP232" s="11"/>
      <c r="JJQ232" s="102"/>
      <c r="JJR232" s="100"/>
      <c r="JJS232" s="103"/>
      <c r="JJT232" s="104"/>
      <c r="JJU232" s="99"/>
      <c r="JJV232" s="100"/>
      <c r="JJW232" s="100"/>
      <c r="JJX232" s="100"/>
      <c r="JJY232" s="100"/>
      <c r="JJZ232" s="101"/>
      <c r="JKA232" s="12"/>
      <c r="JKB232" s="12"/>
      <c r="JKC232" s="101"/>
      <c r="JKD232" s="101"/>
      <c r="JKE232" s="11"/>
      <c r="JKF232" s="11"/>
      <c r="JKG232" s="102"/>
      <c r="JKH232" s="100"/>
      <c r="JKI232" s="103"/>
      <c r="JKJ232" s="104"/>
      <c r="JKK232" s="99"/>
      <c r="JKL232" s="100"/>
      <c r="JKM232" s="100"/>
      <c r="JKN232" s="100"/>
      <c r="JKO232" s="100"/>
      <c r="JKP232" s="101"/>
      <c r="JKQ232" s="12"/>
      <c r="JKR232" s="12"/>
      <c r="JKS232" s="101"/>
      <c r="JKT232" s="101"/>
      <c r="JKU232" s="11"/>
      <c r="JKV232" s="11"/>
      <c r="JKW232" s="102"/>
      <c r="JKX232" s="100"/>
      <c r="JKY232" s="103"/>
      <c r="JKZ232" s="104"/>
      <c r="JLA232" s="99"/>
      <c r="JLB232" s="100"/>
      <c r="JLC232" s="100"/>
      <c r="JLD232" s="100"/>
      <c r="JLE232" s="100"/>
      <c r="JLF232" s="101"/>
      <c r="JLG232" s="12"/>
      <c r="JLH232" s="12"/>
      <c r="JLI232" s="101"/>
      <c r="JLJ232" s="101"/>
      <c r="JLK232" s="11"/>
      <c r="JLL232" s="11"/>
      <c r="JLM232" s="102"/>
      <c r="JLN232" s="100"/>
      <c r="JLO232" s="103"/>
      <c r="JLP232" s="104"/>
      <c r="JLQ232" s="99"/>
      <c r="JLR232" s="100"/>
      <c r="JLS232" s="100"/>
      <c r="JLT232" s="100"/>
      <c r="JLU232" s="100"/>
      <c r="JLV232" s="101"/>
      <c r="JLW232" s="12"/>
      <c r="JLX232" s="12"/>
      <c r="JLY232" s="101"/>
      <c r="JLZ232" s="101"/>
      <c r="JMA232" s="11"/>
      <c r="JMB232" s="11"/>
      <c r="JMC232" s="102"/>
      <c r="JMD232" s="100"/>
      <c r="JME232" s="103"/>
      <c r="JMF232" s="104"/>
      <c r="JMG232" s="99"/>
      <c r="JMH232" s="100"/>
      <c r="JMI232" s="100"/>
      <c r="JMJ232" s="100"/>
      <c r="JMK232" s="100"/>
      <c r="JML232" s="101"/>
      <c r="JMM232" s="12"/>
      <c r="JMN232" s="12"/>
      <c r="JMO232" s="101"/>
      <c r="JMP232" s="101"/>
      <c r="JMQ232" s="11"/>
      <c r="JMR232" s="11"/>
      <c r="JMS232" s="102"/>
      <c r="JMT232" s="100"/>
      <c r="JMU232" s="103"/>
      <c r="JMV232" s="104"/>
      <c r="JMW232" s="99"/>
      <c r="JMX232" s="100"/>
      <c r="JMY232" s="100"/>
      <c r="JMZ232" s="100"/>
      <c r="JNA232" s="100"/>
      <c r="JNB232" s="101"/>
      <c r="JNC232" s="12"/>
      <c r="JND232" s="12"/>
      <c r="JNE232" s="101"/>
      <c r="JNF232" s="101"/>
      <c r="JNG232" s="11"/>
      <c r="JNH232" s="11"/>
      <c r="JNI232" s="102"/>
      <c r="JNJ232" s="100"/>
      <c r="JNK232" s="103"/>
      <c r="JNL232" s="104"/>
      <c r="JNM232" s="99"/>
      <c r="JNN232" s="100"/>
      <c r="JNO232" s="100"/>
      <c r="JNP232" s="100"/>
      <c r="JNQ232" s="100"/>
      <c r="JNR232" s="101"/>
      <c r="JNS232" s="12"/>
      <c r="JNT232" s="12"/>
      <c r="JNU232" s="101"/>
      <c r="JNV232" s="101"/>
      <c r="JNW232" s="11"/>
      <c r="JNX232" s="11"/>
      <c r="JNY232" s="102"/>
      <c r="JNZ232" s="100"/>
      <c r="JOA232" s="103"/>
      <c r="JOB232" s="104"/>
      <c r="JOC232" s="99"/>
      <c r="JOD232" s="100"/>
      <c r="JOE232" s="100"/>
      <c r="JOF232" s="100"/>
      <c r="JOG232" s="100"/>
      <c r="JOH232" s="101"/>
      <c r="JOI232" s="12"/>
      <c r="JOJ232" s="12"/>
      <c r="JOK232" s="101"/>
      <c r="JOL232" s="101"/>
      <c r="JOM232" s="11"/>
      <c r="JON232" s="11"/>
      <c r="JOO232" s="102"/>
      <c r="JOP232" s="100"/>
      <c r="JOQ232" s="103"/>
      <c r="JOR232" s="104"/>
      <c r="JOS232" s="99"/>
      <c r="JOT232" s="100"/>
      <c r="JOU232" s="100"/>
      <c r="JOV232" s="100"/>
      <c r="JOW232" s="100"/>
      <c r="JOX232" s="101"/>
      <c r="JOY232" s="12"/>
      <c r="JOZ232" s="12"/>
      <c r="JPA232" s="101"/>
      <c r="JPB232" s="101"/>
      <c r="JPC232" s="11"/>
      <c r="JPD232" s="11"/>
      <c r="JPE232" s="102"/>
      <c r="JPF232" s="100"/>
      <c r="JPG232" s="103"/>
      <c r="JPH232" s="104"/>
      <c r="JPI232" s="99"/>
      <c r="JPJ232" s="100"/>
      <c r="JPK232" s="100"/>
      <c r="JPL232" s="100"/>
      <c r="JPM232" s="100"/>
      <c r="JPN232" s="101"/>
      <c r="JPO232" s="12"/>
      <c r="JPP232" s="12"/>
      <c r="JPQ232" s="101"/>
      <c r="JPR232" s="101"/>
      <c r="JPS232" s="11"/>
      <c r="JPT232" s="11"/>
      <c r="JPU232" s="102"/>
      <c r="JPV232" s="100"/>
      <c r="JPW232" s="103"/>
      <c r="JPX232" s="104"/>
      <c r="JPY232" s="99"/>
      <c r="JPZ232" s="100"/>
      <c r="JQA232" s="100"/>
      <c r="JQB232" s="100"/>
      <c r="JQC232" s="100"/>
      <c r="JQD232" s="101"/>
      <c r="JQE232" s="12"/>
      <c r="JQF232" s="12"/>
      <c r="JQG232" s="101"/>
      <c r="JQH232" s="101"/>
      <c r="JQI232" s="11"/>
      <c r="JQJ232" s="11"/>
      <c r="JQK232" s="102"/>
      <c r="JQL232" s="100"/>
      <c r="JQM232" s="103"/>
      <c r="JQN232" s="104"/>
      <c r="JQO232" s="99"/>
      <c r="JQP232" s="100"/>
      <c r="JQQ232" s="100"/>
      <c r="JQR232" s="100"/>
      <c r="JQS232" s="100"/>
      <c r="JQT232" s="101"/>
      <c r="JQU232" s="12"/>
      <c r="JQV232" s="12"/>
      <c r="JQW232" s="101"/>
      <c r="JQX232" s="101"/>
      <c r="JQY232" s="11"/>
      <c r="JQZ232" s="11"/>
      <c r="JRA232" s="102"/>
      <c r="JRB232" s="100"/>
      <c r="JRC232" s="103"/>
      <c r="JRD232" s="104"/>
      <c r="JRE232" s="99"/>
      <c r="JRF232" s="100"/>
      <c r="JRG232" s="100"/>
      <c r="JRH232" s="100"/>
      <c r="JRI232" s="100"/>
      <c r="JRJ232" s="101"/>
      <c r="JRK232" s="12"/>
      <c r="JRL232" s="12"/>
      <c r="JRM232" s="101"/>
      <c r="JRN232" s="101"/>
      <c r="JRO232" s="11"/>
      <c r="JRP232" s="11"/>
      <c r="JRQ232" s="102"/>
      <c r="JRR232" s="100"/>
      <c r="JRS232" s="103"/>
      <c r="JRT232" s="104"/>
      <c r="JRU232" s="99"/>
      <c r="JRV232" s="100"/>
      <c r="JRW232" s="100"/>
      <c r="JRX232" s="100"/>
      <c r="JRY232" s="100"/>
      <c r="JRZ232" s="101"/>
      <c r="JSA232" s="12"/>
      <c r="JSB232" s="12"/>
      <c r="JSC232" s="101"/>
      <c r="JSD232" s="101"/>
      <c r="JSE232" s="11"/>
      <c r="JSF232" s="11"/>
      <c r="JSG232" s="102"/>
      <c r="JSH232" s="100"/>
      <c r="JSI232" s="103"/>
      <c r="JSJ232" s="104"/>
      <c r="JSK232" s="99"/>
      <c r="JSL232" s="100"/>
      <c r="JSM232" s="100"/>
      <c r="JSN232" s="100"/>
      <c r="JSO232" s="100"/>
      <c r="JSP232" s="101"/>
      <c r="JSQ232" s="12"/>
      <c r="JSR232" s="12"/>
      <c r="JSS232" s="101"/>
      <c r="JST232" s="101"/>
      <c r="JSU232" s="11"/>
      <c r="JSV232" s="11"/>
      <c r="JSW232" s="102"/>
      <c r="JSX232" s="100"/>
      <c r="JSY232" s="103"/>
      <c r="JSZ232" s="104"/>
      <c r="JTA232" s="99"/>
      <c r="JTB232" s="100"/>
      <c r="JTC232" s="100"/>
      <c r="JTD232" s="100"/>
      <c r="JTE232" s="100"/>
      <c r="JTF232" s="101"/>
      <c r="JTG232" s="12"/>
      <c r="JTH232" s="12"/>
      <c r="JTI232" s="101"/>
      <c r="JTJ232" s="101"/>
      <c r="JTK232" s="11"/>
      <c r="JTL232" s="11"/>
      <c r="JTM232" s="102"/>
      <c r="JTN232" s="100"/>
      <c r="JTO232" s="103"/>
      <c r="JTP232" s="104"/>
      <c r="JTQ232" s="99"/>
      <c r="JTR232" s="100"/>
      <c r="JTS232" s="100"/>
      <c r="JTT232" s="100"/>
      <c r="JTU232" s="100"/>
      <c r="JTV232" s="101"/>
      <c r="JTW232" s="12"/>
      <c r="JTX232" s="12"/>
      <c r="JTY232" s="101"/>
      <c r="JTZ232" s="101"/>
      <c r="JUA232" s="11"/>
      <c r="JUB232" s="11"/>
      <c r="JUC232" s="102"/>
      <c r="JUD232" s="100"/>
      <c r="JUE232" s="103"/>
      <c r="JUF232" s="104"/>
      <c r="JUG232" s="99"/>
      <c r="JUH232" s="100"/>
      <c r="JUI232" s="100"/>
      <c r="JUJ232" s="100"/>
      <c r="JUK232" s="100"/>
      <c r="JUL232" s="101"/>
      <c r="JUM232" s="12"/>
      <c r="JUN232" s="12"/>
      <c r="JUO232" s="101"/>
      <c r="JUP232" s="101"/>
      <c r="JUQ232" s="11"/>
      <c r="JUR232" s="11"/>
      <c r="JUS232" s="102"/>
      <c r="JUT232" s="100"/>
      <c r="JUU232" s="103"/>
      <c r="JUV232" s="104"/>
      <c r="JUW232" s="99"/>
      <c r="JUX232" s="100"/>
      <c r="JUY232" s="100"/>
      <c r="JUZ232" s="100"/>
      <c r="JVA232" s="100"/>
      <c r="JVB232" s="101"/>
      <c r="JVC232" s="12"/>
      <c r="JVD232" s="12"/>
      <c r="JVE232" s="101"/>
      <c r="JVF232" s="101"/>
      <c r="JVG232" s="11"/>
      <c r="JVH232" s="11"/>
      <c r="JVI232" s="102"/>
      <c r="JVJ232" s="100"/>
      <c r="JVK232" s="103"/>
      <c r="JVL232" s="104"/>
      <c r="JVM232" s="99"/>
      <c r="JVN232" s="100"/>
      <c r="JVO232" s="100"/>
      <c r="JVP232" s="100"/>
      <c r="JVQ232" s="100"/>
      <c r="JVR232" s="101"/>
      <c r="JVS232" s="12"/>
      <c r="JVT232" s="12"/>
      <c r="JVU232" s="101"/>
      <c r="JVV232" s="101"/>
      <c r="JVW232" s="11"/>
      <c r="JVX232" s="11"/>
      <c r="JVY232" s="102"/>
      <c r="JVZ232" s="100"/>
      <c r="JWA232" s="103"/>
      <c r="JWB232" s="104"/>
      <c r="JWC232" s="99"/>
      <c r="JWD232" s="100"/>
      <c r="JWE232" s="100"/>
      <c r="JWF232" s="100"/>
      <c r="JWG232" s="100"/>
      <c r="JWH232" s="101"/>
      <c r="JWI232" s="12"/>
      <c r="JWJ232" s="12"/>
      <c r="JWK232" s="101"/>
      <c r="JWL232" s="101"/>
      <c r="JWM232" s="11"/>
      <c r="JWN232" s="11"/>
      <c r="JWO232" s="102"/>
      <c r="JWP232" s="100"/>
      <c r="JWQ232" s="103"/>
      <c r="JWR232" s="104"/>
      <c r="JWS232" s="99"/>
      <c r="JWT232" s="100"/>
      <c r="JWU232" s="100"/>
      <c r="JWV232" s="100"/>
      <c r="JWW232" s="100"/>
      <c r="JWX232" s="101"/>
      <c r="JWY232" s="12"/>
      <c r="JWZ232" s="12"/>
      <c r="JXA232" s="101"/>
      <c r="JXB232" s="101"/>
      <c r="JXC232" s="11"/>
      <c r="JXD232" s="11"/>
      <c r="JXE232" s="102"/>
      <c r="JXF232" s="100"/>
      <c r="JXG232" s="103"/>
      <c r="JXH232" s="104"/>
      <c r="JXI232" s="99"/>
      <c r="JXJ232" s="100"/>
      <c r="JXK232" s="100"/>
      <c r="JXL232" s="100"/>
      <c r="JXM232" s="100"/>
      <c r="JXN232" s="101"/>
      <c r="JXO232" s="12"/>
      <c r="JXP232" s="12"/>
      <c r="JXQ232" s="101"/>
      <c r="JXR232" s="101"/>
      <c r="JXS232" s="11"/>
      <c r="JXT232" s="11"/>
      <c r="JXU232" s="102"/>
      <c r="JXV232" s="100"/>
      <c r="JXW232" s="103"/>
      <c r="JXX232" s="104"/>
      <c r="JXY232" s="99"/>
      <c r="JXZ232" s="100"/>
      <c r="JYA232" s="100"/>
      <c r="JYB232" s="100"/>
      <c r="JYC232" s="100"/>
      <c r="JYD232" s="101"/>
      <c r="JYE232" s="12"/>
      <c r="JYF232" s="12"/>
      <c r="JYG232" s="101"/>
      <c r="JYH232" s="101"/>
      <c r="JYI232" s="11"/>
      <c r="JYJ232" s="11"/>
      <c r="JYK232" s="102"/>
      <c r="JYL232" s="100"/>
      <c r="JYM232" s="103"/>
      <c r="JYN232" s="104"/>
      <c r="JYO232" s="99"/>
      <c r="JYP232" s="100"/>
      <c r="JYQ232" s="100"/>
      <c r="JYR232" s="100"/>
      <c r="JYS232" s="100"/>
      <c r="JYT232" s="101"/>
      <c r="JYU232" s="12"/>
      <c r="JYV232" s="12"/>
      <c r="JYW232" s="101"/>
      <c r="JYX232" s="101"/>
      <c r="JYY232" s="11"/>
      <c r="JYZ232" s="11"/>
      <c r="JZA232" s="102"/>
      <c r="JZB232" s="100"/>
      <c r="JZC232" s="103"/>
      <c r="JZD232" s="104"/>
      <c r="JZE232" s="99"/>
      <c r="JZF232" s="100"/>
      <c r="JZG232" s="100"/>
      <c r="JZH232" s="100"/>
      <c r="JZI232" s="100"/>
      <c r="JZJ232" s="101"/>
      <c r="JZK232" s="12"/>
      <c r="JZL232" s="12"/>
      <c r="JZM232" s="101"/>
      <c r="JZN232" s="101"/>
      <c r="JZO232" s="11"/>
      <c r="JZP232" s="11"/>
      <c r="JZQ232" s="102"/>
      <c r="JZR232" s="100"/>
      <c r="JZS232" s="103"/>
      <c r="JZT232" s="104"/>
      <c r="JZU232" s="99"/>
      <c r="JZV232" s="100"/>
      <c r="JZW232" s="100"/>
      <c r="JZX232" s="100"/>
      <c r="JZY232" s="100"/>
      <c r="JZZ232" s="101"/>
      <c r="KAA232" s="12"/>
      <c r="KAB232" s="12"/>
      <c r="KAC232" s="101"/>
      <c r="KAD232" s="101"/>
      <c r="KAE232" s="11"/>
      <c r="KAF232" s="11"/>
      <c r="KAG232" s="102"/>
      <c r="KAH232" s="100"/>
      <c r="KAI232" s="103"/>
      <c r="KAJ232" s="104"/>
      <c r="KAK232" s="99"/>
      <c r="KAL232" s="100"/>
      <c r="KAM232" s="100"/>
      <c r="KAN232" s="100"/>
      <c r="KAO232" s="100"/>
      <c r="KAP232" s="101"/>
      <c r="KAQ232" s="12"/>
      <c r="KAR232" s="12"/>
      <c r="KAS232" s="101"/>
      <c r="KAT232" s="101"/>
      <c r="KAU232" s="11"/>
      <c r="KAV232" s="11"/>
      <c r="KAW232" s="102"/>
      <c r="KAX232" s="100"/>
      <c r="KAY232" s="103"/>
      <c r="KAZ232" s="104"/>
      <c r="KBA232" s="99"/>
      <c r="KBB232" s="100"/>
      <c r="KBC232" s="100"/>
      <c r="KBD232" s="100"/>
      <c r="KBE232" s="100"/>
      <c r="KBF232" s="101"/>
      <c r="KBG232" s="12"/>
      <c r="KBH232" s="12"/>
      <c r="KBI232" s="101"/>
      <c r="KBJ232" s="101"/>
      <c r="KBK232" s="11"/>
      <c r="KBL232" s="11"/>
      <c r="KBM232" s="102"/>
      <c r="KBN232" s="100"/>
      <c r="KBO232" s="103"/>
      <c r="KBP232" s="104"/>
      <c r="KBQ232" s="99"/>
      <c r="KBR232" s="100"/>
      <c r="KBS232" s="100"/>
      <c r="KBT232" s="100"/>
      <c r="KBU232" s="100"/>
      <c r="KBV232" s="101"/>
      <c r="KBW232" s="12"/>
      <c r="KBX232" s="12"/>
      <c r="KBY232" s="101"/>
      <c r="KBZ232" s="101"/>
      <c r="KCA232" s="11"/>
      <c r="KCB232" s="11"/>
      <c r="KCC232" s="102"/>
      <c r="KCD232" s="100"/>
      <c r="KCE232" s="103"/>
      <c r="KCF232" s="104"/>
      <c r="KCG232" s="99"/>
      <c r="KCH232" s="100"/>
      <c r="KCI232" s="100"/>
      <c r="KCJ232" s="100"/>
      <c r="KCK232" s="100"/>
      <c r="KCL232" s="101"/>
      <c r="KCM232" s="12"/>
      <c r="KCN232" s="12"/>
      <c r="KCO232" s="101"/>
      <c r="KCP232" s="101"/>
      <c r="KCQ232" s="11"/>
      <c r="KCR232" s="11"/>
      <c r="KCS232" s="102"/>
      <c r="KCT232" s="100"/>
      <c r="KCU232" s="103"/>
      <c r="KCV232" s="104"/>
      <c r="KCW232" s="99"/>
      <c r="KCX232" s="100"/>
      <c r="KCY232" s="100"/>
      <c r="KCZ232" s="100"/>
      <c r="KDA232" s="100"/>
      <c r="KDB232" s="101"/>
      <c r="KDC232" s="12"/>
      <c r="KDD232" s="12"/>
      <c r="KDE232" s="101"/>
      <c r="KDF232" s="101"/>
      <c r="KDG232" s="11"/>
      <c r="KDH232" s="11"/>
      <c r="KDI232" s="102"/>
      <c r="KDJ232" s="100"/>
      <c r="KDK232" s="103"/>
      <c r="KDL232" s="104"/>
      <c r="KDM232" s="99"/>
      <c r="KDN232" s="100"/>
      <c r="KDO232" s="100"/>
      <c r="KDP232" s="100"/>
      <c r="KDQ232" s="100"/>
      <c r="KDR232" s="101"/>
      <c r="KDS232" s="12"/>
      <c r="KDT232" s="12"/>
      <c r="KDU232" s="101"/>
      <c r="KDV232" s="101"/>
      <c r="KDW232" s="11"/>
      <c r="KDX232" s="11"/>
      <c r="KDY232" s="102"/>
      <c r="KDZ232" s="100"/>
      <c r="KEA232" s="103"/>
      <c r="KEB232" s="104"/>
      <c r="KEC232" s="99"/>
      <c r="KED232" s="100"/>
      <c r="KEE232" s="100"/>
      <c r="KEF232" s="100"/>
      <c r="KEG232" s="100"/>
      <c r="KEH232" s="101"/>
      <c r="KEI232" s="12"/>
      <c r="KEJ232" s="12"/>
      <c r="KEK232" s="101"/>
      <c r="KEL232" s="101"/>
      <c r="KEM232" s="11"/>
      <c r="KEN232" s="11"/>
      <c r="KEO232" s="102"/>
      <c r="KEP232" s="100"/>
      <c r="KEQ232" s="103"/>
      <c r="KER232" s="104"/>
      <c r="KES232" s="99"/>
      <c r="KET232" s="100"/>
      <c r="KEU232" s="100"/>
      <c r="KEV232" s="100"/>
      <c r="KEW232" s="100"/>
      <c r="KEX232" s="101"/>
      <c r="KEY232" s="12"/>
      <c r="KEZ232" s="12"/>
      <c r="KFA232" s="101"/>
      <c r="KFB232" s="101"/>
      <c r="KFC232" s="11"/>
      <c r="KFD232" s="11"/>
      <c r="KFE232" s="102"/>
      <c r="KFF232" s="100"/>
      <c r="KFG232" s="103"/>
      <c r="KFH232" s="104"/>
      <c r="KFI232" s="99"/>
      <c r="KFJ232" s="100"/>
      <c r="KFK232" s="100"/>
      <c r="KFL232" s="100"/>
      <c r="KFM232" s="100"/>
      <c r="KFN232" s="101"/>
      <c r="KFO232" s="12"/>
      <c r="KFP232" s="12"/>
      <c r="KFQ232" s="101"/>
      <c r="KFR232" s="101"/>
      <c r="KFS232" s="11"/>
      <c r="KFT232" s="11"/>
      <c r="KFU232" s="102"/>
      <c r="KFV232" s="100"/>
      <c r="KFW232" s="103"/>
      <c r="KFX232" s="104"/>
      <c r="KFY232" s="99"/>
      <c r="KFZ232" s="100"/>
      <c r="KGA232" s="100"/>
      <c r="KGB232" s="100"/>
      <c r="KGC232" s="100"/>
      <c r="KGD232" s="101"/>
      <c r="KGE232" s="12"/>
      <c r="KGF232" s="12"/>
      <c r="KGG232" s="101"/>
      <c r="KGH232" s="101"/>
      <c r="KGI232" s="11"/>
      <c r="KGJ232" s="11"/>
      <c r="KGK232" s="102"/>
      <c r="KGL232" s="100"/>
      <c r="KGM232" s="103"/>
      <c r="KGN232" s="104"/>
      <c r="KGO232" s="99"/>
      <c r="KGP232" s="100"/>
      <c r="KGQ232" s="100"/>
      <c r="KGR232" s="100"/>
      <c r="KGS232" s="100"/>
      <c r="KGT232" s="101"/>
      <c r="KGU232" s="12"/>
      <c r="KGV232" s="12"/>
      <c r="KGW232" s="101"/>
      <c r="KGX232" s="101"/>
      <c r="KGY232" s="11"/>
      <c r="KGZ232" s="11"/>
      <c r="KHA232" s="102"/>
      <c r="KHB232" s="100"/>
      <c r="KHC232" s="103"/>
      <c r="KHD232" s="104"/>
      <c r="KHE232" s="99"/>
      <c r="KHF232" s="100"/>
      <c r="KHG232" s="100"/>
      <c r="KHH232" s="100"/>
      <c r="KHI232" s="100"/>
      <c r="KHJ232" s="101"/>
      <c r="KHK232" s="12"/>
      <c r="KHL232" s="12"/>
      <c r="KHM232" s="101"/>
      <c r="KHN232" s="101"/>
      <c r="KHO232" s="11"/>
      <c r="KHP232" s="11"/>
      <c r="KHQ232" s="102"/>
      <c r="KHR232" s="100"/>
      <c r="KHS232" s="103"/>
      <c r="KHT232" s="104"/>
      <c r="KHU232" s="99"/>
      <c r="KHV232" s="100"/>
      <c r="KHW232" s="100"/>
      <c r="KHX232" s="100"/>
      <c r="KHY232" s="100"/>
      <c r="KHZ232" s="101"/>
      <c r="KIA232" s="12"/>
      <c r="KIB232" s="12"/>
      <c r="KIC232" s="101"/>
      <c r="KID232" s="101"/>
      <c r="KIE232" s="11"/>
      <c r="KIF232" s="11"/>
      <c r="KIG232" s="102"/>
      <c r="KIH232" s="100"/>
      <c r="KII232" s="103"/>
      <c r="KIJ232" s="104"/>
      <c r="KIK232" s="99"/>
      <c r="KIL232" s="100"/>
      <c r="KIM232" s="100"/>
      <c r="KIN232" s="100"/>
      <c r="KIO232" s="100"/>
      <c r="KIP232" s="101"/>
      <c r="KIQ232" s="12"/>
      <c r="KIR232" s="12"/>
      <c r="KIS232" s="101"/>
      <c r="KIT232" s="101"/>
      <c r="KIU232" s="11"/>
      <c r="KIV232" s="11"/>
      <c r="KIW232" s="102"/>
      <c r="KIX232" s="100"/>
      <c r="KIY232" s="103"/>
      <c r="KIZ232" s="104"/>
      <c r="KJA232" s="99"/>
      <c r="KJB232" s="100"/>
      <c r="KJC232" s="100"/>
      <c r="KJD232" s="100"/>
      <c r="KJE232" s="100"/>
      <c r="KJF232" s="101"/>
      <c r="KJG232" s="12"/>
      <c r="KJH232" s="12"/>
      <c r="KJI232" s="101"/>
      <c r="KJJ232" s="101"/>
      <c r="KJK232" s="11"/>
      <c r="KJL232" s="11"/>
      <c r="KJM232" s="102"/>
      <c r="KJN232" s="100"/>
      <c r="KJO232" s="103"/>
      <c r="KJP232" s="104"/>
      <c r="KJQ232" s="99"/>
      <c r="KJR232" s="100"/>
      <c r="KJS232" s="100"/>
      <c r="KJT232" s="100"/>
      <c r="KJU232" s="100"/>
      <c r="KJV232" s="101"/>
      <c r="KJW232" s="12"/>
      <c r="KJX232" s="12"/>
      <c r="KJY232" s="101"/>
      <c r="KJZ232" s="101"/>
      <c r="KKA232" s="11"/>
      <c r="KKB232" s="11"/>
      <c r="KKC232" s="102"/>
      <c r="KKD232" s="100"/>
      <c r="KKE232" s="103"/>
      <c r="KKF232" s="104"/>
      <c r="KKG232" s="99"/>
      <c r="KKH232" s="100"/>
      <c r="KKI232" s="100"/>
      <c r="KKJ232" s="100"/>
      <c r="KKK232" s="100"/>
      <c r="KKL232" s="101"/>
      <c r="KKM232" s="12"/>
      <c r="KKN232" s="12"/>
      <c r="KKO232" s="101"/>
      <c r="KKP232" s="101"/>
      <c r="KKQ232" s="11"/>
      <c r="KKR232" s="11"/>
      <c r="KKS232" s="102"/>
      <c r="KKT232" s="100"/>
      <c r="KKU232" s="103"/>
      <c r="KKV232" s="104"/>
      <c r="KKW232" s="99"/>
      <c r="KKX232" s="100"/>
      <c r="KKY232" s="100"/>
      <c r="KKZ232" s="100"/>
      <c r="KLA232" s="100"/>
      <c r="KLB232" s="101"/>
      <c r="KLC232" s="12"/>
      <c r="KLD232" s="12"/>
      <c r="KLE232" s="101"/>
      <c r="KLF232" s="101"/>
      <c r="KLG232" s="11"/>
      <c r="KLH232" s="11"/>
      <c r="KLI232" s="102"/>
      <c r="KLJ232" s="100"/>
      <c r="KLK232" s="103"/>
      <c r="KLL232" s="104"/>
      <c r="KLM232" s="99"/>
      <c r="KLN232" s="100"/>
      <c r="KLO232" s="100"/>
      <c r="KLP232" s="100"/>
      <c r="KLQ232" s="100"/>
      <c r="KLR232" s="101"/>
      <c r="KLS232" s="12"/>
      <c r="KLT232" s="12"/>
      <c r="KLU232" s="101"/>
      <c r="KLV232" s="101"/>
      <c r="KLW232" s="11"/>
      <c r="KLX232" s="11"/>
      <c r="KLY232" s="102"/>
      <c r="KLZ232" s="100"/>
      <c r="KMA232" s="103"/>
      <c r="KMB232" s="104"/>
      <c r="KMC232" s="99"/>
      <c r="KMD232" s="100"/>
      <c r="KME232" s="100"/>
      <c r="KMF232" s="100"/>
      <c r="KMG232" s="100"/>
      <c r="KMH232" s="101"/>
      <c r="KMI232" s="12"/>
      <c r="KMJ232" s="12"/>
      <c r="KMK232" s="101"/>
      <c r="KML232" s="101"/>
      <c r="KMM232" s="11"/>
      <c r="KMN232" s="11"/>
      <c r="KMO232" s="102"/>
      <c r="KMP232" s="100"/>
      <c r="KMQ232" s="103"/>
      <c r="KMR232" s="104"/>
      <c r="KMS232" s="99"/>
      <c r="KMT232" s="100"/>
      <c r="KMU232" s="100"/>
      <c r="KMV232" s="100"/>
      <c r="KMW232" s="100"/>
      <c r="KMX232" s="101"/>
      <c r="KMY232" s="12"/>
      <c r="KMZ232" s="12"/>
      <c r="KNA232" s="101"/>
      <c r="KNB232" s="101"/>
      <c r="KNC232" s="11"/>
      <c r="KND232" s="11"/>
      <c r="KNE232" s="102"/>
      <c r="KNF232" s="100"/>
      <c r="KNG232" s="103"/>
      <c r="KNH232" s="104"/>
      <c r="KNI232" s="99"/>
      <c r="KNJ232" s="100"/>
      <c r="KNK232" s="100"/>
      <c r="KNL232" s="100"/>
      <c r="KNM232" s="100"/>
      <c r="KNN232" s="101"/>
      <c r="KNO232" s="12"/>
      <c r="KNP232" s="12"/>
      <c r="KNQ232" s="101"/>
      <c r="KNR232" s="101"/>
      <c r="KNS232" s="11"/>
      <c r="KNT232" s="11"/>
      <c r="KNU232" s="102"/>
      <c r="KNV232" s="100"/>
      <c r="KNW232" s="103"/>
      <c r="KNX232" s="104"/>
      <c r="KNY232" s="99"/>
      <c r="KNZ232" s="100"/>
      <c r="KOA232" s="100"/>
      <c r="KOB232" s="100"/>
      <c r="KOC232" s="100"/>
      <c r="KOD232" s="101"/>
      <c r="KOE232" s="12"/>
      <c r="KOF232" s="12"/>
      <c r="KOG232" s="101"/>
      <c r="KOH232" s="101"/>
      <c r="KOI232" s="11"/>
      <c r="KOJ232" s="11"/>
      <c r="KOK232" s="102"/>
      <c r="KOL232" s="100"/>
      <c r="KOM232" s="103"/>
      <c r="KON232" s="104"/>
      <c r="KOO232" s="99"/>
      <c r="KOP232" s="100"/>
      <c r="KOQ232" s="100"/>
      <c r="KOR232" s="100"/>
      <c r="KOS232" s="100"/>
      <c r="KOT232" s="101"/>
      <c r="KOU232" s="12"/>
      <c r="KOV232" s="12"/>
      <c r="KOW232" s="101"/>
      <c r="KOX232" s="101"/>
      <c r="KOY232" s="11"/>
      <c r="KOZ232" s="11"/>
      <c r="KPA232" s="102"/>
      <c r="KPB232" s="100"/>
      <c r="KPC232" s="103"/>
      <c r="KPD232" s="104"/>
      <c r="KPE232" s="99"/>
      <c r="KPF232" s="100"/>
      <c r="KPG232" s="100"/>
      <c r="KPH232" s="100"/>
      <c r="KPI232" s="100"/>
      <c r="KPJ232" s="101"/>
      <c r="KPK232" s="12"/>
      <c r="KPL232" s="12"/>
      <c r="KPM232" s="101"/>
      <c r="KPN232" s="101"/>
      <c r="KPO232" s="11"/>
      <c r="KPP232" s="11"/>
      <c r="KPQ232" s="102"/>
      <c r="KPR232" s="100"/>
      <c r="KPS232" s="103"/>
      <c r="KPT232" s="104"/>
      <c r="KPU232" s="99"/>
      <c r="KPV232" s="100"/>
      <c r="KPW232" s="100"/>
      <c r="KPX232" s="100"/>
      <c r="KPY232" s="100"/>
      <c r="KPZ232" s="101"/>
      <c r="KQA232" s="12"/>
      <c r="KQB232" s="12"/>
      <c r="KQC232" s="101"/>
      <c r="KQD232" s="101"/>
      <c r="KQE232" s="11"/>
      <c r="KQF232" s="11"/>
      <c r="KQG232" s="102"/>
      <c r="KQH232" s="100"/>
      <c r="KQI232" s="103"/>
      <c r="KQJ232" s="104"/>
      <c r="KQK232" s="99"/>
      <c r="KQL232" s="100"/>
      <c r="KQM232" s="100"/>
      <c r="KQN232" s="100"/>
      <c r="KQO232" s="100"/>
      <c r="KQP232" s="101"/>
      <c r="KQQ232" s="12"/>
      <c r="KQR232" s="12"/>
      <c r="KQS232" s="101"/>
      <c r="KQT232" s="101"/>
      <c r="KQU232" s="11"/>
      <c r="KQV232" s="11"/>
      <c r="KQW232" s="102"/>
      <c r="KQX232" s="100"/>
      <c r="KQY232" s="103"/>
      <c r="KQZ232" s="104"/>
      <c r="KRA232" s="99"/>
      <c r="KRB232" s="100"/>
      <c r="KRC232" s="100"/>
      <c r="KRD232" s="100"/>
      <c r="KRE232" s="100"/>
      <c r="KRF232" s="101"/>
      <c r="KRG232" s="12"/>
      <c r="KRH232" s="12"/>
      <c r="KRI232" s="101"/>
      <c r="KRJ232" s="101"/>
      <c r="KRK232" s="11"/>
      <c r="KRL232" s="11"/>
      <c r="KRM232" s="102"/>
      <c r="KRN232" s="100"/>
      <c r="KRO232" s="103"/>
      <c r="KRP232" s="104"/>
      <c r="KRQ232" s="99"/>
      <c r="KRR232" s="100"/>
      <c r="KRS232" s="100"/>
      <c r="KRT232" s="100"/>
      <c r="KRU232" s="100"/>
      <c r="KRV232" s="101"/>
      <c r="KRW232" s="12"/>
      <c r="KRX232" s="12"/>
      <c r="KRY232" s="101"/>
      <c r="KRZ232" s="101"/>
      <c r="KSA232" s="11"/>
      <c r="KSB232" s="11"/>
      <c r="KSC232" s="102"/>
      <c r="KSD232" s="100"/>
      <c r="KSE232" s="103"/>
      <c r="KSF232" s="104"/>
      <c r="KSG232" s="99"/>
      <c r="KSH232" s="100"/>
      <c r="KSI232" s="100"/>
      <c r="KSJ232" s="100"/>
      <c r="KSK232" s="100"/>
      <c r="KSL232" s="101"/>
      <c r="KSM232" s="12"/>
      <c r="KSN232" s="12"/>
      <c r="KSO232" s="101"/>
      <c r="KSP232" s="101"/>
      <c r="KSQ232" s="11"/>
      <c r="KSR232" s="11"/>
      <c r="KSS232" s="102"/>
      <c r="KST232" s="100"/>
      <c r="KSU232" s="103"/>
      <c r="KSV232" s="104"/>
      <c r="KSW232" s="99"/>
      <c r="KSX232" s="100"/>
      <c r="KSY232" s="100"/>
      <c r="KSZ232" s="100"/>
      <c r="KTA232" s="100"/>
      <c r="KTB232" s="101"/>
      <c r="KTC232" s="12"/>
      <c r="KTD232" s="12"/>
      <c r="KTE232" s="101"/>
      <c r="KTF232" s="101"/>
      <c r="KTG232" s="11"/>
      <c r="KTH232" s="11"/>
      <c r="KTI232" s="102"/>
      <c r="KTJ232" s="100"/>
      <c r="KTK232" s="103"/>
      <c r="KTL232" s="104"/>
      <c r="KTM232" s="99"/>
      <c r="KTN232" s="100"/>
      <c r="KTO232" s="100"/>
      <c r="KTP232" s="100"/>
      <c r="KTQ232" s="100"/>
      <c r="KTR232" s="101"/>
      <c r="KTS232" s="12"/>
      <c r="KTT232" s="12"/>
      <c r="KTU232" s="101"/>
      <c r="KTV232" s="101"/>
      <c r="KTW232" s="11"/>
      <c r="KTX232" s="11"/>
      <c r="KTY232" s="102"/>
      <c r="KTZ232" s="100"/>
      <c r="KUA232" s="103"/>
      <c r="KUB232" s="104"/>
      <c r="KUC232" s="99"/>
      <c r="KUD232" s="100"/>
      <c r="KUE232" s="100"/>
      <c r="KUF232" s="100"/>
      <c r="KUG232" s="100"/>
      <c r="KUH232" s="101"/>
      <c r="KUI232" s="12"/>
      <c r="KUJ232" s="12"/>
      <c r="KUK232" s="101"/>
      <c r="KUL232" s="101"/>
      <c r="KUM232" s="11"/>
      <c r="KUN232" s="11"/>
      <c r="KUO232" s="102"/>
      <c r="KUP232" s="100"/>
      <c r="KUQ232" s="103"/>
      <c r="KUR232" s="104"/>
      <c r="KUS232" s="99"/>
      <c r="KUT232" s="100"/>
      <c r="KUU232" s="100"/>
      <c r="KUV232" s="100"/>
      <c r="KUW232" s="100"/>
      <c r="KUX232" s="101"/>
      <c r="KUY232" s="12"/>
      <c r="KUZ232" s="12"/>
      <c r="KVA232" s="101"/>
      <c r="KVB232" s="101"/>
      <c r="KVC232" s="11"/>
      <c r="KVD232" s="11"/>
      <c r="KVE232" s="102"/>
      <c r="KVF232" s="100"/>
      <c r="KVG232" s="103"/>
      <c r="KVH232" s="104"/>
      <c r="KVI232" s="99"/>
      <c r="KVJ232" s="100"/>
      <c r="KVK232" s="100"/>
      <c r="KVL232" s="100"/>
      <c r="KVM232" s="100"/>
      <c r="KVN232" s="101"/>
      <c r="KVO232" s="12"/>
      <c r="KVP232" s="12"/>
      <c r="KVQ232" s="101"/>
      <c r="KVR232" s="101"/>
      <c r="KVS232" s="11"/>
      <c r="KVT232" s="11"/>
      <c r="KVU232" s="102"/>
      <c r="KVV232" s="100"/>
      <c r="KVW232" s="103"/>
      <c r="KVX232" s="104"/>
      <c r="KVY232" s="99"/>
      <c r="KVZ232" s="100"/>
      <c r="KWA232" s="100"/>
      <c r="KWB232" s="100"/>
      <c r="KWC232" s="100"/>
      <c r="KWD232" s="101"/>
      <c r="KWE232" s="12"/>
      <c r="KWF232" s="12"/>
      <c r="KWG232" s="101"/>
      <c r="KWH232" s="101"/>
      <c r="KWI232" s="11"/>
      <c r="KWJ232" s="11"/>
      <c r="KWK232" s="102"/>
      <c r="KWL232" s="100"/>
      <c r="KWM232" s="103"/>
      <c r="KWN232" s="104"/>
      <c r="KWO232" s="99"/>
      <c r="KWP232" s="100"/>
      <c r="KWQ232" s="100"/>
      <c r="KWR232" s="100"/>
      <c r="KWS232" s="100"/>
      <c r="KWT232" s="101"/>
      <c r="KWU232" s="12"/>
      <c r="KWV232" s="12"/>
      <c r="KWW232" s="101"/>
      <c r="KWX232" s="101"/>
      <c r="KWY232" s="11"/>
      <c r="KWZ232" s="11"/>
      <c r="KXA232" s="102"/>
      <c r="KXB232" s="100"/>
      <c r="KXC232" s="103"/>
      <c r="KXD232" s="104"/>
      <c r="KXE232" s="99"/>
      <c r="KXF232" s="100"/>
      <c r="KXG232" s="100"/>
      <c r="KXH232" s="100"/>
      <c r="KXI232" s="100"/>
      <c r="KXJ232" s="101"/>
      <c r="KXK232" s="12"/>
      <c r="KXL232" s="12"/>
      <c r="KXM232" s="101"/>
      <c r="KXN232" s="101"/>
      <c r="KXO232" s="11"/>
      <c r="KXP232" s="11"/>
      <c r="KXQ232" s="102"/>
      <c r="KXR232" s="100"/>
      <c r="KXS232" s="103"/>
      <c r="KXT232" s="104"/>
      <c r="KXU232" s="99"/>
      <c r="KXV232" s="100"/>
      <c r="KXW232" s="100"/>
      <c r="KXX232" s="100"/>
      <c r="KXY232" s="100"/>
      <c r="KXZ232" s="101"/>
      <c r="KYA232" s="12"/>
      <c r="KYB232" s="12"/>
      <c r="KYC232" s="101"/>
      <c r="KYD232" s="101"/>
      <c r="KYE232" s="11"/>
      <c r="KYF232" s="11"/>
      <c r="KYG232" s="102"/>
      <c r="KYH232" s="100"/>
      <c r="KYI232" s="103"/>
      <c r="KYJ232" s="104"/>
      <c r="KYK232" s="99"/>
      <c r="KYL232" s="100"/>
      <c r="KYM232" s="100"/>
      <c r="KYN232" s="100"/>
      <c r="KYO232" s="100"/>
      <c r="KYP232" s="101"/>
      <c r="KYQ232" s="12"/>
      <c r="KYR232" s="12"/>
      <c r="KYS232" s="101"/>
      <c r="KYT232" s="101"/>
      <c r="KYU232" s="11"/>
      <c r="KYV232" s="11"/>
      <c r="KYW232" s="102"/>
      <c r="KYX232" s="100"/>
      <c r="KYY232" s="103"/>
      <c r="KYZ232" s="104"/>
      <c r="KZA232" s="99"/>
      <c r="KZB232" s="100"/>
      <c r="KZC232" s="100"/>
      <c r="KZD232" s="100"/>
      <c r="KZE232" s="100"/>
      <c r="KZF232" s="101"/>
      <c r="KZG232" s="12"/>
      <c r="KZH232" s="12"/>
      <c r="KZI232" s="101"/>
      <c r="KZJ232" s="101"/>
      <c r="KZK232" s="11"/>
      <c r="KZL232" s="11"/>
      <c r="KZM232" s="102"/>
      <c r="KZN232" s="100"/>
      <c r="KZO232" s="103"/>
      <c r="KZP232" s="104"/>
      <c r="KZQ232" s="99"/>
      <c r="KZR232" s="100"/>
      <c r="KZS232" s="100"/>
      <c r="KZT232" s="100"/>
      <c r="KZU232" s="100"/>
      <c r="KZV232" s="101"/>
      <c r="KZW232" s="12"/>
      <c r="KZX232" s="12"/>
      <c r="KZY232" s="101"/>
      <c r="KZZ232" s="101"/>
      <c r="LAA232" s="11"/>
      <c r="LAB232" s="11"/>
      <c r="LAC232" s="102"/>
      <c r="LAD232" s="100"/>
      <c r="LAE232" s="103"/>
      <c r="LAF232" s="104"/>
      <c r="LAG232" s="99"/>
      <c r="LAH232" s="100"/>
      <c r="LAI232" s="100"/>
      <c r="LAJ232" s="100"/>
      <c r="LAK232" s="100"/>
      <c r="LAL232" s="101"/>
      <c r="LAM232" s="12"/>
      <c r="LAN232" s="12"/>
      <c r="LAO232" s="101"/>
      <c r="LAP232" s="101"/>
      <c r="LAQ232" s="11"/>
      <c r="LAR232" s="11"/>
      <c r="LAS232" s="102"/>
      <c r="LAT232" s="100"/>
      <c r="LAU232" s="103"/>
      <c r="LAV232" s="104"/>
      <c r="LAW232" s="99"/>
      <c r="LAX232" s="100"/>
      <c r="LAY232" s="100"/>
      <c r="LAZ232" s="100"/>
      <c r="LBA232" s="100"/>
      <c r="LBB232" s="101"/>
      <c r="LBC232" s="12"/>
      <c r="LBD232" s="12"/>
      <c r="LBE232" s="101"/>
      <c r="LBF232" s="101"/>
      <c r="LBG232" s="11"/>
      <c r="LBH232" s="11"/>
      <c r="LBI232" s="102"/>
      <c r="LBJ232" s="100"/>
      <c r="LBK232" s="103"/>
      <c r="LBL232" s="104"/>
      <c r="LBM232" s="99"/>
      <c r="LBN232" s="100"/>
      <c r="LBO232" s="100"/>
      <c r="LBP232" s="100"/>
      <c r="LBQ232" s="100"/>
      <c r="LBR232" s="101"/>
      <c r="LBS232" s="12"/>
      <c r="LBT232" s="12"/>
      <c r="LBU232" s="101"/>
      <c r="LBV232" s="101"/>
      <c r="LBW232" s="11"/>
      <c r="LBX232" s="11"/>
      <c r="LBY232" s="102"/>
      <c r="LBZ232" s="100"/>
      <c r="LCA232" s="103"/>
      <c r="LCB232" s="104"/>
      <c r="LCC232" s="99"/>
      <c r="LCD232" s="100"/>
      <c r="LCE232" s="100"/>
      <c r="LCF232" s="100"/>
      <c r="LCG232" s="100"/>
      <c r="LCH232" s="101"/>
      <c r="LCI232" s="12"/>
      <c r="LCJ232" s="12"/>
      <c r="LCK232" s="101"/>
      <c r="LCL232" s="101"/>
      <c r="LCM232" s="11"/>
      <c r="LCN232" s="11"/>
      <c r="LCO232" s="102"/>
      <c r="LCP232" s="100"/>
      <c r="LCQ232" s="103"/>
      <c r="LCR232" s="104"/>
      <c r="LCS232" s="99"/>
      <c r="LCT232" s="100"/>
      <c r="LCU232" s="100"/>
      <c r="LCV232" s="100"/>
      <c r="LCW232" s="100"/>
      <c r="LCX232" s="101"/>
      <c r="LCY232" s="12"/>
      <c r="LCZ232" s="12"/>
      <c r="LDA232" s="101"/>
      <c r="LDB232" s="101"/>
      <c r="LDC232" s="11"/>
      <c r="LDD232" s="11"/>
      <c r="LDE232" s="102"/>
      <c r="LDF232" s="100"/>
      <c r="LDG232" s="103"/>
      <c r="LDH232" s="104"/>
      <c r="LDI232" s="99"/>
      <c r="LDJ232" s="100"/>
      <c r="LDK232" s="100"/>
      <c r="LDL232" s="100"/>
      <c r="LDM232" s="100"/>
      <c r="LDN232" s="101"/>
      <c r="LDO232" s="12"/>
      <c r="LDP232" s="12"/>
      <c r="LDQ232" s="101"/>
      <c r="LDR232" s="101"/>
      <c r="LDS232" s="11"/>
      <c r="LDT232" s="11"/>
      <c r="LDU232" s="102"/>
      <c r="LDV232" s="100"/>
      <c r="LDW232" s="103"/>
      <c r="LDX232" s="104"/>
      <c r="LDY232" s="99"/>
      <c r="LDZ232" s="100"/>
      <c r="LEA232" s="100"/>
      <c r="LEB232" s="100"/>
      <c r="LEC232" s="100"/>
      <c r="LED232" s="101"/>
      <c r="LEE232" s="12"/>
      <c r="LEF232" s="12"/>
      <c r="LEG232" s="101"/>
      <c r="LEH232" s="101"/>
      <c r="LEI232" s="11"/>
      <c r="LEJ232" s="11"/>
      <c r="LEK232" s="102"/>
      <c r="LEL232" s="100"/>
      <c r="LEM232" s="103"/>
      <c r="LEN232" s="104"/>
      <c r="LEO232" s="99"/>
      <c r="LEP232" s="100"/>
      <c r="LEQ232" s="100"/>
      <c r="LER232" s="100"/>
      <c r="LES232" s="100"/>
      <c r="LET232" s="101"/>
      <c r="LEU232" s="12"/>
      <c r="LEV232" s="12"/>
      <c r="LEW232" s="101"/>
      <c r="LEX232" s="101"/>
      <c r="LEY232" s="11"/>
      <c r="LEZ232" s="11"/>
      <c r="LFA232" s="102"/>
      <c r="LFB232" s="100"/>
      <c r="LFC232" s="103"/>
      <c r="LFD232" s="104"/>
      <c r="LFE232" s="99"/>
      <c r="LFF232" s="100"/>
      <c r="LFG232" s="100"/>
      <c r="LFH232" s="100"/>
      <c r="LFI232" s="100"/>
      <c r="LFJ232" s="101"/>
      <c r="LFK232" s="12"/>
      <c r="LFL232" s="12"/>
      <c r="LFM232" s="101"/>
      <c r="LFN232" s="101"/>
      <c r="LFO232" s="11"/>
      <c r="LFP232" s="11"/>
      <c r="LFQ232" s="102"/>
      <c r="LFR232" s="100"/>
      <c r="LFS232" s="103"/>
      <c r="LFT232" s="104"/>
      <c r="LFU232" s="99"/>
      <c r="LFV232" s="100"/>
      <c r="LFW232" s="100"/>
      <c r="LFX232" s="100"/>
      <c r="LFY232" s="100"/>
      <c r="LFZ232" s="101"/>
      <c r="LGA232" s="12"/>
      <c r="LGB232" s="12"/>
      <c r="LGC232" s="101"/>
      <c r="LGD232" s="101"/>
      <c r="LGE232" s="11"/>
      <c r="LGF232" s="11"/>
      <c r="LGG232" s="102"/>
      <c r="LGH232" s="100"/>
      <c r="LGI232" s="103"/>
      <c r="LGJ232" s="104"/>
      <c r="LGK232" s="99"/>
      <c r="LGL232" s="100"/>
      <c r="LGM232" s="100"/>
      <c r="LGN232" s="100"/>
      <c r="LGO232" s="100"/>
      <c r="LGP232" s="101"/>
      <c r="LGQ232" s="12"/>
      <c r="LGR232" s="12"/>
      <c r="LGS232" s="101"/>
      <c r="LGT232" s="101"/>
      <c r="LGU232" s="11"/>
      <c r="LGV232" s="11"/>
      <c r="LGW232" s="102"/>
      <c r="LGX232" s="100"/>
      <c r="LGY232" s="103"/>
      <c r="LGZ232" s="104"/>
      <c r="LHA232" s="99"/>
      <c r="LHB232" s="100"/>
      <c r="LHC232" s="100"/>
      <c r="LHD232" s="100"/>
      <c r="LHE232" s="100"/>
      <c r="LHF232" s="101"/>
      <c r="LHG232" s="12"/>
      <c r="LHH232" s="12"/>
      <c r="LHI232" s="101"/>
      <c r="LHJ232" s="101"/>
      <c r="LHK232" s="11"/>
      <c r="LHL232" s="11"/>
      <c r="LHM232" s="102"/>
      <c r="LHN232" s="100"/>
      <c r="LHO232" s="103"/>
      <c r="LHP232" s="104"/>
      <c r="LHQ232" s="99"/>
      <c r="LHR232" s="100"/>
      <c r="LHS232" s="100"/>
      <c r="LHT232" s="100"/>
      <c r="LHU232" s="100"/>
      <c r="LHV232" s="101"/>
      <c r="LHW232" s="12"/>
      <c r="LHX232" s="12"/>
      <c r="LHY232" s="101"/>
      <c r="LHZ232" s="101"/>
      <c r="LIA232" s="11"/>
      <c r="LIB232" s="11"/>
      <c r="LIC232" s="102"/>
      <c r="LID232" s="100"/>
      <c r="LIE232" s="103"/>
      <c r="LIF232" s="104"/>
      <c r="LIG232" s="99"/>
      <c r="LIH232" s="100"/>
      <c r="LII232" s="100"/>
      <c r="LIJ232" s="100"/>
      <c r="LIK232" s="100"/>
      <c r="LIL232" s="101"/>
      <c r="LIM232" s="12"/>
      <c r="LIN232" s="12"/>
      <c r="LIO232" s="101"/>
      <c r="LIP232" s="101"/>
      <c r="LIQ232" s="11"/>
      <c r="LIR232" s="11"/>
      <c r="LIS232" s="102"/>
      <c r="LIT232" s="100"/>
      <c r="LIU232" s="103"/>
      <c r="LIV232" s="104"/>
      <c r="LIW232" s="99"/>
      <c r="LIX232" s="100"/>
      <c r="LIY232" s="100"/>
      <c r="LIZ232" s="100"/>
      <c r="LJA232" s="100"/>
      <c r="LJB232" s="101"/>
      <c r="LJC232" s="12"/>
      <c r="LJD232" s="12"/>
      <c r="LJE232" s="101"/>
      <c r="LJF232" s="101"/>
      <c r="LJG232" s="11"/>
      <c r="LJH232" s="11"/>
      <c r="LJI232" s="102"/>
      <c r="LJJ232" s="100"/>
      <c r="LJK232" s="103"/>
      <c r="LJL232" s="104"/>
      <c r="LJM232" s="99"/>
      <c r="LJN232" s="100"/>
      <c r="LJO232" s="100"/>
      <c r="LJP232" s="100"/>
      <c r="LJQ232" s="100"/>
      <c r="LJR232" s="101"/>
      <c r="LJS232" s="12"/>
      <c r="LJT232" s="12"/>
      <c r="LJU232" s="101"/>
      <c r="LJV232" s="101"/>
      <c r="LJW232" s="11"/>
      <c r="LJX232" s="11"/>
      <c r="LJY232" s="102"/>
      <c r="LJZ232" s="100"/>
      <c r="LKA232" s="103"/>
      <c r="LKB232" s="104"/>
      <c r="LKC232" s="99"/>
      <c r="LKD232" s="100"/>
      <c r="LKE232" s="100"/>
      <c r="LKF232" s="100"/>
      <c r="LKG232" s="100"/>
      <c r="LKH232" s="101"/>
      <c r="LKI232" s="12"/>
      <c r="LKJ232" s="12"/>
      <c r="LKK232" s="101"/>
      <c r="LKL232" s="101"/>
      <c r="LKM232" s="11"/>
      <c r="LKN232" s="11"/>
      <c r="LKO232" s="102"/>
      <c r="LKP232" s="100"/>
      <c r="LKQ232" s="103"/>
      <c r="LKR232" s="104"/>
      <c r="LKS232" s="99"/>
      <c r="LKT232" s="100"/>
      <c r="LKU232" s="100"/>
      <c r="LKV232" s="100"/>
      <c r="LKW232" s="100"/>
      <c r="LKX232" s="101"/>
      <c r="LKY232" s="12"/>
      <c r="LKZ232" s="12"/>
      <c r="LLA232" s="101"/>
      <c r="LLB232" s="101"/>
      <c r="LLC232" s="11"/>
      <c r="LLD232" s="11"/>
      <c r="LLE232" s="102"/>
      <c r="LLF232" s="100"/>
      <c r="LLG232" s="103"/>
      <c r="LLH232" s="104"/>
      <c r="LLI232" s="99"/>
      <c r="LLJ232" s="100"/>
      <c r="LLK232" s="100"/>
      <c r="LLL232" s="100"/>
      <c r="LLM232" s="100"/>
      <c r="LLN232" s="101"/>
      <c r="LLO232" s="12"/>
      <c r="LLP232" s="12"/>
      <c r="LLQ232" s="101"/>
      <c r="LLR232" s="101"/>
      <c r="LLS232" s="11"/>
      <c r="LLT232" s="11"/>
      <c r="LLU232" s="102"/>
      <c r="LLV232" s="100"/>
      <c r="LLW232" s="103"/>
      <c r="LLX232" s="104"/>
      <c r="LLY232" s="99"/>
      <c r="LLZ232" s="100"/>
      <c r="LMA232" s="100"/>
      <c r="LMB232" s="100"/>
      <c r="LMC232" s="100"/>
      <c r="LMD232" s="101"/>
      <c r="LME232" s="12"/>
      <c r="LMF232" s="12"/>
      <c r="LMG232" s="101"/>
      <c r="LMH232" s="101"/>
      <c r="LMI232" s="11"/>
      <c r="LMJ232" s="11"/>
      <c r="LMK232" s="102"/>
      <c r="LML232" s="100"/>
      <c r="LMM232" s="103"/>
      <c r="LMN232" s="104"/>
      <c r="LMO232" s="99"/>
      <c r="LMP232" s="100"/>
      <c r="LMQ232" s="100"/>
      <c r="LMR232" s="100"/>
      <c r="LMS232" s="100"/>
      <c r="LMT232" s="101"/>
      <c r="LMU232" s="12"/>
      <c r="LMV232" s="12"/>
      <c r="LMW232" s="101"/>
      <c r="LMX232" s="101"/>
      <c r="LMY232" s="11"/>
      <c r="LMZ232" s="11"/>
      <c r="LNA232" s="102"/>
      <c r="LNB232" s="100"/>
      <c r="LNC232" s="103"/>
      <c r="LND232" s="104"/>
      <c r="LNE232" s="99"/>
      <c r="LNF232" s="100"/>
      <c r="LNG232" s="100"/>
      <c r="LNH232" s="100"/>
      <c r="LNI232" s="100"/>
      <c r="LNJ232" s="101"/>
      <c r="LNK232" s="12"/>
      <c r="LNL232" s="12"/>
      <c r="LNM232" s="101"/>
      <c r="LNN232" s="101"/>
      <c r="LNO232" s="11"/>
      <c r="LNP232" s="11"/>
      <c r="LNQ232" s="102"/>
      <c r="LNR232" s="100"/>
      <c r="LNS232" s="103"/>
      <c r="LNT232" s="104"/>
      <c r="LNU232" s="99"/>
      <c r="LNV232" s="100"/>
      <c r="LNW232" s="100"/>
      <c r="LNX232" s="100"/>
      <c r="LNY232" s="100"/>
      <c r="LNZ232" s="101"/>
      <c r="LOA232" s="12"/>
      <c r="LOB232" s="12"/>
      <c r="LOC232" s="101"/>
      <c r="LOD232" s="101"/>
      <c r="LOE232" s="11"/>
      <c r="LOF232" s="11"/>
      <c r="LOG232" s="102"/>
      <c r="LOH232" s="100"/>
      <c r="LOI232" s="103"/>
      <c r="LOJ232" s="104"/>
      <c r="LOK232" s="99"/>
      <c r="LOL232" s="100"/>
      <c r="LOM232" s="100"/>
      <c r="LON232" s="100"/>
      <c r="LOO232" s="100"/>
      <c r="LOP232" s="101"/>
      <c r="LOQ232" s="12"/>
      <c r="LOR232" s="12"/>
      <c r="LOS232" s="101"/>
      <c r="LOT232" s="101"/>
      <c r="LOU232" s="11"/>
      <c r="LOV232" s="11"/>
      <c r="LOW232" s="102"/>
      <c r="LOX232" s="100"/>
      <c r="LOY232" s="103"/>
      <c r="LOZ232" s="104"/>
      <c r="LPA232" s="99"/>
      <c r="LPB232" s="100"/>
      <c r="LPC232" s="100"/>
      <c r="LPD232" s="100"/>
      <c r="LPE232" s="100"/>
      <c r="LPF232" s="101"/>
      <c r="LPG232" s="12"/>
      <c r="LPH232" s="12"/>
      <c r="LPI232" s="101"/>
      <c r="LPJ232" s="101"/>
      <c r="LPK232" s="11"/>
      <c r="LPL232" s="11"/>
      <c r="LPM232" s="102"/>
      <c r="LPN232" s="100"/>
      <c r="LPO232" s="103"/>
      <c r="LPP232" s="104"/>
      <c r="LPQ232" s="99"/>
      <c r="LPR232" s="100"/>
      <c r="LPS232" s="100"/>
      <c r="LPT232" s="100"/>
      <c r="LPU232" s="100"/>
      <c r="LPV232" s="101"/>
      <c r="LPW232" s="12"/>
      <c r="LPX232" s="12"/>
      <c r="LPY232" s="101"/>
      <c r="LPZ232" s="101"/>
      <c r="LQA232" s="11"/>
      <c r="LQB232" s="11"/>
      <c r="LQC232" s="102"/>
      <c r="LQD232" s="100"/>
      <c r="LQE232" s="103"/>
      <c r="LQF232" s="104"/>
      <c r="LQG232" s="99"/>
      <c r="LQH232" s="100"/>
      <c r="LQI232" s="100"/>
      <c r="LQJ232" s="100"/>
      <c r="LQK232" s="100"/>
      <c r="LQL232" s="101"/>
      <c r="LQM232" s="12"/>
      <c r="LQN232" s="12"/>
      <c r="LQO232" s="101"/>
      <c r="LQP232" s="101"/>
      <c r="LQQ232" s="11"/>
      <c r="LQR232" s="11"/>
      <c r="LQS232" s="102"/>
      <c r="LQT232" s="100"/>
      <c r="LQU232" s="103"/>
      <c r="LQV232" s="104"/>
      <c r="LQW232" s="99"/>
      <c r="LQX232" s="100"/>
      <c r="LQY232" s="100"/>
      <c r="LQZ232" s="100"/>
      <c r="LRA232" s="100"/>
      <c r="LRB232" s="101"/>
      <c r="LRC232" s="12"/>
      <c r="LRD232" s="12"/>
      <c r="LRE232" s="101"/>
      <c r="LRF232" s="101"/>
      <c r="LRG232" s="11"/>
      <c r="LRH232" s="11"/>
      <c r="LRI232" s="102"/>
      <c r="LRJ232" s="100"/>
      <c r="LRK232" s="103"/>
      <c r="LRL232" s="104"/>
      <c r="LRM232" s="99"/>
      <c r="LRN232" s="100"/>
      <c r="LRO232" s="100"/>
      <c r="LRP232" s="100"/>
      <c r="LRQ232" s="100"/>
      <c r="LRR232" s="101"/>
      <c r="LRS232" s="12"/>
      <c r="LRT232" s="12"/>
      <c r="LRU232" s="101"/>
      <c r="LRV232" s="101"/>
      <c r="LRW232" s="11"/>
      <c r="LRX232" s="11"/>
      <c r="LRY232" s="102"/>
      <c r="LRZ232" s="100"/>
      <c r="LSA232" s="103"/>
      <c r="LSB232" s="104"/>
      <c r="LSC232" s="99"/>
      <c r="LSD232" s="100"/>
      <c r="LSE232" s="100"/>
      <c r="LSF232" s="100"/>
      <c r="LSG232" s="100"/>
      <c r="LSH232" s="101"/>
      <c r="LSI232" s="12"/>
      <c r="LSJ232" s="12"/>
      <c r="LSK232" s="101"/>
      <c r="LSL232" s="101"/>
      <c r="LSM232" s="11"/>
      <c r="LSN232" s="11"/>
      <c r="LSO232" s="102"/>
      <c r="LSP232" s="100"/>
      <c r="LSQ232" s="103"/>
      <c r="LSR232" s="104"/>
      <c r="LSS232" s="99"/>
      <c r="LST232" s="100"/>
      <c r="LSU232" s="100"/>
      <c r="LSV232" s="100"/>
      <c r="LSW232" s="100"/>
      <c r="LSX232" s="101"/>
      <c r="LSY232" s="12"/>
      <c r="LSZ232" s="12"/>
      <c r="LTA232" s="101"/>
      <c r="LTB232" s="101"/>
      <c r="LTC232" s="11"/>
      <c r="LTD232" s="11"/>
      <c r="LTE232" s="102"/>
      <c r="LTF232" s="100"/>
      <c r="LTG232" s="103"/>
      <c r="LTH232" s="104"/>
      <c r="LTI232" s="99"/>
      <c r="LTJ232" s="100"/>
      <c r="LTK232" s="100"/>
      <c r="LTL232" s="100"/>
      <c r="LTM232" s="100"/>
      <c r="LTN232" s="101"/>
      <c r="LTO232" s="12"/>
      <c r="LTP232" s="12"/>
      <c r="LTQ232" s="101"/>
      <c r="LTR232" s="101"/>
      <c r="LTS232" s="11"/>
      <c r="LTT232" s="11"/>
      <c r="LTU232" s="102"/>
      <c r="LTV232" s="100"/>
      <c r="LTW232" s="103"/>
      <c r="LTX232" s="104"/>
      <c r="LTY232" s="99"/>
      <c r="LTZ232" s="100"/>
      <c r="LUA232" s="100"/>
      <c r="LUB232" s="100"/>
      <c r="LUC232" s="100"/>
      <c r="LUD232" s="101"/>
      <c r="LUE232" s="12"/>
      <c r="LUF232" s="12"/>
      <c r="LUG232" s="101"/>
      <c r="LUH232" s="101"/>
      <c r="LUI232" s="11"/>
      <c r="LUJ232" s="11"/>
      <c r="LUK232" s="102"/>
      <c r="LUL232" s="100"/>
      <c r="LUM232" s="103"/>
      <c r="LUN232" s="104"/>
      <c r="LUO232" s="99"/>
      <c r="LUP232" s="100"/>
      <c r="LUQ232" s="100"/>
      <c r="LUR232" s="100"/>
      <c r="LUS232" s="100"/>
      <c r="LUT232" s="101"/>
      <c r="LUU232" s="12"/>
      <c r="LUV232" s="12"/>
      <c r="LUW232" s="101"/>
      <c r="LUX232" s="101"/>
      <c r="LUY232" s="11"/>
      <c r="LUZ232" s="11"/>
      <c r="LVA232" s="102"/>
      <c r="LVB232" s="100"/>
      <c r="LVC232" s="103"/>
      <c r="LVD232" s="104"/>
      <c r="LVE232" s="99"/>
      <c r="LVF232" s="100"/>
      <c r="LVG232" s="100"/>
      <c r="LVH232" s="100"/>
      <c r="LVI232" s="100"/>
      <c r="LVJ232" s="101"/>
      <c r="LVK232" s="12"/>
      <c r="LVL232" s="12"/>
      <c r="LVM232" s="101"/>
      <c r="LVN232" s="101"/>
      <c r="LVO232" s="11"/>
      <c r="LVP232" s="11"/>
      <c r="LVQ232" s="102"/>
      <c r="LVR232" s="100"/>
      <c r="LVS232" s="103"/>
      <c r="LVT232" s="104"/>
      <c r="LVU232" s="99"/>
      <c r="LVV232" s="100"/>
      <c r="LVW232" s="100"/>
      <c r="LVX232" s="100"/>
      <c r="LVY232" s="100"/>
      <c r="LVZ232" s="101"/>
      <c r="LWA232" s="12"/>
      <c r="LWB232" s="12"/>
      <c r="LWC232" s="101"/>
      <c r="LWD232" s="101"/>
      <c r="LWE232" s="11"/>
      <c r="LWF232" s="11"/>
      <c r="LWG232" s="102"/>
      <c r="LWH232" s="100"/>
      <c r="LWI232" s="103"/>
      <c r="LWJ232" s="104"/>
      <c r="LWK232" s="99"/>
      <c r="LWL232" s="100"/>
      <c r="LWM232" s="100"/>
      <c r="LWN232" s="100"/>
      <c r="LWO232" s="100"/>
      <c r="LWP232" s="101"/>
      <c r="LWQ232" s="12"/>
      <c r="LWR232" s="12"/>
      <c r="LWS232" s="101"/>
      <c r="LWT232" s="101"/>
      <c r="LWU232" s="11"/>
      <c r="LWV232" s="11"/>
      <c r="LWW232" s="102"/>
      <c r="LWX232" s="100"/>
      <c r="LWY232" s="103"/>
      <c r="LWZ232" s="104"/>
      <c r="LXA232" s="99"/>
      <c r="LXB232" s="100"/>
      <c r="LXC232" s="100"/>
      <c r="LXD232" s="100"/>
      <c r="LXE232" s="100"/>
      <c r="LXF232" s="101"/>
      <c r="LXG232" s="12"/>
      <c r="LXH232" s="12"/>
      <c r="LXI232" s="101"/>
      <c r="LXJ232" s="101"/>
      <c r="LXK232" s="11"/>
      <c r="LXL232" s="11"/>
      <c r="LXM232" s="102"/>
      <c r="LXN232" s="100"/>
      <c r="LXO232" s="103"/>
      <c r="LXP232" s="104"/>
      <c r="LXQ232" s="99"/>
      <c r="LXR232" s="100"/>
      <c r="LXS232" s="100"/>
      <c r="LXT232" s="100"/>
      <c r="LXU232" s="100"/>
      <c r="LXV232" s="101"/>
      <c r="LXW232" s="12"/>
      <c r="LXX232" s="12"/>
      <c r="LXY232" s="101"/>
      <c r="LXZ232" s="101"/>
      <c r="LYA232" s="11"/>
      <c r="LYB232" s="11"/>
      <c r="LYC232" s="102"/>
      <c r="LYD232" s="100"/>
      <c r="LYE232" s="103"/>
      <c r="LYF232" s="104"/>
      <c r="LYG232" s="99"/>
      <c r="LYH232" s="100"/>
      <c r="LYI232" s="100"/>
      <c r="LYJ232" s="100"/>
      <c r="LYK232" s="100"/>
      <c r="LYL232" s="101"/>
      <c r="LYM232" s="12"/>
      <c r="LYN232" s="12"/>
      <c r="LYO232" s="101"/>
      <c r="LYP232" s="101"/>
      <c r="LYQ232" s="11"/>
      <c r="LYR232" s="11"/>
      <c r="LYS232" s="102"/>
      <c r="LYT232" s="100"/>
      <c r="LYU232" s="103"/>
      <c r="LYV232" s="104"/>
      <c r="LYW232" s="99"/>
      <c r="LYX232" s="100"/>
      <c r="LYY232" s="100"/>
      <c r="LYZ232" s="100"/>
      <c r="LZA232" s="100"/>
      <c r="LZB232" s="101"/>
      <c r="LZC232" s="12"/>
      <c r="LZD232" s="12"/>
      <c r="LZE232" s="101"/>
      <c r="LZF232" s="101"/>
      <c r="LZG232" s="11"/>
      <c r="LZH232" s="11"/>
      <c r="LZI232" s="102"/>
      <c r="LZJ232" s="100"/>
      <c r="LZK232" s="103"/>
      <c r="LZL232" s="104"/>
      <c r="LZM232" s="99"/>
      <c r="LZN232" s="100"/>
      <c r="LZO232" s="100"/>
      <c r="LZP232" s="100"/>
      <c r="LZQ232" s="100"/>
      <c r="LZR232" s="101"/>
      <c r="LZS232" s="12"/>
      <c r="LZT232" s="12"/>
      <c r="LZU232" s="101"/>
      <c r="LZV232" s="101"/>
      <c r="LZW232" s="11"/>
      <c r="LZX232" s="11"/>
      <c r="LZY232" s="102"/>
      <c r="LZZ232" s="100"/>
      <c r="MAA232" s="103"/>
      <c r="MAB232" s="104"/>
      <c r="MAC232" s="99"/>
      <c r="MAD232" s="100"/>
      <c r="MAE232" s="100"/>
      <c r="MAF232" s="100"/>
      <c r="MAG232" s="100"/>
      <c r="MAH232" s="101"/>
      <c r="MAI232" s="12"/>
      <c r="MAJ232" s="12"/>
      <c r="MAK232" s="101"/>
      <c r="MAL232" s="101"/>
      <c r="MAM232" s="11"/>
      <c r="MAN232" s="11"/>
      <c r="MAO232" s="102"/>
      <c r="MAP232" s="100"/>
      <c r="MAQ232" s="103"/>
      <c r="MAR232" s="104"/>
      <c r="MAS232" s="99"/>
      <c r="MAT232" s="100"/>
      <c r="MAU232" s="100"/>
      <c r="MAV232" s="100"/>
      <c r="MAW232" s="100"/>
      <c r="MAX232" s="101"/>
      <c r="MAY232" s="12"/>
      <c r="MAZ232" s="12"/>
      <c r="MBA232" s="101"/>
      <c r="MBB232" s="101"/>
      <c r="MBC232" s="11"/>
      <c r="MBD232" s="11"/>
      <c r="MBE232" s="102"/>
      <c r="MBF232" s="100"/>
      <c r="MBG232" s="103"/>
      <c r="MBH232" s="104"/>
      <c r="MBI232" s="99"/>
      <c r="MBJ232" s="100"/>
      <c r="MBK232" s="100"/>
      <c r="MBL232" s="100"/>
      <c r="MBM232" s="100"/>
      <c r="MBN232" s="101"/>
      <c r="MBO232" s="12"/>
      <c r="MBP232" s="12"/>
      <c r="MBQ232" s="101"/>
      <c r="MBR232" s="101"/>
      <c r="MBS232" s="11"/>
      <c r="MBT232" s="11"/>
      <c r="MBU232" s="102"/>
      <c r="MBV232" s="100"/>
      <c r="MBW232" s="103"/>
      <c r="MBX232" s="104"/>
      <c r="MBY232" s="99"/>
      <c r="MBZ232" s="100"/>
      <c r="MCA232" s="100"/>
      <c r="MCB232" s="100"/>
      <c r="MCC232" s="100"/>
      <c r="MCD232" s="101"/>
      <c r="MCE232" s="12"/>
      <c r="MCF232" s="12"/>
      <c r="MCG232" s="101"/>
      <c r="MCH232" s="101"/>
      <c r="MCI232" s="11"/>
      <c r="MCJ232" s="11"/>
      <c r="MCK232" s="102"/>
      <c r="MCL232" s="100"/>
      <c r="MCM232" s="103"/>
      <c r="MCN232" s="104"/>
      <c r="MCO232" s="99"/>
      <c r="MCP232" s="100"/>
      <c r="MCQ232" s="100"/>
      <c r="MCR232" s="100"/>
      <c r="MCS232" s="100"/>
      <c r="MCT232" s="101"/>
      <c r="MCU232" s="12"/>
      <c r="MCV232" s="12"/>
      <c r="MCW232" s="101"/>
      <c r="MCX232" s="101"/>
      <c r="MCY232" s="11"/>
      <c r="MCZ232" s="11"/>
      <c r="MDA232" s="102"/>
      <c r="MDB232" s="100"/>
      <c r="MDC232" s="103"/>
      <c r="MDD232" s="104"/>
      <c r="MDE232" s="99"/>
      <c r="MDF232" s="100"/>
      <c r="MDG232" s="100"/>
      <c r="MDH232" s="100"/>
      <c r="MDI232" s="100"/>
      <c r="MDJ232" s="101"/>
      <c r="MDK232" s="12"/>
      <c r="MDL232" s="12"/>
      <c r="MDM232" s="101"/>
      <c r="MDN232" s="101"/>
      <c r="MDO232" s="11"/>
      <c r="MDP232" s="11"/>
      <c r="MDQ232" s="102"/>
      <c r="MDR232" s="100"/>
      <c r="MDS232" s="103"/>
      <c r="MDT232" s="104"/>
      <c r="MDU232" s="99"/>
      <c r="MDV232" s="100"/>
      <c r="MDW232" s="100"/>
      <c r="MDX232" s="100"/>
      <c r="MDY232" s="100"/>
      <c r="MDZ232" s="101"/>
      <c r="MEA232" s="12"/>
      <c r="MEB232" s="12"/>
      <c r="MEC232" s="101"/>
      <c r="MED232" s="101"/>
      <c r="MEE232" s="11"/>
      <c r="MEF232" s="11"/>
      <c r="MEG232" s="102"/>
      <c r="MEH232" s="100"/>
      <c r="MEI232" s="103"/>
      <c r="MEJ232" s="104"/>
      <c r="MEK232" s="99"/>
      <c r="MEL232" s="100"/>
      <c r="MEM232" s="100"/>
      <c r="MEN232" s="100"/>
      <c r="MEO232" s="100"/>
      <c r="MEP232" s="101"/>
      <c r="MEQ232" s="12"/>
      <c r="MER232" s="12"/>
      <c r="MES232" s="101"/>
      <c r="MET232" s="101"/>
      <c r="MEU232" s="11"/>
      <c r="MEV232" s="11"/>
      <c r="MEW232" s="102"/>
      <c r="MEX232" s="100"/>
      <c r="MEY232" s="103"/>
      <c r="MEZ232" s="104"/>
      <c r="MFA232" s="99"/>
      <c r="MFB232" s="100"/>
      <c r="MFC232" s="100"/>
      <c r="MFD232" s="100"/>
      <c r="MFE232" s="100"/>
      <c r="MFF232" s="101"/>
      <c r="MFG232" s="12"/>
      <c r="MFH232" s="12"/>
      <c r="MFI232" s="101"/>
      <c r="MFJ232" s="101"/>
      <c r="MFK232" s="11"/>
      <c r="MFL232" s="11"/>
      <c r="MFM232" s="102"/>
      <c r="MFN232" s="100"/>
      <c r="MFO232" s="103"/>
      <c r="MFP232" s="104"/>
      <c r="MFQ232" s="99"/>
      <c r="MFR232" s="100"/>
      <c r="MFS232" s="100"/>
      <c r="MFT232" s="100"/>
      <c r="MFU232" s="100"/>
      <c r="MFV232" s="101"/>
      <c r="MFW232" s="12"/>
      <c r="MFX232" s="12"/>
      <c r="MFY232" s="101"/>
      <c r="MFZ232" s="101"/>
      <c r="MGA232" s="11"/>
      <c r="MGB232" s="11"/>
      <c r="MGC232" s="102"/>
      <c r="MGD232" s="100"/>
      <c r="MGE232" s="103"/>
      <c r="MGF232" s="104"/>
      <c r="MGG232" s="99"/>
      <c r="MGH232" s="100"/>
      <c r="MGI232" s="100"/>
      <c r="MGJ232" s="100"/>
      <c r="MGK232" s="100"/>
      <c r="MGL232" s="101"/>
      <c r="MGM232" s="12"/>
      <c r="MGN232" s="12"/>
      <c r="MGO232" s="101"/>
      <c r="MGP232" s="101"/>
      <c r="MGQ232" s="11"/>
      <c r="MGR232" s="11"/>
      <c r="MGS232" s="102"/>
      <c r="MGT232" s="100"/>
      <c r="MGU232" s="103"/>
      <c r="MGV232" s="104"/>
      <c r="MGW232" s="99"/>
      <c r="MGX232" s="100"/>
      <c r="MGY232" s="100"/>
      <c r="MGZ232" s="100"/>
      <c r="MHA232" s="100"/>
      <c r="MHB232" s="101"/>
      <c r="MHC232" s="12"/>
      <c r="MHD232" s="12"/>
      <c r="MHE232" s="101"/>
      <c r="MHF232" s="101"/>
      <c r="MHG232" s="11"/>
      <c r="MHH232" s="11"/>
      <c r="MHI232" s="102"/>
      <c r="MHJ232" s="100"/>
      <c r="MHK232" s="103"/>
      <c r="MHL232" s="104"/>
      <c r="MHM232" s="99"/>
      <c r="MHN232" s="100"/>
      <c r="MHO232" s="100"/>
      <c r="MHP232" s="100"/>
      <c r="MHQ232" s="100"/>
      <c r="MHR232" s="101"/>
      <c r="MHS232" s="12"/>
      <c r="MHT232" s="12"/>
      <c r="MHU232" s="101"/>
      <c r="MHV232" s="101"/>
      <c r="MHW232" s="11"/>
      <c r="MHX232" s="11"/>
      <c r="MHY232" s="102"/>
      <c r="MHZ232" s="100"/>
      <c r="MIA232" s="103"/>
      <c r="MIB232" s="104"/>
      <c r="MIC232" s="99"/>
      <c r="MID232" s="100"/>
      <c r="MIE232" s="100"/>
      <c r="MIF232" s="100"/>
      <c r="MIG232" s="100"/>
      <c r="MIH232" s="101"/>
      <c r="MII232" s="12"/>
      <c r="MIJ232" s="12"/>
      <c r="MIK232" s="101"/>
      <c r="MIL232" s="101"/>
      <c r="MIM232" s="11"/>
      <c r="MIN232" s="11"/>
      <c r="MIO232" s="102"/>
      <c r="MIP232" s="100"/>
      <c r="MIQ232" s="103"/>
      <c r="MIR232" s="104"/>
      <c r="MIS232" s="99"/>
      <c r="MIT232" s="100"/>
      <c r="MIU232" s="100"/>
      <c r="MIV232" s="100"/>
      <c r="MIW232" s="100"/>
      <c r="MIX232" s="101"/>
      <c r="MIY232" s="12"/>
      <c r="MIZ232" s="12"/>
      <c r="MJA232" s="101"/>
      <c r="MJB232" s="101"/>
      <c r="MJC232" s="11"/>
      <c r="MJD232" s="11"/>
      <c r="MJE232" s="102"/>
      <c r="MJF232" s="100"/>
      <c r="MJG232" s="103"/>
      <c r="MJH232" s="104"/>
      <c r="MJI232" s="99"/>
      <c r="MJJ232" s="100"/>
      <c r="MJK232" s="100"/>
      <c r="MJL232" s="100"/>
      <c r="MJM232" s="100"/>
      <c r="MJN232" s="101"/>
      <c r="MJO232" s="12"/>
      <c r="MJP232" s="12"/>
      <c r="MJQ232" s="101"/>
      <c r="MJR232" s="101"/>
      <c r="MJS232" s="11"/>
      <c r="MJT232" s="11"/>
      <c r="MJU232" s="102"/>
      <c r="MJV232" s="100"/>
      <c r="MJW232" s="103"/>
      <c r="MJX232" s="104"/>
      <c r="MJY232" s="99"/>
      <c r="MJZ232" s="100"/>
      <c r="MKA232" s="100"/>
      <c r="MKB232" s="100"/>
      <c r="MKC232" s="100"/>
      <c r="MKD232" s="101"/>
      <c r="MKE232" s="12"/>
      <c r="MKF232" s="12"/>
      <c r="MKG232" s="101"/>
      <c r="MKH232" s="101"/>
      <c r="MKI232" s="11"/>
      <c r="MKJ232" s="11"/>
      <c r="MKK232" s="102"/>
      <c r="MKL232" s="100"/>
      <c r="MKM232" s="103"/>
      <c r="MKN232" s="104"/>
      <c r="MKO232" s="99"/>
      <c r="MKP232" s="100"/>
      <c r="MKQ232" s="100"/>
      <c r="MKR232" s="100"/>
      <c r="MKS232" s="100"/>
      <c r="MKT232" s="101"/>
      <c r="MKU232" s="12"/>
      <c r="MKV232" s="12"/>
      <c r="MKW232" s="101"/>
      <c r="MKX232" s="101"/>
      <c r="MKY232" s="11"/>
      <c r="MKZ232" s="11"/>
      <c r="MLA232" s="102"/>
      <c r="MLB232" s="100"/>
      <c r="MLC232" s="103"/>
      <c r="MLD232" s="104"/>
      <c r="MLE232" s="99"/>
      <c r="MLF232" s="100"/>
      <c r="MLG232" s="100"/>
      <c r="MLH232" s="100"/>
      <c r="MLI232" s="100"/>
      <c r="MLJ232" s="101"/>
      <c r="MLK232" s="12"/>
      <c r="MLL232" s="12"/>
      <c r="MLM232" s="101"/>
      <c r="MLN232" s="101"/>
      <c r="MLO232" s="11"/>
      <c r="MLP232" s="11"/>
      <c r="MLQ232" s="102"/>
      <c r="MLR232" s="100"/>
      <c r="MLS232" s="103"/>
      <c r="MLT232" s="104"/>
      <c r="MLU232" s="99"/>
      <c r="MLV232" s="100"/>
      <c r="MLW232" s="100"/>
      <c r="MLX232" s="100"/>
      <c r="MLY232" s="100"/>
      <c r="MLZ232" s="101"/>
      <c r="MMA232" s="12"/>
      <c r="MMB232" s="12"/>
      <c r="MMC232" s="101"/>
      <c r="MMD232" s="101"/>
      <c r="MME232" s="11"/>
      <c r="MMF232" s="11"/>
      <c r="MMG232" s="102"/>
      <c r="MMH232" s="100"/>
      <c r="MMI232" s="103"/>
      <c r="MMJ232" s="104"/>
      <c r="MMK232" s="99"/>
      <c r="MML232" s="100"/>
      <c r="MMM232" s="100"/>
      <c r="MMN232" s="100"/>
      <c r="MMO232" s="100"/>
      <c r="MMP232" s="101"/>
      <c r="MMQ232" s="12"/>
      <c r="MMR232" s="12"/>
      <c r="MMS232" s="101"/>
      <c r="MMT232" s="101"/>
      <c r="MMU232" s="11"/>
      <c r="MMV232" s="11"/>
      <c r="MMW232" s="102"/>
      <c r="MMX232" s="100"/>
      <c r="MMY232" s="103"/>
      <c r="MMZ232" s="104"/>
      <c r="MNA232" s="99"/>
      <c r="MNB232" s="100"/>
      <c r="MNC232" s="100"/>
      <c r="MND232" s="100"/>
      <c r="MNE232" s="100"/>
      <c r="MNF232" s="101"/>
      <c r="MNG232" s="12"/>
      <c r="MNH232" s="12"/>
      <c r="MNI232" s="101"/>
      <c r="MNJ232" s="101"/>
      <c r="MNK232" s="11"/>
      <c r="MNL232" s="11"/>
      <c r="MNM232" s="102"/>
      <c r="MNN232" s="100"/>
      <c r="MNO232" s="103"/>
      <c r="MNP232" s="104"/>
      <c r="MNQ232" s="99"/>
      <c r="MNR232" s="100"/>
      <c r="MNS232" s="100"/>
      <c r="MNT232" s="100"/>
      <c r="MNU232" s="100"/>
      <c r="MNV232" s="101"/>
      <c r="MNW232" s="12"/>
      <c r="MNX232" s="12"/>
      <c r="MNY232" s="101"/>
      <c r="MNZ232" s="101"/>
      <c r="MOA232" s="11"/>
      <c r="MOB232" s="11"/>
      <c r="MOC232" s="102"/>
      <c r="MOD232" s="100"/>
      <c r="MOE232" s="103"/>
      <c r="MOF232" s="104"/>
      <c r="MOG232" s="99"/>
      <c r="MOH232" s="100"/>
      <c r="MOI232" s="100"/>
      <c r="MOJ232" s="100"/>
      <c r="MOK232" s="100"/>
      <c r="MOL232" s="101"/>
      <c r="MOM232" s="12"/>
      <c r="MON232" s="12"/>
      <c r="MOO232" s="101"/>
      <c r="MOP232" s="101"/>
      <c r="MOQ232" s="11"/>
      <c r="MOR232" s="11"/>
      <c r="MOS232" s="102"/>
      <c r="MOT232" s="100"/>
      <c r="MOU232" s="103"/>
      <c r="MOV232" s="104"/>
      <c r="MOW232" s="99"/>
      <c r="MOX232" s="100"/>
      <c r="MOY232" s="100"/>
      <c r="MOZ232" s="100"/>
      <c r="MPA232" s="100"/>
      <c r="MPB232" s="101"/>
      <c r="MPC232" s="12"/>
      <c r="MPD232" s="12"/>
      <c r="MPE232" s="101"/>
      <c r="MPF232" s="101"/>
      <c r="MPG232" s="11"/>
      <c r="MPH232" s="11"/>
      <c r="MPI232" s="102"/>
      <c r="MPJ232" s="100"/>
      <c r="MPK232" s="103"/>
      <c r="MPL232" s="104"/>
      <c r="MPM232" s="99"/>
      <c r="MPN232" s="100"/>
      <c r="MPO232" s="100"/>
      <c r="MPP232" s="100"/>
      <c r="MPQ232" s="100"/>
      <c r="MPR232" s="101"/>
      <c r="MPS232" s="12"/>
      <c r="MPT232" s="12"/>
      <c r="MPU232" s="101"/>
      <c r="MPV232" s="101"/>
      <c r="MPW232" s="11"/>
      <c r="MPX232" s="11"/>
      <c r="MPY232" s="102"/>
      <c r="MPZ232" s="100"/>
      <c r="MQA232" s="103"/>
      <c r="MQB232" s="104"/>
      <c r="MQC232" s="99"/>
      <c r="MQD232" s="100"/>
      <c r="MQE232" s="100"/>
      <c r="MQF232" s="100"/>
      <c r="MQG232" s="100"/>
      <c r="MQH232" s="101"/>
      <c r="MQI232" s="12"/>
      <c r="MQJ232" s="12"/>
      <c r="MQK232" s="101"/>
      <c r="MQL232" s="101"/>
      <c r="MQM232" s="11"/>
      <c r="MQN232" s="11"/>
      <c r="MQO232" s="102"/>
      <c r="MQP232" s="100"/>
      <c r="MQQ232" s="103"/>
      <c r="MQR232" s="104"/>
      <c r="MQS232" s="99"/>
      <c r="MQT232" s="100"/>
      <c r="MQU232" s="100"/>
      <c r="MQV232" s="100"/>
      <c r="MQW232" s="100"/>
      <c r="MQX232" s="101"/>
      <c r="MQY232" s="12"/>
      <c r="MQZ232" s="12"/>
      <c r="MRA232" s="101"/>
      <c r="MRB232" s="101"/>
      <c r="MRC232" s="11"/>
      <c r="MRD232" s="11"/>
      <c r="MRE232" s="102"/>
      <c r="MRF232" s="100"/>
      <c r="MRG232" s="103"/>
      <c r="MRH232" s="104"/>
      <c r="MRI232" s="99"/>
      <c r="MRJ232" s="100"/>
      <c r="MRK232" s="100"/>
      <c r="MRL232" s="100"/>
      <c r="MRM232" s="100"/>
      <c r="MRN232" s="101"/>
      <c r="MRO232" s="12"/>
      <c r="MRP232" s="12"/>
      <c r="MRQ232" s="101"/>
      <c r="MRR232" s="101"/>
      <c r="MRS232" s="11"/>
      <c r="MRT232" s="11"/>
      <c r="MRU232" s="102"/>
      <c r="MRV232" s="100"/>
      <c r="MRW232" s="103"/>
      <c r="MRX232" s="104"/>
      <c r="MRY232" s="99"/>
      <c r="MRZ232" s="100"/>
      <c r="MSA232" s="100"/>
      <c r="MSB232" s="100"/>
      <c r="MSC232" s="100"/>
      <c r="MSD232" s="101"/>
      <c r="MSE232" s="12"/>
      <c r="MSF232" s="12"/>
      <c r="MSG232" s="101"/>
      <c r="MSH232" s="101"/>
      <c r="MSI232" s="11"/>
      <c r="MSJ232" s="11"/>
      <c r="MSK232" s="102"/>
      <c r="MSL232" s="100"/>
      <c r="MSM232" s="103"/>
      <c r="MSN232" s="104"/>
      <c r="MSO232" s="99"/>
      <c r="MSP232" s="100"/>
      <c r="MSQ232" s="100"/>
      <c r="MSR232" s="100"/>
      <c r="MSS232" s="100"/>
      <c r="MST232" s="101"/>
      <c r="MSU232" s="12"/>
      <c r="MSV232" s="12"/>
      <c r="MSW232" s="101"/>
      <c r="MSX232" s="101"/>
      <c r="MSY232" s="11"/>
      <c r="MSZ232" s="11"/>
      <c r="MTA232" s="102"/>
      <c r="MTB232" s="100"/>
      <c r="MTC232" s="103"/>
      <c r="MTD232" s="104"/>
      <c r="MTE232" s="99"/>
      <c r="MTF232" s="100"/>
      <c r="MTG232" s="100"/>
      <c r="MTH232" s="100"/>
      <c r="MTI232" s="100"/>
      <c r="MTJ232" s="101"/>
      <c r="MTK232" s="12"/>
      <c r="MTL232" s="12"/>
      <c r="MTM232" s="101"/>
      <c r="MTN232" s="101"/>
      <c r="MTO232" s="11"/>
      <c r="MTP232" s="11"/>
      <c r="MTQ232" s="102"/>
      <c r="MTR232" s="100"/>
      <c r="MTS232" s="103"/>
      <c r="MTT232" s="104"/>
      <c r="MTU232" s="99"/>
      <c r="MTV232" s="100"/>
      <c r="MTW232" s="100"/>
      <c r="MTX232" s="100"/>
      <c r="MTY232" s="100"/>
      <c r="MTZ232" s="101"/>
      <c r="MUA232" s="12"/>
      <c r="MUB232" s="12"/>
      <c r="MUC232" s="101"/>
      <c r="MUD232" s="101"/>
      <c r="MUE232" s="11"/>
      <c r="MUF232" s="11"/>
      <c r="MUG232" s="102"/>
      <c r="MUH232" s="100"/>
      <c r="MUI232" s="103"/>
      <c r="MUJ232" s="104"/>
      <c r="MUK232" s="99"/>
      <c r="MUL232" s="100"/>
      <c r="MUM232" s="100"/>
      <c r="MUN232" s="100"/>
      <c r="MUO232" s="100"/>
      <c r="MUP232" s="101"/>
      <c r="MUQ232" s="12"/>
      <c r="MUR232" s="12"/>
      <c r="MUS232" s="101"/>
      <c r="MUT232" s="101"/>
      <c r="MUU232" s="11"/>
      <c r="MUV232" s="11"/>
      <c r="MUW232" s="102"/>
      <c r="MUX232" s="100"/>
      <c r="MUY232" s="103"/>
      <c r="MUZ232" s="104"/>
      <c r="MVA232" s="99"/>
      <c r="MVB232" s="100"/>
      <c r="MVC232" s="100"/>
      <c r="MVD232" s="100"/>
      <c r="MVE232" s="100"/>
      <c r="MVF232" s="101"/>
      <c r="MVG232" s="12"/>
      <c r="MVH232" s="12"/>
      <c r="MVI232" s="101"/>
      <c r="MVJ232" s="101"/>
      <c r="MVK232" s="11"/>
      <c r="MVL232" s="11"/>
      <c r="MVM232" s="102"/>
      <c r="MVN232" s="100"/>
      <c r="MVO232" s="103"/>
      <c r="MVP232" s="104"/>
      <c r="MVQ232" s="99"/>
      <c r="MVR232" s="100"/>
      <c r="MVS232" s="100"/>
      <c r="MVT232" s="100"/>
      <c r="MVU232" s="100"/>
      <c r="MVV232" s="101"/>
      <c r="MVW232" s="12"/>
      <c r="MVX232" s="12"/>
      <c r="MVY232" s="101"/>
      <c r="MVZ232" s="101"/>
      <c r="MWA232" s="11"/>
      <c r="MWB232" s="11"/>
      <c r="MWC232" s="102"/>
      <c r="MWD232" s="100"/>
      <c r="MWE232" s="103"/>
      <c r="MWF232" s="104"/>
      <c r="MWG232" s="99"/>
      <c r="MWH232" s="100"/>
      <c r="MWI232" s="100"/>
      <c r="MWJ232" s="100"/>
      <c r="MWK232" s="100"/>
      <c r="MWL232" s="101"/>
      <c r="MWM232" s="12"/>
      <c r="MWN232" s="12"/>
      <c r="MWO232" s="101"/>
      <c r="MWP232" s="101"/>
      <c r="MWQ232" s="11"/>
      <c r="MWR232" s="11"/>
      <c r="MWS232" s="102"/>
      <c r="MWT232" s="100"/>
      <c r="MWU232" s="103"/>
      <c r="MWV232" s="104"/>
      <c r="MWW232" s="99"/>
      <c r="MWX232" s="100"/>
      <c r="MWY232" s="100"/>
      <c r="MWZ232" s="100"/>
      <c r="MXA232" s="100"/>
      <c r="MXB232" s="101"/>
      <c r="MXC232" s="12"/>
      <c r="MXD232" s="12"/>
      <c r="MXE232" s="101"/>
      <c r="MXF232" s="101"/>
      <c r="MXG232" s="11"/>
      <c r="MXH232" s="11"/>
      <c r="MXI232" s="102"/>
      <c r="MXJ232" s="100"/>
      <c r="MXK232" s="103"/>
      <c r="MXL232" s="104"/>
      <c r="MXM232" s="99"/>
      <c r="MXN232" s="100"/>
      <c r="MXO232" s="100"/>
      <c r="MXP232" s="100"/>
      <c r="MXQ232" s="100"/>
      <c r="MXR232" s="101"/>
      <c r="MXS232" s="12"/>
      <c r="MXT232" s="12"/>
      <c r="MXU232" s="101"/>
      <c r="MXV232" s="101"/>
      <c r="MXW232" s="11"/>
      <c r="MXX232" s="11"/>
      <c r="MXY232" s="102"/>
      <c r="MXZ232" s="100"/>
      <c r="MYA232" s="103"/>
      <c r="MYB232" s="104"/>
      <c r="MYC232" s="99"/>
      <c r="MYD232" s="100"/>
      <c r="MYE232" s="100"/>
      <c r="MYF232" s="100"/>
      <c r="MYG232" s="100"/>
      <c r="MYH232" s="101"/>
      <c r="MYI232" s="12"/>
      <c r="MYJ232" s="12"/>
      <c r="MYK232" s="101"/>
      <c r="MYL232" s="101"/>
      <c r="MYM232" s="11"/>
      <c r="MYN232" s="11"/>
      <c r="MYO232" s="102"/>
      <c r="MYP232" s="100"/>
      <c r="MYQ232" s="103"/>
      <c r="MYR232" s="104"/>
      <c r="MYS232" s="99"/>
      <c r="MYT232" s="100"/>
      <c r="MYU232" s="100"/>
      <c r="MYV232" s="100"/>
      <c r="MYW232" s="100"/>
      <c r="MYX232" s="101"/>
      <c r="MYY232" s="12"/>
      <c r="MYZ232" s="12"/>
      <c r="MZA232" s="101"/>
      <c r="MZB232" s="101"/>
      <c r="MZC232" s="11"/>
      <c r="MZD232" s="11"/>
      <c r="MZE232" s="102"/>
      <c r="MZF232" s="100"/>
      <c r="MZG232" s="103"/>
      <c r="MZH232" s="104"/>
      <c r="MZI232" s="99"/>
      <c r="MZJ232" s="100"/>
      <c r="MZK232" s="100"/>
      <c r="MZL232" s="100"/>
      <c r="MZM232" s="100"/>
      <c r="MZN232" s="101"/>
      <c r="MZO232" s="12"/>
      <c r="MZP232" s="12"/>
      <c r="MZQ232" s="101"/>
      <c r="MZR232" s="101"/>
      <c r="MZS232" s="11"/>
      <c r="MZT232" s="11"/>
      <c r="MZU232" s="102"/>
      <c r="MZV232" s="100"/>
      <c r="MZW232" s="103"/>
      <c r="MZX232" s="104"/>
      <c r="MZY232" s="99"/>
      <c r="MZZ232" s="100"/>
      <c r="NAA232" s="100"/>
      <c r="NAB232" s="100"/>
      <c r="NAC232" s="100"/>
      <c r="NAD232" s="101"/>
      <c r="NAE232" s="12"/>
      <c r="NAF232" s="12"/>
      <c r="NAG232" s="101"/>
      <c r="NAH232" s="101"/>
      <c r="NAI232" s="11"/>
      <c r="NAJ232" s="11"/>
      <c r="NAK232" s="102"/>
      <c r="NAL232" s="100"/>
      <c r="NAM232" s="103"/>
      <c r="NAN232" s="104"/>
      <c r="NAO232" s="99"/>
      <c r="NAP232" s="100"/>
      <c r="NAQ232" s="100"/>
      <c r="NAR232" s="100"/>
      <c r="NAS232" s="100"/>
      <c r="NAT232" s="101"/>
      <c r="NAU232" s="12"/>
      <c r="NAV232" s="12"/>
      <c r="NAW232" s="101"/>
      <c r="NAX232" s="101"/>
      <c r="NAY232" s="11"/>
      <c r="NAZ232" s="11"/>
      <c r="NBA232" s="102"/>
      <c r="NBB232" s="100"/>
      <c r="NBC232" s="103"/>
      <c r="NBD232" s="104"/>
      <c r="NBE232" s="99"/>
      <c r="NBF232" s="100"/>
      <c r="NBG232" s="100"/>
      <c r="NBH232" s="100"/>
      <c r="NBI232" s="100"/>
      <c r="NBJ232" s="101"/>
      <c r="NBK232" s="12"/>
      <c r="NBL232" s="12"/>
      <c r="NBM232" s="101"/>
      <c r="NBN232" s="101"/>
      <c r="NBO232" s="11"/>
      <c r="NBP232" s="11"/>
      <c r="NBQ232" s="102"/>
      <c r="NBR232" s="100"/>
      <c r="NBS232" s="103"/>
      <c r="NBT232" s="104"/>
      <c r="NBU232" s="99"/>
      <c r="NBV232" s="100"/>
      <c r="NBW232" s="100"/>
      <c r="NBX232" s="100"/>
      <c r="NBY232" s="100"/>
      <c r="NBZ232" s="101"/>
      <c r="NCA232" s="12"/>
      <c r="NCB232" s="12"/>
      <c r="NCC232" s="101"/>
      <c r="NCD232" s="101"/>
      <c r="NCE232" s="11"/>
      <c r="NCF232" s="11"/>
      <c r="NCG232" s="102"/>
      <c r="NCH232" s="100"/>
      <c r="NCI232" s="103"/>
      <c r="NCJ232" s="104"/>
      <c r="NCK232" s="99"/>
      <c r="NCL232" s="100"/>
      <c r="NCM232" s="100"/>
      <c r="NCN232" s="100"/>
      <c r="NCO232" s="100"/>
      <c r="NCP232" s="101"/>
      <c r="NCQ232" s="12"/>
      <c r="NCR232" s="12"/>
      <c r="NCS232" s="101"/>
      <c r="NCT232" s="101"/>
      <c r="NCU232" s="11"/>
      <c r="NCV232" s="11"/>
      <c r="NCW232" s="102"/>
      <c r="NCX232" s="100"/>
      <c r="NCY232" s="103"/>
      <c r="NCZ232" s="104"/>
      <c r="NDA232" s="99"/>
      <c r="NDB232" s="100"/>
      <c r="NDC232" s="100"/>
      <c r="NDD232" s="100"/>
      <c r="NDE232" s="100"/>
      <c r="NDF232" s="101"/>
      <c r="NDG232" s="12"/>
      <c r="NDH232" s="12"/>
      <c r="NDI232" s="101"/>
      <c r="NDJ232" s="101"/>
      <c r="NDK232" s="11"/>
      <c r="NDL232" s="11"/>
      <c r="NDM232" s="102"/>
      <c r="NDN232" s="100"/>
      <c r="NDO232" s="103"/>
      <c r="NDP232" s="104"/>
      <c r="NDQ232" s="99"/>
      <c r="NDR232" s="100"/>
      <c r="NDS232" s="100"/>
      <c r="NDT232" s="100"/>
      <c r="NDU232" s="100"/>
      <c r="NDV232" s="101"/>
      <c r="NDW232" s="12"/>
      <c r="NDX232" s="12"/>
      <c r="NDY232" s="101"/>
      <c r="NDZ232" s="101"/>
      <c r="NEA232" s="11"/>
      <c r="NEB232" s="11"/>
      <c r="NEC232" s="102"/>
      <c r="NED232" s="100"/>
      <c r="NEE232" s="103"/>
      <c r="NEF232" s="104"/>
      <c r="NEG232" s="99"/>
      <c r="NEH232" s="100"/>
      <c r="NEI232" s="100"/>
      <c r="NEJ232" s="100"/>
      <c r="NEK232" s="100"/>
      <c r="NEL232" s="101"/>
      <c r="NEM232" s="12"/>
      <c r="NEN232" s="12"/>
      <c r="NEO232" s="101"/>
      <c r="NEP232" s="101"/>
      <c r="NEQ232" s="11"/>
      <c r="NER232" s="11"/>
      <c r="NES232" s="102"/>
      <c r="NET232" s="100"/>
      <c r="NEU232" s="103"/>
      <c r="NEV232" s="104"/>
      <c r="NEW232" s="99"/>
      <c r="NEX232" s="100"/>
      <c r="NEY232" s="100"/>
      <c r="NEZ232" s="100"/>
      <c r="NFA232" s="100"/>
      <c r="NFB232" s="101"/>
      <c r="NFC232" s="12"/>
      <c r="NFD232" s="12"/>
      <c r="NFE232" s="101"/>
      <c r="NFF232" s="101"/>
      <c r="NFG232" s="11"/>
      <c r="NFH232" s="11"/>
      <c r="NFI232" s="102"/>
      <c r="NFJ232" s="100"/>
      <c r="NFK232" s="103"/>
      <c r="NFL232" s="104"/>
      <c r="NFM232" s="99"/>
      <c r="NFN232" s="100"/>
      <c r="NFO232" s="100"/>
      <c r="NFP232" s="100"/>
      <c r="NFQ232" s="100"/>
      <c r="NFR232" s="101"/>
      <c r="NFS232" s="12"/>
      <c r="NFT232" s="12"/>
      <c r="NFU232" s="101"/>
      <c r="NFV232" s="101"/>
      <c r="NFW232" s="11"/>
      <c r="NFX232" s="11"/>
      <c r="NFY232" s="102"/>
      <c r="NFZ232" s="100"/>
      <c r="NGA232" s="103"/>
      <c r="NGB232" s="104"/>
      <c r="NGC232" s="99"/>
      <c r="NGD232" s="100"/>
      <c r="NGE232" s="100"/>
      <c r="NGF232" s="100"/>
      <c r="NGG232" s="100"/>
      <c r="NGH232" s="101"/>
      <c r="NGI232" s="12"/>
      <c r="NGJ232" s="12"/>
      <c r="NGK232" s="101"/>
      <c r="NGL232" s="101"/>
      <c r="NGM232" s="11"/>
      <c r="NGN232" s="11"/>
      <c r="NGO232" s="102"/>
      <c r="NGP232" s="100"/>
      <c r="NGQ232" s="103"/>
      <c r="NGR232" s="104"/>
      <c r="NGS232" s="99"/>
      <c r="NGT232" s="100"/>
      <c r="NGU232" s="100"/>
      <c r="NGV232" s="100"/>
      <c r="NGW232" s="100"/>
      <c r="NGX232" s="101"/>
      <c r="NGY232" s="12"/>
      <c r="NGZ232" s="12"/>
      <c r="NHA232" s="101"/>
      <c r="NHB232" s="101"/>
      <c r="NHC232" s="11"/>
      <c r="NHD232" s="11"/>
      <c r="NHE232" s="102"/>
      <c r="NHF232" s="100"/>
      <c r="NHG232" s="103"/>
      <c r="NHH232" s="104"/>
      <c r="NHI232" s="99"/>
      <c r="NHJ232" s="100"/>
      <c r="NHK232" s="100"/>
      <c r="NHL232" s="100"/>
      <c r="NHM232" s="100"/>
      <c r="NHN232" s="101"/>
      <c r="NHO232" s="12"/>
      <c r="NHP232" s="12"/>
      <c r="NHQ232" s="101"/>
      <c r="NHR232" s="101"/>
      <c r="NHS232" s="11"/>
      <c r="NHT232" s="11"/>
      <c r="NHU232" s="102"/>
      <c r="NHV232" s="100"/>
      <c r="NHW232" s="103"/>
      <c r="NHX232" s="104"/>
      <c r="NHY232" s="99"/>
      <c r="NHZ232" s="100"/>
      <c r="NIA232" s="100"/>
      <c r="NIB232" s="100"/>
      <c r="NIC232" s="100"/>
      <c r="NID232" s="101"/>
      <c r="NIE232" s="12"/>
      <c r="NIF232" s="12"/>
      <c r="NIG232" s="101"/>
      <c r="NIH232" s="101"/>
      <c r="NII232" s="11"/>
      <c r="NIJ232" s="11"/>
      <c r="NIK232" s="102"/>
      <c r="NIL232" s="100"/>
      <c r="NIM232" s="103"/>
      <c r="NIN232" s="104"/>
      <c r="NIO232" s="99"/>
      <c r="NIP232" s="100"/>
      <c r="NIQ232" s="100"/>
      <c r="NIR232" s="100"/>
      <c r="NIS232" s="100"/>
      <c r="NIT232" s="101"/>
      <c r="NIU232" s="12"/>
      <c r="NIV232" s="12"/>
      <c r="NIW232" s="101"/>
      <c r="NIX232" s="101"/>
      <c r="NIY232" s="11"/>
      <c r="NIZ232" s="11"/>
      <c r="NJA232" s="102"/>
      <c r="NJB232" s="100"/>
      <c r="NJC232" s="103"/>
      <c r="NJD232" s="104"/>
      <c r="NJE232" s="99"/>
      <c r="NJF232" s="100"/>
      <c r="NJG232" s="100"/>
      <c r="NJH232" s="100"/>
      <c r="NJI232" s="100"/>
      <c r="NJJ232" s="101"/>
      <c r="NJK232" s="12"/>
      <c r="NJL232" s="12"/>
      <c r="NJM232" s="101"/>
      <c r="NJN232" s="101"/>
      <c r="NJO232" s="11"/>
      <c r="NJP232" s="11"/>
      <c r="NJQ232" s="102"/>
      <c r="NJR232" s="100"/>
      <c r="NJS232" s="103"/>
      <c r="NJT232" s="104"/>
      <c r="NJU232" s="99"/>
      <c r="NJV232" s="100"/>
      <c r="NJW232" s="100"/>
      <c r="NJX232" s="100"/>
      <c r="NJY232" s="100"/>
      <c r="NJZ232" s="101"/>
      <c r="NKA232" s="12"/>
      <c r="NKB232" s="12"/>
      <c r="NKC232" s="101"/>
      <c r="NKD232" s="101"/>
      <c r="NKE232" s="11"/>
      <c r="NKF232" s="11"/>
      <c r="NKG232" s="102"/>
      <c r="NKH232" s="100"/>
      <c r="NKI232" s="103"/>
      <c r="NKJ232" s="104"/>
      <c r="NKK232" s="99"/>
      <c r="NKL232" s="100"/>
      <c r="NKM232" s="100"/>
      <c r="NKN232" s="100"/>
      <c r="NKO232" s="100"/>
      <c r="NKP232" s="101"/>
      <c r="NKQ232" s="12"/>
      <c r="NKR232" s="12"/>
      <c r="NKS232" s="101"/>
      <c r="NKT232" s="101"/>
      <c r="NKU232" s="11"/>
      <c r="NKV232" s="11"/>
      <c r="NKW232" s="102"/>
      <c r="NKX232" s="100"/>
      <c r="NKY232" s="103"/>
      <c r="NKZ232" s="104"/>
      <c r="NLA232" s="99"/>
      <c r="NLB232" s="100"/>
      <c r="NLC232" s="100"/>
      <c r="NLD232" s="100"/>
      <c r="NLE232" s="100"/>
      <c r="NLF232" s="101"/>
      <c r="NLG232" s="12"/>
      <c r="NLH232" s="12"/>
      <c r="NLI232" s="101"/>
      <c r="NLJ232" s="101"/>
      <c r="NLK232" s="11"/>
      <c r="NLL232" s="11"/>
      <c r="NLM232" s="102"/>
      <c r="NLN232" s="100"/>
      <c r="NLO232" s="103"/>
      <c r="NLP232" s="104"/>
      <c r="NLQ232" s="99"/>
      <c r="NLR232" s="100"/>
      <c r="NLS232" s="100"/>
      <c r="NLT232" s="100"/>
      <c r="NLU232" s="100"/>
      <c r="NLV232" s="101"/>
      <c r="NLW232" s="12"/>
      <c r="NLX232" s="12"/>
      <c r="NLY232" s="101"/>
      <c r="NLZ232" s="101"/>
      <c r="NMA232" s="11"/>
      <c r="NMB232" s="11"/>
      <c r="NMC232" s="102"/>
      <c r="NMD232" s="100"/>
      <c r="NME232" s="103"/>
      <c r="NMF232" s="104"/>
      <c r="NMG232" s="99"/>
      <c r="NMH232" s="100"/>
      <c r="NMI232" s="100"/>
      <c r="NMJ232" s="100"/>
      <c r="NMK232" s="100"/>
      <c r="NML232" s="101"/>
      <c r="NMM232" s="12"/>
      <c r="NMN232" s="12"/>
      <c r="NMO232" s="101"/>
      <c r="NMP232" s="101"/>
      <c r="NMQ232" s="11"/>
      <c r="NMR232" s="11"/>
      <c r="NMS232" s="102"/>
      <c r="NMT232" s="100"/>
      <c r="NMU232" s="103"/>
      <c r="NMV232" s="104"/>
      <c r="NMW232" s="99"/>
      <c r="NMX232" s="100"/>
      <c r="NMY232" s="100"/>
      <c r="NMZ232" s="100"/>
      <c r="NNA232" s="100"/>
      <c r="NNB232" s="101"/>
      <c r="NNC232" s="12"/>
      <c r="NND232" s="12"/>
      <c r="NNE232" s="101"/>
      <c r="NNF232" s="101"/>
      <c r="NNG232" s="11"/>
      <c r="NNH232" s="11"/>
      <c r="NNI232" s="102"/>
      <c r="NNJ232" s="100"/>
      <c r="NNK232" s="103"/>
      <c r="NNL232" s="104"/>
      <c r="NNM232" s="99"/>
      <c r="NNN232" s="100"/>
      <c r="NNO232" s="100"/>
      <c r="NNP232" s="100"/>
      <c r="NNQ232" s="100"/>
      <c r="NNR232" s="101"/>
      <c r="NNS232" s="12"/>
      <c r="NNT232" s="12"/>
      <c r="NNU232" s="101"/>
      <c r="NNV232" s="101"/>
      <c r="NNW232" s="11"/>
      <c r="NNX232" s="11"/>
      <c r="NNY232" s="102"/>
      <c r="NNZ232" s="100"/>
      <c r="NOA232" s="103"/>
      <c r="NOB232" s="104"/>
      <c r="NOC232" s="99"/>
      <c r="NOD232" s="100"/>
      <c r="NOE232" s="100"/>
      <c r="NOF232" s="100"/>
      <c r="NOG232" s="100"/>
      <c r="NOH232" s="101"/>
      <c r="NOI232" s="12"/>
      <c r="NOJ232" s="12"/>
      <c r="NOK232" s="101"/>
      <c r="NOL232" s="101"/>
      <c r="NOM232" s="11"/>
      <c r="NON232" s="11"/>
      <c r="NOO232" s="102"/>
      <c r="NOP232" s="100"/>
      <c r="NOQ232" s="103"/>
      <c r="NOR232" s="104"/>
      <c r="NOS232" s="99"/>
      <c r="NOT232" s="100"/>
      <c r="NOU232" s="100"/>
      <c r="NOV232" s="100"/>
      <c r="NOW232" s="100"/>
      <c r="NOX232" s="101"/>
      <c r="NOY232" s="12"/>
      <c r="NOZ232" s="12"/>
      <c r="NPA232" s="101"/>
      <c r="NPB232" s="101"/>
      <c r="NPC232" s="11"/>
      <c r="NPD232" s="11"/>
      <c r="NPE232" s="102"/>
      <c r="NPF232" s="100"/>
      <c r="NPG232" s="103"/>
      <c r="NPH232" s="104"/>
      <c r="NPI232" s="99"/>
      <c r="NPJ232" s="100"/>
      <c r="NPK232" s="100"/>
      <c r="NPL232" s="100"/>
      <c r="NPM232" s="100"/>
      <c r="NPN232" s="101"/>
      <c r="NPO232" s="12"/>
      <c r="NPP232" s="12"/>
      <c r="NPQ232" s="101"/>
      <c r="NPR232" s="101"/>
      <c r="NPS232" s="11"/>
      <c r="NPT232" s="11"/>
      <c r="NPU232" s="102"/>
      <c r="NPV232" s="100"/>
      <c r="NPW232" s="103"/>
      <c r="NPX232" s="104"/>
      <c r="NPY232" s="99"/>
      <c r="NPZ232" s="100"/>
      <c r="NQA232" s="100"/>
      <c r="NQB232" s="100"/>
      <c r="NQC232" s="100"/>
      <c r="NQD232" s="101"/>
      <c r="NQE232" s="12"/>
      <c r="NQF232" s="12"/>
      <c r="NQG232" s="101"/>
      <c r="NQH232" s="101"/>
      <c r="NQI232" s="11"/>
      <c r="NQJ232" s="11"/>
      <c r="NQK232" s="102"/>
      <c r="NQL232" s="100"/>
      <c r="NQM232" s="103"/>
      <c r="NQN232" s="104"/>
      <c r="NQO232" s="99"/>
      <c r="NQP232" s="100"/>
      <c r="NQQ232" s="100"/>
      <c r="NQR232" s="100"/>
      <c r="NQS232" s="100"/>
      <c r="NQT232" s="101"/>
      <c r="NQU232" s="12"/>
      <c r="NQV232" s="12"/>
      <c r="NQW232" s="101"/>
      <c r="NQX232" s="101"/>
      <c r="NQY232" s="11"/>
      <c r="NQZ232" s="11"/>
      <c r="NRA232" s="102"/>
      <c r="NRB232" s="100"/>
      <c r="NRC232" s="103"/>
      <c r="NRD232" s="104"/>
      <c r="NRE232" s="99"/>
      <c r="NRF232" s="100"/>
      <c r="NRG232" s="100"/>
      <c r="NRH232" s="100"/>
      <c r="NRI232" s="100"/>
      <c r="NRJ232" s="101"/>
      <c r="NRK232" s="12"/>
      <c r="NRL232" s="12"/>
      <c r="NRM232" s="101"/>
      <c r="NRN232" s="101"/>
      <c r="NRO232" s="11"/>
      <c r="NRP232" s="11"/>
      <c r="NRQ232" s="102"/>
      <c r="NRR232" s="100"/>
      <c r="NRS232" s="103"/>
      <c r="NRT232" s="104"/>
      <c r="NRU232" s="99"/>
      <c r="NRV232" s="100"/>
      <c r="NRW232" s="100"/>
      <c r="NRX232" s="100"/>
      <c r="NRY232" s="100"/>
      <c r="NRZ232" s="101"/>
      <c r="NSA232" s="12"/>
      <c r="NSB232" s="12"/>
      <c r="NSC232" s="101"/>
      <c r="NSD232" s="101"/>
      <c r="NSE232" s="11"/>
      <c r="NSF232" s="11"/>
      <c r="NSG232" s="102"/>
      <c r="NSH232" s="100"/>
      <c r="NSI232" s="103"/>
      <c r="NSJ232" s="104"/>
      <c r="NSK232" s="99"/>
      <c r="NSL232" s="100"/>
      <c r="NSM232" s="100"/>
      <c r="NSN232" s="100"/>
      <c r="NSO232" s="100"/>
      <c r="NSP232" s="101"/>
      <c r="NSQ232" s="12"/>
      <c r="NSR232" s="12"/>
      <c r="NSS232" s="101"/>
      <c r="NST232" s="101"/>
      <c r="NSU232" s="11"/>
      <c r="NSV232" s="11"/>
      <c r="NSW232" s="102"/>
      <c r="NSX232" s="100"/>
      <c r="NSY232" s="103"/>
      <c r="NSZ232" s="104"/>
      <c r="NTA232" s="99"/>
      <c r="NTB232" s="100"/>
      <c r="NTC232" s="100"/>
      <c r="NTD232" s="100"/>
      <c r="NTE232" s="100"/>
      <c r="NTF232" s="101"/>
      <c r="NTG232" s="12"/>
      <c r="NTH232" s="12"/>
      <c r="NTI232" s="101"/>
      <c r="NTJ232" s="101"/>
      <c r="NTK232" s="11"/>
      <c r="NTL232" s="11"/>
      <c r="NTM232" s="102"/>
      <c r="NTN232" s="100"/>
      <c r="NTO232" s="103"/>
      <c r="NTP232" s="104"/>
      <c r="NTQ232" s="99"/>
      <c r="NTR232" s="100"/>
      <c r="NTS232" s="100"/>
      <c r="NTT232" s="100"/>
      <c r="NTU232" s="100"/>
      <c r="NTV232" s="101"/>
      <c r="NTW232" s="12"/>
      <c r="NTX232" s="12"/>
      <c r="NTY232" s="101"/>
      <c r="NTZ232" s="101"/>
      <c r="NUA232" s="11"/>
      <c r="NUB232" s="11"/>
      <c r="NUC232" s="102"/>
      <c r="NUD232" s="100"/>
      <c r="NUE232" s="103"/>
      <c r="NUF232" s="104"/>
      <c r="NUG232" s="99"/>
      <c r="NUH232" s="100"/>
      <c r="NUI232" s="100"/>
      <c r="NUJ232" s="100"/>
      <c r="NUK232" s="100"/>
      <c r="NUL232" s="101"/>
      <c r="NUM232" s="12"/>
      <c r="NUN232" s="12"/>
      <c r="NUO232" s="101"/>
      <c r="NUP232" s="101"/>
      <c r="NUQ232" s="11"/>
      <c r="NUR232" s="11"/>
      <c r="NUS232" s="102"/>
      <c r="NUT232" s="100"/>
      <c r="NUU232" s="103"/>
      <c r="NUV232" s="104"/>
      <c r="NUW232" s="99"/>
      <c r="NUX232" s="100"/>
      <c r="NUY232" s="100"/>
      <c r="NUZ232" s="100"/>
      <c r="NVA232" s="100"/>
      <c r="NVB232" s="101"/>
      <c r="NVC232" s="12"/>
      <c r="NVD232" s="12"/>
      <c r="NVE232" s="101"/>
      <c r="NVF232" s="101"/>
      <c r="NVG232" s="11"/>
      <c r="NVH232" s="11"/>
      <c r="NVI232" s="102"/>
      <c r="NVJ232" s="100"/>
      <c r="NVK232" s="103"/>
      <c r="NVL232" s="104"/>
      <c r="NVM232" s="99"/>
      <c r="NVN232" s="100"/>
      <c r="NVO232" s="100"/>
      <c r="NVP232" s="100"/>
      <c r="NVQ232" s="100"/>
      <c r="NVR232" s="101"/>
      <c r="NVS232" s="12"/>
      <c r="NVT232" s="12"/>
      <c r="NVU232" s="101"/>
      <c r="NVV232" s="101"/>
      <c r="NVW232" s="11"/>
      <c r="NVX232" s="11"/>
      <c r="NVY232" s="102"/>
      <c r="NVZ232" s="100"/>
      <c r="NWA232" s="103"/>
      <c r="NWB232" s="104"/>
      <c r="NWC232" s="99"/>
      <c r="NWD232" s="100"/>
      <c r="NWE232" s="100"/>
      <c r="NWF232" s="100"/>
      <c r="NWG232" s="100"/>
      <c r="NWH232" s="101"/>
      <c r="NWI232" s="12"/>
      <c r="NWJ232" s="12"/>
      <c r="NWK232" s="101"/>
      <c r="NWL232" s="101"/>
      <c r="NWM232" s="11"/>
      <c r="NWN232" s="11"/>
      <c r="NWO232" s="102"/>
      <c r="NWP232" s="100"/>
      <c r="NWQ232" s="103"/>
      <c r="NWR232" s="104"/>
      <c r="NWS232" s="99"/>
      <c r="NWT232" s="100"/>
      <c r="NWU232" s="100"/>
      <c r="NWV232" s="100"/>
      <c r="NWW232" s="100"/>
      <c r="NWX232" s="101"/>
      <c r="NWY232" s="12"/>
      <c r="NWZ232" s="12"/>
      <c r="NXA232" s="101"/>
      <c r="NXB232" s="101"/>
      <c r="NXC232" s="11"/>
      <c r="NXD232" s="11"/>
      <c r="NXE232" s="102"/>
      <c r="NXF232" s="100"/>
      <c r="NXG232" s="103"/>
      <c r="NXH232" s="104"/>
      <c r="NXI232" s="99"/>
      <c r="NXJ232" s="100"/>
      <c r="NXK232" s="100"/>
      <c r="NXL232" s="100"/>
      <c r="NXM232" s="100"/>
      <c r="NXN232" s="101"/>
      <c r="NXO232" s="12"/>
      <c r="NXP232" s="12"/>
      <c r="NXQ232" s="101"/>
      <c r="NXR232" s="101"/>
      <c r="NXS232" s="11"/>
      <c r="NXT232" s="11"/>
      <c r="NXU232" s="102"/>
      <c r="NXV232" s="100"/>
      <c r="NXW232" s="103"/>
      <c r="NXX232" s="104"/>
      <c r="NXY232" s="99"/>
      <c r="NXZ232" s="100"/>
      <c r="NYA232" s="100"/>
      <c r="NYB232" s="100"/>
      <c r="NYC232" s="100"/>
      <c r="NYD232" s="101"/>
      <c r="NYE232" s="12"/>
      <c r="NYF232" s="12"/>
      <c r="NYG232" s="101"/>
      <c r="NYH232" s="101"/>
      <c r="NYI232" s="11"/>
      <c r="NYJ232" s="11"/>
      <c r="NYK232" s="102"/>
      <c r="NYL232" s="100"/>
      <c r="NYM232" s="103"/>
      <c r="NYN232" s="104"/>
      <c r="NYO232" s="99"/>
      <c r="NYP232" s="100"/>
      <c r="NYQ232" s="100"/>
      <c r="NYR232" s="100"/>
      <c r="NYS232" s="100"/>
      <c r="NYT232" s="101"/>
      <c r="NYU232" s="12"/>
      <c r="NYV232" s="12"/>
      <c r="NYW232" s="101"/>
      <c r="NYX232" s="101"/>
      <c r="NYY232" s="11"/>
      <c r="NYZ232" s="11"/>
      <c r="NZA232" s="102"/>
      <c r="NZB232" s="100"/>
      <c r="NZC232" s="103"/>
      <c r="NZD232" s="104"/>
      <c r="NZE232" s="99"/>
      <c r="NZF232" s="100"/>
      <c r="NZG232" s="100"/>
      <c r="NZH232" s="100"/>
      <c r="NZI232" s="100"/>
      <c r="NZJ232" s="101"/>
      <c r="NZK232" s="12"/>
      <c r="NZL232" s="12"/>
      <c r="NZM232" s="101"/>
      <c r="NZN232" s="101"/>
      <c r="NZO232" s="11"/>
      <c r="NZP232" s="11"/>
      <c r="NZQ232" s="102"/>
      <c r="NZR232" s="100"/>
      <c r="NZS232" s="103"/>
      <c r="NZT232" s="104"/>
      <c r="NZU232" s="99"/>
      <c r="NZV232" s="100"/>
      <c r="NZW232" s="100"/>
      <c r="NZX232" s="100"/>
      <c r="NZY232" s="100"/>
      <c r="NZZ232" s="101"/>
      <c r="OAA232" s="12"/>
      <c r="OAB232" s="12"/>
      <c r="OAC232" s="101"/>
      <c r="OAD232" s="101"/>
      <c r="OAE232" s="11"/>
      <c r="OAF232" s="11"/>
      <c r="OAG232" s="102"/>
      <c r="OAH232" s="100"/>
      <c r="OAI232" s="103"/>
      <c r="OAJ232" s="104"/>
      <c r="OAK232" s="99"/>
      <c r="OAL232" s="100"/>
      <c r="OAM232" s="100"/>
      <c r="OAN232" s="100"/>
      <c r="OAO232" s="100"/>
      <c r="OAP232" s="101"/>
      <c r="OAQ232" s="12"/>
      <c r="OAR232" s="12"/>
      <c r="OAS232" s="101"/>
      <c r="OAT232" s="101"/>
      <c r="OAU232" s="11"/>
      <c r="OAV232" s="11"/>
      <c r="OAW232" s="102"/>
      <c r="OAX232" s="100"/>
      <c r="OAY232" s="103"/>
      <c r="OAZ232" s="104"/>
      <c r="OBA232" s="99"/>
      <c r="OBB232" s="100"/>
      <c r="OBC232" s="100"/>
      <c r="OBD232" s="100"/>
      <c r="OBE232" s="100"/>
      <c r="OBF232" s="101"/>
      <c r="OBG232" s="12"/>
      <c r="OBH232" s="12"/>
      <c r="OBI232" s="101"/>
      <c r="OBJ232" s="101"/>
      <c r="OBK232" s="11"/>
      <c r="OBL232" s="11"/>
      <c r="OBM232" s="102"/>
      <c r="OBN232" s="100"/>
      <c r="OBO232" s="103"/>
      <c r="OBP232" s="104"/>
      <c r="OBQ232" s="99"/>
      <c r="OBR232" s="100"/>
      <c r="OBS232" s="100"/>
      <c r="OBT232" s="100"/>
      <c r="OBU232" s="100"/>
      <c r="OBV232" s="101"/>
      <c r="OBW232" s="12"/>
      <c r="OBX232" s="12"/>
      <c r="OBY232" s="101"/>
      <c r="OBZ232" s="101"/>
      <c r="OCA232" s="11"/>
      <c r="OCB232" s="11"/>
      <c r="OCC232" s="102"/>
      <c r="OCD232" s="100"/>
      <c r="OCE232" s="103"/>
      <c r="OCF232" s="104"/>
      <c r="OCG232" s="99"/>
      <c r="OCH232" s="100"/>
      <c r="OCI232" s="100"/>
      <c r="OCJ232" s="100"/>
      <c r="OCK232" s="100"/>
      <c r="OCL232" s="101"/>
      <c r="OCM232" s="12"/>
      <c r="OCN232" s="12"/>
      <c r="OCO232" s="101"/>
      <c r="OCP232" s="101"/>
      <c r="OCQ232" s="11"/>
      <c r="OCR232" s="11"/>
      <c r="OCS232" s="102"/>
      <c r="OCT232" s="100"/>
      <c r="OCU232" s="103"/>
      <c r="OCV232" s="104"/>
      <c r="OCW232" s="99"/>
      <c r="OCX232" s="100"/>
      <c r="OCY232" s="100"/>
      <c r="OCZ232" s="100"/>
      <c r="ODA232" s="100"/>
      <c r="ODB232" s="101"/>
      <c r="ODC232" s="12"/>
      <c r="ODD232" s="12"/>
      <c r="ODE232" s="101"/>
      <c r="ODF232" s="101"/>
      <c r="ODG232" s="11"/>
      <c r="ODH232" s="11"/>
      <c r="ODI232" s="102"/>
      <c r="ODJ232" s="100"/>
      <c r="ODK232" s="103"/>
      <c r="ODL232" s="104"/>
      <c r="ODM232" s="99"/>
      <c r="ODN232" s="100"/>
      <c r="ODO232" s="100"/>
      <c r="ODP232" s="100"/>
      <c r="ODQ232" s="100"/>
      <c r="ODR232" s="101"/>
      <c r="ODS232" s="12"/>
      <c r="ODT232" s="12"/>
      <c r="ODU232" s="101"/>
      <c r="ODV232" s="101"/>
      <c r="ODW232" s="11"/>
      <c r="ODX232" s="11"/>
      <c r="ODY232" s="102"/>
      <c r="ODZ232" s="100"/>
      <c r="OEA232" s="103"/>
      <c r="OEB232" s="104"/>
      <c r="OEC232" s="99"/>
      <c r="OED232" s="100"/>
      <c r="OEE232" s="100"/>
      <c r="OEF232" s="100"/>
      <c r="OEG232" s="100"/>
      <c r="OEH232" s="101"/>
      <c r="OEI232" s="12"/>
      <c r="OEJ232" s="12"/>
      <c r="OEK232" s="101"/>
      <c r="OEL232" s="101"/>
      <c r="OEM232" s="11"/>
      <c r="OEN232" s="11"/>
      <c r="OEO232" s="102"/>
      <c r="OEP232" s="100"/>
      <c r="OEQ232" s="103"/>
      <c r="OER232" s="104"/>
      <c r="OES232" s="99"/>
      <c r="OET232" s="100"/>
      <c r="OEU232" s="100"/>
      <c r="OEV232" s="100"/>
      <c r="OEW232" s="100"/>
      <c r="OEX232" s="101"/>
      <c r="OEY232" s="12"/>
      <c r="OEZ232" s="12"/>
      <c r="OFA232" s="101"/>
      <c r="OFB232" s="101"/>
      <c r="OFC232" s="11"/>
      <c r="OFD232" s="11"/>
      <c r="OFE232" s="102"/>
      <c r="OFF232" s="100"/>
      <c r="OFG232" s="103"/>
      <c r="OFH232" s="104"/>
      <c r="OFI232" s="99"/>
      <c r="OFJ232" s="100"/>
      <c r="OFK232" s="100"/>
      <c r="OFL232" s="100"/>
      <c r="OFM232" s="100"/>
      <c r="OFN232" s="101"/>
      <c r="OFO232" s="12"/>
      <c r="OFP232" s="12"/>
      <c r="OFQ232" s="101"/>
      <c r="OFR232" s="101"/>
      <c r="OFS232" s="11"/>
      <c r="OFT232" s="11"/>
      <c r="OFU232" s="102"/>
      <c r="OFV232" s="100"/>
      <c r="OFW232" s="103"/>
      <c r="OFX232" s="104"/>
      <c r="OFY232" s="99"/>
      <c r="OFZ232" s="100"/>
      <c r="OGA232" s="100"/>
      <c r="OGB232" s="100"/>
      <c r="OGC232" s="100"/>
      <c r="OGD232" s="101"/>
      <c r="OGE232" s="12"/>
      <c r="OGF232" s="12"/>
      <c r="OGG232" s="101"/>
      <c r="OGH232" s="101"/>
      <c r="OGI232" s="11"/>
      <c r="OGJ232" s="11"/>
      <c r="OGK232" s="102"/>
      <c r="OGL232" s="100"/>
      <c r="OGM232" s="103"/>
      <c r="OGN232" s="104"/>
      <c r="OGO232" s="99"/>
      <c r="OGP232" s="100"/>
      <c r="OGQ232" s="100"/>
      <c r="OGR232" s="100"/>
      <c r="OGS232" s="100"/>
      <c r="OGT232" s="101"/>
      <c r="OGU232" s="12"/>
      <c r="OGV232" s="12"/>
      <c r="OGW232" s="101"/>
      <c r="OGX232" s="101"/>
      <c r="OGY232" s="11"/>
      <c r="OGZ232" s="11"/>
      <c r="OHA232" s="102"/>
      <c r="OHB232" s="100"/>
      <c r="OHC232" s="103"/>
      <c r="OHD232" s="104"/>
      <c r="OHE232" s="99"/>
      <c r="OHF232" s="100"/>
      <c r="OHG232" s="100"/>
      <c r="OHH232" s="100"/>
      <c r="OHI232" s="100"/>
      <c r="OHJ232" s="101"/>
      <c r="OHK232" s="12"/>
      <c r="OHL232" s="12"/>
      <c r="OHM232" s="101"/>
      <c r="OHN232" s="101"/>
      <c r="OHO232" s="11"/>
      <c r="OHP232" s="11"/>
      <c r="OHQ232" s="102"/>
      <c r="OHR232" s="100"/>
      <c r="OHS232" s="103"/>
      <c r="OHT232" s="104"/>
      <c r="OHU232" s="99"/>
      <c r="OHV232" s="100"/>
      <c r="OHW232" s="100"/>
      <c r="OHX232" s="100"/>
      <c r="OHY232" s="100"/>
      <c r="OHZ232" s="101"/>
      <c r="OIA232" s="12"/>
      <c r="OIB232" s="12"/>
      <c r="OIC232" s="101"/>
      <c r="OID232" s="101"/>
      <c r="OIE232" s="11"/>
      <c r="OIF232" s="11"/>
      <c r="OIG232" s="102"/>
      <c r="OIH232" s="100"/>
      <c r="OII232" s="103"/>
      <c r="OIJ232" s="104"/>
      <c r="OIK232" s="99"/>
      <c r="OIL232" s="100"/>
      <c r="OIM232" s="100"/>
      <c r="OIN232" s="100"/>
      <c r="OIO232" s="100"/>
      <c r="OIP232" s="101"/>
      <c r="OIQ232" s="12"/>
      <c r="OIR232" s="12"/>
      <c r="OIS232" s="101"/>
      <c r="OIT232" s="101"/>
      <c r="OIU232" s="11"/>
      <c r="OIV232" s="11"/>
      <c r="OIW232" s="102"/>
      <c r="OIX232" s="100"/>
      <c r="OIY232" s="103"/>
      <c r="OIZ232" s="104"/>
      <c r="OJA232" s="99"/>
      <c r="OJB232" s="100"/>
      <c r="OJC232" s="100"/>
      <c r="OJD232" s="100"/>
      <c r="OJE232" s="100"/>
      <c r="OJF232" s="101"/>
      <c r="OJG232" s="12"/>
      <c r="OJH232" s="12"/>
      <c r="OJI232" s="101"/>
      <c r="OJJ232" s="101"/>
      <c r="OJK232" s="11"/>
      <c r="OJL232" s="11"/>
      <c r="OJM232" s="102"/>
      <c r="OJN232" s="100"/>
      <c r="OJO232" s="103"/>
      <c r="OJP232" s="104"/>
      <c r="OJQ232" s="99"/>
      <c r="OJR232" s="100"/>
      <c r="OJS232" s="100"/>
      <c r="OJT232" s="100"/>
      <c r="OJU232" s="100"/>
      <c r="OJV232" s="101"/>
      <c r="OJW232" s="12"/>
      <c r="OJX232" s="12"/>
      <c r="OJY232" s="101"/>
      <c r="OJZ232" s="101"/>
      <c r="OKA232" s="11"/>
      <c r="OKB232" s="11"/>
      <c r="OKC232" s="102"/>
      <c r="OKD232" s="100"/>
      <c r="OKE232" s="103"/>
      <c r="OKF232" s="104"/>
      <c r="OKG232" s="99"/>
      <c r="OKH232" s="100"/>
      <c r="OKI232" s="100"/>
      <c r="OKJ232" s="100"/>
      <c r="OKK232" s="100"/>
      <c r="OKL232" s="101"/>
      <c r="OKM232" s="12"/>
      <c r="OKN232" s="12"/>
      <c r="OKO232" s="101"/>
      <c r="OKP232" s="101"/>
      <c r="OKQ232" s="11"/>
      <c r="OKR232" s="11"/>
      <c r="OKS232" s="102"/>
      <c r="OKT232" s="100"/>
      <c r="OKU232" s="103"/>
      <c r="OKV232" s="104"/>
      <c r="OKW232" s="99"/>
      <c r="OKX232" s="100"/>
      <c r="OKY232" s="100"/>
      <c r="OKZ232" s="100"/>
      <c r="OLA232" s="100"/>
      <c r="OLB232" s="101"/>
      <c r="OLC232" s="12"/>
      <c r="OLD232" s="12"/>
      <c r="OLE232" s="101"/>
      <c r="OLF232" s="101"/>
      <c r="OLG232" s="11"/>
      <c r="OLH232" s="11"/>
      <c r="OLI232" s="102"/>
      <c r="OLJ232" s="100"/>
      <c r="OLK232" s="103"/>
      <c r="OLL232" s="104"/>
      <c r="OLM232" s="99"/>
      <c r="OLN232" s="100"/>
      <c r="OLO232" s="100"/>
      <c r="OLP232" s="100"/>
      <c r="OLQ232" s="100"/>
      <c r="OLR232" s="101"/>
      <c r="OLS232" s="12"/>
      <c r="OLT232" s="12"/>
      <c r="OLU232" s="101"/>
      <c r="OLV232" s="101"/>
      <c r="OLW232" s="11"/>
      <c r="OLX232" s="11"/>
      <c r="OLY232" s="102"/>
      <c r="OLZ232" s="100"/>
      <c r="OMA232" s="103"/>
      <c r="OMB232" s="104"/>
      <c r="OMC232" s="99"/>
      <c r="OMD232" s="100"/>
      <c r="OME232" s="100"/>
      <c r="OMF232" s="100"/>
      <c r="OMG232" s="100"/>
      <c r="OMH232" s="101"/>
      <c r="OMI232" s="12"/>
      <c r="OMJ232" s="12"/>
      <c r="OMK232" s="101"/>
      <c r="OML232" s="101"/>
      <c r="OMM232" s="11"/>
      <c r="OMN232" s="11"/>
      <c r="OMO232" s="102"/>
      <c r="OMP232" s="100"/>
      <c r="OMQ232" s="103"/>
      <c r="OMR232" s="104"/>
      <c r="OMS232" s="99"/>
      <c r="OMT232" s="100"/>
      <c r="OMU232" s="100"/>
      <c r="OMV232" s="100"/>
      <c r="OMW232" s="100"/>
      <c r="OMX232" s="101"/>
      <c r="OMY232" s="12"/>
      <c r="OMZ232" s="12"/>
      <c r="ONA232" s="101"/>
      <c r="ONB232" s="101"/>
      <c r="ONC232" s="11"/>
      <c r="OND232" s="11"/>
      <c r="ONE232" s="102"/>
      <c r="ONF232" s="100"/>
      <c r="ONG232" s="103"/>
      <c r="ONH232" s="104"/>
      <c r="ONI232" s="99"/>
      <c r="ONJ232" s="100"/>
      <c r="ONK232" s="100"/>
      <c r="ONL232" s="100"/>
      <c r="ONM232" s="100"/>
      <c r="ONN232" s="101"/>
      <c r="ONO232" s="12"/>
      <c r="ONP232" s="12"/>
      <c r="ONQ232" s="101"/>
      <c r="ONR232" s="101"/>
      <c r="ONS232" s="11"/>
      <c r="ONT232" s="11"/>
      <c r="ONU232" s="102"/>
      <c r="ONV232" s="100"/>
      <c r="ONW232" s="103"/>
      <c r="ONX232" s="104"/>
      <c r="ONY232" s="99"/>
      <c r="ONZ232" s="100"/>
      <c r="OOA232" s="100"/>
      <c r="OOB232" s="100"/>
      <c r="OOC232" s="100"/>
      <c r="OOD232" s="101"/>
      <c r="OOE232" s="12"/>
      <c r="OOF232" s="12"/>
      <c r="OOG232" s="101"/>
      <c r="OOH232" s="101"/>
      <c r="OOI232" s="11"/>
      <c r="OOJ232" s="11"/>
      <c r="OOK232" s="102"/>
      <c r="OOL232" s="100"/>
      <c r="OOM232" s="103"/>
      <c r="OON232" s="104"/>
      <c r="OOO232" s="99"/>
      <c r="OOP232" s="100"/>
      <c r="OOQ232" s="100"/>
      <c r="OOR232" s="100"/>
      <c r="OOS232" s="100"/>
      <c r="OOT232" s="101"/>
      <c r="OOU232" s="12"/>
      <c r="OOV232" s="12"/>
      <c r="OOW232" s="101"/>
      <c r="OOX232" s="101"/>
      <c r="OOY232" s="11"/>
      <c r="OOZ232" s="11"/>
      <c r="OPA232" s="102"/>
      <c r="OPB232" s="100"/>
      <c r="OPC232" s="103"/>
      <c r="OPD232" s="104"/>
      <c r="OPE232" s="99"/>
      <c r="OPF232" s="100"/>
      <c r="OPG232" s="100"/>
      <c r="OPH232" s="100"/>
      <c r="OPI232" s="100"/>
      <c r="OPJ232" s="101"/>
      <c r="OPK232" s="12"/>
      <c r="OPL232" s="12"/>
      <c r="OPM232" s="101"/>
      <c r="OPN232" s="101"/>
      <c r="OPO232" s="11"/>
      <c r="OPP232" s="11"/>
      <c r="OPQ232" s="102"/>
      <c r="OPR232" s="100"/>
      <c r="OPS232" s="103"/>
      <c r="OPT232" s="104"/>
      <c r="OPU232" s="99"/>
      <c r="OPV232" s="100"/>
      <c r="OPW232" s="100"/>
      <c r="OPX232" s="100"/>
      <c r="OPY232" s="100"/>
      <c r="OPZ232" s="101"/>
      <c r="OQA232" s="12"/>
      <c r="OQB232" s="12"/>
      <c r="OQC232" s="101"/>
      <c r="OQD232" s="101"/>
      <c r="OQE232" s="11"/>
      <c r="OQF232" s="11"/>
      <c r="OQG232" s="102"/>
      <c r="OQH232" s="100"/>
      <c r="OQI232" s="103"/>
      <c r="OQJ232" s="104"/>
      <c r="OQK232" s="99"/>
      <c r="OQL232" s="100"/>
      <c r="OQM232" s="100"/>
      <c r="OQN232" s="100"/>
      <c r="OQO232" s="100"/>
      <c r="OQP232" s="101"/>
      <c r="OQQ232" s="12"/>
      <c r="OQR232" s="12"/>
      <c r="OQS232" s="101"/>
      <c r="OQT232" s="101"/>
      <c r="OQU232" s="11"/>
      <c r="OQV232" s="11"/>
      <c r="OQW232" s="102"/>
      <c r="OQX232" s="100"/>
      <c r="OQY232" s="103"/>
      <c r="OQZ232" s="104"/>
      <c r="ORA232" s="99"/>
      <c r="ORB232" s="100"/>
      <c r="ORC232" s="100"/>
      <c r="ORD232" s="100"/>
      <c r="ORE232" s="100"/>
      <c r="ORF232" s="101"/>
      <c r="ORG232" s="12"/>
      <c r="ORH232" s="12"/>
      <c r="ORI232" s="101"/>
      <c r="ORJ232" s="101"/>
      <c r="ORK232" s="11"/>
      <c r="ORL232" s="11"/>
      <c r="ORM232" s="102"/>
      <c r="ORN232" s="100"/>
      <c r="ORO232" s="103"/>
      <c r="ORP232" s="104"/>
      <c r="ORQ232" s="99"/>
      <c r="ORR232" s="100"/>
      <c r="ORS232" s="100"/>
      <c r="ORT232" s="100"/>
      <c r="ORU232" s="100"/>
      <c r="ORV232" s="101"/>
      <c r="ORW232" s="12"/>
      <c r="ORX232" s="12"/>
      <c r="ORY232" s="101"/>
      <c r="ORZ232" s="101"/>
      <c r="OSA232" s="11"/>
      <c r="OSB232" s="11"/>
      <c r="OSC232" s="102"/>
      <c r="OSD232" s="100"/>
      <c r="OSE232" s="103"/>
      <c r="OSF232" s="104"/>
      <c r="OSG232" s="99"/>
      <c r="OSH232" s="100"/>
      <c r="OSI232" s="100"/>
      <c r="OSJ232" s="100"/>
      <c r="OSK232" s="100"/>
      <c r="OSL232" s="101"/>
      <c r="OSM232" s="12"/>
      <c r="OSN232" s="12"/>
      <c r="OSO232" s="101"/>
      <c r="OSP232" s="101"/>
      <c r="OSQ232" s="11"/>
      <c r="OSR232" s="11"/>
      <c r="OSS232" s="102"/>
      <c r="OST232" s="100"/>
      <c r="OSU232" s="103"/>
      <c r="OSV232" s="104"/>
      <c r="OSW232" s="99"/>
      <c r="OSX232" s="100"/>
      <c r="OSY232" s="100"/>
      <c r="OSZ232" s="100"/>
      <c r="OTA232" s="100"/>
      <c r="OTB232" s="101"/>
      <c r="OTC232" s="12"/>
      <c r="OTD232" s="12"/>
      <c r="OTE232" s="101"/>
      <c r="OTF232" s="101"/>
      <c r="OTG232" s="11"/>
      <c r="OTH232" s="11"/>
      <c r="OTI232" s="102"/>
      <c r="OTJ232" s="100"/>
      <c r="OTK232" s="103"/>
      <c r="OTL232" s="104"/>
      <c r="OTM232" s="99"/>
      <c r="OTN232" s="100"/>
      <c r="OTO232" s="100"/>
      <c r="OTP232" s="100"/>
      <c r="OTQ232" s="100"/>
      <c r="OTR232" s="101"/>
      <c r="OTS232" s="12"/>
      <c r="OTT232" s="12"/>
      <c r="OTU232" s="101"/>
      <c r="OTV232" s="101"/>
      <c r="OTW232" s="11"/>
      <c r="OTX232" s="11"/>
      <c r="OTY232" s="102"/>
      <c r="OTZ232" s="100"/>
      <c r="OUA232" s="103"/>
      <c r="OUB232" s="104"/>
      <c r="OUC232" s="99"/>
      <c r="OUD232" s="100"/>
      <c r="OUE232" s="100"/>
      <c r="OUF232" s="100"/>
      <c r="OUG232" s="100"/>
      <c r="OUH232" s="101"/>
      <c r="OUI232" s="12"/>
      <c r="OUJ232" s="12"/>
      <c r="OUK232" s="101"/>
      <c r="OUL232" s="101"/>
      <c r="OUM232" s="11"/>
      <c r="OUN232" s="11"/>
      <c r="OUO232" s="102"/>
      <c r="OUP232" s="100"/>
      <c r="OUQ232" s="103"/>
      <c r="OUR232" s="104"/>
      <c r="OUS232" s="99"/>
      <c r="OUT232" s="100"/>
      <c r="OUU232" s="100"/>
      <c r="OUV232" s="100"/>
      <c r="OUW232" s="100"/>
      <c r="OUX232" s="101"/>
      <c r="OUY232" s="12"/>
      <c r="OUZ232" s="12"/>
      <c r="OVA232" s="101"/>
      <c r="OVB232" s="101"/>
      <c r="OVC232" s="11"/>
      <c r="OVD232" s="11"/>
      <c r="OVE232" s="102"/>
      <c r="OVF232" s="100"/>
      <c r="OVG232" s="103"/>
      <c r="OVH232" s="104"/>
      <c r="OVI232" s="99"/>
      <c r="OVJ232" s="100"/>
      <c r="OVK232" s="100"/>
      <c r="OVL232" s="100"/>
      <c r="OVM232" s="100"/>
      <c r="OVN232" s="101"/>
      <c r="OVO232" s="12"/>
      <c r="OVP232" s="12"/>
      <c r="OVQ232" s="101"/>
      <c r="OVR232" s="101"/>
      <c r="OVS232" s="11"/>
      <c r="OVT232" s="11"/>
      <c r="OVU232" s="102"/>
      <c r="OVV232" s="100"/>
      <c r="OVW232" s="103"/>
      <c r="OVX232" s="104"/>
      <c r="OVY232" s="99"/>
      <c r="OVZ232" s="100"/>
      <c r="OWA232" s="100"/>
      <c r="OWB232" s="100"/>
      <c r="OWC232" s="100"/>
      <c r="OWD232" s="101"/>
      <c r="OWE232" s="12"/>
      <c r="OWF232" s="12"/>
      <c r="OWG232" s="101"/>
      <c r="OWH232" s="101"/>
      <c r="OWI232" s="11"/>
      <c r="OWJ232" s="11"/>
      <c r="OWK232" s="102"/>
      <c r="OWL232" s="100"/>
      <c r="OWM232" s="103"/>
      <c r="OWN232" s="104"/>
      <c r="OWO232" s="99"/>
      <c r="OWP232" s="100"/>
      <c r="OWQ232" s="100"/>
      <c r="OWR232" s="100"/>
      <c r="OWS232" s="100"/>
      <c r="OWT232" s="101"/>
      <c r="OWU232" s="12"/>
      <c r="OWV232" s="12"/>
      <c r="OWW232" s="101"/>
      <c r="OWX232" s="101"/>
      <c r="OWY232" s="11"/>
      <c r="OWZ232" s="11"/>
      <c r="OXA232" s="102"/>
      <c r="OXB232" s="100"/>
      <c r="OXC232" s="103"/>
      <c r="OXD232" s="104"/>
      <c r="OXE232" s="99"/>
      <c r="OXF232" s="100"/>
      <c r="OXG232" s="100"/>
      <c r="OXH232" s="100"/>
      <c r="OXI232" s="100"/>
      <c r="OXJ232" s="101"/>
      <c r="OXK232" s="12"/>
      <c r="OXL232" s="12"/>
      <c r="OXM232" s="101"/>
      <c r="OXN232" s="101"/>
      <c r="OXO232" s="11"/>
      <c r="OXP232" s="11"/>
      <c r="OXQ232" s="102"/>
      <c r="OXR232" s="100"/>
      <c r="OXS232" s="103"/>
      <c r="OXT232" s="104"/>
      <c r="OXU232" s="99"/>
      <c r="OXV232" s="100"/>
      <c r="OXW232" s="100"/>
      <c r="OXX232" s="100"/>
      <c r="OXY232" s="100"/>
      <c r="OXZ232" s="101"/>
      <c r="OYA232" s="12"/>
      <c r="OYB232" s="12"/>
      <c r="OYC232" s="101"/>
      <c r="OYD232" s="101"/>
      <c r="OYE232" s="11"/>
      <c r="OYF232" s="11"/>
      <c r="OYG232" s="102"/>
      <c r="OYH232" s="100"/>
      <c r="OYI232" s="103"/>
      <c r="OYJ232" s="104"/>
      <c r="OYK232" s="99"/>
      <c r="OYL232" s="100"/>
      <c r="OYM232" s="100"/>
      <c r="OYN232" s="100"/>
      <c r="OYO232" s="100"/>
      <c r="OYP232" s="101"/>
      <c r="OYQ232" s="12"/>
      <c r="OYR232" s="12"/>
      <c r="OYS232" s="101"/>
      <c r="OYT232" s="101"/>
      <c r="OYU232" s="11"/>
      <c r="OYV232" s="11"/>
      <c r="OYW232" s="102"/>
      <c r="OYX232" s="100"/>
      <c r="OYY232" s="103"/>
      <c r="OYZ232" s="104"/>
      <c r="OZA232" s="99"/>
      <c r="OZB232" s="100"/>
      <c r="OZC232" s="100"/>
      <c r="OZD232" s="100"/>
      <c r="OZE232" s="100"/>
      <c r="OZF232" s="101"/>
      <c r="OZG232" s="12"/>
      <c r="OZH232" s="12"/>
      <c r="OZI232" s="101"/>
      <c r="OZJ232" s="101"/>
      <c r="OZK232" s="11"/>
      <c r="OZL232" s="11"/>
      <c r="OZM232" s="102"/>
      <c r="OZN232" s="100"/>
      <c r="OZO232" s="103"/>
      <c r="OZP232" s="104"/>
      <c r="OZQ232" s="99"/>
      <c r="OZR232" s="100"/>
      <c r="OZS232" s="100"/>
      <c r="OZT232" s="100"/>
      <c r="OZU232" s="100"/>
      <c r="OZV232" s="101"/>
      <c r="OZW232" s="12"/>
      <c r="OZX232" s="12"/>
      <c r="OZY232" s="101"/>
      <c r="OZZ232" s="101"/>
      <c r="PAA232" s="11"/>
      <c r="PAB232" s="11"/>
      <c r="PAC232" s="102"/>
      <c r="PAD232" s="100"/>
      <c r="PAE232" s="103"/>
      <c r="PAF232" s="104"/>
      <c r="PAG232" s="99"/>
      <c r="PAH232" s="100"/>
      <c r="PAI232" s="100"/>
      <c r="PAJ232" s="100"/>
      <c r="PAK232" s="100"/>
      <c r="PAL232" s="101"/>
      <c r="PAM232" s="12"/>
      <c r="PAN232" s="12"/>
      <c r="PAO232" s="101"/>
      <c r="PAP232" s="101"/>
      <c r="PAQ232" s="11"/>
      <c r="PAR232" s="11"/>
      <c r="PAS232" s="102"/>
      <c r="PAT232" s="100"/>
      <c r="PAU232" s="103"/>
      <c r="PAV232" s="104"/>
      <c r="PAW232" s="99"/>
      <c r="PAX232" s="100"/>
      <c r="PAY232" s="100"/>
      <c r="PAZ232" s="100"/>
      <c r="PBA232" s="100"/>
      <c r="PBB232" s="101"/>
      <c r="PBC232" s="12"/>
      <c r="PBD232" s="12"/>
      <c r="PBE232" s="101"/>
      <c r="PBF232" s="101"/>
      <c r="PBG232" s="11"/>
      <c r="PBH232" s="11"/>
      <c r="PBI232" s="102"/>
      <c r="PBJ232" s="100"/>
      <c r="PBK232" s="103"/>
      <c r="PBL232" s="104"/>
      <c r="PBM232" s="99"/>
      <c r="PBN232" s="100"/>
      <c r="PBO232" s="100"/>
      <c r="PBP232" s="100"/>
      <c r="PBQ232" s="100"/>
      <c r="PBR232" s="101"/>
      <c r="PBS232" s="12"/>
      <c r="PBT232" s="12"/>
      <c r="PBU232" s="101"/>
      <c r="PBV232" s="101"/>
      <c r="PBW232" s="11"/>
      <c r="PBX232" s="11"/>
      <c r="PBY232" s="102"/>
      <c r="PBZ232" s="100"/>
      <c r="PCA232" s="103"/>
      <c r="PCB232" s="104"/>
      <c r="PCC232" s="99"/>
      <c r="PCD232" s="100"/>
      <c r="PCE232" s="100"/>
      <c r="PCF232" s="100"/>
      <c r="PCG232" s="100"/>
      <c r="PCH232" s="101"/>
      <c r="PCI232" s="12"/>
      <c r="PCJ232" s="12"/>
      <c r="PCK232" s="101"/>
      <c r="PCL232" s="101"/>
      <c r="PCM232" s="11"/>
      <c r="PCN232" s="11"/>
      <c r="PCO232" s="102"/>
      <c r="PCP232" s="100"/>
      <c r="PCQ232" s="103"/>
      <c r="PCR232" s="104"/>
      <c r="PCS232" s="99"/>
      <c r="PCT232" s="100"/>
      <c r="PCU232" s="100"/>
      <c r="PCV232" s="100"/>
      <c r="PCW232" s="100"/>
      <c r="PCX232" s="101"/>
      <c r="PCY232" s="12"/>
      <c r="PCZ232" s="12"/>
      <c r="PDA232" s="101"/>
      <c r="PDB232" s="101"/>
      <c r="PDC232" s="11"/>
      <c r="PDD232" s="11"/>
      <c r="PDE232" s="102"/>
      <c r="PDF232" s="100"/>
      <c r="PDG232" s="103"/>
      <c r="PDH232" s="104"/>
      <c r="PDI232" s="99"/>
      <c r="PDJ232" s="100"/>
      <c r="PDK232" s="100"/>
      <c r="PDL232" s="100"/>
      <c r="PDM232" s="100"/>
      <c r="PDN232" s="101"/>
      <c r="PDO232" s="12"/>
      <c r="PDP232" s="12"/>
      <c r="PDQ232" s="101"/>
      <c r="PDR232" s="101"/>
      <c r="PDS232" s="11"/>
      <c r="PDT232" s="11"/>
      <c r="PDU232" s="102"/>
      <c r="PDV232" s="100"/>
      <c r="PDW232" s="103"/>
      <c r="PDX232" s="104"/>
      <c r="PDY232" s="99"/>
      <c r="PDZ232" s="100"/>
      <c r="PEA232" s="100"/>
      <c r="PEB232" s="100"/>
      <c r="PEC232" s="100"/>
      <c r="PED232" s="101"/>
      <c r="PEE232" s="12"/>
      <c r="PEF232" s="12"/>
      <c r="PEG232" s="101"/>
      <c r="PEH232" s="101"/>
      <c r="PEI232" s="11"/>
      <c r="PEJ232" s="11"/>
      <c r="PEK232" s="102"/>
      <c r="PEL232" s="100"/>
      <c r="PEM232" s="103"/>
      <c r="PEN232" s="104"/>
      <c r="PEO232" s="99"/>
      <c r="PEP232" s="100"/>
      <c r="PEQ232" s="100"/>
      <c r="PER232" s="100"/>
      <c r="PES232" s="100"/>
      <c r="PET232" s="101"/>
      <c r="PEU232" s="12"/>
      <c r="PEV232" s="12"/>
      <c r="PEW232" s="101"/>
      <c r="PEX232" s="101"/>
      <c r="PEY232" s="11"/>
      <c r="PEZ232" s="11"/>
      <c r="PFA232" s="102"/>
      <c r="PFB232" s="100"/>
      <c r="PFC232" s="103"/>
      <c r="PFD232" s="104"/>
      <c r="PFE232" s="99"/>
      <c r="PFF232" s="100"/>
      <c r="PFG232" s="100"/>
      <c r="PFH232" s="100"/>
      <c r="PFI232" s="100"/>
      <c r="PFJ232" s="101"/>
      <c r="PFK232" s="12"/>
      <c r="PFL232" s="12"/>
      <c r="PFM232" s="101"/>
      <c r="PFN232" s="101"/>
      <c r="PFO232" s="11"/>
      <c r="PFP232" s="11"/>
      <c r="PFQ232" s="102"/>
      <c r="PFR232" s="100"/>
      <c r="PFS232" s="103"/>
      <c r="PFT232" s="104"/>
      <c r="PFU232" s="99"/>
      <c r="PFV232" s="100"/>
      <c r="PFW232" s="100"/>
      <c r="PFX232" s="100"/>
      <c r="PFY232" s="100"/>
      <c r="PFZ232" s="101"/>
      <c r="PGA232" s="12"/>
      <c r="PGB232" s="12"/>
      <c r="PGC232" s="101"/>
      <c r="PGD232" s="101"/>
      <c r="PGE232" s="11"/>
      <c r="PGF232" s="11"/>
      <c r="PGG232" s="102"/>
      <c r="PGH232" s="100"/>
      <c r="PGI232" s="103"/>
      <c r="PGJ232" s="104"/>
      <c r="PGK232" s="99"/>
      <c r="PGL232" s="100"/>
      <c r="PGM232" s="100"/>
      <c r="PGN232" s="100"/>
      <c r="PGO232" s="100"/>
      <c r="PGP232" s="101"/>
      <c r="PGQ232" s="12"/>
      <c r="PGR232" s="12"/>
      <c r="PGS232" s="101"/>
      <c r="PGT232" s="101"/>
      <c r="PGU232" s="11"/>
      <c r="PGV232" s="11"/>
      <c r="PGW232" s="102"/>
      <c r="PGX232" s="100"/>
      <c r="PGY232" s="103"/>
      <c r="PGZ232" s="104"/>
      <c r="PHA232" s="99"/>
      <c r="PHB232" s="100"/>
      <c r="PHC232" s="100"/>
      <c r="PHD232" s="100"/>
      <c r="PHE232" s="100"/>
      <c r="PHF232" s="101"/>
      <c r="PHG232" s="12"/>
      <c r="PHH232" s="12"/>
      <c r="PHI232" s="101"/>
      <c r="PHJ232" s="101"/>
      <c r="PHK232" s="11"/>
      <c r="PHL232" s="11"/>
      <c r="PHM232" s="102"/>
      <c r="PHN232" s="100"/>
      <c r="PHO232" s="103"/>
      <c r="PHP232" s="104"/>
      <c r="PHQ232" s="99"/>
      <c r="PHR232" s="100"/>
      <c r="PHS232" s="100"/>
      <c r="PHT232" s="100"/>
      <c r="PHU232" s="100"/>
      <c r="PHV232" s="101"/>
      <c r="PHW232" s="12"/>
      <c r="PHX232" s="12"/>
      <c r="PHY232" s="101"/>
      <c r="PHZ232" s="101"/>
      <c r="PIA232" s="11"/>
      <c r="PIB232" s="11"/>
      <c r="PIC232" s="102"/>
      <c r="PID232" s="100"/>
      <c r="PIE232" s="103"/>
      <c r="PIF232" s="104"/>
      <c r="PIG232" s="99"/>
      <c r="PIH232" s="100"/>
      <c r="PII232" s="100"/>
      <c r="PIJ232" s="100"/>
      <c r="PIK232" s="100"/>
      <c r="PIL232" s="101"/>
      <c r="PIM232" s="12"/>
      <c r="PIN232" s="12"/>
      <c r="PIO232" s="101"/>
      <c r="PIP232" s="101"/>
      <c r="PIQ232" s="11"/>
      <c r="PIR232" s="11"/>
      <c r="PIS232" s="102"/>
      <c r="PIT232" s="100"/>
      <c r="PIU232" s="103"/>
      <c r="PIV232" s="104"/>
      <c r="PIW232" s="99"/>
      <c r="PIX232" s="100"/>
      <c r="PIY232" s="100"/>
      <c r="PIZ232" s="100"/>
      <c r="PJA232" s="100"/>
      <c r="PJB232" s="101"/>
      <c r="PJC232" s="12"/>
      <c r="PJD232" s="12"/>
      <c r="PJE232" s="101"/>
      <c r="PJF232" s="101"/>
      <c r="PJG232" s="11"/>
      <c r="PJH232" s="11"/>
      <c r="PJI232" s="102"/>
      <c r="PJJ232" s="100"/>
      <c r="PJK232" s="103"/>
      <c r="PJL232" s="104"/>
      <c r="PJM232" s="99"/>
      <c r="PJN232" s="100"/>
      <c r="PJO232" s="100"/>
      <c r="PJP232" s="100"/>
      <c r="PJQ232" s="100"/>
      <c r="PJR232" s="101"/>
      <c r="PJS232" s="12"/>
      <c r="PJT232" s="12"/>
      <c r="PJU232" s="101"/>
      <c r="PJV232" s="101"/>
      <c r="PJW232" s="11"/>
      <c r="PJX232" s="11"/>
      <c r="PJY232" s="102"/>
      <c r="PJZ232" s="100"/>
      <c r="PKA232" s="103"/>
      <c r="PKB232" s="104"/>
      <c r="PKC232" s="99"/>
      <c r="PKD232" s="100"/>
      <c r="PKE232" s="100"/>
      <c r="PKF232" s="100"/>
      <c r="PKG232" s="100"/>
      <c r="PKH232" s="101"/>
      <c r="PKI232" s="12"/>
      <c r="PKJ232" s="12"/>
      <c r="PKK232" s="101"/>
      <c r="PKL232" s="101"/>
      <c r="PKM232" s="11"/>
      <c r="PKN232" s="11"/>
      <c r="PKO232" s="102"/>
      <c r="PKP232" s="100"/>
      <c r="PKQ232" s="103"/>
      <c r="PKR232" s="104"/>
      <c r="PKS232" s="99"/>
      <c r="PKT232" s="100"/>
      <c r="PKU232" s="100"/>
      <c r="PKV232" s="100"/>
      <c r="PKW232" s="100"/>
      <c r="PKX232" s="101"/>
      <c r="PKY232" s="12"/>
      <c r="PKZ232" s="12"/>
      <c r="PLA232" s="101"/>
      <c r="PLB232" s="101"/>
      <c r="PLC232" s="11"/>
      <c r="PLD232" s="11"/>
      <c r="PLE232" s="102"/>
      <c r="PLF232" s="100"/>
      <c r="PLG232" s="103"/>
      <c r="PLH232" s="104"/>
      <c r="PLI232" s="99"/>
      <c r="PLJ232" s="100"/>
      <c r="PLK232" s="100"/>
      <c r="PLL232" s="100"/>
      <c r="PLM232" s="100"/>
      <c r="PLN232" s="101"/>
      <c r="PLO232" s="12"/>
      <c r="PLP232" s="12"/>
      <c r="PLQ232" s="101"/>
      <c r="PLR232" s="101"/>
      <c r="PLS232" s="11"/>
      <c r="PLT232" s="11"/>
      <c r="PLU232" s="102"/>
      <c r="PLV232" s="100"/>
      <c r="PLW232" s="103"/>
      <c r="PLX232" s="104"/>
      <c r="PLY232" s="99"/>
      <c r="PLZ232" s="100"/>
      <c r="PMA232" s="100"/>
      <c r="PMB232" s="100"/>
      <c r="PMC232" s="100"/>
      <c r="PMD232" s="101"/>
      <c r="PME232" s="12"/>
      <c r="PMF232" s="12"/>
      <c r="PMG232" s="101"/>
      <c r="PMH232" s="101"/>
      <c r="PMI232" s="11"/>
      <c r="PMJ232" s="11"/>
      <c r="PMK232" s="102"/>
      <c r="PML232" s="100"/>
      <c r="PMM232" s="103"/>
      <c r="PMN232" s="104"/>
      <c r="PMO232" s="99"/>
      <c r="PMP232" s="100"/>
      <c r="PMQ232" s="100"/>
      <c r="PMR232" s="100"/>
      <c r="PMS232" s="100"/>
      <c r="PMT232" s="101"/>
      <c r="PMU232" s="12"/>
      <c r="PMV232" s="12"/>
      <c r="PMW232" s="101"/>
      <c r="PMX232" s="101"/>
      <c r="PMY232" s="11"/>
      <c r="PMZ232" s="11"/>
      <c r="PNA232" s="102"/>
      <c r="PNB232" s="100"/>
      <c r="PNC232" s="103"/>
      <c r="PND232" s="104"/>
      <c r="PNE232" s="99"/>
      <c r="PNF232" s="100"/>
      <c r="PNG232" s="100"/>
      <c r="PNH232" s="100"/>
      <c r="PNI232" s="100"/>
      <c r="PNJ232" s="101"/>
      <c r="PNK232" s="12"/>
      <c r="PNL232" s="12"/>
      <c r="PNM232" s="101"/>
      <c r="PNN232" s="101"/>
      <c r="PNO232" s="11"/>
      <c r="PNP232" s="11"/>
      <c r="PNQ232" s="102"/>
      <c r="PNR232" s="100"/>
      <c r="PNS232" s="103"/>
      <c r="PNT232" s="104"/>
      <c r="PNU232" s="99"/>
      <c r="PNV232" s="100"/>
      <c r="PNW232" s="100"/>
      <c r="PNX232" s="100"/>
      <c r="PNY232" s="100"/>
      <c r="PNZ232" s="101"/>
      <c r="POA232" s="12"/>
      <c r="POB232" s="12"/>
      <c r="POC232" s="101"/>
      <c r="POD232" s="101"/>
      <c r="POE232" s="11"/>
      <c r="POF232" s="11"/>
      <c r="POG232" s="102"/>
      <c r="POH232" s="100"/>
      <c r="POI232" s="103"/>
      <c r="POJ232" s="104"/>
      <c r="POK232" s="99"/>
      <c r="POL232" s="100"/>
      <c r="POM232" s="100"/>
      <c r="PON232" s="100"/>
      <c r="POO232" s="100"/>
      <c r="POP232" s="101"/>
      <c r="POQ232" s="12"/>
      <c r="POR232" s="12"/>
      <c r="POS232" s="101"/>
      <c r="POT232" s="101"/>
      <c r="POU232" s="11"/>
      <c r="POV232" s="11"/>
      <c r="POW232" s="102"/>
      <c r="POX232" s="100"/>
      <c r="POY232" s="103"/>
      <c r="POZ232" s="104"/>
      <c r="PPA232" s="99"/>
      <c r="PPB232" s="100"/>
      <c r="PPC232" s="100"/>
      <c r="PPD232" s="100"/>
      <c r="PPE232" s="100"/>
      <c r="PPF232" s="101"/>
      <c r="PPG232" s="12"/>
      <c r="PPH232" s="12"/>
      <c r="PPI232" s="101"/>
      <c r="PPJ232" s="101"/>
      <c r="PPK232" s="11"/>
      <c r="PPL232" s="11"/>
      <c r="PPM232" s="102"/>
      <c r="PPN232" s="100"/>
      <c r="PPO232" s="103"/>
      <c r="PPP232" s="104"/>
      <c r="PPQ232" s="99"/>
      <c r="PPR232" s="100"/>
      <c r="PPS232" s="100"/>
      <c r="PPT232" s="100"/>
      <c r="PPU232" s="100"/>
      <c r="PPV232" s="101"/>
      <c r="PPW232" s="12"/>
      <c r="PPX232" s="12"/>
      <c r="PPY232" s="101"/>
      <c r="PPZ232" s="101"/>
      <c r="PQA232" s="11"/>
      <c r="PQB232" s="11"/>
      <c r="PQC232" s="102"/>
      <c r="PQD232" s="100"/>
      <c r="PQE232" s="103"/>
      <c r="PQF232" s="104"/>
      <c r="PQG232" s="99"/>
      <c r="PQH232" s="100"/>
      <c r="PQI232" s="100"/>
      <c r="PQJ232" s="100"/>
      <c r="PQK232" s="100"/>
      <c r="PQL232" s="101"/>
      <c r="PQM232" s="12"/>
      <c r="PQN232" s="12"/>
      <c r="PQO232" s="101"/>
      <c r="PQP232" s="101"/>
      <c r="PQQ232" s="11"/>
      <c r="PQR232" s="11"/>
      <c r="PQS232" s="102"/>
      <c r="PQT232" s="100"/>
      <c r="PQU232" s="103"/>
      <c r="PQV232" s="104"/>
      <c r="PQW232" s="99"/>
      <c r="PQX232" s="100"/>
      <c r="PQY232" s="100"/>
      <c r="PQZ232" s="100"/>
      <c r="PRA232" s="100"/>
      <c r="PRB232" s="101"/>
      <c r="PRC232" s="12"/>
      <c r="PRD232" s="12"/>
      <c r="PRE232" s="101"/>
      <c r="PRF232" s="101"/>
      <c r="PRG232" s="11"/>
      <c r="PRH232" s="11"/>
      <c r="PRI232" s="102"/>
      <c r="PRJ232" s="100"/>
      <c r="PRK232" s="103"/>
      <c r="PRL232" s="104"/>
      <c r="PRM232" s="99"/>
      <c r="PRN232" s="100"/>
      <c r="PRO232" s="100"/>
      <c r="PRP232" s="100"/>
      <c r="PRQ232" s="100"/>
      <c r="PRR232" s="101"/>
      <c r="PRS232" s="12"/>
      <c r="PRT232" s="12"/>
      <c r="PRU232" s="101"/>
      <c r="PRV232" s="101"/>
      <c r="PRW232" s="11"/>
      <c r="PRX232" s="11"/>
      <c r="PRY232" s="102"/>
      <c r="PRZ232" s="100"/>
      <c r="PSA232" s="103"/>
      <c r="PSB232" s="104"/>
      <c r="PSC232" s="99"/>
      <c r="PSD232" s="100"/>
      <c r="PSE232" s="100"/>
      <c r="PSF232" s="100"/>
      <c r="PSG232" s="100"/>
      <c r="PSH232" s="101"/>
      <c r="PSI232" s="12"/>
      <c r="PSJ232" s="12"/>
      <c r="PSK232" s="101"/>
      <c r="PSL232" s="101"/>
      <c r="PSM232" s="11"/>
      <c r="PSN232" s="11"/>
      <c r="PSO232" s="102"/>
      <c r="PSP232" s="100"/>
      <c r="PSQ232" s="103"/>
      <c r="PSR232" s="104"/>
      <c r="PSS232" s="99"/>
      <c r="PST232" s="100"/>
      <c r="PSU232" s="100"/>
      <c r="PSV232" s="100"/>
      <c r="PSW232" s="100"/>
      <c r="PSX232" s="101"/>
      <c r="PSY232" s="12"/>
      <c r="PSZ232" s="12"/>
      <c r="PTA232" s="101"/>
      <c r="PTB232" s="101"/>
      <c r="PTC232" s="11"/>
      <c r="PTD232" s="11"/>
      <c r="PTE232" s="102"/>
      <c r="PTF232" s="100"/>
      <c r="PTG232" s="103"/>
      <c r="PTH232" s="104"/>
      <c r="PTI232" s="99"/>
      <c r="PTJ232" s="100"/>
      <c r="PTK232" s="100"/>
      <c r="PTL232" s="100"/>
      <c r="PTM232" s="100"/>
      <c r="PTN232" s="101"/>
      <c r="PTO232" s="12"/>
      <c r="PTP232" s="12"/>
      <c r="PTQ232" s="101"/>
      <c r="PTR232" s="101"/>
      <c r="PTS232" s="11"/>
      <c r="PTT232" s="11"/>
      <c r="PTU232" s="102"/>
      <c r="PTV232" s="100"/>
      <c r="PTW232" s="103"/>
      <c r="PTX232" s="104"/>
      <c r="PTY232" s="99"/>
      <c r="PTZ232" s="100"/>
      <c r="PUA232" s="100"/>
      <c r="PUB232" s="100"/>
      <c r="PUC232" s="100"/>
      <c r="PUD232" s="101"/>
      <c r="PUE232" s="12"/>
      <c r="PUF232" s="12"/>
      <c r="PUG232" s="101"/>
      <c r="PUH232" s="101"/>
      <c r="PUI232" s="11"/>
      <c r="PUJ232" s="11"/>
      <c r="PUK232" s="102"/>
      <c r="PUL232" s="100"/>
      <c r="PUM232" s="103"/>
      <c r="PUN232" s="104"/>
      <c r="PUO232" s="99"/>
      <c r="PUP232" s="100"/>
      <c r="PUQ232" s="100"/>
      <c r="PUR232" s="100"/>
      <c r="PUS232" s="100"/>
      <c r="PUT232" s="101"/>
      <c r="PUU232" s="12"/>
      <c r="PUV232" s="12"/>
      <c r="PUW232" s="101"/>
      <c r="PUX232" s="101"/>
      <c r="PUY232" s="11"/>
      <c r="PUZ232" s="11"/>
      <c r="PVA232" s="102"/>
      <c r="PVB232" s="100"/>
      <c r="PVC232" s="103"/>
      <c r="PVD232" s="104"/>
      <c r="PVE232" s="99"/>
      <c r="PVF232" s="100"/>
      <c r="PVG232" s="100"/>
      <c r="PVH232" s="100"/>
      <c r="PVI232" s="100"/>
      <c r="PVJ232" s="101"/>
      <c r="PVK232" s="12"/>
      <c r="PVL232" s="12"/>
      <c r="PVM232" s="101"/>
      <c r="PVN232" s="101"/>
      <c r="PVO232" s="11"/>
      <c r="PVP232" s="11"/>
      <c r="PVQ232" s="102"/>
      <c r="PVR232" s="100"/>
      <c r="PVS232" s="103"/>
      <c r="PVT232" s="104"/>
      <c r="PVU232" s="99"/>
      <c r="PVV232" s="100"/>
      <c r="PVW232" s="100"/>
      <c r="PVX232" s="100"/>
      <c r="PVY232" s="100"/>
      <c r="PVZ232" s="101"/>
      <c r="PWA232" s="12"/>
      <c r="PWB232" s="12"/>
      <c r="PWC232" s="101"/>
      <c r="PWD232" s="101"/>
      <c r="PWE232" s="11"/>
      <c r="PWF232" s="11"/>
      <c r="PWG232" s="102"/>
      <c r="PWH232" s="100"/>
      <c r="PWI232" s="103"/>
      <c r="PWJ232" s="104"/>
      <c r="PWK232" s="99"/>
      <c r="PWL232" s="100"/>
      <c r="PWM232" s="100"/>
      <c r="PWN232" s="100"/>
      <c r="PWO232" s="100"/>
      <c r="PWP232" s="101"/>
      <c r="PWQ232" s="12"/>
      <c r="PWR232" s="12"/>
      <c r="PWS232" s="101"/>
      <c r="PWT232" s="101"/>
      <c r="PWU232" s="11"/>
      <c r="PWV232" s="11"/>
      <c r="PWW232" s="102"/>
      <c r="PWX232" s="100"/>
      <c r="PWY232" s="103"/>
      <c r="PWZ232" s="104"/>
      <c r="PXA232" s="99"/>
      <c r="PXB232" s="100"/>
      <c r="PXC232" s="100"/>
      <c r="PXD232" s="100"/>
      <c r="PXE232" s="100"/>
      <c r="PXF232" s="101"/>
      <c r="PXG232" s="12"/>
      <c r="PXH232" s="12"/>
      <c r="PXI232" s="101"/>
      <c r="PXJ232" s="101"/>
      <c r="PXK232" s="11"/>
      <c r="PXL232" s="11"/>
      <c r="PXM232" s="102"/>
      <c r="PXN232" s="100"/>
      <c r="PXO232" s="103"/>
      <c r="PXP232" s="104"/>
      <c r="PXQ232" s="99"/>
      <c r="PXR232" s="100"/>
      <c r="PXS232" s="100"/>
      <c r="PXT232" s="100"/>
      <c r="PXU232" s="100"/>
      <c r="PXV232" s="101"/>
      <c r="PXW232" s="12"/>
      <c r="PXX232" s="12"/>
      <c r="PXY232" s="101"/>
      <c r="PXZ232" s="101"/>
      <c r="PYA232" s="11"/>
      <c r="PYB232" s="11"/>
      <c r="PYC232" s="102"/>
      <c r="PYD232" s="100"/>
      <c r="PYE232" s="103"/>
      <c r="PYF232" s="104"/>
      <c r="PYG232" s="99"/>
      <c r="PYH232" s="100"/>
      <c r="PYI232" s="100"/>
      <c r="PYJ232" s="100"/>
      <c r="PYK232" s="100"/>
      <c r="PYL232" s="101"/>
      <c r="PYM232" s="12"/>
      <c r="PYN232" s="12"/>
      <c r="PYO232" s="101"/>
      <c r="PYP232" s="101"/>
      <c r="PYQ232" s="11"/>
      <c r="PYR232" s="11"/>
      <c r="PYS232" s="102"/>
      <c r="PYT232" s="100"/>
      <c r="PYU232" s="103"/>
      <c r="PYV232" s="104"/>
      <c r="PYW232" s="99"/>
      <c r="PYX232" s="100"/>
      <c r="PYY232" s="100"/>
      <c r="PYZ232" s="100"/>
      <c r="PZA232" s="100"/>
      <c r="PZB232" s="101"/>
      <c r="PZC232" s="12"/>
      <c r="PZD232" s="12"/>
      <c r="PZE232" s="101"/>
      <c r="PZF232" s="101"/>
      <c r="PZG232" s="11"/>
      <c r="PZH232" s="11"/>
      <c r="PZI232" s="102"/>
      <c r="PZJ232" s="100"/>
      <c r="PZK232" s="103"/>
      <c r="PZL232" s="104"/>
      <c r="PZM232" s="99"/>
      <c r="PZN232" s="100"/>
      <c r="PZO232" s="100"/>
      <c r="PZP232" s="100"/>
      <c r="PZQ232" s="100"/>
      <c r="PZR232" s="101"/>
      <c r="PZS232" s="12"/>
      <c r="PZT232" s="12"/>
      <c r="PZU232" s="101"/>
      <c r="PZV232" s="101"/>
      <c r="PZW232" s="11"/>
      <c r="PZX232" s="11"/>
      <c r="PZY232" s="102"/>
      <c r="PZZ232" s="100"/>
      <c r="QAA232" s="103"/>
      <c r="QAB232" s="104"/>
      <c r="QAC232" s="99"/>
      <c r="QAD232" s="100"/>
      <c r="QAE232" s="100"/>
      <c r="QAF232" s="100"/>
      <c r="QAG232" s="100"/>
      <c r="QAH232" s="101"/>
      <c r="QAI232" s="12"/>
      <c r="QAJ232" s="12"/>
      <c r="QAK232" s="101"/>
      <c r="QAL232" s="101"/>
      <c r="QAM232" s="11"/>
      <c r="QAN232" s="11"/>
      <c r="QAO232" s="102"/>
      <c r="QAP232" s="100"/>
      <c r="QAQ232" s="103"/>
      <c r="QAR232" s="104"/>
      <c r="QAS232" s="99"/>
      <c r="QAT232" s="100"/>
      <c r="QAU232" s="100"/>
      <c r="QAV232" s="100"/>
      <c r="QAW232" s="100"/>
      <c r="QAX232" s="101"/>
      <c r="QAY232" s="12"/>
      <c r="QAZ232" s="12"/>
      <c r="QBA232" s="101"/>
      <c r="QBB232" s="101"/>
      <c r="QBC232" s="11"/>
      <c r="QBD232" s="11"/>
      <c r="QBE232" s="102"/>
      <c r="QBF232" s="100"/>
      <c r="QBG232" s="103"/>
      <c r="QBH232" s="104"/>
      <c r="QBI232" s="99"/>
      <c r="QBJ232" s="100"/>
      <c r="QBK232" s="100"/>
      <c r="QBL232" s="100"/>
      <c r="QBM232" s="100"/>
      <c r="QBN232" s="101"/>
      <c r="QBO232" s="12"/>
      <c r="QBP232" s="12"/>
      <c r="QBQ232" s="101"/>
      <c r="QBR232" s="101"/>
      <c r="QBS232" s="11"/>
      <c r="QBT232" s="11"/>
      <c r="QBU232" s="102"/>
      <c r="QBV232" s="100"/>
      <c r="QBW232" s="103"/>
      <c r="QBX232" s="104"/>
      <c r="QBY232" s="99"/>
      <c r="QBZ232" s="100"/>
      <c r="QCA232" s="100"/>
      <c r="QCB232" s="100"/>
      <c r="QCC232" s="100"/>
      <c r="QCD232" s="101"/>
      <c r="QCE232" s="12"/>
      <c r="QCF232" s="12"/>
      <c r="QCG232" s="101"/>
      <c r="QCH232" s="101"/>
      <c r="QCI232" s="11"/>
      <c r="QCJ232" s="11"/>
      <c r="QCK232" s="102"/>
      <c r="QCL232" s="100"/>
      <c r="QCM232" s="103"/>
      <c r="QCN232" s="104"/>
      <c r="QCO232" s="99"/>
      <c r="QCP232" s="100"/>
      <c r="QCQ232" s="100"/>
      <c r="QCR232" s="100"/>
      <c r="QCS232" s="100"/>
      <c r="QCT232" s="101"/>
      <c r="QCU232" s="12"/>
      <c r="QCV232" s="12"/>
      <c r="QCW232" s="101"/>
      <c r="QCX232" s="101"/>
      <c r="QCY232" s="11"/>
      <c r="QCZ232" s="11"/>
      <c r="QDA232" s="102"/>
      <c r="QDB232" s="100"/>
      <c r="QDC232" s="103"/>
      <c r="QDD232" s="104"/>
      <c r="QDE232" s="99"/>
      <c r="QDF232" s="100"/>
      <c r="QDG232" s="100"/>
      <c r="QDH232" s="100"/>
      <c r="QDI232" s="100"/>
      <c r="QDJ232" s="101"/>
      <c r="QDK232" s="12"/>
      <c r="QDL232" s="12"/>
      <c r="QDM232" s="101"/>
      <c r="QDN232" s="101"/>
      <c r="QDO232" s="11"/>
      <c r="QDP232" s="11"/>
      <c r="QDQ232" s="102"/>
      <c r="QDR232" s="100"/>
      <c r="QDS232" s="103"/>
      <c r="QDT232" s="104"/>
      <c r="QDU232" s="99"/>
      <c r="QDV232" s="100"/>
      <c r="QDW232" s="100"/>
      <c r="QDX232" s="100"/>
      <c r="QDY232" s="100"/>
      <c r="QDZ232" s="101"/>
      <c r="QEA232" s="12"/>
      <c r="QEB232" s="12"/>
      <c r="QEC232" s="101"/>
      <c r="QED232" s="101"/>
      <c r="QEE232" s="11"/>
      <c r="QEF232" s="11"/>
      <c r="QEG232" s="102"/>
      <c r="QEH232" s="100"/>
      <c r="QEI232" s="103"/>
      <c r="QEJ232" s="104"/>
      <c r="QEK232" s="99"/>
      <c r="QEL232" s="100"/>
      <c r="QEM232" s="100"/>
      <c r="QEN232" s="100"/>
      <c r="QEO232" s="100"/>
      <c r="QEP232" s="101"/>
      <c r="QEQ232" s="12"/>
      <c r="QER232" s="12"/>
      <c r="QES232" s="101"/>
      <c r="QET232" s="101"/>
      <c r="QEU232" s="11"/>
      <c r="QEV232" s="11"/>
      <c r="QEW232" s="102"/>
      <c r="QEX232" s="100"/>
      <c r="QEY232" s="103"/>
      <c r="QEZ232" s="104"/>
      <c r="QFA232" s="99"/>
      <c r="QFB232" s="100"/>
      <c r="QFC232" s="100"/>
      <c r="QFD232" s="100"/>
      <c r="QFE232" s="100"/>
      <c r="QFF232" s="101"/>
      <c r="QFG232" s="12"/>
      <c r="QFH232" s="12"/>
      <c r="QFI232" s="101"/>
      <c r="QFJ232" s="101"/>
      <c r="QFK232" s="11"/>
      <c r="QFL232" s="11"/>
      <c r="QFM232" s="102"/>
      <c r="QFN232" s="100"/>
      <c r="QFO232" s="103"/>
      <c r="QFP232" s="104"/>
      <c r="QFQ232" s="99"/>
      <c r="QFR232" s="100"/>
      <c r="QFS232" s="100"/>
      <c r="QFT232" s="100"/>
      <c r="QFU232" s="100"/>
      <c r="QFV232" s="101"/>
      <c r="QFW232" s="12"/>
      <c r="QFX232" s="12"/>
      <c r="QFY232" s="101"/>
      <c r="QFZ232" s="101"/>
      <c r="QGA232" s="11"/>
      <c r="QGB232" s="11"/>
      <c r="QGC232" s="102"/>
      <c r="QGD232" s="100"/>
      <c r="QGE232" s="103"/>
      <c r="QGF232" s="104"/>
      <c r="QGG232" s="99"/>
      <c r="QGH232" s="100"/>
      <c r="QGI232" s="100"/>
      <c r="QGJ232" s="100"/>
      <c r="QGK232" s="100"/>
      <c r="QGL232" s="101"/>
      <c r="QGM232" s="12"/>
      <c r="QGN232" s="12"/>
      <c r="QGO232" s="101"/>
      <c r="QGP232" s="101"/>
      <c r="QGQ232" s="11"/>
      <c r="QGR232" s="11"/>
      <c r="QGS232" s="102"/>
      <c r="QGT232" s="100"/>
      <c r="QGU232" s="103"/>
      <c r="QGV232" s="104"/>
      <c r="QGW232" s="99"/>
      <c r="QGX232" s="100"/>
      <c r="QGY232" s="100"/>
      <c r="QGZ232" s="100"/>
      <c r="QHA232" s="100"/>
      <c r="QHB232" s="101"/>
      <c r="QHC232" s="12"/>
      <c r="QHD232" s="12"/>
      <c r="QHE232" s="101"/>
      <c r="QHF232" s="101"/>
      <c r="QHG232" s="11"/>
      <c r="QHH232" s="11"/>
      <c r="QHI232" s="102"/>
      <c r="QHJ232" s="100"/>
      <c r="QHK232" s="103"/>
      <c r="QHL232" s="104"/>
      <c r="QHM232" s="99"/>
      <c r="QHN232" s="100"/>
      <c r="QHO232" s="100"/>
      <c r="QHP232" s="100"/>
      <c r="QHQ232" s="100"/>
      <c r="QHR232" s="101"/>
      <c r="QHS232" s="12"/>
      <c r="QHT232" s="12"/>
      <c r="QHU232" s="101"/>
      <c r="QHV232" s="101"/>
      <c r="QHW232" s="11"/>
      <c r="QHX232" s="11"/>
      <c r="QHY232" s="102"/>
      <c r="QHZ232" s="100"/>
      <c r="QIA232" s="103"/>
      <c r="QIB232" s="104"/>
      <c r="QIC232" s="99"/>
      <c r="QID232" s="100"/>
      <c r="QIE232" s="100"/>
      <c r="QIF232" s="100"/>
      <c r="QIG232" s="100"/>
      <c r="QIH232" s="101"/>
      <c r="QII232" s="12"/>
      <c r="QIJ232" s="12"/>
      <c r="QIK232" s="101"/>
      <c r="QIL232" s="101"/>
      <c r="QIM232" s="11"/>
      <c r="QIN232" s="11"/>
      <c r="QIO232" s="102"/>
      <c r="QIP232" s="100"/>
      <c r="QIQ232" s="103"/>
      <c r="QIR232" s="104"/>
      <c r="QIS232" s="99"/>
      <c r="QIT232" s="100"/>
      <c r="QIU232" s="100"/>
      <c r="QIV232" s="100"/>
      <c r="QIW232" s="100"/>
      <c r="QIX232" s="101"/>
      <c r="QIY232" s="12"/>
      <c r="QIZ232" s="12"/>
      <c r="QJA232" s="101"/>
      <c r="QJB232" s="101"/>
      <c r="QJC232" s="11"/>
      <c r="QJD232" s="11"/>
      <c r="QJE232" s="102"/>
      <c r="QJF232" s="100"/>
      <c r="QJG232" s="103"/>
      <c r="QJH232" s="104"/>
      <c r="QJI232" s="99"/>
      <c r="QJJ232" s="100"/>
      <c r="QJK232" s="100"/>
      <c r="QJL232" s="100"/>
      <c r="QJM232" s="100"/>
      <c r="QJN232" s="101"/>
      <c r="QJO232" s="12"/>
      <c r="QJP232" s="12"/>
      <c r="QJQ232" s="101"/>
      <c r="QJR232" s="101"/>
      <c r="QJS232" s="11"/>
      <c r="QJT232" s="11"/>
      <c r="QJU232" s="102"/>
      <c r="QJV232" s="100"/>
      <c r="QJW232" s="103"/>
      <c r="QJX232" s="104"/>
      <c r="QJY232" s="99"/>
      <c r="QJZ232" s="100"/>
      <c r="QKA232" s="100"/>
      <c r="QKB232" s="100"/>
      <c r="QKC232" s="100"/>
      <c r="QKD232" s="101"/>
      <c r="QKE232" s="12"/>
      <c r="QKF232" s="12"/>
      <c r="QKG232" s="101"/>
      <c r="QKH232" s="101"/>
      <c r="QKI232" s="11"/>
      <c r="QKJ232" s="11"/>
      <c r="QKK232" s="102"/>
      <c r="QKL232" s="100"/>
      <c r="QKM232" s="103"/>
      <c r="QKN232" s="104"/>
      <c r="QKO232" s="99"/>
      <c r="QKP232" s="100"/>
      <c r="QKQ232" s="100"/>
      <c r="QKR232" s="100"/>
      <c r="QKS232" s="100"/>
      <c r="QKT232" s="101"/>
      <c r="QKU232" s="12"/>
      <c r="QKV232" s="12"/>
      <c r="QKW232" s="101"/>
      <c r="QKX232" s="101"/>
      <c r="QKY232" s="11"/>
      <c r="QKZ232" s="11"/>
      <c r="QLA232" s="102"/>
      <c r="QLB232" s="100"/>
      <c r="QLC232" s="103"/>
      <c r="QLD232" s="104"/>
      <c r="QLE232" s="99"/>
      <c r="QLF232" s="100"/>
      <c r="QLG232" s="100"/>
      <c r="QLH232" s="100"/>
      <c r="QLI232" s="100"/>
      <c r="QLJ232" s="101"/>
      <c r="QLK232" s="12"/>
      <c r="QLL232" s="12"/>
      <c r="QLM232" s="101"/>
      <c r="QLN232" s="101"/>
      <c r="QLO232" s="11"/>
      <c r="QLP232" s="11"/>
      <c r="QLQ232" s="102"/>
      <c r="QLR232" s="100"/>
      <c r="QLS232" s="103"/>
      <c r="QLT232" s="104"/>
      <c r="QLU232" s="99"/>
      <c r="QLV232" s="100"/>
      <c r="QLW232" s="100"/>
      <c r="QLX232" s="100"/>
      <c r="QLY232" s="100"/>
      <c r="QLZ232" s="101"/>
      <c r="QMA232" s="12"/>
      <c r="QMB232" s="12"/>
      <c r="QMC232" s="101"/>
      <c r="QMD232" s="101"/>
      <c r="QME232" s="11"/>
      <c r="QMF232" s="11"/>
      <c r="QMG232" s="102"/>
      <c r="QMH232" s="100"/>
      <c r="QMI232" s="103"/>
      <c r="QMJ232" s="104"/>
      <c r="QMK232" s="99"/>
      <c r="QML232" s="100"/>
      <c r="QMM232" s="100"/>
      <c r="QMN232" s="100"/>
      <c r="QMO232" s="100"/>
      <c r="QMP232" s="101"/>
      <c r="QMQ232" s="12"/>
      <c r="QMR232" s="12"/>
      <c r="QMS232" s="101"/>
      <c r="QMT232" s="101"/>
      <c r="QMU232" s="11"/>
      <c r="QMV232" s="11"/>
      <c r="QMW232" s="102"/>
      <c r="QMX232" s="100"/>
      <c r="QMY232" s="103"/>
      <c r="QMZ232" s="104"/>
      <c r="QNA232" s="99"/>
      <c r="QNB232" s="100"/>
      <c r="QNC232" s="100"/>
      <c r="QND232" s="100"/>
      <c r="QNE232" s="100"/>
      <c r="QNF232" s="101"/>
      <c r="QNG232" s="12"/>
      <c r="QNH232" s="12"/>
      <c r="QNI232" s="101"/>
      <c r="QNJ232" s="101"/>
      <c r="QNK232" s="11"/>
      <c r="QNL232" s="11"/>
      <c r="QNM232" s="102"/>
      <c r="QNN232" s="100"/>
      <c r="QNO232" s="103"/>
      <c r="QNP232" s="104"/>
      <c r="QNQ232" s="99"/>
      <c r="QNR232" s="100"/>
      <c r="QNS232" s="100"/>
      <c r="QNT232" s="100"/>
      <c r="QNU232" s="100"/>
      <c r="QNV232" s="101"/>
      <c r="QNW232" s="12"/>
      <c r="QNX232" s="12"/>
      <c r="QNY232" s="101"/>
      <c r="QNZ232" s="101"/>
      <c r="QOA232" s="11"/>
      <c r="QOB232" s="11"/>
      <c r="QOC232" s="102"/>
      <c r="QOD232" s="100"/>
      <c r="QOE232" s="103"/>
      <c r="QOF232" s="104"/>
      <c r="QOG232" s="99"/>
      <c r="QOH232" s="100"/>
      <c r="QOI232" s="100"/>
      <c r="QOJ232" s="100"/>
      <c r="QOK232" s="100"/>
      <c r="QOL232" s="101"/>
      <c r="QOM232" s="12"/>
      <c r="QON232" s="12"/>
      <c r="QOO232" s="101"/>
      <c r="QOP232" s="101"/>
      <c r="QOQ232" s="11"/>
      <c r="QOR232" s="11"/>
      <c r="QOS232" s="102"/>
      <c r="QOT232" s="100"/>
      <c r="QOU232" s="103"/>
      <c r="QOV232" s="104"/>
      <c r="QOW232" s="99"/>
      <c r="QOX232" s="100"/>
      <c r="QOY232" s="100"/>
      <c r="QOZ232" s="100"/>
      <c r="QPA232" s="100"/>
      <c r="QPB232" s="101"/>
      <c r="QPC232" s="12"/>
      <c r="QPD232" s="12"/>
      <c r="QPE232" s="101"/>
      <c r="QPF232" s="101"/>
      <c r="QPG232" s="11"/>
      <c r="QPH232" s="11"/>
      <c r="QPI232" s="102"/>
      <c r="QPJ232" s="100"/>
      <c r="QPK232" s="103"/>
      <c r="QPL232" s="104"/>
      <c r="QPM232" s="99"/>
      <c r="QPN232" s="100"/>
      <c r="QPO232" s="100"/>
      <c r="QPP232" s="100"/>
      <c r="QPQ232" s="100"/>
      <c r="QPR232" s="101"/>
      <c r="QPS232" s="12"/>
      <c r="QPT232" s="12"/>
      <c r="QPU232" s="101"/>
      <c r="QPV232" s="101"/>
      <c r="QPW232" s="11"/>
      <c r="QPX232" s="11"/>
      <c r="QPY232" s="102"/>
      <c r="QPZ232" s="100"/>
      <c r="QQA232" s="103"/>
      <c r="QQB232" s="104"/>
      <c r="QQC232" s="99"/>
      <c r="QQD232" s="100"/>
      <c r="QQE232" s="100"/>
      <c r="QQF232" s="100"/>
      <c r="QQG232" s="100"/>
      <c r="QQH232" s="101"/>
      <c r="QQI232" s="12"/>
      <c r="QQJ232" s="12"/>
      <c r="QQK232" s="101"/>
      <c r="QQL232" s="101"/>
      <c r="QQM232" s="11"/>
      <c r="QQN232" s="11"/>
      <c r="QQO232" s="102"/>
      <c r="QQP232" s="100"/>
      <c r="QQQ232" s="103"/>
      <c r="QQR232" s="104"/>
      <c r="QQS232" s="99"/>
      <c r="QQT232" s="100"/>
      <c r="QQU232" s="100"/>
      <c r="QQV232" s="100"/>
      <c r="QQW232" s="100"/>
      <c r="QQX232" s="101"/>
      <c r="QQY232" s="12"/>
      <c r="QQZ232" s="12"/>
      <c r="QRA232" s="101"/>
      <c r="QRB232" s="101"/>
      <c r="QRC232" s="11"/>
      <c r="QRD232" s="11"/>
      <c r="QRE232" s="102"/>
      <c r="QRF232" s="100"/>
      <c r="QRG232" s="103"/>
      <c r="QRH232" s="104"/>
      <c r="QRI232" s="99"/>
      <c r="QRJ232" s="100"/>
      <c r="QRK232" s="100"/>
      <c r="QRL232" s="100"/>
      <c r="QRM232" s="100"/>
      <c r="QRN232" s="101"/>
      <c r="QRO232" s="12"/>
      <c r="QRP232" s="12"/>
      <c r="QRQ232" s="101"/>
      <c r="QRR232" s="101"/>
      <c r="QRS232" s="11"/>
      <c r="QRT232" s="11"/>
      <c r="QRU232" s="102"/>
      <c r="QRV232" s="100"/>
      <c r="QRW232" s="103"/>
      <c r="QRX232" s="104"/>
      <c r="QRY232" s="99"/>
      <c r="QRZ232" s="100"/>
      <c r="QSA232" s="100"/>
      <c r="QSB232" s="100"/>
      <c r="QSC232" s="100"/>
      <c r="QSD232" s="101"/>
      <c r="QSE232" s="12"/>
      <c r="QSF232" s="12"/>
      <c r="QSG232" s="101"/>
      <c r="QSH232" s="101"/>
      <c r="QSI232" s="11"/>
      <c r="QSJ232" s="11"/>
      <c r="QSK232" s="102"/>
      <c r="QSL232" s="100"/>
      <c r="QSM232" s="103"/>
      <c r="QSN232" s="104"/>
      <c r="QSO232" s="99"/>
      <c r="QSP232" s="100"/>
      <c r="QSQ232" s="100"/>
      <c r="QSR232" s="100"/>
      <c r="QSS232" s="100"/>
      <c r="QST232" s="101"/>
      <c r="QSU232" s="12"/>
      <c r="QSV232" s="12"/>
      <c r="QSW232" s="101"/>
      <c r="QSX232" s="101"/>
      <c r="QSY232" s="11"/>
      <c r="QSZ232" s="11"/>
      <c r="QTA232" s="102"/>
      <c r="QTB232" s="100"/>
      <c r="QTC232" s="103"/>
      <c r="QTD232" s="104"/>
      <c r="QTE232" s="99"/>
      <c r="QTF232" s="100"/>
      <c r="QTG232" s="100"/>
      <c r="QTH232" s="100"/>
      <c r="QTI232" s="100"/>
      <c r="QTJ232" s="101"/>
      <c r="QTK232" s="12"/>
      <c r="QTL232" s="12"/>
      <c r="QTM232" s="101"/>
      <c r="QTN232" s="101"/>
      <c r="QTO232" s="11"/>
      <c r="QTP232" s="11"/>
      <c r="QTQ232" s="102"/>
      <c r="QTR232" s="100"/>
      <c r="QTS232" s="103"/>
      <c r="QTT232" s="104"/>
      <c r="QTU232" s="99"/>
      <c r="QTV232" s="100"/>
      <c r="QTW232" s="100"/>
      <c r="QTX232" s="100"/>
      <c r="QTY232" s="100"/>
      <c r="QTZ232" s="101"/>
      <c r="QUA232" s="12"/>
      <c r="QUB232" s="12"/>
      <c r="QUC232" s="101"/>
      <c r="QUD232" s="101"/>
      <c r="QUE232" s="11"/>
      <c r="QUF232" s="11"/>
      <c r="QUG232" s="102"/>
      <c r="QUH232" s="100"/>
      <c r="QUI232" s="103"/>
      <c r="QUJ232" s="104"/>
      <c r="QUK232" s="99"/>
      <c r="QUL232" s="100"/>
      <c r="QUM232" s="100"/>
      <c r="QUN232" s="100"/>
      <c r="QUO232" s="100"/>
      <c r="QUP232" s="101"/>
      <c r="QUQ232" s="12"/>
      <c r="QUR232" s="12"/>
      <c r="QUS232" s="101"/>
      <c r="QUT232" s="101"/>
      <c r="QUU232" s="11"/>
      <c r="QUV232" s="11"/>
      <c r="QUW232" s="102"/>
      <c r="QUX232" s="100"/>
      <c r="QUY232" s="103"/>
      <c r="QUZ232" s="104"/>
      <c r="QVA232" s="99"/>
      <c r="QVB232" s="100"/>
      <c r="QVC232" s="100"/>
      <c r="QVD232" s="100"/>
      <c r="QVE232" s="100"/>
      <c r="QVF232" s="101"/>
      <c r="QVG232" s="12"/>
      <c r="QVH232" s="12"/>
      <c r="QVI232" s="101"/>
      <c r="QVJ232" s="101"/>
      <c r="QVK232" s="11"/>
      <c r="QVL232" s="11"/>
      <c r="QVM232" s="102"/>
      <c r="QVN232" s="100"/>
      <c r="QVO232" s="103"/>
      <c r="QVP232" s="104"/>
      <c r="QVQ232" s="99"/>
      <c r="QVR232" s="100"/>
      <c r="QVS232" s="100"/>
      <c r="QVT232" s="100"/>
      <c r="QVU232" s="100"/>
      <c r="QVV232" s="101"/>
      <c r="QVW232" s="12"/>
      <c r="QVX232" s="12"/>
      <c r="QVY232" s="101"/>
      <c r="QVZ232" s="101"/>
      <c r="QWA232" s="11"/>
      <c r="QWB232" s="11"/>
      <c r="QWC232" s="102"/>
      <c r="QWD232" s="100"/>
      <c r="QWE232" s="103"/>
      <c r="QWF232" s="104"/>
      <c r="QWG232" s="99"/>
      <c r="QWH232" s="100"/>
      <c r="QWI232" s="100"/>
      <c r="QWJ232" s="100"/>
      <c r="QWK232" s="100"/>
      <c r="QWL232" s="101"/>
      <c r="QWM232" s="12"/>
      <c r="QWN232" s="12"/>
      <c r="QWO232" s="101"/>
      <c r="QWP232" s="101"/>
      <c r="QWQ232" s="11"/>
      <c r="QWR232" s="11"/>
      <c r="QWS232" s="102"/>
      <c r="QWT232" s="100"/>
      <c r="QWU232" s="103"/>
      <c r="QWV232" s="104"/>
      <c r="QWW232" s="99"/>
      <c r="QWX232" s="100"/>
      <c r="QWY232" s="100"/>
      <c r="QWZ232" s="100"/>
      <c r="QXA232" s="100"/>
      <c r="QXB232" s="101"/>
      <c r="QXC232" s="12"/>
      <c r="QXD232" s="12"/>
      <c r="QXE232" s="101"/>
      <c r="QXF232" s="101"/>
      <c r="QXG232" s="11"/>
      <c r="QXH232" s="11"/>
      <c r="QXI232" s="102"/>
      <c r="QXJ232" s="100"/>
      <c r="QXK232" s="103"/>
      <c r="QXL232" s="104"/>
      <c r="QXM232" s="99"/>
      <c r="QXN232" s="100"/>
      <c r="QXO232" s="100"/>
      <c r="QXP232" s="100"/>
      <c r="QXQ232" s="100"/>
      <c r="QXR232" s="101"/>
      <c r="QXS232" s="12"/>
      <c r="QXT232" s="12"/>
      <c r="QXU232" s="101"/>
      <c r="QXV232" s="101"/>
      <c r="QXW232" s="11"/>
      <c r="QXX232" s="11"/>
      <c r="QXY232" s="102"/>
      <c r="QXZ232" s="100"/>
      <c r="QYA232" s="103"/>
      <c r="QYB232" s="104"/>
      <c r="QYC232" s="99"/>
      <c r="QYD232" s="100"/>
      <c r="QYE232" s="100"/>
      <c r="QYF232" s="100"/>
      <c r="QYG232" s="100"/>
      <c r="QYH232" s="101"/>
      <c r="QYI232" s="12"/>
      <c r="QYJ232" s="12"/>
      <c r="QYK232" s="101"/>
      <c r="QYL232" s="101"/>
      <c r="QYM232" s="11"/>
      <c r="QYN232" s="11"/>
      <c r="QYO232" s="102"/>
      <c r="QYP232" s="100"/>
      <c r="QYQ232" s="103"/>
      <c r="QYR232" s="104"/>
      <c r="QYS232" s="99"/>
      <c r="QYT232" s="100"/>
      <c r="QYU232" s="100"/>
      <c r="QYV232" s="100"/>
      <c r="QYW232" s="100"/>
      <c r="QYX232" s="101"/>
      <c r="QYY232" s="12"/>
      <c r="QYZ232" s="12"/>
      <c r="QZA232" s="101"/>
      <c r="QZB232" s="101"/>
      <c r="QZC232" s="11"/>
      <c r="QZD232" s="11"/>
      <c r="QZE232" s="102"/>
      <c r="QZF232" s="100"/>
      <c r="QZG232" s="103"/>
      <c r="QZH232" s="104"/>
      <c r="QZI232" s="99"/>
      <c r="QZJ232" s="100"/>
      <c r="QZK232" s="100"/>
      <c r="QZL232" s="100"/>
      <c r="QZM232" s="100"/>
      <c r="QZN232" s="101"/>
      <c r="QZO232" s="12"/>
      <c r="QZP232" s="12"/>
      <c r="QZQ232" s="101"/>
      <c r="QZR232" s="101"/>
      <c r="QZS232" s="11"/>
      <c r="QZT232" s="11"/>
      <c r="QZU232" s="102"/>
      <c r="QZV232" s="100"/>
      <c r="QZW232" s="103"/>
      <c r="QZX232" s="104"/>
      <c r="QZY232" s="99"/>
      <c r="QZZ232" s="100"/>
      <c r="RAA232" s="100"/>
      <c r="RAB232" s="100"/>
      <c r="RAC232" s="100"/>
      <c r="RAD232" s="101"/>
      <c r="RAE232" s="12"/>
      <c r="RAF232" s="12"/>
      <c r="RAG232" s="101"/>
      <c r="RAH232" s="101"/>
      <c r="RAI232" s="11"/>
      <c r="RAJ232" s="11"/>
      <c r="RAK232" s="102"/>
      <c r="RAL232" s="100"/>
      <c r="RAM232" s="103"/>
      <c r="RAN232" s="104"/>
      <c r="RAO232" s="99"/>
      <c r="RAP232" s="100"/>
      <c r="RAQ232" s="100"/>
      <c r="RAR232" s="100"/>
      <c r="RAS232" s="100"/>
      <c r="RAT232" s="101"/>
      <c r="RAU232" s="12"/>
      <c r="RAV232" s="12"/>
      <c r="RAW232" s="101"/>
      <c r="RAX232" s="101"/>
      <c r="RAY232" s="11"/>
      <c r="RAZ232" s="11"/>
      <c r="RBA232" s="102"/>
      <c r="RBB232" s="100"/>
      <c r="RBC232" s="103"/>
      <c r="RBD232" s="104"/>
      <c r="RBE232" s="99"/>
      <c r="RBF232" s="100"/>
      <c r="RBG232" s="100"/>
      <c r="RBH232" s="100"/>
      <c r="RBI232" s="100"/>
      <c r="RBJ232" s="101"/>
      <c r="RBK232" s="12"/>
      <c r="RBL232" s="12"/>
      <c r="RBM232" s="101"/>
      <c r="RBN232" s="101"/>
      <c r="RBO232" s="11"/>
      <c r="RBP232" s="11"/>
      <c r="RBQ232" s="102"/>
      <c r="RBR232" s="100"/>
      <c r="RBS232" s="103"/>
      <c r="RBT232" s="104"/>
      <c r="RBU232" s="99"/>
      <c r="RBV232" s="100"/>
      <c r="RBW232" s="100"/>
      <c r="RBX232" s="100"/>
      <c r="RBY232" s="100"/>
      <c r="RBZ232" s="101"/>
      <c r="RCA232" s="12"/>
      <c r="RCB232" s="12"/>
      <c r="RCC232" s="101"/>
      <c r="RCD232" s="101"/>
      <c r="RCE232" s="11"/>
      <c r="RCF232" s="11"/>
      <c r="RCG232" s="102"/>
      <c r="RCH232" s="100"/>
      <c r="RCI232" s="103"/>
      <c r="RCJ232" s="104"/>
      <c r="RCK232" s="99"/>
      <c r="RCL232" s="100"/>
      <c r="RCM232" s="100"/>
      <c r="RCN232" s="100"/>
      <c r="RCO232" s="100"/>
      <c r="RCP232" s="101"/>
      <c r="RCQ232" s="12"/>
      <c r="RCR232" s="12"/>
      <c r="RCS232" s="101"/>
      <c r="RCT232" s="101"/>
      <c r="RCU232" s="11"/>
      <c r="RCV232" s="11"/>
      <c r="RCW232" s="102"/>
      <c r="RCX232" s="100"/>
      <c r="RCY232" s="103"/>
      <c r="RCZ232" s="104"/>
      <c r="RDA232" s="99"/>
      <c r="RDB232" s="100"/>
      <c r="RDC232" s="100"/>
      <c r="RDD232" s="100"/>
      <c r="RDE232" s="100"/>
      <c r="RDF232" s="101"/>
      <c r="RDG232" s="12"/>
      <c r="RDH232" s="12"/>
      <c r="RDI232" s="101"/>
      <c r="RDJ232" s="101"/>
      <c r="RDK232" s="11"/>
      <c r="RDL232" s="11"/>
      <c r="RDM232" s="102"/>
      <c r="RDN232" s="100"/>
      <c r="RDO232" s="103"/>
      <c r="RDP232" s="104"/>
      <c r="RDQ232" s="99"/>
      <c r="RDR232" s="100"/>
      <c r="RDS232" s="100"/>
      <c r="RDT232" s="100"/>
      <c r="RDU232" s="100"/>
      <c r="RDV232" s="101"/>
      <c r="RDW232" s="12"/>
      <c r="RDX232" s="12"/>
      <c r="RDY232" s="101"/>
      <c r="RDZ232" s="101"/>
      <c r="REA232" s="11"/>
      <c r="REB232" s="11"/>
      <c r="REC232" s="102"/>
      <c r="RED232" s="100"/>
      <c r="REE232" s="103"/>
      <c r="REF232" s="104"/>
      <c r="REG232" s="99"/>
      <c r="REH232" s="100"/>
      <c r="REI232" s="100"/>
      <c r="REJ232" s="100"/>
      <c r="REK232" s="100"/>
      <c r="REL232" s="101"/>
      <c r="REM232" s="12"/>
      <c r="REN232" s="12"/>
      <c r="REO232" s="101"/>
      <c r="REP232" s="101"/>
      <c r="REQ232" s="11"/>
      <c r="RER232" s="11"/>
      <c r="RES232" s="102"/>
      <c r="RET232" s="100"/>
      <c r="REU232" s="103"/>
      <c r="REV232" s="104"/>
      <c r="REW232" s="99"/>
      <c r="REX232" s="100"/>
      <c r="REY232" s="100"/>
      <c r="REZ232" s="100"/>
      <c r="RFA232" s="100"/>
      <c r="RFB232" s="101"/>
      <c r="RFC232" s="12"/>
      <c r="RFD232" s="12"/>
      <c r="RFE232" s="101"/>
      <c r="RFF232" s="101"/>
      <c r="RFG232" s="11"/>
      <c r="RFH232" s="11"/>
      <c r="RFI232" s="102"/>
      <c r="RFJ232" s="100"/>
      <c r="RFK232" s="103"/>
      <c r="RFL232" s="104"/>
      <c r="RFM232" s="99"/>
      <c r="RFN232" s="100"/>
      <c r="RFO232" s="100"/>
      <c r="RFP232" s="100"/>
      <c r="RFQ232" s="100"/>
      <c r="RFR232" s="101"/>
      <c r="RFS232" s="12"/>
      <c r="RFT232" s="12"/>
      <c r="RFU232" s="101"/>
      <c r="RFV232" s="101"/>
      <c r="RFW232" s="11"/>
      <c r="RFX232" s="11"/>
      <c r="RFY232" s="102"/>
      <c r="RFZ232" s="100"/>
      <c r="RGA232" s="103"/>
      <c r="RGB232" s="104"/>
      <c r="RGC232" s="99"/>
      <c r="RGD232" s="100"/>
      <c r="RGE232" s="100"/>
      <c r="RGF232" s="100"/>
      <c r="RGG232" s="100"/>
      <c r="RGH232" s="101"/>
      <c r="RGI232" s="12"/>
      <c r="RGJ232" s="12"/>
      <c r="RGK232" s="101"/>
      <c r="RGL232" s="101"/>
      <c r="RGM232" s="11"/>
      <c r="RGN232" s="11"/>
      <c r="RGO232" s="102"/>
      <c r="RGP232" s="100"/>
      <c r="RGQ232" s="103"/>
      <c r="RGR232" s="104"/>
      <c r="RGS232" s="99"/>
      <c r="RGT232" s="100"/>
      <c r="RGU232" s="100"/>
      <c r="RGV232" s="100"/>
      <c r="RGW232" s="100"/>
      <c r="RGX232" s="101"/>
      <c r="RGY232" s="12"/>
      <c r="RGZ232" s="12"/>
      <c r="RHA232" s="101"/>
      <c r="RHB232" s="101"/>
      <c r="RHC232" s="11"/>
      <c r="RHD232" s="11"/>
      <c r="RHE232" s="102"/>
      <c r="RHF232" s="100"/>
      <c r="RHG232" s="103"/>
      <c r="RHH232" s="104"/>
      <c r="RHI232" s="99"/>
      <c r="RHJ232" s="100"/>
      <c r="RHK232" s="100"/>
      <c r="RHL232" s="100"/>
      <c r="RHM232" s="100"/>
      <c r="RHN232" s="101"/>
      <c r="RHO232" s="12"/>
      <c r="RHP232" s="12"/>
      <c r="RHQ232" s="101"/>
      <c r="RHR232" s="101"/>
      <c r="RHS232" s="11"/>
      <c r="RHT232" s="11"/>
      <c r="RHU232" s="102"/>
      <c r="RHV232" s="100"/>
      <c r="RHW232" s="103"/>
      <c r="RHX232" s="104"/>
      <c r="RHY232" s="99"/>
      <c r="RHZ232" s="100"/>
      <c r="RIA232" s="100"/>
      <c r="RIB232" s="100"/>
      <c r="RIC232" s="100"/>
      <c r="RID232" s="101"/>
      <c r="RIE232" s="12"/>
      <c r="RIF232" s="12"/>
      <c r="RIG232" s="101"/>
      <c r="RIH232" s="101"/>
      <c r="RII232" s="11"/>
      <c r="RIJ232" s="11"/>
      <c r="RIK232" s="102"/>
      <c r="RIL232" s="100"/>
      <c r="RIM232" s="103"/>
      <c r="RIN232" s="104"/>
      <c r="RIO232" s="99"/>
      <c r="RIP232" s="100"/>
      <c r="RIQ232" s="100"/>
      <c r="RIR232" s="100"/>
      <c r="RIS232" s="100"/>
      <c r="RIT232" s="101"/>
      <c r="RIU232" s="12"/>
      <c r="RIV232" s="12"/>
      <c r="RIW232" s="101"/>
      <c r="RIX232" s="101"/>
      <c r="RIY232" s="11"/>
      <c r="RIZ232" s="11"/>
      <c r="RJA232" s="102"/>
      <c r="RJB232" s="100"/>
      <c r="RJC232" s="103"/>
      <c r="RJD232" s="104"/>
      <c r="RJE232" s="99"/>
      <c r="RJF232" s="100"/>
      <c r="RJG232" s="100"/>
      <c r="RJH232" s="100"/>
      <c r="RJI232" s="100"/>
      <c r="RJJ232" s="101"/>
      <c r="RJK232" s="12"/>
      <c r="RJL232" s="12"/>
      <c r="RJM232" s="101"/>
      <c r="RJN232" s="101"/>
      <c r="RJO232" s="11"/>
      <c r="RJP232" s="11"/>
      <c r="RJQ232" s="102"/>
      <c r="RJR232" s="100"/>
      <c r="RJS232" s="103"/>
      <c r="RJT232" s="104"/>
      <c r="RJU232" s="99"/>
      <c r="RJV232" s="100"/>
      <c r="RJW232" s="100"/>
      <c r="RJX232" s="100"/>
      <c r="RJY232" s="100"/>
      <c r="RJZ232" s="101"/>
      <c r="RKA232" s="12"/>
      <c r="RKB232" s="12"/>
      <c r="RKC232" s="101"/>
      <c r="RKD232" s="101"/>
      <c r="RKE232" s="11"/>
      <c r="RKF232" s="11"/>
      <c r="RKG232" s="102"/>
      <c r="RKH232" s="100"/>
      <c r="RKI232" s="103"/>
      <c r="RKJ232" s="104"/>
      <c r="RKK232" s="99"/>
      <c r="RKL232" s="100"/>
      <c r="RKM232" s="100"/>
      <c r="RKN232" s="100"/>
      <c r="RKO232" s="100"/>
      <c r="RKP232" s="101"/>
      <c r="RKQ232" s="12"/>
      <c r="RKR232" s="12"/>
      <c r="RKS232" s="101"/>
      <c r="RKT232" s="101"/>
      <c r="RKU232" s="11"/>
      <c r="RKV232" s="11"/>
      <c r="RKW232" s="102"/>
      <c r="RKX232" s="100"/>
      <c r="RKY232" s="103"/>
      <c r="RKZ232" s="104"/>
      <c r="RLA232" s="99"/>
      <c r="RLB232" s="100"/>
      <c r="RLC232" s="100"/>
      <c r="RLD232" s="100"/>
      <c r="RLE232" s="100"/>
      <c r="RLF232" s="101"/>
      <c r="RLG232" s="12"/>
      <c r="RLH232" s="12"/>
      <c r="RLI232" s="101"/>
      <c r="RLJ232" s="101"/>
      <c r="RLK232" s="11"/>
      <c r="RLL232" s="11"/>
      <c r="RLM232" s="102"/>
      <c r="RLN232" s="100"/>
      <c r="RLO232" s="103"/>
      <c r="RLP232" s="104"/>
      <c r="RLQ232" s="99"/>
      <c r="RLR232" s="100"/>
      <c r="RLS232" s="100"/>
      <c r="RLT232" s="100"/>
      <c r="RLU232" s="100"/>
      <c r="RLV232" s="101"/>
      <c r="RLW232" s="12"/>
      <c r="RLX232" s="12"/>
      <c r="RLY232" s="101"/>
      <c r="RLZ232" s="101"/>
      <c r="RMA232" s="11"/>
      <c r="RMB232" s="11"/>
      <c r="RMC232" s="102"/>
      <c r="RMD232" s="100"/>
      <c r="RME232" s="103"/>
      <c r="RMF232" s="104"/>
      <c r="RMG232" s="99"/>
      <c r="RMH232" s="100"/>
      <c r="RMI232" s="100"/>
      <c r="RMJ232" s="100"/>
      <c r="RMK232" s="100"/>
      <c r="RML232" s="101"/>
      <c r="RMM232" s="12"/>
      <c r="RMN232" s="12"/>
      <c r="RMO232" s="101"/>
      <c r="RMP232" s="101"/>
      <c r="RMQ232" s="11"/>
      <c r="RMR232" s="11"/>
      <c r="RMS232" s="102"/>
      <c r="RMT232" s="100"/>
      <c r="RMU232" s="103"/>
      <c r="RMV232" s="104"/>
      <c r="RMW232" s="99"/>
      <c r="RMX232" s="100"/>
      <c r="RMY232" s="100"/>
      <c r="RMZ232" s="100"/>
      <c r="RNA232" s="100"/>
      <c r="RNB232" s="101"/>
      <c r="RNC232" s="12"/>
      <c r="RND232" s="12"/>
      <c r="RNE232" s="101"/>
      <c r="RNF232" s="101"/>
      <c r="RNG232" s="11"/>
      <c r="RNH232" s="11"/>
      <c r="RNI232" s="102"/>
      <c r="RNJ232" s="100"/>
      <c r="RNK232" s="103"/>
      <c r="RNL232" s="104"/>
      <c r="RNM232" s="99"/>
      <c r="RNN232" s="100"/>
      <c r="RNO232" s="100"/>
      <c r="RNP232" s="100"/>
      <c r="RNQ232" s="100"/>
      <c r="RNR232" s="101"/>
      <c r="RNS232" s="12"/>
      <c r="RNT232" s="12"/>
      <c r="RNU232" s="101"/>
      <c r="RNV232" s="101"/>
      <c r="RNW232" s="11"/>
      <c r="RNX232" s="11"/>
      <c r="RNY232" s="102"/>
      <c r="RNZ232" s="100"/>
      <c r="ROA232" s="103"/>
      <c r="ROB232" s="104"/>
      <c r="ROC232" s="99"/>
      <c r="ROD232" s="100"/>
      <c r="ROE232" s="100"/>
      <c r="ROF232" s="100"/>
      <c r="ROG232" s="100"/>
      <c r="ROH232" s="101"/>
      <c r="ROI232" s="12"/>
      <c r="ROJ232" s="12"/>
      <c r="ROK232" s="101"/>
      <c r="ROL232" s="101"/>
      <c r="ROM232" s="11"/>
      <c r="RON232" s="11"/>
      <c r="ROO232" s="102"/>
      <c r="ROP232" s="100"/>
      <c r="ROQ232" s="103"/>
      <c r="ROR232" s="104"/>
      <c r="ROS232" s="99"/>
      <c r="ROT232" s="100"/>
      <c r="ROU232" s="100"/>
      <c r="ROV232" s="100"/>
      <c r="ROW232" s="100"/>
      <c r="ROX232" s="101"/>
      <c r="ROY232" s="12"/>
      <c r="ROZ232" s="12"/>
      <c r="RPA232" s="101"/>
      <c r="RPB232" s="101"/>
      <c r="RPC232" s="11"/>
      <c r="RPD232" s="11"/>
      <c r="RPE232" s="102"/>
      <c r="RPF232" s="100"/>
      <c r="RPG232" s="103"/>
      <c r="RPH232" s="104"/>
      <c r="RPI232" s="99"/>
      <c r="RPJ232" s="100"/>
      <c r="RPK232" s="100"/>
      <c r="RPL232" s="100"/>
      <c r="RPM232" s="100"/>
      <c r="RPN232" s="101"/>
      <c r="RPO232" s="12"/>
      <c r="RPP232" s="12"/>
      <c r="RPQ232" s="101"/>
      <c r="RPR232" s="101"/>
      <c r="RPS232" s="11"/>
      <c r="RPT232" s="11"/>
      <c r="RPU232" s="102"/>
      <c r="RPV232" s="100"/>
      <c r="RPW232" s="103"/>
      <c r="RPX232" s="104"/>
      <c r="RPY232" s="99"/>
      <c r="RPZ232" s="100"/>
      <c r="RQA232" s="100"/>
      <c r="RQB232" s="100"/>
      <c r="RQC232" s="100"/>
      <c r="RQD232" s="101"/>
      <c r="RQE232" s="12"/>
      <c r="RQF232" s="12"/>
      <c r="RQG232" s="101"/>
      <c r="RQH232" s="101"/>
      <c r="RQI232" s="11"/>
      <c r="RQJ232" s="11"/>
      <c r="RQK232" s="102"/>
      <c r="RQL232" s="100"/>
      <c r="RQM232" s="103"/>
      <c r="RQN232" s="104"/>
      <c r="RQO232" s="99"/>
      <c r="RQP232" s="100"/>
      <c r="RQQ232" s="100"/>
      <c r="RQR232" s="100"/>
      <c r="RQS232" s="100"/>
      <c r="RQT232" s="101"/>
      <c r="RQU232" s="12"/>
      <c r="RQV232" s="12"/>
      <c r="RQW232" s="101"/>
      <c r="RQX232" s="101"/>
      <c r="RQY232" s="11"/>
      <c r="RQZ232" s="11"/>
      <c r="RRA232" s="102"/>
      <c r="RRB232" s="100"/>
      <c r="RRC232" s="103"/>
      <c r="RRD232" s="104"/>
      <c r="RRE232" s="99"/>
      <c r="RRF232" s="100"/>
      <c r="RRG232" s="100"/>
      <c r="RRH232" s="100"/>
      <c r="RRI232" s="100"/>
      <c r="RRJ232" s="101"/>
      <c r="RRK232" s="12"/>
      <c r="RRL232" s="12"/>
      <c r="RRM232" s="101"/>
      <c r="RRN232" s="101"/>
      <c r="RRO232" s="11"/>
      <c r="RRP232" s="11"/>
      <c r="RRQ232" s="102"/>
      <c r="RRR232" s="100"/>
      <c r="RRS232" s="103"/>
      <c r="RRT232" s="104"/>
      <c r="RRU232" s="99"/>
      <c r="RRV232" s="100"/>
      <c r="RRW232" s="100"/>
      <c r="RRX232" s="100"/>
      <c r="RRY232" s="100"/>
      <c r="RRZ232" s="101"/>
      <c r="RSA232" s="12"/>
      <c r="RSB232" s="12"/>
      <c r="RSC232" s="101"/>
      <c r="RSD232" s="101"/>
      <c r="RSE232" s="11"/>
      <c r="RSF232" s="11"/>
      <c r="RSG232" s="102"/>
      <c r="RSH232" s="100"/>
      <c r="RSI232" s="103"/>
      <c r="RSJ232" s="104"/>
      <c r="RSK232" s="99"/>
      <c r="RSL232" s="100"/>
      <c r="RSM232" s="100"/>
      <c r="RSN232" s="100"/>
      <c r="RSO232" s="100"/>
      <c r="RSP232" s="101"/>
      <c r="RSQ232" s="12"/>
      <c r="RSR232" s="12"/>
      <c r="RSS232" s="101"/>
      <c r="RST232" s="101"/>
      <c r="RSU232" s="11"/>
      <c r="RSV232" s="11"/>
      <c r="RSW232" s="102"/>
      <c r="RSX232" s="100"/>
      <c r="RSY232" s="103"/>
      <c r="RSZ232" s="104"/>
      <c r="RTA232" s="99"/>
      <c r="RTB232" s="100"/>
      <c r="RTC232" s="100"/>
      <c r="RTD232" s="100"/>
      <c r="RTE232" s="100"/>
      <c r="RTF232" s="101"/>
      <c r="RTG232" s="12"/>
      <c r="RTH232" s="12"/>
      <c r="RTI232" s="101"/>
      <c r="RTJ232" s="101"/>
      <c r="RTK232" s="11"/>
      <c r="RTL232" s="11"/>
      <c r="RTM232" s="102"/>
      <c r="RTN232" s="100"/>
      <c r="RTO232" s="103"/>
      <c r="RTP232" s="104"/>
      <c r="RTQ232" s="99"/>
      <c r="RTR232" s="100"/>
      <c r="RTS232" s="100"/>
      <c r="RTT232" s="100"/>
      <c r="RTU232" s="100"/>
      <c r="RTV232" s="101"/>
      <c r="RTW232" s="12"/>
      <c r="RTX232" s="12"/>
      <c r="RTY232" s="101"/>
      <c r="RTZ232" s="101"/>
      <c r="RUA232" s="11"/>
      <c r="RUB232" s="11"/>
      <c r="RUC232" s="102"/>
      <c r="RUD232" s="100"/>
      <c r="RUE232" s="103"/>
      <c r="RUF232" s="104"/>
      <c r="RUG232" s="99"/>
      <c r="RUH232" s="100"/>
      <c r="RUI232" s="100"/>
      <c r="RUJ232" s="100"/>
      <c r="RUK232" s="100"/>
      <c r="RUL232" s="101"/>
      <c r="RUM232" s="12"/>
      <c r="RUN232" s="12"/>
      <c r="RUO232" s="101"/>
      <c r="RUP232" s="101"/>
      <c r="RUQ232" s="11"/>
      <c r="RUR232" s="11"/>
      <c r="RUS232" s="102"/>
      <c r="RUT232" s="100"/>
      <c r="RUU232" s="103"/>
      <c r="RUV232" s="104"/>
      <c r="RUW232" s="99"/>
      <c r="RUX232" s="100"/>
      <c r="RUY232" s="100"/>
      <c r="RUZ232" s="100"/>
      <c r="RVA232" s="100"/>
      <c r="RVB232" s="101"/>
      <c r="RVC232" s="12"/>
      <c r="RVD232" s="12"/>
      <c r="RVE232" s="101"/>
      <c r="RVF232" s="101"/>
      <c r="RVG232" s="11"/>
      <c r="RVH232" s="11"/>
      <c r="RVI232" s="102"/>
      <c r="RVJ232" s="100"/>
      <c r="RVK232" s="103"/>
      <c r="RVL232" s="104"/>
      <c r="RVM232" s="99"/>
      <c r="RVN232" s="100"/>
      <c r="RVO232" s="100"/>
      <c r="RVP232" s="100"/>
      <c r="RVQ232" s="100"/>
      <c r="RVR232" s="101"/>
      <c r="RVS232" s="12"/>
      <c r="RVT232" s="12"/>
      <c r="RVU232" s="101"/>
      <c r="RVV232" s="101"/>
      <c r="RVW232" s="11"/>
      <c r="RVX232" s="11"/>
      <c r="RVY232" s="102"/>
      <c r="RVZ232" s="100"/>
      <c r="RWA232" s="103"/>
      <c r="RWB232" s="104"/>
      <c r="RWC232" s="99"/>
      <c r="RWD232" s="100"/>
      <c r="RWE232" s="100"/>
      <c r="RWF232" s="100"/>
      <c r="RWG232" s="100"/>
      <c r="RWH232" s="101"/>
      <c r="RWI232" s="12"/>
      <c r="RWJ232" s="12"/>
      <c r="RWK232" s="101"/>
      <c r="RWL232" s="101"/>
      <c r="RWM232" s="11"/>
      <c r="RWN232" s="11"/>
      <c r="RWO232" s="102"/>
      <c r="RWP232" s="100"/>
      <c r="RWQ232" s="103"/>
      <c r="RWR232" s="104"/>
      <c r="RWS232" s="99"/>
      <c r="RWT232" s="100"/>
      <c r="RWU232" s="100"/>
      <c r="RWV232" s="100"/>
      <c r="RWW232" s="100"/>
      <c r="RWX232" s="101"/>
      <c r="RWY232" s="12"/>
      <c r="RWZ232" s="12"/>
      <c r="RXA232" s="101"/>
      <c r="RXB232" s="101"/>
      <c r="RXC232" s="11"/>
      <c r="RXD232" s="11"/>
      <c r="RXE232" s="102"/>
      <c r="RXF232" s="100"/>
      <c r="RXG232" s="103"/>
      <c r="RXH232" s="104"/>
      <c r="RXI232" s="99"/>
      <c r="RXJ232" s="100"/>
      <c r="RXK232" s="100"/>
      <c r="RXL232" s="100"/>
      <c r="RXM232" s="100"/>
      <c r="RXN232" s="101"/>
      <c r="RXO232" s="12"/>
      <c r="RXP232" s="12"/>
      <c r="RXQ232" s="101"/>
      <c r="RXR232" s="101"/>
      <c r="RXS232" s="11"/>
      <c r="RXT232" s="11"/>
      <c r="RXU232" s="102"/>
      <c r="RXV232" s="100"/>
      <c r="RXW232" s="103"/>
      <c r="RXX232" s="104"/>
      <c r="RXY232" s="99"/>
      <c r="RXZ232" s="100"/>
      <c r="RYA232" s="100"/>
      <c r="RYB232" s="100"/>
      <c r="RYC232" s="100"/>
      <c r="RYD232" s="101"/>
      <c r="RYE232" s="12"/>
      <c r="RYF232" s="12"/>
      <c r="RYG232" s="101"/>
      <c r="RYH232" s="101"/>
      <c r="RYI232" s="11"/>
      <c r="RYJ232" s="11"/>
      <c r="RYK232" s="102"/>
      <c r="RYL232" s="100"/>
      <c r="RYM232" s="103"/>
      <c r="RYN232" s="104"/>
      <c r="RYO232" s="99"/>
      <c r="RYP232" s="100"/>
      <c r="RYQ232" s="100"/>
      <c r="RYR232" s="100"/>
      <c r="RYS232" s="100"/>
      <c r="RYT232" s="101"/>
      <c r="RYU232" s="12"/>
      <c r="RYV232" s="12"/>
      <c r="RYW232" s="101"/>
      <c r="RYX232" s="101"/>
      <c r="RYY232" s="11"/>
      <c r="RYZ232" s="11"/>
      <c r="RZA232" s="102"/>
      <c r="RZB232" s="100"/>
      <c r="RZC232" s="103"/>
      <c r="RZD232" s="104"/>
      <c r="RZE232" s="99"/>
      <c r="RZF232" s="100"/>
      <c r="RZG232" s="100"/>
      <c r="RZH232" s="100"/>
      <c r="RZI232" s="100"/>
      <c r="RZJ232" s="101"/>
      <c r="RZK232" s="12"/>
      <c r="RZL232" s="12"/>
      <c r="RZM232" s="101"/>
      <c r="RZN232" s="101"/>
      <c r="RZO232" s="11"/>
      <c r="RZP232" s="11"/>
      <c r="RZQ232" s="102"/>
      <c r="RZR232" s="100"/>
      <c r="RZS232" s="103"/>
      <c r="RZT232" s="104"/>
      <c r="RZU232" s="99"/>
      <c r="RZV232" s="100"/>
      <c r="RZW232" s="100"/>
      <c r="RZX232" s="100"/>
      <c r="RZY232" s="100"/>
      <c r="RZZ232" s="101"/>
      <c r="SAA232" s="12"/>
      <c r="SAB232" s="12"/>
      <c r="SAC232" s="101"/>
      <c r="SAD232" s="101"/>
      <c r="SAE232" s="11"/>
      <c r="SAF232" s="11"/>
      <c r="SAG232" s="102"/>
      <c r="SAH232" s="100"/>
      <c r="SAI232" s="103"/>
      <c r="SAJ232" s="104"/>
      <c r="SAK232" s="99"/>
      <c r="SAL232" s="100"/>
      <c r="SAM232" s="100"/>
      <c r="SAN232" s="100"/>
      <c r="SAO232" s="100"/>
      <c r="SAP232" s="101"/>
      <c r="SAQ232" s="12"/>
      <c r="SAR232" s="12"/>
      <c r="SAS232" s="101"/>
      <c r="SAT232" s="101"/>
      <c r="SAU232" s="11"/>
      <c r="SAV232" s="11"/>
      <c r="SAW232" s="102"/>
      <c r="SAX232" s="100"/>
      <c r="SAY232" s="103"/>
      <c r="SAZ232" s="104"/>
      <c r="SBA232" s="99"/>
      <c r="SBB232" s="100"/>
      <c r="SBC232" s="100"/>
      <c r="SBD232" s="100"/>
      <c r="SBE232" s="100"/>
      <c r="SBF232" s="101"/>
      <c r="SBG232" s="12"/>
      <c r="SBH232" s="12"/>
      <c r="SBI232" s="101"/>
      <c r="SBJ232" s="101"/>
      <c r="SBK232" s="11"/>
      <c r="SBL232" s="11"/>
      <c r="SBM232" s="102"/>
      <c r="SBN232" s="100"/>
      <c r="SBO232" s="103"/>
      <c r="SBP232" s="104"/>
      <c r="SBQ232" s="99"/>
      <c r="SBR232" s="100"/>
      <c r="SBS232" s="100"/>
      <c r="SBT232" s="100"/>
      <c r="SBU232" s="100"/>
      <c r="SBV232" s="101"/>
      <c r="SBW232" s="12"/>
      <c r="SBX232" s="12"/>
      <c r="SBY232" s="101"/>
      <c r="SBZ232" s="101"/>
      <c r="SCA232" s="11"/>
      <c r="SCB232" s="11"/>
      <c r="SCC232" s="102"/>
      <c r="SCD232" s="100"/>
      <c r="SCE232" s="103"/>
      <c r="SCF232" s="104"/>
      <c r="SCG232" s="99"/>
      <c r="SCH232" s="100"/>
      <c r="SCI232" s="100"/>
      <c r="SCJ232" s="100"/>
      <c r="SCK232" s="100"/>
      <c r="SCL232" s="101"/>
      <c r="SCM232" s="12"/>
      <c r="SCN232" s="12"/>
      <c r="SCO232" s="101"/>
      <c r="SCP232" s="101"/>
      <c r="SCQ232" s="11"/>
      <c r="SCR232" s="11"/>
      <c r="SCS232" s="102"/>
      <c r="SCT232" s="100"/>
      <c r="SCU232" s="103"/>
      <c r="SCV232" s="104"/>
      <c r="SCW232" s="99"/>
      <c r="SCX232" s="100"/>
      <c r="SCY232" s="100"/>
      <c r="SCZ232" s="100"/>
      <c r="SDA232" s="100"/>
      <c r="SDB232" s="101"/>
      <c r="SDC232" s="12"/>
      <c r="SDD232" s="12"/>
      <c r="SDE232" s="101"/>
      <c r="SDF232" s="101"/>
      <c r="SDG232" s="11"/>
      <c r="SDH232" s="11"/>
      <c r="SDI232" s="102"/>
      <c r="SDJ232" s="100"/>
      <c r="SDK232" s="103"/>
      <c r="SDL232" s="104"/>
      <c r="SDM232" s="99"/>
      <c r="SDN232" s="100"/>
      <c r="SDO232" s="100"/>
      <c r="SDP232" s="100"/>
      <c r="SDQ232" s="100"/>
      <c r="SDR232" s="101"/>
      <c r="SDS232" s="12"/>
      <c r="SDT232" s="12"/>
      <c r="SDU232" s="101"/>
      <c r="SDV232" s="101"/>
      <c r="SDW232" s="11"/>
      <c r="SDX232" s="11"/>
      <c r="SDY232" s="102"/>
      <c r="SDZ232" s="100"/>
      <c r="SEA232" s="103"/>
      <c r="SEB232" s="104"/>
      <c r="SEC232" s="99"/>
      <c r="SED232" s="100"/>
      <c r="SEE232" s="100"/>
      <c r="SEF232" s="100"/>
      <c r="SEG232" s="100"/>
      <c r="SEH232" s="101"/>
      <c r="SEI232" s="12"/>
      <c r="SEJ232" s="12"/>
      <c r="SEK232" s="101"/>
      <c r="SEL232" s="101"/>
      <c r="SEM232" s="11"/>
      <c r="SEN232" s="11"/>
      <c r="SEO232" s="102"/>
      <c r="SEP232" s="100"/>
      <c r="SEQ232" s="103"/>
      <c r="SER232" s="104"/>
      <c r="SES232" s="99"/>
      <c r="SET232" s="100"/>
      <c r="SEU232" s="100"/>
      <c r="SEV232" s="100"/>
      <c r="SEW232" s="100"/>
      <c r="SEX232" s="101"/>
      <c r="SEY232" s="12"/>
      <c r="SEZ232" s="12"/>
      <c r="SFA232" s="101"/>
      <c r="SFB232" s="101"/>
      <c r="SFC232" s="11"/>
      <c r="SFD232" s="11"/>
      <c r="SFE232" s="102"/>
      <c r="SFF232" s="100"/>
      <c r="SFG232" s="103"/>
      <c r="SFH232" s="104"/>
      <c r="SFI232" s="99"/>
      <c r="SFJ232" s="100"/>
      <c r="SFK232" s="100"/>
      <c r="SFL232" s="100"/>
      <c r="SFM232" s="100"/>
      <c r="SFN232" s="101"/>
      <c r="SFO232" s="12"/>
      <c r="SFP232" s="12"/>
      <c r="SFQ232" s="101"/>
      <c r="SFR232" s="101"/>
      <c r="SFS232" s="11"/>
      <c r="SFT232" s="11"/>
      <c r="SFU232" s="102"/>
      <c r="SFV232" s="100"/>
      <c r="SFW232" s="103"/>
      <c r="SFX232" s="104"/>
      <c r="SFY232" s="99"/>
      <c r="SFZ232" s="100"/>
      <c r="SGA232" s="100"/>
      <c r="SGB232" s="100"/>
      <c r="SGC232" s="100"/>
      <c r="SGD232" s="101"/>
      <c r="SGE232" s="12"/>
      <c r="SGF232" s="12"/>
      <c r="SGG232" s="101"/>
      <c r="SGH232" s="101"/>
      <c r="SGI232" s="11"/>
      <c r="SGJ232" s="11"/>
      <c r="SGK232" s="102"/>
      <c r="SGL232" s="100"/>
      <c r="SGM232" s="103"/>
      <c r="SGN232" s="104"/>
      <c r="SGO232" s="99"/>
      <c r="SGP232" s="100"/>
      <c r="SGQ232" s="100"/>
      <c r="SGR232" s="100"/>
      <c r="SGS232" s="100"/>
      <c r="SGT232" s="101"/>
      <c r="SGU232" s="12"/>
      <c r="SGV232" s="12"/>
      <c r="SGW232" s="101"/>
      <c r="SGX232" s="101"/>
      <c r="SGY232" s="11"/>
      <c r="SGZ232" s="11"/>
      <c r="SHA232" s="102"/>
      <c r="SHB232" s="100"/>
      <c r="SHC232" s="103"/>
      <c r="SHD232" s="104"/>
      <c r="SHE232" s="99"/>
      <c r="SHF232" s="100"/>
      <c r="SHG232" s="100"/>
      <c r="SHH232" s="100"/>
      <c r="SHI232" s="100"/>
      <c r="SHJ232" s="101"/>
      <c r="SHK232" s="12"/>
      <c r="SHL232" s="12"/>
      <c r="SHM232" s="101"/>
      <c r="SHN232" s="101"/>
      <c r="SHO232" s="11"/>
      <c r="SHP232" s="11"/>
      <c r="SHQ232" s="102"/>
      <c r="SHR232" s="100"/>
      <c r="SHS232" s="103"/>
      <c r="SHT232" s="104"/>
      <c r="SHU232" s="99"/>
      <c r="SHV232" s="100"/>
      <c r="SHW232" s="100"/>
      <c r="SHX232" s="100"/>
      <c r="SHY232" s="100"/>
      <c r="SHZ232" s="101"/>
      <c r="SIA232" s="12"/>
      <c r="SIB232" s="12"/>
      <c r="SIC232" s="101"/>
      <c r="SID232" s="101"/>
      <c r="SIE232" s="11"/>
      <c r="SIF232" s="11"/>
      <c r="SIG232" s="102"/>
      <c r="SIH232" s="100"/>
      <c r="SII232" s="103"/>
      <c r="SIJ232" s="104"/>
      <c r="SIK232" s="99"/>
      <c r="SIL232" s="100"/>
      <c r="SIM232" s="100"/>
      <c r="SIN232" s="100"/>
      <c r="SIO232" s="100"/>
      <c r="SIP232" s="101"/>
      <c r="SIQ232" s="12"/>
      <c r="SIR232" s="12"/>
      <c r="SIS232" s="101"/>
      <c r="SIT232" s="101"/>
      <c r="SIU232" s="11"/>
      <c r="SIV232" s="11"/>
      <c r="SIW232" s="102"/>
      <c r="SIX232" s="100"/>
      <c r="SIY232" s="103"/>
      <c r="SIZ232" s="104"/>
      <c r="SJA232" s="99"/>
      <c r="SJB232" s="100"/>
      <c r="SJC232" s="100"/>
      <c r="SJD232" s="100"/>
      <c r="SJE232" s="100"/>
      <c r="SJF232" s="101"/>
      <c r="SJG232" s="12"/>
      <c r="SJH232" s="12"/>
      <c r="SJI232" s="101"/>
      <c r="SJJ232" s="101"/>
      <c r="SJK232" s="11"/>
      <c r="SJL232" s="11"/>
      <c r="SJM232" s="102"/>
      <c r="SJN232" s="100"/>
      <c r="SJO232" s="103"/>
      <c r="SJP232" s="104"/>
      <c r="SJQ232" s="99"/>
      <c r="SJR232" s="100"/>
      <c r="SJS232" s="100"/>
      <c r="SJT232" s="100"/>
      <c r="SJU232" s="100"/>
      <c r="SJV232" s="101"/>
      <c r="SJW232" s="12"/>
      <c r="SJX232" s="12"/>
      <c r="SJY232" s="101"/>
      <c r="SJZ232" s="101"/>
      <c r="SKA232" s="11"/>
      <c r="SKB232" s="11"/>
      <c r="SKC232" s="102"/>
      <c r="SKD232" s="100"/>
      <c r="SKE232" s="103"/>
      <c r="SKF232" s="104"/>
      <c r="SKG232" s="99"/>
      <c r="SKH232" s="100"/>
      <c r="SKI232" s="100"/>
      <c r="SKJ232" s="100"/>
      <c r="SKK232" s="100"/>
      <c r="SKL232" s="101"/>
      <c r="SKM232" s="12"/>
      <c r="SKN232" s="12"/>
      <c r="SKO232" s="101"/>
      <c r="SKP232" s="101"/>
      <c r="SKQ232" s="11"/>
      <c r="SKR232" s="11"/>
      <c r="SKS232" s="102"/>
      <c r="SKT232" s="100"/>
      <c r="SKU232" s="103"/>
      <c r="SKV232" s="104"/>
      <c r="SKW232" s="99"/>
      <c r="SKX232" s="100"/>
      <c r="SKY232" s="100"/>
      <c r="SKZ232" s="100"/>
      <c r="SLA232" s="100"/>
      <c r="SLB232" s="101"/>
      <c r="SLC232" s="12"/>
      <c r="SLD232" s="12"/>
      <c r="SLE232" s="101"/>
      <c r="SLF232" s="101"/>
      <c r="SLG232" s="11"/>
      <c r="SLH232" s="11"/>
      <c r="SLI232" s="102"/>
      <c r="SLJ232" s="100"/>
      <c r="SLK232" s="103"/>
      <c r="SLL232" s="104"/>
      <c r="SLM232" s="99"/>
      <c r="SLN232" s="100"/>
      <c r="SLO232" s="100"/>
      <c r="SLP232" s="100"/>
      <c r="SLQ232" s="100"/>
      <c r="SLR232" s="101"/>
      <c r="SLS232" s="12"/>
      <c r="SLT232" s="12"/>
      <c r="SLU232" s="101"/>
      <c r="SLV232" s="101"/>
      <c r="SLW232" s="11"/>
      <c r="SLX232" s="11"/>
      <c r="SLY232" s="102"/>
      <c r="SLZ232" s="100"/>
      <c r="SMA232" s="103"/>
      <c r="SMB232" s="104"/>
      <c r="SMC232" s="99"/>
      <c r="SMD232" s="100"/>
      <c r="SME232" s="100"/>
      <c r="SMF232" s="100"/>
      <c r="SMG232" s="100"/>
      <c r="SMH232" s="101"/>
      <c r="SMI232" s="12"/>
      <c r="SMJ232" s="12"/>
      <c r="SMK232" s="101"/>
      <c r="SML232" s="101"/>
      <c r="SMM232" s="11"/>
      <c r="SMN232" s="11"/>
      <c r="SMO232" s="102"/>
      <c r="SMP232" s="100"/>
      <c r="SMQ232" s="103"/>
      <c r="SMR232" s="104"/>
      <c r="SMS232" s="99"/>
      <c r="SMT232" s="100"/>
      <c r="SMU232" s="100"/>
      <c r="SMV232" s="100"/>
      <c r="SMW232" s="100"/>
      <c r="SMX232" s="101"/>
      <c r="SMY232" s="12"/>
      <c r="SMZ232" s="12"/>
      <c r="SNA232" s="101"/>
      <c r="SNB232" s="101"/>
      <c r="SNC232" s="11"/>
      <c r="SND232" s="11"/>
      <c r="SNE232" s="102"/>
      <c r="SNF232" s="100"/>
      <c r="SNG232" s="103"/>
      <c r="SNH232" s="104"/>
      <c r="SNI232" s="99"/>
      <c r="SNJ232" s="100"/>
      <c r="SNK232" s="100"/>
      <c r="SNL232" s="100"/>
      <c r="SNM232" s="100"/>
      <c r="SNN232" s="101"/>
      <c r="SNO232" s="12"/>
      <c r="SNP232" s="12"/>
      <c r="SNQ232" s="101"/>
      <c r="SNR232" s="101"/>
      <c r="SNS232" s="11"/>
      <c r="SNT232" s="11"/>
      <c r="SNU232" s="102"/>
      <c r="SNV232" s="100"/>
      <c r="SNW232" s="103"/>
      <c r="SNX232" s="104"/>
      <c r="SNY232" s="99"/>
      <c r="SNZ232" s="100"/>
      <c r="SOA232" s="100"/>
      <c r="SOB232" s="100"/>
      <c r="SOC232" s="100"/>
      <c r="SOD232" s="101"/>
      <c r="SOE232" s="12"/>
      <c r="SOF232" s="12"/>
      <c r="SOG232" s="101"/>
      <c r="SOH232" s="101"/>
      <c r="SOI232" s="11"/>
      <c r="SOJ232" s="11"/>
      <c r="SOK232" s="102"/>
      <c r="SOL232" s="100"/>
      <c r="SOM232" s="103"/>
      <c r="SON232" s="104"/>
      <c r="SOO232" s="99"/>
      <c r="SOP232" s="100"/>
      <c r="SOQ232" s="100"/>
      <c r="SOR232" s="100"/>
      <c r="SOS232" s="100"/>
      <c r="SOT232" s="101"/>
      <c r="SOU232" s="12"/>
      <c r="SOV232" s="12"/>
      <c r="SOW232" s="101"/>
      <c r="SOX232" s="101"/>
      <c r="SOY232" s="11"/>
      <c r="SOZ232" s="11"/>
      <c r="SPA232" s="102"/>
      <c r="SPB232" s="100"/>
      <c r="SPC232" s="103"/>
      <c r="SPD232" s="104"/>
      <c r="SPE232" s="99"/>
      <c r="SPF232" s="100"/>
      <c r="SPG232" s="100"/>
      <c r="SPH232" s="100"/>
      <c r="SPI232" s="100"/>
      <c r="SPJ232" s="101"/>
      <c r="SPK232" s="12"/>
      <c r="SPL232" s="12"/>
      <c r="SPM232" s="101"/>
      <c r="SPN232" s="101"/>
      <c r="SPO232" s="11"/>
      <c r="SPP232" s="11"/>
      <c r="SPQ232" s="102"/>
      <c r="SPR232" s="100"/>
      <c r="SPS232" s="103"/>
      <c r="SPT232" s="104"/>
      <c r="SPU232" s="99"/>
      <c r="SPV232" s="100"/>
      <c r="SPW232" s="100"/>
      <c r="SPX232" s="100"/>
      <c r="SPY232" s="100"/>
      <c r="SPZ232" s="101"/>
      <c r="SQA232" s="12"/>
      <c r="SQB232" s="12"/>
      <c r="SQC232" s="101"/>
      <c r="SQD232" s="101"/>
      <c r="SQE232" s="11"/>
      <c r="SQF232" s="11"/>
      <c r="SQG232" s="102"/>
      <c r="SQH232" s="100"/>
      <c r="SQI232" s="103"/>
      <c r="SQJ232" s="104"/>
      <c r="SQK232" s="99"/>
      <c r="SQL232" s="100"/>
      <c r="SQM232" s="100"/>
      <c r="SQN232" s="100"/>
      <c r="SQO232" s="100"/>
      <c r="SQP232" s="101"/>
      <c r="SQQ232" s="12"/>
      <c r="SQR232" s="12"/>
      <c r="SQS232" s="101"/>
      <c r="SQT232" s="101"/>
      <c r="SQU232" s="11"/>
      <c r="SQV232" s="11"/>
      <c r="SQW232" s="102"/>
      <c r="SQX232" s="100"/>
      <c r="SQY232" s="103"/>
      <c r="SQZ232" s="104"/>
      <c r="SRA232" s="99"/>
      <c r="SRB232" s="100"/>
      <c r="SRC232" s="100"/>
      <c r="SRD232" s="100"/>
      <c r="SRE232" s="100"/>
      <c r="SRF232" s="101"/>
      <c r="SRG232" s="12"/>
      <c r="SRH232" s="12"/>
      <c r="SRI232" s="101"/>
      <c r="SRJ232" s="101"/>
      <c r="SRK232" s="11"/>
      <c r="SRL232" s="11"/>
      <c r="SRM232" s="102"/>
      <c r="SRN232" s="100"/>
      <c r="SRO232" s="103"/>
      <c r="SRP232" s="104"/>
      <c r="SRQ232" s="99"/>
      <c r="SRR232" s="100"/>
      <c r="SRS232" s="100"/>
      <c r="SRT232" s="100"/>
      <c r="SRU232" s="100"/>
      <c r="SRV232" s="101"/>
      <c r="SRW232" s="12"/>
      <c r="SRX232" s="12"/>
      <c r="SRY232" s="101"/>
      <c r="SRZ232" s="101"/>
      <c r="SSA232" s="11"/>
      <c r="SSB232" s="11"/>
      <c r="SSC232" s="102"/>
      <c r="SSD232" s="100"/>
      <c r="SSE232" s="103"/>
      <c r="SSF232" s="104"/>
      <c r="SSG232" s="99"/>
      <c r="SSH232" s="100"/>
      <c r="SSI232" s="100"/>
      <c r="SSJ232" s="100"/>
      <c r="SSK232" s="100"/>
      <c r="SSL232" s="101"/>
      <c r="SSM232" s="12"/>
      <c r="SSN232" s="12"/>
      <c r="SSO232" s="101"/>
      <c r="SSP232" s="101"/>
      <c r="SSQ232" s="11"/>
      <c r="SSR232" s="11"/>
      <c r="SSS232" s="102"/>
      <c r="SST232" s="100"/>
      <c r="SSU232" s="103"/>
      <c r="SSV232" s="104"/>
      <c r="SSW232" s="99"/>
      <c r="SSX232" s="100"/>
      <c r="SSY232" s="100"/>
      <c r="SSZ232" s="100"/>
      <c r="STA232" s="100"/>
      <c r="STB232" s="101"/>
      <c r="STC232" s="12"/>
      <c r="STD232" s="12"/>
      <c r="STE232" s="101"/>
      <c r="STF232" s="101"/>
      <c r="STG232" s="11"/>
      <c r="STH232" s="11"/>
      <c r="STI232" s="102"/>
      <c r="STJ232" s="100"/>
      <c r="STK232" s="103"/>
      <c r="STL232" s="104"/>
      <c r="STM232" s="99"/>
      <c r="STN232" s="100"/>
      <c r="STO232" s="100"/>
      <c r="STP232" s="100"/>
      <c r="STQ232" s="100"/>
      <c r="STR232" s="101"/>
      <c r="STS232" s="12"/>
      <c r="STT232" s="12"/>
      <c r="STU232" s="101"/>
      <c r="STV232" s="101"/>
      <c r="STW232" s="11"/>
      <c r="STX232" s="11"/>
      <c r="STY232" s="102"/>
      <c r="STZ232" s="100"/>
      <c r="SUA232" s="103"/>
      <c r="SUB232" s="104"/>
      <c r="SUC232" s="99"/>
      <c r="SUD232" s="100"/>
      <c r="SUE232" s="100"/>
      <c r="SUF232" s="100"/>
      <c r="SUG232" s="100"/>
      <c r="SUH232" s="101"/>
      <c r="SUI232" s="12"/>
      <c r="SUJ232" s="12"/>
      <c r="SUK232" s="101"/>
      <c r="SUL232" s="101"/>
      <c r="SUM232" s="11"/>
      <c r="SUN232" s="11"/>
      <c r="SUO232" s="102"/>
      <c r="SUP232" s="100"/>
      <c r="SUQ232" s="103"/>
      <c r="SUR232" s="104"/>
      <c r="SUS232" s="99"/>
      <c r="SUT232" s="100"/>
      <c r="SUU232" s="100"/>
      <c r="SUV232" s="100"/>
      <c r="SUW232" s="100"/>
      <c r="SUX232" s="101"/>
      <c r="SUY232" s="12"/>
      <c r="SUZ232" s="12"/>
      <c r="SVA232" s="101"/>
      <c r="SVB232" s="101"/>
      <c r="SVC232" s="11"/>
      <c r="SVD232" s="11"/>
      <c r="SVE232" s="102"/>
      <c r="SVF232" s="100"/>
      <c r="SVG232" s="103"/>
      <c r="SVH232" s="104"/>
      <c r="SVI232" s="99"/>
      <c r="SVJ232" s="100"/>
      <c r="SVK232" s="100"/>
      <c r="SVL232" s="100"/>
      <c r="SVM232" s="100"/>
      <c r="SVN232" s="101"/>
      <c r="SVO232" s="12"/>
      <c r="SVP232" s="12"/>
      <c r="SVQ232" s="101"/>
      <c r="SVR232" s="101"/>
      <c r="SVS232" s="11"/>
      <c r="SVT232" s="11"/>
      <c r="SVU232" s="102"/>
      <c r="SVV232" s="100"/>
      <c r="SVW232" s="103"/>
      <c r="SVX232" s="104"/>
      <c r="SVY232" s="99"/>
      <c r="SVZ232" s="100"/>
      <c r="SWA232" s="100"/>
      <c r="SWB232" s="100"/>
      <c r="SWC232" s="100"/>
      <c r="SWD232" s="101"/>
      <c r="SWE232" s="12"/>
      <c r="SWF232" s="12"/>
      <c r="SWG232" s="101"/>
      <c r="SWH232" s="101"/>
      <c r="SWI232" s="11"/>
      <c r="SWJ232" s="11"/>
      <c r="SWK232" s="102"/>
      <c r="SWL232" s="100"/>
      <c r="SWM232" s="103"/>
      <c r="SWN232" s="104"/>
      <c r="SWO232" s="99"/>
      <c r="SWP232" s="100"/>
      <c r="SWQ232" s="100"/>
      <c r="SWR232" s="100"/>
      <c r="SWS232" s="100"/>
      <c r="SWT232" s="101"/>
      <c r="SWU232" s="12"/>
      <c r="SWV232" s="12"/>
      <c r="SWW232" s="101"/>
      <c r="SWX232" s="101"/>
      <c r="SWY232" s="11"/>
      <c r="SWZ232" s="11"/>
      <c r="SXA232" s="102"/>
      <c r="SXB232" s="100"/>
      <c r="SXC232" s="103"/>
      <c r="SXD232" s="104"/>
      <c r="SXE232" s="99"/>
      <c r="SXF232" s="100"/>
      <c r="SXG232" s="100"/>
      <c r="SXH232" s="100"/>
      <c r="SXI232" s="100"/>
      <c r="SXJ232" s="101"/>
      <c r="SXK232" s="12"/>
      <c r="SXL232" s="12"/>
      <c r="SXM232" s="101"/>
      <c r="SXN232" s="101"/>
      <c r="SXO232" s="11"/>
      <c r="SXP232" s="11"/>
      <c r="SXQ232" s="102"/>
      <c r="SXR232" s="100"/>
      <c r="SXS232" s="103"/>
      <c r="SXT232" s="104"/>
      <c r="SXU232" s="99"/>
      <c r="SXV232" s="100"/>
      <c r="SXW232" s="100"/>
      <c r="SXX232" s="100"/>
      <c r="SXY232" s="100"/>
      <c r="SXZ232" s="101"/>
      <c r="SYA232" s="12"/>
      <c r="SYB232" s="12"/>
      <c r="SYC232" s="101"/>
      <c r="SYD232" s="101"/>
      <c r="SYE232" s="11"/>
      <c r="SYF232" s="11"/>
      <c r="SYG232" s="102"/>
      <c r="SYH232" s="100"/>
      <c r="SYI232" s="103"/>
      <c r="SYJ232" s="104"/>
      <c r="SYK232" s="99"/>
      <c r="SYL232" s="100"/>
      <c r="SYM232" s="100"/>
      <c r="SYN232" s="100"/>
      <c r="SYO232" s="100"/>
      <c r="SYP232" s="101"/>
      <c r="SYQ232" s="12"/>
      <c r="SYR232" s="12"/>
      <c r="SYS232" s="101"/>
      <c r="SYT232" s="101"/>
      <c r="SYU232" s="11"/>
      <c r="SYV232" s="11"/>
      <c r="SYW232" s="102"/>
      <c r="SYX232" s="100"/>
      <c r="SYY232" s="103"/>
      <c r="SYZ232" s="104"/>
      <c r="SZA232" s="99"/>
      <c r="SZB232" s="100"/>
      <c r="SZC232" s="100"/>
      <c r="SZD232" s="100"/>
      <c r="SZE232" s="100"/>
      <c r="SZF232" s="101"/>
      <c r="SZG232" s="12"/>
      <c r="SZH232" s="12"/>
      <c r="SZI232" s="101"/>
      <c r="SZJ232" s="101"/>
      <c r="SZK232" s="11"/>
      <c r="SZL232" s="11"/>
      <c r="SZM232" s="102"/>
      <c r="SZN232" s="100"/>
      <c r="SZO232" s="103"/>
      <c r="SZP232" s="104"/>
      <c r="SZQ232" s="99"/>
      <c r="SZR232" s="100"/>
      <c r="SZS232" s="100"/>
      <c r="SZT232" s="100"/>
      <c r="SZU232" s="100"/>
      <c r="SZV232" s="101"/>
      <c r="SZW232" s="12"/>
      <c r="SZX232" s="12"/>
      <c r="SZY232" s="101"/>
      <c r="SZZ232" s="101"/>
      <c r="TAA232" s="11"/>
      <c r="TAB232" s="11"/>
      <c r="TAC232" s="102"/>
      <c r="TAD232" s="100"/>
      <c r="TAE232" s="103"/>
      <c r="TAF232" s="104"/>
      <c r="TAG232" s="99"/>
      <c r="TAH232" s="100"/>
      <c r="TAI232" s="100"/>
      <c r="TAJ232" s="100"/>
      <c r="TAK232" s="100"/>
      <c r="TAL232" s="101"/>
      <c r="TAM232" s="12"/>
      <c r="TAN232" s="12"/>
      <c r="TAO232" s="101"/>
      <c r="TAP232" s="101"/>
      <c r="TAQ232" s="11"/>
      <c r="TAR232" s="11"/>
      <c r="TAS232" s="102"/>
      <c r="TAT232" s="100"/>
      <c r="TAU232" s="103"/>
      <c r="TAV232" s="104"/>
      <c r="TAW232" s="99"/>
      <c r="TAX232" s="100"/>
      <c r="TAY232" s="100"/>
      <c r="TAZ232" s="100"/>
      <c r="TBA232" s="100"/>
      <c r="TBB232" s="101"/>
      <c r="TBC232" s="12"/>
      <c r="TBD232" s="12"/>
      <c r="TBE232" s="101"/>
      <c r="TBF232" s="101"/>
      <c r="TBG232" s="11"/>
      <c r="TBH232" s="11"/>
      <c r="TBI232" s="102"/>
      <c r="TBJ232" s="100"/>
      <c r="TBK232" s="103"/>
      <c r="TBL232" s="104"/>
      <c r="TBM232" s="99"/>
      <c r="TBN232" s="100"/>
      <c r="TBO232" s="100"/>
      <c r="TBP232" s="100"/>
      <c r="TBQ232" s="100"/>
      <c r="TBR232" s="101"/>
      <c r="TBS232" s="12"/>
      <c r="TBT232" s="12"/>
      <c r="TBU232" s="101"/>
      <c r="TBV232" s="101"/>
      <c r="TBW232" s="11"/>
      <c r="TBX232" s="11"/>
      <c r="TBY232" s="102"/>
      <c r="TBZ232" s="100"/>
      <c r="TCA232" s="103"/>
      <c r="TCB232" s="104"/>
      <c r="TCC232" s="99"/>
      <c r="TCD232" s="100"/>
      <c r="TCE232" s="100"/>
      <c r="TCF232" s="100"/>
      <c r="TCG232" s="100"/>
      <c r="TCH232" s="101"/>
      <c r="TCI232" s="12"/>
      <c r="TCJ232" s="12"/>
      <c r="TCK232" s="101"/>
      <c r="TCL232" s="101"/>
      <c r="TCM232" s="11"/>
      <c r="TCN232" s="11"/>
      <c r="TCO232" s="102"/>
      <c r="TCP232" s="100"/>
      <c r="TCQ232" s="103"/>
      <c r="TCR232" s="104"/>
      <c r="TCS232" s="99"/>
      <c r="TCT232" s="100"/>
      <c r="TCU232" s="100"/>
      <c r="TCV232" s="100"/>
      <c r="TCW232" s="100"/>
      <c r="TCX232" s="101"/>
      <c r="TCY232" s="12"/>
      <c r="TCZ232" s="12"/>
      <c r="TDA232" s="101"/>
      <c r="TDB232" s="101"/>
      <c r="TDC232" s="11"/>
      <c r="TDD232" s="11"/>
      <c r="TDE232" s="102"/>
      <c r="TDF232" s="100"/>
      <c r="TDG232" s="103"/>
      <c r="TDH232" s="104"/>
      <c r="TDI232" s="99"/>
      <c r="TDJ232" s="100"/>
      <c r="TDK232" s="100"/>
      <c r="TDL232" s="100"/>
      <c r="TDM232" s="100"/>
      <c r="TDN232" s="101"/>
      <c r="TDO232" s="12"/>
      <c r="TDP232" s="12"/>
      <c r="TDQ232" s="101"/>
      <c r="TDR232" s="101"/>
      <c r="TDS232" s="11"/>
      <c r="TDT232" s="11"/>
      <c r="TDU232" s="102"/>
      <c r="TDV232" s="100"/>
      <c r="TDW232" s="103"/>
      <c r="TDX232" s="104"/>
      <c r="TDY232" s="99"/>
      <c r="TDZ232" s="100"/>
      <c r="TEA232" s="100"/>
      <c r="TEB232" s="100"/>
      <c r="TEC232" s="100"/>
      <c r="TED232" s="101"/>
      <c r="TEE232" s="12"/>
      <c r="TEF232" s="12"/>
      <c r="TEG232" s="101"/>
      <c r="TEH232" s="101"/>
      <c r="TEI232" s="11"/>
      <c r="TEJ232" s="11"/>
      <c r="TEK232" s="102"/>
      <c r="TEL232" s="100"/>
      <c r="TEM232" s="103"/>
      <c r="TEN232" s="104"/>
      <c r="TEO232" s="99"/>
      <c r="TEP232" s="100"/>
      <c r="TEQ232" s="100"/>
      <c r="TER232" s="100"/>
      <c r="TES232" s="100"/>
      <c r="TET232" s="101"/>
      <c r="TEU232" s="12"/>
      <c r="TEV232" s="12"/>
      <c r="TEW232" s="101"/>
      <c r="TEX232" s="101"/>
      <c r="TEY232" s="11"/>
      <c r="TEZ232" s="11"/>
      <c r="TFA232" s="102"/>
      <c r="TFB232" s="100"/>
      <c r="TFC232" s="103"/>
      <c r="TFD232" s="104"/>
      <c r="TFE232" s="99"/>
      <c r="TFF232" s="100"/>
      <c r="TFG232" s="100"/>
      <c r="TFH232" s="100"/>
      <c r="TFI232" s="100"/>
      <c r="TFJ232" s="101"/>
      <c r="TFK232" s="12"/>
      <c r="TFL232" s="12"/>
      <c r="TFM232" s="101"/>
      <c r="TFN232" s="101"/>
      <c r="TFO232" s="11"/>
      <c r="TFP232" s="11"/>
      <c r="TFQ232" s="102"/>
      <c r="TFR232" s="100"/>
      <c r="TFS232" s="103"/>
      <c r="TFT232" s="104"/>
      <c r="TFU232" s="99"/>
      <c r="TFV232" s="100"/>
      <c r="TFW232" s="100"/>
      <c r="TFX232" s="100"/>
      <c r="TFY232" s="100"/>
      <c r="TFZ232" s="101"/>
      <c r="TGA232" s="12"/>
      <c r="TGB232" s="12"/>
      <c r="TGC232" s="101"/>
      <c r="TGD232" s="101"/>
      <c r="TGE232" s="11"/>
      <c r="TGF232" s="11"/>
      <c r="TGG232" s="102"/>
      <c r="TGH232" s="100"/>
      <c r="TGI232" s="103"/>
      <c r="TGJ232" s="104"/>
      <c r="TGK232" s="99"/>
      <c r="TGL232" s="100"/>
      <c r="TGM232" s="100"/>
      <c r="TGN232" s="100"/>
      <c r="TGO232" s="100"/>
      <c r="TGP232" s="101"/>
      <c r="TGQ232" s="12"/>
      <c r="TGR232" s="12"/>
      <c r="TGS232" s="101"/>
      <c r="TGT232" s="101"/>
      <c r="TGU232" s="11"/>
      <c r="TGV232" s="11"/>
      <c r="TGW232" s="102"/>
      <c r="TGX232" s="100"/>
      <c r="TGY232" s="103"/>
      <c r="TGZ232" s="104"/>
      <c r="THA232" s="99"/>
      <c r="THB232" s="100"/>
      <c r="THC232" s="100"/>
      <c r="THD232" s="100"/>
      <c r="THE232" s="100"/>
      <c r="THF232" s="101"/>
      <c r="THG232" s="12"/>
      <c r="THH232" s="12"/>
      <c r="THI232" s="101"/>
      <c r="THJ232" s="101"/>
      <c r="THK232" s="11"/>
      <c r="THL232" s="11"/>
      <c r="THM232" s="102"/>
      <c r="THN232" s="100"/>
      <c r="THO232" s="103"/>
      <c r="THP232" s="104"/>
      <c r="THQ232" s="99"/>
      <c r="THR232" s="100"/>
      <c r="THS232" s="100"/>
      <c r="THT232" s="100"/>
      <c r="THU232" s="100"/>
      <c r="THV232" s="101"/>
      <c r="THW232" s="12"/>
      <c r="THX232" s="12"/>
      <c r="THY232" s="101"/>
      <c r="THZ232" s="101"/>
      <c r="TIA232" s="11"/>
      <c r="TIB232" s="11"/>
      <c r="TIC232" s="102"/>
      <c r="TID232" s="100"/>
      <c r="TIE232" s="103"/>
      <c r="TIF232" s="104"/>
      <c r="TIG232" s="99"/>
      <c r="TIH232" s="100"/>
      <c r="TII232" s="100"/>
      <c r="TIJ232" s="100"/>
      <c r="TIK232" s="100"/>
      <c r="TIL232" s="101"/>
      <c r="TIM232" s="12"/>
      <c r="TIN232" s="12"/>
      <c r="TIO232" s="101"/>
      <c r="TIP232" s="101"/>
      <c r="TIQ232" s="11"/>
      <c r="TIR232" s="11"/>
      <c r="TIS232" s="102"/>
      <c r="TIT232" s="100"/>
      <c r="TIU232" s="103"/>
      <c r="TIV232" s="104"/>
      <c r="TIW232" s="99"/>
      <c r="TIX232" s="100"/>
      <c r="TIY232" s="100"/>
      <c r="TIZ232" s="100"/>
      <c r="TJA232" s="100"/>
      <c r="TJB232" s="101"/>
      <c r="TJC232" s="12"/>
      <c r="TJD232" s="12"/>
      <c r="TJE232" s="101"/>
      <c r="TJF232" s="101"/>
      <c r="TJG232" s="11"/>
      <c r="TJH232" s="11"/>
      <c r="TJI232" s="102"/>
      <c r="TJJ232" s="100"/>
      <c r="TJK232" s="103"/>
      <c r="TJL232" s="104"/>
      <c r="TJM232" s="99"/>
      <c r="TJN232" s="100"/>
      <c r="TJO232" s="100"/>
      <c r="TJP232" s="100"/>
      <c r="TJQ232" s="100"/>
      <c r="TJR232" s="101"/>
      <c r="TJS232" s="12"/>
      <c r="TJT232" s="12"/>
      <c r="TJU232" s="101"/>
      <c r="TJV232" s="101"/>
      <c r="TJW232" s="11"/>
      <c r="TJX232" s="11"/>
      <c r="TJY232" s="102"/>
      <c r="TJZ232" s="100"/>
      <c r="TKA232" s="103"/>
      <c r="TKB232" s="104"/>
      <c r="TKC232" s="99"/>
      <c r="TKD232" s="100"/>
      <c r="TKE232" s="100"/>
      <c r="TKF232" s="100"/>
      <c r="TKG232" s="100"/>
      <c r="TKH232" s="101"/>
      <c r="TKI232" s="12"/>
      <c r="TKJ232" s="12"/>
      <c r="TKK232" s="101"/>
      <c r="TKL232" s="101"/>
      <c r="TKM232" s="11"/>
      <c r="TKN232" s="11"/>
      <c r="TKO232" s="102"/>
      <c r="TKP232" s="100"/>
      <c r="TKQ232" s="103"/>
      <c r="TKR232" s="104"/>
      <c r="TKS232" s="99"/>
      <c r="TKT232" s="100"/>
      <c r="TKU232" s="100"/>
      <c r="TKV232" s="100"/>
      <c r="TKW232" s="100"/>
      <c r="TKX232" s="101"/>
      <c r="TKY232" s="12"/>
      <c r="TKZ232" s="12"/>
      <c r="TLA232" s="101"/>
      <c r="TLB232" s="101"/>
      <c r="TLC232" s="11"/>
      <c r="TLD232" s="11"/>
      <c r="TLE232" s="102"/>
      <c r="TLF232" s="100"/>
      <c r="TLG232" s="103"/>
      <c r="TLH232" s="104"/>
      <c r="TLI232" s="99"/>
      <c r="TLJ232" s="100"/>
      <c r="TLK232" s="100"/>
      <c r="TLL232" s="100"/>
      <c r="TLM232" s="100"/>
      <c r="TLN232" s="101"/>
      <c r="TLO232" s="12"/>
      <c r="TLP232" s="12"/>
      <c r="TLQ232" s="101"/>
      <c r="TLR232" s="101"/>
      <c r="TLS232" s="11"/>
      <c r="TLT232" s="11"/>
      <c r="TLU232" s="102"/>
      <c r="TLV232" s="100"/>
      <c r="TLW232" s="103"/>
      <c r="TLX232" s="104"/>
      <c r="TLY232" s="99"/>
      <c r="TLZ232" s="100"/>
      <c r="TMA232" s="100"/>
      <c r="TMB232" s="100"/>
      <c r="TMC232" s="100"/>
      <c r="TMD232" s="101"/>
      <c r="TME232" s="12"/>
      <c r="TMF232" s="12"/>
      <c r="TMG232" s="101"/>
      <c r="TMH232" s="101"/>
      <c r="TMI232" s="11"/>
      <c r="TMJ232" s="11"/>
      <c r="TMK232" s="102"/>
      <c r="TML232" s="100"/>
      <c r="TMM232" s="103"/>
      <c r="TMN232" s="104"/>
      <c r="TMO232" s="99"/>
      <c r="TMP232" s="100"/>
      <c r="TMQ232" s="100"/>
      <c r="TMR232" s="100"/>
      <c r="TMS232" s="100"/>
      <c r="TMT232" s="101"/>
      <c r="TMU232" s="12"/>
      <c r="TMV232" s="12"/>
      <c r="TMW232" s="101"/>
      <c r="TMX232" s="101"/>
      <c r="TMY232" s="11"/>
      <c r="TMZ232" s="11"/>
      <c r="TNA232" s="102"/>
      <c r="TNB232" s="100"/>
      <c r="TNC232" s="103"/>
      <c r="TND232" s="104"/>
      <c r="TNE232" s="99"/>
      <c r="TNF232" s="100"/>
      <c r="TNG232" s="100"/>
      <c r="TNH232" s="100"/>
      <c r="TNI232" s="100"/>
      <c r="TNJ232" s="101"/>
      <c r="TNK232" s="12"/>
      <c r="TNL232" s="12"/>
      <c r="TNM232" s="101"/>
      <c r="TNN232" s="101"/>
      <c r="TNO232" s="11"/>
      <c r="TNP232" s="11"/>
      <c r="TNQ232" s="102"/>
      <c r="TNR232" s="100"/>
      <c r="TNS232" s="103"/>
      <c r="TNT232" s="104"/>
      <c r="TNU232" s="99"/>
      <c r="TNV232" s="100"/>
      <c r="TNW232" s="100"/>
      <c r="TNX232" s="100"/>
      <c r="TNY232" s="100"/>
      <c r="TNZ232" s="101"/>
      <c r="TOA232" s="12"/>
      <c r="TOB232" s="12"/>
      <c r="TOC232" s="101"/>
      <c r="TOD232" s="101"/>
      <c r="TOE232" s="11"/>
      <c r="TOF232" s="11"/>
      <c r="TOG232" s="102"/>
      <c r="TOH232" s="100"/>
      <c r="TOI232" s="103"/>
      <c r="TOJ232" s="104"/>
      <c r="TOK232" s="99"/>
      <c r="TOL232" s="100"/>
      <c r="TOM232" s="100"/>
      <c r="TON232" s="100"/>
      <c r="TOO232" s="100"/>
      <c r="TOP232" s="101"/>
      <c r="TOQ232" s="12"/>
      <c r="TOR232" s="12"/>
      <c r="TOS232" s="101"/>
      <c r="TOT232" s="101"/>
      <c r="TOU232" s="11"/>
      <c r="TOV232" s="11"/>
      <c r="TOW232" s="102"/>
      <c r="TOX232" s="100"/>
      <c r="TOY232" s="103"/>
      <c r="TOZ232" s="104"/>
      <c r="TPA232" s="99"/>
      <c r="TPB232" s="100"/>
      <c r="TPC232" s="100"/>
      <c r="TPD232" s="100"/>
      <c r="TPE232" s="100"/>
      <c r="TPF232" s="101"/>
      <c r="TPG232" s="12"/>
      <c r="TPH232" s="12"/>
      <c r="TPI232" s="101"/>
      <c r="TPJ232" s="101"/>
      <c r="TPK232" s="11"/>
      <c r="TPL232" s="11"/>
      <c r="TPM232" s="102"/>
      <c r="TPN232" s="100"/>
      <c r="TPO232" s="103"/>
      <c r="TPP232" s="104"/>
      <c r="TPQ232" s="99"/>
      <c r="TPR232" s="100"/>
      <c r="TPS232" s="100"/>
      <c r="TPT232" s="100"/>
      <c r="TPU232" s="100"/>
      <c r="TPV232" s="101"/>
      <c r="TPW232" s="12"/>
      <c r="TPX232" s="12"/>
      <c r="TPY232" s="101"/>
      <c r="TPZ232" s="101"/>
      <c r="TQA232" s="11"/>
      <c r="TQB232" s="11"/>
      <c r="TQC232" s="102"/>
      <c r="TQD232" s="100"/>
      <c r="TQE232" s="103"/>
      <c r="TQF232" s="104"/>
      <c r="TQG232" s="99"/>
      <c r="TQH232" s="100"/>
      <c r="TQI232" s="100"/>
      <c r="TQJ232" s="100"/>
      <c r="TQK232" s="100"/>
      <c r="TQL232" s="101"/>
      <c r="TQM232" s="12"/>
      <c r="TQN232" s="12"/>
      <c r="TQO232" s="101"/>
      <c r="TQP232" s="101"/>
      <c r="TQQ232" s="11"/>
      <c r="TQR232" s="11"/>
      <c r="TQS232" s="102"/>
      <c r="TQT232" s="100"/>
      <c r="TQU232" s="103"/>
      <c r="TQV232" s="104"/>
      <c r="TQW232" s="99"/>
      <c r="TQX232" s="100"/>
      <c r="TQY232" s="100"/>
      <c r="TQZ232" s="100"/>
      <c r="TRA232" s="100"/>
      <c r="TRB232" s="101"/>
      <c r="TRC232" s="12"/>
      <c r="TRD232" s="12"/>
      <c r="TRE232" s="101"/>
      <c r="TRF232" s="101"/>
      <c r="TRG232" s="11"/>
      <c r="TRH232" s="11"/>
      <c r="TRI232" s="102"/>
      <c r="TRJ232" s="100"/>
      <c r="TRK232" s="103"/>
      <c r="TRL232" s="104"/>
      <c r="TRM232" s="99"/>
      <c r="TRN232" s="100"/>
      <c r="TRO232" s="100"/>
      <c r="TRP232" s="100"/>
      <c r="TRQ232" s="100"/>
      <c r="TRR232" s="101"/>
      <c r="TRS232" s="12"/>
      <c r="TRT232" s="12"/>
      <c r="TRU232" s="101"/>
      <c r="TRV232" s="101"/>
      <c r="TRW232" s="11"/>
      <c r="TRX232" s="11"/>
      <c r="TRY232" s="102"/>
      <c r="TRZ232" s="100"/>
      <c r="TSA232" s="103"/>
      <c r="TSB232" s="104"/>
      <c r="TSC232" s="99"/>
      <c r="TSD232" s="100"/>
      <c r="TSE232" s="100"/>
      <c r="TSF232" s="100"/>
      <c r="TSG232" s="100"/>
      <c r="TSH232" s="101"/>
      <c r="TSI232" s="12"/>
      <c r="TSJ232" s="12"/>
      <c r="TSK232" s="101"/>
      <c r="TSL232" s="101"/>
      <c r="TSM232" s="11"/>
      <c r="TSN232" s="11"/>
      <c r="TSO232" s="102"/>
      <c r="TSP232" s="100"/>
      <c r="TSQ232" s="103"/>
      <c r="TSR232" s="104"/>
      <c r="TSS232" s="99"/>
      <c r="TST232" s="100"/>
      <c r="TSU232" s="100"/>
      <c r="TSV232" s="100"/>
      <c r="TSW232" s="100"/>
      <c r="TSX232" s="101"/>
      <c r="TSY232" s="12"/>
      <c r="TSZ232" s="12"/>
      <c r="TTA232" s="101"/>
      <c r="TTB232" s="101"/>
      <c r="TTC232" s="11"/>
      <c r="TTD232" s="11"/>
      <c r="TTE232" s="102"/>
      <c r="TTF232" s="100"/>
      <c r="TTG232" s="103"/>
      <c r="TTH232" s="104"/>
      <c r="TTI232" s="99"/>
      <c r="TTJ232" s="100"/>
      <c r="TTK232" s="100"/>
      <c r="TTL232" s="100"/>
      <c r="TTM232" s="100"/>
      <c r="TTN232" s="101"/>
      <c r="TTO232" s="12"/>
      <c r="TTP232" s="12"/>
      <c r="TTQ232" s="101"/>
      <c r="TTR232" s="101"/>
      <c r="TTS232" s="11"/>
      <c r="TTT232" s="11"/>
      <c r="TTU232" s="102"/>
      <c r="TTV232" s="100"/>
      <c r="TTW232" s="103"/>
      <c r="TTX232" s="104"/>
      <c r="TTY232" s="99"/>
      <c r="TTZ232" s="100"/>
      <c r="TUA232" s="100"/>
      <c r="TUB232" s="100"/>
      <c r="TUC232" s="100"/>
      <c r="TUD232" s="101"/>
      <c r="TUE232" s="12"/>
      <c r="TUF232" s="12"/>
      <c r="TUG232" s="101"/>
      <c r="TUH232" s="101"/>
      <c r="TUI232" s="11"/>
      <c r="TUJ232" s="11"/>
      <c r="TUK232" s="102"/>
      <c r="TUL232" s="100"/>
      <c r="TUM232" s="103"/>
      <c r="TUN232" s="104"/>
      <c r="TUO232" s="99"/>
      <c r="TUP232" s="100"/>
      <c r="TUQ232" s="100"/>
      <c r="TUR232" s="100"/>
      <c r="TUS232" s="100"/>
      <c r="TUT232" s="101"/>
      <c r="TUU232" s="12"/>
      <c r="TUV232" s="12"/>
      <c r="TUW232" s="101"/>
      <c r="TUX232" s="101"/>
      <c r="TUY232" s="11"/>
      <c r="TUZ232" s="11"/>
      <c r="TVA232" s="102"/>
      <c r="TVB232" s="100"/>
      <c r="TVC232" s="103"/>
      <c r="TVD232" s="104"/>
      <c r="TVE232" s="99"/>
      <c r="TVF232" s="100"/>
      <c r="TVG232" s="100"/>
      <c r="TVH232" s="100"/>
      <c r="TVI232" s="100"/>
      <c r="TVJ232" s="101"/>
      <c r="TVK232" s="12"/>
      <c r="TVL232" s="12"/>
      <c r="TVM232" s="101"/>
      <c r="TVN232" s="101"/>
      <c r="TVO232" s="11"/>
      <c r="TVP232" s="11"/>
      <c r="TVQ232" s="102"/>
      <c r="TVR232" s="100"/>
      <c r="TVS232" s="103"/>
      <c r="TVT232" s="104"/>
      <c r="TVU232" s="99"/>
      <c r="TVV232" s="100"/>
      <c r="TVW232" s="100"/>
      <c r="TVX232" s="100"/>
      <c r="TVY232" s="100"/>
      <c r="TVZ232" s="101"/>
      <c r="TWA232" s="12"/>
      <c r="TWB232" s="12"/>
      <c r="TWC232" s="101"/>
      <c r="TWD232" s="101"/>
      <c r="TWE232" s="11"/>
      <c r="TWF232" s="11"/>
      <c r="TWG232" s="102"/>
      <c r="TWH232" s="100"/>
      <c r="TWI232" s="103"/>
      <c r="TWJ232" s="104"/>
      <c r="TWK232" s="99"/>
      <c r="TWL232" s="100"/>
      <c r="TWM232" s="100"/>
      <c r="TWN232" s="100"/>
      <c r="TWO232" s="100"/>
      <c r="TWP232" s="101"/>
      <c r="TWQ232" s="12"/>
      <c r="TWR232" s="12"/>
      <c r="TWS232" s="101"/>
      <c r="TWT232" s="101"/>
      <c r="TWU232" s="11"/>
      <c r="TWV232" s="11"/>
      <c r="TWW232" s="102"/>
      <c r="TWX232" s="100"/>
      <c r="TWY232" s="103"/>
      <c r="TWZ232" s="104"/>
      <c r="TXA232" s="99"/>
      <c r="TXB232" s="100"/>
      <c r="TXC232" s="100"/>
      <c r="TXD232" s="100"/>
      <c r="TXE232" s="100"/>
      <c r="TXF232" s="101"/>
      <c r="TXG232" s="12"/>
      <c r="TXH232" s="12"/>
      <c r="TXI232" s="101"/>
      <c r="TXJ232" s="101"/>
      <c r="TXK232" s="11"/>
      <c r="TXL232" s="11"/>
      <c r="TXM232" s="102"/>
      <c r="TXN232" s="100"/>
      <c r="TXO232" s="103"/>
      <c r="TXP232" s="104"/>
      <c r="TXQ232" s="99"/>
      <c r="TXR232" s="100"/>
      <c r="TXS232" s="100"/>
      <c r="TXT232" s="100"/>
      <c r="TXU232" s="100"/>
      <c r="TXV232" s="101"/>
      <c r="TXW232" s="12"/>
      <c r="TXX232" s="12"/>
      <c r="TXY232" s="101"/>
      <c r="TXZ232" s="101"/>
      <c r="TYA232" s="11"/>
      <c r="TYB232" s="11"/>
      <c r="TYC232" s="102"/>
      <c r="TYD232" s="100"/>
      <c r="TYE232" s="103"/>
      <c r="TYF232" s="104"/>
      <c r="TYG232" s="99"/>
      <c r="TYH232" s="100"/>
      <c r="TYI232" s="100"/>
      <c r="TYJ232" s="100"/>
      <c r="TYK232" s="100"/>
      <c r="TYL232" s="101"/>
      <c r="TYM232" s="12"/>
      <c r="TYN232" s="12"/>
      <c r="TYO232" s="101"/>
      <c r="TYP232" s="101"/>
      <c r="TYQ232" s="11"/>
      <c r="TYR232" s="11"/>
      <c r="TYS232" s="102"/>
      <c r="TYT232" s="100"/>
      <c r="TYU232" s="103"/>
      <c r="TYV232" s="104"/>
      <c r="TYW232" s="99"/>
      <c r="TYX232" s="100"/>
      <c r="TYY232" s="100"/>
      <c r="TYZ232" s="100"/>
      <c r="TZA232" s="100"/>
      <c r="TZB232" s="101"/>
      <c r="TZC232" s="12"/>
      <c r="TZD232" s="12"/>
      <c r="TZE232" s="101"/>
      <c r="TZF232" s="101"/>
      <c r="TZG232" s="11"/>
      <c r="TZH232" s="11"/>
      <c r="TZI232" s="102"/>
      <c r="TZJ232" s="100"/>
      <c r="TZK232" s="103"/>
      <c r="TZL232" s="104"/>
      <c r="TZM232" s="99"/>
      <c r="TZN232" s="100"/>
      <c r="TZO232" s="100"/>
      <c r="TZP232" s="100"/>
      <c r="TZQ232" s="100"/>
      <c r="TZR232" s="101"/>
      <c r="TZS232" s="12"/>
      <c r="TZT232" s="12"/>
      <c r="TZU232" s="101"/>
      <c r="TZV232" s="101"/>
      <c r="TZW232" s="11"/>
      <c r="TZX232" s="11"/>
      <c r="TZY232" s="102"/>
      <c r="TZZ232" s="100"/>
      <c r="UAA232" s="103"/>
      <c r="UAB232" s="104"/>
      <c r="UAC232" s="99"/>
      <c r="UAD232" s="100"/>
      <c r="UAE232" s="100"/>
      <c r="UAF232" s="100"/>
      <c r="UAG232" s="100"/>
      <c r="UAH232" s="101"/>
      <c r="UAI232" s="12"/>
      <c r="UAJ232" s="12"/>
      <c r="UAK232" s="101"/>
      <c r="UAL232" s="101"/>
      <c r="UAM232" s="11"/>
      <c r="UAN232" s="11"/>
      <c r="UAO232" s="102"/>
      <c r="UAP232" s="100"/>
      <c r="UAQ232" s="103"/>
      <c r="UAR232" s="104"/>
      <c r="UAS232" s="99"/>
      <c r="UAT232" s="100"/>
      <c r="UAU232" s="100"/>
      <c r="UAV232" s="100"/>
      <c r="UAW232" s="100"/>
      <c r="UAX232" s="101"/>
      <c r="UAY232" s="12"/>
      <c r="UAZ232" s="12"/>
      <c r="UBA232" s="101"/>
      <c r="UBB232" s="101"/>
      <c r="UBC232" s="11"/>
      <c r="UBD232" s="11"/>
      <c r="UBE232" s="102"/>
      <c r="UBF232" s="100"/>
      <c r="UBG232" s="103"/>
      <c r="UBH232" s="104"/>
      <c r="UBI232" s="99"/>
      <c r="UBJ232" s="100"/>
      <c r="UBK232" s="100"/>
      <c r="UBL232" s="100"/>
      <c r="UBM232" s="100"/>
      <c r="UBN232" s="101"/>
      <c r="UBO232" s="12"/>
      <c r="UBP232" s="12"/>
      <c r="UBQ232" s="101"/>
      <c r="UBR232" s="101"/>
      <c r="UBS232" s="11"/>
      <c r="UBT232" s="11"/>
      <c r="UBU232" s="102"/>
      <c r="UBV232" s="100"/>
      <c r="UBW232" s="103"/>
      <c r="UBX232" s="104"/>
      <c r="UBY232" s="99"/>
      <c r="UBZ232" s="100"/>
      <c r="UCA232" s="100"/>
      <c r="UCB232" s="100"/>
      <c r="UCC232" s="100"/>
      <c r="UCD232" s="101"/>
      <c r="UCE232" s="12"/>
      <c r="UCF232" s="12"/>
      <c r="UCG232" s="101"/>
      <c r="UCH232" s="101"/>
      <c r="UCI232" s="11"/>
      <c r="UCJ232" s="11"/>
      <c r="UCK232" s="102"/>
      <c r="UCL232" s="100"/>
      <c r="UCM232" s="103"/>
      <c r="UCN232" s="104"/>
      <c r="UCO232" s="99"/>
      <c r="UCP232" s="100"/>
      <c r="UCQ232" s="100"/>
      <c r="UCR232" s="100"/>
      <c r="UCS232" s="100"/>
      <c r="UCT232" s="101"/>
      <c r="UCU232" s="12"/>
      <c r="UCV232" s="12"/>
      <c r="UCW232" s="101"/>
      <c r="UCX232" s="101"/>
      <c r="UCY232" s="11"/>
      <c r="UCZ232" s="11"/>
      <c r="UDA232" s="102"/>
      <c r="UDB232" s="100"/>
      <c r="UDC232" s="103"/>
      <c r="UDD232" s="104"/>
      <c r="UDE232" s="99"/>
      <c r="UDF232" s="100"/>
      <c r="UDG232" s="100"/>
      <c r="UDH232" s="100"/>
      <c r="UDI232" s="100"/>
      <c r="UDJ232" s="101"/>
      <c r="UDK232" s="12"/>
      <c r="UDL232" s="12"/>
      <c r="UDM232" s="101"/>
      <c r="UDN232" s="101"/>
      <c r="UDO232" s="11"/>
      <c r="UDP232" s="11"/>
      <c r="UDQ232" s="102"/>
      <c r="UDR232" s="100"/>
      <c r="UDS232" s="103"/>
      <c r="UDT232" s="104"/>
      <c r="UDU232" s="99"/>
      <c r="UDV232" s="100"/>
      <c r="UDW232" s="100"/>
      <c r="UDX232" s="100"/>
      <c r="UDY232" s="100"/>
      <c r="UDZ232" s="101"/>
      <c r="UEA232" s="12"/>
      <c r="UEB232" s="12"/>
      <c r="UEC232" s="101"/>
      <c r="UED232" s="101"/>
      <c r="UEE232" s="11"/>
      <c r="UEF232" s="11"/>
      <c r="UEG232" s="102"/>
      <c r="UEH232" s="100"/>
      <c r="UEI232" s="103"/>
      <c r="UEJ232" s="104"/>
      <c r="UEK232" s="99"/>
      <c r="UEL232" s="100"/>
      <c r="UEM232" s="100"/>
      <c r="UEN232" s="100"/>
      <c r="UEO232" s="100"/>
      <c r="UEP232" s="101"/>
      <c r="UEQ232" s="12"/>
      <c r="UER232" s="12"/>
      <c r="UES232" s="101"/>
      <c r="UET232" s="101"/>
      <c r="UEU232" s="11"/>
      <c r="UEV232" s="11"/>
      <c r="UEW232" s="102"/>
      <c r="UEX232" s="100"/>
      <c r="UEY232" s="103"/>
      <c r="UEZ232" s="104"/>
      <c r="UFA232" s="99"/>
      <c r="UFB232" s="100"/>
      <c r="UFC232" s="100"/>
      <c r="UFD232" s="100"/>
      <c r="UFE232" s="100"/>
      <c r="UFF232" s="101"/>
      <c r="UFG232" s="12"/>
      <c r="UFH232" s="12"/>
      <c r="UFI232" s="101"/>
      <c r="UFJ232" s="101"/>
      <c r="UFK232" s="11"/>
      <c r="UFL232" s="11"/>
      <c r="UFM232" s="102"/>
      <c r="UFN232" s="100"/>
      <c r="UFO232" s="103"/>
      <c r="UFP232" s="104"/>
      <c r="UFQ232" s="99"/>
      <c r="UFR232" s="100"/>
      <c r="UFS232" s="100"/>
      <c r="UFT232" s="100"/>
      <c r="UFU232" s="100"/>
      <c r="UFV232" s="101"/>
      <c r="UFW232" s="12"/>
      <c r="UFX232" s="12"/>
      <c r="UFY232" s="101"/>
      <c r="UFZ232" s="101"/>
      <c r="UGA232" s="11"/>
      <c r="UGB232" s="11"/>
      <c r="UGC232" s="102"/>
      <c r="UGD232" s="100"/>
      <c r="UGE232" s="103"/>
      <c r="UGF232" s="104"/>
      <c r="UGG232" s="99"/>
      <c r="UGH232" s="100"/>
      <c r="UGI232" s="100"/>
      <c r="UGJ232" s="100"/>
      <c r="UGK232" s="100"/>
      <c r="UGL232" s="101"/>
      <c r="UGM232" s="12"/>
      <c r="UGN232" s="12"/>
      <c r="UGO232" s="101"/>
      <c r="UGP232" s="101"/>
      <c r="UGQ232" s="11"/>
      <c r="UGR232" s="11"/>
      <c r="UGS232" s="102"/>
      <c r="UGT232" s="100"/>
      <c r="UGU232" s="103"/>
      <c r="UGV232" s="104"/>
      <c r="UGW232" s="99"/>
      <c r="UGX232" s="100"/>
      <c r="UGY232" s="100"/>
      <c r="UGZ232" s="100"/>
      <c r="UHA232" s="100"/>
      <c r="UHB232" s="101"/>
      <c r="UHC232" s="12"/>
      <c r="UHD232" s="12"/>
      <c r="UHE232" s="101"/>
      <c r="UHF232" s="101"/>
      <c r="UHG232" s="11"/>
      <c r="UHH232" s="11"/>
      <c r="UHI232" s="102"/>
      <c r="UHJ232" s="100"/>
      <c r="UHK232" s="103"/>
      <c r="UHL232" s="104"/>
      <c r="UHM232" s="99"/>
      <c r="UHN232" s="100"/>
      <c r="UHO232" s="100"/>
      <c r="UHP232" s="100"/>
      <c r="UHQ232" s="100"/>
      <c r="UHR232" s="101"/>
      <c r="UHS232" s="12"/>
      <c r="UHT232" s="12"/>
      <c r="UHU232" s="101"/>
      <c r="UHV232" s="101"/>
      <c r="UHW232" s="11"/>
      <c r="UHX232" s="11"/>
      <c r="UHY232" s="102"/>
      <c r="UHZ232" s="100"/>
      <c r="UIA232" s="103"/>
      <c r="UIB232" s="104"/>
      <c r="UIC232" s="99"/>
      <c r="UID232" s="100"/>
      <c r="UIE232" s="100"/>
      <c r="UIF232" s="100"/>
      <c r="UIG232" s="100"/>
      <c r="UIH232" s="101"/>
      <c r="UII232" s="12"/>
      <c r="UIJ232" s="12"/>
      <c r="UIK232" s="101"/>
      <c r="UIL232" s="101"/>
      <c r="UIM232" s="11"/>
      <c r="UIN232" s="11"/>
      <c r="UIO232" s="102"/>
      <c r="UIP232" s="100"/>
      <c r="UIQ232" s="103"/>
      <c r="UIR232" s="104"/>
      <c r="UIS232" s="99"/>
      <c r="UIT232" s="100"/>
      <c r="UIU232" s="100"/>
      <c r="UIV232" s="100"/>
      <c r="UIW232" s="100"/>
      <c r="UIX232" s="101"/>
      <c r="UIY232" s="12"/>
      <c r="UIZ232" s="12"/>
      <c r="UJA232" s="101"/>
      <c r="UJB232" s="101"/>
      <c r="UJC232" s="11"/>
      <c r="UJD232" s="11"/>
      <c r="UJE232" s="102"/>
      <c r="UJF232" s="100"/>
      <c r="UJG232" s="103"/>
      <c r="UJH232" s="104"/>
      <c r="UJI232" s="99"/>
      <c r="UJJ232" s="100"/>
      <c r="UJK232" s="100"/>
      <c r="UJL232" s="100"/>
      <c r="UJM232" s="100"/>
      <c r="UJN232" s="101"/>
      <c r="UJO232" s="12"/>
      <c r="UJP232" s="12"/>
      <c r="UJQ232" s="101"/>
      <c r="UJR232" s="101"/>
      <c r="UJS232" s="11"/>
      <c r="UJT232" s="11"/>
      <c r="UJU232" s="102"/>
      <c r="UJV232" s="100"/>
      <c r="UJW232" s="103"/>
      <c r="UJX232" s="104"/>
      <c r="UJY232" s="99"/>
      <c r="UJZ232" s="100"/>
      <c r="UKA232" s="100"/>
      <c r="UKB232" s="100"/>
      <c r="UKC232" s="100"/>
      <c r="UKD232" s="101"/>
      <c r="UKE232" s="12"/>
      <c r="UKF232" s="12"/>
      <c r="UKG232" s="101"/>
      <c r="UKH232" s="101"/>
      <c r="UKI232" s="11"/>
      <c r="UKJ232" s="11"/>
      <c r="UKK232" s="102"/>
      <c r="UKL232" s="100"/>
      <c r="UKM232" s="103"/>
      <c r="UKN232" s="104"/>
      <c r="UKO232" s="99"/>
      <c r="UKP232" s="100"/>
      <c r="UKQ232" s="100"/>
      <c r="UKR232" s="100"/>
      <c r="UKS232" s="100"/>
      <c r="UKT232" s="101"/>
      <c r="UKU232" s="12"/>
      <c r="UKV232" s="12"/>
      <c r="UKW232" s="101"/>
      <c r="UKX232" s="101"/>
      <c r="UKY232" s="11"/>
      <c r="UKZ232" s="11"/>
      <c r="ULA232" s="102"/>
      <c r="ULB232" s="100"/>
      <c r="ULC232" s="103"/>
      <c r="ULD232" s="104"/>
      <c r="ULE232" s="99"/>
      <c r="ULF232" s="100"/>
      <c r="ULG232" s="100"/>
      <c r="ULH232" s="100"/>
      <c r="ULI232" s="100"/>
      <c r="ULJ232" s="101"/>
      <c r="ULK232" s="12"/>
      <c r="ULL232" s="12"/>
      <c r="ULM232" s="101"/>
      <c r="ULN232" s="101"/>
      <c r="ULO232" s="11"/>
      <c r="ULP232" s="11"/>
      <c r="ULQ232" s="102"/>
      <c r="ULR232" s="100"/>
      <c r="ULS232" s="103"/>
      <c r="ULT232" s="104"/>
      <c r="ULU232" s="99"/>
      <c r="ULV232" s="100"/>
      <c r="ULW232" s="100"/>
      <c r="ULX232" s="100"/>
      <c r="ULY232" s="100"/>
      <c r="ULZ232" s="101"/>
      <c r="UMA232" s="12"/>
      <c r="UMB232" s="12"/>
      <c r="UMC232" s="101"/>
      <c r="UMD232" s="101"/>
      <c r="UME232" s="11"/>
      <c r="UMF232" s="11"/>
      <c r="UMG232" s="102"/>
      <c r="UMH232" s="100"/>
      <c r="UMI232" s="103"/>
      <c r="UMJ232" s="104"/>
      <c r="UMK232" s="99"/>
      <c r="UML232" s="100"/>
      <c r="UMM232" s="100"/>
      <c r="UMN232" s="100"/>
      <c r="UMO232" s="100"/>
      <c r="UMP232" s="101"/>
      <c r="UMQ232" s="12"/>
      <c r="UMR232" s="12"/>
      <c r="UMS232" s="101"/>
      <c r="UMT232" s="101"/>
      <c r="UMU232" s="11"/>
      <c r="UMV232" s="11"/>
      <c r="UMW232" s="102"/>
      <c r="UMX232" s="100"/>
      <c r="UMY232" s="103"/>
      <c r="UMZ232" s="104"/>
      <c r="UNA232" s="99"/>
      <c r="UNB232" s="100"/>
      <c r="UNC232" s="100"/>
      <c r="UND232" s="100"/>
      <c r="UNE232" s="100"/>
      <c r="UNF232" s="101"/>
      <c r="UNG232" s="12"/>
      <c r="UNH232" s="12"/>
      <c r="UNI232" s="101"/>
      <c r="UNJ232" s="101"/>
      <c r="UNK232" s="11"/>
      <c r="UNL232" s="11"/>
      <c r="UNM232" s="102"/>
      <c r="UNN232" s="100"/>
      <c r="UNO232" s="103"/>
      <c r="UNP232" s="104"/>
      <c r="UNQ232" s="99"/>
      <c r="UNR232" s="100"/>
      <c r="UNS232" s="100"/>
      <c r="UNT232" s="100"/>
      <c r="UNU232" s="100"/>
      <c r="UNV232" s="101"/>
      <c r="UNW232" s="12"/>
      <c r="UNX232" s="12"/>
      <c r="UNY232" s="101"/>
      <c r="UNZ232" s="101"/>
      <c r="UOA232" s="11"/>
      <c r="UOB232" s="11"/>
      <c r="UOC232" s="102"/>
      <c r="UOD232" s="100"/>
      <c r="UOE232" s="103"/>
      <c r="UOF232" s="104"/>
      <c r="UOG232" s="99"/>
      <c r="UOH232" s="100"/>
      <c r="UOI232" s="100"/>
      <c r="UOJ232" s="100"/>
      <c r="UOK232" s="100"/>
      <c r="UOL232" s="101"/>
      <c r="UOM232" s="12"/>
      <c r="UON232" s="12"/>
      <c r="UOO232" s="101"/>
      <c r="UOP232" s="101"/>
      <c r="UOQ232" s="11"/>
      <c r="UOR232" s="11"/>
      <c r="UOS232" s="102"/>
      <c r="UOT232" s="100"/>
      <c r="UOU232" s="103"/>
      <c r="UOV232" s="104"/>
      <c r="UOW232" s="99"/>
      <c r="UOX232" s="100"/>
      <c r="UOY232" s="100"/>
      <c r="UOZ232" s="100"/>
      <c r="UPA232" s="100"/>
      <c r="UPB232" s="101"/>
      <c r="UPC232" s="12"/>
      <c r="UPD232" s="12"/>
      <c r="UPE232" s="101"/>
      <c r="UPF232" s="101"/>
      <c r="UPG232" s="11"/>
      <c r="UPH232" s="11"/>
      <c r="UPI232" s="102"/>
      <c r="UPJ232" s="100"/>
      <c r="UPK232" s="103"/>
      <c r="UPL232" s="104"/>
      <c r="UPM232" s="99"/>
      <c r="UPN232" s="100"/>
      <c r="UPO232" s="100"/>
      <c r="UPP232" s="100"/>
      <c r="UPQ232" s="100"/>
      <c r="UPR232" s="101"/>
      <c r="UPS232" s="12"/>
      <c r="UPT232" s="12"/>
      <c r="UPU232" s="101"/>
      <c r="UPV232" s="101"/>
      <c r="UPW232" s="11"/>
      <c r="UPX232" s="11"/>
      <c r="UPY232" s="102"/>
      <c r="UPZ232" s="100"/>
      <c r="UQA232" s="103"/>
      <c r="UQB232" s="104"/>
      <c r="UQC232" s="99"/>
      <c r="UQD232" s="100"/>
      <c r="UQE232" s="100"/>
      <c r="UQF232" s="100"/>
      <c r="UQG232" s="100"/>
      <c r="UQH232" s="101"/>
      <c r="UQI232" s="12"/>
      <c r="UQJ232" s="12"/>
      <c r="UQK232" s="101"/>
      <c r="UQL232" s="101"/>
      <c r="UQM232" s="11"/>
      <c r="UQN232" s="11"/>
      <c r="UQO232" s="102"/>
      <c r="UQP232" s="100"/>
      <c r="UQQ232" s="103"/>
      <c r="UQR232" s="104"/>
      <c r="UQS232" s="99"/>
      <c r="UQT232" s="100"/>
      <c r="UQU232" s="100"/>
      <c r="UQV232" s="100"/>
      <c r="UQW232" s="100"/>
      <c r="UQX232" s="101"/>
      <c r="UQY232" s="12"/>
      <c r="UQZ232" s="12"/>
      <c r="URA232" s="101"/>
      <c r="URB232" s="101"/>
      <c r="URC232" s="11"/>
      <c r="URD232" s="11"/>
      <c r="URE232" s="102"/>
      <c r="URF232" s="100"/>
      <c r="URG232" s="103"/>
      <c r="URH232" s="104"/>
      <c r="URI232" s="99"/>
      <c r="URJ232" s="100"/>
      <c r="URK232" s="100"/>
      <c r="URL232" s="100"/>
      <c r="URM232" s="100"/>
      <c r="URN232" s="101"/>
      <c r="URO232" s="12"/>
      <c r="URP232" s="12"/>
      <c r="URQ232" s="101"/>
      <c r="URR232" s="101"/>
      <c r="URS232" s="11"/>
      <c r="URT232" s="11"/>
      <c r="URU232" s="102"/>
      <c r="URV232" s="100"/>
      <c r="URW232" s="103"/>
      <c r="URX232" s="104"/>
      <c r="URY232" s="99"/>
      <c r="URZ232" s="100"/>
      <c r="USA232" s="100"/>
      <c r="USB232" s="100"/>
      <c r="USC232" s="100"/>
      <c r="USD232" s="101"/>
      <c r="USE232" s="12"/>
      <c r="USF232" s="12"/>
      <c r="USG232" s="101"/>
      <c r="USH232" s="101"/>
      <c r="USI232" s="11"/>
      <c r="USJ232" s="11"/>
      <c r="USK232" s="102"/>
      <c r="USL232" s="100"/>
      <c r="USM232" s="103"/>
      <c r="USN232" s="104"/>
      <c r="USO232" s="99"/>
      <c r="USP232" s="100"/>
      <c r="USQ232" s="100"/>
      <c r="USR232" s="100"/>
      <c r="USS232" s="100"/>
      <c r="UST232" s="101"/>
      <c r="USU232" s="12"/>
      <c r="USV232" s="12"/>
      <c r="USW232" s="101"/>
      <c r="USX232" s="101"/>
      <c r="USY232" s="11"/>
      <c r="USZ232" s="11"/>
      <c r="UTA232" s="102"/>
      <c r="UTB232" s="100"/>
      <c r="UTC232" s="103"/>
      <c r="UTD232" s="104"/>
      <c r="UTE232" s="99"/>
      <c r="UTF232" s="100"/>
      <c r="UTG232" s="100"/>
      <c r="UTH232" s="100"/>
      <c r="UTI232" s="100"/>
      <c r="UTJ232" s="101"/>
      <c r="UTK232" s="12"/>
      <c r="UTL232" s="12"/>
      <c r="UTM232" s="101"/>
      <c r="UTN232" s="101"/>
      <c r="UTO232" s="11"/>
      <c r="UTP232" s="11"/>
      <c r="UTQ232" s="102"/>
      <c r="UTR232" s="100"/>
      <c r="UTS232" s="103"/>
      <c r="UTT232" s="104"/>
      <c r="UTU232" s="99"/>
      <c r="UTV232" s="100"/>
      <c r="UTW232" s="100"/>
      <c r="UTX232" s="100"/>
      <c r="UTY232" s="100"/>
      <c r="UTZ232" s="101"/>
      <c r="UUA232" s="12"/>
      <c r="UUB232" s="12"/>
      <c r="UUC232" s="101"/>
      <c r="UUD232" s="101"/>
      <c r="UUE232" s="11"/>
      <c r="UUF232" s="11"/>
      <c r="UUG232" s="102"/>
      <c r="UUH232" s="100"/>
      <c r="UUI232" s="103"/>
      <c r="UUJ232" s="104"/>
      <c r="UUK232" s="99"/>
      <c r="UUL232" s="100"/>
      <c r="UUM232" s="100"/>
      <c r="UUN232" s="100"/>
      <c r="UUO232" s="100"/>
      <c r="UUP232" s="101"/>
      <c r="UUQ232" s="12"/>
      <c r="UUR232" s="12"/>
      <c r="UUS232" s="101"/>
      <c r="UUT232" s="101"/>
      <c r="UUU232" s="11"/>
      <c r="UUV232" s="11"/>
      <c r="UUW232" s="102"/>
      <c r="UUX232" s="100"/>
      <c r="UUY232" s="103"/>
      <c r="UUZ232" s="104"/>
      <c r="UVA232" s="99"/>
      <c r="UVB232" s="100"/>
      <c r="UVC232" s="100"/>
      <c r="UVD232" s="100"/>
      <c r="UVE232" s="100"/>
      <c r="UVF232" s="101"/>
      <c r="UVG232" s="12"/>
      <c r="UVH232" s="12"/>
      <c r="UVI232" s="101"/>
      <c r="UVJ232" s="101"/>
      <c r="UVK232" s="11"/>
      <c r="UVL232" s="11"/>
      <c r="UVM232" s="102"/>
      <c r="UVN232" s="100"/>
      <c r="UVO232" s="103"/>
      <c r="UVP232" s="104"/>
      <c r="UVQ232" s="99"/>
      <c r="UVR232" s="100"/>
      <c r="UVS232" s="100"/>
      <c r="UVT232" s="100"/>
      <c r="UVU232" s="100"/>
      <c r="UVV232" s="101"/>
      <c r="UVW232" s="12"/>
      <c r="UVX232" s="12"/>
      <c r="UVY232" s="101"/>
      <c r="UVZ232" s="101"/>
      <c r="UWA232" s="11"/>
      <c r="UWB232" s="11"/>
      <c r="UWC232" s="102"/>
      <c r="UWD232" s="100"/>
      <c r="UWE232" s="103"/>
      <c r="UWF232" s="104"/>
      <c r="UWG232" s="99"/>
      <c r="UWH232" s="100"/>
      <c r="UWI232" s="100"/>
      <c r="UWJ232" s="100"/>
      <c r="UWK232" s="100"/>
      <c r="UWL232" s="101"/>
      <c r="UWM232" s="12"/>
      <c r="UWN232" s="12"/>
      <c r="UWO232" s="101"/>
      <c r="UWP232" s="101"/>
      <c r="UWQ232" s="11"/>
      <c r="UWR232" s="11"/>
      <c r="UWS232" s="102"/>
      <c r="UWT232" s="100"/>
      <c r="UWU232" s="103"/>
      <c r="UWV232" s="104"/>
      <c r="UWW232" s="99"/>
      <c r="UWX232" s="100"/>
      <c r="UWY232" s="100"/>
      <c r="UWZ232" s="100"/>
      <c r="UXA232" s="100"/>
      <c r="UXB232" s="101"/>
      <c r="UXC232" s="12"/>
      <c r="UXD232" s="12"/>
      <c r="UXE232" s="101"/>
      <c r="UXF232" s="101"/>
      <c r="UXG232" s="11"/>
      <c r="UXH232" s="11"/>
      <c r="UXI232" s="102"/>
      <c r="UXJ232" s="100"/>
      <c r="UXK232" s="103"/>
      <c r="UXL232" s="104"/>
      <c r="UXM232" s="99"/>
      <c r="UXN232" s="100"/>
      <c r="UXO232" s="100"/>
      <c r="UXP232" s="100"/>
      <c r="UXQ232" s="100"/>
      <c r="UXR232" s="101"/>
      <c r="UXS232" s="12"/>
      <c r="UXT232" s="12"/>
      <c r="UXU232" s="101"/>
      <c r="UXV232" s="101"/>
      <c r="UXW232" s="11"/>
      <c r="UXX232" s="11"/>
      <c r="UXY232" s="102"/>
      <c r="UXZ232" s="100"/>
      <c r="UYA232" s="103"/>
      <c r="UYB232" s="104"/>
      <c r="UYC232" s="99"/>
      <c r="UYD232" s="100"/>
      <c r="UYE232" s="100"/>
      <c r="UYF232" s="100"/>
      <c r="UYG232" s="100"/>
      <c r="UYH232" s="101"/>
      <c r="UYI232" s="12"/>
      <c r="UYJ232" s="12"/>
      <c r="UYK232" s="101"/>
      <c r="UYL232" s="101"/>
      <c r="UYM232" s="11"/>
      <c r="UYN232" s="11"/>
      <c r="UYO232" s="102"/>
      <c r="UYP232" s="100"/>
      <c r="UYQ232" s="103"/>
      <c r="UYR232" s="104"/>
      <c r="UYS232" s="99"/>
      <c r="UYT232" s="100"/>
      <c r="UYU232" s="100"/>
      <c r="UYV232" s="100"/>
      <c r="UYW232" s="100"/>
      <c r="UYX232" s="101"/>
      <c r="UYY232" s="12"/>
      <c r="UYZ232" s="12"/>
      <c r="UZA232" s="101"/>
      <c r="UZB232" s="101"/>
      <c r="UZC232" s="11"/>
      <c r="UZD232" s="11"/>
      <c r="UZE232" s="102"/>
      <c r="UZF232" s="100"/>
      <c r="UZG232" s="103"/>
      <c r="UZH232" s="104"/>
      <c r="UZI232" s="99"/>
      <c r="UZJ232" s="100"/>
      <c r="UZK232" s="100"/>
      <c r="UZL232" s="100"/>
      <c r="UZM232" s="100"/>
      <c r="UZN232" s="101"/>
      <c r="UZO232" s="12"/>
      <c r="UZP232" s="12"/>
      <c r="UZQ232" s="101"/>
      <c r="UZR232" s="101"/>
      <c r="UZS232" s="11"/>
      <c r="UZT232" s="11"/>
      <c r="UZU232" s="102"/>
      <c r="UZV232" s="100"/>
      <c r="UZW232" s="103"/>
      <c r="UZX232" s="104"/>
      <c r="UZY232" s="99"/>
      <c r="UZZ232" s="100"/>
      <c r="VAA232" s="100"/>
      <c r="VAB232" s="100"/>
      <c r="VAC232" s="100"/>
      <c r="VAD232" s="101"/>
      <c r="VAE232" s="12"/>
      <c r="VAF232" s="12"/>
      <c r="VAG232" s="101"/>
      <c r="VAH232" s="101"/>
      <c r="VAI232" s="11"/>
      <c r="VAJ232" s="11"/>
      <c r="VAK232" s="102"/>
      <c r="VAL232" s="100"/>
      <c r="VAM232" s="103"/>
      <c r="VAN232" s="104"/>
      <c r="VAO232" s="99"/>
      <c r="VAP232" s="100"/>
      <c r="VAQ232" s="100"/>
      <c r="VAR232" s="100"/>
      <c r="VAS232" s="100"/>
      <c r="VAT232" s="101"/>
      <c r="VAU232" s="12"/>
      <c r="VAV232" s="12"/>
      <c r="VAW232" s="101"/>
      <c r="VAX232" s="101"/>
      <c r="VAY232" s="11"/>
      <c r="VAZ232" s="11"/>
      <c r="VBA232" s="102"/>
      <c r="VBB232" s="100"/>
      <c r="VBC232" s="103"/>
      <c r="VBD232" s="104"/>
      <c r="VBE232" s="99"/>
      <c r="VBF232" s="100"/>
      <c r="VBG232" s="100"/>
      <c r="VBH232" s="100"/>
      <c r="VBI232" s="100"/>
      <c r="VBJ232" s="101"/>
      <c r="VBK232" s="12"/>
      <c r="VBL232" s="12"/>
      <c r="VBM232" s="101"/>
      <c r="VBN232" s="101"/>
      <c r="VBO232" s="11"/>
      <c r="VBP232" s="11"/>
      <c r="VBQ232" s="102"/>
      <c r="VBR232" s="100"/>
      <c r="VBS232" s="103"/>
      <c r="VBT232" s="104"/>
      <c r="VBU232" s="99"/>
      <c r="VBV232" s="100"/>
      <c r="VBW232" s="100"/>
      <c r="VBX232" s="100"/>
      <c r="VBY232" s="100"/>
      <c r="VBZ232" s="101"/>
      <c r="VCA232" s="12"/>
      <c r="VCB232" s="12"/>
      <c r="VCC232" s="101"/>
      <c r="VCD232" s="101"/>
      <c r="VCE232" s="11"/>
      <c r="VCF232" s="11"/>
      <c r="VCG232" s="102"/>
      <c r="VCH232" s="100"/>
      <c r="VCI232" s="103"/>
      <c r="VCJ232" s="104"/>
      <c r="VCK232" s="99"/>
      <c r="VCL232" s="100"/>
      <c r="VCM232" s="100"/>
      <c r="VCN232" s="100"/>
      <c r="VCO232" s="100"/>
      <c r="VCP232" s="101"/>
      <c r="VCQ232" s="12"/>
      <c r="VCR232" s="12"/>
      <c r="VCS232" s="101"/>
      <c r="VCT232" s="101"/>
      <c r="VCU232" s="11"/>
      <c r="VCV232" s="11"/>
      <c r="VCW232" s="102"/>
      <c r="VCX232" s="100"/>
      <c r="VCY232" s="103"/>
      <c r="VCZ232" s="104"/>
      <c r="VDA232" s="99"/>
      <c r="VDB232" s="100"/>
      <c r="VDC232" s="100"/>
      <c r="VDD232" s="100"/>
      <c r="VDE232" s="100"/>
      <c r="VDF232" s="101"/>
      <c r="VDG232" s="12"/>
      <c r="VDH232" s="12"/>
      <c r="VDI232" s="101"/>
      <c r="VDJ232" s="101"/>
      <c r="VDK232" s="11"/>
      <c r="VDL232" s="11"/>
      <c r="VDM232" s="102"/>
      <c r="VDN232" s="100"/>
      <c r="VDO232" s="103"/>
      <c r="VDP232" s="104"/>
      <c r="VDQ232" s="99"/>
      <c r="VDR232" s="100"/>
      <c r="VDS232" s="100"/>
      <c r="VDT232" s="100"/>
      <c r="VDU232" s="100"/>
      <c r="VDV232" s="101"/>
      <c r="VDW232" s="12"/>
      <c r="VDX232" s="12"/>
      <c r="VDY232" s="101"/>
      <c r="VDZ232" s="101"/>
      <c r="VEA232" s="11"/>
      <c r="VEB232" s="11"/>
      <c r="VEC232" s="102"/>
      <c r="VED232" s="100"/>
      <c r="VEE232" s="103"/>
      <c r="VEF232" s="104"/>
      <c r="VEG232" s="99"/>
      <c r="VEH232" s="100"/>
      <c r="VEI232" s="100"/>
      <c r="VEJ232" s="100"/>
      <c r="VEK232" s="100"/>
      <c r="VEL232" s="101"/>
      <c r="VEM232" s="12"/>
      <c r="VEN232" s="12"/>
      <c r="VEO232" s="101"/>
      <c r="VEP232" s="101"/>
      <c r="VEQ232" s="11"/>
      <c r="VER232" s="11"/>
      <c r="VES232" s="102"/>
      <c r="VET232" s="100"/>
      <c r="VEU232" s="103"/>
      <c r="VEV232" s="104"/>
      <c r="VEW232" s="99"/>
      <c r="VEX232" s="100"/>
      <c r="VEY232" s="100"/>
      <c r="VEZ232" s="100"/>
      <c r="VFA232" s="100"/>
      <c r="VFB232" s="101"/>
      <c r="VFC232" s="12"/>
      <c r="VFD232" s="12"/>
      <c r="VFE232" s="101"/>
      <c r="VFF232" s="101"/>
      <c r="VFG232" s="11"/>
      <c r="VFH232" s="11"/>
      <c r="VFI232" s="102"/>
      <c r="VFJ232" s="100"/>
      <c r="VFK232" s="103"/>
      <c r="VFL232" s="104"/>
      <c r="VFM232" s="99"/>
      <c r="VFN232" s="100"/>
      <c r="VFO232" s="100"/>
      <c r="VFP232" s="100"/>
      <c r="VFQ232" s="100"/>
      <c r="VFR232" s="101"/>
      <c r="VFS232" s="12"/>
      <c r="VFT232" s="12"/>
      <c r="VFU232" s="101"/>
      <c r="VFV232" s="101"/>
      <c r="VFW232" s="11"/>
      <c r="VFX232" s="11"/>
      <c r="VFY232" s="102"/>
      <c r="VFZ232" s="100"/>
      <c r="VGA232" s="103"/>
      <c r="VGB232" s="104"/>
      <c r="VGC232" s="99"/>
      <c r="VGD232" s="100"/>
      <c r="VGE232" s="100"/>
      <c r="VGF232" s="100"/>
      <c r="VGG232" s="100"/>
      <c r="VGH232" s="101"/>
      <c r="VGI232" s="12"/>
      <c r="VGJ232" s="12"/>
      <c r="VGK232" s="101"/>
      <c r="VGL232" s="101"/>
      <c r="VGM232" s="11"/>
      <c r="VGN232" s="11"/>
      <c r="VGO232" s="102"/>
      <c r="VGP232" s="100"/>
      <c r="VGQ232" s="103"/>
      <c r="VGR232" s="104"/>
      <c r="VGS232" s="99"/>
      <c r="VGT232" s="100"/>
      <c r="VGU232" s="100"/>
      <c r="VGV232" s="100"/>
      <c r="VGW232" s="100"/>
      <c r="VGX232" s="101"/>
      <c r="VGY232" s="12"/>
      <c r="VGZ232" s="12"/>
      <c r="VHA232" s="101"/>
      <c r="VHB232" s="101"/>
      <c r="VHC232" s="11"/>
      <c r="VHD232" s="11"/>
      <c r="VHE232" s="102"/>
      <c r="VHF232" s="100"/>
      <c r="VHG232" s="103"/>
      <c r="VHH232" s="104"/>
      <c r="VHI232" s="99"/>
      <c r="VHJ232" s="100"/>
      <c r="VHK232" s="100"/>
      <c r="VHL232" s="100"/>
      <c r="VHM232" s="100"/>
      <c r="VHN232" s="101"/>
      <c r="VHO232" s="12"/>
      <c r="VHP232" s="12"/>
      <c r="VHQ232" s="101"/>
      <c r="VHR232" s="101"/>
      <c r="VHS232" s="11"/>
      <c r="VHT232" s="11"/>
      <c r="VHU232" s="102"/>
      <c r="VHV232" s="100"/>
      <c r="VHW232" s="103"/>
      <c r="VHX232" s="104"/>
      <c r="VHY232" s="99"/>
      <c r="VHZ232" s="100"/>
      <c r="VIA232" s="100"/>
      <c r="VIB232" s="100"/>
      <c r="VIC232" s="100"/>
      <c r="VID232" s="101"/>
      <c r="VIE232" s="12"/>
      <c r="VIF232" s="12"/>
      <c r="VIG232" s="101"/>
      <c r="VIH232" s="101"/>
      <c r="VII232" s="11"/>
      <c r="VIJ232" s="11"/>
      <c r="VIK232" s="102"/>
      <c r="VIL232" s="100"/>
      <c r="VIM232" s="103"/>
      <c r="VIN232" s="104"/>
      <c r="VIO232" s="99"/>
      <c r="VIP232" s="100"/>
      <c r="VIQ232" s="100"/>
      <c r="VIR232" s="100"/>
      <c r="VIS232" s="100"/>
      <c r="VIT232" s="101"/>
      <c r="VIU232" s="12"/>
      <c r="VIV232" s="12"/>
      <c r="VIW232" s="101"/>
      <c r="VIX232" s="101"/>
      <c r="VIY232" s="11"/>
      <c r="VIZ232" s="11"/>
      <c r="VJA232" s="102"/>
      <c r="VJB232" s="100"/>
      <c r="VJC232" s="103"/>
      <c r="VJD232" s="104"/>
      <c r="VJE232" s="99"/>
      <c r="VJF232" s="100"/>
      <c r="VJG232" s="100"/>
      <c r="VJH232" s="100"/>
      <c r="VJI232" s="100"/>
      <c r="VJJ232" s="101"/>
      <c r="VJK232" s="12"/>
      <c r="VJL232" s="12"/>
      <c r="VJM232" s="101"/>
      <c r="VJN232" s="101"/>
      <c r="VJO232" s="11"/>
      <c r="VJP232" s="11"/>
      <c r="VJQ232" s="102"/>
      <c r="VJR232" s="100"/>
      <c r="VJS232" s="103"/>
      <c r="VJT232" s="104"/>
      <c r="VJU232" s="99"/>
      <c r="VJV232" s="100"/>
      <c r="VJW232" s="100"/>
      <c r="VJX232" s="100"/>
      <c r="VJY232" s="100"/>
      <c r="VJZ232" s="101"/>
      <c r="VKA232" s="12"/>
      <c r="VKB232" s="12"/>
      <c r="VKC232" s="101"/>
      <c r="VKD232" s="101"/>
      <c r="VKE232" s="11"/>
      <c r="VKF232" s="11"/>
      <c r="VKG232" s="102"/>
      <c r="VKH232" s="100"/>
      <c r="VKI232" s="103"/>
      <c r="VKJ232" s="104"/>
      <c r="VKK232" s="99"/>
      <c r="VKL232" s="100"/>
      <c r="VKM232" s="100"/>
      <c r="VKN232" s="100"/>
      <c r="VKO232" s="100"/>
      <c r="VKP232" s="101"/>
      <c r="VKQ232" s="12"/>
      <c r="VKR232" s="12"/>
      <c r="VKS232" s="101"/>
      <c r="VKT232" s="101"/>
      <c r="VKU232" s="11"/>
      <c r="VKV232" s="11"/>
      <c r="VKW232" s="102"/>
      <c r="VKX232" s="100"/>
      <c r="VKY232" s="103"/>
      <c r="VKZ232" s="104"/>
      <c r="VLA232" s="99"/>
      <c r="VLB232" s="100"/>
      <c r="VLC232" s="100"/>
      <c r="VLD232" s="100"/>
      <c r="VLE232" s="100"/>
      <c r="VLF232" s="101"/>
      <c r="VLG232" s="12"/>
      <c r="VLH232" s="12"/>
      <c r="VLI232" s="101"/>
      <c r="VLJ232" s="101"/>
      <c r="VLK232" s="11"/>
      <c r="VLL232" s="11"/>
      <c r="VLM232" s="102"/>
      <c r="VLN232" s="100"/>
      <c r="VLO232" s="103"/>
      <c r="VLP232" s="104"/>
      <c r="VLQ232" s="99"/>
      <c r="VLR232" s="100"/>
      <c r="VLS232" s="100"/>
      <c r="VLT232" s="100"/>
      <c r="VLU232" s="100"/>
      <c r="VLV232" s="101"/>
      <c r="VLW232" s="12"/>
      <c r="VLX232" s="12"/>
      <c r="VLY232" s="101"/>
      <c r="VLZ232" s="101"/>
      <c r="VMA232" s="11"/>
      <c r="VMB232" s="11"/>
      <c r="VMC232" s="102"/>
      <c r="VMD232" s="100"/>
      <c r="VME232" s="103"/>
      <c r="VMF232" s="104"/>
      <c r="VMG232" s="99"/>
      <c r="VMH232" s="100"/>
      <c r="VMI232" s="100"/>
      <c r="VMJ232" s="100"/>
      <c r="VMK232" s="100"/>
      <c r="VML232" s="101"/>
      <c r="VMM232" s="12"/>
      <c r="VMN232" s="12"/>
      <c r="VMO232" s="101"/>
      <c r="VMP232" s="101"/>
      <c r="VMQ232" s="11"/>
      <c r="VMR232" s="11"/>
      <c r="VMS232" s="102"/>
      <c r="VMT232" s="100"/>
      <c r="VMU232" s="103"/>
      <c r="VMV232" s="104"/>
      <c r="VMW232" s="99"/>
      <c r="VMX232" s="100"/>
      <c r="VMY232" s="100"/>
      <c r="VMZ232" s="100"/>
      <c r="VNA232" s="100"/>
      <c r="VNB232" s="101"/>
      <c r="VNC232" s="12"/>
      <c r="VND232" s="12"/>
      <c r="VNE232" s="101"/>
      <c r="VNF232" s="101"/>
      <c r="VNG232" s="11"/>
      <c r="VNH232" s="11"/>
      <c r="VNI232" s="102"/>
      <c r="VNJ232" s="100"/>
      <c r="VNK232" s="103"/>
      <c r="VNL232" s="104"/>
      <c r="VNM232" s="99"/>
      <c r="VNN232" s="100"/>
      <c r="VNO232" s="100"/>
      <c r="VNP232" s="100"/>
      <c r="VNQ232" s="100"/>
      <c r="VNR232" s="101"/>
      <c r="VNS232" s="12"/>
      <c r="VNT232" s="12"/>
      <c r="VNU232" s="101"/>
      <c r="VNV232" s="101"/>
      <c r="VNW232" s="11"/>
      <c r="VNX232" s="11"/>
      <c r="VNY232" s="102"/>
      <c r="VNZ232" s="100"/>
      <c r="VOA232" s="103"/>
      <c r="VOB232" s="104"/>
      <c r="VOC232" s="99"/>
      <c r="VOD232" s="100"/>
      <c r="VOE232" s="100"/>
      <c r="VOF232" s="100"/>
      <c r="VOG232" s="100"/>
      <c r="VOH232" s="101"/>
      <c r="VOI232" s="12"/>
      <c r="VOJ232" s="12"/>
      <c r="VOK232" s="101"/>
      <c r="VOL232" s="101"/>
      <c r="VOM232" s="11"/>
      <c r="VON232" s="11"/>
      <c r="VOO232" s="102"/>
      <c r="VOP232" s="100"/>
      <c r="VOQ232" s="103"/>
      <c r="VOR232" s="104"/>
      <c r="VOS232" s="99"/>
      <c r="VOT232" s="100"/>
      <c r="VOU232" s="100"/>
      <c r="VOV232" s="100"/>
      <c r="VOW232" s="100"/>
      <c r="VOX232" s="101"/>
      <c r="VOY232" s="12"/>
      <c r="VOZ232" s="12"/>
      <c r="VPA232" s="101"/>
      <c r="VPB232" s="101"/>
      <c r="VPC232" s="11"/>
      <c r="VPD232" s="11"/>
      <c r="VPE232" s="102"/>
      <c r="VPF232" s="100"/>
      <c r="VPG232" s="103"/>
      <c r="VPH232" s="104"/>
      <c r="VPI232" s="99"/>
      <c r="VPJ232" s="100"/>
      <c r="VPK232" s="100"/>
      <c r="VPL232" s="100"/>
      <c r="VPM232" s="100"/>
      <c r="VPN232" s="101"/>
      <c r="VPO232" s="12"/>
      <c r="VPP232" s="12"/>
      <c r="VPQ232" s="101"/>
      <c r="VPR232" s="101"/>
      <c r="VPS232" s="11"/>
      <c r="VPT232" s="11"/>
      <c r="VPU232" s="102"/>
      <c r="VPV232" s="100"/>
      <c r="VPW232" s="103"/>
      <c r="VPX232" s="104"/>
      <c r="VPY232" s="99"/>
      <c r="VPZ232" s="100"/>
      <c r="VQA232" s="100"/>
      <c r="VQB232" s="100"/>
      <c r="VQC232" s="100"/>
      <c r="VQD232" s="101"/>
      <c r="VQE232" s="12"/>
      <c r="VQF232" s="12"/>
      <c r="VQG232" s="101"/>
      <c r="VQH232" s="101"/>
      <c r="VQI232" s="11"/>
      <c r="VQJ232" s="11"/>
      <c r="VQK232" s="102"/>
      <c r="VQL232" s="100"/>
      <c r="VQM232" s="103"/>
      <c r="VQN232" s="104"/>
      <c r="VQO232" s="99"/>
      <c r="VQP232" s="100"/>
      <c r="VQQ232" s="100"/>
      <c r="VQR232" s="100"/>
      <c r="VQS232" s="100"/>
      <c r="VQT232" s="101"/>
      <c r="VQU232" s="12"/>
      <c r="VQV232" s="12"/>
      <c r="VQW232" s="101"/>
      <c r="VQX232" s="101"/>
      <c r="VQY232" s="11"/>
      <c r="VQZ232" s="11"/>
      <c r="VRA232" s="102"/>
      <c r="VRB232" s="100"/>
      <c r="VRC232" s="103"/>
      <c r="VRD232" s="104"/>
      <c r="VRE232" s="99"/>
      <c r="VRF232" s="100"/>
      <c r="VRG232" s="100"/>
      <c r="VRH232" s="100"/>
      <c r="VRI232" s="100"/>
      <c r="VRJ232" s="101"/>
      <c r="VRK232" s="12"/>
      <c r="VRL232" s="12"/>
      <c r="VRM232" s="101"/>
      <c r="VRN232" s="101"/>
      <c r="VRO232" s="11"/>
      <c r="VRP232" s="11"/>
      <c r="VRQ232" s="102"/>
      <c r="VRR232" s="100"/>
      <c r="VRS232" s="103"/>
      <c r="VRT232" s="104"/>
      <c r="VRU232" s="99"/>
      <c r="VRV232" s="100"/>
      <c r="VRW232" s="100"/>
      <c r="VRX232" s="100"/>
      <c r="VRY232" s="100"/>
      <c r="VRZ232" s="101"/>
      <c r="VSA232" s="12"/>
      <c r="VSB232" s="12"/>
      <c r="VSC232" s="101"/>
      <c r="VSD232" s="101"/>
      <c r="VSE232" s="11"/>
      <c r="VSF232" s="11"/>
      <c r="VSG232" s="102"/>
      <c r="VSH232" s="100"/>
      <c r="VSI232" s="103"/>
      <c r="VSJ232" s="104"/>
      <c r="VSK232" s="99"/>
      <c r="VSL232" s="100"/>
      <c r="VSM232" s="100"/>
      <c r="VSN232" s="100"/>
      <c r="VSO232" s="100"/>
      <c r="VSP232" s="101"/>
      <c r="VSQ232" s="12"/>
      <c r="VSR232" s="12"/>
      <c r="VSS232" s="101"/>
      <c r="VST232" s="101"/>
      <c r="VSU232" s="11"/>
      <c r="VSV232" s="11"/>
      <c r="VSW232" s="102"/>
      <c r="VSX232" s="100"/>
      <c r="VSY232" s="103"/>
      <c r="VSZ232" s="104"/>
      <c r="VTA232" s="99"/>
      <c r="VTB232" s="100"/>
      <c r="VTC232" s="100"/>
      <c r="VTD232" s="100"/>
      <c r="VTE232" s="100"/>
      <c r="VTF232" s="101"/>
      <c r="VTG232" s="12"/>
      <c r="VTH232" s="12"/>
      <c r="VTI232" s="101"/>
      <c r="VTJ232" s="101"/>
      <c r="VTK232" s="11"/>
      <c r="VTL232" s="11"/>
      <c r="VTM232" s="102"/>
      <c r="VTN232" s="100"/>
      <c r="VTO232" s="103"/>
      <c r="VTP232" s="104"/>
      <c r="VTQ232" s="99"/>
      <c r="VTR232" s="100"/>
      <c r="VTS232" s="100"/>
      <c r="VTT232" s="100"/>
      <c r="VTU232" s="100"/>
      <c r="VTV232" s="101"/>
      <c r="VTW232" s="12"/>
      <c r="VTX232" s="12"/>
      <c r="VTY232" s="101"/>
      <c r="VTZ232" s="101"/>
      <c r="VUA232" s="11"/>
      <c r="VUB232" s="11"/>
      <c r="VUC232" s="102"/>
      <c r="VUD232" s="100"/>
      <c r="VUE232" s="103"/>
      <c r="VUF232" s="104"/>
      <c r="VUG232" s="99"/>
      <c r="VUH232" s="100"/>
      <c r="VUI232" s="100"/>
      <c r="VUJ232" s="100"/>
      <c r="VUK232" s="100"/>
      <c r="VUL232" s="101"/>
      <c r="VUM232" s="12"/>
      <c r="VUN232" s="12"/>
      <c r="VUO232" s="101"/>
      <c r="VUP232" s="101"/>
      <c r="VUQ232" s="11"/>
      <c r="VUR232" s="11"/>
      <c r="VUS232" s="102"/>
      <c r="VUT232" s="100"/>
      <c r="VUU232" s="103"/>
      <c r="VUV232" s="104"/>
      <c r="VUW232" s="99"/>
      <c r="VUX232" s="100"/>
      <c r="VUY232" s="100"/>
      <c r="VUZ232" s="100"/>
      <c r="VVA232" s="100"/>
      <c r="VVB232" s="101"/>
      <c r="VVC232" s="12"/>
      <c r="VVD232" s="12"/>
      <c r="VVE232" s="101"/>
      <c r="VVF232" s="101"/>
      <c r="VVG232" s="11"/>
      <c r="VVH232" s="11"/>
      <c r="VVI232" s="102"/>
      <c r="VVJ232" s="100"/>
      <c r="VVK232" s="103"/>
      <c r="VVL232" s="104"/>
      <c r="VVM232" s="99"/>
      <c r="VVN232" s="100"/>
      <c r="VVO232" s="100"/>
      <c r="VVP232" s="100"/>
      <c r="VVQ232" s="100"/>
      <c r="VVR232" s="101"/>
      <c r="VVS232" s="12"/>
      <c r="VVT232" s="12"/>
      <c r="VVU232" s="101"/>
      <c r="VVV232" s="101"/>
      <c r="VVW232" s="11"/>
      <c r="VVX232" s="11"/>
      <c r="VVY232" s="102"/>
      <c r="VVZ232" s="100"/>
      <c r="VWA232" s="103"/>
      <c r="VWB232" s="104"/>
      <c r="VWC232" s="99"/>
      <c r="VWD232" s="100"/>
      <c r="VWE232" s="100"/>
      <c r="VWF232" s="100"/>
      <c r="VWG232" s="100"/>
      <c r="VWH232" s="101"/>
      <c r="VWI232" s="12"/>
      <c r="VWJ232" s="12"/>
      <c r="VWK232" s="101"/>
      <c r="VWL232" s="101"/>
      <c r="VWM232" s="11"/>
      <c r="VWN232" s="11"/>
      <c r="VWO232" s="102"/>
      <c r="VWP232" s="100"/>
      <c r="VWQ232" s="103"/>
      <c r="VWR232" s="104"/>
      <c r="VWS232" s="99"/>
      <c r="VWT232" s="100"/>
      <c r="VWU232" s="100"/>
      <c r="VWV232" s="100"/>
      <c r="VWW232" s="100"/>
      <c r="VWX232" s="101"/>
      <c r="VWY232" s="12"/>
      <c r="VWZ232" s="12"/>
      <c r="VXA232" s="101"/>
      <c r="VXB232" s="101"/>
      <c r="VXC232" s="11"/>
      <c r="VXD232" s="11"/>
      <c r="VXE232" s="102"/>
      <c r="VXF232" s="100"/>
      <c r="VXG232" s="103"/>
      <c r="VXH232" s="104"/>
      <c r="VXI232" s="99"/>
      <c r="VXJ232" s="100"/>
      <c r="VXK232" s="100"/>
      <c r="VXL232" s="100"/>
      <c r="VXM232" s="100"/>
      <c r="VXN232" s="101"/>
      <c r="VXO232" s="12"/>
      <c r="VXP232" s="12"/>
      <c r="VXQ232" s="101"/>
      <c r="VXR232" s="101"/>
      <c r="VXS232" s="11"/>
      <c r="VXT232" s="11"/>
      <c r="VXU232" s="102"/>
      <c r="VXV232" s="100"/>
      <c r="VXW232" s="103"/>
      <c r="VXX232" s="104"/>
      <c r="VXY232" s="99"/>
      <c r="VXZ232" s="100"/>
      <c r="VYA232" s="100"/>
      <c r="VYB232" s="100"/>
      <c r="VYC232" s="100"/>
      <c r="VYD232" s="101"/>
      <c r="VYE232" s="12"/>
      <c r="VYF232" s="12"/>
      <c r="VYG232" s="101"/>
      <c r="VYH232" s="101"/>
      <c r="VYI232" s="11"/>
      <c r="VYJ232" s="11"/>
      <c r="VYK232" s="102"/>
      <c r="VYL232" s="100"/>
      <c r="VYM232" s="103"/>
      <c r="VYN232" s="104"/>
      <c r="VYO232" s="99"/>
      <c r="VYP232" s="100"/>
      <c r="VYQ232" s="100"/>
      <c r="VYR232" s="100"/>
      <c r="VYS232" s="100"/>
      <c r="VYT232" s="101"/>
      <c r="VYU232" s="12"/>
      <c r="VYV232" s="12"/>
      <c r="VYW232" s="101"/>
      <c r="VYX232" s="101"/>
      <c r="VYY232" s="11"/>
      <c r="VYZ232" s="11"/>
      <c r="VZA232" s="102"/>
      <c r="VZB232" s="100"/>
      <c r="VZC232" s="103"/>
      <c r="VZD232" s="104"/>
      <c r="VZE232" s="99"/>
      <c r="VZF232" s="100"/>
      <c r="VZG232" s="100"/>
      <c r="VZH232" s="100"/>
      <c r="VZI232" s="100"/>
      <c r="VZJ232" s="101"/>
      <c r="VZK232" s="12"/>
      <c r="VZL232" s="12"/>
      <c r="VZM232" s="101"/>
      <c r="VZN232" s="101"/>
      <c r="VZO232" s="11"/>
      <c r="VZP232" s="11"/>
      <c r="VZQ232" s="102"/>
      <c r="VZR232" s="100"/>
      <c r="VZS232" s="103"/>
      <c r="VZT232" s="104"/>
      <c r="VZU232" s="99"/>
      <c r="VZV232" s="100"/>
      <c r="VZW232" s="100"/>
      <c r="VZX232" s="100"/>
      <c r="VZY232" s="100"/>
      <c r="VZZ232" s="101"/>
      <c r="WAA232" s="12"/>
      <c r="WAB232" s="12"/>
      <c r="WAC232" s="101"/>
      <c r="WAD232" s="101"/>
      <c r="WAE232" s="11"/>
      <c r="WAF232" s="11"/>
      <c r="WAG232" s="102"/>
      <c r="WAH232" s="100"/>
      <c r="WAI232" s="103"/>
      <c r="WAJ232" s="104"/>
      <c r="WAK232" s="99"/>
      <c r="WAL232" s="100"/>
      <c r="WAM232" s="100"/>
      <c r="WAN232" s="100"/>
      <c r="WAO232" s="100"/>
      <c r="WAP232" s="101"/>
      <c r="WAQ232" s="12"/>
      <c r="WAR232" s="12"/>
      <c r="WAS232" s="101"/>
      <c r="WAT232" s="101"/>
      <c r="WAU232" s="11"/>
      <c r="WAV232" s="11"/>
      <c r="WAW232" s="102"/>
      <c r="WAX232" s="100"/>
      <c r="WAY232" s="103"/>
      <c r="WAZ232" s="104"/>
      <c r="WBA232" s="99"/>
      <c r="WBB232" s="100"/>
      <c r="WBC232" s="100"/>
      <c r="WBD232" s="100"/>
      <c r="WBE232" s="100"/>
      <c r="WBF232" s="101"/>
      <c r="WBG232" s="12"/>
      <c r="WBH232" s="12"/>
      <c r="WBI232" s="101"/>
      <c r="WBJ232" s="101"/>
      <c r="WBK232" s="11"/>
      <c r="WBL232" s="11"/>
      <c r="WBM232" s="102"/>
      <c r="WBN232" s="100"/>
      <c r="WBO232" s="103"/>
      <c r="WBP232" s="104"/>
      <c r="WBQ232" s="99"/>
      <c r="WBR232" s="100"/>
      <c r="WBS232" s="100"/>
      <c r="WBT232" s="100"/>
      <c r="WBU232" s="100"/>
      <c r="WBV232" s="101"/>
      <c r="WBW232" s="12"/>
      <c r="WBX232" s="12"/>
      <c r="WBY232" s="101"/>
      <c r="WBZ232" s="101"/>
      <c r="WCA232" s="11"/>
      <c r="WCB232" s="11"/>
      <c r="WCC232" s="102"/>
      <c r="WCD232" s="100"/>
      <c r="WCE232" s="103"/>
      <c r="WCF232" s="104"/>
      <c r="WCG232" s="99"/>
      <c r="WCH232" s="100"/>
      <c r="WCI232" s="100"/>
      <c r="WCJ232" s="100"/>
      <c r="WCK232" s="100"/>
      <c r="WCL232" s="101"/>
      <c r="WCM232" s="12"/>
      <c r="WCN232" s="12"/>
      <c r="WCO232" s="101"/>
      <c r="WCP232" s="101"/>
      <c r="WCQ232" s="11"/>
      <c r="WCR232" s="11"/>
      <c r="WCS232" s="102"/>
      <c r="WCT232" s="100"/>
      <c r="WCU232" s="103"/>
      <c r="WCV232" s="104"/>
      <c r="WCW232" s="99"/>
      <c r="WCX232" s="100"/>
      <c r="WCY232" s="100"/>
      <c r="WCZ232" s="100"/>
      <c r="WDA232" s="100"/>
      <c r="WDB232" s="101"/>
      <c r="WDC232" s="12"/>
      <c r="WDD232" s="12"/>
      <c r="WDE232" s="101"/>
      <c r="WDF232" s="101"/>
      <c r="WDG232" s="11"/>
      <c r="WDH232" s="11"/>
      <c r="WDI232" s="102"/>
      <c r="WDJ232" s="100"/>
      <c r="WDK232" s="103"/>
      <c r="WDL232" s="104"/>
      <c r="WDM232" s="99"/>
      <c r="WDN232" s="100"/>
      <c r="WDO232" s="100"/>
      <c r="WDP232" s="100"/>
      <c r="WDQ232" s="100"/>
      <c r="WDR232" s="101"/>
      <c r="WDS232" s="12"/>
      <c r="WDT232" s="12"/>
      <c r="WDU232" s="101"/>
      <c r="WDV232" s="101"/>
      <c r="WDW232" s="11"/>
      <c r="WDX232" s="11"/>
      <c r="WDY232" s="102"/>
      <c r="WDZ232" s="100"/>
      <c r="WEA232" s="103"/>
      <c r="WEB232" s="104"/>
      <c r="WEC232" s="99"/>
      <c r="WED232" s="100"/>
      <c r="WEE232" s="100"/>
      <c r="WEF232" s="100"/>
      <c r="WEG232" s="100"/>
      <c r="WEH232" s="101"/>
      <c r="WEI232" s="12"/>
      <c r="WEJ232" s="12"/>
      <c r="WEK232" s="101"/>
      <c r="WEL232" s="101"/>
      <c r="WEM232" s="11"/>
      <c r="WEN232" s="11"/>
      <c r="WEO232" s="102"/>
      <c r="WEP232" s="100"/>
      <c r="WEQ232" s="103"/>
      <c r="WER232" s="104"/>
      <c r="WES232" s="99"/>
      <c r="WET232" s="100"/>
      <c r="WEU232" s="100"/>
      <c r="WEV232" s="100"/>
      <c r="WEW232" s="100"/>
      <c r="WEX232" s="101"/>
      <c r="WEY232" s="12"/>
      <c r="WEZ232" s="12"/>
      <c r="WFA232" s="101"/>
      <c r="WFB232" s="101"/>
      <c r="WFC232" s="11"/>
      <c r="WFD232" s="11"/>
      <c r="WFE232" s="102"/>
      <c r="WFF232" s="100"/>
      <c r="WFG232" s="103"/>
      <c r="WFH232" s="104"/>
      <c r="WFI232" s="99"/>
      <c r="WFJ232" s="100"/>
      <c r="WFK232" s="100"/>
      <c r="WFL232" s="100"/>
      <c r="WFM232" s="100"/>
      <c r="WFN232" s="101"/>
      <c r="WFO232" s="12"/>
      <c r="WFP232" s="12"/>
      <c r="WFQ232" s="101"/>
      <c r="WFR232" s="101"/>
      <c r="WFS232" s="11"/>
      <c r="WFT232" s="11"/>
      <c r="WFU232" s="102"/>
      <c r="WFV232" s="100"/>
      <c r="WFW232" s="103"/>
      <c r="WFX232" s="104"/>
      <c r="WFY232" s="99"/>
      <c r="WFZ232" s="100"/>
      <c r="WGA232" s="100"/>
      <c r="WGB232" s="100"/>
      <c r="WGC232" s="100"/>
      <c r="WGD232" s="101"/>
      <c r="WGE232" s="12"/>
      <c r="WGF232" s="12"/>
      <c r="WGG232" s="101"/>
      <c r="WGH232" s="101"/>
      <c r="WGI232" s="11"/>
      <c r="WGJ232" s="11"/>
      <c r="WGK232" s="102"/>
      <c r="WGL232" s="100"/>
      <c r="WGM232" s="103"/>
      <c r="WGN232" s="104"/>
      <c r="WGO232" s="99"/>
      <c r="WGP232" s="100"/>
      <c r="WGQ232" s="100"/>
      <c r="WGR232" s="100"/>
      <c r="WGS232" s="100"/>
      <c r="WGT232" s="101"/>
      <c r="WGU232" s="12"/>
      <c r="WGV232" s="12"/>
      <c r="WGW232" s="101"/>
      <c r="WGX232" s="101"/>
      <c r="WGY232" s="11"/>
      <c r="WGZ232" s="11"/>
      <c r="WHA232" s="102"/>
      <c r="WHB232" s="100"/>
      <c r="WHC232" s="103"/>
      <c r="WHD232" s="104"/>
      <c r="WHE232" s="99"/>
      <c r="WHF232" s="100"/>
      <c r="WHG232" s="100"/>
      <c r="WHH232" s="100"/>
      <c r="WHI232" s="100"/>
      <c r="WHJ232" s="101"/>
      <c r="WHK232" s="12"/>
      <c r="WHL232" s="12"/>
      <c r="WHM232" s="101"/>
      <c r="WHN232" s="101"/>
      <c r="WHO232" s="11"/>
      <c r="WHP232" s="11"/>
      <c r="WHQ232" s="102"/>
      <c r="WHR232" s="100"/>
      <c r="WHS232" s="103"/>
      <c r="WHT232" s="104"/>
      <c r="WHU232" s="99"/>
      <c r="WHV232" s="100"/>
      <c r="WHW232" s="100"/>
      <c r="WHX232" s="100"/>
      <c r="WHY232" s="100"/>
      <c r="WHZ232" s="101"/>
      <c r="WIA232" s="12"/>
      <c r="WIB232" s="12"/>
      <c r="WIC232" s="101"/>
      <c r="WID232" s="101"/>
      <c r="WIE232" s="11"/>
      <c r="WIF232" s="11"/>
      <c r="WIG232" s="102"/>
      <c r="WIH232" s="100"/>
      <c r="WII232" s="103"/>
      <c r="WIJ232" s="104"/>
      <c r="WIK232" s="99"/>
      <c r="WIL232" s="100"/>
      <c r="WIM232" s="100"/>
      <c r="WIN232" s="100"/>
      <c r="WIO232" s="100"/>
      <c r="WIP232" s="101"/>
      <c r="WIQ232" s="12"/>
      <c r="WIR232" s="12"/>
      <c r="WIS232" s="101"/>
      <c r="WIT232" s="101"/>
      <c r="WIU232" s="11"/>
      <c r="WIV232" s="11"/>
      <c r="WIW232" s="102"/>
      <c r="WIX232" s="100"/>
      <c r="WIY232" s="103"/>
      <c r="WIZ232" s="104"/>
      <c r="WJA232" s="99"/>
      <c r="WJB232" s="100"/>
      <c r="WJC232" s="100"/>
      <c r="WJD232" s="100"/>
      <c r="WJE232" s="100"/>
      <c r="WJF232" s="101"/>
      <c r="WJG232" s="12"/>
      <c r="WJH232" s="12"/>
      <c r="WJI232" s="101"/>
      <c r="WJJ232" s="101"/>
      <c r="WJK232" s="11"/>
      <c r="WJL232" s="11"/>
      <c r="WJM232" s="102"/>
      <c r="WJN232" s="100"/>
      <c r="WJO232" s="103"/>
      <c r="WJP232" s="104"/>
      <c r="WJQ232" s="99"/>
      <c r="WJR232" s="100"/>
      <c r="WJS232" s="100"/>
      <c r="WJT232" s="100"/>
      <c r="WJU232" s="100"/>
      <c r="WJV232" s="101"/>
      <c r="WJW232" s="12"/>
      <c r="WJX232" s="12"/>
      <c r="WJY232" s="101"/>
      <c r="WJZ232" s="101"/>
      <c r="WKA232" s="11"/>
      <c r="WKB232" s="11"/>
      <c r="WKC232" s="102"/>
      <c r="WKD232" s="100"/>
      <c r="WKE232" s="103"/>
      <c r="WKF232" s="104"/>
      <c r="WKG232" s="99"/>
      <c r="WKH232" s="100"/>
      <c r="WKI232" s="100"/>
      <c r="WKJ232" s="100"/>
      <c r="WKK232" s="100"/>
      <c r="WKL232" s="101"/>
      <c r="WKM232" s="12"/>
      <c r="WKN232" s="12"/>
      <c r="WKO232" s="101"/>
      <c r="WKP232" s="101"/>
      <c r="WKQ232" s="11"/>
      <c r="WKR232" s="11"/>
      <c r="WKS232" s="102"/>
      <c r="WKT232" s="100"/>
      <c r="WKU232" s="103"/>
      <c r="WKV232" s="104"/>
      <c r="WKW232" s="99"/>
      <c r="WKX232" s="100"/>
      <c r="WKY232" s="100"/>
      <c r="WKZ232" s="100"/>
      <c r="WLA232" s="100"/>
      <c r="WLB232" s="101"/>
      <c r="WLC232" s="12"/>
      <c r="WLD232" s="12"/>
      <c r="WLE232" s="101"/>
      <c r="WLF232" s="101"/>
      <c r="WLG232" s="11"/>
      <c r="WLH232" s="11"/>
      <c r="WLI232" s="102"/>
      <c r="WLJ232" s="100"/>
      <c r="WLK232" s="103"/>
      <c r="WLL232" s="104"/>
      <c r="WLM232" s="99"/>
      <c r="WLN232" s="100"/>
      <c r="WLO232" s="100"/>
      <c r="WLP232" s="100"/>
      <c r="WLQ232" s="100"/>
      <c r="WLR232" s="101"/>
      <c r="WLS232" s="12"/>
      <c r="WLT232" s="12"/>
      <c r="WLU232" s="101"/>
      <c r="WLV232" s="101"/>
      <c r="WLW232" s="11"/>
      <c r="WLX232" s="11"/>
      <c r="WLY232" s="102"/>
      <c r="WLZ232" s="100"/>
      <c r="WMA232" s="103"/>
      <c r="WMB232" s="104"/>
      <c r="WMC232" s="99"/>
      <c r="WMD232" s="100"/>
      <c r="WME232" s="100"/>
      <c r="WMF232" s="100"/>
      <c r="WMG232" s="100"/>
      <c r="WMH232" s="101"/>
      <c r="WMI232" s="12"/>
      <c r="WMJ232" s="12"/>
      <c r="WMK232" s="101"/>
      <c r="WML232" s="101"/>
      <c r="WMM232" s="11"/>
      <c r="WMN232" s="11"/>
      <c r="WMO232" s="102"/>
      <c r="WMP232" s="100"/>
      <c r="WMQ232" s="103"/>
      <c r="WMR232" s="104"/>
      <c r="WMS232" s="99"/>
      <c r="WMT232" s="100"/>
      <c r="WMU232" s="100"/>
      <c r="WMV232" s="100"/>
      <c r="WMW232" s="100"/>
      <c r="WMX232" s="101"/>
      <c r="WMY232" s="12"/>
      <c r="WMZ232" s="12"/>
      <c r="WNA232" s="101"/>
      <c r="WNB232" s="101"/>
      <c r="WNC232" s="11"/>
      <c r="WND232" s="11"/>
      <c r="WNE232" s="102"/>
      <c r="WNF232" s="100"/>
      <c r="WNG232" s="103"/>
      <c r="WNH232" s="104"/>
      <c r="WNI232" s="99"/>
      <c r="WNJ232" s="100"/>
      <c r="WNK232" s="100"/>
      <c r="WNL232" s="100"/>
      <c r="WNM232" s="100"/>
      <c r="WNN232" s="101"/>
      <c r="WNO232" s="12"/>
      <c r="WNP232" s="12"/>
      <c r="WNQ232" s="101"/>
      <c r="WNR232" s="101"/>
      <c r="WNS232" s="11"/>
      <c r="WNT232" s="11"/>
      <c r="WNU232" s="102"/>
      <c r="WNV232" s="100"/>
      <c r="WNW232" s="103"/>
      <c r="WNX232" s="104"/>
      <c r="WNY232" s="99"/>
      <c r="WNZ232" s="100"/>
      <c r="WOA232" s="100"/>
      <c r="WOB232" s="100"/>
      <c r="WOC232" s="100"/>
      <c r="WOD232" s="101"/>
      <c r="WOE232" s="12"/>
      <c r="WOF232" s="12"/>
      <c r="WOG232" s="101"/>
      <c r="WOH232" s="101"/>
      <c r="WOI232" s="11"/>
      <c r="WOJ232" s="11"/>
      <c r="WOK232" s="102"/>
      <c r="WOL232" s="100"/>
      <c r="WOM232" s="103"/>
      <c r="WON232" s="104"/>
      <c r="WOO232" s="99"/>
      <c r="WOP232" s="100"/>
      <c r="WOQ232" s="100"/>
      <c r="WOR232" s="100"/>
      <c r="WOS232" s="100"/>
      <c r="WOT232" s="101"/>
      <c r="WOU232" s="12"/>
      <c r="WOV232" s="12"/>
      <c r="WOW232" s="101"/>
      <c r="WOX232" s="101"/>
      <c r="WOY232" s="11"/>
      <c r="WOZ232" s="11"/>
      <c r="WPA232" s="102"/>
      <c r="WPB232" s="100"/>
      <c r="WPC232" s="103"/>
      <c r="WPD232" s="104"/>
      <c r="WPE232" s="99"/>
      <c r="WPF232" s="100"/>
      <c r="WPG232" s="100"/>
      <c r="WPH232" s="100"/>
      <c r="WPI232" s="100"/>
      <c r="WPJ232" s="101"/>
      <c r="WPK232" s="12"/>
      <c r="WPL232" s="12"/>
      <c r="WPM232" s="101"/>
      <c r="WPN232" s="101"/>
      <c r="WPO232" s="11"/>
      <c r="WPP232" s="11"/>
      <c r="WPQ232" s="102"/>
      <c r="WPR232" s="100"/>
      <c r="WPS232" s="103"/>
      <c r="WPT232" s="104"/>
      <c r="WPU232" s="99"/>
      <c r="WPV232" s="100"/>
      <c r="WPW232" s="100"/>
      <c r="WPX232" s="100"/>
      <c r="WPY232" s="100"/>
      <c r="WPZ232" s="101"/>
      <c r="WQA232" s="12"/>
      <c r="WQB232" s="12"/>
      <c r="WQC232" s="101"/>
      <c r="WQD232" s="101"/>
      <c r="WQE232" s="11"/>
      <c r="WQF232" s="11"/>
      <c r="WQG232" s="102"/>
      <c r="WQH232" s="100"/>
      <c r="WQI232" s="103"/>
      <c r="WQJ232" s="104"/>
      <c r="WQK232" s="99"/>
      <c r="WQL232" s="100"/>
      <c r="WQM232" s="100"/>
      <c r="WQN232" s="100"/>
      <c r="WQO232" s="100"/>
      <c r="WQP232" s="101"/>
      <c r="WQQ232" s="12"/>
      <c r="WQR232" s="12"/>
      <c r="WQS232" s="101"/>
      <c r="WQT232" s="101"/>
      <c r="WQU232" s="11"/>
      <c r="WQV232" s="11"/>
      <c r="WQW232" s="102"/>
      <c r="WQX232" s="100"/>
      <c r="WQY232" s="103"/>
      <c r="WQZ232" s="104"/>
      <c r="WRA232" s="99"/>
      <c r="WRB232" s="100"/>
      <c r="WRC232" s="100"/>
      <c r="WRD232" s="100"/>
      <c r="WRE232" s="100"/>
      <c r="WRF232" s="101"/>
      <c r="WRG232" s="12"/>
      <c r="WRH232" s="12"/>
      <c r="WRI232" s="101"/>
      <c r="WRJ232" s="101"/>
      <c r="WRK232" s="11"/>
      <c r="WRL232" s="11"/>
      <c r="WRM232" s="102"/>
      <c r="WRN232" s="100"/>
      <c r="WRO232" s="103"/>
      <c r="WRP232" s="104"/>
      <c r="WRQ232" s="99"/>
      <c r="WRR232" s="100"/>
      <c r="WRS232" s="100"/>
      <c r="WRT232" s="100"/>
      <c r="WRU232" s="100"/>
      <c r="WRV232" s="101"/>
      <c r="WRW232" s="12"/>
      <c r="WRX232" s="12"/>
      <c r="WRY232" s="101"/>
      <c r="WRZ232" s="101"/>
      <c r="WSA232" s="11"/>
      <c r="WSB232" s="11"/>
      <c r="WSC232" s="102"/>
      <c r="WSD232" s="100"/>
      <c r="WSE232" s="103"/>
      <c r="WSF232" s="104"/>
      <c r="WSG232" s="99"/>
      <c r="WSH232" s="100"/>
      <c r="WSI232" s="100"/>
      <c r="WSJ232" s="100"/>
      <c r="WSK232" s="100"/>
      <c r="WSL232" s="101"/>
      <c r="WSM232" s="12"/>
      <c r="WSN232" s="12"/>
      <c r="WSO232" s="101"/>
      <c r="WSP232" s="101"/>
      <c r="WSQ232" s="11"/>
      <c r="WSR232" s="11"/>
      <c r="WSS232" s="102"/>
      <c r="WST232" s="100"/>
      <c r="WSU232" s="103"/>
      <c r="WSV232" s="104"/>
      <c r="WSW232" s="99"/>
      <c r="WSX232" s="100"/>
      <c r="WSY232" s="100"/>
      <c r="WSZ232" s="100"/>
      <c r="WTA232" s="100"/>
      <c r="WTB232" s="101"/>
      <c r="WTC232" s="12"/>
      <c r="WTD232" s="12"/>
      <c r="WTE232" s="101"/>
      <c r="WTF232" s="101"/>
      <c r="WTG232" s="11"/>
      <c r="WTH232" s="11"/>
      <c r="WTI232" s="102"/>
      <c r="WTJ232" s="100"/>
      <c r="WTK232" s="103"/>
      <c r="WTL232" s="104"/>
      <c r="WTM232" s="99"/>
      <c r="WTN232" s="100"/>
      <c r="WTO232" s="100"/>
      <c r="WTP232" s="100"/>
      <c r="WTQ232" s="100"/>
      <c r="WTR232" s="101"/>
      <c r="WTS232" s="12"/>
      <c r="WTT232" s="12"/>
      <c r="WTU232" s="101"/>
      <c r="WTV232" s="101"/>
      <c r="WTW232" s="11"/>
      <c r="WTX232" s="11"/>
      <c r="WTY232" s="102"/>
      <c r="WTZ232" s="100"/>
      <c r="WUA232" s="103"/>
      <c r="WUB232" s="104"/>
      <c r="WUC232" s="99"/>
      <c r="WUD232" s="100"/>
      <c r="WUE232" s="100"/>
      <c r="WUF232" s="100"/>
      <c r="WUG232" s="100"/>
      <c r="WUH232" s="101"/>
      <c r="WUI232" s="12"/>
      <c r="WUJ232" s="12"/>
      <c r="WUK232" s="101"/>
      <c r="WUL232" s="101"/>
      <c r="WUM232" s="11"/>
      <c r="WUN232" s="11"/>
      <c r="WUO232" s="102"/>
      <c r="WUP232" s="100"/>
      <c r="WUQ232" s="103"/>
      <c r="WUR232" s="104"/>
      <c r="WUS232" s="99"/>
      <c r="WUT232" s="100"/>
      <c r="WUU232" s="100"/>
      <c r="WUV232" s="100"/>
      <c r="WUW232" s="100"/>
      <c r="WUX232" s="101"/>
      <c r="WUY232" s="12"/>
      <c r="WUZ232" s="12"/>
      <c r="WVA232" s="101"/>
      <c r="WVB232" s="101"/>
      <c r="WVC232" s="11"/>
      <c r="WVD232" s="11"/>
      <c r="WVE232" s="102"/>
      <c r="WVF232" s="100"/>
      <c r="WVG232" s="103"/>
      <c r="WVH232" s="104"/>
      <c r="WVI232" s="99"/>
      <c r="WVJ232" s="100"/>
      <c r="WVK232" s="100"/>
      <c r="WVL232" s="100"/>
      <c r="WVM232" s="100"/>
      <c r="WVN232" s="101"/>
      <c r="WVO232" s="12"/>
      <c r="WVP232" s="12"/>
      <c r="WVQ232" s="101"/>
      <c r="WVR232" s="101"/>
      <c r="WVS232" s="11"/>
      <c r="WVT232" s="11"/>
      <c r="WVU232" s="102"/>
      <c r="WVV232" s="100"/>
      <c r="WVW232" s="103"/>
      <c r="WVX232" s="104"/>
      <c r="WVY232" s="99"/>
      <c r="WVZ232" s="100"/>
      <c r="WWA232" s="100"/>
      <c r="WWB232" s="100"/>
      <c r="WWC232" s="100"/>
      <c r="WWD232" s="101"/>
      <c r="WWE232" s="12"/>
      <c r="WWF232" s="12"/>
      <c r="WWG232" s="101"/>
      <c r="WWH232" s="101"/>
      <c r="WWI232" s="11"/>
      <c r="WWJ232" s="11"/>
      <c r="WWK232" s="102"/>
      <c r="WWL232" s="100"/>
      <c r="WWM232" s="103"/>
      <c r="WWN232" s="104"/>
      <c r="WWO232" s="99"/>
      <c r="WWP232" s="100"/>
      <c r="WWQ232" s="100"/>
      <c r="WWR232" s="100"/>
      <c r="WWS232" s="100"/>
      <c r="WWT232" s="101"/>
      <c r="WWU232" s="12"/>
      <c r="WWV232" s="12"/>
      <c r="WWW232" s="101"/>
      <c r="WWX232" s="101"/>
      <c r="WWY232" s="11"/>
      <c r="WWZ232" s="11"/>
      <c r="WXA232" s="102"/>
      <c r="WXB232" s="100"/>
      <c r="WXC232" s="103"/>
      <c r="WXD232" s="104"/>
      <c r="WXE232" s="99"/>
      <c r="WXF232" s="100"/>
      <c r="WXG232" s="100"/>
      <c r="WXH232" s="100"/>
      <c r="WXI232" s="100"/>
      <c r="WXJ232" s="101"/>
      <c r="WXK232" s="12"/>
      <c r="WXL232" s="12"/>
      <c r="WXM232" s="101"/>
      <c r="WXN232" s="101"/>
      <c r="WXO232" s="11"/>
      <c r="WXP232" s="11"/>
      <c r="WXQ232" s="102"/>
      <c r="WXR232" s="100"/>
      <c r="WXS232" s="103"/>
      <c r="WXT232" s="104"/>
      <c r="WXU232" s="99"/>
      <c r="WXV232" s="100"/>
      <c r="WXW232" s="100"/>
      <c r="WXX232" s="100"/>
      <c r="WXY232" s="100"/>
      <c r="WXZ232" s="101"/>
      <c r="WYA232" s="12"/>
      <c r="WYB232" s="12"/>
      <c r="WYC232" s="101"/>
      <c r="WYD232" s="101"/>
      <c r="WYE232" s="11"/>
      <c r="WYF232" s="11"/>
      <c r="WYG232" s="102"/>
      <c r="WYH232" s="100"/>
      <c r="WYI232" s="103"/>
      <c r="WYJ232" s="104"/>
      <c r="WYK232" s="99"/>
      <c r="WYL232" s="100"/>
      <c r="WYM232" s="100"/>
      <c r="WYN232" s="100"/>
      <c r="WYO232" s="100"/>
      <c r="WYP232" s="101"/>
      <c r="WYQ232" s="12"/>
      <c r="WYR232" s="12"/>
      <c r="WYS232" s="101"/>
      <c r="WYT232" s="101"/>
      <c r="WYU232" s="11"/>
      <c r="WYV232" s="11"/>
      <c r="WYW232" s="102"/>
      <c r="WYX232" s="100"/>
      <c r="WYY232" s="103"/>
      <c r="WYZ232" s="104"/>
      <c r="WZA232" s="99"/>
      <c r="WZB232" s="100"/>
      <c r="WZC232" s="100"/>
      <c r="WZD232" s="100"/>
      <c r="WZE232" s="100"/>
      <c r="WZF232" s="101"/>
      <c r="WZG232" s="12"/>
      <c r="WZH232" s="12"/>
      <c r="WZI232" s="101"/>
      <c r="WZJ232" s="101"/>
      <c r="WZK232" s="11"/>
      <c r="WZL232" s="11"/>
      <c r="WZM232" s="102"/>
      <c r="WZN232" s="100"/>
      <c r="WZO232" s="103"/>
      <c r="WZP232" s="104"/>
      <c r="WZQ232" s="99"/>
      <c r="WZR232" s="100"/>
      <c r="WZS232" s="100"/>
      <c r="WZT232" s="100"/>
      <c r="WZU232" s="100"/>
      <c r="WZV232" s="101"/>
      <c r="WZW232" s="12"/>
      <c r="WZX232" s="12"/>
      <c r="WZY232" s="101"/>
      <c r="WZZ232" s="101"/>
      <c r="XAA232" s="11"/>
      <c r="XAB232" s="11"/>
      <c r="XAC232" s="102"/>
      <c r="XAD232" s="100"/>
      <c r="XAE232" s="103"/>
      <c r="XAF232" s="104"/>
      <c r="XAG232" s="99"/>
      <c r="XAH232" s="100"/>
      <c r="XAI232" s="100"/>
      <c r="XAJ232" s="100"/>
      <c r="XAK232" s="100"/>
      <c r="XAL232" s="101"/>
      <c r="XAM232" s="12"/>
      <c r="XAN232" s="12"/>
      <c r="XAO232" s="101"/>
      <c r="XAP232" s="101"/>
      <c r="XAQ232" s="11"/>
      <c r="XAR232" s="11"/>
      <c r="XAS232" s="102"/>
      <c r="XAT232" s="100"/>
      <c r="XAU232" s="103"/>
      <c r="XAV232" s="104"/>
      <c r="XAW232" s="99"/>
      <c r="XAX232" s="100"/>
      <c r="XAY232" s="100"/>
      <c r="XAZ232" s="100"/>
      <c r="XBA232" s="100"/>
      <c r="XBB232" s="101"/>
      <c r="XBC232" s="12"/>
      <c r="XBD232" s="12"/>
      <c r="XBE232" s="101"/>
      <c r="XBF232" s="101"/>
      <c r="XBG232" s="11"/>
      <c r="XBH232" s="11"/>
      <c r="XBI232" s="102"/>
      <c r="XBJ232" s="100"/>
      <c r="XBK232" s="103"/>
      <c r="XBL232" s="104"/>
      <c r="XBM232" s="99"/>
      <c r="XBN232" s="100"/>
      <c r="XBO232" s="100"/>
      <c r="XBP232" s="100"/>
      <c r="XBQ232" s="100"/>
      <c r="XBR232" s="101"/>
      <c r="XBS232" s="12"/>
      <c r="XBT232" s="12"/>
      <c r="XBU232" s="101"/>
      <c r="XBV232" s="101"/>
      <c r="XBW232" s="11"/>
      <c r="XBX232" s="11"/>
      <c r="XBY232" s="102"/>
      <c r="XBZ232" s="100"/>
      <c r="XCA232" s="103"/>
      <c r="XCB232" s="104"/>
      <c r="XCC232" s="99"/>
      <c r="XCD232" s="100"/>
      <c r="XCE232" s="100"/>
      <c r="XCF232" s="100"/>
      <c r="XCG232" s="100"/>
      <c r="XCH232" s="101"/>
      <c r="XCI232" s="12"/>
      <c r="XCJ232" s="12"/>
      <c r="XCK232" s="101"/>
      <c r="XCL232" s="101"/>
      <c r="XCM232" s="11"/>
      <c r="XCN232" s="11"/>
      <c r="XCO232" s="102"/>
      <c r="XCP232" s="100"/>
      <c r="XCQ232" s="103"/>
      <c r="XCR232" s="104"/>
      <c r="XCS232" s="99"/>
      <c r="XCT232" s="100"/>
      <c r="XCU232" s="100"/>
      <c r="XCV232" s="100"/>
      <c r="XCW232" s="100"/>
      <c r="XCX232" s="101"/>
      <c r="XCY232" s="12"/>
      <c r="XCZ232" s="12"/>
      <c r="XDA232" s="101"/>
      <c r="XDB232" s="101"/>
      <c r="XDC232" s="11"/>
      <c r="XDD232" s="11"/>
      <c r="XDE232" s="102"/>
      <c r="XDF232" s="100"/>
      <c r="XDG232" s="103"/>
      <c r="XDH232" s="104"/>
      <c r="XDI232" s="99"/>
      <c r="XDJ232" s="100"/>
      <c r="XDK232" s="100"/>
      <c r="XDL232" s="100"/>
      <c r="XDM232" s="100"/>
      <c r="XDN232" s="101"/>
      <c r="XDO232" s="12"/>
      <c r="XDP232" s="12"/>
      <c r="XDQ232" s="101"/>
      <c r="XDR232" s="101"/>
      <c r="XDS232" s="11"/>
      <c r="XDT232" s="11"/>
      <c r="XDU232" s="102"/>
      <c r="XDV232" s="100"/>
      <c r="XDW232" s="103"/>
      <c r="XDX232" s="104"/>
      <c r="XDY232" s="99"/>
      <c r="XDZ232" s="100"/>
      <c r="XEA232" s="100"/>
      <c r="XEB232" s="100"/>
      <c r="XEC232" s="100"/>
      <c r="XED232" s="101"/>
      <c r="XEE232" s="12"/>
      <c r="XEF232" s="12"/>
      <c r="XEG232" s="101"/>
      <c r="XEH232" s="101"/>
      <c r="XEI232" s="11"/>
      <c r="XEJ232" s="11"/>
      <c r="XEK232" s="102"/>
      <c r="XEL232" s="100"/>
      <c r="XEM232" s="103"/>
    </row>
    <row r="233" spans="1:16367" s="13" customFormat="1" ht="50.25" customHeight="1" x14ac:dyDescent="0.2">
      <c r="A233" s="4"/>
      <c r="B233" s="68">
        <v>80111701</v>
      </c>
      <c r="C233" s="36" t="s">
        <v>107968</v>
      </c>
      <c r="D233" s="16">
        <v>10</v>
      </c>
      <c r="E233" s="16">
        <v>11</v>
      </c>
      <c r="F233" s="16">
        <v>3</v>
      </c>
      <c r="G233" s="41">
        <v>1</v>
      </c>
      <c r="H233" s="41">
        <v>0</v>
      </c>
      <c r="I233" s="18">
        <v>14467359587</v>
      </c>
      <c r="J233" s="18">
        <f>+I233</f>
        <v>14467359587</v>
      </c>
      <c r="K233" s="41">
        <v>0</v>
      </c>
      <c r="L233" s="41">
        <v>0</v>
      </c>
      <c r="M233" s="32" t="s">
        <v>107823</v>
      </c>
      <c r="N233" s="19" t="s">
        <v>15</v>
      </c>
      <c r="O233" s="30" t="s">
        <v>108137</v>
      </c>
      <c r="P233" s="16">
        <v>3102466420</v>
      </c>
      <c r="Q233" s="31" t="s">
        <v>107969</v>
      </c>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c r="AMK233" s="7"/>
      <c r="AML233" s="7"/>
      <c r="AMM233" s="7"/>
      <c r="AMN233" s="7"/>
      <c r="AMO233" s="7"/>
      <c r="AMP233" s="7"/>
      <c r="AMQ233" s="7"/>
      <c r="AMR233" s="7"/>
      <c r="AMS233" s="7"/>
      <c r="AMT233" s="7"/>
      <c r="AMU233" s="7"/>
      <c r="AMV233" s="7"/>
      <c r="AMW233" s="7"/>
      <c r="AMX233" s="7"/>
      <c r="AMY233" s="7"/>
      <c r="AMZ233" s="7"/>
      <c r="ANA233" s="7"/>
      <c r="ANB233" s="7"/>
      <c r="ANC233" s="100"/>
      <c r="AND233" s="100"/>
      <c r="ANE233" s="100"/>
      <c r="ANF233" s="101"/>
      <c r="ANG233" s="12"/>
      <c r="ANH233" s="12"/>
      <c r="ANI233" s="101"/>
      <c r="ANJ233" s="101"/>
      <c r="ANK233" s="11"/>
      <c r="ANL233" s="11"/>
      <c r="ANM233" s="102"/>
      <c r="ANN233" s="100"/>
      <c r="ANO233" s="103"/>
      <c r="ANP233" s="104"/>
      <c r="ANQ233" s="99"/>
      <c r="ANR233" s="100"/>
      <c r="ANS233" s="100"/>
      <c r="ANT233" s="100"/>
      <c r="ANU233" s="100"/>
      <c r="ANV233" s="101"/>
      <c r="ANW233" s="12"/>
      <c r="ANX233" s="12"/>
      <c r="ANY233" s="101"/>
      <c r="ANZ233" s="101"/>
      <c r="AOA233" s="11"/>
      <c r="AOB233" s="11"/>
      <c r="AOC233" s="102"/>
      <c r="AOD233" s="100"/>
      <c r="AOE233" s="103"/>
      <c r="AOF233" s="104"/>
      <c r="AOG233" s="99"/>
      <c r="AOH233" s="100"/>
      <c r="AOI233" s="100"/>
      <c r="AOJ233" s="100"/>
      <c r="AOK233" s="100"/>
      <c r="AOL233" s="101"/>
      <c r="AOM233" s="12"/>
      <c r="AON233" s="12"/>
      <c r="AOO233" s="101"/>
      <c r="AOP233" s="101"/>
      <c r="AOQ233" s="11"/>
      <c r="AOR233" s="11"/>
      <c r="AOS233" s="102"/>
      <c r="AOT233" s="100"/>
      <c r="AOU233" s="103"/>
      <c r="AOV233" s="104"/>
      <c r="AOW233" s="99"/>
      <c r="AOX233" s="100"/>
      <c r="AOY233" s="100"/>
      <c r="AOZ233" s="100"/>
      <c r="APA233" s="100"/>
      <c r="APB233" s="101"/>
      <c r="APC233" s="12"/>
      <c r="APD233" s="12"/>
      <c r="APE233" s="101"/>
      <c r="APF233" s="101"/>
      <c r="APG233" s="11"/>
      <c r="APH233" s="11"/>
      <c r="API233" s="102"/>
      <c r="APJ233" s="100"/>
      <c r="APK233" s="103"/>
      <c r="APL233" s="104"/>
      <c r="APM233" s="99"/>
      <c r="APN233" s="100"/>
      <c r="APO233" s="100"/>
      <c r="APP233" s="100"/>
      <c r="APQ233" s="100"/>
      <c r="APR233" s="101"/>
      <c r="APS233" s="12"/>
      <c r="APT233" s="12"/>
      <c r="APU233" s="101"/>
      <c r="APV233" s="101"/>
      <c r="APW233" s="11"/>
      <c r="APX233" s="11"/>
      <c r="APY233" s="102"/>
      <c r="APZ233" s="100"/>
      <c r="AQA233" s="103"/>
      <c r="AQB233" s="104"/>
      <c r="AQC233" s="99"/>
      <c r="AQD233" s="100"/>
      <c r="AQE233" s="100"/>
      <c r="AQF233" s="100"/>
      <c r="AQG233" s="100"/>
      <c r="AQH233" s="101"/>
      <c r="AQI233" s="12"/>
      <c r="AQJ233" s="12"/>
      <c r="AQK233" s="101"/>
      <c r="AQL233" s="101"/>
      <c r="AQM233" s="11"/>
      <c r="AQN233" s="11"/>
      <c r="AQO233" s="102"/>
      <c r="AQP233" s="100"/>
      <c r="AQQ233" s="103"/>
      <c r="AQR233" s="104"/>
      <c r="AQS233" s="99"/>
      <c r="AQT233" s="100"/>
      <c r="AQU233" s="100"/>
      <c r="AQV233" s="100"/>
      <c r="AQW233" s="100"/>
      <c r="AQX233" s="101"/>
      <c r="AQY233" s="12"/>
      <c r="AQZ233" s="12"/>
      <c r="ARA233" s="101"/>
      <c r="ARB233" s="101"/>
      <c r="ARC233" s="11"/>
      <c r="ARD233" s="11"/>
      <c r="ARE233" s="102"/>
      <c r="ARF233" s="100"/>
      <c r="ARG233" s="103"/>
      <c r="ARH233" s="104"/>
      <c r="ARI233" s="99"/>
      <c r="ARJ233" s="100"/>
      <c r="ARK233" s="100"/>
      <c r="ARL233" s="100"/>
      <c r="ARM233" s="100"/>
      <c r="ARN233" s="101"/>
      <c r="ARO233" s="12"/>
      <c r="ARP233" s="12"/>
      <c r="ARQ233" s="101"/>
      <c r="ARR233" s="101"/>
      <c r="ARS233" s="11"/>
      <c r="ART233" s="11"/>
      <c r="ARU233" s="102"/>
      <c r="ARV233" s="100"/>
      <c r="ARW233" s="103"/>
      <c r="ARX233" s="104"/>
      <c r="ARY233" s="99"/>
      <c r="ARZ233" s="100"/>
      <c r="ASA233" s="100"/>
      <c r="ASB233" s="100"/>
      <c r="ASC233" s="100"/>
      <c r="ASD233" s="101"/>
      <c r="ASE233" s="12"/>
      <c r="ASF233" s="12"/>
      <c r="ASG233" s="101"/>
      <c r="ASH233" s="101"/>
      <c r="ASI233" s="11"/>
      <c r="ASJ233" s="11"/>
      <c r="ASK233" s="102"/>
      <c r="ASL233" s="100"/>
      <c r="ASM233" s="103"/>
      <c r="ASN233" s="104"/>
      <c r="ASO233" s="99"/>
      <c r="ASP233" s="100"/>
      <c r="ASQ233" s="100"/>
      <c r="ASR233" s="100"/>
      <c r="ASS233" s="100"/>
      <c r="AST233" s="101"/>
      <c r="ASU233" s="12"/>
      <c r="ASV233" s="12"/>
      <c r="ASW233" s="101"/>
      <c r="ASX233" s="101"/>
      <c r="ASY233" s="11"/>
      <c r="ASZ233" s="11"/>
      <c r="ATA233" s="102"/>
      <c r="ATB233" s="100"/>
      <c r="ATC233" s="103"/>
      <c r="ATD233" s="104"/>
      <c r="ATE233" s="99"/>
      <c r="ATF233" s="100"/>
      <c r="ATG233" s="100"/>
      <c r="ATH233" s="100"/>
      <c r="ATI233" s="100"/>
      <c r="ATJ233" s="101"/>
      <c r="ATK233" s="12"/>
      <c r="ATL233" s="12"/>
      <c r="ATM233" s="101"/>
      <c r="ATN233" s="101"/>
      <c r="ATO233" s="11"/>
      <c r="ATP233" s="11"/>
      <c r="ATQ233" s="102"/>
      <c r="ATR233" s="100"/>
      <c r="ATS233" s="103"/>
      <c r="ATT233" s="104"/>
      <c r="ATU233" s="99"/>
      <c r="ATV233" s="100"/>
      <c r="ATW233" s="100"/>
      <c r="ATX233" s="100"/>
      <c r="ATY233" s="100"/>
      <c r="ATZ233" s="101"/>
      <c r="AUA233" s="12"/>
      <c r="AUB233" s="12"/>
      <c r="AUC233" s="101"/>
      <c r="AUD233" s="101"/>
      <c r="AUE233" s="11"/>
      <c r="AUF233" s="11"/>
      <c r="AUG233" s="102"/>
      <c r="AUH233" s="100"/>
      <c r="AUI233" s="103"/>
      <c r="AUJ233" s="104"/>
      <c r="AUK233" s="99"/>
      <c r="AUL233" s="100"/>
      <c r="AUM233" s="100"/>
      <c r="AUN233" s="100"/>
      <c r="AUO233" s="100"/>
      <c r="AUP233" s="101"/>
      <c r="AUQ233" s="12"/>
      <c r="AUR233" s="12"/>
      <c r="AUS233" s="101"/>
      <c r="AUT233" s="101"/>
      <c r="AUU233" s="11"/>
      <c r="AUV233" s="11"/>
      <c r="AUW233" s="102"/>
      <c r="AUX233" s="100"/>
      <c r="AUY233" s="103"/>
      <c r="AUZ233" s="104"/>
      <c r="AVA233" s="99"/>
      <c r="AVB233" s="100"/>
      <c r="AVC233" s="100"/>
      <c r="AVD233" s="100"/>
      <c r="AVE233" s="100"/>
      <c r="AVF233" s="101"/>
      <c r="AVG233" s="12"/>
      <c r="AVH233" s="12"/>
      <c r="AVI233" s="101"/>
      <c r="AVJ233" s="101"/>
      <c r="AVK233" s="11"/>
      <c r="AVL233" s="11"/>
      <c r="AVM233" s="102"/>
      <c r="AVN233" s="100"/>
      <c r="AVO233" s="103"/>
      <c r="AVP233" s="104"/>
      <c r="AVQ233" s="99"/>
      <c r="AVR233" s="100"/>
      <c r="AVS233" s="100"/>
      <c r="AVT233" s="100"/>
      <c r="AVU233" s="100"/>
      <c r="AVV233" s="101"/>
      <c r="AVW233" s="12"/>
      <c r="AVX233" s="12"/>
      <c r="AVY233" s="101"/>
      <c r="AVZ233" s="101"/>
      <c r="AWA233" s="11"/>
      <c r="AWB233" s="11"/>
      <c r="AWC233" s="102"/>
      <c r="AWD233" s="100"/>
      <c r="AWE233" s="103"/>
      <c r="AWF233" s="104"/>
      <c r="AWG233" s="99"/>
      <c r="AWH233" s="100"/>
      <c r="AWI233" s="100"/>
      <c r="AWJ233" s="100"/>
      <c r="AWK233" s="100"/>
      <c r="AWL233" s="101"/>
      <c r="AWM233" s="12"/>
      <c r="AWN233" s="12"/>
      <c r="AWO233" s="101"/>
      <c r="AWP233" s="101"/>
      <c r="AWQ233" s="11"/>
      <c r="AWR233" s="11"/>
      <c r="AWS233" s="102"/>
      <c r="AWT233" s="100"/>
      <c r="AWU233" s="103"/>
      <c r="AWV233" s="104"/>
      <c r="AWW233" s="99"/>
      <c r="AWX233" s="100"/>
      <c r="AWY233" s="100"/>
      <c r="AWZ233" s="100"/>
      <c r="AXA233" s="100"/>
      <c r="AXB233" s="101"/>
      <c r="AXC233" s="12"/>
      <c r="AXD233" s="12"/>
      <c r="AXE233" s="101"/>
      <c r="AXF233" s="101"/>
      <c r="AXG233" s="11"/>
      <c r="AXH233" s="11"/>
      <c r="AXI233" s="102"/>
      <c r="AXJ233" s="100"/>
      <c r="AXK233" s="103"/>
      <c r="AXL233" s="104"/>
      <c r="AXM233" s="99"/>
      <c r="AXN233" s="100"/>
      <c r="AXO233" s="100"/>
      <c r="AXP233" s="100"/>
      <c r="AXQ233" s="100"/>
      <c r="AXR233" s="101"/>
      <c r="AXS233" s="12"/>
      <c r="AXT233" s="12"/>
      <c r="AXU233" s="101"/>
      <c r="AXV233" s="101"/>
      <c r="AXW233" s="11"/>
      <c r="AXX233" s="11"/>
      <c r="AXY233" s="102"/>
      <c r="AXZ233" s="100"/>
      <c r="AYA233" s="103"/>
      <c r="AYB233" s="104"/>
      <c r="AYC233" s="99"/>
      <c r="AYD233" s="100"/>
      <c r="AYE233" s="100"/>
      <c r="AYF233" s="100"/>
      <c r="AYG233" s="100"/>
      <c r="AYH233" s="101"/>
      <c r="AYI233" s="12"/>
      <c r="AYJ233" s="12"/>
      <c r="AYK233" s="101"/>
      <c r="AYL233" s="101"/>
      <c r="AYM233" s="11"/>
      <c r="AYN233" s="11"/>
      <c r="AYO233" s="102"/>
      <c r="AYP233" s="100"/>
      <c r="AYQ233" s="103"/>
      <c r="AYR233" s="104"/>
      <c r="AYS233" s="99"/>
      <c r="AYT233" s="100"/>
      <c r="AYU233" s="100"/>
      <c r="AYV233" s="100"/>
      <c r="AYW233" s="100"/>
      <c r="AYX233" s="101"/>
      <c r="AYY233" s="12"/>
      <c r="AYZ233" s="12"/>
      <c r="AZA233" s="101"/>
      <c r="AZB233" s="101"/>
      <c r="AZC233" s="11"/>
      <c r="AZD233" s="11"/>
      <c r="AZE233" s="102"/>
      <c r="AZF233" s="100"/>
      <c r="AZG233" s="103"/>
      <c r="AZH233" s="104"/>
      <c r="AZI233" s="99"/>
      <c r="AZJ233" s="100"/>
      <c r="AZK233" s="100"/>
      <c r="AZL233" s="100"/>
      <c r="AZM233" s="100"/>
      <c r="AZN233" s="101"/>
      <c r="AZO233" s="12"/>
      <c r="AZP233" s="12"/>
      <c r="AZQ233" s="101"/>
      <c r="AZR233" s="101"/>
      <c r="AZS233" s="11"/>
      <c r="AZT233" s="11"/>
      <c r="AZU233" s="102"/>
      <c r="AZV233" s="100"/>
      <c r="AZW233" s="103"/>
      <c r="AZX233" s="104"/>
      <c r="AZY233" s="99"/>
      <c r="AZZ233" s="100"/>
      <c r="BAA233" s="100"/>
      <c r="BAB233" s="100"/>
      <c r="BAC233" s="100"/>
      <c r="BAD233" s="101"/>
      <c r="BAE233" s="12"/>
      <c r="BAF233" s="12"/>
      <c r="BAG233" s="101"/>
      <c r="BAH233" s="101"/>
      <c r="BAI233" s="11"/>
      <c r="BAJ233" s="11"/>
      <c r="BAK233" s="102"/>
      <c r="BAL233" s="100"/>
      <c r="BAM233" s="103"/>
      <c r="BAN233" s="104"/>
      <c r="BAO233" s="99"/>
      <c r="BAP233" s="100"/>
      <c r="BAQ233" s="100"/>
      <c r="BAR233" s="100"/>
      <c r="BAS233" s="100"/>
      <c r="BAT233" s="101"/>
      <c r="BAU233" s="12"/>
      <c r="BAV233" s="12"/>
      <c r="BAW233" s="101"/>
      <c r="BAX233" s="101"/>
      <c r="BAY233" s="11"/>
      <c r="BAZ233" s="11"/>
      <c r="BBA233" s="102"/>
      <c r="BBB233" s="100"/>
      <c r="BBC233" s="103"/>
      <c r="BBD233" s="104"/>
      <c r="BBE233" s="99"/>
      <c r="BBF233" s="100"/>
      <c r="BBG233" s="100"/>
      <c r="BBH233" s="100"/>
      <c r="BBI233" s="100"/>
      <c r="BBJ233" s="101"/>
      <c r="BBK233" s="12"/>
      <c r="BBL233" s="12"/>
      <c r="BBM233" s="101"/>
      <c r="BBN233" s="101"/>
      <c r="BBO233" s="11"/>
      <c r="BBP233" s="11"/>
      <c r="BBQ233" s="102"/>
      <c r="BBR233" s="100"/>
      <c r="BBS233" s="103"/>
      <c r="BBT233" s="104"/>
      <c r="BBU233" s="99"/>
      <c r="BBV233" s="100"/>
      <c r="BBW233" s="100"/>
      <c r="BBX233" s="100"/>
      <c r="BBY233" s="100"/>
      <c r="BBZ233" s="101"/>
      <c r="BCA233" s="12"/>
      <c r="BCB233" s="12"/>
      <c r="BCC233" s="101"/>
      <c r="BCD233" s="101"/>
      <c r="BCE233" s="11"/>
      <c r="BCF233" s="11"/>
      <c r="BCG233" s="102"/>
      <c r="BCH233" s="100"/>
      <c r="BCI233" s="103"/>
      <c r="BCJ233" s="104"/>
      <c r="BCK233" s="99"/>
      <c r="BCL233" s="100"/>
      <c r="BCM233" s="100"/>
      <c r="BCN233" s="100"/>
      <c r="BCO233" s="100"/>
      <c r="BCP233" s="101"/>
      <c r="BCQ233" s="12"/>
      <c r="BCR233" s="12"/>
      <c r="BCS233" s="101"/>
      <c r="BCT233" s="101"/>
      <c r="BCU233" s="11"/>
      <c r="BCV233" s="11"/>
      <c r="BCW233" s="102"/>
      <c r="BCX233" s="100"/>
      <c r="BCY233" s="103"/>
      <c r="BCZ233" s="104"/>
      <c r="BDA233" s="99"/>
      <c r="BDB233" s="100"/>
      <c r="BDC233" s="100"/>
      <c r="BDD233" s="100"/>
      <c r="BDE233" s="100"/>
      <c r="BDF233" s="101"/>
      <c r="BDG233" s="12"/>
      <c r="BDH233" s="12"/>
      <c r="BDI233" s="101"/>
      <c r="BDJ233" s="101"/>
      <c r="BDK233" s="11"/>
      <c r="BDL233" s="11"/>
      <c r="BDM233" s="102"/>
      <c r="BDN233" s="100"/>
      <c r="BDO233" s="103"/>
      <c r="BDP233" s="104"/>
      <c r="BDQ233" s="99"/>
      <c r="BDR233" s="100"/>
      <c r="BDS233" s="100"/>
      <c r="BDT233" s="100"/>
      <c r="BDU233" s="100"/>
      <c r="BDV233" s="101"/>
      <c r="BDW233" s="12"/>
      <c r="BDX233" s="12"/>
      <c r="BDY233" s="101"/>
      <c r="BDZ233" s="101"/>
      <c r="BEA233" s="11"/>
      <c r="BEB233" s="11"/>
      <c r="BEC233" s="102"/>
      <c r="BED233" s="100"/>
      <c r="BEE233" s="103"/>
      <c r="BEF233" s="104"/>
      <c r="BEG233" s="99"/>
      <c r="BEH233" s="100"/>
      <c r="BEI233" s="100"/>
      <c r="BEJ233" s="100"/>
      <c r="BEK233" s="100"/>
      <c r="BEL233" s="101"/>
      <c r="BEM233" s="12"/>
      <c r="BEN233" s="12"/>
      <c r="BEO233" s="101"/>
      <c r="BEP233" s="101"/>
      <c r="BEQ233" s="11"/>
      <c r="BER233" s="11"/>
      <c r="BES233" s="102"/>
      <c r="BET233" s="100"/>
      <c r="BEU233" s="103"/>
      <c r="BEV233" s="104"/>
      <c r="BEW233" s="99"/>
      <c r="BEX233" s="100"/>
      <c r="BEY233" s="100"/>
      <c r="BEZ233" s="100"/>
      <c r="BFA233" s="100"/>
      <c r="BFB233" s="101"/>
      <c r="BFC233" s="12"/>
      <c r="BFD233" s="12"/>
      <c r="BFE233" s="101"/>
      <c r="BFF233" s="101"/>
      <c r="BFG233" s="11"/>
      <c r="BFH233" s="11"/>
      <c r="BFI233" s="102"/>
      <c r="BFJ233" s="100"/>
      <c r="BFK233" s="103"/>
      <c r="BFL233" s="104"/>
      <c r="BFM233" s="99"/>
      <c r="BFN233" s="100"/>
      <c r="BFO233" s="100"/>
      <c r="BFP233" s="100"/>
      <c r="BFQ233" s="100"/>
      <c r="BFR233" s="101"/>
      <c r="BFS233" s="12"/>
      <c r="BFT233" s="12"/>
      <c r="BFU233" s="101"/>
      <c r="BFV233" s="101"/>
      <c r="BFW233" s="11"/>
      <c r="BFX233" s="11"/>
      <c r="BFY233" s="102"/>
      <c r="BFZ233" s="100"/>
      <c r="BGA233" s="103"/>
      <c r="BGB233" s="104"/>
      <c r="BGC233" s="99"/>
      <c r="BGD233" s="100"/>
      <c r="BGE233" s="100"/>
      <c r="BGF233" s="100"/>
      <c r="BGG233" s="100"/>
      <c r="BGH233" s="101"/>
      <c r="BGI233" s="12"/>
      <c r="BGJ233" s="12"/>
      <c r="BGK233" s="101"/>
      <c r="BGL233" s="101"/>
      <c r="BGM233" s="11"/>
      <c r="BGN233" s="11"/>
      <c r="BGO233" s="102"/>
      <c r="BGP233" s="100"/>
      <c r="BGQ233" s="103"/>
      <c r="BGR233" s="104"/>
      <c r="BGS233" s="99"/>
      <c r="BGT233" s="100"/>
      <c r="BGU233" s="100"/>
      <c r="BGV233" s="100"/>
      <c r="BGW233" s="100"/>
      <c r="BGX233" s="101"/>
      <c r="BGY233" s="12"/>
      <c r="BGZ233" s="12"/>
      <c r="BHA233" s="101"/>
      <c r="BHB233" s="101"/>
      <c r="BHC233" s="11"/>
      <c r="BHD233" s="11"/>
      <c r="BHE233" s="102"/>
      <c r="BHF233" s="100"/>
      <c r="BHG233" s="103"/>
      <c r="BHH233" s="104"/>
      <c r="BHI233" s="99"/>
      <c r="BHJ233" s="100"/>
      <c r="BHK233" s="100"/>
      <c r="BHL233" s="100"/>
      <c r="BHM233" s="100"/>
      <c r="BHN233" s="101"/>
      <c r="BHO233" s="12"/>
      <c r="BHP233" s="12"/>
      <c r="BHQ233" s="101"/>
      <c r="BHR233" s="101"/>
      <c r="BHS233" s="11"/>
      <c r="BHT233" s="11"/>
      <c r="BHU233" s="102"/>
      <c r="BHV233" s="100"/>
      <c r="BHW233" s="103"/>
      <c r="BHX233" s="104"/>
      <c r="BHY233" s="99"/>
      <c r="BHZ233" s="100"/>
      <c r="BIA233" s="100"/>
      <c r="BIB233" s="100"/>
      <c r="BIC233" s="100"/>
      <c r="BID233" s="101"/>
      <c r="BIE233" s="12"/>
      <c r="BIF233" s="12"/>
      <c r="BIG233" s="101"/>
      <c r="BIH233" s="101"/>
      <c r="BII233" s="11"/>
      <c r="BIJ233" s="11"/>
      <c r="BIK233" s="102"/>
      <c r="BIL233" s="100"/>
      <c r="BIM233" s="103"/>
      <c r="BIN233" s="104"/>
      <c r="BIO233" s="99"/>
      <c r="BIP233" s="100"/>
      <c r="BIQ233" s="100"/>
      <c r="BIR233" s="100"/>
      <c r="BIS233" s="100"/>
      <c r="BIT233" s="101"/>
      <c r="BIU233" s="12"/>
      <c r="BIV233" s="12"/>
      <c r="BIW233" s="101"/>
      <c r="BIX233" s="101"/>
      <c r="BIY233" s="11"/>
      <c r="BIZ233" s="11"/>
      <c r="BJA233" s="102"/>
      <c r="BJB233" s="100"/>
      <c r="BJC233" s="103"/>
      <c r="BJD233" s="104"/>
      <c r="BJE233" s="99"/>
      <c r="BJF233" s="100"/>
      <c r="BJG233" s="100"/>
      <c r="BJH233" s="100"/>
      <c r="BJI233" s="100"/>
      <c r="BJJ233" s="101"/>
      <c r="BJK233" s="12"/>
      <c r="BJL233" s="12"/>
      <c r="BJM233" s="101"/>
      <c r="BJN233" s="101"/>
      <c r="BJO233" s="11"/>
      <c r="BJP233" s="11"/>
      <c r="BJQ233" s="102"/>
      <c r="BJR233" s="100"/>
      <c r="BJS233" s="103"/>
      <c r="BJT233" s="104"/>
      <c r="BJU233" s="99"/>
      <c r="BJV233" s="100"/>
      <c r="BJW233" s="100"/>
      <c r="BJX233" s="100"/>
      <c r="BJY233" s="100"/>
      <c r="BJZ233" s="101"/>
      <c r="BKA233" s="12"/>
      <c r="BKB233" s="12"/>
      <c r="BKC233" s="101"/>
      <c r="BKD233" s="101"/>
      <c r="BKE233" s="11"/>
      <c r="BKF233" s="11"/>
      <c r="BKG233" s="102"/>
      <c r="BKH233" s="100"/>
      <c r="BKI233" s="103"/>
      <c r="BKJ233" s="104"/>
      <c r="BKK233" s="99"/>
      <c r="BKL233" s="100"/>
      <c r="BKM233" s="100"/>
      <c r="BKN233" s="100"/>
      <c r="BKO233" s="100"/>
      <c r="BKP233" s="101"/>
      <c r="BKQ233" s="12"/>
      <c r="BKR233" s="12"/>
      <c r="BKS233" s="101"/>
      <c r="BKT233" s="101"/>
      <c r="BKU233" s="11"/>
      <c r="BKV233" s="11"/>
      <c r="BKW233" s="102"/>
      <c r="BKX233" s="100"/>
      <c r="BKY233" s="103"/>
      <c r="BKZ233" s="104"/>
      <c r="BLA233" s="99"/>
      <c r="BLB233" s="100"/>
      <c r="BLC233" s="100"/>
      <c r="BLD233" s="100"/>
      <c r="BLE233" s="100"/>
      <c r="BLF233" s="101"/>
      <c r="BLG233" s="12"/>
      <c r="BLH233" s="12"/>
      <c r="BLI233" s="101"/>
      <c r="BLJ233" s="101"/>
      <c r="BLK233" s="11"/>
      <c r="BLL233" s="11"/>
      <c r="BLM233" s="102"/>
      <c r="BLN233" s="100"/>
      <c r="BLO233" s="103"/>
      <c r="BLP233" s="104"/>
      <c r="BLQ233" s="99"/>
      <c r="BLR233" s="100"/>
      <c r="BLS233" s="100"/>
      <c r="BLT233" s="100"/>
      <c r="BLU233" s="100"/>
      <c r="BLV233" s="101"/>
      <c r="BLW233" s="12"/>
      <c r="BLX233" s="12"/>
      <c r="BLY233" s="101"/>
      <c r="BLZ233" s="101"/>
      <c r="BMA233" s="11"/>
      <c r="BMB233" s="11"/>
      <c r="BMC233" s="102"/>
      <c r="BMD233" s="100"/>
      <c r="BME233" s="103"/>
      <c r="BMF233" s="104"/>
      <c r="BMG233" s="99"/>
      <c r="BMH233" s="100"/>
      <c r="BMI233" s="100"/>
      <c r="BMJ233" s="100"/>
      <c r="BMK233" s="100"/>
      <c r="BML233" s="101"/>
      <c r="BMM233" s="12"/>
      <c r="BMN233" s="12"/>
      <c r="BMO233" s="101"/>
      <c r="BMP233" s="101"/>
      <c r="BMQ233" s="11"/>
      <c r="BMR233" s="11"/>
      <c r="BMS233" s="102"/>
      <c r="BMT233" s="100"/>
      <c r="BMU233" s="103"/>
      <c r="BMV233" s="104"/>
      <c r="BMW233" s="99"/>
      <c r="BMX233" s="100"/>
      <c r="BMY233" s="100"/>
      <c r="BMZ233" s="100"/>
      <c r="BNA233" s="100"/>
      <c r="BNB233" s="101"/>
      <c r="BNC233" s="12"/>
      <c r="BND233" s="12"/>
      <c r="BNE233" s="101"/>
      <c r="BNF233" s="101"/>
      <c r="BNG233" s="11"/>
      <c r="BNH233" s="11"/>
      <c r="BNI233" s="102"/>
      <c r="BNJ233" s="100"/>
      <c r="BNK233" s="103"/>
      <c r="BNL233" s="104"/>
      <c r="BNM233" s="99"/>
      <c r="BNN233" s="100"/>
      <c r="BNO233" s="100"/>
      <c r="BNP233" s="100"/>
      <c r="BNQ233" s="100"/>
      <c r="BNR233" s="101"/>
      <c r="BNS233" s="12"/>
      <c r="BNT233" s="12"/>
      <c r="BNU233" s="101"/>
      <c r="BNV233" s="101"/>
      <c r="BNW233" s="11"/>
      <c r="BNX233" s="11"/>
      <c r="BNY233" s="102"/>
      <c r="BNZ233" s="100"/>
      <c r="BOA233" s="103"/>
      <c r="BOB233" s="104"/>
      <c r="BOC233" s="99"/>
      <c r="BOD233" s="100"/>
      <c r="BOE233" s="100"/>
      <c r="BOF233" s="100"/>
      <c r="BOG233" s="100"/>
      <c r="BOH233" s="101"/>
      <c r="BOI233" s="12"/>
      <c r="BOJ233" s="12"/>
      <c r="BOK233" s="101"/>
      <c r="BOL233" s="101"/>
      <c r="BOM233" s="11"/>
      <c r="BON233" s="11"/>
      <c r="BOO233" s="102"/>
      <c r="BOP233" s="100"/>
      <c r="BOQ233" s="103"/>
      <c r="BOR233" s="104"/>
      <c r="BOS233" s="99"/>
      <c r="BOT233" s="100"/>
      <c r="BOU233" s="100"/>
      <c r="BOV233" s="100"/>
      <c r="BOW233" s="100"/>
      <c r="BOX233" s="101"/>
      <c r="BOY233" s="12"/>
      <c r="BOZ233" s="12"/>
      <c r="BPA233" s="101"/>
      <c r="BPB233" s="101"/>
      <c r="BPC233" s="11"/>
      <c r="BPD233" s="11"/>
      <c r="BPE233" s="102"/>
      <c r="BPF233" s="100"/>
      <c r="BPG233" s="103"/>
      <c r="BPH233" s="104"/>
      <c r="BPI233" s="99"/>
      <c r="BPJ233" s="100"/>
      <c r="BPK233" s="100"/>
      <c r="BPL233" s="100"/>
      <c r="BPM233" s="100"/>
      <c r="BPN233" s="101"/>
      <c r="BPO233" s="12"/>
      <c r="BPP233" s="12"/>
      <c r="BPQ233" s="101"/>
      <c r="BPR233" s="101"/>
      <c r="BPS233" s="11"/>
      <c r="BPT233" s="11"/>
      <c r="BPU233" s="102"/>
      <c r="BPV233" s="100"/>
      <c r="BPW233" s="103"/>
      <c r="BPX233" s="104"/>
      <c r="BPY233" s="99"/>
      <c r="BPZ233" s="100"/>
      <c r="BQA233" s="100"/>
      <c r="BQB233" s="100"/>
      <c r="BQC233" s="100"/>
      <c r="BQD233" s="101"/>
      <c r="BQE233" s="12"/>
      <c r="BQF233" s="12"/>
      <c r="BQG233" s="101"/>
      <c r="BQH233" s="101"/>
      <c r="BQI233" s="11"/>
      <c r="BQJ233" s="11"/>
      <c r="BQK233" s="102"/>
      <c r="BQL233" s="100"/>
      <c r="BQM233" s="103"/>
      <c r="BQN233" s="104"/>
      <c r="BQO233" s="99"/>
      <c r="BQP233" s="100"/>
      <c r="BQQ233" s="100"/>
      <c r="BQR233" s="100"/>
      <c r="BQS233" s="100"/>
      <c r="BQT233" s="101"/>
      <c r="BQU233" s="12"/>
      <c r="BQV233" s="12"/>
      <c r="BQW233" s="101"/>
      <c r="BQX233" s="101"/>
      <c r="BQY233" s="11"/>
      <c r="BQZ233" s="11"/>
      <c r="BRA233" s="102"/>
      <c r="BRB233" s="100"/>
      <c r="BRC233" s="103"/>
      <c r="BRD233" s="104"/>
      <c r="BRE233" s="99"/>
      <c r="BRF233" s="100"/>
      <c r="BRG233" s="100"/>
      <c r="BRH233" s="100"/>
      <c r="BRI233" s="100"/>
      <c r="BRJ233" s="101"/>
      <c r="BRK233" s="12"/>
      <c r="BRL233" s="12"/>
      <c r="BRM233" s="101"/>
      <c r="BRN233" s="101"/>
      <c r="BRO233" s="11"/>
      <c r="BRP233" s="11"/>
      <c r="BRQ233" s="102"/>
      <c r="BRR233" s="100"/>
      <c r="BRS233" s="103"/>
      <c r="BRT233" s="104"/>
      <c r="BRU233" s="99"/>
      <c r="BRV233" s="100"/>
      <c r="BRW233" s="100"/>
      <c r="BRX233" s="100"/>
      <c r="BRY233" s="100"/>
      <c r="BRZ233" s="101"/>
      <c r="BSA233" s="12"/>
      <c r="BSB233" s="12"/>
      <c r="BSC233" s="101"/>
      <c r="BSD233" s="101"/>
      <c r="BSE233" s="11"/>
      <c r="BSF233" s="11"/>
      <c r="BSG233" s="102"/>
      <c r="BSH233" s="100"/>
      <c r="BSI233" s="103"/>
      <c r="BSJ233" s="104"/>
      <c r="BSK233" s="99"/>
      <c r="BSL233" s="100"/>
      <c r="BSM233" s="100"/>
      <c r="BSN233" s="100"/>
      <c r="BSO233" s="100"/>
      <c r="BSP233" s="101"/>
      <c r="BSQ233" s="12"/>
      <c r="BSR233" s="12"/>
      <c r="BSS233" s="101"/>
      <c r="BST233" s="101"/>
      <c r="BSU233" s="11"/>
      <c r="BSV233" s="11"/>
      <c r="BSW233" s="102"/>
      <c r="BSX233" s="100"/>
      <c r="BSY233" s="103"/>
      <c r="BSZ233" s="104"/>
      <c r="BTA233" s="99"/>
      <c r="BTB233" s="100"/>
      <c r="BTC233" s="100"/>
      <c r="BTD233" s="100"/>
      <c r="BTE233" s="100"/>
      <c r="BTF233" s="101"/>
      <c r="BTG233" s="12"/>
      <c r="BTH233" s="12"/>
      <c r="BTI233" s="101"/>
      <c r="BTJ233" s="101"/>
      <c r="BTK233" s="11"/>
      <c r="BTL233" s="11"/>
      <c r="BTM233" s="102"/>
      <c r="BTN233" s="100"/>
      <c r="BTO233" s="103"/>
      <c r="BTP233" s="104"/>
      <c r="BTQ233" s="99"/>
      <c r="BTR233" s="100"/>
      <c r="BTS233" s="100"/>
      <c r="BTT233" s="100"/>
      <c r="BTU233" s="100"/>
      <c r="BTV233" s="101"/>
      <c r="BTW233" s="12"/>
      <c r="BTX233" s="12"/>
      <c r="BTY233" s="101"/>
      <c r="BTZ233" s="101"/>
      <c r="BUA233" s="11"/>
      <c r="BUB233" s="11"/>
      <c r="BUC233" s="102"/>
      <c r="BUD233" s="100"/>
      <c r="BUE233" s="103"/>
      <c r="BUF233" s="104"/>
      <c r="BUG233" s="99"/>
      <c r="BUH233" s="100"/>
      <c r="BUI233" s="100"/>
      <c r="BUJ233" s="100"/>
      <c r="BUK233" s="100"/>
      <c r="BUL233" s="101"/>
      <c r="BUM233" s="12"/>
      <c r="BUN233" s="12"/>
      <c r="BUO233" s="101"/>
      <c r="BUP233" s="101"/>
      <c r="BUQ233" s="11"/>
      <c r="BUR233" s="11"/>
      <c r="BUS233" s="102"/>
      <c r="BUT233" s="100"/>
      <c r="BUU233" s="103"/>
      <c r="BUV233" s="104"/>
      <c r="BUW233" s="99"/>
      <c r="BUX233" s="100"/>
      <c r="BUY233" s="100"/>
      <c r="BUZ233" s="100"/>
      <c r="BVA233" s="100"/>
      <c r="BVB233" s="101"/>
      <c r="BVC233" s="12"/>
      <c r="BVD233" s="12"/>
      <c r="BVE233" s="101"/>
      <c r="BVF233" s="101"/>
      <c r="BVG233" s="11"/>
      <c r="BVH233" s="11"/>
      <c r="BVI233" s="102"/>
      <c r="BVJ233" s="100"/>
      <c r="BVK233" s="103"/>
      <c r="BVL233" s="104"/>
      <c r="BVM233" s="99"/>
      <c r="BVN233" s="100"/>
      <c r="BVO233" s="100"/>
      <c r="BVP233" s="100"/>
      <c r="BVQ233" s="100"/>
      <c r="BVR233" s="101"/>
      <c r="BVS233" s="12"/>
      <c r="BVT233" s="12"/>
      <c r="BVU233" s="101"/>
      <c r="BVV233" s="101"/>
      <c r="BVW233" s="11"/>
      <c r="BVX233" s="11"/>
      <c r="BVY233" s="102"/>
      <c r="BVZ233" s="100"/>
      <c r="BWA233" s="103"/>
      <c r="BWB233" s="104"/>
      <c r="BWC233" s="99"/>
      <c r="BWD233" s="100"/>
      <c r="BWE233" s="100"/>
      <c r="BWF233" s="100"/>
      <c r="BWG233" s="100"/>
      <c r="BWH233" s="101"/>
      <c r="BWI233" s="12"/>
      <c r="BWJ233" s="12"/>
      <c r="BWK233" s="101"/>
      <c r="BWL233" s="101"/>
      <c r="BWM233" s="11"/>
      <c r="BWN233" s="11"/>
      <c r="BWO233" s="102"/>
      <c r="BWP233" s="100"/>
      <c r="BWQ233" s="103"/>
      <c r="BWR233" s="104"/>
      <c r="BWS233" s="99"/>
      <c r="BWT233" s="100"/>
      <c r="BWU233" s="100"/>
      <c r="BWV233" s="100"/>
      <c r="BWW233" s="100"/>
      <c r="BWX233" s="101"/>
      <c r="BWY233" s="12"/>
      <c r="BWZ233" s="12"/>
      <c r="BXA233" s="101"/>
      <c r="BXB233" s="101"/>
      <c r="BXC233" s="11"/>
      <c r="BXD233" s="11"/>
      <c r="BXE233" s="102"/>
      <c r="BXF233" s="100"/>
      <c r="BXG233" s="103"/>
      <c r="BXH233" s="104"/>
      <c r="BXI233" s="99"/>
      <c r="BXJ233" s="100"/>
      <c r="BXK233" s="100"/>
      <c r="BXL233" s="100"/>
      <c r="BXM233" s="100"/>
      <c r="BXN233" s="101"/>
      <c r="BXO233" s="12"/>
      <c r="BXP233" s="12"/>
      <c r="BXQ233" s="101"/>
      <c r="BXR233" s="101"/>
      <c r="BXS233" s="11"/>
      <c r="BXT233" s="11"/>
      <c r="BXU233" s="102"/>
      <c r="BXV233" s="100"/>
      <c r="BXW233" s="103"/>
      <c r="BXX233" s="104"/>
      <c r="BXY233" s="99"/>
      <c r="BXZ233" s="100"/>
      <c r="BYA233" s="100"/>
      <c r="BYB233" s="100"/>
      <c r="BYC233" s="100"/>
      <c r="BYD233" s="101"/>
      <c r="BYE233" s="12"/>
      <c r="BYF233" s="12"/>
      <c r="BYG233" s="101"/>
      <c r="BYH233" s="101"/>
      <c r="BYI233" s="11"/>
      <c r="BYJ233" s="11"/>
      <c r="BYK233" s="102"/>
      <c r="BYL233" s="100"/>
      <c r="BYM233" s="103"/>
      <c r="BYN233" s="104"/>
      <c r="BYO233" s="99"/>
      <c r="BYP233" s="100"/>
      <c r="BYQ233" s="100"/>
      <c r="BYR233" s="100"/>
      <c r="BYS233" s="100"/>
      <c r="BYT233" s="101"/>
      <c r="BYU233" s="12"/>
      <c r="BYV233" s="12"/>
      <c r="BYW233" s="101"/>
      <c r="BYX233" s="101"/>
      <c r="BYY233" s="11"/>
      <c r="BYZ233" s="11"/>
      <c r="BZA233" s="102"/>
      <c r="BZB233" s="100"/>
      <c r="BZC233" s="103"/>
      <c r="BZD233" s="104"/>
      <c r="BZE233" s="99"/>
      <c r="BZF233" s="100"/>
      <c r="BZG233" s="100"/>
      <c r="BZH233" s="100"/>
      <c r="BZI233" s="100"/>
      <c r="BZJ233" s="101"/>
      <c r="BZK233" s="12"/>
      <c r="BZL233" s="12"/>
      <c r="BZM233" s="101"/>
      <c r="BZN233" s="101"/>
      <c r="BZO233" s="11"/>
      <c r="BZP233" s="11"/>
      <c r="BZQ233" s="102"/>
      <c r="BZR233" s="100"/>
      <c r="BZS233" s="103"/>
      <c r="BZT233" s="104"/>
      <c r="BZU233" s="99"/>
      <c r="BZV233" s="100"/>
      <c r="BZW233" s="100"/>
      <c r="BZX233" s="100"/>
      <c r="BZY233" s="100"/>
      <c r="BZZ233" s="101"/>
      <c r="CAA233" s="12"/>
      <c r="CAB233" s="12"/>
      <c r="CAC233" s="101"/>
      <c r="CAD233" s="101"/>
      <c r="CAE233" s="11"/>
      <c r="CAF233" s="11"/>
      <c r="CAG233" s="102"/>
      <c r="CAH233" s="100"/>
      <c r="CAI233" s="103"/>
      <c r="CAJ233" s="104"/>
      <c r="CAK233" s="99"/>
      <c r="CAL233" s="100"/>
      <c r="CAM233" s="100"/>
      <c r="CAN233" s="100"/>
      <c r="CAO233" s="100"/>
      <c r="CAP233" s="101"/>
      <c r="CAQ233" s="12"/>
      <c r="CAR233" s="12"/>
      <c r="CAS233" s="101"/>
      <c r="CAT233" s="101"/>
      <c r="CAU233" s="11"/>
      <c r="CAV233" s="11"/>
      <c r="CAW233" s="102"/>
      <c r="CAX233" s="100"/>
      <c r="CAY233" s="103"/>
      <c r="CAZ233" s="104"/>
      <c r="CBA233" s="99"/>
      <c r="CBB233" s="100"/>
      <c r="CBC233" s="100"/>
      <c r="CBD233" s="100"/>
      <c r="CBE233" s="100"/>
      <c r="CBF233" s="101"/>
      <c r="CBG233" s="12"/>
      <c r="CBH233" s="12"/>
      <c r="CBI233" s="101"/>
      <c r="CBJ233" s="101"/>
      <c r="CBK233" s="11"/>
      <c r="CBL233" s="11"/>
      <c r="CBM233" s="102"/>
      <c r="CBN233" s="100"/>
      <c r="CBO233" s="103"/>
      <c r="CBP233" s="104"/>
      <c r="CBQ233" s="99"/>
      <c r="CBR233" s="100"/>
      <c r="CBS233" s="100"/>
      <c r="CBT233" s="100"/>
      <c r="CBU233" s="100"/>
      <c r="CBV233" s="101"/>
      <c r="CBW233" s="12"/>
      <c r="CBX233" s="12"/>
      <c r="CBY233" s="101"/>
      <c r="CBZ233" s="101"/>
      <c r="CCA233" s="11"/>
      <c r="CCB233" s="11"/>
      <c r="CCC233" s="102"/>
      <c r="CCD233" s="100"/>
      <c r="CCE233" s="103"/>
      <c r="CCF233" s="104"/>
      <c r="CCG233" s="99"/>
      <c r="CCH233" s="100"/>
      <c r="CCI233" s="100"/>
      <c r="CCJ233" s="100"/>
      <c r="CCK233" s="100"/>
      <c r="CCL233" s="101"/>
      <c r="CCM233" s="12"/>
      <c r="CCN233" s="12"/>
      <c r="CCO233" s="101"/>
      <c r="CCP233" s="101"/>
      <c r="CCQ233" s="11"/>
      <c r="CCR233" s="11"/>
      <c r="CCS233" s="102"/>
      <c r="CCT233" s="100"/>
      <c r="CCU233" s="103"/>
      <c r="CCV233" s="104"/>
      <c r="CCW233" s="99"/>
      <c r="CCX233" s="100"/>
      <c r="CCY233" s="100"/>
      <c r="CCZ233" s="100"/>
      <c r="CDA233" s="100"/>
      <c r="CDB233" s="101"/>
      <c r="CDC233" s="12"/>
      <c r="CDD233" s="12"/>
      <c r="CDE233" s="101"/>
      <c r="CDF233" s="101"/>
      <c r="CDG233" s="11"/>
      <c r="CDH233" s="11"/>
      <c r="CDI233" s="102"/>
      <c r="CDJ233" s="100"/>
      <c r="CDK233" s="103"/>
      <c r="CDL233" s="104"/>
      <c r="CDM233" s="99"/>
      <c r="CDN233" s="100"/>
      <c r="CDO233" s="100"/>
      <c r="CDP233" s="100"/>
      <c r="CDQ233" s="100"/>
      <c r="CDR233" s="101"/>
      <c r="CDS233" s="12"/>
      <c r="CDT233" s="12"/>
      <c r="CDU233" s="101"/>
      <c r="CDV233" s="101"/>
      <c r="CDW233" s="11"/>
      <c r="CDX233" s="11"/>
      <c r="CDY233" s="102"/>
      <c r="CDZ233" s="100"/>
      <c r="CEA233" s="103"/>
      <c r="CEB233" s="104"/>
      <c r="CEC233" s="99"/>
      <c r="CED233" s="100"/>
      <c r="CEE233" s="100"/>
      <c r="CEF233" s="100"/>
      <c r="CEG233" s="100"/>
      <c r="CEH233" s="101"/>
      <c r="CEI233" s="12"/>
      <c r="CEJ233" s="12"/>
      <c r="CEK233" s="101"/>
      <c r="CEL233" s="101"/>
      <c r="CEM233" s="11"/>
      <c r="CEN233" s="11"/>
      <c r="CEO233" s="102"/>
      <c r="CEP233" s="100"/>
      <c r="CEQ233" s="103"/>
      <c r="CER233" s="104"/>
      <c r="CES233" s="99"/>
      <c r="CET233" s="100"/>
      <c r="CEU233" s="100"/>
      <c r="CEV233" s="100"/>
      <c r="CEW233" s="100"/>
      <c r="CEX233" s="101"/>
      <c r="CEY233" s="12"/>
      <c r="CEZ233" s="12"/>
      <c r="CFA233" s="101"/>
      <c r="CFB233" s="101"/>
      <c r="CFC233" s="11"/>
      <c r="CFD233" s="11"/>
      <c r="CFE233" s="102"/>
      <c r="CFF233" s="100"/>
      <c r="CFG233" s="103"/>
      <c r="CFH233" s="104"/>
      <c r="CFI233" s="99"/>
      <c r="CFJ233" s="100"/>
      <c r="CFK233" s="100"/>
      <c r="CFL233" s="100"/>
      <c r="CFM233" s="100"/>
      <c r="CFN233" s="101"/>
      <c r="CFO233" s="12"/>
      <c r="CFP233" s="12"/>
      <c r="CFQ233" s="101"/>
      <c r="CFR233" s="101"/>
      <c r="CFS233" s="11"/>
      <c r="CFT233" s="11"/>
      <c r="CFU233" s="102"/>
      <c r="CFV233" s="100"/>
      <c r="CFW233" s="103"/>
      <c r="CFX233" s="104"/>
      <c r="CFY233" s="99"/>
      <c r="CFZ233" s="100"/>
      <c r="CGA233" s="100"/>
      <c r="CGB233" s="100"/>
      <c r="CGC233" s="100"/>
      <c r="CGD233" s="101"/>
      <c r="CGE233" s="12"/>
      <c r="CGF233" s="12"/>
      <c r="CGG233" s="101"/>
      <c r="CGH233" s="101"/>
      <c r="CGI233" s="11"/>
      <c r="CGJ233" s="11"/>
      <c r="CGK233" s="102"/>
      <c r="CGL233" s="100"/>
      <c r="CGM233" s="103"/>
      <c r="CGN233" s="104"/>
      <c r="CGO233" s="99"/>
      <c r="CGP233" s="100"/>
      <c r="CGQ233" s="100"/>
      <c r="CGR233" s="100"/>
      <c r="CGS233" s="100"/>
      <c r="CGT233" s="101"/>
      <c r="CGU233" s="12"/>
      <c r="CGV233" s="12"/>
      <c r="CGW233" s="101"/>
      <c r="CGX233" s="101"/>
      <c r="CGY233" s="11"/>
      <c r="CGZ233" s="11"/>
      <c r="CHA233" s="102"/>
      <c r="CHB233" s="100"/>
      <c r="CHC233" s="103"/>
      <c r="CHD233" s="104"/>
      <c r="CHE233" s="99"/>
      <c r="CHF233" s="100"/>
      <c r="CHG233" s="100"/>
      <c r="CHH233" s="100"/>
      <c r="CHI233" s="100"/>
      <c r="CHJ233" s="101"/>
      <c r="CHK233" s="12"/>
      <c r="CHL233" s="12"/>
      <c r="CHM233" s="101"/>
      <c r="CHN233" s="101"/>
      <c r="CHO233" s="11"/>
      <c r="CHP233" s="11"/>
      <c r="CHQ233" s="102"/>
      <c r="CHR233" s="100"/>
      <c r="CHS233" s="103"/>
      <c r="CHT233" s="104"/>
      <c r="CHU233" s="99"/>
      <c r="CHV233" s="100"/>
      <c r="CHW233" s="100"/>
      <c r="CHX233" s="100"/>
      <c r="CHY233" s="100"/>
      <c r="CHZ233" s="101"/>
      <c r="CIA233" s="12"/>
      <c r="CIB233" s="12"/>
      <c r="CIC233" s="101"/>
      <c r="CID233" s="101"/>
      <c r="CIE233" s="11"/>
      <c r="CIF233" s="11"/>
      <c r="CIG233" s="102"/>
      <c r="CIH233" s="100"/>
      <c r="CII233" s="103"/>
      <c r="CIJ233" s="104"/>
      <c r="CIK233" s="99"/>
      <c r="CIL233" s="100"/>
      <c r="CIM233" s="100"/>
      <c r="CIN233" s="100"/>
      <c r="CIO233" s="100"/>
      <c r="CIP233" s="101"/>
      <c r="CIQ233" s="12"/>
      <c r="CIR233" s="12"/>
      <c r="CIS233" s="101"/>
      <c r="CIT233" s="101"/>
      <c r="CIU233" s="11"/>
      <c r="CIV233" s="11"/>
      <c r="CIW233" s="102"/>
      <c r="CIX233" s="100"/>
      <c r="CIY233" s="103"/>
      <c r="CIZ233" s="104"/>
      <c r="CJA233" s="99"/>
      <c r="CJB233" s="100"/>
      <c r="CJC233" s="100"/>
      <c r="CJD233" s="100"/>
      <c r="CJE233" s="100"/>
      <c r="CJF233" s="101"/>
      <c r="CJG233" s="12"/>
      <c r="CJH233" s="12"/>
      <c r="CJI233" s="101"/>
      <c r="CJJ233" s="101"/>
      <c r="CJK233" s="11"/>
      <c r="CJL233" s="11"/>
      <c r="CJM233" s="102"/>
      <c r="CJN233" s="100"/>
      <c r="CJO233" s="103"/>
      <c r="CJP233" s="104"/>
      <c r="CJQ233" s="99"/>
      <c r="CJR233" s="100"/>
      <c r="CJS233" s="100"/>
      <c r="CJT233" s="100"/>
      <c r="CJU233" s="100"/>
      <c r="CJV233" s="101"/>
      <c r="CJW233" s="12"/>
      <c r="CJX233" s="12"/>
      <c r="CJY233" s="101"/>
      <c r="CJZ233" s="101"/>
      <c r="CKA233" s="11"/>
      <c r="CKB233" s="11"/>
      <c r="CKC233" s="102"/>
      <c r="CKD233" s="100"/>
      <c r="CKE233" s="103"/>
      <c r="CKF233" s="104"/>
      <c r="CKG233" s="99"/>
      <c r="CKH233" s="100"/>
      <c r="CKI233" s="100"/>
      <c r="CKJ233" s="100"/>
      <c r="CKK233" s="100"/>
      <c r="CKL233" s="101"/>
      <c r="CKM233" s="12"/>
      <c r="CKN233" s="12"/>
      <c r="CKO233" s="101"/>
      <c r="CKP233" s="101"/>
      <c r="CKQ233" s="11"/>
      <c r="CKR233" s="11"/>
      <c r="CKS233" s="102"/>
      <c r="CKT233" s="100"/>
      <c r="CKU233" s="103"/>
      <c r="CKV233" s="104"/>
      <c r="CKW233" s="99"/>
      <c r="CKX233" s="100"/>
      <c r="CKY233" s="100"/>
      <c r="CKZ233" s="100"/>
      <c r="CLA233" s="100"/>
      <c r="CLB233" s="101"/>
      <c r="CLC233" s="12"/>
      <c r="CLD233" s="12"/>
      <c r="CLE233" s="101"/>
      <c r="CLF233" s="101"/>
      <c r="CLG233" s="11"/>
      <c r="CLH233" s="11"/>
      <c r="CLI233" s="102"/>
      <c r="CLJ233" s="100"/>
      <c r="CLK233" s="103"/>
      <c r="CLL233" s="104"/>
      <c r="CLM233" s="99"/>
      <c r="CLN233" s="100"/>
      <c r="CLO233" s="100"/>
      <c r="CLP233" s="100"/>
      <c r="CLQ233" s="100"/>
      <c r="CLR233" s="101"/>
      <c r="CLS233" s="12"/>
      <c r="CLT233" s="12"/>
      <c r="CLU233" s="101"/>
      <c r="CLV233" s="101"/>
      <c r="CLW233" s="11"/>
      <c r="CLX233" s="11"/>
      <c r="CLY233" s="102"/>
      <c r="CLZ233" s="100"/>
      <c r="CMA233" s="103"/>
      <c r="CMB233" s="104"/>
      <c r="CMC233" s="99"/>
      <c r="CMD233" s="100"/>
      <c r="CME233" s="100"/>
      <c r="CMF233" s="100"/>
      <c r="CMG233" s="100"/>
      <c r="CMH233" s="101"/>
      <c r="CMI233" s="12"/>
      <c r="CMJ233" s="12"/>
      <c r="CMK233" s="101"/>
      <c r="CML233" s="101"/>
      <c r="CMM233" s="11"/>
      <c r="CMN233" s="11"/>
      <c r="CMO233" s="102"/>
      <c r="CMP233" s="100"/>
      <c r="CMQ233" s="103"/>
      <c r="CMR233" s="104"/>
      <c r="CMS233" s="99"/>
      <c r="CMT233" s="100"/>
      <c r="CMU233" s="100"/>
      <c r="CMV233" s="100"/>
      <c r="CMW233" s="100"/>
      <c r="CMX233" s="101"/>
      <c r="CMY233" s="12"/>
      <c r="CMZ233" s="12"/>
      <c r="CNA233" s="101"/>
      <c r="CNB233" s="101"/>
      <c r="CNC233" s="11"/>
      <c r="CND233" s="11"/>
      <c r="CNE233" s="102"/>
      <c r="CNF233" s="100"/>
      <c r="CNG233" s="103"/>
      <c r="CNH233" s="104"/>
      <c r="CNI233" s="99"/>
      <c r="CNJ233" s="100"/>
      <c r="CNK233" s="100"/>
      <c r="CNL233" s="100"/>
      <c r="CNM233" s="100"/>
      <c r="CNN233" s="101"/>
      <c r="CNO233" s="12"/>
      <c r="CNP233" s="12"/>
      <c r="CNQ233" s="101"/>
      <c r="CNR233" s="101"/>
      <c r="CNS233" s="11"/>
      <c r="CNT233" s="11"/>
      <c r="CNU233" s="102"/>
      <c r="CNV233" s="100"/>
      <c r="CNW233" s="103"/>
      <c r="CNX233" s="104"/>
      <c r="CNY233" s="99"/>
      <c r="CNZ233" s="100"/>
      <c r="COA233" s="100"/>
      <c r="COB233" s="100"/>
      <c r="COC233" s="100"/>
      <c r="COD233" s="101"/>
      <c r="COE233" s="12"/>
      <c r="COF233" s="12"/>
      <c r="COG233" s="101"/>
      <c r="COH233" s="101"/>
      <c r="COI233" s="11"/>
      <c r="COJ233" s="11"/>
      <c r="COK233" s="102"/>
      <c r="COL233" s="100"/>
      <c r="COM233" s="103"/>
      <c r="CON233" s="104"/>
      <c r="COO233" s="99"/>
      <c r="COP233" s="100"/>
      <c r="COQ233" s="100"/>
      <c r="COR233" s="100"/>
      <c r="COS233" s="100"/>
      <c r="COT233" s="101"/>
      <c r="COU233" s="12"/>
      <c r="COV233" s="12"/>
      <c r="COW233" s="101"/>
      <c r="COX233" s="101"/>
      <c r="COY233" s="11"/>
      <c r="COZ233" s="11"/>
      <c r="CPA233" s="102"/>
      <c r="CPB233" s="100"/>
      <c r="CPC233" s="103"/>
      <c r="CPD233" s="104"/>
      <c r="CPE233" s="99"/>
      <c r="CPF233" s="100"/>
      <c r="CPG233" s="100"/>
      <c r="CPH233" s="100"/>
      <c r="CPI233" s="100"/>
      <c r="CPJ233" s="101"/>
      <c r="CPK233" s="12"/>
      <c r="CPL233" s="12"/>
      <c r="CPM233" s="101"/>
      <c r="CPN233" s="101"/>
      <c r="CPO233" s="11"/>
      <c r="CPP233" s="11"/>
      <c r="CPQ233" s="102"/>
      <c r="CPR233" s="100"/>
      <c r="CPS233" s="103"/>
      <c r="CPT233" s="104"/>
      <c r="CPU233" s="99"/>
      <c r="CPV233" s="100"/>
      <c r="CPW233" s="100"/>
      <c r="CPX233" s="100"/>
      <c r="CPY233" s="100"/>
      <c r="CPZ233" s="101"/>
      <c r="CQA233" s="12"/>
      <c r="CQB233" s="12"/>
      <c r="CQC233" s="101"/>
      <c r="CQD233" s="101"/>
      <c r="CQE233" s="11"/>
      <c r="CQF233" s="11"/>
      <c r="CQG233" s="102"/>
      <c r="CQH233" s="100"/>
      <c r="CQI233" s="103"/>
      <c r="CQJ233" s="104"/>
      <c r="CQK233" s="99"/>
      <c r="CQL233" s="100"/>
      <c r="CQM233" s="100"/>
      <c r="CQN233" s="100"/>
      <c r="CQO233" s="100"/>
      <c r="CQP233" s="101"/>
      <c r="CQQ233" s="12"/>
      <c r="CQR233" s="12"/>
      <c r="CQS233" s="101"/>
      <c r="CQT233" s="101"/>
      <c r="CQU233" s="11"/>
      <c r="CQV233" s="11"/>
      <c r="CQW233" s="102"/>
      <c r="CQX233" s="100"/>
      <c r="CQY233" s="103"/>
      <c r="CQZ233" s="104"/>
      <c r="CRA233" s="99"/>
      <c r="CRB233" s="100"/>
      <c r="CRC233" s="100"/>
      <c r="CRD233" s="100"/>
      <c r="CRE233" s="100"/>
      <c r="CRF233" s="101"/>
      <c r="CRG233" s="12"/>
      <c r="CRH233" s="12"/>
      <c r="CRI233" s="101"/>
      <c r="CRJ233" s="101"/>
      <c r="CRK233" s="11"/>
      <c r="CRL233" s="11"/>
      <c r="CRM233" s="102"/>
      <c r="CRN233" s="100"/>
      <c r="CRO233" s="103"/>
      <c r="CRP233" s="104"/>
      <c r="CRQ233" s="99"/>
      <c r="CRR233" s="100"/>
      <c r="CRS233" s="100"/>
      <c r="CRT233" s="100"/>
      <c r="CRU233" s="100"/>
      <c r="CRV233" s="101"/>
      <c r="CRW233" s="12"/>
      <c r="CRX233" s="12"/>
      <c r="CRY233" s="101"/>
      <c r="CRZ233" s="101"/>
      <c r="CSA233" s="11"/>
      <c r="CSB233" s="11"/>
      <c r="CSC233" s="102"/>
      <c r="CSD233" s="100"/>
      <c r="CSE233" s="103"/>
      <c r="CSF233" s="104"/>
      <c r="CSG233" s="99"/>
      <c r="CSH233" s="100"/>
      <c r="CSI233" s="100"/>
      <c r="CSJ233" s="100"/>
      <c r="CSK233" s="100"/>
      <c r="CSL233" s="101"/>
      <c r="CSM233" s="12"/>
      <c r="CSN233" s="12"/>
      <c r="CSO233" s="101"/>
      <c r="CSP233" s="101"/>
      <c r="CSQ233" s="11"/>
      <c r="CSR233" s="11"/>
      <c r="CSS233" s="102"/>
      <c r="CST233" s="100"/>
      <c r="CSU233" s="103"/>
      <c r="CSV233" s="104"/>
      <c r="CSW233" s="99"/>
      <c r="CSX233" s="100"/>
      <c r="CSY233" s="100"/>
      <c r="CSZ233" s="100"/>
      <c r="CTA233" s="100"/>
      <c r="CTB233" s="101"/>
      <c r="CTC233" s="12"/>
      <c r="CTD233" s="12"/>
      <c r="CTE233" s="101"/>
      <c r="CTF233" s="101"/>
      <c r="CTG233" s="11"/>
      <c r="CTH233" s="11"/>
      <c r="CTI233" s="102"/>
      <c r="CTJ233" s="100"/>
      <c r="CTK233" s="103"/>
      <c r="CTL233" s="104"/>
      <c r="CTM233" s="99"/>
      <c r="CTN233" s="100"/>
      <c r="CTO233" s="100"/>
      <c r="CTP233" s="100"/>
      <c r="CTQ233" s="100"/>
      <c r="CTR233" s="101"/>
      <c r="CTS233" s="12"/>
      <c r="CTT233" s="12"/>
      <c r="CTU233" s="101"/>
      <c r="CTV233" s="101"/>
      <c r="CTW233" s="11"/>
      <c r="CTX233" s="11"/>
      <c r="CTY233" s="102"/>
      <c r="CTZ233" s="100"/>
      <c r="CUA233" s="103"/>
      <c r="CUB233" s="104"/>
      <c r="CUC233" s="99"/>
      <c r="CUD233" s="100"/>
      <c r="CUE233" s="100"/>
      <c r="CUF233" s="100"/>
      <c r="CUG233" s="100"/>
      <c r="CUH233" s="101"/>
      <c r="CUI233" s="12"/>
      <c r="CUJ233" s="12"/>
      <c r="CUK233" s="101"/>
      <c r="CUL233" s="101"/>
      <c r="CUM233" s="11"/>
      <c r="CUN233" s="11"/>
      <c r="CUO233" s="102"/>
      <c r="CUP233" s="100"/>
      <c r="CUQ233" s="103"/>
      <c r="CUR233" s="104"/>
      <c r="CUS233" s="99"/>
      <c r="CUT233" s="100"/>
      <c r="CUU233" s="100"/>
      <c r="CUV233" s="100"/>
      <c r="CUW233" s="100"/>
      <c r="CUX233" s="101"/>
      <c r="CUY233" s="12"/>
      <c r="CUZ233" s="12"/>
      <c r="CVA233" s="101"/>
      <c r="CVB233" s="101"/>
      <c r="CVC233" s="11"/>
      <c r="CVD233" s="11"/>
      <c r="CVE233" s="102"/>
      <c r="CVF233" s="100"/>
      <c r="CVG233" s="103"/>
      <c r="CVH233" s="104"/>
      <c r="CVI233" s="99"/>
      <c r="CVJ233" s="100"/>
      <c r="CVK233" s="100"/>
      <c r="CVL233" s="100"/>
      <c r="CVM233" s="100"/>
      <c r="CVN233" s="101"/>
      <c r="CVO233" s="12"/>
      <c r="CVP233" s="12"/>
      <c r="CVQ233" s="101"/>
      <c r="CVR233" s="101"/>
      <c r="CVS233" s="11"/>
      <c r="CVT233" s="11"/>
      <c r="CVU233" s="102"/>
      <c r="CVV233" s="100"/>
      <c r="CVW233" s="103"/>
      <c r="CVX233" s="104"/>
      <c r="CVY233" s="99"/>
      <c r="CVZ233" s="100"/>
      <c r="CWA233" s="100"/>
      <c r="CWB233" s="100"/>
      <c r="CWC233" s="100"/>
      <c r="CWD233" s="101"/>
      <c r="CWE233" s="12"/>
      <c r="CWF233" s="12"/>
      <c r="CWG233" s="101"/>
      <c r="CWH233" s="101"/>
      <c r="CWI233" s="11"/>
      <c r="CWJ233" s="11"/>
      <c r="CWK233" s="102"/>
      <c r="CWL233" s="100"/>
      <c r="CWM233" s="103"/>
      <c r="CWN233" s="104"/>
      <c r="CWO233" s="99"/>
      <c r="CWP233" s="100"/>
      <c r="CWQ233" s="100"/>
      <c r="CWR233" s="100"/>
      <c r="CWS233" s="100"/>
      <c r="CWT233" s="101"/>
      <c r="CWU233" s="12"/>
      <c r="CWV233" s="12"/>
      <c r="CWW233" s="101"/>
      <c r="CWX233" s="101"/>
      <c r="CWY233" s="11"/>
      <c r="CWZ233" s="11"/>
      <c r="CXA233" s="102"/>
      <c r="CXB233" s="100"/>
      <c r="CXC233" s="103"/>
      <c r="CXD233" s="104"/>
      <c r="CXE233" s="99"/>
      <c r="CXF233" s="100"/>
      <c r="CXG233" s="100"/>
      <c r="CXH233" s="100"/>
      <c r="CXI233" s="100"/>
      <c r="CXJ233" s="101"/>
      <c r="CXK233" s="12"/>
      <c r="CXL233" s="12"/>
      <c r="CXM233" s="101"/>
      <c r="CXN233" s="101"/>
      <c r="CXO233" s="11"/>
      <c r="CXP233" s="11"/>
      <c r="CXQ233" s="102"/>
      <c r="CXR233" s="100"/>
      <c r="CXS233" s="103"/>
      <c r="CXT233" s="104"/>
      <c r="CXU233" s="99"/>
      <c r="CXV233" s="100"/>
      <c r="CXW233" s="100"/>
      <c r="CXX233" s="100"/>
      <c r="CXY233" s="100"/>
      <c r="CXZ233" s="101"/>
      <c r="CYA233" s="12"/>
      <c r="CYB233" s="12"/>
      <c r="CYC233" s="101"/>
      <c r="CYD233" s="101"/>
      <c r="CYE233" s="11"/>
      <c r="CYF233" s="11"/>
      <c r="CYG233" s="102"/>
      <c r="CYH233" s="100"/>
      <c r="CYI233" s="103"/>
      <c r="CYJ233" s="104"/>
      <c r="CYK233" s="99"/>
      <c r="CYL233" s="100"/>
      <c r="CYM233" s="100"/>
      <c r="CYN233" s="100"/>
      <c r="CYO233" s="100"/>
      <c r="CYP233" s="101"/>
      <c r="CYQ233" s="12"/>
      <c r="CYR233" s="12"/>
      <c r="CYS233" s="101"/>
      <c r="CYT233" s="101"/>
      <c r="CYU233" s="11"/>
      <c r="CYV233" s="11"/>
      <c r="CYW233" s="102"/>
      <c r="CYX233" s="100"/>
      <c r="CYY233" s="103"/>
      <c r="CYZ233" s="104"/>
      <c r="CZA233" s="99"/>
      <c r="CZB233" s="100"/>
      <c r="CZC233" s="100"/>
      <c r="CZD233" s="100"/>
      <c r="CZE233" s="100"/>
      <c r="CZF233" s="101"/>
      <c r="CZG233" s="12"/>
      <c r="CZH233" s="12"/>
      <c r="CZI233" s="101"/>
      <c r="CZJ233" s="101"/>
      <c r="CZK233" s="11"/>
      <c r="CZL233" s="11"/>
      <c r="CZM233" s="102"/>
      <c r="CZN233" s="100"/>
      <c r="CZO233" s="103"/>
      <c r="CZP233" s="104"/>
      <c r="CZQ233" s="99"/>
      <c r="CZR233" s="100"/>
      <c r="CZS233" s="100"/>
      <c r="CZT233" s="100"/>
      <c r="CZU233" s="100"/>
      <c r="CZV233" s="101"/>
      <c r="CZW233" s="12"/>
      <c r="CZX233" s="12"/>
      <c r="CZY233" s="101"/>
      <c r="CZZ233" s="101"/>
      <c r="DAA233" s="11"/>
      <c r="DAB233" s="11"/>
      <c r="DAC233" s="102"/>
      <c r="DAD233" s="100"/>
      <c r="DAE233" s="103"/>
      <c r="DAF233" s="104"/>
      <c r="DAG233" s="99"/>
      <c r="DAH233" s="100"/>
      <c r="DAI233" s="100"/>
      <c r="DAJ233" s="100"/>
      <c r="DAK233" s="100"/>
      <c r="DAL233" s="101"/>
      <c r="DAM233" s="12"/>
      <c r="DAN233" s="12"/>
      <c r="DAO233" s="101"/>
      <c r="DAP233" s="101"/>
      <c r="DAQ233" s="11"/>
      <c r="DAR233" s="11"/>
      <c r="DAS233" s="102"/>
      <c r="DAT233" s="100"/>
      <c r="DAU233" s="103"/>
      <c r="DAV233" s="104"/>
      <c r="DAW233" s="99"/>
      <c r="DAX233" s="100"/>
      <c r="DAY233" s="100"/>
      <c r="DAZ233" s="100"/>
      <c r="DBA233" s="100"/>
      <c r="DBB233" s="101"/>
      <c r="DBC233" s="12"/>
      <c r="DBD233" s="12"/>
      <c r="DBE233" s="101"/>
      <c r="DBF233" s="101"/>
      <c r="DBG233" s="11"/>
      <c r="DBH233" s="11"/>
      <c r="DBI233" s="102"/>
      <c r="DBJ233" s="100"/>
      <c r="DBK233" s="103"/>
      <c r="DBL233" s="104"/>
      <c r="DBM233" s="99"/>
      <c r="DBN233" s="100"/>
      <c r="DBO233" s="100"/>
      <c r="DBP233" s="100"/>
      <c r="DBQ233" s="100"/>
      <c r="DBR233" s="101"/>
      <c r="DBS233" s="12"/>
      <c r="DBT233" s="12"/>
      <c r="DBU233" s="101"/>
      <c r="DBV233" s="101"/>
      <c r="DBW233" s="11"/>
      <c r="DBX233" s="11"/>
      <c r="DBY233" s="102"/>
      <c r="DBZ233" s="100"/>
      <c r="DCA233" s="103"/>
      <c r="DCB233" s="104"/>
      <c r="DCC233" s="99"/>
      <c r="DCD233" s="100"/>
      <c r="DCE233" s="100"/>
      <c r="DCF233" s="100"/>
      <c r="DCG233" s="100"/>
      <c r="DCH233" s="101"/>
      <c r="DCI233" s="12"/>
      <c r="DCJ233" s="12"/>
      <c r="DCK233" s="101"/>
      <c r="DCL233" s="101"/>
      <c r="DCM233" s="11"/>
      <c r="DCN233" s="11"/>
      <c r="DCO233" s="102"/>
      <c r="DCP233" s="100"/>
      <c r="DCQ233" s="103"/>
      <c r="DCR233" s="104"/>
      <c r="DCS233" s="99"/>
      <c r="DCT233" s="100"/>
      <c r="DCU233" s="100"/>
      <c r="DCV233" s="100"/>
      <c r="DCW233" s="100"/>
      <c r="DCX233" s="101"/>
      <c r="DCY233" s="12"/>
      <c r="DCZ233" s="12"/>
      <c r="DDA233" s="101"/>
      <c r="DDB233" s="101"/>
      <c r="DDC233" s="11"/>
      <c r="DDD233" s="11"/>
      <c r="DDE233" s="102"/>
      <c r="DDF233" s="100"/>
      <c r="DDG233" s="103"/>
      <c r="DDH233" s="104"/>
      <c r="DDI233" s="99"/>
      <c r="DDJ233" s="100"/>
      <c r="DDK233" s="100"/>
      <c r="DDL233" s="100"/>
      <c r="DDM233" s="100"/>
      <c r="DDN233" s="101"/>
      <c r="DDO233" s="12"/>
      <c r="DDP233" s="12"/>
      <c r="DDQ233" s="101"/>
      <c r="DDR233" s="101"/>
      <c r="DDS233" s="11"/>
      <c r="DDT233" s="11"/>
      <c r="DDU233" s="102"/>
      <c r="DDV233" s="100"/>
      <c r="DDW233" s="103"/>
      <c r="DDX233" s="104"/>
      <c r="DDY233" s="99"/>
      <c r="DDZ233" s="100"/>
      <c r="DEA233" s="100"/>
      <c r="DEB233" s="100"/>
      <c r="DEC233" s="100"/>
      <c r="DED233" s="101"/>
      <c r="DEE233" s="12"/>
      <c r="DEF233" s="12"/>
      <c r="DEG233" s="101"/>
      <c r="DEH233" s="101"/>
      <c r="DEI233" s="11"/>
      <c r="DEJ233" s="11"/>
      <c r="DEK233" s="102"/>
      <c r="DEL233" s="100"/>
      <c r="DEM233" s="103"/>
      <c r="DEN233" s="104"/>
      <c r="DEO233" s="99"/>
      <c r="DEP233" s="100"/>
      <c r="DEQ233" s="100"/>
      <c r="DER233" s="100"/>
      <c r="DES233" s="100"/>
      <c r="DET233" s="101"/>
      <c r="DEU233" s="12"/>
      <c r="DEV233" s="12"/>
      <c r="DEW233" s="101"/>
      <c r="DEX233" s="101"/>
      <c r="DEY233" s="11"/>
      <c r="DEZ233" s="11"/>
      <c r="DFA233" s="102"/>
      <c r="DFB233" s="100"/>
      <c r="DFC233" s="103"/>
      <c r="DFD233" s="104"/>
      <c r="DFE233" s="99"/>
      <c r="DFF233" s="100"/>
      <c r="DFG233" s="100"/>
      <c r="DFH233" s="100"/>
      <c r="DFI233" s="100"/>
      <c r="DFJ233" s="101"/>
      <c r="DFK233" s="12"/>
      <c r="DFL233" s="12"/>
      <c r="DFM233" s="101"/>
      <c r="DFN233" s="101"/>
      <c r="DFO233" s="11"/>
      <c r="DFP233" s="11"/>
      <c r="DFQ233" s="102"/>
      <c r="DFR233" s="100"/>
      <c r="DFS233" s="103"/>
      <c r="DFT233" s="104"/>
      <c r="DFU233" s="99"/>
      <c r="DFV233" s="100"/>
      <c r="DFW233" s="100"/>
      <c r="DFX233" s="100"/>
      <c r="DFY233" s="100"/>
      <c r="DFZ233" s="101"/>
      <c r="DGA233" s="12"/>
      <c r="DGB233" s="12"/>
      <c r="DGC233" s="101"/>
      <c r="DGD233" s="101"/>
      <c r="DGE233" s="11"/>
      <c r="DGF233" s="11"/>
      <c r="DGG233" s="102"/>
      <c r="DGH233" s="100"/>
      <c r="DGI233" s="103"/>
      <c r="DGJ233" s="104"/>
      <c r="DGK233" s="99"/>
      <c r="DGL233" s="100"/>
      <c r="DGM233" s="100"/>
      <c r="DGN233" s="100"/>
      <c r="DGO233" s="100"/>
      <c r="DGP233" s="101"/>
      <c r="DGQ233" s="12"/>
      <c r="DGR233" s="12"/>
      <c r="DGS233" s="101"/>
      <c r="DGT233" s="101"/>
      <c r="DGU233" s="11"/>
      <c r="DGV233" s="11"/>
      <c r="DGW233" s="102"/>
      <c r="DGX233" s="100"/>
      <c r="DGY233" s="103"/>
      <c r="DGZ233" s="104"/>
      <c r="DHA233" s="99"/>
      <c r="DHB233" s="100"/>
      <c r="DHC233" s="100"/>
      <c r="DHD233" s="100"/>
      <c r="DHE233" s="100"/>
      <c r="DHF233" s="101"/>
      <c r="DHG233" s="12"/>
      <c r="DHH233" s="12"/>
      <c r="DHI233" s="101"/>
      <c r="DHJ233" s="101"/>
      <c r="DHK233" s="11"/>
      <c r="DHL233" s="11"/>
      <c r="DHM233" s="102"/>
      <c r="DHN233" s="100"/>
      <c r="DHO233" s="103"/>
      <c r="DHP233" s="104"/>
      <c r="DHQ233" s="99"/>
      <c r="DHR233" s="100"/>
      <c r="DHS233" s="100"/>
      <c r="DHT233" s="100"/>
      <c r="DHU233" s="100"/>
      <c r="DHV233" s="101"/>
      <c r="DHW233" s="12"/>
      <c r="DHX233" s="12"/>
      <c r="DHY233" s="101"/>
      <c r="DHZ233" s="101"/>
      <c r="DIA233" s="11"/>
      <c r="DIB233" s="11"/>
      <c r="DIC233" s="102"/>
      <c r="DID233" s="100"/>
      <c r="DIE233" s="103"/>
      <c r="DIF233" s="104"/>
      <c r="DIG233" s="99"/>
      <c r="DIH233" s="100"/>
      <c r="DII233" s="100"/>
      <c r="DIJ233" s="100"/>
      <c r="DIK233" s="100"/>
      <c r="DIL233" s="101"/>
      <c r="DIM233" s="12"/>
      <c r="DIN233" s="12"/>
      <c r="DIO233" s="101"/>
      <c r="DIP233" s="101"/>
      <c r="DIQ233" s="11"/>
      <c r="DIR233" s="11"/>
      <c r="DIS233" s="102"/>
      <c r="DIT233" s="100"/>
      <c r="DIU233" s="103"/>
      <c r="DIV233" s="104"/>
      <c r="DIW233" s="99"/>
      <c r="DIX233" s="100"/>
      <c r="DIY233" s="100"/>
      <c r="DIZ233" s="100"/>
      <c r="DJA233" s="100"/>
      <c r="DJB233" s="101"/>
      <c r="DJC233" s="12"/>
      <c r="DJD233" s="12"/>
      <c r="DJE233" s="101"/>
      <c r="DJF233" s="101"/>
      <c r="DJG233" s="11"/>
      <c r="DJH233" s="11"/>
      <c r="DJI233" s="102"/>
      <c r="DJJ233" s="100"/>
      <c r="DJK233" s="103"/>
      <c r="DJL233" s="104"/>
      <c r="DJM233" s="99"/>
      <c r="DJN233" s="100"/>
      <c r="DJO233" s="100"/>
      <c r="DJP233" s="100"/>
      <c r="DJQ233" s="100"/>
      <c r="DJR233" s="101"/>
      <c r="DJS233" s="12"/>
      <c r="DJT233" s="12"/>
      <c r="DJU233" s="101"/>
      <c r="DJV233" s="101"/>
      <c r="DJW233" s="11"/>
      <c r="DJX233" s="11"/>
      <c r="DJY233" s="102"/>
      <c r="DJZ233" s="100"/>
      <c r="DKA233" s="103"/>
      <c r="DKB233" s="104"/>
      <c r="DKC233" s="99"/>
      <c r="DKD233" s="100"/>
      <c r="DKE233" s="100"/>
      <c r="DKF233" s="100"/>
      <c r="DKG233" s="100"/>
      <c r="DKH233" s="101"/>
      <c r="DKI233" s="12"/>
      <c r="DKJ233" s="12"/>
      <c r="DKK233" s="101"/>
      <c r="DKL233" s="101"/>
      <c r="DKM233" s="11"/>
      <c r="DKN233" s="11"/>
      <c r="DKO233" s="102"/>
      <c r="DKP233" s="100"/>
      <c r="DKQ233" s="103"/>
      <c r="DKR233" s="104"/>
      <c r="DKS233" s="99"/>
      <c r="DKT233" s="100"/>
      <c r="DKU233" s="100"/>
      <c r="DKV233" s="100"/>
      <c r="DKW233" s="100"/>
      <c r="DKX233" s="101"/>
      <c r="DKY233" s="12"/>
      <c r="DKZ233" s="12"/>
      <c r="DLA233" s="101"/>
      <c r="DLB233" s="101"/>
      <c r="DLC233" s="11"/>
      <c r="DLD233" s="11"/>
      <c r="DLE233" s="102"/>
      <c r="DLF233" s="100"/>
      <c r="DLG233" s="103"/>
      <c r="DLH233" s="104"/>
      <c r="DLI233" s="99"/>
      <c r="DLJ233" s="100"/>
      <c r="DLK233" s="100"/>
      <c r="DLL233" s="100"/>
      <c r="DLM233" s="100"/>
      <c r="DLN233" s="101"/>
      <c r="DLO233" s="12"/>
      <c r="DLP233" s="12"/>
      <c r="DLQ233" s="101"/>
      <c r="DLR233" s="101"/>
      <c r="DLS233" s="11"/>
      <c r="DLT233" s="11"/>
      <c r="DLU233" s="102"/>
      <c r="DLV233" s="100"/>
      <c r="DLW233" s="103"/>
      <c r="DLX233" s="104"/>
      <c r="DLY233" s="99"/>
      <c r="DLZ233" s="100"/>
      <c r="DMA233" s="100"/>
      <c r="DMB233" s="100"/>
      <c r="DMC233" s="100"/>
      <c r="DMD233" s="101"/>
      <c r="DME233" s="12"/>
      <c r="DMF233" s="12"/>
      <c r="DMG233" s="101"/>
      <c r="DMH233" s="101"/>
      <c r="DMI233" s="11"/>
      <c r="DMJ233" s="11"/>
      <c r="DMK233" s="102"/>
      <c r="DML233" s="100"/>
      <c r="DMM233" s="103"/>
      <c r="DMN233" s="104"/>
      <c r="DMO233" s="99"/>
      <c r="DMP233" s="100"/>
      <c r="DMQ233" s="100"/>
      <c r="DMR233" s="100"/>
      <c r="DMS233" s="100"/>
      <c r="DMT233" s="101"/>
      <c r="DMU233" s="12"/>
      <c r="DMV233" s="12"/>
      <c r="DMW233" s="101"/>
      <c r="DMX233" s="101"/>
      <c r="DMY233" s="11"/>
      <c r="DMZ233" s="11"/>
      <c r="DNA233" s="102"/>
      <c r="DNB233" s="100"/>
      <c r="DNC233" s="103"/>
      <c r="DND233" s="104"/>
      <c r="DNE233" s="99"/>
      <c r="DNF233" s="100"/>
      <c r="DNG233" s="100"/>
      <c r="DNH233" s="100"/>
      <c r="DNI233" s="100"/>
      <c r="DNJ233" s="101"/>
      <c r="DNK233" s="12"/>
      <c r="DNL233" s="12"/>
      <c r="DNM233" s="101"/>
      <c r="DNN233" s="101"/>
      <c r="DNO233" s="11"/>
      <c r="DNP233" s="11"/>
      <c r="DNQ233" s="102"/>
      <c r="DNR233" s="100"/>
      <c r="DNS233" s="103"/>
      <c r="DNT233" s="104"/>
      <c r="DNU233" s="99"/>
      <c r="DNV233" s="100"/>
      <c r="DNW233" s="100"/>
      <c r="DNX233" s="100"/>
      <c r="DNY233" s="100"/>
      <c r="DNZ233" s="101"/>
      <c r="DOA233" s="12"/>
      <c r="DOB233" s="12"/>
      <c r="DOC233" s="101"/>
      <c r="DOD233" s="101"/>
      <c r="DOE233" s="11"/>
      <c r="DOF233" s="11"/>
      <c r="DOG233" s="102"/>
      <c r="DOH233" s="100"/>
      <c r="DOI233" s="103"/>
      <c r="DOJ233" s="104"/>
      <c r="DOK233" s="99"/>
      <c r="DOL233" s="100"/>
      <c r="DOM233" s="100"/>
      <c r="DON233" s="100"/>
      <c r="DOO233" s="100"/>
      <c r="DOP233" s="101"/>
      <c r="DOQ233" s="12"/>
      <c r="DOR233" s="12"/>
      <c r="DOS233" s="101"/>
      <c r="DOT233" s="101"/>
      <c r="DOU233" s="11"/>
      <c r="DOV233" s="11"/>
      <c r="DOW233" s="102"/>
      <c r="DOX233" s="100"/>
      <c r="DOY233" s="103"/>
      <c r="DOZ233" s="104"/>
      <c r="DPA233" s="99"/>
      <c r="DPB233" s="100"/>
      <c r="DPC233" s="100"/>
      <c r="DPD233" s="100"/>
      <c r="DPE233" s="100"/>
      <c r="DPF233" s="101"/>
      <c r="DPG233" s="12"/>
      <c r="DPH233" s="12"/>
      <c r="DPI233" s="101"/>
      <c r="DPJ233" s="101"/>
      <c r="DPK233" s="11"/>
      <c r="DPL233" s="11"/>
      <c r="DPM233" s="102"/>
      <c r="DPN233" s="100"/>
      <c r="DPO233" s="103"/>
      <c r="DPP233" s="104"/>
      <c r="DPQ233" s="99"/>
      <c r="DPR233" s="100"/>
      <c r="DPS233" s="100"/>
      <c r="DPT233" s="100"/>
      <c r="DPU233" s="100"/>
      <c r="DPV233" s="101"/>
      <c r="DPW233" s="12"/>
      <c r="DPX233" s="12"/>
      <c r="DPY233" s="101"/>
      <c r="DPZ233" s="101"/>
      <c r="DQA233" s="11"/>
      <c r="DQB233" s="11"/>
      <c r="DQC233" s="102"/>
      <c r="DQD233" s="100"/>
      <c r="DQE233" s="103"/>
      <c r="DQF233" s="104"/>
      <c r="DQG233" s="99"/>
      <c r="DQH233" s="100"/>
      <c r="DQI233" s="100"/>
      <c r="DQJ233" s="100"/>
      <c r="DQK233" s="100"/>
      <c r="DQL233" s="101"/>
      <c r="DQM233" s="12"/>
      <c r="DQN233" s="12"/>
      <c r="DQO233" s="101"/>
      <c r="DQP233" s="101"/>
      <c r="DQQ233" s="11"/>
      <c r="DQR233" s="11"/>
      <c r="DQS233" s="102"/>
      <c r="DQT233" s="100"/>
      <c r="DQU233" s="103"/>
      <c r="DQV233" s="104"/>
      <c r="DQW233" s="99"/>
      <c r="DQX233" s="100"/>
      <c r="DQY233" s="100"/>
      <c r="DQZ233" s="100"/>
      <c r="DRA233" s="100"/>
      <c r="DRB233" s="101"/>
      <c r="DRC233" s="12"/>
      <c r="DRD233" s="12"/>
      <c r="DRE233" s="101"/>
      <c r="DRF233" s="101"/>
      <c r="DRG233" s="11"/>
      <c r="DRH233" s="11"/>
      <c r="DRI233" s="102"/>
      <c r="DRJ233" s="100"/>
      <c r="DRK233" s="103"/>
      <c r="DRL233" s="104"/>
      <c r="DRM233" s="99"/>
      <c r="DRN233" s="100"/>
      <c r="DRO233" s="100"/>
      <c r="DRP233" s="100"/>
      <c r="DRQ233" s="100"/>
      <c r="DRR233" s="101"/>
      <c r="DRS233" s="12"/>
      <c r="DRT233" s="12"/>
      <c r="DRU233" s="101"/>
      <c r="DRV233" s="101"/>
      <c r="DRW233" s="11"/>
      <c r="DRX233" s="11"/>
      <c r="DRY233" s="102"/>
      <c r="DRZ233" s="100"/>
      <c r="DSA233" s="103"/>
      <c r="DSB233" s="104"/>
      <c r="DSC233" s="99"/>
      <c r="DSD233" s="100"/>
      <c r="DSE233" s="100"/>
      <c r="DSF233" s="100"/>
      <c r="DSG233" s="100"/>
      <c r="DSH233" s="101"/>
      <c r="DSI233" s="12"/>
      <c r="DSJ233" s="12"/>
      <c r="DSK233" s="101"/>
      <c r="DSL233" s="101"/>
      <c r="DSM233" s="11"/>
      <c r="DSN233" s="11"/>
      <c r="DSO233" s="102"/>
      <c r="DSP233" s="100"/>
      <c r="DSQ233" s="103"/>
      <c r="DSR233" s="104"/>
      <c r="DSS233" s="99"/>
      <c r="DST233" s="100"/>
      <c r="DSU233" s="100"/>
      <c r="DSV233" s="100"/>
      <c r="DSW233" s="100"/>
      <c r="DSX233" s="101"/>
      <c r="DSY233" s="12"/>
      <c r="DSZ233" s="12"/>
      <c r="DTA233" s="101"/>
      <c r="DTB233" s="101"/>
      <c r="DTC233" s="11"/>
      <c r="DTD233" s="11"/>
      <c r="DTE233" s="102"/>
      <c r="DTF233" s="100"/>
      <c r="DTG233" s="103"/>
      <c r="DTH233" s="104"/>
      <c r="DTI233" s="99"/>
      <c r="DTJ233" s="100"/>
      <c r="DTK233" s="100"/>
      <c r="DTL233" s="100"/>
      <c r="DTM233" s="100"/>
      <c r="DTN233" s="101"/>
      <c r="DTO233" s="12"/>
      <c r="DTP233" s="12"/>
      <c r="DTQ233" s="101"/>
      <c r="DTR233" s="101"/>
      <c r="DTS233" s="11"/>
      <c r="DTT233" s="11"/>
      <c r="DTU233" s="102"/>
      <c r="DTV233" s="100"/>
      <c r="DTW233" s="103"/>
      <c r="DTX233" s="104"/>
      <c r="DTY233" s="99"/>
      <c r="DTZ233" s="100"/>
      <c r="DUA233" s="100"/>
      <c r="DUB233" s="100"/>
      <c r="DUC233" s="100"/>
      <c r="DUD233" s="101"/>
      <c r="DUE233" s="12"/>
      <c r="DUF233" s="12"/>
      <c r="DUG233" s="101"/>
      <c r="DUH233" s="101"/>
      <c r="DUI233" s="11"/>
      <c r="DUJ233" s="11"/>
      <c r="DUK233" s="102"/>
      <c r="DUL233" s="100"/>
      <c r="DUM233" s="103"/>
      <c r="DUN233" s="104"/>
      <c r="DUO233" s="99"/>
      <c r="DUP233" s="100"/>
      <c r="DUQ233" s="100"/>
      <c r="DUR233" s="100"/>
      <c r="DUS233" s="100"/>
      <c r="DUT233" s="101"/>
      <c r="DUU233" s="12"/>
      <c r="DUV233" s="12"/>
      <c r="DUW233" s="101"/>
      <c r="DUX233" s="101"/>
      <c r="DUY233" s="11"/>
      <c r="DUZ233" s="11"/>
      <c r="DVA233" s="102"/>
      <c r="DVB233" s="100"/>
      <c r="DVC233" s="103"/>
      <c r="DVD233" s="104"/>
      <c r="DVE233" s="99"/>
      <c r="DVF233" s="100"/>
      <c r="DVG233" s="100"/>
      <c r="DVH233" s="100"/>
      <c r="DVI233" s="100"/>
      <c r="DVJ233" s="101"/>
      <c r="DVK233" s="12"/>
      <c r="DVL233" s="12"/>
      <c r="DVM233" s="101"/>
      <c r="DVN233" s="101"/>
      <c r="DVO233" s="11"/>
      <c r="DVP233" s="11"/>
      <c r="DVQ233" s="102"/>
      <c r="DVR233" s="100"/>
      <c r="DVS233" s="103"/>
      <c r="DVT233" s="104"/>
      <c r="DVU233" s="99"/>
      <c r="DVV233" s="100"/>
      <c r="DVW233" s="100"/>
      <c r="DVX233" s="100"/>
      <c r="DVY233" s="100"/>
      <c r="DVZ233" s="101"/>
      <c r="DWA233" s="12"/>
      <c r="DWB233" s="12"/>
      <c r="DWC233" s="101"/>
      <c r="DWD233" s="101"/>
      <c r="DWE233" s="11"/>
      <c r="DWF233" s="11"/>
      <c r="DWG233" s="102"/>
      <c r="DWH233" s="100"/>
      <c r="DWI233" s="103"/>
      <c r="DWJ233" s="104"/>
      <c r="DWK233" s="99"/>
      <c r="DWL233" s="100"/>
      <c r="DWM233" s="100"/>
      <c r="DWN233" s="100"/>
      <c r="DWO233" s="100"/>
      <c r="DWP233" s="101"/>
      <c r="DWQ233" s="12"/>
      <c r="DWR233" s="12"/>
      <c r="DWS233" s="101"/>
      <c r="DWT233" s="101"/>
      <c r="DWU233" s="11"/>
      <c r="DWV233" s="11"/>
      <c r="DWW233" s="102"/>
      <c r="DWX233" s="100"/>
      <c r="DWY233" s="103"/>
      <c r="DWZ233" s="104"/>
      <c r="DXA233" s="99"/>
      <c r="DXB233" s="100"/>
      <c r="DXC233" s="100"/>
      <c r="DXD233" s="100"/>
      <c r="DXE233" s="100"/>
      <c r="DXF233" s="101"/>
      <c r="DXG233" s="12"/>
      <c r="DXH233" s="12"/>
      <c r="DXI233" s="101"/>
      <c r="DXJ233" s="101"/>
      <c r="DXK233" s="11"/>
      <c r="DXL233" s="11"/>
      <c r="DXM233" s="102"/>
      <c r="DXN233" s="100"/>
      <c r="DXO233" s="103"/>
      <c r="DXP233" s="104"/>
      <c r="DXQ233" s="99"/>
      <c r="DXR233" s="100"/>
      <c r="DXS233" s="100"/>
      <c r="DXT233" s="100"/>
      <c r="DXU233" s="100"/>
      <c r="DXV233" s="101"/>
      <c r="DXW233" s="12"/>
      <c r="DXX233" s="12"/>
      <c r="DXY233" s="101"/>
      <c r="DXZ233" s="101"/>
      <c r="DYA233" s="11"/>
      <c r="DYB233" s="11"/>
      <c r="DYC233" s="102"/>
      <c r="DYD233" s="100"/>
      <c r="DYE233" s="103"/>
      <c r="DYF233" s="104"/>
      <c r="DYG233" s="99"/>
      <c r="DYH233" s="100"/>
      <c r="DYI233" s="100"/>
      <c r="DYJ233" s="100"/>
      <c r="DYK233" s="100"/>
      <c r="DYL233" s="101"/>
      <c r="DYM233" s="12"/>
      <c r="DYN233" s="12"/>
      <c r="DYO233" s="101"/>
      <c r="DYP233" s="101"/>
      <c r="DYQ233" s="11"/>
      <c r="DYR233" s="11"/>
      <c r="DYS233" s="102"/>
      <c r="DYT233" s="100"/>
      <c r="DYU233" s="103"/>
      <c r="DYV233" s="104"/>
      <c r="DYW233" s="99"/>
      <c r="DYX233" s="100"/>
      <c r="DYY233" s="100"/>
      <c r="DYZ233" s="100"/>
      <c r="DZA233" s="100"/>
      <c r="DZB233" s="101"/>
      <c r="DZC233" s="12"/>
      <c r="DZD233" s="12"/>
      <c r="DZE233" s="101"/>
      <c r="DZF233" s="101"/>
      <c r="DZG233" s="11"/>
      <c r="DZH233" s="11"/>
      <c r="DZI233" s="102"/>
      <c r="DZJ233" s="100"/>
      <c r="DZK233" s="103"/>
      <c r="DZL233" s="104"/>
      <c r="DZM233" s="99"/>
      <c r="DZN233" s="100"/>
      <c r="DZO233" s="100"/>
      <c r="DZP233" s="100"/>
      <c r="DZQ233" s="100"/>
      <c r="DZR233" s="101"/>
      <c r="DZS233" s="12"/>
      <c r="DZT233" s="12"/>
      <c r="DZU233" s="101"/>
      <c r="DZV233" s="101"/>
      <c r="DZW233" s="11"/>
      <c r="DZX233" s="11"/>
      <c r="DZY233" s="102"/>
      <c r="DZZ233" s="100"/>
      <c r="EAA233" s="103"/>
      <c r="EAB233" s="104"/>
      <c r="EAC233" s="99"/>
      <c r="EAD233" s="100"/>
      <c r="EAE233" s="100"/>
      <c r="EAF233" s="100"/>
      <c r="EAG233" s="100"/>
      <c r="EAH233" s="101"/>
      <c r="EAI233" s="12"/>
      <c r="EAJ233" s="12"/>
      <c r="EAK233" s="101"/>
      <c r="EAL233" s="101"/>
      <c r="EAM233" s="11"/>
      <c r="EAN233" s="11"/>
      <c r="EAO233" s="102"/>
      <c r="EAP233" s="100"/>
      <c r="EAQ233" s="103"/>
      <c r="EAR233" s="104"/>
      <c r="EAS233" s="99"/>
      <c r="EAT233" s="100"/>
      <c r="EAU233" s="100"/>
      <c r="EAV233" s="100"/>
      <c r="EAW233" s="100"/>
      <c r="EAX233" s="101"/>
      <c r="EAY233" s="12"/>
      <c r="EAZ233" s="12"/>
      <c r="EBA233" s="101"/>
      <c r="EBB233" s="101"/>
      <c r="EBC233" s="11"/>
      <c r="EBD233" s="11"/>
      <c r="EBE233" s="102"/>
      <c r="EBF233" s="100"/>
      <c r="EBG233" s="103"/>
      <c r="EBH233" s="104"/>
      <c r="EBI233" s="99"/>
      <c r="EBJ233" s="100"/>
      <c r="EBK233" s="100"/>
      <c r="EBL233" s="100"/>
      <c r="EBM233" s="100"/>
      <c r="EBN233" s="101"/>
      <c r="EBO233" s="12"/>
      <c r="EBP233" s="12"/>
      <c r="EBQ233" s="101"/>
      <c r="EBR233" s="101"/>
      <c r="EBS233" s="11"/>
      <c r="EBT233" s="11"/>
      <c r="EBU233" s="102"/>
      <c r="EBV233" s="100"/>
      <c r="EBW233" s="103"/>
      <c r="EBX233" s="104"/>
      <c r="EBY233" s="99"/>
      <c r="EBZ233" s="100"/>
      <c r="ECA233" s="100"/>
      <c r="ECB233" s="100"/>
      <c r="ECC233" s="100"/>
      <c r="ECD233" s="101"/>
      <c r="ECE233" s="12"/>
      <c r="ECF233" s="12"/>
      <c r="ECG233" s="101"/>
      <c r="ECH233" s="101"/>
      <c r="ECI233" s="11"/>
      <c r="ECJ233" s="11"/>
      <c r="ECK233" s="102"/>
      <c r="ECL233" s="100"/>
      <c r="ECM233" s="103"/>
      <c r="ECN233" s="104"/>
      <c r="ECO233" s="99"/>
      <c r="ECP233" s="100"/>
      <c r="ECQ233" s="100"/>
      <c r="ECR233" s="100"/>
      <c r="ECS233" s="100"/>
      <c r="ECT233" s="101"/>
      <c r="ECU233" s="12"/>
      <c r="ECV233" s="12"/>
      <c r="ECW233" s="101"/>
      <c r="ECX233" s="101"/>
      <c r="ECY233" s="11"/>
      <c r="ECZ233" s="11"/>
      <c r="EDA233" s="102"/>
      <c r="EDB233" s="100"/>
      <c r="EDC233" s="103"/>
      <c r="EDD233" s="104"/>
      <c r="EDE233" s="99"/>
      <c r="EDF233" s="100"/>
      <c r="EDG233" s="100"/>
      <c r="EDH233" s="100"/>
      <c r="EDI233" s="100"/>
      <c r="EDJ233" s="101"/>
      <c r="EDK233" s="12"/>
      <c r="EDL233" s="12"/>
      <c r="EDM233" s="101"/>
      <c r="EDN233" s="101"/>
      <c r="EDO233" s="11"/>
      <c r="EDP233" s="11"/>
      <c r="EDQ233" s="102"/>
      <c r="EDR233" s="100"/>
      <c r="EDS233" s="103"/>
      <c r="EDT233" s="104"/>
      <c r="EDU233" s="99"/>
      <c r="EDV233" s="100"/>
      <c r="EDW233" s="100"/>
      <c r="EDX233" s="100"/>
      <c r="EDY233" s="100"/>
      <c r="EDZ233" s="101"/>
      <c r="EEA233" s="12"/>
      <c r="EEB233" s="12"/>
      <c r="EEC233" s="101"/>
      <c r="EED233" s="101"/>
      <c r="EEE233" s="11"/>
      <c r="EEF233" s="11"/>
      <c r="EEG233" s="102"/>
      <c r="EEH233" s="100"/>
      <c r="EEI233" s="103"/>
      <c r="EEJ233" s="104"/>
      <c r="EEK233" s="99"/>
      <c r="EEL233" s="100"/>
      <c r="EEM233" s="100"/>
      <c r="EEN233" s="100"/>
      <c r="EEO233" s="100"/>
      <c r="EEP233" s="101"/>
      <c r="EEQ233" s="12"/>
      <c r="EER233" s="12"/>
      <c r="EES233" s="101"/>
      <c r="EET233" s="101"/>
      <c r="EEU233" s="11"/>
      <c r="EEV233" s="11"/>
      <c r="EEW233" s="102"/>
      <c r="EEX233" s="100"/>
      <c r="EEY233" s="103"/>
      <c r="EEZ233" s="104"/>
      <c r="EFA233" s="99"/>
      <c r="EFB233" s="100"/>
      <c r="EFC233" s="100"/>
      <c r="EFD233" s="100"/>
      <c r="EFE233" s="100"/>
      <c r="EFF233" s="101"/>
      <c r="EFG233" s="12"/>
      <c r="EFH233" s="12"/>
      <c r="EFI233" s="101"/>
      <c r="EFJ233" s="101"/>
      <c r="EFK233" s="11"/>
      <c r="EFL233" s="11"/>
      <c r="EFM233" s="102"/>
      <c r="EFN233" s="100"/>
      <c r="EFO233" s="103"/>
      <c r="EFP233" s="104"/>
      <c r="EFQ233" s="99"/>
      <c r="EFR233" s="100"/>
      <c r="EFS233" s="100"/>
      <c r="EFT233" s="100"/>
      <c r="EFU233" s="100"/>
      <c r="EFV233" s="101"/>
      <c r="EFW233" s="12"/>
      <c r="EFX233" s="12"/>
      <c r="EFY233" s="101"/>
      <c r="EFZ233" s="101"/>
      <c r="EGA233" s="11"/>
      <c r="EGB233" s="11"/>
      <c r="EGC233" s="102"/>
      <c r="EGD233" s="100"/>
      <c r="EGE233" s="103"/>
      <c r="EGF233" s="104"/>
      <c r="EGG233" s="99"/>
      <c r="EGH233" s="100"/>
      <c r="EGI233" s="100"/>
      <c r="EGJ233" s="100"/>
      <c r="EGK233" s="100"/>
      <c r="EGL233" s="101"/>
      <c r="EGM233" s="12"/>
      <c r="EGN233" s="12"/>
      <c r="EGO233" s="101"/>
      <c r="EGP233" s="101"/>
      <c r="EGQ233" s="11"/>
      <c r="EGR233" s="11"/>
      <c r="EGS233" s="102"/>
      <c r="EGT233" s="100"/>
      <c r="EGU233" s="103"/>
      <c r="EGV233" s="104"/>
      <c r="EGW233" s="99"/>
      <c r="EGX233" s="100"/>
      <c r="EGY233" s="100"/>
      <c r="EGZ233" s="100"/>
      <c r="EHA233" s="100"/>
      <c r="EHB233" s="101"/>
      <c r="EHC233" s="12"/>
      <c r="EHD233" s="12"/>
      <c r="EHE233" s="101"/>
      <c r="EHF233" s="101"/>
      <c r="EHG233" s="11"/>
      <c r="EHH233" s="11"/>
      <c r="EHI233" s="102"/>
      <c r="EHJ233" s="100"/>
      <c r="EHK233" s="103"/>
      <c r="EHL233" s="104"/>
      <c r="EHM233" s="99"/>
      <c r="EHN233" s="100"/>
      <c r="EHO233" s="100"/>
      <c r="EHP233" s="100"/>
      <c r="EHQ233" s="100"/>
      <c r="EHR233" s="101"/>
      <c r="EHS233" s="12"/>
      <c r="EHT233" s="12"/>
      <c r="EHU233" s="101"/>
      <c r="EHV233" s="101"/>
      <c r="EHW233" s="11"/>
      <c r="EHX233" s="11"/>
      <c r="EHY233" s="102"/>
      <c r="EHZ233" s="100"/>
      <c r="EIA233" s="103"/>
      <c r="EIB233" s="104"/>
      <c r="EIC233" s="99"/>
      <c r="EID233" s="100"/>
      <c r="EIE233" s="100"/>
      <c r="EIF233" s="100"/>
      <c r="EIG233" s="100"/>
      <c r="EIH233" s="101"/>
      <c r="EII233" s="12"/>
      <c r="EIJ233" s="12"/>
      <c r="EIK233" s="101"/>
      <c r="EIL233" s="101"/>
      <c r="EIM233" s="11"/>
      <c r="EIN233" s="11"/>
      <c r="EIO233" s="102"/>
      <c r="EIP233" s="100"/>
      <c r="EIQ233" s="103"/>
      <c r="EIR233" s="104"/>
      <c r="EIS233" s="99"/>
      <c r="EIT233" s="100"/>
      <c r="EIU233" s="100"/>
      <c r="EIV233" s="100"/>
      <c r="EIW233" s="100"/>
      <c r="EIX233" s="101"/>
      <c r="EIY233" s="12"/>
      <c r="EIZ233" s="12"/>
      <c r="EJA233" s="101"/>
      <c r="EJB233" s="101"/>
      <c r="EJC233" s="11"/>
      <c r="EJD233" s="11"/>
      <c r="EJE233" s="102"/>
      <c r="EJF233" s="100"/>
      <c r="EJG233" s="103"/>
      <c r="EJH233" s="104"/>
      <c r="EJI233" s="99"/>
      <c r="EJJ233" s="100"/>
      <c r="EJK233" s="100"/>
      <c r="EJL233" s="100"/>
      <c r="EJM233" s="100"/>
      <c r="EJN233" s="101"/>
      <c r="EJO233" s="12"/>
      <c r="EJP233" s="12"/>
      <c r="EJQ233" s="101"/>
      <c r="EJR233" s="101"/>
      <c r="EJS233" s="11"/>
      <c r="EJT233" s="11"/>
      <c r="EJU233" s="102"/>
      <c r="EJV233" s="100"/>
      <c r="EJW233" s="103"/>
      <c r="EJX233" s="104"/>
      <c r="EJY233" s="99"/>
      <c r="EJZ233" s="100"/>
      <c r="EKA233" s="100"/>
      <c r="EKB233" s="100"/>
      <c r="EKC233" s="100"/>
      <c r="EKD233" s="101"/>
      <c r="EKE233" s="12"/>
      <c r="EKF233" s="12"/>
      <c r="EKG233" s="101"/>
      <c r="EKH233" s="101"/>
      <c r="EKI233" s="11"/>
      <c r="EKJ233" s="11"/>
      <c r="EKK233" s="102"/>
      <c r="EKL233" s="100"/>
      <c r="EKM233" s="103"/>
      <c r="EKN233" s="104"/>
      <c r="EKO233" s="99"/>
      <c r="EKP233" s="100"/>
      <c r="EKQ233" s="100"/>
      <c r="EKR233" s="100"/>
      <c r="EKS233" s="100"/>
      <c r="EKT233" s="101"/>
      <c r="EKU233" s="12"/>
      <c r="EKV233" s="12"/>
      <c r="EKW233" s="101"/>
      <c r="EKX233" s="101"/>
      <c r="EKY233" s="11"/>
      <c r="EKZ233" s="11"/>
      <c r="ELA233" s="102"/>
      <c r="ELB233" s="100"/>
      <c r="ELC233" s="103"/>
      <c r="ELD233" s="104"/>
      <c r="ELE233" s="99"/>
      <c r="ELF233" s="100"/>
      <c r="ELG233" s="100"/>
      <c r="ELH233" s="100"/>
      <c r="ELI233" s="100"/>
      <c r="ELJ233" s="101"/>
      <c r="ELK233" s="12"/>
      <c r="ELL233" s="12"/>
      <c r="ELM233" s="101"/>
      <c r="ELN233" s="101"/>
      <c r="ELO233" s="11"/>
      <c r="ELP233" s="11"/>
      <c r="ELQ233" s="102"/>
      <c r="ELR233" s="100"/>
      <c r="ELS233" s="103"/>
      <c r="ELT233" s="104"/>
      <c r="ELU233" s="99"/>
      <c r="ELV233" s="100"/>
      <c r="ELW233" s="100"/>
      <c r="ELX233" s="100"/>
      <c r="ELY233" s="100"/>
      <c r="ELZ233" s="101"/>
      <c r="EMA233" s="12"/>
      <c r="EMB233" s="12"/>
      <c r="EMC233" s="101"/>
      <c r="EMD233" s="101"/>
      <c r="EME233" s="11"/>
      <c r="EMF233" s="11"/>
      <c r="EMG233" s="102"/>
      <c r="EMH233" s="100"/>
      <c r="EMI233" s="103"/>
      <c r="EMJ233" s="104"/>
      <c r="EMK233" s="99"/>
      <c r="EML233" s="100"/>
      <c r="EMM233" s="100"/>
      <c r="EMN233" s="100"/>
      <c r="EMO233" s="100"/>
      <c r="EMP233" s="101"/>
      <c r="EMQ233" s="12"/>
      <c r="EMR233" s="12"/>
      <c r="EMS233" s="101"/>
      <c r="EMT233" s="101"/>
      <c r="EMU233" s="11"/>
      <c r="EMV233" s="11"/>
      <c r="EMW233" s="102"/>
      <c r="EMX233" s="100"/>
      <c r="EMY233" s="103"/>
      <c r="EMZ233" s="104"/>
      <c r="ENA233" s="99"/>
      <c r="ENB233" s="100"/>
      <c r="ENC233" s="100"/>
      <c r="END233" s="100"/>
      <c r="ENE233" s="100"/>
      <c r="ENF233" s="101"/>
      <c r="ENG233" s="12"/>
      <c r="ENH233" s="12"/>
      <c r="ENI233" s="101"/>
      <c r="ENJ233" s="101"/>
      <c r="ENK233" s="11"/>
      <c r="ENL233" s="11"/>
      <c r="ENM233" s="102"/>
      <c r="ENN233" s="100"/>
      <c r="ENO233" s="103"/>
      <c r="ENP233" s="104"/>
      <c r="ENQ233" s="99"/>
      <c r="ENR233" s="100"/>
      <c r="ENS233" s="100"/>
      <c r="ENT233" s="100"/>
      <c r="ENU233" s="100"/>
      <c r="ENV233" s="101"/>
      <c r="ENW233" s="12"/>
      <c r="ENX233" s="12"/>
      <c r="ENY233" s="101"/>
      <c r="ENZ233" s="101"/>
      <c r="EOA233" s="11"/>
      <c r="EOB233" s="11"/>
      <c r="EOC233" s="102"/>
      <c r="EOD233" s="100"/>
      <c r="EOE233" s="103"/>
      <c r="EOF233" s="104"/>
      <c r="EOG233" s="99"/>
      <c r="EOH233" s="100"/>
      <c r="EOI233" s="100"/>
      <c r="EOJ233" s="100"/>
      <c r="EOK233" s="100"/>
      <c r="EOL233" s="101"/>
      <c r="EOM233" s="12"/>
      <c r="EON233" s="12"/>
      <c r="EOO233" s="101"/>
      <c r="EOP233" s="101"/>
      <c r="EOQ233" s="11"/>
      <c r="EOR233" s="11"/>
      <c r="EOS233" s="102"/>
      <c r="EOT233" s="100"/>
      <c r="EOU233" s="103"/>
      <c r="EOV233" s="104"/>
      <c r="EOW233" s="99"/>
      <c r="EOX233" s="100"/>
      <c r="EOY233" s="100"/>
      <c r="EOZ233" s="100"/>
      <c r="EPA233" s="100"/>
      <c r="EPB233" s="101"/>
      <c r="EPC233" s="12"/>
      <c r="EPD233" s="12"/>
      <c r="EPE233" s="101"/>
      <c r="EPF233" s="101"/>
      <c r="EPG233" s="11"/>
      <c r="EPH233" s="11"/>
      <c r="EPI233" s="102"/>
      <c r="EPJ233" s="100"/>
      <c r="EPK233" s="103"/>
      <c r="EPL233" s="104"/>
      <c r="EPM233" s="99"/>
      <c r="EPN233" s="100"/>
      <c r="EPO233" s="100"/>
      <c r="EPP233" s="100"/>
      <c r="EPQ233" s="100"/>
      <c r="EPR233" s="101"/>
      <c r="EPS233" s="12"/>
      <c r="EPT233" s="12"/>
      <c r="EPU233" s="101"/>
      <c r="EPV233" s="101"/>
      <c r="EPW233" s="11"/>
      <c r="EPX233" s="11"/>
      <c r="EPY233" s="102"/>
      <c r="EPZ233" s="100"/>
      <c r="EQA233" s="103"/>
      <c r="EQB233" s="104"/>
      <c r="EQC233" s="99"/>
      <c r="EQD233" s="100"/>
      <c r="EQE233" s="100"/>
      <c r="EQF233" s="100"/>
      <c r="EQG233" s="100"/>
      <c r="EQH233" s="101"/>
      <c r="EQI233" s="12"/>
      <c r="EQJ233" s="12"/>
      <c r="EQK233" s="101"/>
      <c r="EQL233" s="101"/>
      <c r="EQM233" s="11"/>
      <c r="EQN233" s="11"/>
      <c r="EQO233" s="102"/>
      <c r="EQP233" s="100"/>
      <c r="EQQ233" s="103"/>
      <c r="EQR233" s="104"/>
      <c r="EQS233" s="99"/>
      <c r="EQT233" s="100"/>
      <c r="EQU233" s="100"/>
      <c r="EQV233" s="100"/>
      <c r="EQW233" s="100"/>
      <c r="EQX233" s="101"/>
      <c r="EQY233" s="12"/>
      <c r="EQZ233" s="12"/>
      <c r="ERA233" s="101"/>
      <c r="ERB233" s="101"/>
      <c r="ERC233" s="11"/>
      <c r="ERD233" s="11"/>
      <c r="ERE233" s="102"/>
      <c r="ERF233" s="100"/>
      <c r="ERG233" s="103"/>
      <c r="ERH233" s="104"/>
      <c r="ERI233" s="99"/>
      <c r="ERJ233" s="100"/>
      <c r="ERK233" s="100"/>
      <c r="ERL233" s="100"/>
      <c r="ERM233" s="100"/>
      <c r="ERN233" s="101"/>
      <c r="ERO233" s="12"/>
      <c r="ERP233" s="12"/>
      <c r="ERQ233" s="101"/>
      <c r="ERR233" s="101"/>
      <c r="ERS233" s="11"/>
      <c r="ERT233" s="11"/>
      <c r="ERU233" s="102"/>
      <c r="ERV233" s="100"/>
      <c r="ERW233" s="103"/>
      <c r="ERX233" s="104"/>
      <c r="ERY233" s="99"/>
      <c r="ERZ233" s="100"/>
      <c r="ESA233" s="100"/>
      <c r="ESB233" s="100"/>
      <c r="ESC233" s="100"/>
      <c r="ESD233" s="101"/>
      <c r="ESE233" s="12"/>
      <c r="ESF233" s="12"/>
      <c r="ESG233" s="101"/>
      <c r="ESH233" s="101"/>
      <c r="ESI233" s="11"/>
      <c r="ESJ233" s="11"/>
      <c r="ESK233" s="102"/>
      <c r="ESL233" s="100"/>
      <c r="ESM233" s="103"/>
      <c r="ESN233" s="104"/>
      <c r="ESO233" s="99"/>
      <c r="ESP233" s="100"/>
      <c r="ESQ233" s="100"/>
      <c r="ESR233" s="100"/>
      <c r="ESS233" s="100"/>
      <c r="EST233" s="101"/>
      <c r="ESU233" s="12"/>
      <c r="ESV233" s="12"/>
      <c r="ESW233" s="101"/>
      <c r="ESX233" s="101"/>
      <c r="ESY233" s="11"/>
      <c r="ESZ233" s="11"/>
      <c r="ETA233" s="102"/>
      <c r="ETB233" s="100"/>
      <c r="ETC233" s="103"/>
      <c r="ETD233" s="104"/>
      <c r="ETE233" s="99"/>
      <c r="ETF233" s="100"/>
      <c r="ETG233" s="100"/>
      <c r="ETH233" s="100"/>
      <c r="ETI233" s="100"/>
      <c r="ETJ233" s="101"/>
      <c r="ETK233" s="12"/>
      <c r="ETL233" s="12"/>
      <c r="ETM233" s="101"/>
      <c r="ETN233" s="101"/>
      <c r="ETO233" s="11"/>
      <c r="ETP233" s="11"/>
      <c r="ETQ233" s="102"/>
      <c r="ETR233" s="100"/>
      <c r="ETS233" s="103"/>
      <c r="ETT233" s="104"/>
      <c r="ETU233" s="99"/>
      <c r="ETV233" s="100"/>
      <c r="ETW233" s="100"/>
      <c r="ETX233" s="100"/>
      <c r="ETY233" s="100"/>
      <c r="ETZ233" s="101"/>
      <c r="EUA233" s="12"/>
      <c r="EUB233" s="12"/>
      <c r="EUC233" s="101"/>
      <c r="EUD233" s="101"/>
      <c r="EUE233" s="11"/>
      <c r="EUF233" s="11"/>
      <c r="EUG233" s="102"/>
      <c r="EUH233" s="100"/>
      <c r="EUI233" s="103"/>
      <c r="EUJ233" s="104"/>
      <c r="EUK233" s="99"/>
      <c r="EUL233" s="100"/>
      <c r="EUM233" s="100"/>
      <c r="EUN233" s="100"/>
      <c r="EUO233" s="100"/>
      <c r="EUP233" s="101"/>
      <c r="EUQ233" s="12"/>
      <c r="EUR233" s="12"/>
      <c r="EUS233" s="101"/>
      <c r="EUT233" s="101"/>
      <c r="EUU233" s="11"/>
      <c r="EUV233" s="11"/>
      <c r="EUW233" s="102"/>
      <c r="EUX233" s="100"/>
      <c r="EUY233" s="103"/>
      <c r="EUZ233" s="104"/>
      <c r="EVA233" s="99"/>
      <c r="EVB233" s="100"/>
      <c r="EVC233" s="100"/>
      <c r="EVD233" s="100"/>
      <c r="EVE233" s="100"/>
      <c r="EVF233" s="101"/>
      <c r="EVG233" s="12"/>
      <c r="EVH233" s="12"/>
      <c r="EVI233" s="101"/>
      <c r="EVJ233" s="101"/>
      <c r="EVK233" s="11"/>
      <c r="EVL233" s="11"/>
      <c r="EVM233" s="102"/>
      <c r="EVN233" s="100"/>
      <c r="EVO233" s="103"/>
      <c r="EVP233" s="104"/>
      <c r="EVQ233" s="99"/>
      <c r="EVR233" s="100"/>
      <c r="EVS233" s="100"/>
      <c r="EVT233" s="100"/>
      <c r="EVU233" s="100"/>
      <c r="EVV233" s="101"/>
      <c r="EVW233" s="12"/>
      <c r="EVX233" s="12"/>
      <c r="EVY233" s="101"/>
      <c r="EVZ233" s="101"/>
      <c r="EWA233" s="11"/>
      <c r="EWB233" s="11"/>
      <c r="EWC233" s="102"/>
      <c r="EWD233" s="100"/>
      <c r="EWE233" s="103"/>
      <c r="EWF233" s="104"/>
      <c r="EWG233" s="99"/>
      <c r="EWH233" s="100"/>
      <c r="EWI233" s="100"/>
      <c r="EWJ233" s="100"/>
      <c r="EWK233" s="100"/>
      <c r="EWL233" s="101"/>
      <c r="EWM233" s="12"/>
      <c r="EWN233" s="12"/>
      <c r="EWO233" s="101"/>
      <c r="EWP233" s="101"/>
      <c r="EWQ233" s="11"/>
      <c r="EWR233" s="11"/>
      <c r="EWS233" s="102"/>
      <c r="EWT233" s="100"/>
      <c r="EWU233" s="103"/>
      <c r="EWV233" s="104"/>
      <c r="EWW233" s="99"/>
      <c r="EWX233" s="100"/>
      <c r="EWY233" s="100"/>
      <c r="EWZ233" s="100"/>
      <c r="EXA233" s="100"/>
      <c r="EXB233" s="101"/>
      <c r="EXC233" s="12"/>
      <c r="EXD233" s="12"/>
      <c r="EXE233" s="101"/>
      <c r="EXF233" s="101"/>
      <c r="EXG233" s="11"/>
      <c r="EXH233" s="11"/>
      <c r="EXI233" s="102"/>
      <c r="EXJ233" s="100"/>
      <c r="EXK233" s="103"/>
      <c r="EXL233" s="104"/>
      <c r="EXM233" s="99"/>
      <c r="EXN233" s="100"/>
      <c r="EXO233" s="100"/>
      <c r="EXP233" s="100"/>
      <c r="EXQ233" s="100"/>
      <c r="EXR233" s="101"/>
      <c r="EXS233" s="12"/>
      <c r="EXT233" s="12"/>
      <c r="EXU233" s="101"/>
      <c r="EXV233" s="101"/>
      <c r="EXW233" s="11"/>
      <c r="EXX233" s="11"/>
      <c r="EXY233" s="102"/>
      <c r="EXZ233" s="100"/>
      <c r="EYA233" s="103"/>
      <c r="EYB233" s="104"/>
      <c r="EYC233" s="99"/>
      <c r="EYD233" s="100"/>
      <c r="EYE233" s="100"/>
      <c r="EYF233" s="100"/>
      <c r="EYG233" s="100"/>
      <c r="EYH233" s="101"/>
      <c r="EYI233" s="12"/>
      <c r="EYJ233" s="12"/>
      <c r="EYK233" s="101"/>
      <c r="EYL233" s="101"/>
      <c r="EYM233" s="11"/>
      <c r="EYN233" s="11"/>
      <c r="EYO233" s="102"/>
      <c r="EYP233" s="100"/>
      <c r="EYQ233" s="103"/>
      <c r="EYR233" s="104"/>
      <c r="EYS233" s="99"/>
      <c r="EYT233" s="100"/>
      <c r="EYU233" s="100"/>
      <c r="EYV233" s="100"/>
      <c r="EYW233" s="100"/>
      <c r="EYX233" s="101"/>
      <c r="EYY233" s="12"/>
      <c r="EYZ233" s="12"/>
      <c r="EZA233" s="101"/>
      <c r="EZB233" s="101"/>
      <c r="EZC233" s="11"/>
      <c r="EZD233" s="11"/>
      <c r="EZE233" s="102"/>
      <c r="EZF233" s="100"/>
      <c r="EZG233" s="103"/>
      <c r="EZH233" s="104"/>
      <c r="EZI233" s="99"/>
      <c r="EZJ233" s="100"/>
      <c r="EZK233" s="100"/>
      <c r="EZL233" s="100"/>
      <c r="EZM233" s="100"/>
      <c r="EZN233" s="101"/>
      <c r="EZO233" s="12"/>
      <c r="EZP233" s="12"/>
      <c r="EZQ233" s="101"/>
      <c r="EZR233" s="101"/>
      <c r="EZS233" s="11"/>
      <c r="EZT233" s="11"/>
      <c r="EZU233" s="102"/>
      <c r="EZV233" s="100"/>
      <c r="EZW233" s="103"/>
      <c r="EZX233" s="104"/>
      <c r="EZY233" s="99"/>
      <c r="EZZ233" s="100"/>
      <c r="FAA233" s="100"/>
      <c r="FAB233" s="100"/>
      <c r="FAC233" s="100"/>
      <c r="FAD233" s="101"/>
      <c r="FAE233" s="12"/>
      <c r="FAF233" s="12"/>
      <c r="FAG233" s="101"/>
      <c r="FAH233" s="101"/>
      <c r="FAI233" s="11"/>
      <c r="FAJ233" s="11"/>
      <c r="FAK233" s="102"/>
      <c r="FAL233" s="100"/>
      <c r="FAM233" s="103"/>
      <c r="FAN233" s="104"/>
      <c r="FAO233" s="99"/>
      <c r="FAP233" s="100"/>
      <c r="FAQ233" s="100"/>
      <c r="FAR233" s="100"/>
      <c r="FAS233" s="100"/>
      <c r="FAT233" s="101"/>
      <c r="FAU233" s="12"/>
      <c r="FAV233" s="12"/>
      <c r="FAW233" s="101"/>
      <c r="FAX233" s="101"/>
      <c r="FAY233" s="11"/>
      <c r="FAZ233" s="11"/>
      <c r="FBA233" s="102"/>
      <c r="FBB233" s="100"/>
      <c r="FBC233" s="103"/>
      <c r="FBD233" s="104"/>
      <c r="FBE233" s="99"/>
      <c r="FBF233" s="100"/>
      <c r="FBG233" s="100"/>
      <c r="FBH233" s="100"/>
      <c r="FBI233" s="100"/>
      <c r="FBJ233" s="101"/>
      <c r="FBK233" s="12"/>
      <c r="FBL233" s="12"/>
      <c r="FBM233" s="101"/>
      <c r="FBN233" s="101"/>
      <c r="FBO233" s="11"/>
      <c r="FBP233" s="11"/>
      <c r="FBQ233" s="102"/>
      <c r="FBR233" s="100"/>
      <c r="FBS233" s="103"/>
      <c r="FBT233" s="104"/>
      <c r="FBU233" s="99"/>
      <c r="FBV233" s="100"/>
      <c r="FBW233" s="100"/>
      <c r="FBX233" s="100"/>
      <c r="FBY233" s="100"/>
      <c r="FBZ233" s="101"/>
      <c r="FCA233" s="12"/>
      <c r="FCB233" s="12"/>
      <c r="FCC233" s="101"/>
      <c r="FCD233" s="101"/>
      <c r="FCE233" s="11"/>
      <c r="FCF233" s="11"/>
      <c r="FCG233" s="102"/>
      <c r="FCH233" s="100"/>
      <c r="FCI233" s="103"/>
      <c r="FCJ233" s="104"/>
      <c r="FCK233" s="99"/>
      <c r="FCL233" s="100"/>
      <c r="FCM233" s="100"/>
      <c r="FCN233" s="100"/>
      <c r="FCO233" s="100"/>
      <c r="FCP233" s="101"/>
      <c r="FCQ233" s="12"/>
      <c r="FCR233" s="12"/>
      <c r="FCS233" s="101"/>
      <c r="FCT233" s="101"/>
      <c r="FCU233" s="11"/>
      <c r="FCV233" s="11"/>
      <c r="FCW233" s="102"/>
      <c r="FCX233" s="100"/>
      <c r="FCY233" s="103"/>
      <c r="FCZ233" s="104"/>
      <c r="FDA233" s="99"/>
      <c r="FDB233" s="100"/>
      <c r="FDC233" s="100"/>
      <c r="FDD233" s="100"/>
      <c r="FDE233" s="100"/>
      <c r="FDF233" s="101"/>
      <c r="FDG233" s="12"/>
      <c r="FDH233" s="12"/>
      <c r="FDI233" s="101"/>
      <c r="FDJ233" s="101"/>
      <c r="FDK233" s="11"/>
      <c r="FDL233" s="11"/>
      <c r="FDM233" s="102"/>
      <c r="FDN233" s="100"/>
      <c r="FDO233" s="103"/>
      <c r="FDP233" s="104"/>
      <c r="FDQ233" s="99"/>
      <c r="FDR233" s="100"/>
      <c r="FDS233" s="100"/>
      <c r="FDT233" s="100"/>
      <c r="FDU233" s="100"/>
      <c r="FDV233" s="101"/>
      <c r="FDW233" s="12"/>
      <c r="FDX233" s="12"/>
      <c r="FDY233" s="101"/>
      <c r="FDZ233" s="101"/>
      <c r="FEA233" s="11"/>
      <c r="FEB233" s="11"/>
      <c r="FEC233" s="102"/>
      <c r="FED233" s="100"/>
      <c r="FEE233" s="103"/>
      <c r="FEF233" s="104"/>
      <c r="FEG233" s="99"/>
      <c r="FEH233" s="100"/>
      <c r="FEI233" s="100"/>
      <c r="FEJ233" s="100"/>
      <c r="FEK233" s="100"/>
      <c r="FEL233" s="101"/>
      <c r="FEM233" s="12"/>
      <c r="FEN233" s="12"/>
      <c r="FEO233" s="101"/>
      <c r="FEP233" s="101"/>
      <c r="FEQ233" s="11"/>
      <c r="FER233" s="11"/>
      <c r="FES233" s="102"/>
      <c r="FET233" s="100"/>
      <c r="FEU233" s="103"/>
      <c r="FEV233" s="104"/>
      <c r="FEW233" s="99"/>
      <c r="FEX233" s="100"/>
      <c r="FEY233" s="100"/>
      <c r="FEZ233" s="100"/>
      <c r="FFA233" s="100"/>
      <c r="FFB233" s="101"/>
      <c r="FFC233" s="12"/>
      <c r="FFD233" s="12"/>
      <c r="FFE233" s="101"/>
      <c r="FFF233" s="101"/>
      <c r="FFG233" s="11"/>
      <c r="FFH233" s="11"/>
      <c r="FFI233" s="102"/>
      <c r="FFJ233" s="100"/>
      <c r="FFK233" s="103"/>
      <c r="FFL233" s="104"/>
      <c r="FFM233" s="99"/>
      <c r="FFN233" s="100"/>
      <c r="FFO233" s="100"/>
      <c r="FFP233" s="100"/>
      <c r="FFQ233" s="100"/>
      <c r="FFR233" s="101"/>
      <c r="FFS233" s="12"/>
      <c r="FFT233" s="12"/>
      <c r="FFU233" s="101"/>
      <c r="FFV233" s="101"/>
      <c r="FFW233" s="11"/>
      <c r="FFX233" s="11"/>
      <c r="FFY233" s="102"/>
      <c r="FFZ233" s="100"/>
      <c r="FGA233" s="103"/>
      <c r="FGB233" s="104"/>
      <c r="FGC233" s="99"/>
      <c r="FGD233" s="100"/>
      <c r="FGE233" s="100"/>
      <c r="FGF233" s="100"/>
      <c r="FGG233" s="100"/>
      <c r="FGH233" s="101"/>
      <c r="FGI233" s="12"/>
      <c r="FGJ233" s="12"/>
      <c r="FGK233" s="101"/>
      <c r="FGL233" s="101"/>
      <c r="FGM233" s="11"/>
      <c r="FGN233" s="11"/>
      <c r="FGO233" s="102"/>
      <c r="FGP233" s="100"/>
      <c r="FGQ233" s="103"/>
      <c r="FGR233" s="104"/>
      <c r="FGS233" s="99"/>
      <c r="FGT233" s="100"/>
      <c r="FGU233" s="100"/>
      <c r="FGV233" s="100"/>
      <c r="FGW233" s="100"/>
      <c r="FGX233" s="101"/>
      <c r="FGY233" s="12"/>
      <c r="FGZ233" s="12"/>
      <c r="FHA233" s="101"/>
      <c r="FHB233" s="101"/>
      <c r="FHC233" s="11"/>
      <c r="FHD233" s="11"/>
      <c r="FHE233" s="102"/>
      <c r="FHF233" s="100"/>
      <c r="FHG233" s="103"/>
      <c r="FHH233" s="104"/>
      <c r="FHI233" s="99"/>
      <c r="FHJ233" s="100"/>
      <c r="FHK233" s="100"/>
      <c r="FHL233" s="100"/>
      <c r="FHM233" s="100"/>
      <c r="FHN233" s="101"/>
      <c r="FHO233" s="12"/>
      <c r="FHP233" s="12"/>
      <c r="FHQ233" s="101"/>
      <c r="FHR233" s="101"/>
      <c r="FHS233" s="11"/>
      <c r="FHT233" s="11"/>
      <c r="FHU233" s="102"/>
      <c r="FHV233" s="100"/>
      <c r="FHW233" s="103"/>
      <c r="FHX233" s="104"/>
      <c r="FHY233" s="99"/>
      <c r="FHZ233" s="100"/>
      <c r="FIA233" s="100"/>
      <c r="FIB233" s="100"/>
      <c r="FIC233" s="100"/>
      <c r="FID233" s="101"/>
      <c r="FIE233" s="12"/>
      <c r="FIF233" s="12"/>
      <c r="FIG233" s="101"/>
      <c r="FIH233" s="101"/>
      <c r="FII233" s="11"/>
      <c r="FIJ233" s="11"/>
      <c r="FIK233" s="102"/>
      <c r="FIL233" s="100"/>
      <c r="FIM233" s="103"/>
      <c r="FIN233" s="104"/>
      <c r="FIO233" s="99"/>
      <c r="FIP233" s="100"/>
      <c r="FIQ233" s="100"/>
      <c r="FIR233" s="100"/>
      <c r="FIS233" s="100"/>
      <c r="FIT233" s="101"/>
      <c r="FIU233" s="12"/>
      <c r="FIV233" s="12"/>
      <c r="FIW233" s="101"/>
      <c r="FIX233" s="101"/>
      <c r="FIY233" s="11"/>
      <c r="FIZ233" s="11"/>
      <c r="FJA233" s="102"/>
      <c r="FJB233" s="100"/>
      <c r="FJC233" s="103"/>
      <c r="FJD233" s="104"/>
      <c r="FJE233" s="99"/>
      <c r="FJF233" s="100"/>
      <c r="FJG233" s="100"/>
      <c r="FJH233" s="100"/>
      <c r="FJI233" s="100"/>
      <c r="FJJ233" s="101"/>
      <c r="FJK233" s="12"/>
      <c r="FJL233" s="12"/>
      <c r="FJM233" s="101"/>
      <c r="FJN233" s="101"/>
      <c r="FJO233" s="11"/>
      <c r="FJP233" s="11"/>
      <c r="FJQ233" s="102"/>
      <c r="FJR233" s="100"/>
      <c r="FJS233" s="103"/>
      <c r="FJT233" s="104"/>
      <c r="FJU233" s="99"/>
      <c r="FJV233" s="100"/>
      <c r="FJW233" s="100"/>
      <c r="FJX233" s="100"/>
      <c r="FJY233" s="100"/>
      <c r="FJZ233" s="101"/>
      <c r="FKA233" s="12"/>
      <c r="FKB233" s="12"/>
      <c r="FKC233" s="101"/>
      <c r="FKD233" s="101"/>
      <c r="FKE233" s="11"/>
      <c r="FKF233" s="11"/>
      <c r="FKG233" s="102"/>
      <c r="FKH233" s="100"/>
      <c r="FKI233" s="103"/>
      <c r="FKJ233" s="104"/>
      <c r="FKK233" s="99"/>
      <c r="FKL233" s="100"/>
      <c r="FKM233" s="100"/>
      <c r="FKN233" s="100"/>
      <c r="FKO233" s="100"/>
      <c r="FKP233" s="101"/>
      <c r="FKQ233" s="12"/>
      <c r="FKR233" s="12"/>
      <c r="FKS233" s="101"/>
      <c r="FKT233" s="101"/>
      <c r="FKU233" s="11"/>
      <c r="FKV233" s="11"/>
      <c r="FKW233" s="102"/>
      <c r="FKX233" s="100"/>
      <c r="FKY233" s="103"/>
      <c r="FKZ233" s="104"/>
      <c r="FLA233" s="99"/>
      <c r="FLB233" s="100"/>
      <c r="FLC233" s="100"/>
      <c r="FLD233" s="100"/>
      <c r="FLE233" s="100"/>
      <c r="FLF233" s="101"/>
      <c r="FLG233" s="12"/>
      <c r="FLH233" s="12"/>
      <c r="FLI233" s="101"/>
      <c r="FLJ233" s="101"/>
      <c r="FLK233" s="11"/>
      <c r="FLL233" s="11"/>
      <c r="FLM233" s="102"/>
      <c r="FLN233" s="100"/>
      <c r="FLO233" s="103"/>
      <c r="FLP233" s="104"/>
      <c r="FLQ233" s="99"/>
      <c r="FLR233" s="100"/>
      <c r="FLS233" s="100"/>
      <c r="FLT233" s="100"/>
      <c r="FLU233" s="100"/>
      <c r="FLV233" s="101"/>
      <c r="FLW233" s="12"/>
      <c r="FLX233" s="12"/>
      <c r="FLY233" s="101"/>
      <c r="FLZ233" s="101"/>
      <c r="FMA233" s="11"/>
      <c r="FMB233" s="11"/>
      <c r="FMC233" s="102"/>
      <c r="FMD233" s="100"/>
      <c r="FME233" s="103"/>
      <c r="FMF233" s="104"/>
      <c r="FMG233" s="99"/>
      <c r="FMH233" s="100"/>
      <c r="FMI233" s="100"/>
      <c r="FMJ233" s="100"/>
      <c r="FMK233" s="100"/>
      <c r="FML233" s="101"/>
      <c r="FMM233" s="12"/>
      <c r="FMN233" s="12"/>
      <c r="FMO233" s="101"/>
      <c r="FMP233" s="101"/>
      <c r="FMQ233" s="11"/>
      <c r="FMR233" s="11"/>
      <c r="FMS233" s="102"/>
      <c r="FMT233" s="100"/>
      <c r="FMU233" s="103"/>
      <c r="FMV233" s="104"/>
      <c r="FMW233" s="99"/>
      <c r="FMX233" s="100"/>
      <c r="FMY233" s="100"/>
      <c r="FMZ233" s="100"/>
      <c r="FNA233" s="100"/>
      <c r="FNB233" s="101"/>
      <c r="FNC233" s="12"/>
      <c r="FND233" s="12"/>
      <c r="FNE233" s="101"/>
      <c r="FNF233" s="101"/>
      <c r="FNG233" s="11"/>
      <c r="FNH233" s="11"/>
      <c r="FNI233" s="102"/>
      <c r="FNJ233" s="100"/>
      <c r="FNK233" s="103"/>
      <c r="FNL233" s="104"/>
      <c r="FNM233" s="99"/>
      <c r="FNN233" s="100"/>
      <c r="FNO233" s="100"/>
      <c r="FNP233" s="100"/>
      <c r="FNQ233" s="100"/>
      <c r="FNR233" s="101"/>
      <c r="FNS233" s="12"/>
      <c r="FNT233" s="12"/>
      <c r="FNU233" s="101"/>
      <c r="FNV233" s="101"/>
      <c r="FNW233" s="11"/>
      <c r="FNX233" s="11"/>
      <c r="FNY233" s="102"/>
      <c r="FNZ233" s="100"/>
      <c r="FOA233" s="103"/>
      <c r="FOB233" s="104"/>
      <c r="FOC233" s="99"/>
      <c r="FOD233" s="100"/>
      <c r="FOE233" s="100"/>
      <c r="FOF233" s="100"/>
      <c r="FOG233" s="100"/>
      <c r="FOH233" s="101"/>
      <c r="FOI233" s="12"/>
      <c r="FOJ233" s="12"/>
      <c r="FOK233" s="101"/>
      <c r="FOL233" s="101"/>
      <c r="FOM233" s="11"/>
      <c r="FON233" s="11"/>
      <c r="FOO233" s="102"/>
      <c r="FOP233" s="100"/>
      <c r="FOQ233" s="103"/>
      <c r="FOR233" s="104"/>
      <c r="FOS233" s="99"/>
      <c r="FOT233" s="100"/>
      <c r="FOU233" s="100"/>
      <c r="FOV233" s="100"/>
      <c r="FOW233" s="100"/>
      <c r="FOX233" s="101"/>
      <c r="FOY233" s="12"/>
      <c r="FOZ233" s="12"/>
      <c r="FPA233" s="101"/>
      <c r="FPB233" s="101"/>
      <c r="FPC233" s="11"/>
      <c r="FPD233" s="11"/>
      <c r="FPE233" s="102"/>
      <c r="FPF233" s="100"/>
      <c r="FPG233" s="103"/>
      <c r="FPH233" s="104"/>
      <c r="FPI233" s="99"/>
      <c r="FPJ233" s="100"/>
      <c r="FPK233" s="100"/>
      <c r="FPL233" s="100"/>
      <c r="FPM233" s="100"/>
      <c r="FPN233" s="101"/>
      <c r="FPO233" s="12"/>
      <c r="FPP233" s="12"/>
      <c r="FPQ233" s="101"/>
      <c r="FPR233" s="101"/>
      <c r="FPS233" s="11"/>
      <c r="FPT233" s="11"/>
      <c r="FPU233" s="102"/>
      <c r="FPV233" s="100"/>
      <c r="FPW233" s="103"/>
      <c r="FPX233" s="104"/>
      <c r="FPY233" s="99"/>
      <c r="FPZ233" s="100"/>
      <c r="FQA233" s="100"/>
      <c r="FQB233" s="100"/>
      <c r="FQC233" s="100"/>
      <c r="FQD233" s="101"/>
      <c r="FQE233" s="12"/>
      <c r="FQF233" s="12"/>
      <c r="FQG233" s="101"/>
      <c r="FQH233" s="101"/>
      <c r="FQI233" s="11"/>
      <c r="FQJ233" s="11"/>
      <c r="FQK233" s="102"/>
      <c r="FQL233" s="100"/>
      <c r="FQM233" s="103"/>
      <c r="FQN233" s="104"/>
      <c r="FQO233" s="99"/>
      <c r="FQP233" s="100"/>
      <c r="FQQ233" s="100"/>
      <c r="FQR233" s="100"/>
      <c r="FQS233" s="100"/>
      <c r="FQT233" s="101"/>
      <c r="FQU233" s="12"/>
      <c r="FQV233" s="12"/>
      <c r="FQW233" s="101"/>
      <c r="FQX233" s="101"/>
      <c r="FQY233" s="11"/>
      <c r="FQZ233" s="11"/>
      <c r="FRA233" s="102"/>
      <c r="FRB233" s="100"/>
      <c r="FRC233" s="103"/>
      <c r="FRD233" s="104"/>
      <c r="FRE233" s="99"/>
      <c r="FRF233" s="100"/>
      <c r="FRG233" s="100"/>
      <c r="FRH233" s="100"/>
      <c r="FRI233" s="100"/>
      <c r="FRJ233" s="101"/>
      <c r="FRK233" s="12"/>
      <c r="FRL233" s="12"/>
      <c r="FRM233" s="101"/>
      <c r="FRN233" s="101"/>
      <c r="FRO233" s="11"/>
      <c r="FRP233" s="11"/>
      <c r="FRQ233" s="102"/>
      <c r="FRR233" s="100"/>
      <c r="FRS233" s="103"/>
      <c r="FRT233" s="104"/>
      <c r="FRU233" s="99"/>
      <c r="FRV233" s="100"/>
      <c r="FRW233" s="100"/>
      <c r="FRX233" s="100"/>
      <c r="FRY233" s="100"/>
      <c r="FRZ233" s="101"/>
      <c r="FSA233" s="12"/>
      <c r="FSB233" s="12"/>
      <c r="FSC233" s="101"/>
      <c r="FSD233" s="101"/>
      <c r="FSE233" s="11"/>
      <c r="FSF233" s="11"/>
      <c r="FSG233" s="102"/>
      <c r="FSH233" s="100"/>
      <c r="FSI233" s="103"/>
      <c r="FSJ233" s="104"/>
      <c r="FSK233" s="99"/>
      <c r="FSL233" s="100"/>
      <c r="FSM233" s="100"/>
      <c r="FSN233" s="100"/>
      <c r="FSO233" s="100"/>
      <c r="FSP233" s="101"/>
      <c r="FSQ233" s="12"/>
      <c r="FSR233" s="12"/>
      <c r="FSS233" s="101"/>
      <c r="FST233" s="101"/>
      <c r="FSU233" s="11"/>
      <c r="FSV233" s="11"/>
      <c r="FSW233" s="102"/>
      <c r="FSX233" s="100"/>
      <c r="FSY233" s="103"/>
      <c r="FSZ233" s="104"/>
      <c r="FTA233" s="99"/>
      <c r="FTB233" s="100"/>
      <c r="FTC233" s="100"/>
      <c r="FTD233" s="100"/>
      <c r="FTE233" s="100"/>
      <c r="FTF233" s="101"/>
      <c r="FTG233" s="12"/>
      <c r="FTH233" s="12"/>
      <c r="FTI233" s="101"/>
      <c r="FTJ233" s="101"/>
      <c r="FTK233" s="11"/>
      <c r="FTL233" s="11"/>
      <c r="FTM233" s="102"/>
      <c r="FTN233" s="100"/>
      <c r="FTO233" s="103"/>
      <c r="FTP233" s="104"/>
      <c r="FTQ233" s="99"/>
      <c r="FTR233" s="100"/>
      <c r="FTS233" s="100"/>
      <c r="FTT233" s="100"/>
      <c r="FTU233" s="100"/>
      <c r="FTV233" s="101"/>
      <c r="FTW233" s="12"/>
      <c r="FTX233" s="12"/>
      <c r="FTY233" s="101"/>
      <c r="FTZ233" s="101"/>
      <c r="FUA233" s="11"/>
      <c r="FUB233" s="11"/>
      <c r="FUC233" s="102"/>
      <c r="FUD233" s="100"/>
      <c r="FUE233" s="103"/>
      <c r="FUF233" s="104"/>
      <c r="FUG233" s="99"/>
      <c r="FUH233" s="100"/>
      <c r="FUI233" s="100"/>
      <c r="FUJ233" s="100"/>
      <c r="FUK233" s="100"/>
      <c r="FUL233" s="101"/>
      <c r="FUM233" s="12"/>
      <c r="FUN233" s="12"/>
      <c r="FUO233" s="101"/>
      <c r="FUP233" s="101"/>
      <c r="FUQ233" s="11"/>
      <c r="FUR233" s="11"/>
      <c r="FUS233" s="102"/>
      <c r="FUT233" s="100"/>
      <c r="FUU233" s="103"/>
      <c r="FUV233" s="104"/>
      <c r="FUW233" s="99"/>
      <c r="FUX233" s="100"/>
      <c r="FUY233" s="100"/>
      <c r="FUZ233" s="100"/>
      <c r="FVA233" s="100"/>
      <c r="FVB233" s="101"/>
      <c r="FVC233" s="12"/>
      <c r="FVD233" s="12"/>
      <c r="FVE233" s="101"/>
      <c r="FVF233" s="101"/>
      <c r="FVG233" s="11"/>
      <c r="FVH233" s="11"/>
      <c r="FVI233" s="102"/>
      <c r="FVJ233" s="100"/>
      <c r="FVK233" s="103"/>
      <c r="FVL233" s="104"/>
      <c r="FVM233" s="99"/>
      <c r="FVN233" s="100"/>
      <c r="FVO233" s="100"/>
      <c r="FVP233" s="100"/>
      <c r="FVQ233" s="100"/>
      <c r="FVR233" s="101"/>
      <c r="FVS233" s="12"/>
      <c r="FVT233" s="12"/>
      <c r="FVU233" s="101"/>
      <c r="FVV233" s="101"/>
      <c r="FVW233" s="11"/>
      <c r="FVX233" s="11"/>
      <c r="FVY233" s="102"/>
      <c r="FVZ233" s="100"/>
      <c r="FWA233" s="103"/>
      <c r="FWB233" s="104"/>
      <c r="FWC233" s="99"/>
      <c r="FWD233" s="100"/>
      <c r="FWE233" s="100"/>
      <c r="FWF233" s="100"/>
      <c r="FWG233" s="100"/>
      <c r="FWH233" s="101"/>
      <c r="FWI233" s="12"/>
      <c r="FWJ233" s="12"/>
      <c r="FWK233" s="101"/>
      <c r="FWL233" s="101"/>
      <c r="FWM233" s="11"/>
      <c r="FWN233" s="11"/>
      <c r="FWO233" s="102"/>
      <c r="FWP233" s="100"/>
      <c r="FWQ233" s="103"/>
      <c r="FWR233" s="104"/>
      <c r="FWS233" s="99"/>
      <c r="FWT233" s="100"/>
      <c r="FWU233" s="100"/>
      <c r="FWV233" s="100"/>
      <c r="FWW233" s="100"/>
      <c r="FWX233" s="101"/>
      <c r="FWY233" s="12"/>
      <c r="FWZ233" s="12"/>
      <c r="FXA233" s="101"/>
      <c r="FXB233" s="101"/>
      <c r="FXC233" s="11"/>
      <c r="FXD233" s="11"/>
      <c r="FXE233" s="102"/>
      <c r="FXF233" s="100"/>
      <c r="FXG233" s="103"/>
      <c r="FXH233" s="104"/>
      <c r="FXI233" s="99"/>
      <c r="FXJ233" s="100"/>
      <c r="FXK233" s="100"/>
      <c r="FXL233" s="100"/>
      <c r="FXM233" s="100"/>
      <c r="FXN233" s="101"/>
      <c r="FXO233" s="12"/>
      <c r="FXP233" s="12"/>
      <c r="FXQ233" s="101"/>
      <c r="FXR233" s="101"/>
      <c r="FXS233" s="11"/>
      <c r="FXT233" s="11"/>
      <c r="FXU233" s="102"/>
      <c r="FXV233" s="100"/>
      <c r="FXW233" s="103"/>
      <c r="FXX233" s="104"/>
      <c r="FXY233" s="99"/>
      <c r="FXZ233" s="100"/>
      <c r="FYA233" s="100"/>
      <c r="FYB233" s="100"/>
      <c r="FYC233" s="100"/>
      <c r="FYD233" s="101"/>
      <c r="FYE233" s="12"/>
      <c r="FYF233" s="12"/>
      <c r="FYG233" s="101"/>
      <c r="FYH233" s="101"/>
      <c r="FYI233" s="11"/>
      <c r="FYJ233" s="11"/>
      <c r="FYK233" s="102"/>
      <c r="FYL233" s="100"/>
      <c r="FYM233" s="103"/>
      <c r="FYN233" s="104"/>
      <c r="FYO233" s="99"/>
      <c r="FYP233" s="100"/>
      <c r="FYQ233" s="100"/>
      <c r="FYR233" s="100"/>
      <c r="FYS233" s="100"/>
      <c r="FYT233" s="101"/>
      <c r="FYU233" s="12"/>
      <c r="FYV233" s="12"/>
      <c r="FYW233" s="101"/>
      <c r="FYX233" s="101"/>
      <c r="FYY233" s="11"/>
      <c r="FYZ233" s="11"/>
      <c r="FZA233" s="102"/>
      <c r="FZB233" s="100"/>
      <c r="FZC233" s="103"/>
      <c r="FZD233" s="104"/>
      <c r="FZE233" s="99"/>
      <c r="FZF233" s="100"/>
      <c r="FZG233" s="100"/>
      <c r="FZH233" s="100"/>
      <c r="FZI233" s="100"/>
      <c r="FZJ233" s="101"/>
      <c r="FZK233" s="12"/>
      <c r="FZL233" s="12"/>
      <c r="FZM233" s="101"/>
      <c r="FZN233" s="101"/>
      <c r="FZO233" s="11"/>
      <c r="FZP233" s="11"/>
      <c r="FZQ233" s="102"/>
      <c r="FZR233" s="100"/>
      <c r="FZS233" s="103"/>
      <c r="FZT233" s="104"/>
      <c r="FZU233" s="99"/>
      <c r="FZV233" s="100"/>
      <c r="FZW233" s="100"/>
      <c r="FZX233" s="100"/>
      <c r="FZY233" s="100"/>
      <c r="FZZ233" s="101"/>
      <c r="GAA233" s="12"/>
      <c r="GAB233" s="12"/>
      <c r="GAC233" s="101"/>
      <c r="GAD233" s="101"/>
      <c r="GAE233" s="11"/>
      <c r="GAF233" s="11"/>
      <c r="GAG233" s="102"/>
      <c r="GAH233" s="100"/>
      <c r="GAI233" s="103"/>
      <c r="GAJ233" s="104"/>
      <c r="GAK233" s="99"/>
      <c r="GAL233" s="100"/>
      <c r="GAM233" s="100"/>
      <c r="GAN233" s="100"/>
      <c r="GAO233" s="100"/>
      <c r="GAP233" s="101"/>
      <c r="GAQ233" s="12"/>
      <c r="GAR233" s="12"/>
      <c r="GAS233" s="101"/>
      <c r="GAT233" s="101"/>
      <c r="GAU233" s="11"/>
      <c r="GAV233" s="11"/>
      <c r="GAW233" s="102"/>
      <c r="GAX233" s="100"/>
      <c r="GAY233" s="103"/>
      <c r="GAZ233" s="104"/>
      <c r="GBA233" s="99"/>
      <c r="GBB233" s="100"/>
      <c r="GBC233" s="100"/>
      <c r="GBD233" s="100"/>
      <c r="GBE233" s="100"/>
      <c r="GBF233" s="101"/>
      <c r="GBG233" s="12"/>
      <c r="GBH233" s="12"/>
      <c r="GBI233" s="101"/>
      <c r="GBJ233" s="101"/>
      <c r="GBK233" s="11"/>
      <c r="GBL233" s="11"/>
      <c r="GBM233" s="102"/>
      <c r="GBN233" s="100"/>
      <c r="GBO233" s="103"/>
      <c r="GBP233" s="104"/>
      <c r="GBQ233" s="99"/>
      <c r="GBR233" s="100"/>
      <c r="GBS233" s="100"/>
      <c r="GBT233" s="100"/>
      <c r="GBU233" s="100"/>
      <c r="GBV233" s="101"/>
      <c r="GBW233" s="12"/>
      <c r="GBX233" s="12"/>
      <c r="GBY233" s="101"/>
      <c r="GBZ233" s="101"/>
      <c r="GCA233" s="11"/>
      <c r="GCB233" s="11"/>
      <c r="GCC233" s="102"/>
      <c r="GCD233" s="100"/>
      <c r="GCE233" s="103"/>
      <c r="GCF233" s="104"/>
      <c r="GCG233" s="99"/>
      <c r="GCH233" s="100"/>
      <c r="GCI233" s="100"/>
      <c r="GCJ233" s="100"/>
      <c r="GCK233" s="100"/>
      <c r="GCL233" s="101"/>
      <c r="GCM233" s="12"/>
      <c r="GCN233" s="12"/>
      <c r="GCO233" s="101"/>
      <c r="GCP233" s="101"/>
      <c r="GCQ233" s="11"/>
      <c r="GCR233" s="11"/>
      <c r="GCS233" s="102"/>
      <c r="GCT233" s="100"/>
      <c r="GCU233" s="103"/>
      <c r="GCV233" s="104"/>
      <c r="GCW233" s="99"/>
      <c r="GCX233" s="100"/>
      <c r="GCY233" s="100"/>
      <c r="GCZ233" s="100"/>
      <c r="GDA233" s="100"/>
      <c r="GDB233" s="101"/>
      <c r="GDC233" s="12"/>
      <c r="GDD233" s="12"/>
      <c r="GDE233" s="101"/>
      <c r="GDF233" s="101"/>
      <c r="GDG233" s="11"/>
      <c r="GDH233" s="11"/>
      <c r="GDI233" s="102"/>
      <c r="GDJ233" s="100"/>
      <c r="GDK233" s="103"/>
      <c r="GDL233" s="104"/>
      <c r="GDM233" s="99"/>
      <c r="GDN233" s="100"/>
      <c r="GDO233" s="100"/>
      <c r="GDP233" s="100"/>
      <c r="GDQ233" s="100"/>
      <c r="GDR233" s="101"/>
      <c r="GDS233" s="12"/>
      <c r="GDT233" s="12"/>
      <c r="GDU233" s="101"/>
      <c r="GDV233" s="101"/>
      <c r="GDW233" s="11"/>
      <c r="GDX233" s="11"/>
      <c r="GDY233" s="102"/>
      <c r="GDZ233" s="100"/>
      <c r="GEA233" s="103"/>
      <c r="GEB233" s="104"/>
      <c r="GEC233" s="99"/>
      <c r="GED233" s="100"/>
      <c r="GEE233" s="100"/>
      <c r="GEF233" s="100"/>
      <c r="GEG233" s="100"/>
      <c r="GEH233" s="101"/>
      <c r="GEI233" s="12"/>
      <c r="GEJ233" s="12"/>
      <c r="GEK233" s="101"/>
      <c r="GEL233" s="101"/>
      <c r="GEM233" s="11"/>
      <c r="GEN233" s="11"/>
      <c r="GEO233" s="102"/>
      <c r="GEP233" s="100"/>
      <c r="GEQ233" s="103"/>
      <c r="GER233" s="104"/>
      <c r="GES233" s="99"/>
      <c r="GET233" s="100"/>
      <c r="GEU233" s="100"/>
      <c r="GEV233" s="100"/>
      <c r="GEW233" s="100"/>
      <c r="GEX233" s="101"/>
      <c r="GEY233" s="12"/>
      <c r="GEZ233" s="12"/>
      <c r="GFA233" s="101"/>
      <c r="GFB233" s="101"/>
      <c r="GFC233" s="11"/>
      <c r="GFD233" s="11"/>
      <c r="GFE233" s="102"/>
      <c r="GFF233" s="100"/>
      <c r="GFG233" s="103"/>
      <c r="GFH233" s="104"/>
      <c r="GFI233" s="99"/>
      <c r="GFJ233" s="100"/>
      <c r="GFK233" s="100"/>
      <c r="GFL233" s="100"/>
      <c r="GFM233" s="100"/>
      <c r="GFN233" s="101"/>
      <c r="GFO233" s="12"/>
      <c r="GFP233" s="12"/>
      <c r="GFQ233" s="101"/>
      <c r="GFR233" s="101"/>
      <c r="GFS233" s="11"/>
      <c r="GFT233" s="11"/>
      <c r="GFU233" s="102"/>
      <c r="GFV233" s="100"/>
      <c r="GFW233" s="103"/>
      <c r="GFX233" s="104"/>
      <c r="GFY233" s="99"/>
      <c r="GFZ233" s="100"/>
      <c r="GGA233" s="100"/>
      <c r="GGB233" s="100"/>
      <c r="GGC233" s="100"/>
      <c r="GGD233" s="101"/>
      <c r="GGE233" s="12"/>
      <c r="GGF233" s="12"/>
      <c r="GGG233" s="101"/>
      <c r="GGH233" s="101"/>
      <c r="GGI233" s="11"/>
      <c r="GGJ233" s="11"/>
      <c r="GGK233" s="102"/>
      <c r="GGL233" s="100"/>
      <c r="GGM233" s="103"/>
      <c r="GGN233" s="104"/>
      <c r="GGO233" s="99"/>
      <c r="GGP233" s="100"/>
      <c r="GGQ233" s="100"/>
      <c r="GGR233" s="100"/>
      <c r="GGS233" s="100"/>
      <c r="GGT233" s="101"/>
      <c r="GGU233" s="12"/>
      <c r="GGV233" s="12"/>
      <c r="GGW233" s="101"/>
      <c r="GGX233" s="101"/>
      <c r="GGY233" s="11"/>
      <c r="GGZ233" s="11"/>
      <c r="GHA233" s="102"/>
      <c r="GHB233" s="100"/>
      <c r="GHC233" s="103"/>
      <c r="GHD233" s="104"/>
      <c r="GHE233" s="99"/>
      <c r="GHF233" s="100"/>
      <c r="GHG233" s="100"/>
      <c r="GHH233" s="100"/>
      <c r="GHI233" s="100"/>
      <c r="GHJ233" s="101"/>
      <c r="GHK233" s="12"/>
      <c r="GHL233" s="12"/>
      <c r="GHM233" s="101"/>
      <c r="GHN233" s="101"/>
      <c r="GHO233" s="11"/>
      <c r="GHP233" s="11"/>
      <c r="GHQ233" s="102"/>
      <c r="GHR233" s="100"/>
      <c r="GHS233" s="103"/>
      <c r="GHT233" s="104"/>
      <c r="GHU233" s="99"/>
      <c r="GHV233" s="100"/>
      <c r="GHW233" s="100"/>
      <c r="GHX233" s="100"/>
      <c r="GHY233" s="100"/>
      <c r="GHZ233" s="101"/>
      <c r="GIA233" s="12"/>
      <c r="GIB233" s="12"/>
      <c r="GIC233" s="101"/>
      <c r="GID233" s="101"/>
      <c r="GIE233" s="11"/>
      <c r="GIF233" s="11"/>
      <c r="GIG233" s="102"/>
      <c r="GIH233" s="100"/>
      <c r="GII233" s="103"/>
      <c r="GIJ233" s="104"/>
      <c r="GIK233" s="99"/>
      <c r="GIL233" s="100"/>
      <c r="GIM233" s="100"/>
      <c r="GIN233" s="100"/>
      <c r="GIO233" s="100"/>
      <c r="GIP233" s="101"/>
      <c r="GIQ233" s="12"/>
      <c r="GIR233" s="12"/>
      <c r="GIS233" s="101"/>
      <c r="GIT233" s="101"/>
      <c r="GIU233" s="11"/>
      <c r="GIV233" s="11"/>
      <c r="GIW233" s="102"/>
      <c r="GIX233" s="100"/>
      <c r="GIY233" s="103"/>
      <c r="GIZ233" s="104"/>
      <c r="GJA233" s="99"/>
      <c r="GJB233" s="100"/>
      <c r="GJC233" s="100"/>
      <c r="GJD233" s="100"/>
      <c r="GJE233" s="100"/>
      <c r="GJF233" s="101"/>
      <c r="GJG233" s="12"/>
      <c r="GJH233" s="12"/>
      <c r="GJI233" s="101"/>
      <c r="GJJ233" s="101"/>
      <c r="GJK233" s="11"/>
      <c r="GJL233" s="11"/>
      <c r="GJM233" s="102"/>
      <c r="GJN233" s="100"/>
      <c r="GJO233" s="103"/>
      <c r="GJP233" s="104"/>
      <c r="GJQ233" s="99"/>
      <c r="GJR233" s="100"/>
      <c r="GJS233" s="100"/>
      <c r="GJT233" s="100"/>
      <c r="GJU233" s="100"/>
      <c r="GJV233" s="101"/>
      <c r="GJW233" s="12"/>
      <c r="GJX233" s="12"/>
      <c r="GJY233" s="101"/>
      <c r="GJZ233" s="101"/>
      <c r="GKA233" s="11"/>
      <c r="GKB233" s="11"/>
      <c r="GKC233" s="102"/>
      <c r="GKD233" s="100"/>
      <c r="GKE233" s="103"/>
      <c r="GKF233" s="104"/>
      <c r="GKG233" s="99"/>
      <c r="GKH233" s="100"/>
      <c r="GKI233" s="100"/>
      <c r="GKJ233" s="100"/>
      <c r="GKK233" s="100"/>
      <c r="GKL233" s="101"/>
      <c r="GKM233" s="12"/>
      <c r="GKN233" s="12"/>
      <c r="GKO233" s="101"/>
      <c r="GKP233" s="101"/>
      <c r="GKQ233" s="11"/>
      <c r="GKR233" s="11"/>
      <c r="GKS233" s="102"/>
      <c r="GKT233" s="100"/>
      <c r="GKU233" s="103"/>
      <c r="GKV233" s="104"/>
      <c r="GKW233" s="99"/>
      <c r="GKX233" s="100"/>
      <c r="GKY233" s="100"/>
      <c r="GKZ233" s="100"/>
      <c r="GLA233" s="100"/>
      <c r="GLB233" s="101"/>
      <c r="GLC233" s="12"/>
      <c r="GLD233" s="12"/>
      <c r="GLE233" s="101"/>
      <c r="GLF233" s="101"/>
      <c r="GLG233" s="11"/>
      <c r="GLH233" s="11"/>
      <c r="GLI233" s="102"/>
      <c r="GLJ233" s="100"/>
      <c r="GLK233" s="103"/>
      <c r="GLL233" s="104"/>
      <c r="GLM233" s="99"/>
      <c r="GLN233" s="100"/>
      <c r="GLO233" s="100"/>
      <c r="GLP233" s="100"/>
      <c r="GLQ233" s="100"/>
      <c r="GLR233" s="101"/>
      <c r="GLS233" s="12"/>
      <c r="GLT233" s="12"/>
      <c r="GLU233" s="101"/>
      <c r="GLV233" s="101"/>
      <c r="GLW233" s="11"/>
      <c r="GLX233" s="11"/>
      <c r="GLY233" s="102"/>
      <c r="GLZ233" s="100"/>
      <c r="GMA233" s="103"/>
      <c r="GMB233" s="104"/>
      <c r="GMC233" s="99"/>
      <c r="GMD233" s="100"/>
      <c r="GME233" s="100"/>
      <c r="GMF233" s="100"/>
      <c r="GMG233" s="100"/>
      <c r="GMH233" s="101"/>
      <c r="GMI233" s="12"/>
      <c r="GMJ233" s="12"/>
      <c r="GMK233" s="101"/>
      <c r="GML233" s="101"/>
      <c r="GMM233" s="11"/>
      <c r="GMN233" s="11"/>
      <c r="GMO233" s="102"/>
      <c r="GMP233" s="100"/>
      <c r="GMQ233" s="103"/>
      <c r="GMR233" s="104"/>
      <c r="GMS233" s="99"/>
      <c r="GMT233" s="100"/>
      <c r="GMU233" s="100"/>
      <c r="GMV233" s="100"/>
      <c r="GMW233" s="100"/>
      <c r="GMX233" s="101"/>
      <c r="GMY233" s="12"/>
      <c r="GMZ233" s="12"/>
      <c r="GNA233" s="101"/>
      <c r="GNB233" s="101"/>
      <c r="GNC233" s="11"/>
      <c r="GND233" s="11"/>
      <c r="GNE233" s="102"/>
      <c r="GNF233" s="100"/>
      <c r="GNG233" s="103"/>
      <c r="GNH233" s="104"/>
      <c r="GNI233" s="99"/>
      <c r="GNJ233" s="100"/>
      <c r="GNK233" s="100"/>
      <c r="GNL233" s="100"/>
      <c r="GNM233" s="100"/>
      <c r="GNN233" s="101"/>
      <c r="GNO233" s="12"/>
      <c r="GNP233" s="12"/>
      <c r="GNQ233" s="101"/>
      <c r="GNR233" s="101"/>
      <c r="GNS233" s="11"/>
      <c r="GNT233" s="11"/>
      <c r="GNU233" s="102"/>
      <c r="GNV233" s="100"/>
      <c r="GNW233" s="103"/>
      <c r="GNX233" s="104"/>
      <c r="GNY233" s="99"/>
      <c r="GNZ233" s="100"/>
      <c r="GOA233" s="100"/>
      <c r="GOB233" s="100"/>
      <c r="GOC233" s="100"/>
      <c r="GOD233" s="101"/>
      <c r="GOE233" s="12"/>
      <c r="GOF233" s="12"/>
      <c r="GOG233" s="101"/>
      <c r="GOH233" s="101"/>
      <c r="GOI233" s="11"/>
      <c r="GOJ233" s="11"/>
      <c r="GOK233" s="102"/>
      <c r="GOL233" s="100"/>
      <c r="GOM233" s="103"/>
      <c r="GON233" s="104"/>
      <c r="GOO233" s="99"/>
      <c r="GOP233" s="100"/>
      <c r="GOQ233" s="100"/>
      <c r="GOR233" s="100"/>
      <c r="GOS233" s="100"/>
      <c r="GOT233" s="101"/>
      <c r="GOU233" s="12"/>
      <c r="GOV233" s="12"/>
      <c r="GOW233" s="101"/>
      <c r="GOX233" s="101"/>
      <c r="GOY233" s="11"/>
      <c r="GOZ233" s="11"/>
      <c r="GPA233" s="102"/>
      <c r="GPB233" s="100"/>
      <c r="GPC233" s="103"/>
      <c r="GPD233" s="104"/>
      <c r="GPE233" s="99"/>
      <c r="GPF233" s="100"/>
      <c r="GPG233" s="100"/>
      <c r="GPH233" s="100"/>
      <c r="GPI233" s="100"/>
      <c r="GPJ233" s="101"/>
      <c r="GPK233" s="12"/>
      <c r="GPL233" s="12"/>
      <c r="GPM233" s="101"/>
      <c r="GPN233" s="101"/>
      <c r="GPO233" s="11"/>
      <c r="GPP233" s="11"/>
      <c r="GPQ233" s="102"/>
      <c r="GPR233" s="100"/>
      <c r="GPS233" s="103"/>
      <c r="GPT233" s="104"/>
      <c r="GPU233" s="99"/>
      <c r="GPV233" s="100"/>
      <c r="GPW233" s="100"/>
      <c r="GPX233" s="100"/>
      <c r="GPY233" s="100"/>
      <c r="GPZ233" s="101"/>
      <c r="GQA233" s="12"/>
      <c r="GQB233" s="12"/>
      <c r="GQC233" s="101"/>
      <c r="GQD233" s="101"/>
      <c r="GQE233" s="11"/>
      <c r="GQF233" s="11"/>
      <c r="GQG233" s="102"/>
      <c r="GQH233" s="100"/>
      <c r="GQI233" s="103"/>
      <c r="GQJ233" s="104"/>
      <c r="GQK233" s="99"/>
      <c r="GQL233" s="100"/>
      <c r="GQM233" s="100"/>
      <c r="GQN233" s="100"/>
      <c r="GQO233" s="100"/>
      <c r="GQP233" s="101"/>
      <c r="GQQ233" s="12"/>
      <c r="GQR233" s="12"/>
      <c r="GQS233" s="101"/>
      <c r="GQT233" s="101"/>
      <c r="GQU233" s="11"/>
      <c r="GQV233" s="11"/>
      <c r="GQW233" s="102"/>
      <c r="GQX233" s="100"/>
      <c r="GQY233" s="103"/>
      <c r="GQZ233" s="104"/>
      <c r="GRA233" s="99"/>
      <c r="GRB233" s="100"/>
      <c r="GRC233" s="100"/>
      <c r="GRD233" s="100"/>
      <c r="GRE233" s="100"/>
      <c r="GRF233" s="101"/>
      <c r="GRG233" s="12"/>
      <c r="GRH233" s="12"/>
      <c r="GRI233" s="101"/>
      <c r="GRJ233" s="101"/>
      <c r="GRK233" s="11"/>
      <c r="GRL233" s="11"/>
      <c r="GRM233" s="102"/>
      <c r="GRN233" s="100"/>
      <c r="GRO233" s="103"/>
      <c r="GRP233" s="104"/>
      <c r="GRQ233" s="99"/>
      <c r="GRR233" s="100"/>
      <c r="GRS233" s="100"/>
      <c r="GRT233" s="100"/>
      <c r="GRU233" s="100"/>
      <c r="GRV233" s="101"/>
      <c r="GRW233" s="12"/>
      <c r="GRX233" s="12"/>
      <c r="GRY233" s="101"/>
      <c r="GRZ233" s="101"/>
      <c r="GSA233" s="11"/>
      <c r="GSB233" s="11"/>
      <c r="GSC233" s="102"/>
      <c r="GSD233" s="100"/>
      <c r="GSE233" s="103"/>
      <c r="GSF233" s="104"/>
      <c r="GSG233" s="99"/>
      <c r="GSH233" s="100"/>
      <c r="GSI233" s="100"/>
      <c r="GSJ233" s="100"/>
      <c r="GSK233" s="100"/>
      <c r="GSL233" s="101"/>
      <c r="GSM233" s="12"/>
      <c r="GSN233" s="12"/>
      <c r="GSO233" s="101"/>
      <c r="GSP233" s="101"/>
      <c r="GSQ233" s="11"/>
      <c r="GSR233" s="11"/>
      <c r="GSS233" s="102"/>
      <c r="GST233" s="100"/>
      <c r="GSU233" s="103"/>
      <c r="GSV233" s="104"/>
      <c r="GSW233" s="99"/>
      <c r="GSX233" s="100"/>
      <c r="GSY233" s="100"/>
      <c r="GSZ233" s="100"/>
      <c r="GTA233" s="100"/>
      <c r="GTB233" s="101"/>
      <c r="GTC233" s="12"/>
      <c r="GTD233" s="12"/>
      <c r="GTE233" s="101"/>
      <c r="GTF233" s="101"/>
      <c r="GTG233" s="11"/>
      <c r="GTH233" s="11"/>
      <c r="GTI233" s="102"/>
      <c r="GTJ233" s="100"/>
      <c r="GTK233" s="103"/>
      <c r="GTL233" s="104"/>
      <c r="GTM233" s="99"/>
      <c r="GTN233" s="100"/>
      <c r="GTO233" s="100"/>
      <c r="GTP233" s="100"/>
      <c r="GTQ233" s="100"/>
      <c r="GTR233" s="101"/>
      <c r="GTS233" s="12"/>
      <c r="GTT233" s="12"/>
      <c r="GTU233" s="101"/>
      <c r="GTV233" s="101"/>
      <c r="GTW233" s="11"/>
      <c r="GTX233" s="11"/>
      <c r="GTY233" s="102"/>
      <c r="GTZ233" s="100"/>
      <c r="GUA233" s="103"/>
      <c r="GUB233" s="104"/>
      <c r="GUC233" s="99"/>
      <c r="GUD233" s="100"/>
      <c r="GUE233" s="100"/>
      <c r="GUF233" s="100"/>
      <c r="GUG233" s="100"/>
      <c r="GUH233" s="101"/>
      <c r="GUI233" s="12"/>
      <c r="GUJ233" s="12"/>
      <c r="GUK233" s="101"/>
      <c r="GUL233" s="101"/>
      <c r="GUM233" s="11"/>
      <c r="GUN233" s="11"/>
      <c r="GUO233" s="102"/>
      <c r="GUP233" s="100"/>
      <c r="GUQ233" s="103"/>
      <c r="GUR233" s="104"/>
      <c r="GUS233" s="99"/>
      <c r="GUT233" s="100"/>
      <c r="GUU233" s="100"/>
      <c r="GUV233" s="100"/>
      <c r="GUW233" s="100"/>
      <c r="GUX233" s="101"/>
      <c r="GUY233" s="12"/>
      <c r="GUZ233" s="12"/>
      <c r="GVA233" s="101"/>
      <c r="GVB233" s="101"/>
      <c r="GVC233" s="11"/>
      <c r="GVD233" s="11"/>
      <c r="GVE233" s="102"/>
      <c r="GVF233" s="100"/>
      <c r="GVG233" s="103"/>
      <c r="GVH233" s="104"/>
      <c r="GVI233" s="99"/>
      <c r="GVJ233" s="100"/>
      <c r="GVK233" s="100"/>
      <c r="GVL233" s="100"/>
      <c r="GVM233" s="100"/>
      <c r="GVN233" s="101"/>
      <c r="GVO233" s="12"/>
      <c r="GVP233" s="12"/>
      <c r="GVQ233" s="101"/>
      <c r="GVR233" s="101"/>
      <c r="GVS233" s="11"/>
      <c r="GVT233" s="11"/>
      <c r="GVU233" s="102"/>
      <c r="GVV233" s="100"/>
      <c r="GVW233" s="103"/>
      <c r="GVX233" s="104"/>
      <c r="GVY233" s="99"/>
      <c r="GVZ233" s="100"/>
      <c r="GWA233" s="100"/>
      <c r="GWB233" s="100"/>
      <c r="GWC233" s="100"/>
      <c r="GWD233" s="101"/>
      <c r="GWE233" s="12"/>
      <c r="GWF233" s="12"/>
      <c r="GWG233" s="101"/>
      <c r="GWH233" s="101"/>
      <c r="GWI233" s="11"/>
      <c r="GWJ233" s="11"/>
      <c r="GWK233" s="102"/>
      <c r="GWL233" s="100"/>
      <c r="GWM233" s="103"/>
      <c r="GWN233" s="104"/>
      <c r="GWO233" s="99"/>
      <c r="GWP233" s="100"/>
      <c r="GWQ233" s="100"/>
      <c r="GWR233" s="100"/>
      <c r="GWS233" s="100"/>
      <c r="GWT233" s="101"/>
      <c r="GWU233" s="12"/>
      <c r="GWV233" s="12"/>
      <c r="GWW233" s="101"/>
      <c r="GWX233" s="101"/>
      <c r="GWY233" s="11"/>
      <c r="GWZ233" s="11"/>
      <c r="GXA233" s="102"/>
      <c r="GXB233" s="100"/>
      <c r="GXC233" s="103"/>
      <c r="GXD233" s="104"/>
      <c r="GXE233" s="99"/>
      <c r="GXF233" s="100"/>
      <c r="GXG233" s="100"/>
      <c r="GXH233" s="100"/>
      <c r="GXI233" s="100"/>
      <c r="GXJ233" s="101"/>
      <c r="GXK233" s="12"/>
      <c r="GXL233" s="12"/>
      <c r="GXM233" s="101"/>
      <c r="GXN233" s="101"/>
      <c r="GXO233" s="11"/>
      <c r="GXP233" s="11"/>
      <c r="GXQ233" s="102"/>
      <c r="GXR233" s="100"/>
      <c r="GXS233" s="103"/>
      <c r="GXT233" s="104"/>
      <c r="GXU233" s="99"/>
      <c r="GXV233" s="100"/>
      <c r="GXW233" s="100"/>
      <c r="GXX233" s="100"/>
      <c r="GXY233" s="100"/>
      <c r="GXZ233" s="101"/>
      <c r="GYA233" s="12"/>
      <c r="GYB233" s="12"/>
      <c r="GYC233" s="101"/>
      <c r="GYD233" s="101"/>
      <c r="GYE233" s="11"/>
      <c r="GYF233" s="11"/>
      <c r="GYG233" s="102"/>
      <c r="GYH233" s="100"/>
      <c r="GYI233" s="103"/>
      <c r="GYJ233" s="104"/>
      <c r="GYK233" s="99"/>
      <c r="GYL233" s="100"/>
      <c r="GYM233" s="100"/>
      <c r="GYN233" s="100"/>
      <c r="GYO233" s="100"/>
      <c r="GYP233" s="101"/>
      <c r="GYQ233" s="12"/>
      <c r="GYR233" s="12"/>
      <c r="GYS233" s="101"/>
      <c r="GYT233" s="101"/>
      <c r="GYU233" s="11"/>
      <c r="GYV233" s="11"/>
      <c r="GYW233" s="102"/>
      <c r="GYX233" s="100"/>
      <c r="GYY233" s="103"/>
      <c r="GYZ233" s="104"/>
      <c r="GZA233" s="99"/>
      <c r="GZB233" s="100"/>
      <c r="GZC233" s="100"/>
      <c r="GZD233" s="100"/>
      <c r="GZE233" s="100"/>
      <c r="GZF233" s="101"/>
      <c r="GZG233" s="12"/>
      <c r="GZH233" s="12"/>
      <c r="GZI233" s="101"/>
      <c r="GZJ233" s="101"/>
      <c r="GZK233" s="11"/>
      <c r="GZL233" s="11"/>
      <c r="GZM233" s="102"/>
      <c r="GZN233" s="100"/>
      <c r="GZO233" s="103"/>
      <c r="GZP233" s="104"/>
      <c r="GZQ233" s="99"/>
      <c r="GZR233" s="100"/>
      <c r="GZS233" s="100"/>
      <c r="GZT233" s="100"/>
      <c r="GZU233" s="100"/>
      <c r="GZV233" s="101"/>
      <c r="GZW233" s="12"/>
      <c r="GZX233" s="12"/>
      <c r="GZY233" s="101"/>
      <c r="GZZ233" s="101"/>
      <c r="HAA233" s="11"/>
      <c r="HAB233" s="11"/>
      <c r="HAC233" s="102"/>
      <c r="HAD233" s="100"/>
      <c r="HAE233" s="103"/>
      <c r="HAF233" s="104"/>
      <c r="HAG233" s="99"/>
      <c r="HAH233" s="100"/>
      <c r="HAI233" s="100"/>
      <c r="HAJ233" s="100"/>
      <c r="HAK233" s="100"/>
      <c r="HAL233" s="101"/>
      <c r="HAM233" s="12"/>
      <c r="HAN233" s="12"/>
      <c r="HAO233" s="101"/>
      <c r="HAP233" s="101"/>
      <c r="HAQ233" s="11"/>
      <c r="HAR233" s="11"/>
      <c r="HAS233" s="102"/>
      <c r="HAT233" s="100"/>
      <c r="HAU233" s="103"/>
      <c r="HAV233" s="104"/>
      <c r="HAW233" s="99"/>
      <c r="HAX233" s="100"/>
      <c r="HAY233" s="100"/>
      <c r="HAZ233" s="100"/>
      <c r="HBA233" s="100"/>
      <c r="HBB233" s="101"/>
      <c r="HBC233" s="12"/>
      <c r="HBD233" s="12"/>
      <c r="HBE233" s="101"/>
      <c r="HBF233" s="101"/>
      <c r="HBG233" s="11"/>
      <c r="HBH233" s="11"/>
      <c r="HBI233" s="102"/>
      <c r="HBJ233" s="100"/>
      <c r="HBK233" s="103"/>
      <c r="HBL233" s="104"/>
      <c r="HBM233" s="99"/>
      <c r="HBN233" s="100"/>
      <c r="HBO233" s="100"/>
      <c r="HBP233" s="100"/>
      <c r="HBQ233" s="100"/>
      <c r="HBR233" s="101"/>
      <c r="HBS233" s="12"/>
      <c r="HBT233" s="12"/>
      <c r="HBU233" s="101"/>
      <c r="HBV233" s="101"/>
      <c r="HBW233" s="11"/>
      <c r="HBX233" s="11"/>
      <c r="HBY233" s="102"/>
      <c r="HBZ233" s="100"/>
      <c r="HCA233" s="103"/>
      <c r="HCB233" s="104"/>
      <c r="HCC233" s="99"/>
      <c r="HCD233" s="100"/>
      <c r="HCE233" s="100"/>
      <c r="HCF233" s="100"/>
      <c r="HCG233" s="100"/>
      <c r="HCH233" s="101"/>
      <c r="HCI233" s="12"/>
      <c r="HCJ233" s="12"/>
      <c r="HCK233" s="101"/>
      <c r="HCL233" s="101"/>
      <c r="HCM233" s="11"/>
      <c r="HCN233" s="11"/>
      <c r="HCO233" s="102"/>
      <c r="HCP233" s="100"/>
      <c r="HCQ233" s="103"/>
      <c r="HCR233" s="104"/>
      <c r="HCS233" s="99"/>
      <c r="HCT233" s="100"/>
      <c r="HCU233" s="100"/>
      <c r="HCV233" s="100"/>
      <c r="HCW233" s="100"/>
      <c r="HCX233" s="101"/>
      <c r="HCY233" s="12"/>
      <c r="HCZ233" s="12"/>
      <c r="HDA233" s="101"/>
      <c r="HDB233" s="101"/>
      <c r="HDC233" s="11"/>
      <c r="HDD233" s="11"/>
      <c r="HDE233" s="102"/>
      <c r="HDF233" s="100"/>
      <c r="HDG233" s="103"/>
      <c r="HDH233" s="104"/>
      <c r="HDI233" s="99"/>
      <c r="HDJ233" s="100"/>
      <c r="HDK233" s="100"/>
      <c r="HDL233" s="100"/>
      <c r="HDM233" s="100"/>
      <c r="HDN233" s="101"/>
      <c r="HDO233" s="12"/>
      <c r="HDP233" s="12"/>
      <c r="HDQ233" s="101"/>
      <c r="HDR233" s="101"/>
      <c r="HDS233" s="11"/>
      <c r="HDT233" s="11"/>
      <c r="HDU233" s="102"/>
      <c r="HDV233" s="100"/>
      <c r="HDW233" s="103"/>
      <c r="HDX233" s="104"/>
      <c r="HDY233" s="99"/>
      <c r="HDZ233" s="100"/>
      <c r="HEA233" s="100"/>
      <c r="HEB233" s="100"/>
      <c r="HEC233" s="100"/>
      <c r="HED233" s="101"/>
      <c r="HEE233" s="12"/>
      <c r="HEF233" s="12"/>
      <c r="HEG233" s="101"/>
      <c r="HEH233" s="101"/>
      <c r="HEI233" s="11"/>
      <c r="HEJ233" s="11"/>
      <c r="HEK233" s="102"/>
      <c r="HEL233" s="100"/>
      <c r="HEM233" s="103"/>
      <c r="HEN233" s="104"/>
      <c r="HEO233" s="99"/>
      <c r="HEP233" s="100"/>
      <c r="HEQ233" s="100"/>
      <c r="HER233" s="100"/>
      <c r="HES233" s="100"/>
      <c r="HET233" s="101"/>
      <c r="HEU233" s="12"/>
      <c r="HEV233" s="12"/>
      <c r="HEW233" s="101"/>
      <c r="HEX233" s="101"/>
      <c r="HEY233" s="11"/>
      <c r="HEZ233" s="11"/>
      <c r="HFA233" s="102"/>
      <c r="HFB233" s="100"/>
      <c r="HFC233" s="103"/>
      <c r="HFD233" s="104"/>
      <c r="HFE233" s="99"/>
      <c r="HFF233" s="100"/>
      <c r="HFG233" s="100"/>
      <c r="HFH233" s="100"/>
      <c r="HFI233" s="100"/>
      <c r="HFJ233" s="101"/>
      <c r="HFK233" s="12"/>
      <c r="HFL233" s="12"/>
      <c r="HFM233" s="101"/>
      <c r="HFN233" s="101"/>
      <c r="HFO233" s="11"/>
      <c r="HFP233" s="11"/>
      <c r="HFQ233" s="102"/>
      <c r="HFR233" s="100"/>
      <c r="HFS233" s="103"/>
      <c r="HFT233" s="104"/>
      <c r="HFU233" s="99"/>
      <c r="HFV233" s="100"/>
      <c r="HFW233" s="100"/>
      <c r="HFX233" s="100"/>
      <c r="HFY233" s="100"/>
      <c r="HFZ233" s="101"/>
      <c r="HGA233" s="12"/>
      <c r="HGB233" s="12"/>
      <c r="HGC233" s="101"/>
      <c r="HGD233" s="101"/>
      <c r="HGE233" s="11"/>
      <c r="HGF233" s="11"/>
      <c r="HGG233" s="102"/>
      <c r="HGH233" s="100"/>
      <c r="HGI233" s="103"/>
      <c r="HGJ233" s="104"/>
      <c r="HGK233" s="99"/>
      <c r="HGL233" s="100"/>
      <c r="HGM233" s="100"/>
      <c r="HGN233" s="100"/>
      <c r="HGO233" s="100"/>
      <c r="HGP233" s="101"/>
      <c r="HGQ233" s="12"/>
      <c r="HGR233" s="12"/>
      <c r="HGS233" s="101"/>
      <c r="HGT233" s="101"/>
      <c r="HGU233" s="11"/>
      <c r="HGV233" s="11"/>
      <c r="HGW233" s="102"/>
      <c r="HGX233" s="100"/>
      <c r="HGY233" s="103"/>
      <c r="HGZ233" s="104"/>
      <c r="HHA233" s="99"/>
      <c r="HHB233" s="100"/>
      <c r="HHC233" s="100"/>
      <c r="HHD233" s="100"/>
      <c r="HHE233" s="100"/>
      <c r="HHF233" s="101"/>
      <c r="HHG233" s="12"/>
      <c r="HHH233" s="12"/>
      <c r="HHI233" s="101"/>
      <c r="HHJ233" s="101"/>
      <c r="HHK233" s="11"/>
      <c r="HHL233" s="11"/>
      <c r="HHM233" s="102"/>
      <c r="HHN233" s="100"/>
      <c r="HHO233" s="103"/>
      <c r="HHP233" s="104"/>
      <c r="HHQ233" s="99"/>
      <c r="HHR233" s="100"/>
      <c r="HHS233" s="100"/>
      <c r="HHT233" s="100"/>
      <c r="HHU233" s="100"/>
      <c r="HHV233" s="101"/>
      <c r="HHW233" s="12"/>
      <c r="HHX233" s="12"/>
      <c r="HHY233" s="101"/>
      <c r="HHZ233" s="101"/>
      <c r="HIA233" s="11"/>
      <c r="HIB233" s="11"/>
      <c r="HIC233" s="102"/>
      <c r="HID233" s="100"/>
      <c r="HIE233" s="103"/>
      <c r="HIF233" s="104"/>
      <c r="HIG233" s="99"/>
      <c r="HIH233" s="100"/>
      <c r="HII233" s="100"/>
      <c r="HIJ233" s="100"/>
      <c r="HIK233" s="100"/>
      <c r="HIL233" s="101"/>
      <c r="HIM233" s="12"/>
      <c r="HIN233" s="12"/>
      <c r="HIO233" s="101"/>
      <c r="HIP233" s="101"/>
      <c r="HIQ233" s="11"/>
      <c r="HIR233" s="11"/>
      <c r="HIS233" s="102"/>
      <c r="HIT233" s="100"/>
      <c r="HIU233" s="103"/>
      <c r="HIV233" s="104"/>
      <c r="HIW233" s="99"/>
      <c r="HIX233" s="100"/>
      <c r="HIY233" s="100"/>
      <c r="HIZ233" s="100"/>
      <c r="HJA233" s="100"/>
      <c r="HJB233" s="101"/>
      <c r="HJC233" s="12"/>
      <c r="HJD233" s="12"/>
      <c r="HJE233" s="101"/>
      <c r="HJF233" s="101"/>
      <c r="HJG233" s="11"/>
      <c r="HJH233" s="11"/>
      <c r="HJI233" s="102"/>
      <c r="HJJ233" s="100"/>
      <c r="HJK233" s="103"/>
      <c r="HJL233" s="104"/>
      <c r="HJM233" s="99"/>
      <c r="HJN233" s="100"/>
      <c r="HJO233" s="100"/>
      <c r="HJP233" s="100"/>
      <c r="HJQ233" s="100"/>
      <c r="HJR233" s="101"/>
      <c r="HJS233" s="12"/>
      <c r="HJT233" s="12"/>
      <c r="HJU233" s="101"/>
      <c r="HJV233" s="101"/>
      <c r="HJW233" s="11"/>
      <c r="HJX233" s="11"/>
      <c r="HJY233" s="102"/>
      <c r="HJZ233" s="100"/>
      <c r="HKA233" s="103"/>
      <c r="HKB233" s="104"/>
      <c r="HKC233" s="99"/>
      <c r="HKD233" s="100"/>
      <c r="HKE233" s="100"/>
      <c r="HKF233" s="100"/>
      <c r="HKG233" s="100"/>
      <c r="HKH233" s="101"/>
      <c r="HKI233" s="12"/>
      <c r="HKJ233" s="12"/>
      <c r="HKK233" s="101"/>
      <c r="HKL233" s="101"/>
      <c r="HKM233" s="11"/>
      <c r="HKN233" s="11"/>
      <c r="HKO233" s="102"/>
      <c r="HKP233" s="100"/>
      <c r="HKQ233" s="103"/>
      <c r="HKR233" s="104"/>
      <c r="HKS233" s="99"/>
      <c r="HKT233" s="100"/>
      <c r="HKU233" s="100"/>
      <c r="HKV233" s="100"/>
      <c r="HKW233" s="100"/>
      <c r="HKX233" s="101"/>
      <c r="HKY233" s="12"/>
      <c r="HKZ233" s="12"/>
      <c r="HLA233" s="101"/>
      <c r="HLB233" s="101"/>
      <c r="HLC233" s="11"/>
      <c r="HLD233" s="11"/>
      <c r="HLE233" s="102"/>
      <c r="HLF233" s="100"/>
      <c r="HLG233" s="103"/>
      <c r="HLH233" s="104"/>
      <c r="HLI233" s="99"/>
      <c r="HLJ233" s="100"/>
      <c r="HLK233" s="100"/>
      <c r="HLL233" s="100"/>
      <c r="HLM233" s="100"/>
      <c r="HLN233" s="101"/>
      <c r="HLO233" s="12"/>
      <c r="HLP233" s="12"/>
      <c r="HLQ233" s="101"/>
      <c r="HLR233" s="101"/>
      <c r="HLS233" s="11"/>
      <c r="HLT233" s="11"/>
      <c r="HLU233" s="102"/>
      <c r="HLV233" s="100"/>
      <c r="HLW233" s="103"/>
      <c r="HLX233" s="104"/>
      <c r="HLY233" s="99"/>
      <c r="HLZ233" s="100"/>
      <c r="HMA233" s="100"/>
      <c r="HMB233" s="100"/>
      <c r="HMC233" s="100"/>
      <c r="HMD233" s="101"/>
      <c r="HME233" s="12"/>
      <c r="HMF233" s="12"/>
      <c r="HMG233" s="101"/>
      <c r="HMH233" s="101"/>
      <c r="HMI233" s="11"/>
      <c r="HMJ233" s="11"/>
      <c r="HMK233" s="102"/>
      <c r="HML233" s="100"/>
      <c r="HMM233" s="103"/>
      <c r="HMN233" s="104"/>
      <c r="HMO233" s="99"/>
      <c r="HMP233" s="100"/>
      <c r="HMQ233" s="100"/>
      <c r="HMR233" s="100"/>
      <c r="HMS233" s="100"/>
      <c r="HMT233" s="101"/>
      <c r="HMU233" s="12"/>
      <c r="HMV233" s="12"/>
      <c r="HMW233" s="101"/>
      <c r="HMX233" s="101"/>
      <c r="HMY233" s="11"/>
      <c r="HMZ233" s="11"/>
      <c r="HNA233" s="102"/>
      <c r="HNB233" s="100"/>
      <c r="HNC233" s="103"/>
      <c r="HND233" s="104"/>
      <c r="HNE233" s="99"/>
      <c r="HNF233" s="100"/>
      <c r="HNG233" s="100"/>
      <c r="HNH233" s="100"/>
      <c r="HNI233" s="100"/>
      <c r="HNJ233" s="101"/>
      <c r="HNK233" s="12"/>
      <c r="HNL233" s="12"/>
      <c r="HNM233" s="101"/>
      <c r="HNN233" s="101"/>
      <c r="HNO233" s="11"/>
      <c r="HNP233" s="11"/>
      <c r="HNQ233" s="102"/>
      <c r="HNR233" s="100"/>
      <c r="HNS233" s="103"/>
      <c r="HNT233" s="104"/>
      <c r="HNU233" s="99"/>
      <c r="HNV233" s="100"/>
      <c r="HNW233" s="100"/>
      <c r="HNX233" s="100"/>
      <c r="HNY233" s="100"/>
      <c r="HNZ233" s="101"/>
      <c r="HOA233" s="12"/>
      <c r="HOB233" s="12"/>
      <c r="HOC233" s="101"/>
      <c r="HOD233" s="101"/>
      <c r="HOE233" s="11"/>
      <c r="HOF233" s="11"/>
      <c r="HOG233" s="102"/>
      <c r="HOH233" s="100"/>
      <c r="HOI233" s="103"/>
      <c r="HOJ233" s="104"/>
      <c r="HOK233" s="99"/>
      <c r="HOL233" s="100"/>
      <c r="HOM233" s="100"/>
      <c r="HON233" s="100"/>
      <c r="HOO233" s="100"/>
      <c r="HOP233" s="101"/>
      <c r="HOQ233" s="12"/>
      <c r="HOR233" s="12"/>
      <c r="HOS233" s="101"/>
      <c r="HOT233" s="101"/>
      <c r="HOU233" s="11"/>
      <c r="HOV233" s="11"/>
      <c r="HOW233" s="102"/>
      <c r="HOX233" s="100"/>
      <c r="HOY233" s="103"/>
      <c r="HOZ233" s="104"/>
      <c r="HPA233" s="99"/>
      <c r="HPB233" s="100"/>
      <c r="HPC233" s="100"/>
      <c r="HPD233" s="100"/>
      <c r="HPE233" s="100"/>
      <c r="HPF233" s="101"/>
      <c r="HPG233" s="12"/>
      <c r="HPH233" s="12"/>
      <c r="HPI233" s="101"/>
      <c r="HPJ233" s="101"/>
      <c r="HPK233" s="11"/>
      <c r="HPL233" s="11"/>
      <c r="HPM233" s="102"/>
      <c r="HPN233" s="100"/>
      <c r="HPO233" s="103"/>
      <c r="HPP233" s="104"/>
      <c r="HPQ233" s="99"/>
      <c r="HPR233" s="100"/>
      <c r="HPS233" s="100"/>
      <c r="HPT233" s="100"/>
      <c r="HPU233" s="100"/>
      <c r="HPV233" s="101"/>
      <c r="HPW233" s="12"/>
      <c r="HPX233" s="12"/>
      <c r="HPY233" s="101"/>
      <c r="HPZ233" s="101"/>
      <c r="HQA233" s="11"/>
      <c r="HQB233" s="11"/>
      <c r="HQC233" s="102"/>
      <c r="HQD233" s="100"/>
      <c r="HQE233" s="103"/>
      <c r="HQF233" s="104"/>
      <c r="HQG233" s="99"/>
      <c r="HQH233" s="100"/>
      <c r="HQI233" s="100"/>
      <c r="HQJ233" s="100"/>
      <c r="HQK233" s="100"/>
      <c r="HQL233" s="101"/>
      <c r="HQM233" s="12"/>
      <c r="HQN233" s="12"/>
      <c r="HQO233" s="101"/>
      <c r="HQP233" s="101"/>
      <c r="HQQ233" s="11"/>
      <c r="HQR233" s="11"/>
      <c r="HQS233" s="102"/>
      <c r="HQT233" s="100"/>
      <c r="HQU233" s="103"/>
      <c r="HQV233" s="104"/>
      <c r="HQW233" s="99"/>
      <c r="HQX233" s="100"/>
      <c r="HQY233" s="100"/>
      <c r="HQZ233" s="100"/>
      <c r="HRA233" s="100"/>
      <c r="HRB233" s="101"/>
      <c r="HRC233" s="12"/>
      <c r="HRD233" s="12"/>
      <c r="HRE233" s="101"/>
      <c r="HRF233" s="101"/>
      <c r="HRG233" s="11"/>
      <c r="HRH233" s="11"/>
      <c r="HRI233" s="102"/>
      <c r="HRJ233" s="100"/>
      <c r="HRK233" s="103"/>
      <c r="HRL233" s="104"/>
      <c r="HRM233" s="99"/>
      <c r="HRN233" s="100"/>
      <c r="HRO233" s="100"/>
      <c r="HRP233" s="100"/>
      <c r="HRQ233" s="100"/>
      <c r="HRR233" s="101"/>
      <c r="HRS233" s="12"/>
      <c r="HRT233" s="12"/>
      <c r="HRU233" s="101"/>
      <c r="HRV233" s="101"/>
      <c r="HRW233" s="11"/>
      <c r="HRX233" s="11"/>
      <c r="HRY233" s="102"/>
      <c r="HRZ233" s="100"/>
      <c r="HSA233" s="103"/>
      <c r="HSB233" s="104"/>
      <c r="HSC233" s="99"/>
      <c r="HSD233" s="100"/>
      <c r="HSE233" s="100"/>
      <c r="HSF233" s="100"/>
      <c r="HSG233" s="100"/>
      <c r="HSH233" s="101"/>
      <c r="HSI233" s="12"/>
      <c r="HSJ233" s="12"/>
      <c r="HSK233" s="101"/>
      <c r="HSL233" s="101"/>
      <c r="HSM233" s="11"/>
      <c r="HSN233" s="11"/>
      <c r="HSO233" s="102"/>
      <c r="HSP233" s="100"/>
      <c r="HSQ233" s="103"/>
      <c r="HSR233" s="104"/>
      <c r="HSS233" s="99"/>
      <c r="HST233" s="100"/>
      <c r="HSU233" s="100"/>
      <c r="HSV233" s="100"/>
      <c r="HSW233" s="100"/>
      <c r="HSX233" s="101"/>
      <c r="HSY233" s="12"/>
      <c r="HSZ233" s="12"/>
      <c r="HTA233" s="101"/>
      <c r="HTB233" s="101"/>
      <c r="HTC233" s="11"/>
      <c r="HTD233" s="11"/>
      <c r="HTE233" s="102"/>
      <c r="HTF233" s="100"/>
      <c r="HTG233" s="103"/>
      <c r="HTH233" s="104"/>
      <c r="HTI233" s="99"/>
      <c r="HTJ233" s="100"/>
      <c r="HTK233" s="100"/>
      <c r="HTL233" s="100"/>
      <c r="HTM233" s="100"/>
      <c r="HTN233" s="101"/>
      <c r="HTO233" s="12"/>
      <c r="HTP233" s="12"/>
      <c r="HTQ233" s="101"/>
      <c r="HTR233" s="101"/>
      <c r="HTS233" s="11"/>
      <c r="HTT233" s="11"/>
      <c r="HTU233" s="102"/>
      <c r="HTV233" s="100"/>
      <c r="HTW233" s="103"/>
      <c r="HTX233" s="104"/>
      <c r="HTY233" s="99"/>
      <c r="HTZ233" s="100"/>
      <c r="HUA233" s="100"/>
      <c r="HUB233" s="100"/>
      <c r="HUC233" s="100"/>
      <c r="HUD233" s="101"/>
      <c r="HUE233" s="12"/>
      <c r="HUF233" s="12"/>
      <c r="HUG233" s="101"/>
      <c r="HUH233" s="101"/>
      <c r="HUI233" s="11"/>
      <c r="HUJ233" s="11"/>
      <c r="HUK233" s="102"/>
      <c r="HUL233" s="100"/>
      <c r="HUM233" s="103"/>
      <c r="HUN233" s="104"/>
      <c r="HUO233" s="99"/>
      <c r="HUP233" s="100"/>
      <c r="HUQ233" s="100"/>
      <c r="HUR233" s="100"/>
      <c r="HUS233" s="100"/>
      <c r="HUT233" s="101"/>
      <c r="HUU233" s="12"/>
      <c r="HUV233" s="12"/>
      <c r="HUW233" s="101"/>
      <c r="HUX233" s="101"/>
      <c r="HUY233" s="11"/>
      <c r="HUZ233" s="11"/>
      <c r="HVA233" s="102"/>
      <c r="HVB233" s="100"/>
      <c r="HVC233" s="103"/>
      <c r="HVD233" s="104"/>
      <c r="HVE233" s="99"/>
      <c r="HVF233" s="100"/>
      <c r="HVG233" s="100"/>
      <c r="HVH233" s="100"/>
      <c r="HVI233" s="100"/>
      <c r="HVJ233" s="101"/>
      <c r="HVK233" s="12"/>
      <c r="HVL233" s="12"/>
      <c r="HVM233" s="101"/>
      <c r="HVN233" s="101"/>
      <c r="HVO233" s="11"/>
      <c r="HVP233" s="11"/>
      <c r="HVQ233" s="102"/>
      <c r="HVR233" s="100"/>
      <c r="HVS233" s="103"/>
      <c r="HVT233" s="104"/>
      <c r="HVU233" s="99"/>
      <c r="HVV233" s="100"/>
      <c r="HVW233" s="100"/>
      <c r="HVX233" s="100"/>
      <c r="HVY233" s="100"/>
      <c r="HVZ233" s="101"/>
      <c r="HWA233" s="12"/>
      <c r="HWB233" s="12"/>
      <c r="HWC233" s="101"/>
      <c r="HWD233" s="101"/>
      <c r="HWE233" s="11"/>
      <c r="HWF233" s="11"/>
      <c r="HWG233" s="102"/>
      <c r="HWH233" s="100"/>
      <c r="HWI233" s="103"/>
      <c r="HWJ233" s="104"/>
      <c r="HWK233" s="99"/>
      <c r="HWL233" s="100"/>
      <c r="HWM233" s="100"/>
      <c r="HWN233" s="100"/>
      <c r="HWO233" s="100"/>
      <c r="HWP233" s="101"/>
      <c r="HWQ233" s="12"/>
      <c r="HWR233" s="12"/>
      <c r="HWS233" s="101"/>
      <c r="HWT233" s="101"/>
      <c r="HWU233" s="11"/>
      <c r="HWV233" s="11"/>
      <c r="HWW233" s="102"/>
      <c r="HWX233" s="100"/>
      <c r="HWY233" s="103"/>
      <c r="HWZ233" s="104"/>
      <c r="HXA233" s="99"/>
      <c r="HXB233" s="100"/>
      <c r="HXC233" s="100"/>
      <c r="HXD233" s="100"/>
      <c r="HXE233" s="100"/>
      <c r="HXF233" s="101"/>
      <c r="HXG233" s="12"/>
      <c r="HXH233" s="12"/>
      <c r="HXI233" s="101"/>
      <c r="HXJ233" s="101"/>
      <c r="HXK233" s="11"/>
      <c r="HXL233" s="11"/>
      <c r="HXM233" s="102"/>
      <c r="HXN233" s="100"/>
      <c r="HXO233" s="103"/>
      <c r="HXP233" s="104"/>
      <c r="HXQ233" s="99"/>
      <c r="HXR233" s="100"/>
      <c r="HXS233" s="100"/>
      <c r="HXT233" s="100"/>
      <c r="HXU233" s="100"/>
      <c r="HXV233" s="101"/>
      <c r="HXW233" s="12"/>
      <c r="HXX233" s="12"/>
      <c r="HXY233" s="101"/>
      <c r="HXZ233" s="101"/>
      <c r="HYA233" s="11"/>
      <c r="HYB233" s="11"/>
      <c r="HYC233" s="102"/>
      <c r="HYD233" s="100"/>
      <c r="HYE233" s="103"/>
      <c r="HYF233" s="104"/>
      <c r="HYG233" s="99"/>
      <c r="HYH233" s="100"/>
      <c r="HYI233" s="100"/>
      <c r="HYJ233" s="100"/>
      <c r="HYK233" s="100"/>
      <c r="HYL233" s="101"/>
      <c r="HYM233" s="12"/>
      <c r="HYN233" s="12"/>
      <c r="HYO233" s="101"/>
      <c r="HYP233" s="101"/>
      <c r="HYQ233" s="11"/>
      <c r="HYR233" s="11"/>
      <c r="HYS233" s="102"/>
      <c r="HYT233" s="100"/>
      <c r="HYU233" s="103"/>
      <c r="HYV233" s="104"/>
      <c r="HYW233" s="99"/>
      <c r="HYX233" s="100"/>
      <c r="HYY233" s="100"/>
      <c r="HYZ233" s="100"/>
      <c r="HZA233" s="100"/>
      <c r="HZB233" s="101"/>
      <c r="HZC233" s="12"/>
      <c r="HZD233" s="12"/>
      <c r="HZE233" s="101"/>
      <c r="HZF233" s="101"/>
      <c r="HZG233" s="11"/>
      <c r="HZH233" s="11"/>
      <c r="HZI233" s="102"/>
      <c r="HZJ233" s="100"/>
      <c r="HZK233" s="103"/>
      <c r="HZL233" s="104"/>
      <c r="HZM233" s="99"/>
      <c r="HZN233" s="100"/>
      <c r="HZO233" s="100"/>
      <c r="HZP233" s="100"/>
      <c r="HZQ233" s="100"/>
      <c r="HZR233" s="101"/>
      <c r="HZS233" s="12"/>
      <c r="HZT233" s="12"/>
      <c r="HZU233" s="101"/>
      <c r="HZV233" s="101"/>
      <c r="HZW233" s="11"/>
      <c r="HZX233" s="11"/>
      <c r="HZY233" s="102"/>
      <c r="HZZ233" s="100"/>
      <c r="IAA233" s="103"/>
      <c r="IAB233" s="104"/>
      <c r="IAC233" s="99"/>
      <c r="IAD233" s="100"/>
      <c r="IAE233" s="100"/>
      <c r="IAF233" s="100"/>
      <c r="IAG233" s="100"/>
      <c r="IAH233" s="101"/>
      <c r="IAI233" s="12"/>
      <c r="IAJ233" s="12"/>
      <c r="IAK233" s="101"/>
      <c r="IAL233" s="101"/>
      <c r="IAM233" s="11"/>
      <c r="IAN233" s="11"/>
      <c r="IAO233" s="102"/>
      <c r="IAP233" s="100"/>
      <c r="IAQ233" s="103"/>
      <c r="IAR233" s="104"/>
      <c r="IAS233" s="99"/>
      <c r="IAT233" s="100"/>
      <c r="IAU233" s="100"/>
      <c r="IAV233" s="100"/>
      <c r="IAW233" s="100"/>
      <c r="IAX233" s="101"/>
      <c r="IAY233" s="12"/>
      <c r="IAZ233" s="12"/>
      <c r="IBA233" s="101"/>
      <c r="IBB233" s="101"/>
      <c r="IBC233" s="11"/>
      <c r="IBD233" s="11"/>
      <c r="IBE233" s="102"/>
      <c r="IBF233" s="100"/>
      <c r="IBG233" s="103"/>
      <c r="IBH233" s="104"/>
      <c r="IBI233" s="99"/>
      <c r="IBJ233" s="100"/>
      <c r="IBK233" s="100"/>
      <c r="IBL233" s="100"/>
      <c r="IBM233" s="100"/>
      <c r="IBN233" s="101"/>
      <c r="IBO233" s="12"/>
      <c r="IBP233" s="12"/>
      <c r="IBQ233" s="101"/>
      <c r="IBR233" s="101"/>
      <c r="IBS233" s="11"/>
      <c r="IBT233" s="11"/>
      <c r="IBU233" s="102"/>
      <c r="IBV233" s="100"/>
      <c r="IBW233" s="103"/>
      <c r="IBX233" s="104"/>
      <c r="IBY233" s="99"/>
      <c r="IBZ233" s="100"/>
      <c r="ICA233" s="100"/>
      <c r="ICB233" s="100"/>
      <c r="ICC233" s="100"/>
      <c r="ICD233" s="101"/>
      <c r="ICE233" s="12"/>
      <c r="ICF233" s="12"/>
      <c r="ICG233" s="101"/>
      <c r="ICH233" s="101"/>
      <c r="ICI233" s="11"/>
      <c r="ICJ233" s="11"/>
      <c r="ICK233" s="102"/>
      <c r="ICL233" s="100"/>
      <c r="ICM233" s="103"/>
      <c r="ICN233" s="104"/>
      <c r="ICO233" s="99"/>
      <c r="ICP233" s="100"/>
      <c r="ICQ233" s="100"/>
      <c r="ICR233" s="100"/>
      <c r="ICS233" s="100"/>
      <c r="ICT233" s="101"/>
      <c r="ICU233" s="12"/>
      <c r="ICV233" s="12"/>
      <c r="ICW233" s="101"/>
      <c r="ICX233" s="101"/>
      <c r="ICY233" s="11"/>
      <c r="ICZ233" s="11"/>
      <c r="IDA233" s="102"/>
      <c r="IDB233" s="100"/>
      <c r="IDC233" s="103"/>
      <c r="IDD233" s="104"/>
      <c r="IDE233" s="99"/>
      <c r="IDF233" s="100"/>
      <c r="IDG233" s="100"/>
      <c r="IDH233" s="100"/>
      <c r="IDI233" s="100"/>
      <c r="IDJ233" s="101"/>
      <c r="IDK233" s="12"/>
      <c r="IDL233" s="12"/>
      <c r="IDM233" s="101"/>
      <c r="IDN233" s="101"/>
      <c r="IDO233" s="11"/>
      <c r="IDP233" s="11"/>
      <c r="IDQ233" s="102"/>
      <c r="IDR233" s="100"/>
      <c r="IDS233" s="103"/>
      <c r="IDT233" s="104"/>
      <c r="IDU233" s="99"/>
      <c r="IDV233" s="100"/>
      <c r="IDW233" s="100"/>
      <c r="IDX233" s="100"/>
      <c r="IDY233" s="100"/>
      <c r="IDZ233" s="101"/>
      <c r="IEA233" s="12"/>
      <c r="IEB233" s="12"/>
      <c r="IEC233" s="101"/>
      <c r="IED233" s="101"/>
      <c r="IEE233" s="11"/>
      <c r="IEF233" s="11"/>
      <c r="IEG233" s="102"/>
      <c r="IEH233" s="100"/>
      <c r="IEI233" s="103"/>
      <c r="IEJ233" s="104"/>
      <c r="IEK233" s="99"/>
      <c r="IEL233" s="100"/>
      <c r="IEM233" s="100"/>
      <c r="IEN233" s="100"/>
      <c r="IEO233" s="100"/>
      <c r="IEP233" s="101"/>
      <c r="IEQ233" s="12"/>
      <c r="IER233" s="12"/>
      <c r="IES233" s="101"/>
      <c r="IET233" s="101"/>
      <c r="IEU233" s="11"/>
      <c r="IEV233" s="11"/>
      <c r="IEW233" s="102"/>
      <c r="IEX233" s="100"/>
      <c r="IEY233" s="103"/>
      <c r="IEZ233" s="104"/>
      <c r="IFA233" s="99"/>
      <c r="IFB233" s="100"/>
      <c r="IFC233" s="100"/>
      <c r="IFD233" s="100"/>
      <c r="IFE233" s="100"/>
      <c r="IFF233" s="101"/>
      <c r="IFG233" s="12"/>
      <c r="IFH233" s="12"/>
      <c r="IFI233" s="101"/>
      <c r="IFJ233" s="101"/>
      <c r="IFK233" s="11"/>
      <c r="IFL233" s="11"/>
      <c r="IFM233" s="102"/>
      <c r="IFN233" s="100"/>
      <c r="IFO233" s="103"/>
      <c r="IFP233" s="104"/>
      <c r="IFQ233" s="99"/>
      <c r="IFR233" s="100"/>
      <c r="IFS233" s="100"/>
      <c r="IFT233" s="100"/>
      <c r="IFU233" s="100"/>
      <c r="IFV233" s="101"/>
      <c r="IFW233" s="12"/>
      <c r="IFX233" s="12"/>
      <c r="IFY233" s="101"/>
      <c r="IFZ233" s="101"/>
      <c r="IGA233" s="11"/>
      <c r="IGB233" s="11"/>
      <c r="IGC233" s="102"/>
      <c r="IGD233" s="100"/>
      <c r="IGE233" s="103"/>
      <c r="IGF233" s="104"/>
      <c r="IGG233" s="99"/>
      <c r="IGH233" s="100"/>
      <c r="IGI233" s="100"/>
      <c r="IGJ233" s="100"/>
      <c r="IGK233" s="100"/>
      <c r="IGL233" s="101"/>
      <c r="IGM233" s="12"/>
      <c r="IGN233" s="12"/>
      <c r="IGO233" s="101"/>
      <c r="IGP233" s="101"/>
      <c r="IGQ233" s="11"/>
      <c r="IGR233" s="11"/>
      <c r="IGS233" s="102"/>
      <c r="IGT233" s="100"/>
      <c r="IGU233" s="103"/>
      <c r="IGV233" s="104"/>
      <c r="IGW233" s="99"/>
      <c r="IGX233" s="100"/>
      <c r="IGY233" s="100"/>
      <c r="IGZ233" s="100"/>
      <c r="IHA233" s="100"/>
      <c r="IHB233" s="101"/>
      <c r="IHC233" s="12"/>
      <c r="IHD233" s="12"/>
      <c r="IHE233" s="101"/>
      <c r="IHF233" s="101"/>
      <c r="IHG233" s="11"/>
      <c r="IHH233" s="11"/>
      <c r="IHI233" s="102"/>
      <c r="IHJ233" s="100"/>
      <c r="IHK233" s="103"/>
      <c r="IHL233" s="104"/>
      <c r="IHM233" s="99"/>
      <c r="IHN233" s="100"/>
      <c r="IHO233" s="100"/>
      <c r="IHP233" s="100"/>
      <c r="IHQ233" s="100"/>
      <c r="IHR233" s="101"/>
      <c r="IHS233" s="12"/>
      <c r="IHT233" s="12"/>
      <c r="IHU233" s="101"/>
      <c r="IHV233" s="101"/>
      <c r="IHW233" s="11"/>
      <c r="IHX233" s="11"/>
      <c r="IHY233" s="102"/>
      <c r="IHZ233" s="100"/>
      <c r="IIA233" s="103"/>
      <c r="IIB233" s="104"/>
      <c r="IIC233" s="99"/>
      <c r="IID233" s="100"/>
      <c r="IIE233" s="100"/>
      <c r="IIF233" s="100"/>
      <c r="IIG233" s="100"/>
      <c r="IIH233" s="101"/>
      <c r="III233" s="12"/>
      <c r="IIJ233" s="12"/>
      <c r="IIK233" s="101"/>
      <c r="IIL233" s="101"/>
      <c r="IIM233" s="11"/>
      <c r="IIN233" s="11"/>
      <c r="IIO233" s="102"/>
      <c r="IIP233" s="100"/>
      <c r="IIQ233" s="103"/>
      <c r="IIR233" s="104"/>
      <c r="IIS233" s="99"/>
      <c r="IIT233" s="100"/>
      <c r="IIU233" s="100"/>
      <c r="IIV233" s="100"/>
      <c r="IIW233" s="100"/>
      <c r="IIX233" s="101"/>
      <c r="IIY233" s="12"/>
      <c r="IIZ233" s="12"/>
      <c r="IJA233" s="101"/>
      <c r="IJB233" s="101"/>
      <c r="IJC233" s="11"/>
      <c r="IJD233" s="11"/>
      <c r="IJE233" s="102"/>
      <c r="IJF233" s="100"/>
      <c r="IJG233" s="103"/>
      <c r="IJH233" s="104"/>
      <c r="IJI233" s="99"/>
      <c r="IJJ233" s="100"/>
      <c r="IJK233" s="100"/>
      <c r="IJL233" s="100"/>
      <c r="IJM233" s="100"/>
      <c r="IJN233" s="101"/>
      <c r="IJO233" s="12"/>
      <c r="IJP233" s="12"/>
      <c r="IJQ233" s="101"/>
      <c r="IJR233" s="101"/>
      <c r="IJS233" s="11"/>
      <c r="IJT233" s="11"/>
      <c r="IJU233" s="102"/>
      <c r="IJV233" s="100"/>
      <c r="IJW233" s="103"/>
      <c r="IJX233" s="104"/>
      <c r="IJY233" s="99"/>
      <c r="IJZ233" s="100"/>
      <c r="IKA233" s="100"/>
      <c r="IKB233" s="100"/>
      <c r="IKC233" s="100"/>
      <c r="IKD233" s="101"/>
      <c r="IKE233" s="12"/>
      <c r="IKF233" s="12"/>
      <c r="IKG233" s="101"/>
      <c r="IKH233" s="101"/>
      <c r="IKI233" s="11"/>
      <c r="IKJ233" s="11"/>
      <c r="IKK233" s="102"/>
      <c r="IKL233" s="100"/>
      <c r="IKM233" s="103"/>
      <c r="IKN233" s="104"/>
      <c r="IKO233" s="99"/>
      <c r="IKP233" s="100"/>
      <c r="IKQ233" s="100"/>
      <c r="IKR233" s="100"/>
      <c r="IKS233" s="100"/>
      <c r="IKT233" s="101"/>
      <c r="IKU233" s="12"/>
      <c r="IKV233" s="12"/>
      <c r="IKW233" s="101"/>
      <c r="IKX233" s="101"/>
      <c r="IKY233" s="11"/>
      <c r="IKZ233" s="11"/>
      <c r="ILA233" s="102"/>
      <c r="ILB233" s="100"/>
      <c r="ILC233" s="103"/>
      <c r="ILD233" s="104"/>
      <c r="ILE233" s="99"/>
      <c r="ILF233" s="100"/>
      <c r="ILG233" s="100"/>
      <c r="ILH233" s="100"/>
      <c r="ILI233" s="100"/>
      <c r="ILJ233" s="101"/>
      <c r="ILK233" s="12"/>
      <c r="ILL233" s="12"/>
      <c r="ILM233" s="101"/>
      <c r="ILN233" s="101"/>
      <c r="ILO233" s="11"/>
      <c r="ILP233" s="11"/>
      <c r="ILQ233" s="102"/>
      <c r="ILR233" s="100"/>
      <c r="ILS233" s="103"/>
      <c r="ILT233" s="104"/>
      <c r="ILU233" s="99"/>
      <c r="ILV233" s="100"/>
      <c r="ILW233" s="100"/>
      <c r="ILX233" s="100"/>
      <c r="ILY233" s="100"/>
      <c r="ILZ233" s="101"/>
      <c r="IMA233" s="12"/>
      <c r="IMB233" s="12"/>
      <c r="IMC233" s="101"/>
      <c r="IMD233" s="101"/>
      <c r="IME233" s="11"/>
      <c r="IMF233" s="11"/>
      <c r="IMG233" s="102"/>
      <c r="IMH233" s="100"/>
      <c r="IMI233" s="103"/>
      <c r="IMJ233" s="104"/>
      <c r="IMK233" s="99"/>
      <c r="IML233" s="100"/>
      <c r="IMM233" s="100"/>
      <c r="IMN233" s="100"/>
      <c r="IMO233" s="100"/>
      <c r="IMP233" s="101"/>
      <c r="IMQ233" s="12"/>
      <c r="IMR233" s="12"/>
      <c r="IMS233" s="101"/>
      <c r="IMT233" s="101"/>
      <c r="IMU233" s="11"/>
      <c r="IMV233" s="11"/>
      <c r="IMW233" s="102"/>
      <c r="IMX233" s="100"/>
      <c r="IMY233" s="103"/>
      <c r="IMZ233" s="104"/>
      <c r="INA233" s="99"/>
      <c r="INB233" s="100"/>
      <c r="INC233" s="100"/>
      <c r="IND233" s="100"/>
      <c r="INE233" s="100"/>
      <c r="INF233" s="101"/>
      <c r="ING233" s="12"/>
      <c r="INH233" s="12"/>
      <c r="INI233" s="101"/>
      <c r="INJ233" s="101"/>
      <c r="INK233" s="11"/>
      <c r="INL233" s="11"/>
      <c r="INM233" s="102"/>
      <c r="INN233" s="100"/>
      <c r="INO233" s="103"/>
      <c r="INP233" s="104"/>
      <c r="INQ233" s="99"/>
      <c r="INR233" s="100"/>
      <c r="INS233" s="100"/>
      <c r="INT233" s="100"/>
      <c r="INU233" s="100"/>
      <c r="INV233" s="101"/>
      <c r="INW233" s="12"/>
      <c r="INX233" s="12"/>
      <c r="INY233" s="101"/>
      <c r="INZ233" s="101"/>
      <c r="IOA233" s="11"/>
      <c r="IOB233" s="11"/>
      <c r="IOC233" s="102"/>
      <c r="IOD233" s="100"/>
      <c r="IOE233" s="103"/>
      <c r="IOF233" s="104"/>
      <c r="IOG233" s="99"/>
      <c r="IOH233" s="100"/>
      <c r="IOI233" s="100"/>
      <c r="IOJ233" s="100"/>
      <c r="IOK233" s="100"/>
      <c r="IOL233" s="101"/>
      <c r="IOM233" s="12"/>
      <c r="ION233" s="12"/>
      <c r="IOO233" s="101"/>
      <c r="IOP233" s="101"/>
      <c r="IOQ233" s="11"/>
      <c r="IOR233" s="11"/>
      <c r="IOS233" s="102"/>
      <c r="IOT233" s="100"/>
      <c r="IOU233" s="103"/>
      <c r="IOV233" s="104"/>
      <c r="IOW233" s="99"/>
      <c r="IOX233" s="100"/>
      <c r="IOY233" s="100"/>
      <c r="IOZ233" s="100"/>
      <c r="IPA233" s="100"/>
      <c r="IPB233" s="101"/>
      <c r="IPC233" s="12"/>
      <c r="IPD233" s="12"/>
      <c r="IPE233" s="101"/>
      <c r="IPF233" s="101"/>
      <c r="IPG233" s="11"/>
      <c r="IPH233" s="11"/>
      <c r="IPI233" s="102"/>
      <c r="IPJ233" s="100"/>
      <c r="IPK233" s="103"/>
      <c r="IPL233" s="104"/>
      <c r="IPM233" s="99"/>
      <c r="IPN233" s="100"/>
      <c r="IPO233" s="100"/>
      <c r="IPP233" s="100"/>
      <c r="IPQ233" s="100"/>
      <c r="IPR233" s="101"/>
      <c r="IPS233" s="12"/>
      <c r="IPT233" s="12"/>
      <c r="IPU233" s="101"/>
      <c r="IPV233" s="101"/>
      <c r="IPW233" s="11"/>
      <c r="IPX233" s="11"/>
      <c r="IPY233" s="102"/>
      <c r="IPZ233" s="100"/>
      <c r="IQA233" s="103"/>
      <c r="IQB233" s="104"/>
      <c r="IQC233" s="99"/>
      <c r="IQD233" s="100"/>
      <c r="IQE233" s="100"/>
      <c r="IQF233" s="100"/>
      <c r="IQG233" s="100"/>
      <c r="IQH233" s="101"/>
      <c r="IQI233" s="12"/>
      <c r="IQJ233" s="12"/>
      <c r="IQK233" s="101"/>
      <c r="IQL233" s="101"/>
      <c r="IQM233" s="11"/>
      <c r="IQN233" s="11"/>
      <c r="IQO233" s="102"/>
      <c r="IQP233" s="100"/>
      <c r="IQQ233" s="103"/>
      <c r="IQR233" s="104"/>
      <c r="IQS233" s="99"/>
      <c r="IQT233" s="100"/>
      <c r="IQU233" s="100"/>
      <c r="IQV233" s="100"/>
      <c r="IQW233" s="100"/>
      <c r="IQX233" s="101"/>
      <c r="IQY233" s="12"/>
      <c r="IQZ233" s="12"/>
      <c r="IRA233" s="101"/>
      <c r="IRB233" s="101"/>
      <c r="IRC233" s="11"/>
      <c r="IRD233" s="11"/>
      <c r="IRE233" s="102"/>
      <c r="IRF233" s="100"/>
      <c r="IRG233" s="103"/>
      <c r="IRH233" s="104"/>
      <c r="IRI233" s="99"/>
      <c r="IRJ233" s="100"/>
      <c r="IRK233" s="100"/>
      <c r="IRL233" s="100"/>
      <c r="IRM233" s="100"/>
      <c r="IRN233" s="101"/>
      <c r="IRO233" s="12"/>
      <c r="IRP233" s="12"/>
      <c r="IRQ233" s="101"/>
      <c r="IRR233" s="101"/>
      <c r="IRS233" s="11"/>
      <c r="IRT233" s="11"/>
      <c r="IRU233" s="102"/>
      <c r="IRV233" s="100"/>
      <c r="IRW233" s="103"/>
      <c r="IRX233" s="104"/>
      <c r="IRY233" s="99"/>
      <c r="IRZ233" s="100"/>
      <c r="ISA233" s="100"/>
      <c r="ISB233" s="100"/>
      <c r="ISC233" s="100"/>
      <c r="ISD233" s="101"/>
      <c r="ISE233" s="12"/>
      <c r="ISF233" s="12"/>
      <c r="ISG233" s="101"/>
      <c r="ISH233" s="101"/>
      <c r="ISI233" s="11"/>
      <c r="ISJ233" s="11"/>
      <c r="ISK233" s="102"/>
      <c r="ISL233" s="100"/>
      <c r="ISM233" s="103"/>
      <c r="ISN233" s="104"/>
      <c r="ISO233" s="99"/>
      <c r="ISP233" s="100"/>
      <c r="ISQ233" s="100"/>
      <c r="ISR233" s="100"/>
      <c r="ISS233" s="100"/>
      <c r="IST233" s="101"/>
      <c r="ISU233" s="12"/>
      <c r="ISV233" s="12"/>
      <c r="ISW233" s="101"/>
      <c r="ISX233" s="101"/>
      <c r="ISY233" s="11"/>
      <c r="ISZ233" s="11"/>
      <c r="ITA233" s="102"/>
      <c r="ITB233" s="100"/>
      <c r="ITC233" s="103"/>
      <c r="ITD233" s="104"/>
      <c r="ITE233" s="99"/>
      <c r="ITF233" s="100"/>
      <c r="ITG233" s="100"/>
      <c r="ITH233" s="100"/>
      <c r="ITI233" s="100"/>
      <c r="ITJ233" s="101"/>
      <c r="ITK233" s="12"/>
      <c r="ITL233" s="12"/>
      <c r="ITM233" s="101"/>
      <c r="ITN233" s="101"/>
      <c r="ITO233" s="11"/>
      <c r="ITP233" s="11"/>
      <c r="ITQ233" s="102"/>
      <c r="ITR233" s="100"/>
      <c r="ITS233" s="103"/>
      <c r="ITT233" s="104"/>
      <c r="ITU233" s="99"/>
      <c r="ITV233" s="100"/>
      <c r="ITW233" s="100"/>
      <c r="ITX233" s="100"/>
      <c r="ITY233" s="100"/>
      <c r="ITZ233" s="101"/>
      <c r="IUA233" s="12"/>
      <c r="IUB233" s="12"/>
      <c r="IUC233" s="101"/>
      <c r="IUD233" s="101"/>
      <c r="IUE233" s="11"/>
      <c r="IUF233" s="11"/>
      <c r="IUG233" s="102"/>
      <c r="IUH233" s="100"/>
      <c r="IUI233" s="103"/>
      <c r="IUJ233" s="104"/>
      <c r="IUK233" s="99"/>
      <c r="IUL233" s="100"/>
      <c r="IUM233" s="100"/>
      <c r="IUN233" s="100"/>
      <c r="IUO233" s="100"/>
      <c r="IUP233" s="101"/>
      <c r="IUQ233" s="12"/>
      <c r="IUR233" s="12"/>
      <c r="IUS233" s="101"/>
      <c r="IUT233" s="101"/>
      <c r="IUU233" s="11"/>
      <c r="IUV233" s="11"/>
      <c r="IUW233" s="102"/>
      <c r="IUX233" s="100"/>
      <c r="IUY233" s="103"/>
      <c r="IUZ233" s="104"/>
      <c r="IVA233" s="99"/>
      <c r="IVB233" s="100"/>
      <c r="IVC233" s="100"/>
      <c r="IVD233" s="100"/>
      <c r="IVE233" s="100"/>
      <c r="IVF233" s="101"/>
      <c r="IVG233" s="12"/>
      <c r="IVH233" s="12"/>
      <c r="IVI233" s="101"/>
      <c r="IVJ233" s="101"/>
      <c r="IVK233" s="11"/>
      <c r="IVL233" s="11"/>
      <c r="IVM233" s="102"/>
      <c r="IVN233" s="100"/>
      <c r="IVO233" s="103"/>
      <c r="IVP233" s="104"/>
      <c r="IVQ233" s="99"/>
      <c r="IVR233" s="100"/>
      <c r="IVS233" s="100"/>
      <c r="IVT233" s="100"/>
      <c r="IVU233" s="100"/>
      <c r="IVV233" s="101"/>
      <c r="IVW233" s="12"/>
      <c r="IVX233" s="12"/>
      <c r="IVY233" s="101"/>
      <c r="IVZ233" s="101"/>
      <c r="IWA233" s="11"/>
      <c r="IWB233" s="11"/>
      <c r="IWC233" s="102"/>
      <c r="IWD233" s="100"/>
      <c r="IWE233" s="103"/>
      <c r="IWF233" s="104"/>
      <c r="IWG233" s="99"/>
      <c r="IWH233" s="100"/>
      <c r="IWI233" s="100"/>
      <c r="IWJ233" s="100"/>
      <c r="IWK233" s="100"/>
      <c r="IWL233" s="101"/>
      <c r="IWM233" s="12"/>
      <c r="IWN233" s="12"/>
      <c r="IWO233" s="101"/>
      <c r="IWP233" s="101"/>
      <c r="IWQ233" s="11"/>
      <c r="IWR233" s="11"/>
      <c r="IWS233" s="102"/>
      <c r="IWT233" s="100"/>
      <c r="IWU233" s="103"/>
      <c r="IWV233" s="104"/>
      <c r="IWW233" s="99"/>
      <c r="IWX233" s="100"/>
      <c r="IWY233" s="100"/>
      <c r="IWZ233" s="100"/>
      <c r="IXA233" s="100"/>
      <c r="IXB233" s="101"/>
      <c r="IXC233" s="12"/>
      <c r="IXD233" s="12"/>
      <c r="IXE233" s="101"/>
      <c r="IXF233" s="101"/>
      <c r="IXG233" s="11"/>
      <c r="IXH233" s="11"/>
      <c r="IXI233" s="102"/>
      <c r="IXJ233" s="100"/>
      <c r="IXK233" s="103"/>
      <c r="IXL233" s="104"/>
      <c r="IXM233" s="99"/>
      <c r="IXN233" s="100"/>
      <c r="IXO233" s="100"/>
      <c r="IXP233" s="100"/>
      <c r="IXQ233" s="100"/>
      <c r="IXR233" s="101"/>
      <c r="IXS233" s="12"/>
      <c r="IXT233" s="12"/>
      <c r="IXU233" s="101"/>
      <c r="IXV233" s="101"/>
      <c r="IXW233" s="11"/>
      <c r="IXX233" s="11"/>
      <c r="IXY233" s="102"/>
      <c r="IXZ233" s="100"/>
      <c r="IYA233" s="103"/>
      <c r="IYB233" s="104"/>
      <c r="IYC233" s="99"/>
      <c r="IYD233" s="100"/>
      <c r="IYE233" s="100"/>
      <c r="IYF233" s="100"/>
      <c r="IYG233" s="100"/>
      <c r="IYH233" s="101"/>
      <c r="IYI233" s="12"/>
      <c r="IYJ233" s="12"/>
      <c r="IYK233" s="101"/>
      <c r="IYL233" s="101"/>
      <c r="IYM233" s="11"/>
      <c r="IYN233" s="11"/>
      <c r="IYO233" s="102"/>
      <c r="IYP233" s="100"/>
      <c r="IYQ233" s="103"/>
      <c r="IYR233" s="104"/>
      <c r="IYS233" s="99"/>
      <c r="IYT233" s="100"/>
      <c r="IYU233" s="100"/>
      <c r="IYV233" s="100"/>
      <c r="IYW233" s="100"/>
      <c r="IYX233" s="101"/>
      <c r="IYY233" s="12"/>
      <c r="IYZ233" s="12"/>
      <c r="IZA233" s="101"/>
      <c r="IZB233" s="101"/>
      <c r="IZC233" s="11"/>
      <c r="IZD233" s="11"/>
      <c r="IZE233" s="102"/>
      <c r="IZF233" s="100"/>
      <c r="IZG233" s="103"/>
      <c r="IZH233" s="104"/>
      <c r="IZI233" s="99"/>
      <c r="IZJ233" s="100"/>
      <c r="IZK233" s="100"/>
      <c r="IZL233" s="100"/>
      <c r="IZM233" s="100"/>
      <c r="IZN233" s="101"/>
      <c r="IZO233" s="12"/>
      <c r="IZP233" s="12"/>
      <c r="IZQ233" s="101"/>
      <c r="IZR233" s="101"/>
      <c r="IZS233" s="11"/>
      <c r="IZT233" s="11"/>
      <c r="IZU233" s="102"/>
      <c r="IZV233" s="100"/>
      <c r="IZW233" s="103"/>
      <c r="IZX233" s="104"/>
      <c r="IZY233" s="99"/>
      <c r="IZZ233" s="100"/>
      <c r="JAA233" s="100"/>
      <c r="JAB233" s="100"/>
      <c r="JAC233" s="100"/>
      <c r="JAD233" s="101"/>
      <c r="JAE233" s="12"/>
      <c r="JAF233" s="12"/>
      <c r="JAG233" s="101"/>
      <c r="JAH233" s="101"/>
      <c r="JAI233" s="11"/>
      <c r="JAJ233" s="11"/>
      <c r="JAK233" s="102"/>
      <c r="JAL233" s="100"/>
      <c r="JAM233" s="103"/>
      <c r="JAN233" s="104"/>
      <c r="JAO233" s="99"/>
      <c r="JAP233" s="100"/>
      <c r="JAQ233" s="100"/>
      <c r="JAR233" s="100"/>
      <c r="JAS233" s="100"/>
      <c r="JAT233" s="101"/>
      <c r="JAU233" s="12"/>
      <c r="JAV233" s="12"/>
      <c r="JAW233" s="101"/>
      <c r="JAX233" s="101"/>
      <c r="JAY233" s="11"/>
      <c r="JAZ233" s="11"/>
      <c r="JBA233" s="102"/>
      <c r="JBB233" s="100"/>
      <c r="JBC233" s="103"/>
      <c r="JBD233" s="104"/>
      <c r="JBE233" s="99"/>
      <c r="JBF233" s="100"/>
      <c r="JBG233" s="100"/>
      <c r="JBH233" s="100"/>
      <c r="JBI233" s="100"/>
      <c r="JBJ233" s="101"/>
      <c r="JBK233" s="12"/>
      <c r="JBL233" s="12"/>
      <c r="JBM233" s="101"/>
      <c r="JBN233" s="101"/>
      <c r="JBO233" s="11"/>
      <c r="JBP233" s="11"/>
      <c r="JBQ233" s="102"/>
      <c r="JBR233" s="100"/>
      <c r="JBS233" s="103"/>
      <c r="JBT233" s="104"/>
      <c r="JBU233" s="99"/>
      <c r="JBV233" s="100"/>
      <c r="JBW233" s="100"/>
      <c r="JBX233" s="100"/>
      <c r="JBY233" s="100"/>
      <c r="JBZ233" s="101"/>
      <c r="JCA233" s="12"/>
      <c r="JCB233" s="12"/>
      <c r="JCC233" s="101"/>
      <c r="JCD233" s="101"/>
      <c r="JCE233" s="11"/>
      <c r="JCF233" s="11"/>
      <c r="JCG233" s="102"/>
      <c r="JCH233" s="100"/>
      <c r="JCI233" s="103"/>
      <c r="JCJ233" s="104"/>
      <c r="JCK233" s="99"/>
      <c r="JCL233" s="100"/>
      <c r="JCM233" s="100"/>
      <c r="JCN233" s="100"/>
      <c r="JCO233" s="100"/>
      <c r="JCP233" s="101"/>
      <c r="JCQ233" s="12"/>
      <c r="JCR233" s="12"/>
      <c r="JCS233" s="101"/>
      <c r="JCT233" s="101"/>
      <c r="JCU233" s="11"/>
      <c r="JCV233" s="11"/>
      <c r="JCW233" s="102"/>
      <c r="JCX233" s="100"/>
      <c r="JCY233" s="103"/>
      <c r="JCZ233" s="104"/>
      <c r="JDA233" s="99"/>
      <c r="JDB233" s="100"/>
      <c r="JDC233" s="100"/>
      <c r="JDD233" s="100"/>
      <c r="JDE233" s="100"/>
      <c r="JDF233" s="101"/>
      <c r="JDG233" s="12"/>
      <c r="JDH233" s="12"/>
      <c r="JDI233" s="101"/>
      <c r="JDJ233" s="101"/>
      <c r="JDK233" s="11"/>
      <c r="JDL233" s="11"/>
      <c r="JDM233" s="102"/>
      <c r="JDN233" s="100"/>
      <c r="JDO233" s="103"/>
      <c r="JDP233" s="104"/>
      <c r="JDQ233" s="99"/>
      <c r="JDR233" s="100"/>
      <c r="JDS233" s="100"/>
      <c r="JDT233" s="100"/>
      <c r="JDU233" s="100"/>
      <c r="JDV233" s="101"/>
      <c r="JDW233" s="12"/>
      <c r="JDX233" s="12"/>
      <c r="JDY233" s="101"/>
      <c r="JDZ233" s="101"/>
      <c r="JEA233" s="11"/>
      <c r="JEB233" s="11"/>
      <c r="JEC233" s="102"/>
      <c r="JED233" s="100"/>
      <c r="JEE233" s="103"/>
      <c r="JEF233" s="104"/>
      <c r="JEG233" s="99"/>
      <c r="JEH233" s="100"/>
      <c r="JEI233" s="100"/>
      <c r="JEJ233" s="100"/>
      <c r="JEK233" s="100"/>
      <c r="JEL233" s="101"/>
      <c r="JEM233" s="12"/>
      <c r="JEN233" s="12"/>
      <c r="JEO233" s="101"/>
      <c r="JEP233" s="101"/>
      <c r="JEQ233" s="11"/>
      <c r="JER233" s="11"/>
      <c r="JES233" s="102"/>
      <c r="JET233" s="100"/>
      <c r="JEU233" s="103"/>
      <c r="JEV233" s="104"/>
      <c r="JEW233" s="99"/>
      <c r="JEX233" s="100"/>
      <c r="JEY233" s="100"/>
      <c r="JEZ233" s="100"/>
      <c r="JFA233" s="100"/>
      <c r="JFB233" s="101"/>
      <c r="JFC233" s="12"/>
      <c r="JFD233" s="12"/>
      <c r="JFE233" s="101"/>
      <c r="JFF233" s="101"/>
      <c r="JFG233" s="11"/>
      <c r="JFH233" s="11"/>
      <c r="JFI233" s="102"/>
      <c r="JFJ233" s="100"/>
      <c r="JFK233" s="103"/>
      <c r="JFL233" s="104"/>
      <c r="JFM233" s="99"/>
      <c r="JFN233" s="100"/>
      <c r="JFO233" s="100"/>
      <c r="JFP233" s="100"/>
      <c r="JFQ233" s="100"/>
      <c r="JFR233" s="101"/>
      <c r="JFS233" s="12"/>
      <c r="JFT233" s="12"/>
      <c r="JFU233" s="101"/>
      <c r="JFV233" s="101"/>
      <c r="JFW233" s="11"/>
      <c r="JFX233" s="11"/>
      <c r="JFY233" s="102"/>
      <c r="JFZ233" s="100"/>
      <c r="JGA233" s="103"/>
      <c r="JGB233" s="104"/>
      <c r="JGC233" s="99"/>
      <c r="JGD233" s="100"/>
      <c r="JGE233" s="100"/>
      <c r="JGF233" s="100"/>
      <c r="JGG233" s="100"/>
      <c r="JGH233" s="101"/>
      <c r="JGI233" s="12"/>
      <c r="JGJ233" s="12"/>
      <c r="JGK233" s="101"/>
      <c r="JGL233" s="101"/>
      <c r="JGM233" s="11"/>
      <c r="JGN233" s="11"/>
      <c r="JGO233" s="102"/>
      <c r="JGP233" s="100"/>
      <c r="JGQ233" s="103"/>
      <c r="JGR233" s="104"/>
      <c r="JGS233" s="99"/>
      <c r="JGT233" s="100"/>
      <c r="JGU233" s="100"/>
      <c r="JGV233" s="100"/>
      <c r="JGW233" s="100"/>
      <c r="JGX233" s="101"/>
      <c r="JGY233" s="12"/>
      <c r="JGZ233" s="12"/>
      <c r="JHA233" s="101"/>
      <c r="JHB233" s="101"/>
      <c r="JHC233" s="11"/>
      <c r="JHD233" s="11"/>
      <c r="JHE233" s="102"/>
      <c r="JHF233" s="100"/>
      <c r="JHG233" s="103"/>
      <c r="JHH233" s="104"/>
      <c r="JHI233" s="99"/>
      <c r="JHJ233" s="100"/>
      <c r="JHK233" s="100"/>
      <c r="JHL233" s="100"/>
      <c r="JHM233" s="100"/>
      <c r="JHN233" s="101"/>
      <c r="JHO233" s="12"/>
      <c r="JHP233" s="12"/>
      <c r="JHQ233" s="101"/>
      <c r="JHR233" s="101"/>
      <c r="JHS233" s="11"/>
      <c r="JHT233" s="11"/>
      <c r="JHU233" s="102"/>
      <c r="JHV233" s="100"/>
      <c r="JHW233" s="103"/>
      <c r="JHX233" s="104"/>
      <c r="JHY233" s="99"/>
      <c r="JHZ233" s="100"/>
      <c r="JIA233" s="100"/>
      <c r="JIB233" s="100"/>
      <c r="JIC233" s="100"/>
      <c r="JID233" s="101"/>
      <c r="JIE233" s="12"/>
      <c r="JIF233" s="12"/>
      <c r="JIG233" s="101"/>
      <c r="JIH233" s="101"/>
      <c r="JII233" s="11"/>
      <c r="JIJ233" s="11"/>
      <c r="JIK233" s="102"/>
      <c r="JIL233" s="100"/>
      <c r="JIM233" s="103"/>
      <c r="JIN233" s="104"/>
      <c r="JIO233" s="99"/>
      <c r="JIP233" s="100"/>
      <c r="JIQ233" s="100"/>
      <c r="JIR233" s="100"/>
      <c r="JIS233" s="100"/>
      <c r="JIT233" s="101"/>
      <c r="JIU233" s="12"/>
      <c r="JIV233" s="12"/>
      <c r="JIW233" s="101"/>
      <c r="JIX233" s="101"/>
      <c r="JIY233" s="11"/>
      <c r="JIZ233" s="11"/>
      <c r="JJA233" s="102"/>
      <c r="JJB233" s="100"/>
      <c r="JJC233" s="103"/>
      <c r="JJD233" s="104"/>
      <c r="JJE233" s="99"/>
      <c r="JJF233" s="100"/>
      <c r="JJG233" s="100"/>
      <c r="JJH233" s="100"/>
      <c r="JJI233" s="100"/>
      <c r="JJJ233" s="101"/>
      <c r="JJK233" s="12"/>
      <c r="JJL233" s="12"/>
      <c r="JJM233" s="101"/>
      <c r="JJN233" s="101"/>
      <c r="JJO233" s="11"/>
      <c r="JJP233" s="11"/>
      <c r="JJQ233" s="102"/>
      <c r="JJR233" s="100"/>
      <c r="JJS233" s="103"/>
      <c r="JJT233" s="104"/>
      <c r="JJU233" s="99"/>
      <c r="JJV233" s="100"/>
      <c r="JJW233" s="100"/>
      <c r="JJX233" s="100"/>
      <c r="JJY233" s="100"/>
      <c r="JJZ233" s="101"/>
      <c r="JKA233" s="12"/>
      <c r="JKB233" s="12"/>
      <c r="JKC233" s="101"/>
      <c r="JKD233" s="101"/>
      <c r="JKE233" s="11"/>
      <c r="JKF233" s="11"/>
      <c r="JKG233" s="102"/>
      <c r="JKH233" s="100"/>
      <c r="JKI233" s="103"/>
      <c r="JKJ233" s="104"/>
      <c r="JKK233" s="99"/>
      <c r="JKL233" s="100"/>
      <c r="JKM233" s="100"/>
      <c r="JKN233" s="100"/>
      <c r="JKO233" s="100"/>
      <c r="JKP233" s="101"/>
      <c r="JKQ233" s="12"/>
      <c r="JKR233" s="12"/>
      <c r="JKS233" s="101"/>
      <c r="JKT233" s="101"/>
      <c r="JKU233" s="11"/>
      <c r="JKV233" s="11"/>
      <c r="JKW233" s="102"/>
      <c r="JKX233" s="100"/>
      <c r="JKY233" s="103"/>
      <c r="JKZ233" s="104"/>
      <c r="JLA233" s="99"/>
      <c r="JLB233" s="100"/>
      <c r="JLC233" s="100"/>
      <c r="JLD233" s="100"/>
      <c r="JLE233" s="100"/>
      <c r="JLF233" s="101"/>
      <c r="JLG233" s="12"/>
      <c r="JLH233" s="12"/>
      <c r="JLI233" s="101"/>
      <c r="JLJ233" s="101"/>
      <c r="JLK233" s="11"/>
      <c r="JLL233" s="11"/>
      <c r="JLM233" s="102"/>
      <c r="JLN233" s="100"/>
      <c r="JLO233" s="103"/>
      <c r="JLP233" s="104"/>
      <c r="JLQ233" s="99"/>
      <c r="JLR233" s="100"/>
      <c r="JLS233" s="100"/>
      <c r="JLT233" s="100"/>
      <c r="JLU233" s="100"/>
      <c r="JLV233" s="101"/>
      <c r="JLW233" s="12"/>
      <c r="JLX233" s="12"/>
      <c r="JLY233" s="101"/>
      <c r="JLZ233" s="101"/>
      <c r="JMA233" s="11"/>
      <c r="JMB233" s="11"/>
      <c r="JMC233" s="102"/>
      <c r="JMD233" s="100"/>
      <c r="JME233" s="103"/>
      <c r="JMF233" s="104"/>
      <c r="JMG233" s="99"/>
      <c r="JMH233" s="100"/>
      <c r="JMI233" s="100"/>
      <c r="JMJ233" s="100"/>
      <c r="JMK233" s="100"/>
      <c r="JML233" s="101"/>
      <c r="JMM233" s="12"/>
      <c r="JMN233" s="12"/>
      <c r="JMO233" s="101"/>
      <c r="JMP233" s="101"/>
      <c r="JMQ233" s="11"/>
      <c r="JMR233" s="11"/>
      <c r="JMS233" s="102"/>
      <c r="JMT233" s="100"/>
      <c r="JMU233" s="103"/>
      <c r="JMV233" s="104"/>
      <c r="JMW233" s="99"/>
      <c r="JMX233" s="100"/>
      <c r="JMY233" s="100"/>
      <c r="JMZ233" s="100"/>
      <c r="JNA233" s="100"/>
      <c r="JNB233" s="101"/>
      <c r="JNC233" s="12"/>
      <c r="JND233" s="12"/>
      <c r="JNE233" s="101"/>
      <c r="JNF233" s="101"/>
      <c r="JNG233" s="11"/>
      <c r="JNH233" s="11"/>
      <c r="JNI233" s="102"/>
      <c r="JNJ233" s="100"/>
      <c r="JNK233" s="103"/>
      <c r="JNL233" s="104"/>
      <c r="JNM233" s="99"/>
      <c r="JNN233" s="100"/>
      <c r="JNO233" s="100"/>
      <c r="JNP233" s="100"/>
      <c r="JNQ233" s="100"/>
      <c r="JNR233" s="101"/>
      <c r="JNS233" s="12"/>
      <c r="JNT233" s="12"/>
      <c r="JNU233" s="101"/>
      <c r="JNV233" s="101"/>
      <c r="JNW233" s="11"/>
      <c r="JNX233" s="11"/>
      <c r="JNY233" s="102"/>
      <c r="JNZ233" s="100"/>
      <c r="JOA233" s="103"/>
      <c r="JOB233" s="104"/>
      <c r="JOC233" s="99"/>
      <c r="JOD233" s="100"/>
      <c r="JOE233" s="100"/>
      <c r="JOF233" s="100"/>
      <c r="JOG233" s="100"/>
      <c r="JOH233" s="101"/>
      <c r="JOI233" s="12"/>
      <c r="JOJ233" s="12"/>
      <c r="JOK233" s="101"/>
      <c r="JOL233" s="101"/>
      <c r="JOM233" s="11"/>
      <c r="JON233" s="11"/>
      <c r="JOO233" s="102"/>
      <c r="JOP233" s="100"/>
      <c r="JOQ233" s="103"/>
      <c r="JOR233" s="104"/>
      <c r="JOS233" s="99"/>
      <c r="JOT233" s="100"/>
      <c r="JOU233" s="100"/>
      <c r="JOV233" s="100"/>
      <c r="JOW233" s="100"/>
      <c r="JOX233" s="101"/>
      <c r="JOY233" s="12"/>
      <c r="JOZ233" s="12"/>
      <c r="JPA233" s="101"/>
      <c r="JPB233" s="101"/>
      <c r="JPC233" s="11"/>
      <c r="JPD233" s="11"/>
      <c r="JPE233" s="102"/>
      <c r="JPF233" s="100"/>
      <c r="JPG233" s="103"/>
      <c r="JPH233" s="104"/>
      <c r="JPI233" s="99"/>
      <c r="JPJ233" s="100"/>
      <c r="JPK233" s="100"/>
      <c r="JPL233" s="100"/>
      <c r="JPM233" s="100"/>
      <c r="JPN233" s="101"/>
      <c r="JPO233" s="12"/>
      <c r="JPP233" s="12"/>
      <c r="JPQ233" s="101"/>
      <c r="JPR233" s="101"/>
      <c r="JPS233" s="11"/>
      <c r="JPT233" s="11"/>
      <c r="JPU233" s="102"/>
      <c r="JPV233" s="100"/>
      <c r="JPW233" s="103"/>
      <c r="JPX233" s="104"/>
      <c r="JPY233" s="99"/>
      <c r="JPZ233" s="100"/>
      <c r="JQA233" s="100"/>
      <c r="JQB233" s="100"/>
      <c r="JQC233" s="100"/>
      <c r="JQD233" s="101"/>
      <c r="JQE233" s="12"/>
      <c r="JQF233" s="12"/>
      <c r="JQG233" s="101"/>
      <c r="JQH233" s="101"/>
      <c r="JQI233" s="11"/>
      <c r="JQJ233" s="11"/>
      <c r="JQK233" s="102"/>
      <c r="JQL233" s="100"/>
      <c r="JQM233" s="103"/>
      <c r="JQN233" s="104"/>
      <c r="JQO233" s="99"/>
      <c r="JQP233" s="100"/>
      <c r="JQQ233" s="100"/>
      <c r="JQR233" s="100"/>
      <c r="JQS233" s="100"/>
      <c r="JQT233" s="101"/>
      <c r="JQU233" s="12"/>
      <c r="JQV233" s="12"/>
      <c r="JQW233" s="101"/>
      <c r="JQX233" s="101"/>
      <c r="JQY233" s="11"/>
      <c r="JQZ233" s="11"/>
      <c r="JRA233" s="102"/>
      <c r="JRB233" s="100"/>
      <c r="JRC233" s="103"/>
      <c r="JRD233" s="104"/>
      <c r="JRE233" s="99"/>
      <c r="JRF233" s="100"/>
      <c r="JRG233" s="100"/>
      <c r="JRH233" s="100"/>
      <c r="JRI233" s="100"/>
      <c r="JRJ233" s="101"/>
      <c r="JRK233" s="12"/>
      <c r="JRL233" s="12"/>
      <c r="JRM233" s="101"/>
      <c r="JRN233" s="101"/>
      <c r="JRO233" s="11"/>
      <c r="JRP233" s="11"/>
      <c r="JRQ233" s="102"/>
      <c r="JRR233" s="100"/>
      <c r="JRS233" s="103"/>
      <c r="JRT233" s="104"/>
      <c r="JRU233" s="99"/>
      <c r="JRV233" s="100"/>
      <c r="JRW233" s="100"/>
      <c r="JRX233" s="100"/>
      <c r="JRY233" s="100"/>
      <c r="JRZ233" s="101"/>
      <c r="JSA233" s="12"/>
      <c r="JSB233" s="12"/>
      <c r="JSC233" s="101"/>
      <c r="JSD233" s="101"/>
      <c r="JSE233" s="11"/>
      <c r="JSF233" s="11"/>
      <c r="JSG233" s="102"/>
      <c r="JSH233" s="100"/>
      <c r="JSI233" s="103"/>
      <c r="JSJ233" s="104"/>
      <c r="JSK233" s="99"/>
      <c r="JSL233" s="100"/>
      <c r="JSM233" s="100"/>
      <c r="JSN233" s="100"/>
      <c r="JSO233" s="100"/>
      <c r="JSP233" s="101"/>
      <c r="JSQ233" s="12"/>
      <c r="JSR233" s="12"/>
      <c r="JSS233" s="101"/>
      <c r="JST233" s="101"/>
      <c r="JSU233" s="11"/>
      <c r="JSV233" s="11"/>
      <c r="JSW233" s="102"/>
      <c r="JSX233" s="100"/>
      <c r="JSY233" s="103"/>
      <c r="JSZ233" s="104"/>
      <c r="JTA233" s="99"/>
      <c r="JTB233" s="100"/>
      <c r="JTC233" s="100"/>
      <c r="JTD233" s="100"/>
      <c r="JTE233" s="100"/>
      <c r="JTF233" s="101"/>
      <c r="JTG233" s="12"/>
      <c r="JTH233" s="12"/>
      <c r="JTI233" s="101"/>
      <c r="JTJ233" s="101"/>
      <c r="JTK233" s="11"/>
      <c r="JTL233" s="11"/>
      <c r="JTM233" s="102"/>
      <c r="JTN233" s="100"/>
      <c r="JTO233" s="103"/>
      <c r="JTP233" s="104"/>
      <c r="JTQ233" s="99"/>
      <c r="JTR233" s="100"/>
      <c r="JTS233" s="100"/>
      <c r="JTT233" s="100"/>
      <c r="JTU233" s="100"/>
      <c r="JTV233" s="101"/>
      <c r="JTW233" s="12"/>
      <c r="JTX233" s="12"/>
      <c r="JTY233" s="101"/>
      <c r="JTZ233" s="101"/>
      <c r="JUA233" s="11"/>
      <c r="JUB233" s="11"/>
      <c r="JUC233" s="102"/>
      <c r="JUD233" s="100"/>
      <c r="JUE233" s="103"/>
      <c r="JUF233" s="104"/>
      <c r="JUG233" s="99"/>
      <c r="JUH233" s="100"/>
      <c r="JUI233" s="100"/>
      <c r="JUJ233" s="100"/>
      <c r="JUK233" s="100"/>
      <c r="JUL233" s="101"/>
      <c r="JUM233" s="12"/>
      <c r="JUN233" s="12"/>
      <c r="JUO233" s="101"/>
      <c r="JUP233" s="101"/>
      <c r="JUQ233" s="11"/>
      <c r="JUR233" s="11"/>
      <c r="JUS233" s="102"/>
      <c r="JUT233" s="100"/>
      <c r="JUU233" s="103"/>
      <c r="JUV233" s="104"/>
      <c r="JUW233" s="99"/>
      <c r="JUX233" s="100"/>
      <c r="JUY233" s="100"/>
      <c r="JUZ233" s="100"/>
      <c r="JVA233" s="100"/>
      <c r="JVB233" s="101"/>
      <c r="JVC233" s="12"/>
      <c r="JVD233" s="12"/>
      <c r="JVE233" s="101"/>
      <c r="JVF233" s="101"/>
      <c r="JVG233" s="11"/>
      <c r="JVH233" s="11"/>
      <c r="JVI233" s="102"/>
      <c r="JVJ233" s="100"/>
      <c r="JVK233" s="103"/>
      <c r="JVL233" s="104"/>
      <c r="JVM233" s="99"/>
      <c r="JVN233" s="100"/>
      <c r="JVO233" s="100"/>
      <c r="JVP233" s="100"/>
      <c r="JVQ233" s="100"/>
      <c r="JVR233" s="101"/>
      <c r="JVS233" s="12"/>
      <c r="JVT233" s="12"/>
      <c r="JVU233" s="101"/>
      <c r="JVV233" s="101"/>
      <c r="JVW233" s="11"/>
      <c r="JVX233" s="11"/>
      <c r="JVY233" s="102"/>
      <c r="JVZ233" s="100"/>
      <c r="JWA233" s="103"/>
      <c r="JWB233" s="104"/>
      <c r="JWC233" s="99"/>
      <c r="JWD233" s="100"/>
      <c r="JWE233" s="100"/>
      <c r="JWF233" s="100"/>
      <c r="JWG233" s="100"/>
      <c r="JWH233" s="101"/>
      <c r="JWI233" s="12"/>
      <c r="JWJ233" s="12"/>
      <c r="JWK233" s="101"/>
      <c r="JWL233" s="101"/>
      <c r="JWM233" s="11"/>
      <c r="JWN233" s="11"/>
      <c r="JWO233" s="102"/>
      <c r="JWP233" s="100"/>
      <c r="JWQ233" s="103"/>
      <c r="JWR233" s="104"/>
      <c r="JWS233" s="99"/>
      <c r="JWT233" s="100"/>
      <c r="JWU233" s="100"/>
      <c r="JWV233" s="100"/>
      <c r="JWW233" s="100"/>
      <c r="JWX233" s="101"/>
      <c r="JWY233" s="12"/>
      <c r="JWZ233" s="12"/>
      <c r="JXA233" s="101"/>
      <c r="JXB233" s="101"/>
      <c r="JXC233" s="11"/>
      <c r="JXD233" s="11"/>
      <c r="JXE233" s="102"/>
      <c r="JXF233" s="100"/>
      <c r="JXG233" s="103"/>
      <c r="JXH233" s="104"/>
      <c r="JXI233" s="99"/>
      <c r="JXJ233" s="100"/>
      <c r="JXK233" s="100"/>
      <c r="JXL233" s="100"/>
      <c r="JXM233" s="100"/>
      <c r="JXN233" s="101"/>
      <c r="JXO233" s="12"/>
      <c r="JXP233" s="12"/>
      <c r="JXQ233" s="101"/>
      <c r="JXR233" s="101"/>
      <c r="JXS233" s="11"/>
      <c r="JXT233" s="11"/>
      <c r="JXU233" s="102"/>
      <c r="JXV233" s="100"/>
      <c r="JXW233" s="103"/>
      <c r="JXX233" s="104"/>
      <c r="JXY233" s="99"/>
      <c r="JXZ233" s="100"/>
      <c r="JYA233" s="100"/>
      <c r="JYB233" s="100"/>
      <c r="JYC233" s="100"/>
      <c r="JYD233" s="101"/>
      <c r="JYE233" s="12"/>
      <c r="JYF233" s="12"/>
      <c r="JYG233" s="101"/>
      <c r="JYH233" s="101"/>
      <c r="JYI233" s="11"/>
      <c r="JYJ233" s="11"/>
      <c r="JYK233" s="102"/>
      <c r="JYL233" s="100"/>
      <c r="JYM233" s="103"/>
      <c r="JYN233" s="104"/>
      <c r="JYO233" s="99"/>
      <c r="JYP233" s="100"/>
      <c r="JYQ233" s="100"/>
      <c r="JYR233" s="100"/>
      <c r="JYS233" s="100"/>
      <c r="JYT233" s="101"/>
      <c r="JYU233" s="12"/>
      <c r="JYV233" s="12"/>
      <c r="JYW233" s="101"/>
      <c r="JYX233" s="101"/>
      <c r="JYY233" s="11"/>
      <c r="JYZ233" s="11"/>
      <c r="JZA233" s="102"/>
      <c r="JZB233" s="100"/>
      <c r="JZC233" s="103"/>
      <c r="JZD233" s="104"/>
      <c r="JZE233" s="99"/>
      <c r="JZF233" s="100"/>
      <c r="JZG233" s="100"/>
      <c r="JZH233" s="100"/>
      <c r="JZI233" s="100"/>
      <c r="JZJ233" s="101"/>
      <c r="JZK233" s="12"/>
      <c r="JZL233" s="12"/>
      <c r="JZM233" s="101"/>
      <c r="JZN233" s="101"/>
      <c r="JZO233" s="11"/>
      <c r="JZP233" s="11"/>
      <c r="JZQ233" s="102"/>
      <c r="JZR233" s="100"/>
      <c r="JZS233" s="103"/>
      <c r="JZT233" s="104"/>
      <c r="JZU233" s="99"/>
      <c r="JZV233" s="100"/>
      <c r="JZW233" s="100"/>
      <c r="JZX233" s="100"/>
      <c r="JZY233" s="100"/>
      <c r="JZZ233" s="101"/>
      <c r="KAA233" s="12"/>
      <c r="KAB233" s="12"/>
      <c r="KAC233" s="101"/>
      <c r="KAD233" s="101"/>
      <c r="KAE233" s="11"/>
      <c r="KAF233" s="11"/>
      <c r="KAG233" s="102"/>
      <c r="KAH233" s="100"/>
      <c r="KAI233" s="103"/>
      <c r="KAJ233" s="104"/>
      <c r="KAK233" s="99"/>
      <c r="KAL233" s="100"/>
      <c r="KAM233" s="100"/>
      <c r="KAN233" s="100"/>
      <c r="KAO233" s="100"/>
      <c r="KAP233" s="101"/>
      <c r="KAQ233" s="12"/>
      <c r="KAR233" s="12"/>
      <c r="KAS233" s="101"/>
      <c r="KAT233" s="101"/>
      <c r="KAU233" s="11"/>
      <c r="KAV233" s="11"/>
      <c r="KAW233" s="102"/>
      <c r="KAX233" s="100"/>
      <c r="KAY233" s="103"/>
      <c r="KAZ233" s="104"/>
      <c r="KBA233" s="99"/>
      <c r="KBB233" s="100"/>
      <c r="KBC233" s="100"/>
      <c r="KBD233" s="100"/>
      <c r="KBE233" s="100"/>
      <c r="KBF233" s="101"/>
      <c r="KBG233" s="12"/>
      <c r="KBH233" s="12"/>
      <c r="KBI233" s="101"/>
      <c r="KBJ233" s="101"/>
      <c r="KBK233" s="11"/>
      <c r="KBL233" s="11"/>
      <c r="KBM233" s="102"/>
      <c r="KBN233" s="100"/>
      <c r="KBO233" s="103"/>
      <c r="KBP233" s="104"/>
      <c r="KBQ233" s="99"/>
      <c r="KBR233" s="100"/>
      <c r="KBS233" s="100"/>
      <c r="KBT233" s="100"/>
      <c r="KBU233" s="100"/>
      <c r="KBV233" s="101"/>
      <c r="KBW233" s="12"/>
      <c r="KBX233" s="12"/>
      <c r="KBY233" s="101"/>
      <c r="KBZ233" s="101"/>
      <c r="KCA233" s="11"/>
      <c r="KCB233" s="11"/>
      <c r="KCC233" s="102"/>
      <c r="KCD233" s="100"/>
      <c r="KCE233" s="103"/>
      <c r="KCF233" s="104"/>
      <c r="KCG233" s="99"/>
      <c r="KCH233" s="100"/>
      <c r="KCI233" s="100"/>
      <c r="KCJ233" s="100"/>
      <c r="KCK233" s="100"/>
      <c r="KCL233" s="101"/>
      <c r="KCM233" s="12"/>
      <c r="KCN233" s="12"/>
      <c r="KCO233" s="101"/>
      <c r="KCP233" s="101"/>
      <c r="KCQ233" s="11"/>
      <c r="KCR233" s="11"/>
      <c r="KCS233" s="102"/>
      <c r="KCT233" s="100"/>
      <c r="KCU233" s="103"/>
      <c r="KCV233" s="104"/>
      <c r="KCW233" s="99"/>
      <c r="KCX233" s="100"/>
      <c r="KCY233" s="100"/>
      <c r="KCZ233" s="100"/>
      <c r="KDA233" s="100"/>
      <c r="KDB233" s="101"/>
      <c r="KDC233" s="12"/>
      <c r="KDD233" s="12"/>
      <c r="KDE233" s="101"/>
      <c r="KDF233" s="101"/>
      <c r="KDG233" s="11"/>
      <c r="KDH233" s="11"/>
      <c r="KDI233" s="102"/>
      <c r="KDJ233" s="100"/>
      <c r="KDK233" s="103"/>
      <c r="KDL233" s="104"/>
      <c r="KDM233" s="99"/>
      <c r="KDN233" s="100"/>
      <c r="KDO233" s="100"/>
      <c r="KDP233" s="100"/>
      <c r="KDQ233" s="100"/>
      <c r="KDR233" s="101"/>
      <c r="KDS233" s="12"/>
      <c r="KDT233" s="12"/>
      <c r="KDU233" s="101"/>
      <c r="KDV233" s="101"/>
      <c r="KDW233" s="11"/>
      <c r="KDX233" s="11"/>
      <c r="KDY233" s="102"/>
      <c r="KDZ233" s="100"/>
      <c r="KEA233" s="103"/>
      <c r="KEB233" s="104"/>
      <c r="KEC233" s="99"/>
      <c r="KED233" s="100"/>
      <c r="KEE233" s="100"/>
      <c r="KEF233" s="100"/>
      <c r="KEG233" s="100"/>
      <c r="KEH233" s="101"/>
      <c r="KEI233" s="12"/>
      <c r="KEJ233" s="12"/>
      <c r="KEK233" s="101"/>
      <c r="KEL233" s="101"/>
      <c r="KEM233" s="11"/>
      <c r="KEN233" s="11"/>
      <c r="KEO233" s="102"/>
      <c r="KEP233" s="100"/>
      <c r="KEQ233" s="103"/>
      <c r="KER233" s="104"/>
      <c r="KES233" s="99"/>
      <c r="KET233" s="100"/>
      <c r="KEU233" s="100"/>
      <c r="KEV233" s="100"/>
      <c r="KEW233" s="100"/>
      <c r="KEX233" s="101"/>
      <c r="KEY233" s="12"/>
      <c r="KEZ233" s="12"/>
      <c r="KFA233" s="101"/>
      <c r="KFB233" s="101"/>
      <c r="KFC233" s="11"/>
      <c r="KFD233" s="11"/>
      <c r="KFE233" s="102"/>
      <c r="KFF233" s="100"/>
      <c r="KFG233" s="103"/>
      <c r="KFH233" s="104"/>
      <c r="KFI233" s="99"/>
      <c r="KFJ233" s="100"/>
      <c r="KFK233" s="100"/>
      <c r="KFL233" s="100"/>
      <c r="KFM233" s="100"/>
      <c r="KFN233" s="101"/>
      <c r="KFO233" s="12"/>
      <c r="KFP233" s="12"/>
      <c r="KFQ233" s="101"/>
      <c r="KFR233" s="101"/>
      <c r="KFS233" s="11"/>
      <c r="KFT233" s="11"/>
      <c r="KFU233" s="102"/>
      <c r="KFV233" s="100"/>
      <c r="KFW233" s="103"/>
      <c r="KFX233" s="104"/>
      <c r="KFY233" s="99"/>
      <c r="KFZ233" s="100"/>
      <c r="KGA233" s="100"/>
      <c r="KGB233" s="100"/>
      <c r="KGC233" s="100"/>
      <c r="KGD233" s="101"/>
      <c r="KGE233" s="12"/>
      <c r="KGF233" s="12"/>
      <c r="KGG233" s="101"/>
      <c r="KGH233" s="101"/>
      <c r="KGI233" s="11"/>
      <c r="KGJ233" s="11"/>
      <c r="KGK233" s="102"/>
      <c r="KGL233" s="100"/>
      <c r="KGM233" s="103"/>
      <c r="KGN233" s="104"/>
      <c r="KGO233" s="99"/>
      <c r="KGP233" s="100"/>
      <c r="KGQ233" s="100"/>
      <c r="KGR233" s="100"/>
      <c r="KGS233" s="100"/>
      <c r="KGT233" s="101"/>
      <c r="KGU233" s="12"/>
      <c r="KGV233" s="12"/>
      <c r="KGW233" s="101"/>
      <c r="KGX233" s="101"/>
      <c r="KGY233" s="11"/>
      <c r="KGZ233" s="11"/>
      <c r="KHA233" s="102"/>
      <c r="KHB233" s="100"/>
      <c r="KHC233" s="103"/>
      <c r="KHD233" s="104"/>
      <c r="KHE233" s="99"/>
      <c r="KHF233" s="100"/>
      <c r="KHG233" s="100"/>
      <c r="KHH233" s="100"/>
      <c r="KHI233" s="100"/>
      <c r="KHJ233" s="101"/>
      <c r="KHK233" s="12"/>
      <c r="KHL233" s="12"/>
      <c r="KHM233" s="101"/>
      <c r="KHN233" s="101"/>
      <c r="KHO233" s="11"/>
      <c r="KHP233" s="11"/>
      <c r="KHQ233" s="102"/>
      <c r="KHR233" s="100"/>
      <c r="KHS233" s="103"/>
      <c r="KHT233" s="104"/>
      <c r="KHU233" s="99"/>
      <c r="KHV233" s="100"/>
      <c r="KHW233" s="100"/>
      <c r="KHX233" s="100"/>
      <c r="KHY233" s="100"/>
      <c r="KHZ233" s="101"/>
      <c r="KIA233" s="12"/>
      <c r="KIB233" s="12"/>
      <c r="KIC233" s="101"/>
      <c r="KID233" s="101"/>
      <c r="KIE233" s="11"/>
      <c r="KIF233" s="11"/>
      <c r="KIG233" s="102"/>
      <c r="KIH233" s="100"/>
      <c r="KII233" s="103"/>
      <c r="KIJ233" s="104"/>
      <c r="KIK233" s="99"/>
      <c r="KIL233" s="100"/>
      <c r="KIM233" s="100"/>
      <c r="KIN233" s="100"/>
      <c r="KIO233" s="100"/>
      <c r="KIP233" s="101"/>
      <c r="KIQ233" s="12"/>
      <c r="KIR233" s="12"/>
      <c r="KIS233" s="101"/>
      <c r="KIT233" s="101"/>
      <c r="KIU233" s="11"/>
      <c r="KIV233" s="11"/>
      <c r="KIW233" s="102"/>
      <c r="KIX233" s="100"/>
      <c r="KIY233" s="103"/>
      <c r="KIZ233" s="104"/>
      <c r="KJA233" s="99"/>
      <c r="KJB233" s="100"/>
      <c r="KJC233" s="100"/>
      <c r="KJD233" s="100"/>
      <c r="KJE233" s="100"/>
      <c r="KJF233" s="101"/>
      <c r="KJG233" s="12"/>
      <c r="KJH233" s="12"/>
      <c r="KJI233" s="101"/>
      <c r="KJJ233" s="101"/>
      <c r="KJK233" s="11"/>
      <c r="KJL233" s="11"/>
      <c r="KJM233" s="102"/>
      <c r="KJN233" s="100"/>
      <c r="KJO233" s="103"/>
      <c r="KJP233" s="104"/>
      <c r="KJQ233" s="99"/>
      <c r="KJR233" s="100"/>
      <c r="KJS233" s="100"/>
      <c r="KJT233" s="100"/>
      <c r="KJU233" s="100"/>
      <c r="KJV233" s="101"/>
      <c r="KJW233" s="12"/>
      <c r="KJX233" s="12"/>
      <c r="KJY233" s="101"/>
      <c r="KJZ233" s="101"/>
      <c r="KKA233" s="11"/>
      <c r="KKB233" s="11"/>
      <c r="KKC233" s="102"/>
      <c r="KKD233" s="100"/>
      <c r="KKE233" s="103"/>
      <c r="KKF233" s="104"/>
      <c r="KKG233" s="99"/>
      <c r="KKH233" s="100"/>
      <c r="KKI233" s="100"/>
      <c r="KKJ233" s="100"/>
      <c r="KKK233" s="100"/>
      <c r="KKL233" s="101"/>
      <c r="KKM233" s="12"/>
      <c r="KKN233" s="12"/>
      <c r="KKO233" s="101"/>
      <c r="KKP233" s="101"/>
      <c r="KKQ233" s="11"/>
      <c r="KKR233" s="11"/>
      <c r="KKS233" s="102"/>
      <c r="KKT233" s="100"/>
      <c r="KKU233" s="103"/>
      <c r="KKV233" s="104"/>
      <c r="KKW233" s="99"/>
      <c r="KKX233" s="100"/>
      <c r="KKY233" s="100"/>
      <c r="KKZ233" s="100"/>
      <c r="KLA233" s="100"/>
      <c r="KLB233" s="101"/>
      <c r="KLC233" s="12"/>
      <c r="KLD233" s="12"/>
      <c r="KLE233" s="101"/>
      <c r="KLF233" s="101"/>
      <c r="KLG233" s="11"/>
      <c r="KLH233" s="11"/>
      <c r="KLI233" s="102"/>
      <c r="KLJ233" s="100"/>
      <c r="KLK233" s="103"/>
      <c r="KLL233" s="104"/>
      <c r="KLM233" s="99"/>
      <c r="KLN233" s="100"/>
      <c r="KLO233" s="100"/>
      <c r="KLP233" s="100"/>
      <c r="KLQ233" s="100"/>
      <c r="KLR233" s="101"/>
      <c r="KLS233" s="12"/>
      <c r="KLT233" s="12"/>
      <c r="KLU233" s="101"/>
      <c r="KLV233" s="101"/>
      <c r="KLW233" s="11"/>
      <c r="KLX233" s="11"/>
      <c r="KLY233" s="102"/>
      <c r="KLZ233" s="100"/>
      <c r="KMA233" s="103"/>
      <c r="KMB233" s="104"/>
      <c r="KMC233" s="99"/>
      <c r="KMD233" s="100"/>
      <c r="KME233" s="100"/>
      <c r="KMF233" s="100"/>
      <c r="KMG233" s="100"/>
      <c r="KMH233" s="101"/>
      <c r="KMI233" s="12"/>
      <c r="KMJ233" s="12"/>
      <c r="KMK233" s="101"/>
      <c r="KML233" s="101"/>
      <c r="KMM233" s="11"/>
      <c r="KMN233" s="11"/>
      <c r="KMO233" s="102"/>
      <c r="KMP233" s="100"/>
      <c r="KMQ233" s="103"/>
      <c r="KMR233" s="104"/>
      <c r="KMS233" s="99"/>
      <c r="KMT233" s="100"/>
      <c r="KMU233" s="100"/>
      <c r="KMV233" s="100"/>
      <c r="KMW233" s="100"/>
      <c r="KMX233" s="101"/>
      <c r="KMY233" s="12"/>
      <c r="KMZ233" s="12"/>
      <c r="KNA233" s="101"/>
      <c r="KNB233" s="101"/>
      <c r="KNC233" s="11"/>
      <c r="KND233" s="11"/>
      <c r="KNE233" s="102"/>
      <c r="KNF233" s="100"/>
      <c r="KNG233" s="103"/>
      <c r="KNH233" s="104"/>
      <c r="KNI233" s="99"/>
      <c r="KNJ233" s="100"/>
      <c r="KNK233" s="100"/>
      <c r="KNL233" s="100"/>
      <c r="KNM233" s="100"/>
      <c r="KNN233" s="101"/>
      <c r="KNO233" s="12"/>
      <c r="KNP233" s="12"/>
      <c r="KNQ233" s="101"/>
      <c r="KNR233" s="101"/>
      <c r="KNS233" s="11"/>
      <c r="KNT233" s="11"/>
      <c r="KNU233" s="102"/>
      <c r="KNV233" s="100"/>
      <c r="KNW233" s="103"/>
      <c r="KNX233" s="104"/>
      <c r="KNY233" s="99"/>
      <c r="KNZ233" s="100"/>
      <c r="KOA233" s="100"/>
      <c r="KOB233" s="100"/>
      <c r="KOC233" s="100"/>
      <c r="KOD233" s="101"/>
      <c r="KOE233" s="12"/>
      <c r="KOF233" s="12"/>
      <c r="KOG233" s="101"/>
      <c r="KOH233" s="101"/>
      <c r="KOI233" s="11"/>
      <c r="KOJ233" s="11"/>
      <c r="KOK233" s="102"/>
      <c r="KOL233" s="100"/>
      <c r="KOM233" s="103"/>
      <c r="KON233" s="104"/>
      <c r="KOO233" s="99"/>
      <c r="KOP233" s="100"/>
      <c r="KOQ233" s="100"/>
      <c r="KOR233" s="100"/>
      <c r="KOS233" s="100"/>
      <c r="KOT233" s="101"/>
      <c r="KOU233" s="12"/>
      <c r="KOV233" s="12"/>
      <c r="KOW233" s="101"/>
      <c r="KOX233" s="101"/>
      <c r="KOY233" s="11"/>
      <c r="KOZ233" s="11"/>
      <c r="KPA233" s="102"/>
      <c r="KPB233" s="100"/>
      <c r="KPC233" s="103"/>
      <c r="KPD233" s="104"/>
      <c r="KPE233" s="99"/>
      <c r="KPF233" s="100"/>
      <c r="KPG233" s="100"/>
      <c r="KPH233" s="100"/>
      <c r="KPI233" s="100"/>
      <c r="KPJ233" s="101"/>
      <c r="KPK233" s="12"/>
      <c r="KPL233" s="12"/>
      <c r="KPM233" s="101"/>
      <c r="KPN233" s="101"/>
      <c r="KPO233" s="11"/>
      <c r="KPP233" s="11"/>
      <c r="KPQ233" s="102"/>
      <c r="KPR233" s="100"/>
      <c r="KPS233" s="103"/>
      <c r="KPT233" s="104"/>
      <c r="KPU233" s="99"/>
      <c r="KPV233" s="100"/>
      <c r="KPW233" s="100"/>
      <c r="KPX233" s="100"/>
      <c r="KPY233" s="100"/>
      <c r="KPZ233" s="101"/>
      <c r="KQA233" s="12"/>
      <c r="KQB233" s="12"/>
      <c r="KQC233" s="101"/>
      <c r="KQD233" s="101"/>
      <c r="KQE233" s="11"/>
      <c r="KQF233" s="11"/>
      <c r="KQG233" s="102"/>
      <c r="KQH233" s="100"/>
      <c r="KQI233" s="103"/>
      <c r="KQJ233" s="104"/>
      <c r="KQK233" s="99"/>
      <c r="KQL233" s="100"/>
      <c r="KQM233" s="100"/>
      <c r="KQN233" s="100"/>
      <c r="KQO233" s="100"/>
      <c r="KQP233" s="101"/>
      <c r="KQQ233" s="12"/>
      <c r="KQR233" s="12"/>
      <c r="KQS233" s="101"/>
      <c r="KQT233" s="101"/>
      <c r="KQU233" s="11"/>
      <c r="KQV233" s="11"/>
      <c r="KQW233" s="102"/>
      <c r="KQX233" s="100"/>
      <c r="KQY233" s="103"/>
      <c r="KQZ233" s="104"/>
      <c r="KRA233" s="99"/>
      <c r="KRB233" s="100"/>
      <c r="KRC233" s="100"/>
      <c r="KRD233" s="100"/>
      <c r="KRE233" s="100"/>
      <c r="KRF233" s="101"/>
      <c r="KRG233" s="12"/>
      <c r="KRH233" s="12"/>
      <c r="KRI233" s="101"/>
      <c r="KRJ233" s="101"/>
      <c r="KRK233" s="11"/>
      <c r="KRL233" s="11"/>
      <c r="KRM233" s="102"/>
      <c r="KRN233" s="100"/>
      <c r="KRO233" s="103"/>
      <c r="KRP233" s="104"/>
      <c r="KRQ233" s="99"/>
      <c r="KRR233" s="100"/>
      <c r="KRS233" s="100"/>
      <c r="KRT233" s="100"/>
      <c r="KRU233" s="100"/>
      <c r="KRV233" s="101"/>
      <c r="KRW233" s="12"/>
      <c r="KRX233" s="12"/>
      <c r="KRY233" s="101"/>
      <c r="KRZ233" s="101"/>
      <c r="KSA233" s="11"/>
      <c r="KSB233" s="11"/>
      <c r="KSC233" s="102"/>
      <c r="KSD233" s="100"/>
      <c r="KSE233" s="103"/>
      <c r="KSF233" s="104"/>
      <c r="KSG233" s="99"/>
      <c r="KSH233" s="100"/>
      <c r="KSI233" s="100"/>
      <c r="KSJ233" s="100"/>
      <c r="KSK233" s="100"/>
      <c r="KSL233" s="101"/>
      <c r="KSM233" s="12"/>
      <c r="KSN233" s="12"/>
      <c r="KSO233" s="101"/>
      <c r="KSP233" s="101"/>
      <c r="KSQ233" s="11"/>
      <c r="KSR233" s="11"/>
      <c r="KSS233" s="102"/>
      <c r="KST233" s="100"/>
      <c r="KSU233" s="103"/>
      <c r="KSV233" s="104"/>
      <c r="KSW233" s="99"/>
      <c r="KSX233" s="100"/>
      <c r="KSY233" s="100"/>
      <c r="KSZ233" s="100"/>
      <c r="KTA233" s="100"/>
      <c r="KTB233" s="101"/>
      <c r="KTC233" s="12"/>
      <c r="KTD233" s="12"/>
      <c r="KTE233" s="101"/>
      <c r="KTF233" s="101"/>
      <c r="KTG233" s="11"/>
      <c r="KTH233" s="11"/>
      <c r="KTI233" s="102"/>
      <c r="KTJ233" s="100"/>
      <c r="KTK233" s="103"/>
      <c r="KTL233" s="104"/>
      <c r="KTM233" s="99"/>
      <c r="KTN233" s="100"/>
      <c r="KTO233" s="100"/>
      <c r="KTP233" s="100"/>
      <c r="KTQ233" s="100"/>
      <c r="KTR233" s="101"/>
      <c r="KTS233" s="12"/>
      <c r="KTT233" s="12"/>
      <c r="KTU233" s="101"/>
      <c r="KTV233" s="101"/>
      <c r="KTW233" s="11"/>
      <c r="KTX233" s="11"/>
      <c r="KTY233" s="102"/>
      <c r="KTZ233" s="100"/>
      <c r="KUA233" s="103"/>
      <c r="KUB233" s="104"/>
      <c r="KUC233" s="99"/>
      <c r="KUD233" s="100"/>
      <c r="KUE233" s="100"/>
      <c r="KUF233" s="100"/>
      <c r="KUG233" s="100"/>
      <c r="KUH233" s="101"/>
      <c r="KUI233" s="12"/>
      <c r="KUJ233" s="12"/>
      <c r="KUK233" s="101"/>
      <c r="KUL233" s="101"/>
      <c r="KUM233" s="11"/>
      <c r="KUN233" s="11"/>
      <c r="KUO233" s="102"/>
      <c r="KUP233" s="100"/>
      <c r="KUQ233" s="103"/>
      <c r="KUR233" s="104"/>
      <c r="KUS233" s="99"/>
      <c r="KUT233" s="100"/>
      <c r="KUU233" s="100"/>
      <c r="KUV233" s="100"/>
      <c r="KUW233" s="100"/>
      <c r="KUX233" s="101"/>
      <c r="KUY233" s="12"/>
      <c r="KUZ233" s="12"/>
      <c r="KVA233" s="101"/>
      <c r="KVB233" s="101"/>
      <c r="KVC233" s="11"/>
      <c r="KVD233" s="11"/>
      <c r="KVE233" s="102"/>
      <c r="KVF233" s="100"/>
      <c r="KVG233" s="103"/>
      <c r="KVH233" s="104"/>
      <c r="KVI233" s="99"/>
      <c r="KVJ233" s="100"/>
      <c r="KVK233" s="100"/>
      <c r="KVL233" s="100"/>
      <c r="KVM233" s="100"/>
      <c r="KVN233" s="101"/>
      <c r="KVO233" s="12"/>
      <c r="KVP233" s="12"/>
      <c r="KVQ233" s="101"/>
      <c r="KVR233" s="101"/>
      <c r="KVS233" s="11"/>
      <c r="KVT233" s="11"/>
      <c r="KVU233" s="102"/>
      <c r="KVV233" s="100"/>
      <c r="KVW233" s="103"/>
      <c r="KVX233" s="104"/>
      <c r="KVY233" s="99"/>
      <c r="KVZ233" s="100"/>
      <c r="KWA233" s="100"/>
      <c r="KWB233" s="100"/>
      <c r="KWC233" s="100"/>
      <c r="KWD233" s="101"/>
      <c r="KWE233" s="12"/>
      <c r="KWF233" s="12"/>
      <c r="KWG233" s="101"/>
      <c r="KWH233" s="101"/>
      <c r="KWI233" s="11"/>
      <c r="KWJ233" s="11"/>
      <c r="KWK233" s="102"/>
      <c r="KWL233" s="100"/>
      <c r="KWM233" s="103"/>
      <c r="KWN233" s="104"/>
      <c r="KWO233" s="99"/>
      <c r="KWP233" s="100"/>
      <c r="KWQ233" s="100"/>
      <c r="KWR233" s="100"/>
      <c r="KWS233" s="100"/>
      <c r="KWT233" s="101"/>
      <c r="KWU233" s="12"/>
      <c r="KWV233" s="12"/>
      <c r="KWW233" s="101"/>
      <c r="KWX233" s="101"/>
      <c r="KWY233" s="11"/>
      <c r="KWZ233" s="11"/>
      <c r="KXA233" s="102"/>
      <c r="KXB233" s="100"/>
      <c r="KXC233" s="103"/>
      <c r="KXD233" s="104"/>
      <c r="KXE233" s="99"/>
      <c r="KXF233" s="100"/>
      <c r="KXG233" s="100"/>
      <c r="KXH233" s="100"/>
      <c r="KXI233" s="100"/>
      <c r="KXJ233" s="101"/>
      <c r="KXK233" s="12"/>
      <c r="KXL233" s="12"/>
      <c r="KXM233" s="101"/>
      <c r="KXN233" s="101"/>
      <c r="KXO233" s="11"/>
      <c r="KXP233" s="11"/>
      <c r="KXQ233" s="102"/>
      <c r="KXR233" s="100"/>
      <c r="KXS233" s="103"/>
      <c r="KXT233" s="104"/>
      <c r="KXU233" s="99"/>
      <c r="KXV233" s="100"/>
      <c r="KXW233" s="100"/>
      <c r="KXX233" s="100"/>
      <c r="KXY233" s="100"/>
      <c r="KXZ233" s="101"/>
      <c r="KYA233" s="12"/>
      <c r="KYB233" s="12"/>
      <c r="KYC233" s="101"/>
      <c r="KYD233" s="101"/>
      <c r="KYE233" s="11"/>
      <c r="KYF233" s="11"/>
      <c r="KYG233" s="102"/>
      <c r="KYH233" s="100"/>
      <c r="KYI233" s="103"/>
      <c r="KYJ233" s="104"/>
      <c r="KYK233" s="99"/>
      <c r="KYL233" s="100"/>
      <c r="KYM233" s="100"/>
      <c r="KYN233" s="100"/>
      <c r="KYO233" s="100"/>
      <c r="KYP233" s="101"/>
      <c r="KYQ233" s="12"/>
      <c r="KYR233" s="12"/>
      <c r="KYS233" s="101"/>
      <c r="KYT233" s="101"/>
      <c r="KYU233" s="11"/>
      <c r="KYV233" s="11"/>
      <c r="KYW233" s="102"/>
      <c r="KYX233" s="100"/>
      <c r="KYY233" s="103"/>
      <c r="KYZ233" s="104"/>
      <c r="KZA233" s="99"/>
      <c r="KZB233" s="100"/>
      <c r="KZC233" s="100"/>
      <c r="KZD233" s="100"/>
      <c r="KZE233" s="100"/>
      <c r="KZF233" s="101"/>
      <c r="KZG233" s="12"/>
      <c r="KZH233" s="12"/>
      <c r="KZI233" s="101"/>
      <c r="KZJ233" s="101"/>
      <c r="KZK233" s="11"/>
      <c r="KZL233" s="11"/>
      <c r="KZM233" s="102"/>
      <c r="KZN233" s="100"/>
      <c r="KZO233" s="103"/>
      <c r="KZP233" s="104"/>
      <c r="KZQ233" s="99"/>
      <c r="KZR233" s="100"/>
      <c r="KZS233" s="100"/>
      <c r="KZT233" s="100"/>
      <c r="KZU233" s="100"/>
      <c r="KZV233" s="101"/>
      <c r="KZW233" s="12"/>
      <c r="KZX233" s="12"/>
      <c r="KZY233" s="101"/>
      <c r="KZZ233" s="101"/>
      <c r="LAA233" s="11"/>
      <c r="LAB233" s="11"/>
      <c r="LAC233" s="102"/>
      <c r="LAD233" s="100"/>
      <c r="LAE233" s="103"/>
      <c r="LAF233" s="104"/>
      <c r="LAG233" s="99"/>
      <c r="LAH233" s="100"/>
      <c r="LAI233" s="100"/>
      <c r="LAJ233" s="100"/>
      <c r="LAK233" s="100"/>
      <c r="LAL233" s="101"/>
      <c r="LAM233" s="12"/>
      <c r="LAN233" s="12"/>
      <c r="LAO233" s="101"/>
      <c r="LAP233" s="101"/>
      <c r="LAQ233" s="11"/>
      <c r="LAR233" s="11"/>
      <c r="LAS233" s="102"/>
      <c r="LAT233" s="100"/>
      <c r="LAU233" s="103"/>
      <c r="LAV233" s="104"/>
      <c r="LAW233" s="99"/>
      <c r="LAX233" s="100"/>
      <c r="LAY233" s="100"/>
      <c r="LAZ233" s="100"/>
      <c r="LBA233" s="100"/>
      <c r="LBB233" s="101"/>
      <c r="LBC233" s="12"/>
      <c r="LBD233" s="12"/>
      <c r="LBE233" s="101"/>
      <c r="LBF233" s="101"/>
      <c r="LBG233" s="11"/>
      <c r="LBH233" s="11"/>
      <c r="LBI233" s="102"/>
      <c r="LBJ233" s="100"/>
      <c r="LBK233" s="103"/>
      <c r="LBL233" s="104"/>
      <c r="LBM233" s="99"/>
      <c r="LBN233" s="100"/>
      <c r="LBO233" s="100"/>
      <c r="LBP233" s="100"/>
      <c r="LBQ233" s="100"/>
      <c r="LBR233" s="101"/>
      <c r="LBS233" s="12"/>
      <c r="LBT233" s="12"/>
      <c r="LBU233" s="101"/>
      <c r="LBV233" s="101"/>
      <c r="LBW233" s="11"/>
      <c r="LBX233" s="11"/>
      <c r="LBY233" s="102"/>
      <c r="LBZ233" s="100"/>
      <c r="LCA233" s="103"/>
      <c r="LCB233" s="104"/>
      <c r="LCC233" s="99"/>
      <c r="LCD233" s="100"/>
      <c r="LCE233" s="100"/>
      <c r="LCF233" s="100"/>
      <c r="LCG233" s="100"/>
      <c r="LCH233" s="101"/>
      <c r="LCI233" s="12"/>
      <c r="LCJ233" s="12"/>
      <c r="LCK233" s="101"/>
      <c r="LCL233" s="101"/>
      <c r="LCM233" s="11"/>
      <c r="LCN233" s="11"/>
      <c r="LCO233" s="102"/>
      <c r="LCP233" s="100"/>
      <c r="LCQ233" s="103"/>
      <c r="LCR233" s="104"/>
      <c r="LCS233" s="99"/>
      <c r="LCT233" s="100"/>
      <c r="LCU233" s="100"/>
      <c r="LCV233" s="100"/>
      <c r="LCW233" s="100"/>
      <c r="LCX233" s="101"/>
      <c r="LCY233" s="12"/>
      <c r="LCZ233" s="12"/>
      <c r="LDA233" s="101"/>
      <c r="LDB233" s="101"/>
      <c r="LDC233" s="11"/>
      <c r="LDD233" s="11"/>
      <c r="LDE233" s="102"/>
      <c r="LDF233" s="100"/>
      <c r="LDG233" s="103"/>
      <c r="LDH233" s="104"/>
      <c r="LDI233" s="99"/>
      <c r="LDJ233" s="100"/>
      <c r="LDK233" s="100"/>
      <c r="LDL233" s="100"/>
      <c r="LDM233" s="100"/>
      <c r="LDN233" s="101"/>
      <c r="LDO233" s="12"/>
      <c r="LDP233" s="12"/>
      <c r="LDQ233" s="101"/>
      <c r="LDR233" s="101"/>
      <c r="LDS233" s="11"/>
      <c r="LDT233" s="11"/>
      <c r="LDU233" s="102"/>
      <c r="LDV233" s="100"/>
      <c r="LDW233" s="103"/>
      <c r="LDX233" s="104"/>
      <c r="LDY233" s="99"/>
      <c r="LDZ233" s="100"/>
      <c r="LEA233" s="100"/>
      <c r="LEB233" s="100"/>
      <c r="LEC233" s="100"/>
      <c r="LED233" s="101"/>
      <c r="LEE233" s="12"/>
      <c r="LEF233" s="12"/>
      <c r="LEG233" s="101"/>
      <c r="LEH233" s="101"/>
      <c r="LEI233" s="11"/>
      <c r="LEJ233" s="11"/>
      <c r="LEK233" s="102"/>
      <c r="LEL233" s="100"/>
      <c r="LEM233" s="103"/>
      <c r="LEN233" s="104"/>
      <c r="LEO233" s="99"/>
      <c r="LEP233" s="100"/>
      <c r="LEQ233" s="100"/>
      <c r="LER233" s="100"/>
      <c r="LES233" s="100"/>
      <c r="LET233" s="101"/>
      <c r="LEU233" s="12"/>
      <c r="LEV233" s="12"/>
      <c r="LEW233" s="101"/>
      <c r="LEX233" s="101"/>
      <c r="LEY233" s="11"/>
      <c r="LEZ233" s="11"/>
      <c r="LFA233" s="102"/>
      <c r="LFB233" s="100"/>
      <c r="LFC233" s="103"/>
      <c r="LFD233" s="104"/>
      <c r="LFE233" s="99"/>
      <c r="LFF233" s="100"/>
      <c r="LFG233" s="100"/>
      <c r="LFH233" s="100"/>
      <c r="LFI233" s="100"/>
      <c r="LFJ233" s="101"/>
      <c r="LFK233" s="12"/>
      <c r="LFL233" s="12"/>
      <c r="LFM233" s="101"/>
      <c r="LFN233" s="101"/>
      <c r="LFO233" s="11"/>
      <c r="LFP233" s="11"/>
      <c r="LFQ233" s="102"/>
      <c r="LFR233" s="100"/>
      <c r="LFS233" s="103"/>
      <c r="LFT233" s="104"/>
      <c r="LFU233" s="99"/>
      <c r="LFV233" s="100"/>
      <c r="LFW233" s="100"/>
      <c r="LFX233" s="100"/>
      <c r="LFY233" s="100"/>
      <c r="LFZ233" s="101"/>
      <c r="LGA233" s="12"/>
      <c r="LGB233" s="12"/>
      <c r="LGC233" s="101"/>
      <c r="LGD233" s="101"/>
      <c r="LGE233" s="11"/>
      <c r="LGF233" s="11"/>
      <c r="LGG233" s="102"/>
      <c r="LGH233" s="100"/>
      <c r="LGI233" s="103"/>
      <c r="LGJ233" s="104"/>
      <c r="LGK233" s="99"/>
      <c r="LGL233" s="100"/>
      <c r="LGM233" s="100"/>
      <c r="LGN233" s="100"/>
      <c r="LGO233" s="100"/>
      <c r="LGP233" s="101"/>
      <c r="LGQ233" s="12"/>
      <c r="LGR233" s="12"/>
      <c r="LGS233" s="101"/>
      <c r="LGT233" s="101"/>
      <c r="LGU233" s="11"/>
      <c r="LGV233" s="11"/>
      <c r="LGW233" s="102"/>
      <c r="LGX233" s="100"/>
      <c r="LGY233" s="103"/>
      <c r="LGZ233" s="104"/>
      <c r="LHA233" s="99"/>
      <c r="LHB233" s="100"/>
      <c r="LHC233" s="100"/>
      <c r="LHD233" s="100"/>
      <c r="LHE233" s="100"/>
      <c r="LHF233" s="101"/>
      <c r="LHG233" s="12"/>
      <c r="LHH233" s="12"/>
      <c r="LHI233" s="101"/>
      <c r="LHJ233" s="101"/>
      <c r="LHK233" s="11"/>
      <c r="LHL233" s="11"/>
      <c r="LHM233" s="102"/>
      <c r="LHN233" s="100"/>
      <c r="LHO233" s="103"/>
      <c r="LHP233" s="104"/>
      <c r="LHQ233" s="99"/>
      <c r="LHR233" s="100"/>
      <c r="LHS233" s="100"/>
      <c r="LHT233" s="100"/>
      <c r="LHU233" s="100"/>
      <c r="LHV233" s="101"/>
      <c r="LHW233" s="12"/>
      <c r="LHX233" s="12"/>
      <c r="LHY233" s="101"/>
      <c r="LHZ233" s="101"/>
      <c r="LIA233" s="11"/>
      <c r="LIB233" s="11"/>
      <c r="LIC233" s="102"/>
      <c r="LID233" s="100"/>
      <c r="LIE233" s="103"/>
      <c r="LIF233" s="104"/>
      <c r="LIG233" s="99"/>
      <c r="LIH233" s="100"/>
      <c r="LII233" s="100"/>
      <c r="LIJ233" s="100"/>
      <c r="LIK233" s="100"/>
      <c r="LIL233" s="101"/>
      <c r="LIM233" s="12"/>
      <c r="LIN233" s="12"/>
      <c r="LIO233" s="101"/>
      <c r="LIP233" s="101"/>
      <c r="LIQ233" s="11"/>
      <c r="LIR233" s="11"/>
      <c r="LIS233" s="102"/>
      <c r="LIT233" s="100"/>
      <c r="LIU233" s="103"/>
      <c r="LIV233" s="104"/>
      <c r="LIW233" s="99"/>
      <c r="LIX233" s="100"/>
      <c r="LIY233" s="100"/>
      <c r="LIZ233" s="100"/>
      <c r="LJA233" s="100"/>
      <c r="LJB233" s="101"/>
      <c r="LJC233" s="12"/>
      <c r="LJD233" s="12"/>
      <c r="LJE233" s="101"/>
      <c r="LJF233" s="101"/>
      <c r="LJG233" s="11"/>
      <c r="LJH233" s="11"/>
      <c r="LJI233" s="102"/>
      <c r="LJJ233" s="100"/>
      <c r="LJK233" s="103"/>
      <c r="LJL233" s="104"/>
      <c r="LJM233" s="99"/>
      <c r="LJN233" s="100"/>
      <c r="LJO233" s="100"/>
      <c r="LJP233" s="100"/>
      <c r="LJQ233" s="100"/>
      <c r="LJR233" s="101"/>
      <c r="LJS233" s="12"/>
      <c r="LJT233" s="12"/>
      <c r="LJU233" s="101"/>
      <c r="LJV233" s="101"/>
      <c r="LJW233" s="11"/>
      <c r="LJX233" s="11"/>
      <c r="LJY233" s="102"/>
      <c r="LJZ233" s="100"/>
      <c r="LKA233" s="103"/>
      <c r="LKB233" s="104"/>
      <c r="LKC233" s="99"/>
      <c r="LKD233" s="100"/>
      <c r="LKE233" s="100"/>
      <c r="LKF233" s="100"/>
      <c r="LKG233" s="100"/>
      <c r="LKH233" s="101"/>
      <c r="LKI233" s="12"/>
      <c r="LKJ233" s="12"/>
      <c r="LKK233" s="101"/>
      <c r="LKL233" s="101"/>
      <c r="LKM233" s="11"/>
      <c r="LKN233" s="11"/>
      <c r="LKO233" s="102"/>
      <c r="LKP233" s="100"/>
      <c r="LKQ233" s="103"/>
      <c r="LKR233" s="104"/>
      <c r="LKS233" s="99"/>
      <c r="LKT233" s="100"/>
      <c r="LKU233" s="100"/>
      <c r="LKV233" s="100"/>
      <c r="LKW233" s="100"/>
      <c r="LKX233" s="101"/>
      <c r="LKY233" s="12"/>
      <c r="LKZ233" s="12"/>
      <c r="LLA233" s="101"/>
      <c r="LLB233" s="101"/>
      <c r="LLC233" s="11"/>
      <c r="LLD233" s="11"/>
      <c r="LLE233" s="102"/>
      <c r="LLF233" s="100"/>
      <c r="LLG233" s="103"/>
      <c r="LLH233" s="104"/>
      <c r="LLI233" s="99"/>
      <c r="LLJ233" s="100"/>
      <c r="LLK233" s="100"/>
      <c r="LLL233" s="100"/>
      <c r="LLM233" s="100"/>
      <c r="LLN233" s="101"/>
      <c r="LLO233" s="12"/>
      <c r="LLP233" s="12"/>
      <c r="LLQ233" s="101"/>
      <c r="LLR233" s="101"/>
      <c r="LLS233" s="11"/>
      <c r="LLT233" s="11"/>
      <c r="LLU233" s="102"/>
      <c r="LLV233" s="100"/>
      <c r="LLW233" s="103"/>
      <c r="LLX233" s="104"/>
      <c r="LLY233" s="99"/>
      <c r="LLZ233" s="100"/>
      <c r="LMA233" s="100"/>
      <c r="LMB233" s="100"/>
      <c r="LMC233" s="100"/>
      <c r="LMD233" s="101"/>
      <c r="LME233" s="12"/>
      <c r="LMF233" s="12"/>
      <c r="LMG233" s="101"/>
      <c r="LMH233" s="101"/>
      <c r="LMI233" s="11"/>
      <c r="LMJ233" s="11"/>
      <c r="LMK233" s="102"/>
      <c r="LML233" s="100"/>
      <c r="LMM233" s="103"/>
      <c r="LMN233" s="104"/>
      <c r="LMO233" s="99"/>
      <c r="LMP233" s="100"/>
      <c r="LMQ233" s="100"/>
      <c r="LMR233" s="100"/>
      <c r="LMS233" s="100"/>
      <c r="LMT233" s="101"/>
      <c r="LMU233" s="12"/>
      <c r="LMV233" s="12"/>
      <c r="LMW233" s="101"/>
      <c r="LMX233" s="101"/>
      <c r="LMY233" s="11"/>
      <c r="LMZ233" s="11"/>
      <c r="LNA233" s="102"/>
      <c r="LNB233" s="100"/>
      <c r="LNC233" s="103"/>
      <c r="LND233" s="104"/>
      <c r="LNE233" s="99"/>
      <c r="LNF233" s="100"/>
      <c r="LNG233" s="100"/>
      <c r="LNH233" s="100"/>
      <c r="LNI233" s="100"/>
      <c r="LNJ233" s="101"/>
      <c r="LNK233" s="12"/>
      <c r="LNL233" s="12"/>
      <c r="LNM233" s="101"/>
      <c r="LNN233" s="101"/>
      <c r="LNO233" s="11"/>
      <c r="LNP233" s="11"/>
      <c r="LNQ233" s="102"/>
      <c r="LNR233" s="100"/>
      <c r="LNS233" s="103"/>
      <c r="LNT233" s="104"/>
      <c r="LNU233" s="99"/>
      <c r="LNV233" s="100"/>
      <c r="LNW233" s="100"/>
      <c r="LNX233" s="100"/>
      <c r="LNY233" s="100"/>
      <c r="LNZ233" s="101"/>
      <c r="LOA233" s="12"/>
      <c r="LOB233" s="12"/>
      <c r="LOC233" s="101"/>
      <c r="LOD233" s="101"/>
      <c r="LOE233" s="11"/>
      <c r="LOF233" s="11"/>
      <c r="LOG233" s="102"/>
      <c r="LOH233" s="100"/>
      <c r="LOI233" s="103"/>
      <c r="LOJ233" s="104"/>
      <c r="LOK233" s="99"/>
      <c r="LOL233" s="100"/>
      <c r="LOM233" s="100"/>
      <c r="LON233" s="100"/>
      <c r="LOO233" s="100"/>
      <c r="LOP233" s="101"/>
      <c r="LOQ233" s="12"/>
      <c r="LOR233" s="12"/>
      <c r="LOS233" s="101"/>
      <c r="LOT233" s="101"/>
      <c r="LOU233" s="11"/>
      <c r="LOV233" s="11"/>
      <c r="LOW233" s="102"/>
      <c r="LOX233" s="100"/>
      <c r="LOY233" s="103"/>
      <c r="LOZ233" s="104"/>
      <c r="LPA233" s="99"/>
      <c r="LPB233" s="100"/>
      <c r="LPC233" s="100"/>
      <c r="LPD233" s="100"/>
      <c r="LPE233" s="100"/>
      <c r="LPF233" s="101"/>
      <c r="LPG233" s="12"/>
      <c r="LPH233" s="12"/>
      <c r="LPI233" s="101"/>
      <c r="LPJ233" s="101"/>
      <c r="LPK233" s="11"/>
      <c r="LPL233" s="11"/>
      <c r="LPM233" s="102"/>
      <c r="LPN233" s="100"/>
      <c r="LPO233" s="103"/>
      <c r="LPP233" s="104"/>
      <c r="LPQ233" s="99"/>
      <c r="LPR233" s="100"/>
      <c r="LPS233" s="100"/>
      <c r="LPT233" s="100"/>
      <c r="LPU233" s="100"/>
      <c r="LPV233" s="101"/>
      <c r="LPW233" s="12"/>
      <c r="LPX233" s="12"/>
      <c r="LPY233" s="101"/>
      <c r="LPZ233" s="101"/>
      <c r="LQA233" s="11"/>
      <c r="LQB233" s="11"/>
      <c r="LQC233" s="102"/>
      <c r="LQD233" s="100"/>
      <c r="LQE233" s="103"/>
      <c r="LQF233" s="104"/>
      <c r="LQG233" s="99"/>
      <c r="LQH233" s="100"/>
      <c r="LQI233" s="100"/>
      <c r="LQJ233" s="100"/>
      <c r="LQK233" s="100"/>
      <c r="LQL233" s="101"/>
      <c r="LQM233" s="12"/>
      <c r="LQN233" s="12"/>
      <c r="LQO233" s="101"/>
      <c r="LQP233" s="101"/>
      <c r="LQQ233" s="11"/>
      <c r="LQR233" s="11"/>
      <c r="LQS233" s="102"/>
      <c r="LQT233" s="100"/>
      <c r="LQU233" s="103"/>
      <c r="LQV233" s="104"/>
      <c r="LQW233" s="99"/>
      <c r="LQX233" s="100"/>
      <c r="LQY233" s="100"/>
      <c r="LQZ233" s="100"/>
      <c r="LRA233" s="100"/>
      <c r="LRB233" s="101"/>
      <c r="LRC233" s="12"/>
      <c r="LRD233" s="12"/>
      <c r="LRE233" s="101"/>
      <c r="LRF233" s="101"/>
      <c r="LRG233" s="11"/>
      <c r="LRH233" s="11"/>
      <c r="LRI233" s="102"/>
      <c r="LRJ233" s="100"/>
      <c r="LRK233" s="103"/>
      <c r="LRL233" s="104"/>
      <c r="LRM233" s="99"/>
      <c r="LRN233" s="100"/>
      <c r="LRO233" s="100"/>
      <c r="LRP233" s="100"/>
      <c r="LRQ233" s="100"/>
      <c r="LRR233" s="101"/>
      <c r="LRS233" s="12"/>
      <c r="LRT233" s="12"/>
      <c r="LRU233" s="101"/>
      <c r="LRV233" s="101"/>
      <c r="LRW233" s="11"/>
      <c r="LRX233" s="11"/>
      <c r="LRY233" s="102"/>
      <c r="LRZ233" s="100"/>
      <c r="LSA233" s="103"/>
      <c r="LSB233" s="104"/>
      <c r="LSC233" s="99"/>
      <c r="LSD233" s="100"/>
      <c r="LSE233" s="100"/>
      <c r="LSF233" s="100"/>
      <c r="LSG233" s="100"/>
      <c r="LSH233" s="101"/>
      <c r="LSI233" s="12"/>
      <c r="LSJ233" s="12"/>
      <c r="LSK233" s="101"/>
      <c r="LSL233" s="101"/>
      <c r="LSM233" s="11"/>
      <c r="LSN233" s="11"/>
      <c r="LSO233" s="102"/>
      <c r="LSP233" s="100"/>
      <c r="LSQ233" s="103"/>
      <c r="LSR233" s="104"/>
      <c r="LSS233" s="99"/>
      <c r="LST233" s="100"/>
      <c r="LSU233" s="100"/>
      <c r="LSV233" s="100"/>
      <c r="LSW233" s="100"/>
      <c r="LSX233" s="101"/>
      <c r="LSY233" s="12"/>
      <c r="LSZ233" s="12"/>
      <c r="LTA233" s="101"/>
      <c r="LTB233" s="101"/>
      <c r="LTC233" s="11"/>
      <c r="LTD233" s="11"/>
      <c r="LTE233" s="102"/>
      <c r="LTF233" s="100"/>
      <c r="LTG233" s="103"/>
      <c r="LTH233" s="104"/>
      <c r="LTI233" s="99"/>
      <c r="LTJ233" s="100"/>
      <c r="LTK233" s="100"/>
      <c r="LTL233" s="100"/>
      <c r="LTM233" s="100"/>
      <c r="LTN233" s="101"/>
      <c r="LTO233" s="12"/>
      <c r="LTP233" s="12"/>
      <c r="LTQ233" s="101"/>
      <c r="LTR233" s="101"/>
      <c r="LTS233" s="11"/>
      <c r="LTT233" s="11"/>
      <c r="LTU233" s="102"/>
      <c r="LTV233" s="100"/>
      <c r="LTW233" s="103"/>
      <c r="LTX233" s="104"/>
      <c r="LTY233" s="99"/>
      <c r="LTZ233" s="100"/>
      <c r="LUA233" s="100"/>
      <c r="LUB233" s="100"/>
      <c r="LUC233" s="100"/>
      <c r="LUD233" s="101"/>
      <c r="LUE233" s="12"/>
      <c r="LUF233" s="12"/>
      <c r="LUG233" s="101"/>
      <c r="LUH233" s="101"/>
      <c r="LUI233" s="11"/>
      <c r="LUJ233" s="11"/>
      <c r="LUK233" s="102"/>
      <c r="LUL233" s="100"/>
      <c r="LUM233" s="103"/>
      <c r="LUN233" s="104"/>
      <c r="LUO233" s="99"/>
      <c r="LUP233" s="100"/>
      <c r="LUQ233" s="100"/>
      <c r="LUR233" s="100"/>
      <c r="LUS233" s="100"/>
      <c r="LUT233" s="101"/>
      <c r="LUU233" s="12"/>
      <c r="LUV233" s="12"/>
      <c r="LUW233" s="101"/>
      <c r="LUX233" s="101"/>
      <c r="LUY233" s="11"/>
      <c r="LUZ233" s="11"/>
      <c r="LVA233" s="102"/>
      <c r="LVB233" s="100"/>
      <c r="LVC233" s="103"/>
      <c r="LVD233" s="104"/>
      <c r="LVE233" s="99"/>
      <c r="LVF233" s="100"/>
      <c r="LVG233" s="100"/>
      <c r="LVH233" s="100"/>
      <c r="LVI233" s="100"/>
      <c r="LVJ233" s="101"/>
      <c r="LVK233" s="12"/>
      <c r="LVL233" s="12"/>
      <c r="LVM233" s="101"/>
      <c r="LVN233" s="101"/>
      <c r="LVO233" s="11"/>
      <c r="LVP233" s="11"/>
      <c r="LVQ233" s="102"/>
      <c r="LVR233" s="100"/>
      <c r="LVS233" s="103"/>
      <c r="LVT233" s="104"/>
      <c r="LVU233" s="99"/>
      <c r="LVV233" s="100"/>
      <c r="LVW233" s="100"/>
      <c r="LVX233" s="100"/>
      <c r="LVY233" s="100"/>
      <c r="LVZ233" s="101"/>
      <c r="LWA233" s="12"/>
      <c r="LWB233" s="12"/>
      <c r="LWC233" s="101"/>
      <c r="LWD233" s="101"/>
      <c r="LWE233" s="11"/>
      <c r="LWF233" s="11"/>
      <c r="LWG233" s="102"/>
      <c r="LWH233" s="100"/>
      <c r="LWI233" s="103"/>
      <c r="LWJ233" s="104"/>
      <c r="LWK233" s="99"/>
      <c r="LWL233" s="100"/>
      <c r="LWM233" s="100"/>
      <c r="LWN233" s="100"/>
      <c r="LWO233" s="100"/>
      <c r="LWP233" s="101"/>
      <c r="LWQ233" s="12"/>
      <c r="LWR233" s="12"/>
      <c r="LWS233" s="101"/>
      <c r="LWT233" s="101"/>
      <c r="LWU233" s="11"/>
      <c r="LWV233" s="11"/>
      <c r="LWW233" s="102"/>
      <c r="LWX233" s="100"/>
      <c r="LWY233" s="103"/>
      <c r="LWZ233" s="104"/>
      <c r="LXA233" s="99"/>
      <c r="LXB233" s="100"/>
      <c r="LXC233" s="100"/>
      <c r="LXD233" s="100"/>
      <c r="LXE233" s="100"/>
      <c r="LXF233" s="101"/>
      <c r="LXG233" s="12"/>
      <c r="LXH233" s="12"/>
      <c r="LXI233" s="101"/>
      <c r="LXJ233" s="101"/>
      <c r="LXK233" s="11"/>
      <c r="LXL233" s="11"/>
      <c r="LXM233" s="102"/>
      <c r="LXN233" s="100"/>
      <c r="LXO233" s="103"/>
      <c r="LXP233" s="104"/>
      <c r="LXQ233" s="99"/>
      <c r="LXR233" s="100"/>
      <c r="LXS233" s="100"/>
      <c r="LXT233" s="100"/>
      <c r="LXU233" s="100"/>
      <c r="LXV233" s="101"/>
      <c r="LXW233" s="12"/>
      <c r="LXX233" s="12"/>
      <c r="LXY233" s="101"/>
      <c r="LXZ233" s="101"/>
      <c r="LYA233" s="11"/>
      <c r="LYB233" s="11"/>
      <c r="LYC233" s="102"/>
      <c r="LYD233" s="100"/>
      <c r="LYE233" s="103"/>
      <c r="LYF233" s="104"/>
      <c r="LYG233" s="99"/>
      <c r="LYH233" s="100"/>
      <c r="LYI233" s="100"/>
      <c r="LYJ233" s="100"/>
      <c r="LYK233" s="100"/>
      <c r="LYL233" s="101"/>
      <c r="LYM233" s="12"/>
      <c r="LYN233" s="12"/>
      <c r="LYO233" s="101"/>
      <c r="LYP233" s="101"/>
      <c r="LYQ233" s="11"/>
      <c r="LYR233" s="11"/>
      <c r="LYS233" s="102"/>
      <c r="LYT233" s="100"/>
      <c r="LYU233" s="103"/>
      <c r="LYV233" s="104"/>
      <c r="LYW233" s="99"/>
      <c r="LYX233" s="100"/>
      <c r="LYY233" s="100"/>
      <c r="LYZ233" s="100"/>
      <c r="LZA233" s="100"/>
      <c r="LZB233" s="101"/>
      <c r="LZC233" s="12"/>
      <c r="LZD233" s="12"/>
      <c r="LZE233" s="101"/>
      <c r="LZF233" s="101"/>
      <c r="LZG233" s="11"/>
      <c r="LZH233" s="11"/>
      <c r="LZI233" s="102"/>
      <c r="LZJ233" s="100"/>
      <c r="LZK233" s="103"/>
      <c r="LZL233" s="104"/>
      <c r="LZM233" s="99"/>
      <c r="LZN233" s="100"/>
      <c r="LZO233" s="100"/>
      <c r="LZP233" s="100"/>
      <c r="LZQ233" s="100"/>
      <c r="LZR233" s="101"/>
      <c r="LZS233" s="12"/>
      <c r="LZT233" s="12"/>
      <c r="LZU233" s="101"/>
      <c r="LZV233" s="101"/>
      <c r="LZW233" s="11"/>
      <c r="LZX233" s="11"/>
      <c r="LZY233" s="102"/>
      <c r="LZZ233" s="100"/>
      <c r="MAA233" s="103"/>
      <c r="MAB233" s="104"/>
      <c r="MAC233" s="99"/>
      <c r="MAD233" s="100"/>
      <c r="MAE233" s="100"/>
      <c r="MAF233" s="100"/>
      <c r="MAG233" s="100"/>
      <c r="MAH233" s="101"/>
      <c r="MAI233" s="12"/>
      <c r="MAJ233" s="12"/>
      <c r="MAK233" s="101"/>
      <c r="MAL233" s="101"/>
      <c r="MAM233" s="11"/>
      <c r="MAN233" s="11"/>
      <c r="MAO233" s="102"/>
      <c r="MAP233" s="100"/>
      <c r="MAQ233" s="103"/>
      <c r="MAR233" s="104"/>
      <c r="MAS233" s="99"/>
      <c r="MAT233" s="100"/>
      <c r="MAU233" s="100"/>
      <c r="MAV233" s="100"/>
      <c r="MAW233" s="100"/>
      <c r="MAX233" s="101"/>
      <c r="MAY233" s="12"/>
      <c r="MAZ233" s="12"/>
      <c r="MBA233" s="101"/>
      <c r="MBB233" s="101"/>
      <c r="MBC233" s="11"/>
      <c r="MBD233" s="11"/>
      <c r="MBE233" s="102"/>
      <c r="MBF233" s="100"/>
      <c r="MBG233" s="103"/>
      <c r="MBH233" s="104"/>
      <c r="MBI233" s="99"/>
      <c r="MBJ233" s="100"/>
      <c r="MBK233" s="100"/>
      <c r="MBL233" s="100"/>
      <c r="MBM233" s="100"/>
      <c r="MBN233" s="101"/>
      <c r="MBO233" s="12"/>
      <c r="MBP233" s="12"/>
      <c r="MBQ233" s="101"/>
      <c r="MBR233" s="101"/>
      <c r="MBS233" s="11"/>
      <c r="MBT233" s="11"/>
      <c r="MBU233" s="102"/>
      <c r="MBV233" s="100"/>
      <c r="MBW233" s="103"/>
      <c r="MBX233" s="104"/>
      <c r="MBY233" s="99"/>
      <c r="MBZ233" s="100"/>
      <c r="MCA233" s="100"/>
      <c r="MCB233" s="100"/>
      <c r="MCC233" s="100"/>
      <c r="MCD233" s="101"/>
      <c r="MCE233" s="12"/>
      <c r="MCF233" s="12"/>
      <c r="MCG233" s="101"/>
      <c r="MCH233" s="101"/>
      <c r="MCI233" s="11"/>
      <c r="MCJ233" s="11"/>
      <c r="MCK233" s="102"/>
      <c r="MCL233" s="100"/>
      <c r="MCM233" s="103"/>
      <c r="MCN233" s="104"/>
      <c r="MCO233" s="99"/>
      <c r="MCP233" s="100"/>
      <c r="MCQ233" s="100"/>
      <c r="MCR233" s="100"/>
      <c r="MCS233" s="100"/>
      <c r="MCT233" s="101"/>
      <c r="MCU233" s="12"/>
      <c r="MCV233" s="12"/>
      <c r="MCW233" s="101"/>
      <c r="MCX233" s="101"/>
      <c r="MCY233" s="11"/>
      <c r="MCZ233" s="11"/>
      <c r="MDA233" s="102"/>
      <c r="MDB233" s="100"/>
      <c r="MDC233" s="103"/>
      <c r="MDD233" s="104"/>
      <c r="MDE233" s="99"/>
      <c r="MDF233" s="100"/>
      <c r="MDG233" s="100"/>
      <c r="MDH233" s="100"/>
      <c r="MDI233" s="100"/>
      <c r="MDJ233" s="101"/>
      <c r="MDK233" s="12"/>
      <c r="MDL233" s="12"/>
      <c r="MDM233" s="101"/>
      <c r="MDN233" s="101"/>
      <c r="MDO233" s="11"/>
      <c r="MDP233" s="11"/>
      <c r="MDQ233" s="102"/>
      <c r="MDR233" s="100"/>
      <c r="MDS233" s="103"/>
      <c r="MDT233" s="104"/>
      <c r="MDU233" s="99"/>
      <c r="MDV233" s="100"/>
      <c r="MDW233" s="100"/>
      <c r="MDX233" s="100"/>
      <c r="MDY233" s="100"/>
      <c r="MDZ233" s="101"/>
      <c r="MEA233" s="12"/>
      <c r="MEB233" s="12"/>
      <c r="MEC233" s="101"/>
      <c r="MED233" s="101"/>
      <c r="MEE233" s="11"/>
      <c r="MEF233" s="11"/>
      <c r="MEG233" s="102"/>
      <c r="MEH233" s="100"/>
      <c r="MEI233" s="103"/>
      <c r="MEJ233" s="104"/>
      <c r="MEK233" s="99"/>
      <c r="MEL233" s="100"/>
      <c r="MEM233" s="100"/>
      <c r="MEN233" s="100"/>
      <c r="MEO233" s="100"/>
      <c r="MEP233" s="101"/>
      <c r="MEQ233" s="12"/>
      <c r="MER233" s="12"/>
      <c r="MES233" s="101"/>
      <c r="MET233" s="101"/>
      <c r="MEU233" s="11"/>
      <c r="MEV233" s="11"/>
      <c r="MEW233" s="102"/>
      <c r="MEX233" s="100"/>
      <c r="MEY233" s="103"/>
      <c r="MEZ233" s="104"/>
      <c r="MFA233" s="99"/>
      <c r="MFB233" s="100"/>
      <c r="MFC233" s="100"/>
      <c r="MFD233" s="100"/>
      <c r="MFE233" s="100"/>
      <c r="MFF233" s="101"/>
      <c r="MFG233" s="12"/>
      <c r="MFH233" s="12"/>
      <c r="MFI233" s="101"/>
      <c r="MFJ233" s="101"/>
      <c r="MFK233" s="11"/>
      <c r="MFL233" s="11"/>
      <c r="MFM233" s="102"/>
      <c r="MFN233" s="100"/>
      <c r="MFO233" s="103"/>
      <c r="MFP233" s="104"/>
      <c r="MFQ233" s="99"/>
      <c r="MFR233" s="100"/>
      <c r="MFS233" s="100"/>
      <c r="MFT233" s="100"/>
      <c r="MFU233" s="100"/>
      <c r="MFV233" s="101"/>
      <c r="MFW233" s="12"/>
      <c r="MFX233" s="12"/>
      <c r="MFY233" s="101"/>
      <c r="MFZ233" s="101"/>
      <c r="MGA233" s="11"/>
      <c r="MGB233" s="11"/>
      <c r="MGC233" s="102"/>
      <c r="MGD233" s="100"/>
      <c r="MGE233" s="103"/>
      <c r="MGF233" s="104"/>
      <c r="MGG233" s="99"/>
      <c r="MGH233" s="100"/>
      <c r="MGI233" s="100"/>
      <c r="MGJ233" s="100"/>
      <c r="MGK233" s="100"/>
      <c r="MGL233" s="101"/>
      <c r="MGM233" s="12"/>
      <c r="MGN233" s="12"/>
      <c r="MGO233" s="101"/>
      <c r="MGP233" s="101"/>
      <c r="MGQ233" s="11"/>
      <c r="MGR233" s="11"/>
      <c r="MGS233" s="102"/>
      <c r="MGT233" s="100"/>
      <c r="MGU233" s="103"/>
      <c r="MGV233" s="104"/>
      <c r="MGW233" s="99"/>
      <c r="MGX233" s="100"/>
      <c r="MGY233" s="100"/>
      <c r="MGZ233" s="100"/>
      <c r="MHA233" s="100"/>
      <c r="MHB233" s="101"/>
      <c r="MHC233" s="12"/>
      <c r="MHD233" s="12"/>
      <c r="MHE233" s="101"/>
      <c r="MHF233" s="101"/>
      <c r="MHG233" s="11"/>
      <c r="MHH233" s="11"/>
      <c r="MHI233" s="102"/>
      <c r="MHJ233" s="100"/>
      <c r="MHK233" s="103"/>
      <c r="MHL233" s="104"/>
      <c r="MHM233" s="99"/>
      <c r="MHN233" s="100"/>
      <c r="MHO233" s="100"/>
      <c r="MHP233" s="100"/>
      <c r="MHQ233" s="100"/>
      <c r="MHR233" s="101"/>
      <c r="MHS233" s="12"/>
      <c r="MHT233" s="12"/>
      <c r="MHU233" s="101"/>
      <c r="MHV233" s="101"/>
      <c r="MHW233" s="11"/>
      <c r="MHX233" s="11"/>
      <c r="MHY233" s="102"/>
      <c r="MHZ233" s="100"/>
      <c r="MIA233" s="103"/>
      <c r="MIB233" s="104"/>
      <c r="MIC233" s="99"/>
      <c r="MID233" s="100"/>
      <c r="MIE233" s="100"/>
      <c r="MIF233" s="100"/>
      <c r="MIG233" s="100"/>
      <c r="MIH233" s="101"/>
      <c r="MII233" s="12"/>
      <c r="MIJ233" s="12"/>
      <c r="MIK233" s="101"/>
      <c r="MIL233" s="101"/>
      <c r="MIM233" s="11"/>
      <c r="MIN233" s="11"/>
      <c r="MIO233" s="102"/>
      <c r="MIP233" s="100"/>
      <c r="MIQ233" s="103"/>
      <c r="MIR233" s="104"/>
      <c r="MIS233" s="99"/>
      <c r="MIT233" s="100"/>
      <c r="MIU233" s="100"/>
      <c r="MIV233" s="100"/>
      <c r="MIW233" s="100"/>
      <c r="MIX233" s="101"/>
      <c r="MIY233" s="12"/>
      <c r="MIZ233" s="12"/>
      <c r="MJA233" s="101"/>
      <c r="MJB233" s="101"/>
      <c r="MJC233" s="11"/>
      <c r="MJD233" s="11"/>
      <c r="MJE233" s="102"/>
      <c r="MJF233" s="100"/>
      <c r="MJG233" s="103"/>
      <c r="MJH233" s="104"/>
      <c r="MJI233" s="99"/>
      <c r="MJJ233" s="100"/>
      <c r="MJK233" s="100"/>
      <c r="MJL233" s="100"/>
      <c r="MJM233" s="100"/>
      <c r="MJN233" s="101"/>
      <c r="MJO233" s="12"/>
      <c r="MJP233" s="12"/>
      <c r="MJQ233" s="101"/>
      <c r="MJR233" s="101"/>
      <c r="MJS233" s="11"/>
      <c r="MJT233" s="11"/>
      <c r="MJU233" s="102"/>
      <c r="MJV233" s="100"/>
      <c r="MJW233" s="103"/>
      <c r="MJX233" s="104"/>
      <c r="MJY233" s="99"/>
      <c r="MJZ233" s="100"/>
      <c r="MKA233" s="100"/>
      <c r="MKB233" s="100"/>
      <c r="MKC233" s="100"/>
      <c r="MKD233" s="101"/>
      <c r="MKE233" s="12"/>
      <c r="MKF233" s="12"/>
      <c r="MKG233" s="101"/>
      <c r="MKH233" s="101"/>
      <c r="MKI233" s="11"/>
      <c r="MKJ233" s="11"/>
      <c r="MKK233" s="102"/>
      <c r="MKL233" s="100"/>
      <c r="MKM233" s="103"/>
      <c r="MKN233" s="104"/>
      <c r="MKO233" s="99"/>
      <c r="MKP233" s="100"/>
      <c r="MKQ233" s="100"/>
      <c r="MKR233" s="100"/>
      <c r="MKS233" s="100"/>
      <c r="MKT233" s="101"/>
      <c r="MKU233" s="12"/>
      <c r="MKV233" s="12"/>
      <c r="MKW233" s="101"/>
      <c r="MKX233" s="101"/>
      <c r="MKY233" s="11"/>
      <c r="MKZ233" s="11"/>
      <c r="MLA233" s="102"/>
      <c r="MLB233" s="100"/>
      <c r="MLC233" s="103"/>
      <c r="MLD233" s="104"/>
      <c r="MLE233" s="99"/>
      <c r="MLF233" s="100"/>
      <c r="MLG233" s="100"/>
      <c r="MLH233" s="100"/>
      <c r="MLI233" s="100"/>
      <c r="MLJ233" s="101"/>
      <c r="MLK233" s="12"/>
      <c r="MLL233" s="12"/>
      <c r="MLM233" s="101"/>
      <c r="MLN233" s="101"/>
      <c r="MLO233" s="11"/>
      <c r="MLP233" s="11"/>
      <c r="MLQ233" s="102"/>
      <c r="MLR233" s="100"/>
      <c r="MLS233" s="103"/>
      <c r="MLT233" s="104"/>
      <c r="MLU233" s="99"/>
      <c r="MLV233" s="100"/>
      <c r="MLW233" s="100"/>
      <c r="MLX233" s="100"/>
      <c r="MLY233" s="100"/>
      <c r="MLZ233" s="101"/>
      <c r="MMA233" s="12"/>
      <c r="MMB233" s="12"/>
      <c r="MMC233" s="101"/>
      <c r="MMD233" s="101"/>
      <c r="MME233" s="11"/>
      <c r="MMF233" s="11"/>
      <c r="MMG233" s="102"/>
      <c r="MMH233" s="100"/>
      <c r="MMI233" s="103"/>
      <c r="MMJ233" s="104"/>
      <c r="MMK233" s="99"/>
      <c r="MML233" s="100"/>
      <c r="MMM233" s="100"/>
      <c r="MMN233" s="100"/>
      <c r="MMO233" s="100"/>
      <c r="MMP233" s="101"/>
      <c r="MMQ233" s="12"/>
      <c r="MMR233" s="12"/>
      <c r="MMS233" s="101"/>
      <c r="MMT233" s="101"/>
      <c r="MMU233" s="11"/>
      <c r="MMV233" s="11"/>
      <c r="MMW233" s="102"/>
      <c r="MMX233" s="100"/>
      <c r="MMY233" s="103"/>
      <c r="MMZ233" s="104"/>
      <c r="MNA233" s="99"/>
      <c r="MNB233" s="100"/>
      <c r="MNC233" s="100"/>
      <c r="MND233" s="100"/>
      <c r="MNE233" s="100"/>
      <c r="MNF233" s="101"/>
      <c r="MNG233" s="12"/>
      <c r="MNH233" s="12"/>
      <c r="MNI233" s="101"/>
      <c r="MNJ233" s="101"/>
      <c r="MNK233" s="11"/>
      <c r="MNL233" s="11"/>
      <c r="MNM233" s="102"/>
      <c r="MNN233" s="100"/>
      <c r="MNO233" s="103"/>
      <c r="MNP233" s="104"/>
      <c r="MNQ233" s="99"/>
      <c r="MNR233" s="100"/>
      <c r="MNS233" s="100"/>
      <c r="MNT233" s="100"/>
      <c r="MNU233" s="100"/>
      <c r="MNV233" s="101"/>
      <c r="MNW233" s="12"/>
      <c r="MNX233" s="12"/>
      <c r="MNY233" s="101"/>
      <c r="MNZ233" s="101"/>
      <c r="MOA233" s="11"/>
      <c r="MOB233" s="11"/>
      <c r="MOC233" s="102"/>
      <c r="MOD233" s="100"/>
      <c r="MOE233" s="103"/>
      <c r="MOF233" s="104"/>
      <c r="MOG233" s="99"/>
      <c r="MOH233" s="100"/>
      <c r="MOI233" s="100"/>
      <c r="MOJ233" s="100"/>
      <c r="MOK233" s="100"/>
      <c r="MOL233" s="101"/>
      <c r="MOM233" s="12"/>
      <c r="MON233" s="12"/>
      <c r="MOO233" s="101"/>
      <c r="MOP233" s="101"/>
      <c r="MOQ233" s="11"/>
      <c r="MOR233" s="11"/>
      <c r="MOS233" s="102"/>
      <c r="MOT233" s="100"/>
      <c r="MOU233" s="103"/>
      <c r="MOV233" s="104"/>
      <c r="MOW233" s="99"/>
      <c r="MOX233" s="100"/>
      <c r="MOY233" s="100"/>
      <c r="MOZ233" s="100"/>
      <c r="MPA233" s="100"/>
      <c r="MPB233" s="101"/>
      <c r="MPC233" s="12"/>
      <c r="MPD233" s="12"/>
      <c r="MPE233" s="101"/>
      <c r="MPF233" s="101"/>
      <c r="MPG233" s="11"/>
      <c r="MPH233" s="11"/>
      <c r="MPI233" s="102"/>
      <c r="MPJ233" s="100"/>
      <c r="MPK233" s="103"/>
      <c r="MPL233" s="104"/>
      <c r="MPM233" s="99"/>
      <c r="MPN233" s="100"/>
      <c r="MPO233" s="100"/>
      <c r="MPP233" s="100"/>
      <c r="MPQ233" s="100"/>
      <c r="MPR233" s="101"/>
      <c r="MPS233" s="12"/>
      <c r="MPT233" s="12"/>
      <c r="MPU233" s="101"/>
      <c r="MPV233" s="101"/>
      <c r="MPW233" s="11"/>
      <c r="MPX233" s="11"/>
      <c r="MPY233" s="102"/>
      <c r="MPZ233" s="100"/>
      <c r="MQA233" s="103"/>
      <c r="MQB233" s="104"/>
      <c r="MQC233" s="99"/>
      <c r="MQD233" s="100"/>
      <c r="MQE233" s="100"/>
      <c r="MQF233" s="100"/>
      <c r="MQG233" s="100"/>
      <c r="MQH233" s="101"/>
      <c r="MQI233" s="12"/>
      <c r="MQJ233" s="12"/>
      <c r="MQK233" s="101"/>
      <c r="MQL233" s="101"/>
      <c r="MQM233" s="11"/>
      <c r="MQN233" s="11"/>
      <c r="MQO233" s="102"/>
      <c r="MQP233" s="100"/>
      <c r="MQQ233" s="103"/>
      <c r="MQR233" s="104"/>
      <c r="MQS233" s="99"/>
      <c r="MQT233" s="100"/>
      <c r="MQU233" s="100"/>
      <c r="MQV233" s="100"/>
      <c r="MQW233" s="100"/>
      <c r="MQX233" s="101"/>
      <c r="MQY233" s="12"/>
      <c r="MQZ233" s="12"/>
      <c r="MRA233" s="101"/>
      <c r="MRB233" s="101"/>
      <c r="MRC233" s="11"/>
      <c r="MRD233" s="11"/>
      <c r="MRE233" s="102"/>
      <c r="MRF233" s="100"/>
      <c r="MRG233" s="103"/>
      <c r="MRH233" s="104"/>
      <c r="MRI233" s="99"/>
      <c r="MRJ233" s="100"/>
      <c r="MRK233" s="100"/>
      <c r="MRL233" s="100"/>
      <c r="MRM233" s="100"/>
      <c r="MRN233" s="101"/>
      <c r="MRO233" s="12"/>
      <c r="MRP233" s="12"/>
      <c r="MRQ233" s="101"/>
      <c r="MRR233" s="101"/>
      <c r="MRS233" s="11"/>
      <c r="MRT233" s="11"/>
      <c r="MRU233" s="102"/>
      <c r="MRV233" s="100"/>
      <c r="MRW233" s="103"/>
      <c r="MRX233" s="104"/>
      <c r="MRY233" s="99"/>
      <c r="MRZ233" s="100"/>
      <c r="MSA233" s="100"/>
      <c r="MSB233" s="100"/>
      <c r="MSC233" s="100"/>
      <c r="MSD233" s="101"/>
      <c r="MSE233" s="12"/>
      <c r="MSF233" s="12"/>
      <c r="MSG233" s="101"/>
      <c r="MSH233" s="101"/>
      <c r="MSI233" s="11"/>
      <c r="MSJ233" s="11"/>
      <c r="MSK233" s="102"/>
      <c r="MSL233" s="100"/>
      <c r="MSM233" s="103"/>
      <c r="MSN233" s="104"/>
      <c r="MSO233" s="99"/>
      <c r="MSP233" s="100"/>
      <c r="MSQ233" s="100"/>
      <c r="MSR233" s="100"/>
      <c r="MSS233" s="100"/>
      <c r="MST233" s="101"/>
      <c r="MSU233" s="12"/>
      <c r="MSV233" s="12"/>
      <c r="MSW233" s="101"/>
      <c r="MSX233" s="101"/>
      <c r="MSY233" s="11"/>
      <c r="MSZ233" s="11"/>
      <c r="MTA233" s="102"/>
      <c r="MTB233" s="100"/>
      <c r="MTC233" s="103"/>
      <c r="MTD233" s="104"/>
      <c r="MTE233" s="99"/>
      <c r="MTF233" s="100"/>
      <c r="MTG233" s="100"/>
      <c r="MTH233" s="100"/>
      <c r="MTI233" s="100"/>
      <c r="MTJ233" s="101"/>
      <c r="MTK233" s="12"/>
      <c r="MTL233" s="12"/>
      <c r="MTM233" s="101"/>
      <c r="MTN233" s="101"/>
      <c r="MTO233" s="11"/>
      <c r="MTP233" s="11"/>
      <c r="MTQ233" s="102"/>
      <c r="MTR233" s="100"/>
      <c r="MTS233" s="103"/>
      <c r="MTT233" s="104"/>
      <c r="MTU233" s="99"/>
      <c r="MTV233" s="100"/>
      <c r="MTW233" s="100"/>
      <c r="MTX233" s="100"/>
      <c r="MTY233" s="100"/>
      <c r="MTZ233" s="101"/>
      <c r="MUA233" s="12"/>
      <c r="MUB233" s="12"/>
      <c r="MUC233" s="101"/>
      <c r="MUD233" s="101"/>
      <c r="MUE233" s="11"/>
      <c r="MUF233" s="11"/>
      <c r="MUG233" s="102"/>
      <c r="MUH233" s="100"/>
      <c r="MUI233" s="103"/>
      <c r="MUJ233" s="104"/>
      <c r="MUK233" s="99"/>
      <c r="MUL233" s="100"/>
      <c r="MUM233" s="100"/>
      <c r="MUN233" s="100"/>
      <c r="MUO233" s="100"/>
      <c r="MUP233" s="101"/>
      <c r="MUQ233" s="12"/>
      <c r="MUR233" s="12"/>
      <c r="MUS233" s="101"/>
      <c r="MUT233" s="101"/>
      <c r="MUU233" s="11"/>
      <c r="MUV233" s="11"/>
      <c r="MUW233" s="102"/>
      <c r="MUX233" s="100"/>
      <c r="MUY233" s="103"/>
      <c r="MUZ233" s="104"/>
      <c r="MVA233" s="99"/>
      <c r="MVB233" s="100"/>
      <c r="MVC233" s="100"/>
      <c r="MVD233" s="100"/>
      <c r="MVE233" s="100"/>
      <c r="MVF233" s="101"/>
      <c r="MVG233" s="12"/>
      <c r="MVH233" s="12"/>
      <c r="MVI233" s="101"/>
      <c r="MVJ233" s="101"/>
      <c r="MVK233" s="11"/>
      <c r="MVL233" s="11"/>
      <c r="MVM233" s="102"/>
      <c r="MVN233" s="100"/>
      <c r="MVO233" s="103"/>
      <c r="MVP233" s="104"/>
      <c r="MVQ233" s="99"/>
      <c r="MVR233" s="100"/>
      <c r="MVS233" s="100"/>
      <c r="MVT233" s="100"/>
      <c r="MVU233" s="100"/>
      <c r="MVV233" s="101"/>
      <c r="MVW233" s="12"/>
      <c r="MVX233" s="12"/>
      <c r="MVY233" s="101"/>
      <c r="MVZ233" s="101"/>
      <c r="MWA233" s="11"/>
      <c r="MWB233" s="11"/>
      <c r="MWC233" s="102"/>
      <c r="MWD233" s="100"/>
      <c r="MWE233" s="103"/>
      <c r="MWF233" s="104"/>
      <c r="MWG233" s="99"/>
      <c r="MWH233" s="100"/>
      <c r="MWI233" s="100"/>
      <c r="MWJ233" s="100"/>
      <c r="MWK233" s="100"/>
      <c r="MWL233" s="101"/>
      <c r="MWM233" s="12"/>
      <c r="MWN233" s="12"/>
      <c r="MWO233" s="101"/>
      <c r="MWP233" s="101"/>
      <c r="MWQ233" s="11"/>
      <c r="MWR233" s="11"/>
      <c r="MWS233" s="102"/>
      <c r="MWT233" s="100"/>
      <c r="MWU233" s="103"/>
      <c r="MWV233" s="104"/>
      <c r="MWW233" s="99"/>
      <c r="MWX233" s="100"/>
      <c r="MWY233" s="100"/>
      <c r="MWZ233" s="100"/>
      <c r="MXA233" s="100"/>
      <c r="MXB233" s="101"/>
      <c r="MXC233" s="12"/>
      <c r="MXD233" s="12"/>
      <c r="MXE233" s="101"/>
      <c r="MXF233" s="101"/>
      <c r="MXG233" s="11"/>
      <c r="MXH233" s="11"/>
      <c r="MXI233" s="102"/>
      <c r="MXJ233" s="100"/>
      <c r="MXK233" s="103"/>
      <c r="MXL233" s="104"/>
      <c r="MXM233" s="99"/>
      <c r="MXN233" s="100"/>
      <c r="MXO233" s="100"/>
      <c r="MXP233" s="100"/>
      <c r="MXQ233" s="100"/>
      <c r="MXR233" s="101"/>
      <c r="MXS233" s="12"/>
      <c r="MXT233" s="12"/>
      <c r="MXU233" s="101"/>
      <c r="MXV233" s="101"/>
      <c r="MXW233" s="11"/>
      <c r="MXX233" s="11"/>
      <c r="MXY233" s="102"/>
      <c r="MXZ233" s="100"/>
      <c r="MYA233" s="103"/>
      <c r="MYB233" s="104"/>
      <c r="MYC233" s="99"/>
      <c r="MYD233" s="100"/>
      <c r="MYE233" s="100"/>
      <c r="MYF233" s="100"/>
      <c r="MYG233" s="100"/>
      <c r="MYH233" s="101"/>
      <c r="MYI233" s="12"/>
      <c r="MYJ233" s="12"/>
      <c r="MYK233" s="101"/>
      <c r="MYL233" s="101"/>
      <c r="MYM233" s="11"/>
      <c r="MYN233" s="11"/>
      <c r="MYO233" s="102"/>
      <c r="MYP233" s="100"/>
      <c r="MYQ233" s="103"/>
      <c r="MYR233" s="104"/>
      <c r="MYS233" s="99"/>
      <c r="MYT233" s="100"/>
      <c r="MYU233" s="100"/>
      <c r="MYV233" s="100"/>
      <c r="MYW233" s="100"/>
      <c r="MYX233" s="101"/>
      <c r="MYY233" s="12"/>
      <c r="MYZ233" s="12"/>
      <c r="MZA233" s="101"/>
      <c r="MZB233" s="101"/>
      <c r="MZC233" s="11"/>
      <c r="MZD233" s="11"/>
      <c r="MZE233" s="102"/>
      <c r="MZF233" s="100"/>
      <c r="MZG233" s="103"/>
      <c r="MZH233" s="104"/>
      <c r="MZI233" s="99"/>
      <c r="MZJ233" s="100"/>
      <c r="MZK233" s="100"/>
      <c r="MZL233" s="100"/>
      <c r="MZM233" s="100"/>
      <c r="MZN233" s="101"/>
      <c r="MZO233" s="12"/>
      <c r="MZP233" s="12"/>
      <c r="MZQ233" s="101"/>
      <c r="MZR233" s="101"/>
      <c r="MZS233" s="11"/>
      <c r="MZT233" s="11"/>
      <c r="MZU233" s="102"/>
      <c r="MZV233" s="100"/>
      <c r="MZW233" s="103"/>
      <c r="MZX233" s="104"/>
      <c r="MZY233" s="99"/>
      <c r="MZZ233" s="100"/>
      <c r="NAA233" s="100"/>
      <c r="NAB233" s="100"/>
      <c r="NAC233" s="100"/>
      <c r="NAD233" s="101"/>
      <c r="NAE233" s="12"/>
      <c r="NAF233" s="12"/>
      <c r="NAG233" s="101"/>
      <c r="NAH233" s="101"/>
      <c r="NAI233" s="11"/>
      <c r="NAJ233" s="11"/>
      <c r="NAK233" s="102"/>
      <c r="NAL233" s="100"/>
      <c r="NAM233" s="103"/>
      <c r="NAN233" s="104"/>
      <c r="NAO233" s="99"/>
      <c r="NAP233" s="100"/>
      <c r="NAQ233" s="100"/>
      <c r="NAR233" s="100"/>
      <c r="NAS233" s="100"/>
      <c r="NAT233" s="101"/>
      <c r="NAU233" s="12"/>
      <c r="NAV233" s="12"/>
      <c r="NAW233" s="101"/>
      <c r="NAX233" s="101"/>
      <c r="NAY233" s="11"/>
      <c r="NAZ233" s="11"/>
      <c r="NBA233" s="102"/>
      <c r="NBB233" s="100"/>
      <c r="NBC233" s="103"/>
      <c r="NBD233" s="104"/>
      <c r="NBE233" s="99"/>
      <c r="NBF233" s="100"/>
      <c r="NBG233" s="100"/>
      <c r="NBH233" s="100"/>
      <c r="NBI233" s="100"/>
      <c r="NBJ233" s="101"/>
      <c r="NBK233" s="12"/>
      <c r="NBL233" s="12"/>
      <c r="NBM233" s="101"/>
      <c r="NBN233" s="101"/>
      <c r="NBO233" s="11"/>
      <c r="NBP233" s="11"/>
      <c r="NBQ233" s="102"/>
      <c r="NBR233" s="100"/>
      <c r="NBS233" s="103"/>
      <c r="NBT233" s="104"/>
      <c r="NBU233" s="99"/>
      <c r="NBV233" s="100"/>
      <c r="NBW233" s="100"/>
      <c r="NBX233" s="100"/>
      <c r="NBY233" s="100"/>
      <c r="NBZ233" s="101"/>
      <c r="NCA233" s="12"/>
      <c r="NCB233" s="12"/>
      <c r="NCC233" s="101"/>
      <c r="NCD233" s="101"/>
      <c r="NCE233" s="11"/>
      <c r="NCF233" s="11"/>
      <c r="NCG233" s="102"/>
      <c r="NCH233" s="100"/>
      <c r="NCI233" s="103"/>
      <c r="NCJ233" s="104"/>
      <c r="NCK233" s="99"/>
      <c r="NCL233" s="100"/>
      <c r="NCM233" s="100"/>
      <c r="NCN233" s="100"/>
      <c r="NCO233" s="100"/>
      <c r="NCP233" s="101"/>
      <c r="NCQ233" s="12"/>
      <c r="NCR233" s="12"/>
      <c r="NCS233" s="101"/>
      <c r="NCT233" s="101"/>
      <c r="NCU233" s="11"/>
      <c r="NCV233" s="11"/>
      <c r="NCW233" s="102"/>
      <c r="NCX233" s="100"/>
      <c r="NCY233" s="103"/>
      <c r="NCZ233" s="104"/>
      <c r="NDA233" s="99"/>
      <c r="NDB233" s="100"/>
      <c r="NDC233" s="100"/>
      <c r="NDD233" s="100"/>
      <c r="NDE233" s="100"/>
      <c r="NDF233" s="101"/>
      <c r="NDG233" s="12"/>
      <c r="NDH233" s="12"/>
      <c r="NDI233" s="101"/>
      <c r="NDJ233" s="101"/>
      <c r="NDK233" s="11"/>
      <c r="NDL233" s="11"/>
      <c r="NDM233" s="102"/>
      <c r="NDN233" s="100"/>
      <c r="NDO233" s="103"/>
      <c r="NDP233" s="104"/>
      <c r="NDQ233" s="99"/>
      <c r="NDR233" s="100"/>
      <c r="NDS233" s="100"/>
      <c r="NDT233" s="100"/>
      <c r="NDU233" s="100"/>
      <c r="NDV233" s="101"/>
      <c r="NDW233" s="12"/>
      <c r="NDX233" s="12"/>
      <c r="NDY233" s="101"/>
      <c r="NDZ233" s="101"/>
      <c r="NEA233" s="11"/>
      <c r="NEB233" s="11"/>
      <c r="NEC233" s="102"/>
      <c r="NED233" s="100"/>
      <c r="NEE233" s="103"/>
      <c r="NEF233" s="104"/>
      <c r="NEG233" s="99"/>
      <c r="NEH233" s="100"/>
      <c r="NEI233" s="100"/>
      <c r="NEJ233" s="100"/>
      <c r="NEK233" s="100"/>
      <c r="NEL233" s="101"/>
      <c r="NEM233" s="12"/>
      <c r="NEN233" s="12"/>
      <c r="NEO233" s="101"/>
      <c r="NEP233" s="101"/>
      <c r="NEQ233" s="11"/>
      <c r="NER233" s="11"/>
      <c r="NES233" s="102"/>
      <c r="NET233" s="100"/>
      <c r="NEU233" s="103"/>
      <c r="NEV233" s="104"/>
      <c r="NEW233" s="99"/>
      <c r="NEX233" s="100"/>
      <c r="NEY233" s="100"/>
      <c r="NEZ233" s="100"/>
      <c r="NFA233" s="100"/>
      <c r="NFB233" s="101"/>
      <c r="NFC233" s="12"/>
      <c r="NFD233" s="12"/>
      <c r="NFE233" s="101"/>
      <c r="NFF233" s="101"/>
      <c r="NFG233" s="11"/>
      <c r="NFH233" s="11"/>
      <c r="NFI233" s="102"/>
      <c r="NFJ233" s="100"/>
      <c r="NFK233" s="103"/>
      <c r="NFL233" s="104"/>
      <c r="NFM233" s="99"/>
      <c r="NFN233" s="100"/>
      <c r="NFO233" s="100"/>
      <c r="NFP233" s="100"/>
      <c r="NFQ233" s="100"/>
      <c r="NFR233" s="101"/>
      <c r="NFS233" s="12"/>
      <c r="NFT233" s="12"/>
      <c r="NFU233" s="101"/>
      <c r="NFV233" s="101"/>
      <c r="NFW233" s="11"/>
      <c r="NFX233" s="11"/>
      <c r="NFY233" s="102"/>
      <c r="NFZ233" s="100"/>
      <c r="NGA233" s="103"/>
      <c r="NGB233" s="104"/>
      <c r="NGC233" s="99"/>
      <c r="NGD233" s="100"/>
      <c r="NGE233" s="100"/>
      <c r="NGF233" s="100"/>
      <c r="NGG233" s="100"/>
      <c r="NGH233" s="101"/>
      <c r="NGI233" s="12"/>
      <c r="NGJ233" s="12"/>
      <c r="NGK233" s="101"/>
      <c r="NGL233" s="101"/>
      <c r="NGM233" s="11"/>
      <c r="NGN233" s="11"/>
      <c r="NGO233" s="102"/>
      <c r="NGP233" s="100"/>
      <c r="NGQ233" s="103"/>
      <c r="NGR233" s="104"/>
      <c r="NGS233" s="99"/>
      <c r="NGT233" s="100"/>
      <c r="NGU233" s="100"/>
      <c r="NGV233" s="100"/>
      <c r="NGW233" s="100"/>
      <c r="NGX233" s="101"/>
      <c r="NGY233" s="12"/>
      <c r="NGZ233" s="12"/>
      <c r="NHA233" s="101"/>
      <c r="NHB233" s="101"/>
      <c r="NHC233" s="11"/>
      <c r="NHD233" s="11"/>
      <c r="NHE233" s="102"/>
      <c r="NHF233" s="100"/>
      <c r="NHG233" s="103"/>
      <c r="NHH233" s="104"/>
      <c r="NHI233" s="99"/>
      <c r="NHJ233" s="100"/>
      <c r="NHK233" s="100"/>
      <c r="NHL233" s="100"/>
      <c r="NHM233" s="100"/>
      <c r="NHN233" s="101"/>
      <c r="NHO233" s="12"/>
      <c r="NHP233" s="12"/>
      <c r="NHQ233" s="101"/>
      <c r="NHR233" s="101"/>
      <c r="NHS233" s="11"/>
      <c r="NHT233" s="11"/>
      <c r="NHU233" s="102"/>
      <c r="NHV233" s="100"/>
      <c r="NHW233" s="103"/>
      <c r="NHX233" s="104"/>
      <c r="NHY233" s="99"/>
      <c r="NHZ233" s="100"/>
      <c r="NIA233" s="100"/>
      <c r="NIB233" s="100"/>
      <c r="NIC233" s="100"/>
      <c r="NID233" s="101"/>
      <c r="NIE233" s="12"/>
      <c r="NIF233" s="12"/>
      <c r="NIG233" s="101"/>
      <c r="NIH233" s="101"/>
      <c r="NII233" s="11"/>
      <c r="NIJ233" s="11"/>
      <c r="NIK233" s="102"/>
      <c r="NIL233" s="100"/>
      <c r="NIM233" s="103"/>
      <c r="NIN233" s="104"/>
      <c r="NIO233" s="99"/>
      <c r="NIP233" s="100"/>
      <c r="NIQ233" s="100"/>
      <c r="NIR233" s="100"/>
      <c r="NIS233" s="100"/>
      <c r="NIT233" s="101"/>
      <c r="NIU233" s="12"/>
      <c r="NIV233" s="12"/>
      <c r="NIW233" s="101"/>
      <c r="NIX233" s="101"/>
      <c r="NIY233" s="11"/>
      <c r="NIZ233" s="11"/>
      <c r="NJA233" s="102"/>
      <c r="NJB233" s="100"/>
      <c r="NJC233" s="103"/>
      <c r="NJD233" s="104"/>
      <c r="NJE233" s="99"/>
      <c r="NJF233" s="100"/>
      <c r="NJG233" s="100"/>
      <c r="NJH233" s="100"/>
      <c r="NJI233" s="100"/>
      <c r="NJJ233" s="101"/>
      <c r="NJK233" s="12"/>
      <c r="NJL233" s="12"/>
      <c r="NJM233" s="101"/>
      <c r="NJN233" s="101"/>
      <c r="NJO233" s="11"/>
      <c r="NJP233" s="11"/>
      <c r="NJQ233" s="102"/>
      <c r="NJR233" s="100"/>
      <c r="NJS233" s="103"/>
      <c r="NJT233" s="104"/>
      <c r="NJU233" s="99"/>
      <c r="NJV233" s="100"/>
      <c r="NJW233" s="100"/>
      <c r="NJX233" s="100"/>
      <c r="NJY233" s="100"/>
      <c r="NJZ233" s="101"/>
      <c r="NKA233" s="12"/>
      <c r="NKB233" s="12"/>
      <c r="NKC233" s="101"/>
      <c r="NKD233" s="101"/>
      <c r="NKE233" s="11"/>
      <c r="NKF233" s="11"/>
      <c r="NKG233" s="102"/>
      <c r="NKH233" s="100"/>
      <c r="NKI233" s="103"/>
      <c r="NKJ233" s="104"/>
      <c r="NKK233" s="99"/>
      <c r="NKL233" s="100"/>
      <c r="NKM233" s="100"/>
      <c r="NKN233" s="100"/>
      <c r="NKO233" s="100"/>
      <c r="NKP233" s="101"/>
      <c r="NKQ233" s="12"/>
      <c r="NKR233" s="12"/>
      <c r="NKS233" s="101"/>
      <c r="NKT233" s="101"/>
      <c r="NKU233" s="11"/>
      <c r="NKV233" s="11"/>
      <c r="NKW233" s="102"/>
      <c r="NKX233" s="100"/>
      <c r="NKY233" s="103"/>
      <c r="NKZ233" s="104"/>
      <c r="NLA233" s="99"/>
      <c r="NLB233" s="100"/>
      <c r="NLC233" s="100"/>
      <c r="NLD233" s="100"/>
      <c r="NLE233" s="100"/>
      <c r="NLF233" s="101"/>
      <c r="NLG233" s="12"/>
      <c r="NLH233" s="12"/>
      <c r="NLI233" s="101"/>
      <c r="NLJ233" s="101"/>
      <c r="NLK233" s="11"/>
      <c r="NLL233" s="11"/>
      <c r="NLM233" s="102"/>
      <c r="NLN233" s="100"/>
      <c r="NLO233" s="103"/>
      <c r="NLP233" s="104"/>
      <c r="NLQ233" s="99"/>
      <c r="NLR233" s="100"/>
      <c r="NLS233" s="100"/>
      <c r="NLT233" s="100"/>
      <c r="NLU233" s="100"/>
      <c r="NLV233" s="101"/>
      <c r="NLW233" s="12"/>
      <c r="NLX233" s="12"/>
      <c r="NLY233" s="101"/>
      <c r="NLZ233" s="101"/>
      <c r="NMA233" s="11"/>
      <c r="NMB233" s="11"/>
      <c r="NMC233" s="102"/>
      <c r="NMD233" s="100"/>
      <c r="NME233" s="103"/>
      <c r="NMF233" s="104"/>
      <c r="NMG233" s="99"/>
      <c r="NMH233" s="100"/>
      <c r="NMI233" s="100"/>
      <c r="NMJ233" s="100"/>
      <c r="NMK233" s="100"/>
      <c r="NML233" s="101"/>
      <c r="NMM233" s="12"/>
      <c r="NMN233" s="12"/>
      <c r="NMO233" s="101"/>
      <c r="NMP233" s="101"/>
      <c r="NMQ233" s="11"/>
      <c r="NMR233" s="11"/>
      <c r="NMS233" s="102"/>
      <c r="NMT233" s="100"/>
      <c r="NMU233" s="103"/>
      <c r="NMV233" s="104"/>
      <c r="NMW233" s="99"/>
      <c r="NMX233" s="100"/>
      <c r="NMY233" s="100"/>
      <c r="NMZ233" s="100"/>
      <c r="NNA233" s="100"/>
      <c r="NNB233" s="101"/>
      <c r="NNC233" s="12"/>
      <c r="NND233" s="12"/>
      <c r="NNE233" s="101"/>
      <c r="NNF233" s="101"/>
      <c r="NNG233" s="11"/>
      <c r="NNH233" s="11"/>
      <c r="NNI233" s="102"/>
      <c r="NNJ233" s="100"/>
      <c r="NNK233" s="103"/>
      <c r="NNL233" s="104"/>
      <c r="NNM233" s="99"/>
      <c r="NNN233" s="100"/>
      <c r="NNO233" s="100"/>
      <c r="NNP233" s="100"/>
      <c r="NNQ233" s="100"/>
      <c r="NNR233" s="101"/>
      <c r="NNS233" s="12"/>
      <c r="NNT233" s="12"/>
      <c r="NNU233" s="101"/>
      <c r="NNV233" s="101"/>
      <c r="NNW233" s="11"/>
      <c r="NNX233" s="11"/>
      <c r="NNY233" s="102"/>
      <c r="NNZ233" s="100"/>
      <c r="NOA233" s="103"/>
      <c r="NOB233" s="104"/>
      <c r="NOC233" s="99"/>
      <c r="NOD233" s="100"/>
      <c r="NOE233" s="100"/>
      <c r="NOF233" s="100"/>
      <c r="NOG233" s="100"/>
      <c r="NOH233" s="101"/>
      <c r="NOI233" s="12"/>
      <c r="NOJ233" s="12"/>
      <c r="NOK233" s="101"/>
      <c r="NOL233" s="101"/>
      <c r="NOM233" s="11"/>
      <c r="NON233" s="11"/>
      <c r="NOO233" s="102"/>
      <c r="NOP233" s="100"/>
      <c r="NOQ233" s="103"/>
      <c r="NOR233" s="104"/>
      <c r="NOS233" s="99"/>
      <c r="NOT233" s="100"/>
      <c r="NOU233" s="100"/>
      <c r="NOV233" s="100"/>
      <c r="NOW233" s="100"/>
      <c r="NOX233" s="101"/>
      <c r="NOY233" s="12"/>
      <c r="NOZ233" s="12"/>
      <c r="NPA233" s="101"/>
      <c r="NPB233" s="101"/>
      <c r="NPC233" s="11"/>
      <c r="NPD233" s="11"/>
      <c r="NPE233" s="102"/>
      <c r="NPF233" s="100"/>
      <c r="NPG233" s="103"/>
      <c r="NPH233" s="104"/>
      <c r="NPI233" s="99"/>
      <c r="NPJ233" s="100"/>
      <c r="NPK233" s="100"/>
      <c r="NPL233" s="100"/>
      <c r="NPM233" s="100"/>
      <c r="NPN233" s="101"/>
      <c r="NPO233" s="12"/>
      <c r="NPP233" s="12"/>
      <c r="NPQ233" s="101"/>
      <c r="NPR233" s="101"/>
      <c r="NPS233" s="11"/>
      <c r="NPT233" s="11"/>
      <c r="NPU233" s="102"/>
      <c r="NPV233" s="100"/>
      <c r="NPW233" s="103"/>
      <c r="NPX233" s="104"/>
      <c r="NPY233" s="99"/>
      <c r="NPZ233" s="100"/>
      <c r="NQA233" s="100"/>
      <c r="NQB233" s="100"/>
      <c r="NQC233" s="100"/>
      <c r="NQD233" s="101"/>
      <c r="NQE233" s="12"/>
      <c r="NQF233" s="12"/>
      <c r="NQG233" s="101"/>
      <c r="NQH233" s="101"/>
      <c r="NQI233" s="11"/>
      <c r="NQJ233" s="11"/>
      <c r="NQK233" s="102"/>
      <c r="NQL233" s="100"/>
      <c r="NQM233" s="103"/>
      <c r="NQN233" s="104"/>
      <c r="NQO233" s="99"/>
      <c r="NQP233" s="100"/>
      <c r="NQQ233" s="100"/>
      <c r="NQR233" s="100"/>
      <c r="NQS233" s="100"/>
      <c r="NQT233" s="101"/>
      <c r="NQU233" s="12"/>
      <c r="NQV233" s="12"/>
      <c r="NQW233" s="101"/>
      <c r="NQX233" s="101"/>
      <c r="NQY233" s="11"/>
      <c r="NQZ233" s="11"/>
      <c r="NRA233" s="102"/>
      <c r="NRB233" s="100"/>
      <c r="NRC233" s="103"/>
      <c r="NRD233" s="104"/>
      <c r="NRE233" s="99"/>
      <c r="NRF233" s="100"/>
      <c r="NRG233" s="100"/>
      <c r="NRH233" s="100"/>
      <c r="NRI233" s="100"/>
      <c r="NRJ233" s="101"/>
      <c r="NRK233" s="12"/>
      <c r="NRL233" s="12"/>
      <c r="NRM233" s="101"/>
      <c r="NRN233" s="101"/>
      <c r="NRO233" s="11"/>
      <c r="NRP233" s="11"/>
      <c r="NRQ233" s="102"/>
      <c r="NRR233" s="100"/>
      <c r="NRS233" s="103"/>
      <c r="NRT233" s="104"/>
      <c r="NRU233" s="99"/>
      <c r="NRV233" s="100"/>
      <c r="NRW233" s="100"/>
      <c r="NRX233" s="100"/>
      <c r="NRY233" s="100"/>
      <c r="NRZ233" s="101"/>
      <c r="NSA233" s="12"/>
      <c r="NSB233" s="12"/>
      <c r="NSC233" s="101"/>
      <c r="NSD233" s="101"/>
      <c r="NSE233" s="11"/>
      <c r="NSF233" s="11"/>
      <c r="NSG233" s="102"/>
      <c r="NSH233" s="100"/>
      <c r="NSI233" s="103"/>
      <c r="NSJ233" s="104"/>
      <c r="NSK233" s="99"/>
      <c r="NSL233" s="100"/>
      <c r="NSM233" s="100"/>
      <c r="NSN233" s="100"/>
      <c r="NSO233" s="100"/>
      <c r="NSP233" s="101"/>
      <c r="NSQ233" s="12"/>
      <c r="NSR233" s="12"/>
      <c r="NSS233" s="101"/>
      <c r="NST233" s="101"/>
      <c r="NSU233" s="11"/>
      <c r="NSV233" s="11"/>
      <c r="NSW233" s="102"/>
      <c r="NSX233" s="100"/>
      <c r="NSY233" s="103"/>
      <c r="NSZ233" s="104"/>
      <c r="NTA233" s="99"/>
      <c r="NTB233" s="100"/>
      <c r="NTC233" s="100"/>
      <c r="NTD233" s="100"/>
      <c r="NTE233" s="100"/>
      <c r="NTF233" s="101"/>
      <c r="NTG233" s="12"/>
      <c r="NTH233" s="12"/>
      <c r="NTI233" s="101"/>
      <c r="NTJ233" s="101"/>
      <c r="NTK233" s="11"/>
      <c r="NTL233" s="11"/>
      <c r="NTM233" s="102"/>
      <c r="NTN233" s="100"/>
      <c r="NTO233" s="103"/>
      <c r="NTP233" s="104"/>
      <c r="NTQ233" s="99"/>
      <c r="NTR233" s="100"/>
      <c r="NTS233" s="100"/>
      <c r="NTT233" s="100"/>
      <c r="NTU233" s="100"/>
      <c r="NTV233" s="101"/>
      <c r="NTW233" s="12"/>
      <c r="NTX233" s="12"/>
      <c r="NTY233" s="101"/>
      <c r="NTZ233" s="101"/>
      <c r="NUA233" s="11"/>
      <c r="NUB233" s="11"/>
      <c r="NUC233" s="102"/>
      <c r="NUD233" s="100"/>
      <c r="NUE233" s="103"/>
      <c r="NUF233" s="104"/>
      <c r="NUG233" s="99"/>
      <c r="NUH233" s="100"/>
      <c r="NUI233" s="100"/>
      <c r="NUJ233" s="100"/>
      <c r="NUK233" s="100"/>
      <c r="NUL233" s="101"/>
      <c r="NUM233" s="12"/>
      <c r="NUN233" s="12"/>
      <c r="NUO233" s="101"/>
      <c r="NUP233" s="101"/>
      <c r="NUQ233" s="11"/>
      <c r="NUR233" s="11"/>
      <c r="NUS233" s="102"/>
      <c r="NUT233" s="100"/>
      <c r="NUU233" s="103"/>
      <c r="NUV233" s="104"/>
      <c r="NUW233" s="99"/>
      <c r="NUX233" s="100"/>
      <c r="NUY233" s="100"/>
      <c r="NUZ233" s="100"/>
      <c r="NVA233" s="100"/>
      <c r="NVB233" s="101"/>
      <c r="NVC233" s="12"/>
      <c r="NVD233" s="12"/>
      <c r="NVE233" s="101"/>
      <c r="NVF233" s="101"/>
      <c r="NVG233" s="11"/>
      <c r="NVH233" s="11"/>
      <c r="NVI233" s="102"/>
      <c r="NVJ233" s="100"/>
      <c r="NVK233" s="103"/>
      <c r="NVL233" s="104"/>
      <c r="NVM233" s="99"/>
      <c r="NVN233" s="100"/>
      <c r="NVO233" s="100"/>
      <c r="NVP233" s="100"/>
      <c r="NVQ233" s="100"/>
      <c r="NVR233" s="101"/>
      <c r="NVS233" s="12"/>
      <c r="NVT233" s="12"/>
      <c r="NVU233" s="101"/>
      <c r="NVV233" s="101"/>
      <c r="NVW233" s="11"/>
      <c r="NVX233" s="11"/>
      <c r="NVY233" s="102"/>
      <c r="NVZ233" s="100"/>
      <c r="NWA233" s="103"/>
      <c r="NWB233" s="104"/>
      <c r="NWC233" s="99"/>
      <c r="NWD233" s="100"/>
      <c r="NWE233" s="100"/>
      <c r="NWF233" s="100"/>
      <c r="NWG233" s="100"/>
      <c r="NWH233" s="101"/>
      <c r="NWI233" s="12"/>
      <c r="NWJ233" s="12"/>
      <c r="NWK233" s="101"/>
      <c r="NWL233" s="101"/>
      <c r="NWM233" s="11"/>
      <c r="NWN233" s="11"/>
      <c r="NWO233" s="102"/>
      <c r="NWP233" s="100"/>
      <c r="NWQ233" s="103"/>
      <c r="NWR233" s="104"/>
      <c r="NWS233" s="99"/>
      <c r="NWT233" s="100"/>
      <c r="NWU233" s="100"/>
      <c r="NWV233" s="100"/>
      <c r="NWW233" s="100"/>
      <c r="NWX233" s="101"/>
      <c r="NWY233" s="12"/>
      <c r="NWZ233" s="12"/>
      <c r="NXA233" s="101"/>
      <c r="NXB233" s="101"/>
      <c r="NXC233" s="11"/>
      <c r="NXD233" s="11"/>
      <c r="NXE233" s="102"/>
      <c r="NXF233" s="100"/>
      <c r="NXG233" s="103"/>
      <c r="NXH233" s="104"/>
      <c r="NXI233" s="99"/>
      <c r="NXJ233" s="100"/>
      <c r="NXK233" s="100"/>
      <c r="NXL233" s="100"/>
      <c r="NXM233" s="100"/>
      <c r="NXN233" s="101"/>
      <c r="NXO233" s="12"/>
      <c r="NXP233" s="12"/>
      <c r="NXQ233" s="101"/>
      <c r="NXR233" s="101"/>
      <c r="NXS233" s="11"/>
      <c r="NXT233" s="11"/>
      <c r="NXU233" s="102"/>
      <c r="NXV233" s="100"/>
      <c r="NXW233" s="103"/>
      <c r="NXX233" s="104"/>
      <c r="NXY233" s="99"/>
      <c r="NXZ233" s="100"/>
      <c r="NYA233" s="100"/>
      <c r="NYB233" s="100"/>
      <c r="NYC233" s="100"/>
      <c r="NYD233" s="101"/>
      <c r="NYE233" s="12"/>
      <c r="NYF233" s="12"/>
      <c r="NYG233" s="101"/>
      <c r="NYH233" s="101"/>
      <c r="NYI233" s="11"/>
      <c r="NYJ233" s="11"/>
      <c r="NYK233" s="102"/>
      <c r="NYL233" s="100"/>
      <c r="NYM233" s="103"/>
      <c r="NYN233" s="104"/>
      <c r="NYO233" s="99"/>
      <c r="NYP233" s="100"/>
      <c r="NYQ233" s="100"/>
      <c r="NYR233" s="100"/>
      <c r="NYS233" s="100"/>
      <c r="NYT233" s="101"/>
      <c r="NYU233" s="12"/>
      <c r="NYV233" s="12"/>
      <c r="NYW233" s="101"/>
      <c r="NYX233" s="101"/>
      <c r="NYY233" s="11"/>
      <c r="NYZ233" s="11"/>
      <c r="NZA233" s="102"/>
      <c r="NZB233" s="100"/>
      <c r="NZC233" s="103"/>
      <c r="NZD233" s="104"/>
      <c r="NZE233" s="99"/>
      <c r="NZF233" s="100"/>
      <c r="NZG233" s="100"/>
      <c r="NZH233" s="100"/>
      <c r="NZI233" s="100"/>
      <c r="NZJ233" s="101"/>
      <c r="NZK233" s="12"/>
      <c r="NZL233" s="12"/>
      <c r="NZM233" s="101"/>
      <c r="NZN233" s="101"/>
      <c r="NZO233" s="11"/>
      <c r="NZP233" s="11"/>
      <c r="NZQ233" s="102"/>
      <c r="NZR233" s="100"/>
      <c r="NZS233" s="103"/>
      <c r="NZT233" s="104"/>
      <c r="NZU233" s="99"/>
      <c r="NZV233" s="100"/>
      <c r="NZW233" s="100"/>
      <c r="NZX233" s="100"/>
      <c r="NZY233" s="100"/>
      <c r="NZZ233" s="101"/>
      <c r="OAA233" s="12"/>
      <c r="OAB233" s="12"/>
      <c r="OAC233" s="101"/>
      <c r="OAD233" s="101"/>
      <c r="OAE233" s="11"/>
      <c r="OAF233" s="11"/>
      <c r="OAG233" s="102"/>
      <c r="OAH233" s="100"/>
      <c r="OAI233" s="103"/>
      <c r="OAJ233" s="104"/>
      <c r="OAK233" s="99"/>
      <c r="OAL233" s="100"/>
      <c r="OAM233" s="100"/>
      <c r="OAN233" s="100"/>
      <c r="OAO233" s="100"/>
      <c r="OAP233" s="101"/>
      <c r="OAQ233" s="12"/>
      <c r="OAR233" s="12"/>
      <c r="OAS233" s="101"/>
      <c r="OAT233" s="101"/>
      <c r="OAU233" s="11"/>
      <c r="OAV233" s="11"/>
      <c r="OAW233" s="102"/>
      <c r="OAX233" s="100"/>
      <c r="OAY233" s="103"/>
      <c r="OAZ233" s="104"/>
      <c r="OBA233" s="99"/>
      <c r="OBB233" s="100"/>
      <c r="OBC233" s="100"/>
      <c r="OBD233" s="100"/>
      <c r="OBE233" s="100"/>
      <c r="OBF233" s="101"/>
      <c r="OBG233" s="12"/>
      <c r="OBH233" s="12"/>
      <c r="OBI233" s="101"/>
      <c r="OBJ233" s="101"/>
      <c r="OBK233" s="11"/>
      <c r="OBL233" s="11"/>
      <c r="OBM233" s="102"/>
      <c r="OBN233" s="100"/>
      <c r="OBO233" s="103"/>
      <c r="OBP233" s="104"/>
      <c r="OBQ233" s="99"/>
      <c r="OBR233" s="100"/>
      <c r="OBS233" s="100"/>
      <c r="OBT233" s="100"/>
      <c r="OBU233" s="100"/>
      <c r="OBV233" s="101"/>
      <c r="OBW233" s="12"/>
      <c r="OBX233" s="12"/>
      <c r="OBY233" s="101"/>
      <c r="OBZ233" s="101"/>
      <c r="OCA233" s="11"/>
      <c r="OCB233" s="11"/>
      <c r="OCC233" s="102"/>
      <c r="OCD233" s="100"/>
      <c r="OCE233" s="103"/>
      <c r="OCF233" s="104"/>
      <c r="OCG233" s="99"/>
      <c r="OCH233" s="100"/>
      <c r="OCI233" s="100"/>
      <c r="OCJ233" s="100"/>
      <c r="OCK233" s="100"/>
      <c r="OCL233" s="101"/>
      <c r="OCM233" s="12"/>
      <c r="OCN233" s="12"/>
      <c r="OCO233" s="101"/>
      <c r="OCP233" s="101"/>
      <c r="OCQ233" s="11"/>
      <c r="OCR233" s="11"/>
      <c r="OCS233" s="102"/>
      <c r="OCT233" s="100"/>
      <c r="OCU233" s="103"/>
      <c r="OCV233" s="104"/>
      <c r="OCW233" s="99"/>
      <c r="OCX233" s="100"/>
      <c r="OCY233" s="100"/>
      <c r="OCZ233" s="100"/>
      <c r="ODA233" s="100"/>
      <c r="ODB233" s="101"/>
      <c r="ODC233" s="12"/>
      <c r="ODD233" s="12"/>
      <c r="ODE233" s="101"/>
      <c r="ODF233" s="101"/>
      <c r="ODG233" s="11"/>
      <c r="ODH233" s="11"/>
      <c r="ODI233" s="102"/>
      <c r="ODJ233" s="100"/>
      <c r="ODK233" s="103"/>
      <c r="ODL233" s="104"/>
      <c r="ODM233" s="99"/>
      <c r="ODN233" s="100"/>
      <c r="ODO233" s="100"/>
      <c r="ODP233" s="100"/>
      <c r="ODQ233" s="100"/>
      <c r="ODR233" s="101"/>
      <c r="ODS233" s="12"/>
      <c r="ODT233" s="12"/>
      <c r="ODU233" s="101"/>
      <c r="ODV233" s="101"/>
      <c r="ODW233" s="11"/>
      <c r="ODX233" s="11"/>
      <c r="ODY233" s="102"/>
      <c r="ODZ233" s="100"/>
      <c r="OEA233" s="103"/>
      <c r="OEB233" s="104"/>
      <c r="OEC233" s="99"/>
      <c r="OED233" s="100"/>
      <c r="OEE233" s="100"/>
      <c r="OEF233" s="100"/>
      <c r="OEG233" s="100"/>
      <c r="OEH233" s="101"/>
      <c r="OEI233" s="12"/>
      <c r="OEJ233" s="12"/>
      <c r="OEK233" s="101"/>
      <c r="OEL233" s="101"/>
      <c r="OEM233" s="11"/>
      <c r="OEN233" s="11"/>
      <c r="OEO233" s="102"/>
      <c r="OEP233" s="100"/>
      <c r="OEQ233" s="103"/>
      <c r="OER233" s="104"/>
      <c r="OES233" s="99"/>
      <c r="OET233" s="100"/>
      <c r="OEU233" s="100"/>
      <c r="OEV233" s="100"/>
      <c r="OEW233" s="100"/>
      <c r="OEX233" s="101"/>
      <c r="OEY233" s="12"/>
      <c r="OEZ233" s="12"/>
      <c r="OFA233" s="101"/>
      <c r="OFB233" s="101"/>
      <c r="OFC233" s="11"/>
      <c r="OFD233" s="11"/>
      <c r="OFE233" s="102"/>
      <c r="OFF233" s="100"/>
      <c r="OFG233" s="103"/>
      <c r="OFH233" s="104"/>
      <c r="OFI233" s="99"/>
      <c r="OFJ233" s="100"/>
      <c r="OFK233" s="100"/>
      <c r="OFL233" s="100"/>
      <c r="OFM233" s="100"/>
      <c r="OFN233" s="101"/>
      <c r="OFO233" s="12"/>
      <c r="OFP233" s="12"/>
      <c r="OFQ233" s="101"/>
      <c r="OFR233" s="101"/>
      <c r="OFS233" s="11"/>
      <c r="OFT233" s="11"/>
      <c r="OFU233" s="102"/>
      <c r="OFV233" s="100"/>
      <c r="OFW233" s="103"/>
      <c r="OFX233" s="104"/>
      <c r="OFY233" s="99"/>
      <c r="OFZ233" s="100"/>
      <c r="OGA233" s="100"/>
      <c r="OGB233" s="100"/>
      <c r="OGC233" s="100"/>
      <c r="OGD233" s="101"/>
      <c r="OGE233" s="12"/>
      <c r="OGF233" s="12"/>
      <c r="OGG233" s="101"/>
      <c r="OGH233" s="101"/>
      <c r="OGI233" s="11"/>
      <c r="OGJ233" s="11"/>
      <c r="OGK233" s="102"/>
      <c r="OGL233" s="100"/>
      <c r="OGM233" s="103"/>
      <c r="OGN233" s="104"/>
      <c r="OGO233" s="99"/>
      <c r="OGP233" s="100"/>
      <c r="OGQ233" s="100"/>
      <c r="OGR233" s="100"/>
      <c r="OGS233" s="100"/>
      <c r="OGT233" s="101"/>
      <c r="OGU233" s="12"/>
      <c r="OGV233" s="12"/>
      <c r="OGW233" s="101"/>
      <c r="OGX233" s="101"/>
      <c r="OGY233" s="11"/>
      <c r="OGZ233" s="11"/>
      <c r="OHA233" s="102"/>
      <c r="OHB233" s="100"/>
      <c r="OHC233" s="103"/>
      <c r="OHD233" s="104"/>
      <c r="OHE233" s="99"/>
      <c r="OHF233" s="100"/>
      <c r="OHG233" s="100"/>
      <c r="OHH233" s="100"/>
      <c r="OHI233" s="100"/>
      <c r="OHJ233" s="101"/>
      <c r="OHK233" s="12"/>
      <c r="OHL233" s="12"/>
      <c r="OHM233" s="101"/>
      <c r="OHN233" s="101"/>
      <c r="OHO233" s="11"/>
      <c r="OHP233" s="11"/>
      <c r="OHQ233" s="102"/>
      <c r="OHR233" s="100"/>
      <c r="OHS233" s="103"/>
      <c r="OHT233" s="104"/>
      <c r="OHU233" s="99"/>
      <c r="OHV233" s="100"/>
      <c r="OHW233" s="100"/>
      <c r="OHX233" s="100"/>
      <c r="OHY233" s="100"/>
      <c r="OHZ233" s="101"/>
      <c r="OIA233" s="12"/>
      <c r="OIB233" s="12"/>
      <c r="OIC233" s="101"/>
      <c r="OID233" s="101"/>
      <c r="OIE233" s="11"/>
      <c r="OIF233" s="11"/>
      <c r="OIG233" s="102"/>
      <c r="OIH233" s="100"/>
      <c r="OII233" s="103"/>
      <c r="OIJ233" s="104"/>
      <c r="OIK233" s="99"/>
      <c r="OIL233" s="100"/>
      <c r="OIM233" s="100"/>
      <c r="OIN233" s="100"/>
      <c r="OIO233" s="100"/>
      <c r="OIP233" s="101"/>
      <c r="OIQ233" s="12"/>
      <c r="OIR233" s="12"/>
      <c r="OIS233" s="101"/>
      <c r="OIT233" s="101"/>
      <c r="OIU233" s="11"/>
      <c r="OIV233" s="11"/>
      <c r="OIW233" s="102"/>
      <c r="OIX233" s="100"/>
      <c r="OIY233" s="103"/>
      <c r="OIZ233" s="104"/>
      <c r="OJA233" s="99"/>
      <c r="OJB233" s="100"/>
      <c r="OJC233" s="100"/>
      <c r="OJD233" s="100"/>
      <c r="OJE233" s="100"/>
      <c r="OJF233" s="101"/>
      <c r="OJG233" s="12"/>
      <c r="OJH233" s="12"/>
      <c r="OJI233" s="101"/>
      <c r="OJJ233" s="101"/>
      <c r="OJK233" s="11"/>
      <c r="OJL233" s="11"/>
      <c r="OJM233" s="102"/>
      <c r="OJN233" s="100"/>
      <c r="OJO233" s="103"/>
      <c r="OJP233" s="104"/>
      <c r="OJQ233" s="99"/>
      <c r="OJR233" s="100"/>
      <c r="OJS233" s="100"/>
      <c r="OJT233" s="100"/>
      <c r="OJU233" s="100"/>
      <c r="OJV233" s="101"/>
      <c r="OJW233" s="12"/>
      <c r="OJX233" s="12"/>
      <c r="OJY233" s="101"/>
      <c r="OJZ233" s="101"/>
      <c r="OKA233" s="11"/>
      <c r="OKB233" s="11"/>
      <c r="OKC233" s="102"/>
      <c r="OKD233" s="100"/>
      <c r="OKE233" s="103"/>
      <c r="OKF233" s="104"/>
      <c r="OKG233" s="99"/>
      <c r="OKH233" s="100"/>
      <c r="OKI233" s="100"/>
      <c r="OKJ233" s="100"/>
      <c r="OKK233" s="100"/>
      <c r="OKL233" s="101"/>
      <c r="OKM233" s="12"/>
      <c r="OKN233" s="12"/>
      <c r="OKO233" s="101"/>
      <c r="OKP233" s="101"/>
      <c r="OKQ233" s="11"/>
      <c r="OKR233" s="11"/>
      <c r="OKS233" s="102"/>
      <c r="OKT233" s="100"/>
      <c r="OKU233" s="103"/>
      <c r="OKV233" s="104"/>
      <c r="OKW233" s="99"/>
      <c r="OKX233" s="100"/>
      <c r="OKY233" s="100"/>
      <c r="OKZ233" s="100"/>
      <c r="OLA233" s="100"/>
      <c r="OLB233" s="101"/>
      <c r="OLC233" s="12"/>
      <c r="OLD233" s="12"/>
      <c r="OLE233" s="101"/>
      <c r="OLF233" s="101"/>
      <c r="OLG233" s="11"/>
      <c r="OLH233" s="11"/>
      <c r="OLI233" s="102"/>
      <c r="OLJ233" s="100"/>
      <c r="OLK233" s="103"/>
      <c r="OLL233" s="104"/>
      <c r="OLM233" s="99"/>
      <c r="OLN233" s="100"/>
      <c r="OLO233" s="100"/>
      <c r="OLP233" s="100"/>
      <c r="OLQ233" s="100"/>
      <c r="OLR233" s="101"/>
      <c r="OLS233" s="12"/>
      <c r="OLT233" s="12"/>
      <c r="OLU233" s="101"/>
      <c r="OLV233" s="101"/>
      <c r="OLW233" s="11"/>
      <c r="OLX233" s="11"/>
      <c r="OLY233" s="102"/>
      <c r="OLZ233" s="100"/>
      <c r="OMA233" s="103"/>
      <c r="OMB233" s="104"/>
      <c r="OMC233" s="99"/>
      <c r="OMD233" s="100"/>
      <c r="OME233" s="100"/>
      <c r="OMF233" s="100"/>
      <c r="OMG233" s="100"/>
      <c r="OMH233" s="101"/>
      <c r="OMI233" s="12"/>
      <c r="OMJ233" s="12"/>
      <c r="OMK233" s="101"/>
      <c r="OML233" s="101"/>
      <c r="OMM233" s="11"/>
      <c r="OMN233" s="11"/>
      <c r="OMO233" s="102"/>
      <c r="OMP233" s="100"/>
      <c r="OMQ233" s="103"/>
      <c r="OMR233" s="104"/>
      <c r="OMS233" s="99"/>
      <c r="OMT233" s="100"/>
      <c r="OMU233" s="100"/>
      <c r="OMV233" s="100"/>
      <c r="OMW233" s="100"/>
      <c r="OMX233" s="101"/>
      <c r="OMY233" s="12"/>
      <c r="OMZ233" s="12"/>
      <c r="ONA233" s="101"/>
      <c r="ONB233" s="101"/>
      <c r="ONC233" s="11"/>
      <c r="OND233" s="11"/>
      <c r="ONE233" s="102"/>
      <c r="ONF233" s="100"/>
      <c r="ONG233" s="103"/>
      <c r="ONH233" s="104"/>
      <c r="ONI233" s="99"/>
      <c r="ONJ233" s="100"/>
      <c r="ONK233" s="100"/>
      <c r="ONL233" s="100"/>
      <c r="ONM233" s="100"/>
      <c r="ONN233" s="101"/>
      <c r="ONO233" s="12"/>
      <c r="ONP233" s="12"/>
      <c r="ONQ233" s="101"/>
      <c r="ONR233" s="101"/>
      <c r="ONS233" s="11"/>
      <c r="ONT233" s="11"/>
      <c r="ONU233" s="102"/>
      <c r="ONV233" s="100"/>
      <c r="ONW233" s="103"/>
      <c r="ONX233" s="104"/>
      <c r="ONY233" s="99"/>
      <c r="ONZ233" s="100"/>
      <c r="OOA233" s="100"/>
      <c r="OOB233" s="100"/>
      <c r="OOC233" s="100"/>
      <c r="OOD233" s="101"/>
      <c r="OOE233" s="12"/>
      <c r="OOF233" s="12"/>
      <c r="OOG233" s="101"/>
      <c r="OOH233" s="101"/>
      <c r="OOI233" s="11"/>
      <c r="OOJ233" s="11"/>
      <c r="OOK233" s="102"/>
      <c r="OOL233" s="100"/>
      <c r="OOM233" s="103"/>
      <c r="OON233" s="104"/>
      <c r="OOO233" s="99"/>
      <c r="OOP233" s="100"/>
      <c r="OOQ233" s="100"/>
      <c r="OOR233" s="100"/>
      <c r="OOS233" s="100"/>
      <c r="OOT233" s="101"/>
      <c r="OOU233" s="12"/>
      <c r="OOV233" s="12"/>
      <c r="OOW233" s="101"/>
      <c r="OOX233" s="101"/>
      <c r="OOY233" s="11"/>
      <c r="OOZ233" s="11"/>
      <c r="OPA233" s="102"/>
      <c r="OPB233" s="100"/>
      <c r="OPC233" s="103"/>
      <c r="OPD233" s="104"/>
      <c r="OPE233" s="99"/>
      <c r="OPF233" s="100"/>
      <c r="OPG233" s="100"/>
      <c r="OPH233" s="100"/>
      <c r="OPI233" s="100"/>
      <c r="OPJ233" s="101"/>
      <c r="OPK233" s="12"/>
      <c r="OPL233" s="12"/>
      <c r="OPM233" s="101"/>
      <c r="OPN233" s="101"/>
      <c r="OPO233" s="11"/>
      <c r="OPP233" s="11"/>
      <c r="OPQ233" s="102"/>
      <c r="OPR233" s="100"/>
      <c r="OPS233" s="103"/>
      <c r="OPT233" s="104"/>
      <c r="OPU233" s="99"/>
      <c r="OPV233" s="100"/>
      <c r="OPW233" s="100"/>
      <c r="OPX233" s="100"/>
      <c r="OPY233" s="100"/>
      <c r="OPZ233" s="101"/>
      <c r="OQA233" s="12"/>
      <c r="OQB233" s="12"/>
      <c r="OQC233" s="101"/>
      <c r="OQD233" s="101"/>
      <c r="OQE233" s="11"/>
      <c r="OQF233" s="11"/>
      <c r="OQG233" s="102"/>
      <c r="OQH233" s="100"/>
      <c r="OQI233" s="103"/>
      <c r="OQJ233" s="104"/>
      <c r="OQK233" s="99"/>
      <c r="OQL233" s="100"/>
      <c r="OQM233" s="100"/>
      <c r="OQN233" s="100"/>
      <c r="OQO233" s="100"/>
      <c r="OQP233" s="101"/>
      <c r="OQQ233" s="12"/>
      <c r="OQR233" s="12"/>
      <c r="OQS233" s="101"/>
      <c r="OQT233" s="101"/>
      <c r="OQU233" s="11"/>
      <c r="OQV233" s="11"/>
      <c r="OQW233" s="102"/>
      <c r="OQX233" s="100"/>
      <c r="OQY233" s="103"/>
      <c r="OQZ233" s="104"/>
      <c r="ORA233" s="99"/>
      <c r="ORB233" s="100"/>
      <c r="ORC233" s="100"/>
      <c r="ORD233" s="100"/>
      <c r="ORE233" s="100"/>
      <c r="ORF233" s="101"/>
      <c r="ORG233" s="12"/>
      <c r="ORH233" s="12"/>
      <c r="ORI233" s="101"/>
      <c r="ORJ233" s="101"/>
      <c r="ORK233" s="11"/>
      <c r="ORL233" s="11"/>
      <c r="ORM233" s="102"/>
      <c r="ORN233" s="100"/>
      <c r="ORO233" s="103"/>
      <c r="ORP233" s="104"/>
      <c r="ORQ233" s="99"/>
      <c r="ORR233" s="100"/>
      <c r="ORS233" s="100"/>
      <c r="ORT233" s="100"/>
      <c r="ORU233" s="100"/>
      <c r="ORV233" s="101"/>
      <c r="ORW233" s="12"/>
      <c r="ORX233" s="12"/>
      <c r="ORY233" s="101"/>
      <c r="ORZ233" s="101"/>
      <c r="OSA233" s="11"/>
      <c r="OSB233" s="11"/>
      <c r="OSC233" s="102"/>
      <c r="OSD233" s="100"/>
      <c r="OSE233" s="103"/>
      <c r="OSF233" s="104"/>
      <c r="OSG233" s="99"/>
      <c r="OSH233" s="100"/>
      <c r="OSI233" s="100"/>
      <c r="OSJ233" s="100"/>
      <c r="OSK233" s="100"/>
      <c r="OSL233" s="101"/>
      <c r="OSM233" s="12"/>
      <c r="OSN233" s="12"/>
      <c r="OSO233" s="101"/>
      <c r="OSP233" s="101"/>
      <c r="OSQ233" s="11"/>
      <c r="OSR233" s="11"/>
      <c r="OSS233" s="102"/>
      <c r="OST233" s="100"/>
      <c r="OSU233" s="103"/>
      <c r="OSV233" s="104"/>
      <c r="OSW233" s="99"/>
      <c r="OSX233" s="100"/>
      <c r="OSY233" s="100"/>
      <c r="OSZ233" s="100"/>
      <c r="OTA233" s="100"/>
      <c r="OTB233" s="101"/>
      <c r="OTC233" s="12"/>
      <c r="OTD233" s="12"/>
      <c r="OTE233" s="101"/>
      <c r="OTF233" s="101"/>
      <c r="OTG233" s="11"/>
      <c r="OTH233" s="11"/>
      <c r="OTI233" s="102"/>
      <c r="OTJ233" s="100"/>
      <c r="OTK233" s="103"/>
      <c r="OTL233" s="104"/>
      <c r="OTM233" s="99"/>
      <c r="OTN233" s="100"/>
      <c r="OTO233" s="100"/>
      <c r="OTP233" s="100"/>
      <c r="OTQ233" s="100"/>
      <c r="OTR233" s="101"/>
      <c r="OTS233" s="12"/>
      <c r="OTT233" s="12"/>
      <c r="OTU233" s="101"/>
      <c r="OTV233" s="101"/>
      <c r="OTW233" s="11"/>
      <c r="OTX233" s="11"/>
      <c r="OTY233" s="102"/>
      <c r="OTZ233" s="100"/>
      <c r="OUA233" s="103"/>
      <c r="OUB233" s="104"/>
      <c r="OUC233" s="99"/>
      <c r="OUD233" s="100"/>
      <c r="OUE233" s="100"/>
      <c r="OUF233" s="100"/>
      <c r="OUG233" s="100"/>
      <c r="OUH233" s="101"/>
      <c r="OUI233" s="12"/>
      <c r="OUJ233" s="12"/>
      <c r="OUK233" s="101"/>
      <c r="OUL233" s="101"/>
      <c r="OUM233" s="11"/>
      <c r="OUN233" s="11"/>
      <c r="OUO233" s="102"/>
      <c r="OUP233" s="100"/>
      <c r="OUQ233" s="103"/>
      <c r="OUR233" s="104"/>
      <c r="OUS233" s="99"/>
      <c r="OUT233" s="100"/>
      <c r="OUU233" s="100"/>
      <c r="OUV233" s="100"/>
      <c r="OUW233" s="100"/>
      <c r="OUX233" s="101"/>
      <c r="OUY233" s="12"/>
      <c r="OUZ233" s="12"/>
      <c r="OVA233" s="101"/>
      <c r="OVB233" s="101"/>
      <c r="OVC233" s="11"/>
      <c r="OVD233" s="11"/>
      <c r="OVE233" s="102"/>
      <c r="OVF233" s="100"/>
      <c r="OVG233" s="103"/>
      <c r="OVH233" s="104"/>
      <c r="OVI233" s="99"/>
      <c r="OVJ233" s="100"/>
      <c r="OVK233" s="100"/>
      <c r="OVL233" s="100"/>
      <c r="OVM233" s="100"/>
      <c r="OVN233" s="101"/>
      <c r="OVO233" s="12"/>
      <c r="OVP233" s="12"/>
      <c r="OVQ233" s="101"/>
      <c r="OVR233" s="101"/>
      <c r="OVS233" s="11"/>
      <c r="OVT233" s="11"/>
      <c r="OVU233" s="102"/>
      <c r="OVV233" s="100"/>
      <c r="OVW233" s="103"/>
      <c r="OVX233" s="104"/>
      <c r="OVY233" s="99"/>
      <c r="OVZ233" s="100"/>
      <c r="OWA233" s="100"/>
      <c r="OWB233" s="100"/>
      <c r="OWC233" s="100"/>
      <c r="OWD233" s="101"/>
      <c r="OWE233" s="12"/>
      <c r="OWF233" s="12"/>
      <c r="OWG233" s="101"/>
      <c r="OWH233" s="101"/>
      <c r="OWI233" s="11"/>
      <c r="OWJ233" s="11"/>
      <c r="OWK233" s="102"/>
      <c r="OWL233" s="100"/>
      <c r="OWM233" s="103"/>
      <c r="OWN233" s="104"/>
      <c r="OWO233" s="99"/>
      <c r="OWP233" s="100"/>
      <c r="OWQ233" s="100"/>
      <c r="OWR233" s="100"/>
      <c r="OWS233" s="100"/>
      <c r="OWT233" s="101"/>
      <c r="OWU233" s="12"/>
      <c r="OWV233" s="12"/>
      <c r="OWW233" s="101"/>
      <c r="OWX233" s="101"/>
      <c r="OWY233" s="11"/>
      <c r="OWZ233" s="11"/>
      <c r="OXA233" s="102"/>
      <c r="OXB233" s="100"/>
      <c r="OXC233" s="103"/>
      <c r="OXD233" s="104"/>
      <c r="OXE233" s="99"/>
      <c r="OXF233" s="100"/>
      <c r="OXG233" s="100"/>
      <c r="OXH233" s="100"/>
      <c r="OXI233" s="100"/>
      <c r="OXJ233" s="101"/>
      <c r="OXK233" s="12"/>
      <c r="OXL233" s="12"/>
      <c r="OXM233" s="101"/>
      <c r="OXN233" s="101"/>
      <c r="OXO233" s="11"/>
      <c r="OXP233" s="11"/>
      <c r="OXQ233" s="102"/>
      <c r="OXR233" s="100"/>
      <c r="OXS233" s="103"/>
      <c r="OXT233" s="104"/>
      <c r="OXU233" s="99"/>
      <c r="OXV233" s="100"/>
      <c r="OXW233" s="100"/>
      <c r="OXX233" s="100"/>
      <c r="OXY233" s="100"/>
      <c r="OXZ233" s="101"/>
      <c r="OYA233" s="12"/>
      <c r="OYB233" s="12"/>
      <c r="OYC233" s="101"/>
      <c r="OYD233" s="101"/>
      <c r="OYE233" s="11"/>
      <c r="OYF233" s="11"/>
      <c r="OYG233" s="102"/>
      <c r="OYH233" s="100"/>
      <c r="OYI233" s="103"/>
      <c r="OYJ233" s="104"/>
      <c r="OYK233" s="99"/>
      <c r="OYL233" s="100"/>
      <c r="OYM233" s="100"/>
      <c r="OYN233" s="100"/>
      <c r="OYO233" s="100"/>
      <c r="OYP233" s="101"/>
      <c r="OYQ233" s="12"/>
      <c r="OYR233" s="12"/>
      <c r="OYS233" s="101"/>
      <c r="OYT233" s="101"/>
      <c r="OYU233" s="11"/>
      <c r="OYV233" s="11"/>
      <c r="OYW233" s="102"/>
      <c r="OYX233" s="100"/>
      <c r="OYY233" s="103"/>
      <c r="OYZ233" s="104"/>
      <c r="OZA233" s="99"/>
      <c r="OZB233" s="100"/>
      <c r="OZC233" s="100"/>
      <c r="OZD233" s="100"/>
      <c r="OZE233" s="100"/>
      <c r="OZF233" s="101"/>
      <c r="OZG233" s="12"/>
      <c r="OZH233" s="12"/>
      <c r="OZI233" s="101"/>
      <c r="OZJ233" s="101"/>
      <c r="OZK233" s="11"/>
      <c r="OZL233" s="11"/>
      <c r="OZM233" s="102"/>
      <c r="OZN233" s="100"/>
      <c r="OZO233" s="103"/>
      <c r="OZP233" s="104"/>
      <c r="OZQ233" s="99"/>
      <c r="OZR233" s="100"/>
      <c r="OZS233" s="100"/>
      <c r="OZT233" s="100"/>
      <c r="OZU233" s="100"/>
      <c r="OZV233" s="101"/>
      <c r="OZW233" s="12"/>
      <c r="OZX233" s="12"/>
      <c r="OZY233" s="101"/>
      <c r="OZZ233" s="101"/>
      <c r="PAA233" s="11"/>
      <c r="PAB233" s="11"/>
      <c r="PAC233" s="102"/>
      <c r="PAD233" s="100"/>
      <c r="PAE233" s="103"/>
      <c r="PAF233" s="104"/>
      <c r="PAG233" s="99"/>
      <c r="PAH233" s="100"/>
      <c r="PAI233" s="100"/>
      <c r="PAJ233" s="100"/>
      <c r="PAK233" s="100"/>
      <c r="PAL233" s="101"/>
      <c r="PAM233" s="12"/>
      <c r="PAN233" s="12"/>
      <c r="PAO233" s="101"/>
      <c r="PAP233" s="101"/>
      <c r="PAQ233" s="11"/>
      <c r="PAR233" s="11"/>
      <c r="PAS233" s="102"/>
      <c r="PAT233" s="100"/>
      <c r="PAU233" s="103"/>
      <c r="PAV233" s="104"/>
      <c r="PAW233" s="99"/>
      <c r="PAX233" s="100"/>
      <c r="PAY233" s="100"/>
      <c r="PAZ233" s="100"/>
      <c r="PBA233" s="100"/>
      <c r="PBB233" s="101"/>
      <c r="PBC233" s="12"/>
      <c r="PBD233" s="12"/>
      <c r="PBE233" s="101"/>
      <c r="PBF233" s="101"/>
      <c r="PBG233" s="11"/>
      <c r="PBH233" s="11"/>
      <c r="PBI233" s="102"/>
      <c r="PBJ233" s="100"/>
      <c r="PBK233" s="103"/>
      <c r="PBL233" s="104"/>
      <c r="PBM233" s="99"/>
      <c r="PBN233" s="100"/>
      <c r="PBO233" s="100"/>
      <c r="PBP233" s="100"/>
      <c r="PBQ233" s="100"/>
      <c r="PBR233" s="101"/>
      <c r="PBS233" s="12"/>
      <c r="PBT233" s="12"/>
      <c r="PBU233" s="101"/>
      <c r="PBV233" s="101"/>
      <c r="PBW233" s="11"/>
      <c r="PBX233" s="11"/>
      <c r="PBY233" s="102"/>
      <c r="PBZ233" s="100"/>
      <c r="PCA233" s="103"/>
      <c r="PCB233" s="104"/>
      <c r="PCC233" s="99"/>
      <c r="PCD233" s="100"/>
      <c r="PCE233" s="100"/>
      <c r="PCF233" s="100"/>
      <c r="PCG233" s="100"/>
      <c r="PCH233" s="101"/>
      <c r="PCI233" s="12"/>
      <c r="PCJ233" s="12"/>
      <c r="PCK233" s="101"/>
      <c r="PCL233" s="101"/>
      <c r="PCM233" s="11"/>
      <c r="PCN233" s="11"/>
      <c r="PCO233" s="102"/>
      <c r="PCP233" s="100"/>
      <c r="PCQ233" s="103"/>
      <c r="PCR233" s="104"/>
      <c r="PCS233" s="99"/>
      <c r="PCT233" s="100"/>
      <c r="PCU233" s="100"/>
      <c r="PCV233" s="100"/>
      <c r="PCW233" s="100"/>
      <c r="PCX233" s="101"/>
      <c r="PCY233" s="12"/>
      <c r="PCZ233" s="12"/>
      <c r="PDA233" s="101"/>
      <c r="PDB233" s="101"/>
      <c r="PDC233" s="11"/>
      <c r="PDD233" s="11"/>
      <c r="PDE233" s="102"/>
      <c r="PDF233" s="100"/>
      <c r="PDG233" s="103"/>
      <c r="PDH233" s="104"/>
      <c r="PDI233" s="99"/>
      <c r="PDJ233" s="100"/>
      <c r="PDK233" s="100"/>
      <c r="PDL233" s="100"/>
      <c r="PDM233" s="100"/>
      <c r="PDN233" s="101"/>
      <c r="PDO233" s="12"/>
      <c r="PDP233" s="12"/>
      <c r="PDQ233" s="101"/>
      <c r="PDR233" s="101"/>
      <c r="PDS233" s="11"/>
      <c r="PDT233" s="11"/>
      <c r="PDU233" s="102"/>
      <c r="PDV233" s="100"/>
      <c r="PDW233" s="103"/>
      <c r="PDX233" s="104"/>
      <c r="PDY233" s="99"/>
      <c r="PDZ233" s="100"/>
      <c r="PEA233" s="100"/>
      <c r="PEB233" s="100"/>
      <c r="PEC233" s="100"/>
      <c r="PED233" s="101"/>
      <c r="PEE233" s="12"/>
      <c r="PEF233" s="12"/>
      <c r="PEG233" s="101"/>
      <c r="PEH233" s="101"/>
      <c r="PEI233" s="11"/>
      <c r="PEJ233" s="11"/>
      <c r="PEK233" s="102"/>
      <c r="PEL233" s="100"/>
      <c r="PEM233" s="103"/>
      <c r="PEN233" s="104"/>
      <c r="PEO233" s="99"/>
      <c r="PEP233" s="100"/>
      <c r="PEQ233" s="100"/>
      <c r="PER233" s="100"/>
      <c r="PES233" s="100"/>
      <c r="PET233" s="101"/>
      <c r="PEU233" s="12"/>
      <c r="PEV233" s="12"/>
      <c r="PEW233" s="101"/>
      <c r="PEX233" s="101"/>
      <c r="PEY233" s="11"/>
      <c r="PEZ233" s="11"/>
      <c r="PFA233" s="102"/>
      <c r="PFB233" s="100"/>
      <c r="PFC233" s="103"/>
      <c r="PFD233" s="104"/>
      <c r="PFE233" s="99"/>
      <c r="PFF233" s="100"/>
      <c r="PFG233" s="100"/>
      <c r="PFH233" s="100"/>
      <c r="PFI233" s="100"/>
      <c r="PFJ233" s="101"/>
      <c r="PFK233" s="12"/>
      <c r="PFL233" s="12"/>
      <c r="PFM233" s="101"/>
      <c r="PFN233" s="101"/>
      <c r="PFO233" s="11"/>
      <c r="PFP233" s="11"/>
      <c r="PFQ233" s="102"/>
      <c r="PFR233" s="100"/>
      <c r="PFS233" s="103"/>
      <c r="PFT233" s="104"/>
      <c r="PFU233" s="99"/>
      <c r="PFV233" s="100"/>
      <c r="PFW233" s="100"/>
      <c r="PFX233" s="100"/>
      <c r="PFY233" s="100"/>
      <c r="PFZ233" s="101"/>
      <c r="PGA233" s="12"/>
      <c r="PGB233" s="12"/>
      <c r="PGC233" s="101"/>
      <c r="PGD233" s="101"/>
      <c r="PGE233" s="11"/>
      <c r="PGF233" s="11"/>
      <c r="PGG233" s="102"/>
      <c r="PGH233" s="100"/>
      <c r="PGI233" s="103"/>
      <c r="PGJ233" s="104"/>
      <c r="PGK233" s="99"/>
      <c r="PGL233" s="100"/>
      <c r="PGM233" s="100"/>
      <c r="PGN233" s="100"/>
      <c r="PGO233" s="100"/>
      <c r="PGP233" s="101"/>
      <c r="PGQ233" s="12"/>
      <c r="PGR233" s="12"/>
      <c r="PGS233" s="101"/>
      <c r="PGT233" s="101"/>
      <c r="PGU233" s="11"/>
      <c r="PGV233" s="11"/>
      <c r="PGW233" s="102"/>
      <c r="PGX233" s="100"/>
      <c r="PGY233" s="103"/>
      <c r="PGZ233" s="104"/>
      <c r="PHA233" s="99"/>
      <c r="PHB233" s="100"/>
      <c r="PHC233" s="100"/>
      <c r="PHD233" s="100"/>
      <c r="PHE233" s="100"/>
      <c r="PHF233" s="101"/>
      <c r="PHG233" s="12"/>
      <c r="PHH233" s="12"/>
      <c r="PHI233" s="101"/>
      <c r="PHJ233" s="101"/>
      <c r="PHK233" s="11"/>
      <c r="PHL233" s="11"/>
      <c r="PHM233" s="102"/>
      <c r="PHN233" s="100"/>
      <c r="PHO233" s="103"/>
      <c r="PHP233" s="104"/>
      <c r="PHQ233" s="99"/>
      <c r="PHR233" s="100"/>
      <c r="PHS233" s="100"/>
      <c r="PHT233" s="100"/>
      <c r="PHU233" s="100"/>
      <c r="PHV233" s="101"/>
      <c r="PHW233" s="12"/>
      <c r="PHX233" s="12"/>
      <c r="PHY233" s="101"/>
      <c r="PHZ233" s="101"/>
      <c r="PIA233" s="11"/>
      <c r="PIB233" s="11"/>
      <c r="PIC233" s="102"/>
      <c r="PID233" s="100"/>
      <c r="PIE233" s="103"/>
      <c r="PIF233" s="104"/>
      <c r="PIG233" s="99"/>
      <c r="PIH233" s="100"/>
      <c r="PII233" s="100"/>
      <c r="PIJ233" s="100"/>
      <c r="PIK233" s="100"/>
      <c r="PIL233" s="101"/>
      <c r="PIM233" s="12"/>
      <c r="PIN233" s="12"/>
      <c r="PIO233" s="101"/>
      <c r="PIP233" s="101"/>
      <c r="PIQ233" s="11"/>
      <c r="PIR233" s="11"/>
      <c r="PIS233" s="102"/>
      <c r="PIT233" s="100"/>
      <c r="PIU233" s="103"/>
      <c r="PIV233" s="104"/>
      <c r="PIW233" s="99"/>
      <c r="PIX233" s="100"/>
      <c r="PIY233" s="100"/>
      <c r="PIZ233" s="100"/>
      <c r="PJA233" s="100"/>
      <c r="PJB233" s="101"/>
      <c r="PJC233" s="12"/>
      <c r="PJD233" s="12"/>
      <c r="PJE233" s="101"/>
      <c r="PJF233" s="101"/>
      <c r="PJG233" s="11"/>
      <c r="PJH233" s="11"/>
      <c r="PJI233" s="102"/>
      <c r="PJJ233" s="100"/>
      <c r="PJK233" s="103"/>
      <c r="PJL233" s="104"/>
      <c r="PJM233" s="99"/>
      <c r="PJN233" s="100"/>
      <c r="PJO233" s="100"/>
      <c r="PJP233" s="100"/>
      <c r="PJQ233" s="100"/>
      <c r="PJR233" s="101"/>
      <c r="PJS233" s="12"/>
      <c r="PJT233" s="12"/>
      <c r="PJU233" s="101"/>
      <c r="PJV233" s="101"/>
      <c r="PJW233" s="11"/>
      <c r="PJX233" s="11"/>
      <c r="PJY233" s="102"/>
      <c r="PJZ233" s="100"/>
      <c r="PKA233" s="103"/>
      <c r="PKB233" s="104"/>
      <c r="PKC233" s="99"/>
      <c r="PKD233" s="100"/>
      <c r="PKE233" s="100"/>
      <c r="PKF233" s="100"/>
      <c r="PKG233" s="100"/>
      <c r="PKH233" s="101"/>
      <c r="PKI233" s="12"/>
      <c r="PKJ233" s="12"/>
      <c r="PKK233" s="101"/>
      <c r="PKL233" s="101"/>
      <c r="PKM233" s="11"/>
      <c r="PKN233" s="11"/>
      <c r="PKO233" s="102"/>
      <c r="PKP233" s="100"/>
      <c r="PKQ233" s="103"/>
      <c r="PKR233" s="104"/>
      <c r="PKS233" s="99"/>
      <c r="PKT233" s="100"/>
      <c r="PKU233" s="100"/>
      <c r="PKV233" s="100"/>
      <c r="PKW233" s="100"/>
      <c r="PKX233" s="101"/>
      <c r="PKY233" s="12"/>
      <c r="PKZ233" s="12"/>
      <c r="PLA233" s="101"/>
      <c r="PLB233" s="101"/>
      <c r="PLC233" s="11"/>
      <c r="PLD233" s="11"/>
      <c r="PLE233" s="102"/>
      <c r="PLF233" s="100"/>
      <c r="PLG233" s="103"/>
      <c r="PLH233" s="104"/>
      <c r="PLI233" s="99"/>
      <c r="PLJ233" s="100"/>
      <c r="PLK233" s="100"/>
      <c r="PLL233" s="100"/>
      <c r="PLM233" s="100"/>
      <c r="PLN233" s="101"/>
      <c r="PLO233" s="12"/>
      <c r="PLP233" s="12"/>
      <c r="PLQ233" s="101"/>
      <c r="PLR233" s="101"/>
      <c r="PLS233" s="11"/>
      <c r="PLT233" s="11"/>
      <c r="PLU233" s="102"/>
      <c r="PLV233" s="100"/>
      <c r="PLW233" s="103"/>
      <c r="PLX233" s="104"/>
      <c r="PLY233" s="99"/>
      <c r="PLZ233" s="100"/>
      <c r="PMA233" s="100"/>
      <c r="PMB233" s="100"/>
      <c r="PMC233" s="100"/>
      <c r="PMD233" s="101"/>
      <c r="PME233" s="12"/>
      <c r="PMF233" s="12"/>
      <c r="PMG233" s="101"/>
      <c r="PMH233" s="101"/>
      <c r="PMI233" s="11"/>
      <c r="PMJ233" s="11"/>
      <c r="PMK233" s="102"/>
      <c r="PML233" s="100"/>
      <c r="PMM233" s="103"/>
      <c r="PMN233" s="104"/>
      <c r="PMO233" s="99"/>
      <c r="PMP233" s="100"/>
      <c r="PMQ233" s="100"/>
      <c r="PMR233" s="100"/>
      <c r="PMS233" s="100"/>
      <c r="PMT233" s="101"/>
      <c r="PMU233" s="12"/>
      <c r="PMV233" s="12"/>
      <c r="PMW233" s="101"/>
      <c r="PMX233" s="101"/>
      <c r="PMY233" s="11"/>
      <c r="PMZ233" s="11"/>
      <c r="PNA233" s="102"/>
      <c r="PNB233" s="100"/>
      <c r="PNC233" s="103"/>
      <c r="PND233" s="104"/>
      <c r="PNE233" s="99"/>
      <c r="PNF233" s="100"/>
      <c r="PNG233" s="100"/>
      <c r="PNH233" s="100"/>
      <c r="PNI233" s="100"/>
      <c r="PNJ233" s="101"/>
      <c r="PNK233" s="12"/>
      <c r="PNL233" s="12"/>
      <c r="PNM233" s="101"/>
      <c r="PNN233" s="101"/>
      <c r="PNO233" s="11"/>
      <c r="PNP233" s="11"/>
      <c r="PNQ233" s="102"/>
      <c r="PNR233" s="100"/>
      <c r="PNS233" s="103"/>
      <c r="PNT233" s="104"/>
      <c r="PNU233" s="99"/>
      <c r="PNV233" s="100"/>
      <c r="PNW233" s="100"/>
      <c r="PNX233" s="100"/>
      <c r="PNY233" s="100"/>
      <c r="PNZ233" s="101"/>
      <c r="POA233" s="12"/>
      <c r="POB233" s="12"/>
      <c r="POC233" s="101"/>
      <c r="POD233" s="101"/>
      <c r="POE233" s="11"/>
      <c r="POF233" s="11"/>
      <c r="POG233" s="102"/>
      <c r="POH233" s="100"/>
      <c r="POI233" s="103"/>
      <c r="POJ233" s="104"/>
      <c r="POK233" s="99"/>
      <c r="POL233" s="100"/>
      <c r="POM233" s="100"/>
      <c r="PON233" s="100"/>
      <c r="POO233" s="100"/>
      <c r="POP233" s="101"/>
      <c r="POQ233" s="12"/>
      <c r="POR233" s="12"/>
      <c r="POS233" s="101"/>
      <c r="POT233" s="101"/>
      <c r="POU233" s="11"/>
      <c r="POV233" s="11"/>
      <c r="POW233" s="102"/>
      <c r="POX233" s="100"/>
      <c r="POY233" s="103"/>
      <c r="POZ233" s="104"/>
      <c r="PPA233" s="99"/>
      <c r="PPB233" s="100"/>
      <c r="PPC233" s="100"/>
      <c r="PPD233" s="100"/>
      <c r="PPE233" s="100"/>
      <c r="PPF233" s="101"/>
      <c r="PPG233" s="12"/>
      <c r="PPH233" s="12"/>
      <c r="PPI233" s="101"/>
      <c r="PPJ233" s="101"/>
      <c r="PPK233" s="11"/>
      <c r="PPL233" s="11"/>
      <c r="PPM233" s="102"/>
      <c r="PPN233" s="100"/>
      <c r="PPO233" s="103"/>
      <c r="PPP233" s="104"/>
      <c r="PPQ233" s="99"/>
      <c r="PPR233" s="100"/>
      <c r="PPS233" s="100"/>
      <c r="PPT233" s="100"/>
      <c r="PPU233" s="100"/>
      <c r="PPV233" s="101"/>
      <c r="PPW233" s="12"/>
      <c r="PPX233" s="12"/>
      <c r="PPY233" s="101"/>
      <c r="PPZ233" s="101"/>
      <c r="PQA233" s="11"/>
      <c r="PQB233" s="11"/>
      <c r="PQC233" s="102"/>
      <c r="PQD233" s="100"/>
      <c r="PQE233" s="103"/>
      <c r="PQF233" s="104"/>
      <c r="PQG233" s="99"/>
      <c r="PQH233" s="100"/>
      <c r="PQI233" s="100"/>
      <c r="PQJ233" s="100"/>
      <c r="PQK233" s="100"/>
      <c r="PQL233" s="101"/>
      <c r="PQM233" s="12"/>
      <c r="PQN233" s="12"/>
      <c r="PQO233" s="101"/>
      <c r="PQP233" s="101"/>
      <c r="PQQ233" s="11"/>
      <c r="PQR233" s="11"/>
      <c r="PQS233" s="102"/>
      <c r="PQT233" s="100"/>
      <c r="PQU233" s="103"/>
      <c r="PQV233" s="104"/>
      <c r="PQW233" s="99"/>
      <c r="PQX233" s="100"/>
      <c r="PQY233" s="100"/>
      <c r="PQZ233" s="100"/>
      <c r="PRA233" s="100"/>
      <c r="PRB233" s="101"/>
      <c r="PRC233" s="12"/>
      <c r="PRD233" s="12"/>
      <c r="PRE233" s="101"/>
      <c r="PRF233" s="101"/>
      <c r="PRG233" s="11"/>
      <c r="PRH233" s="11"/>
      <c r="PRI233" s="102"/>
      <c r="PRJ233" s="100"/>
      <c r="PRK233" s="103"/>
      <c r="PRL233" s="104"/>
      <c r="PRM233" s="99"/>
      <c r="PRN233" s="100"/>
      <c r="PRO233" s="100"/>
      <c r="PRP233" s="100"/>
      <c r="PRQ233" s="100"/>
      <c r="PRR233" s="101"/>
      <c r="PRS233" s="12"/>
      <c r="PRT233" s="12"/>
      <c r="PRU233" s="101"/>
      <c r="PRV233" s="101"/>
      <c r="PRW233" s="11"/>
      <c r="PRX233" s="11"/>
      <c r="PRY233" s="102"/>
      <c r="PRZ233" s="100"/>
      <c r="PSA233" s="103"/>
      <c r="PSB233" s="104"/>
      <c r="PSC233" s="99"/>
      <c r="PSD233" s="100"/>
      <c r="PSE233" s="100"/>
      <c r="PSF233" s="100"/>
      <c r="PSG233" s="100"/>
      <c r="PSH233" s="101"/>
      <c r="PSI233" s="12"/>
      <c r="PSJ233" s="12"/>
      <c r="PSK233" s="101"/>
      <c r="PSL233" s="101"/>
      <c r="PSM233" s="11"/>
      <c r="PSN233" s="11"/>
      <c r="PSO233" s="102"/>
      <c r="PSP233" s="100"/>
      <c r="PSQ233" s="103"/>
      <c r="PSR233" s="104"/>
      <c r="PSS233" s="99"/>
      <c r="PST233" s="100"/>
      <c r="PSU233" s="100"/>
      <c r="PSV233" s="100"/>
      <c r="PSW233" s="100"/>
      <c r="PSX233" s="101"/>
      <c r="PSY233" s="12"/>
      <c r="PSZ233" s="12"/>
      <c r="PTA233" s="101"/>
      <c r="PTB233" s="101"/>
      <c r="PTC233" s="11"/>
      <c r="PTD233" s="11"/>
      <c r="PTE233" s="102"/>
      <c r="PTF233" s="100"/>
      <c r="PTG233" s="103"/>
      <c r="PTH233" s="104"/>
      <c r="PTI233" s="99"/>
      <c r="PTJ233" s="100"/>
      <c r="PTK233" s="100"/>
      <c r="PTL233" s="100"/>
      <c r="PTM233" s="100"/>
      <c r="PTN233" s="101"/>
      <c r="PTO233" s="12"/>
      <c r="PTP233" s="12"/>
      <c r="PTQ233" s="101"/>
      <c r="PTR233" s="101"/>
      <c r="PTS233" s="11"/>
      <c r="PTT233" s="11"/>
      <c r="PTU233" s="102"/>
      <c r="PTV233" s="100"/>
      <c r="PTW233" s="103"/>
      <c r="PTX233" s="104"/>
      <c r="PTY233" s="99"/>
      <c r="PTZ233" s="100"/>
      <c r="PUA233" s="100"/>
      <c r="PUB233" s="100"/>
      <c r="PUC233" s="100"/>
      <c r="PUD233" s="101"/>
      <c r="PUE233" s="12"/>
      <c r="PUF233" s="12"/>
      <c r="PUG233" s="101"/>
      <c r="PUH233" s="101"/>
      <c r="PUI233" s="11"/>
      <c r="PUJ233" s="11"/>
      <c r="PUK233" s="102"/>
      <c r="PUL233" s="100"/>
      <c r="PUM233" s="103"/>
      <c r="PUN233" s="104"/>
      <c r="PUO233" s="99"/>
      <c r="PUP233" s="100"/>
      <c r="PUQ233" s="100"/>
      <c r="PUR233" s="100"/>
      <c r="PUS233" s="100"/>
      <c r="PUT233" s="101"/>
      <c r="PUU233" s="12"/>
      <c r="PUV233" s="12"/>
      <c r="PUW233" s="101"/>
      <c r="PUX233" s="101"/>
      <c r="PUY233" s="11"/>
      <c r="PUZ233" s="11"/>
      <c r="PVA233" s="102"/>
      <c r="PVB233" s="100"/>
      <c r="PVC233" s="103"/>
      <c r="PVD233" s="104"/>
      <c r="PVE233" s="99"/>
      <c r="PVF233" s="100"/>
      <c r="PVG233" s="100"/>
      <c r="PVH233" s="100"/>
      <c r="PVI233" s="100"/>
      <c r="PVJ233" s="101"/>
      <c r="PVK233" s="12"/>
      <c r="PVL233" s="12"/>
      <c r="PVM233" s="101"/>
      <c r="PVN233" s="101"/>
      <c r="PVO233" s="11"/>
      <c r="PVP233" s="11"/>
      <c r="PVQ233" s="102"/>
      <c r="PVR233" s="100"/>
      <c r="PVS233" s="103"/>
      <c r="PVT233" s="104"/>
      <c r="PVU233" s="99"/>
      <c r="PVV233" s="100"/>
      <c r="PVW233" s="100"/>
      <c r="PVX233" s="100"/>
      <c r="PVY233" s="100"/>
      <c r="PVZ233" s="101"/>
      <c r="PWA233" s="12"/>
      <c r="PWB233" s="12"/>
      <c r="PWC233" s="101"/>
      <c r="PWD233" s="101"/>
      <c r="PWE233" s="11"/>
      <c r="PWF233" s="11"/>
      <c r="PWG233" s="102"/>
      <c r="PWH233" s="100"/>
      <c r="PWI233" s="103"/>
      <c r="PWJ233" s="104"/>
      <c r="PWK233" s="99"/>
      <c r="PWL233" s="100"/>
      <c r="PWM233" s="100"/>
      <c r="PWN233" s="100"/>
      <c r="PWO233" s="100"/>
      <c r="PWP233" s="101"/>
      <c r="PWQ233" s="12"/>
      <c r="PWR233" s="12"/>
      <c r="PWS233" s="101"/>
      <c r="PWT233" s="101"/>
      <c r="PWU233" s="11"/>
      <c r="PWV233" s="11"/>
      <c r="PWW233" s="102"/>
      <c r="PWX233" s="100"/>
      <c r="PWY233" s="103"/>
      <c r="PWZ233" s="104"/>
      <c r="PXA233" s="99"/>
      <c r="PXB233" s="100"/>
      <c r="PXC233" s="100"/>
      <c r="PXD233" s="100"/>
      <c r="PXE233" s="100"/>
      <c r="PXF233" s="101"/>
      <c r="PXG233" s="12"/>
      <c r="PXH233" s="12"/>
      <c r="PXI233" s="101"/>
      <c r="PXJ233" s="101"/>
      <c r="PXK233" s="11"/>
      <c r="PXL233" s="11"/>
      <c r="PXM233" s="102"/>
      <c r="PXN233" s="100"/>
      <c r="PXO233" s="103"/>
      <c r="PXP233" s="104"/>
      <c r="PXQ233" s="99"/>
      <c r="PXR233" s="100"/>
      <c r="PXS233" s="100"/>
      <c r="PXT233" s="100"/>
      <c r="PXU233" s="100"/>
      <c r="PXV233" s="101"/>
      <c r="PXW233" s="12"/>
      <c r="PXX233" s="12"/>
      <c r="PXY233" s="101"/>
      <c r="PXZ233" s="101"/>
      <c r="PYA233" s="11"/>
      <c r="PYB233" s="11"/>
      <c r="PYC233" s="102"/>
      <c r="PYD233" s="100"/>
      <c r="PYE233" s="103"/>
      <c r="PYF233" s="104"/>
      <c r="PYG233" s="99"/>
      <c r="PYH233" s="100"/>
      <c r="PYI233" s="100"/>
      <c r="PYJ233" s="100"/>
      <c r="PYK233" s="100"/>
      <c r="PYL233" s="101"/>
      <c r="PYM233" s="12"/>
      <c r="PYN233" s="12"/>
      <c r="PYO233" s="101"/>
      <c r="PYP233" s="101"/>
      <c r="PYQ233" s="11"/>
      <c r="PYR233" s="11"/>
      <c r="PYS233" s="102"/>
      <c r="PYT233" s="100"/>
      <c r="PYU233" s="103"/>
      <c r="PYV233" s="104"/>
      <c r="PYW233" s="99"/>
      <c r="PYX233" s="100"/>
      <c r="PYY233" s="100"/>
      <c r="PYZ233" s="100"/>
      <c r="PZA233" s="100"/>
      <c r="PZB233" s="101"/>
      <c r="PZC233" s="12"/>
      <c r="PZD233" s="12"/>
      <c r="PZE233" s="101"/>
      <c r="PZF233" s="101"/>
      <c r="PZG233" s="11"/>
      <c r="PZH233" s="11"/>
      <c r="PZI233" s="102"/>
      <c r="PZJ233" s="100"/>
      <c r="PZK233" s="103"/>
      <c r="PZL233" s="104"/>
      <c r="PZM233" s="99"/>
      <c r="PZN233" s="100"/>
      <c r="PZO233" s="100"/>
      <c r="PZP233" s="100"/>
      <c r="PZQ233" s="100"/>
      <c r="PZR233" s="101"/>
      <c r="PZS233" s="12"/>
      <c r="PZT233" s="12"/>
      <c r="PZU233" s="101"/>
      <c r="PZV233" s="101"/>
      <c r="PZW233" s="11"/>
      <c r="PZX233" s="11"/>
      <c r="PZY233" s="102"/>
      <c r="PZZ233" s="100"/>
      <c r="QAA233" s="103"/>
      <c r="QAB233" s="104"/>
      <c r="QAC233" s="99"/>
      <c r="QAD233" s="100"/>
      <c r="QAE233" s="100"/>
      <c r="QAF233" s="100"/>
      <c r="QAG233" s="100"/>
      <c r="QAH233" s="101"/>
      <c r="QAI233" s="12"/>
      <c r="QAJ233" s="12"/>
      <c r="QAK233" s="101"/>
      <c r="QAL233" s="101"/>
      <c r="QAM233" s="11"/>
      <c r="QAN233" s="11"/>
      <c r="QAO233" s="102"/>
      <c r="QAP233" s="100"/>
      <c r="QAQ233" s="103"/>
      <c r="QAR233" s="104"/>
      <c r="QAS233" s="99"/>
      <c r="QAT233" s="100"/>
      <c r="QAU233" s="100"/>
      <c r="QAV233" s="100"/>
      <c r="QAW233" s="100"/>
      <c r="QAX233" s="101"/>
      <c r="QAY233" s="12"/>
      <c r="QAZ233" s="12"/>
      <c r="QBA233" s="101"/>
      <c r="QBB233" s="101"/>
      <c r="QBC233" s="11"/>
      <c r="QBD233" s="11"/>
      <c r="QBE233" s="102"/>
      <c r="QBF233" s="100"/>
      <c r="QBG233" s="103"/>
      <c r="QBH233" s="104"/>
      <c r="QBI233" s="99"/>
      <c r="QBJ233" s="100"/>
      <c r="QBK233" s="100"/>
      <c r="QBL233" s="100"/>
      <c r="QBM233" s="100"/>
      <c r="QBN233" s="101"/>
      <c r="QBO233" s="12"/>
      <c r="QBP233" s="12"/>
      <c r="QBQ233" s="101"/>
      <c r="QBR233" s="101"/>
      <c r="QBS233" s="11"/>
      <c r="QBT233" s="11"/>
      <c r="QBU233" s="102"/>
      <c r="QBV233" s="100"/>
      <c r="QBW233" s="103"/>
      <c r="QBX233" s="104"/>
      <c r="QBY233" s="99"/>
      <c r="QBZ233" s="100"/>
      <c r="QCA233" s="100"/>
      <c r="QCB233" s="100"/>
      <c r="QCC233" s="100"/>
      <c r="QCD233" s="101"/>
      <c r="QCE233" s="12"/>
      <c r="QCF233" s="12"/>
      <c r="QCG233" s="101"/>
      <c r="QCH233" s="101"/>
      <c r="QCI233" s="11"/>
      <c r="QCJ233" s="11"/>
      <c r="QCK233" s="102"/>
      <c r="QCL233" s="100"/>
      <c r="QCM233" s="103"/>
      <c r="QCN233" s="104"/>
      <c r="QCO233" s="99"/>
      <c r="QCP233" s="100"/>
      <c r="QCQ233" s="100"/>
      <c r="QCR233" s="100"/>
      <c r="QCS233" s="100"/>
      <c r="QCT233" s="101"/>
      <c r="QCU233" s="12"/>
      <c r="QCV233" s="12"/>
      <c r="QCW233" s="101"/>
      <c r="QCX233" s="101"/>
      <c r="QCY233" s="11"/>
      <c r="QCZ233" s="11"/>
      <c r="QDA233" s="102"/>
      <c r="QDB233" s="100"/>
      <c r="QDC233" s="103"/>
      <c r="QDD233" s="104"/>
      <c r="QDE233" s="99"/>
      <c r="QDF233" s="100"/>
      <c r="QDG233" s="100"/>
      <c r="QDH233" s="100"/>
      <c r="QDI233" s="100"/>
      <c r="QDJ233" s="101"/>
      <c r="QDK233" s="12"/>
      <c r="QDL233" s="12"/>
      <c r="QDM233" s="101"/>
      <c r="QDN233" s="101"/>
      <c r="QDO233" s="11"/>
      <c r="QDP233" s="11"/>
      <c r="QDQ233" s="102"/>
      <c r="QDR233" s="100"/>
      <c r="QDS233" s="103"/>
      <c r="QDT233" s="104"/>
      <c r="QDU233" s="99"/>
      <c r="QDV233" s="100"/>
      <c r="QDW233" s="100"/>
      <c r="QDX233" s="100"/>
      <c r="QDY233" s="100"/>
      <c r="QDZ233" s="101"/>
      <c r="QEA233" s="12"/>
      <c r="QEB233" s="12"/>
      <c r="QEC233" s="101"/>
      <c r="QED233" s="101"/>
      <c r="QEE233" s="11"/>
      <c r="QEF233" s="11"/>
      <c r="QEG233" s="102"/>
      <c r="QEH233" s="100"/>
      <c r="QEI233" s="103"/>
      <c r="QEJ233" s="104"/>
      <c r="QEK233" s="99"/>
      <c r="QEL233" s="100"/>
      <c r="QEM233" s="100"/>
      <c r="QEN233" s="100"/>
      <c r="QEO233" s="100"/>
      <c r="QEP233" s="101"/>
      <c r="QEQ233" s="12"/>
      <c r="QER233" s="12"/>
      <c r="QES233" s="101"/>
      <c r="QET233" s="101"/>
      <c r="QEU233" s="11"/>
      <c r="QEV233" s="11"/>
      <c r="QEW233" s="102"/>
      <c r="QEX233" s="100"/>
      <c r="QEY233" s="103"/>
      <c r="QEZ233" s="104"/>
      <c r="QFA233" s="99"/>
      <c r="QFB233" s="100"/>
      <c r="QFC233" s="100"/>
      <c r="QFD233" s="100"/>
      <c r="QFE233" s="100"/>
      <c r="QFF233" s="101"/>
      <c r="QFG233" s="12"/>
      <c r="QFH233" s="12"/>
      <c r="QFI233" s="101"/>
      <c r="QFJ233" s="101"/>
      <c r="QFK233" s="11"/>
      <c r="QFL233" s="11"/>
      <c r="QFM233" s="102"/>
      <c r="QFN233" s="100"/>
      <c r="QFO233" s="103"/>
      <c r="QFP233" s="104"/>
      <c r="QFQ233" s="99"/>
      <c r="QFR233" s="100"/>
      <c r="QFS233" s="100"/>
      <c r="QFT233" s="100"/>
      <c r="QFU233" s="100"/>
      <c r="QFV233" s="101"/>
      <c r="QFW233" s="12"/>
      <c r="QFX233" s="12"/>
      <c r="QFY233" s="101"/>
      <c r="QFZ233" s="101"/>
      <c r="QGA233" s="11"/>
      <c r="QGB233" s="11"/>
      <c r="QGC233" s="102"/>
      <c r="QGD233" s="100"/>
      <c r="QGE233" s="103"/>
      <c r="QGF233" s="104"/>
      <c r="QGG233" s="99"/>
      <c r="QGH233" s="100"/>
      <c r="QGI233" s="100"/>
      <c r="QGJ233" s="100"/>
      <c r="QGK233" s="100"/>
      <c r="QGL233" s="101"/>
      <c r="QGM233" s="12"/>
      <c r="QGN233" s="12"/>
      <c r="QGO233" s="101"/>
      <c r="QGP233" s="101"/>
      <c r="QGQ233" s="11"/>
      <c r="QGR233" s="11"/>
      <c r="QGS233" s="102"/>
      <c r="QGT233" s="100"/>
      <c r="QGU233" s="103"/>
      <c r="QGV233" s="104"/>
      <c r="QGW233" s="99"/>
      <c r="QGX233" s="100"/>
      <c r="QGY233" s="100"/>
      <c r="QGZ233" s="100"/>
      <c r="QHA233" s="100"/>
      <c r="QHB233" s="101"/>
      <c r="QHC233" s="12"/>
      <c r="QHD233" s="12"/>
      <c r="QHE233" s="101"/>
      <c r="QHF233" s="101"/>
      <c r="QHG233" s="11"/>
      <c r="QHH233" s="11"/>
      <c r="QHI233" s="102"/>
      <c r="QHJ233" s="100"/>
      <c r="QHK233" s="103"/>
      <c r="QHL233" s="104"/>
      <c r="QHM233" s="99"/>
      <c r="QHN233" s="100"/>
      <c r="QHO233" s="100"/>
      <c r="QHP233" s="100"/>
      <c r="QHQ233" s="100"/>
      <c r="QHR233" s="101"/>
      <c r="QHS233" s="12"/>
      <c r="QHT233" s="12"/>
      <c r="QHU233" s="101"/>
      <c r="QHV233" s="101"/>
      <c r="QHW233" s="11"/>
      <c r="QHX233" s="11"/>
      <c r="QHY233" s="102"/>
      <c r="QHZ233" s="100"/>
      <c r="QIA233" s="103"/>
      <c r="QIB233" s="104"/>
      <c r="QIC233" s="99"/>
      <c r="QID233" s="100"/>
      <c r="QIE233" s="100"/>
      <c r="QIF233" s="100"/>
      <c r="QIG233" s="100"/>
      <c r="QIH233" s="101"/>
      <c r="QII233" s="12"/>
      <c r="QIJ233" s="12"/>
      <c r="QIK233" s="101"/>
      <c r="QIL233" s="101"/>
      <c r="QIM233" s="11"/>
      <c r="QIN233" s="11"/>
      <c r="QIO233" s="102"/>
      <c r="QIP233" s="100"/>
      <c r="QIQ233" s="103"/>
      <c r="QIR233" s="104"/>
      <c r="QIS233" s="99"/>
      <c r="QIT233" s="100"/>
      <c r="QIU233" s="100"/>
      <c r="QIV233" s="100"/>
      <c r="QIW233" s="100"/>
      <c r="QIX233" s="101"/>
      <c r="QIY233" s="12"/>
      <c r="QIZ233" s="12"/>
      <c r="QJA233" s="101"/>
      <c r="QJB233" s="101"/>
      <c r="QJC233" s="11"/>
      <c r="QJD233" s="11"/>
      <c r="QJE233" s="102"/>
      <c r="QJF233" s="100"/>
      <c r="QJG233" s="103"/>
      <c r="QJH233" s="104"/>
      <c r="QJI233" s="99"/>
      <c r="QJJ233" s="100"/>
      <c r="QJK233" s="100"/>
      <c r="QJL233" s="100"/>
      <c r="QJM233" s="100"/>
      <c r="QJN233" s="101"/>
      <c r="QJO233" s="12"/>
      <c r="QJP233" s="12"/>
      <c r="QJQ233" s="101"/>
      <c r="QJR233" s="101"/>
      <c r="QJS233" s="11"/>
      <c r="QJT233" s="11"/>
      <c r="QJU233" s="102"/>
      <c r="QJV233" s="100"/>
      <c r="QJW233" s="103"/>
      <c r="QJX233" s="104"/>
      <c r="QJY233" s="99"/>
      <c r="QJZ233" s="100"/>
      <c r="QKA233" s="100"/>
      <c r="QKB233" s="100"/>
      <c r="QKC233" s="100"/>
      <c r="QKD233" s="101"/>
      <c r="QKE233" s="12"/>
      <c r="QKF233" s="12"/>
      <c r="QKG233" s="101"/>
      <c r="QKH233" s="101"/>
      <c r="QKI233" s="11"/>
      <c r="QKJ233" s="11"/>
      <c r="QKK233" s="102"/>
      <c r="QKL233" s="100"/>
      <c r="QKM233" s="103"/>
      <c r="QKN233" s="104"/>
      <c r="QKO233" s="99"/>
      <c r="QKP233" s="100"/>
      <c r="QKQ233" s="100"/>
      <c r="QKR233" s="100"/>
      <c r="QKS233" s="100"/>
      <c r="QKT233" s="101"/>
      <c r="QKU233" s="12"/>
      <c r="QKV233" s="12"/>
      <c r="QKW233" s="101"/>
      <c r="QKX233" s="101"/>
      <c r="QKY233" s="11"/>
      <c r="QKZ233" s="11"/>
      <c r="QLA233" s="102"/>
      <c r="QLB233" s="100"/>
      <c r="QLC233" s="103"/>
      <c r="QLD233" s="104"/>
      <c r="QLE233" s="99"/>
      <c r="QLF233" s="100"/>
      <c r="QLG233" s="100"/>
      <c r="QLH233" s="100"/>
      <c r="QLI233" s="100"/>
      <c r="QLJ233" s="101"/>
      <c r="QLK233" s="12"/>
      <c r="QLL233" s="12"/>
      <c r="QLM233" s="101"/>
      <c r="QLN233" s="101"/>
      <c r="QLO233" s="11"/>
      <c r="QLP233" s="11"/>
      <c r="QLQ233" s="102"/>
      <c r="QLR233" s="100"/>
      <c r="QLS233" s="103"/>
      <c r="QLT233" s="104"/>
      <c r="QLU233" s="99"/>
      <c r="QLV233" s="100"/>
      <c r="QLW233" s="100"/>
      <c r="QLX233" s="100"/>
      <c r="QLY233" s="100"/>
      <c r="QLZ233" s="101"/>
      <c r="QMA233" s="12"/>
      <c r="QMB233" s="12"/>
      <c r="QMC233" s="101"/>
      <c r="QMD233" s="101"/>
      <c r="QME233" s="11"/>
      <c r="QMF233" s="11"/>
      <c r="QMG233" s="102"/>
      <c r="QMH233" s="100"/>
      <c r="QMI233" s="103"/>
      <c r="QMJ233" s="104"/>
      <c r="QMK233" s="99"/>
      <c r="QML233" s="100"/>
      <c r="QMM233" s="100"/>
      <c r="QMN233" s="100"/>
      <c r="QMO233" s="100"/>
      <c r="QMP233" s="101"/>
      <c r="QMQ233" s="12"/>
      <c r="QMR233" s="12"/>
      <c r="QMS233" s="101"/>
      <c r="QMT233" s="101"/>
      <c r="QMU233" s="11"/>
      <c r="QMV233" s="11"/>
      <c r="QMW233" s="102"/>
      <c r="QMX233" s="100"/>
      <c r="QMY233" s="103"/>
      <c r="QMZ233" s="104"/>
      <c r="QNA233" s="99"/>
      <c r="QNB233" s="100"/>
      <c r="QNC233" s="100"/>
      <c r="QND233" s="100"/>
      <c r="QNE233" s="100"/>
      <c r="QNF233" s="101"/>
      <c r="QNG233" s="12"/>
      <c r="QNH233" s="12"/>
      <c r="QNI233" s="101"/>
      <c r="QNJ233" s="101"/>
      <c r="QNK233" s="11"/>
      <c r="QNL233" s="11"/>
      <c r="QNM233" s="102"/>
      <c r="QNN233" s="100"/>
      <c r="QNO233" s="103"/>
      <c r="QNP233" s="104"/>
      <c r="QNQ233" s="99"/>
      <c r="QNR233" s="100"/>
      <c r="QNS233" s="100"/>
      <c r="QNT233" s="100"/>
      <c r="QNU233" s="100"/>
      <c r="QNV233" s="101"/>
      <c r="QNW233" s="12"/>
      <c r="QNX233" s="12"/>
      <c r="QNY233" s="101"/>
      <c r="QNZ233" s="101"/>
      <c r="QOA233" s="11"/>
      <c r="QOB233" s="11"/>
      <c r="QOC233" s="102"/>
      <c r="QOD233" s="100"/>
      <c r="QOE233" s="103"/>
      <c r="QOF233" s="104"/>
      <c r="QOG233" s="99"/>
      <c r="QOH233" s="100"/>
      <c r="QOI233" s="100"/>
      <c r="QOJ233" s="100"/>
      <c r="QOK233" s="100"/>
      <c r="QOL233" s="101"/>
      <c r="QOM233" s="12"/>
      <c r="QON233" s="12"/>
      <c r="QOO233" s="101"/>
      <c r="QOP233" s="101"/>
      <c r="QOQ233" s="11"/>
      <c r="QOR233" s="11"/>
      <c r="QOS233" s="102"/>
      <c r="QOT233" s="100"/>
      <c r="QOU233" s="103"/>
      <c r="QOV233" s="104"/>
      <c r="QOW233" s="99"/>
      <c r="QOX233" s="100"/>
      <c r="QOY233" s="100"/>
      <c r="QOZ233" s="100"/>
      <c r="QPA233" s="100"/>
      <c r="QPB233" s="101"/>
      <c r="QPC233" s="12"/>
      <c r="QPD233" s="12"/>
      <c r="QPE233" s="101"/>
      <c r="QPF233" s="101"/>
      <c r="QPG233" s="11"/>
      <c r="QPH233" s="11"/>
      <c r="QPI233" s="102"/>
      <c r="QPJ233" s="100"/>
      <c r="QPK233" s="103"/>
      <c r="QPL233" s="104"/>
      <c r="QPM233" s="99"/>
      <c r="QPN233" s="100"/>
      <c r="QPO233" s="100"/>
      <c r="QPP233" s="100"/>
      <c r="QPQ233" s="100"/>
      <c r="QPR233" s="101"/>
      <c r="QPS233" s="12"/>
      <c r="QPT233" s="12"/>
      <c r="QPU233" s="101"/>
      <c r="QPV233" s="101"/>
      <c r="QPW233" s="11"/>
      <c r="QPX233" s="11"/>
      <c r="QPY233" s="102"/>
      <c r="QPZ233" s="100"/>
      <c r="QQA233" s="103"/>
      <c r="QQB233" s="104"/>
      <c r="QQC233" s="99"/>
      <c r="QQD233" s="100"/>
      <c r="QQE233" s="100"/>
      <c r="QQF233" s="100"/>
      <c r="QQG233" s="100"/>
      <c r="QQH233" s="101"/>
      <c r="QQI233" s="12"/>
      <c r="QQJ233" s="12"/>
      <c r="QQK233" s="101"/>
      <c r="QQL233" s="101"/>
      <c r="QQM233" s="11"/>
      <c r="QQN233" s="11"/>
      <c r="QQO233" s="102"/>
      <c r="QQP233" s="100"/>
      <c r="QQQ233" s="103"/>
      <c r="QQR233" s="104"/>
      <c r="QQS233" s="99"/>
      <c r="QQT233" s="100"/>
      <c r="QQU233" s="100"/>
      <c r="QQV233" s="100"/>
      <c r="QQW233" s="100"/>
      <c r="QQX233" s="101"/>
      <c r="QQY233" s="12"/>
      <c r="QQZ233" s="12"/>
      <c r="QRA233" s="101"/>
      <c r="QRB233" s="101"/>
      <c r="QRC233" s="11"/>
      <c r="QRD233" s="11"/>
      <c r="QRE233" s="102"/>
      <c r="QRF233" s="100"/>
      <c r="QRG233" s="103"/>
      <c r="QRH233" s="104"/>
      <c r="QRI233" s="99"/>
      <c r="QRJ233" s="100"/>
      <c r="QRK233" s="100"/>
      <c r="QRL233" s="100"/>
      <c r="QRM233" s="100"/>
      <c r="QRN233" s="101"/>
      <c r="QRO233" s="12"/>
      <c r="QRP233" s="12"/>
      <c r="QRQ233" s="101"/>
      <c r="QRR233" s="101"/>
      <c r="QRS233" s="11"/>
      <c r="QRT233" s="11"/>
      <c r="QRU233" s="102"/>
      <c r="QRV233" s="100"/>
      <c r="QRW233" s="103"/>
      <c r="QRX233" s="104"/>
      <c r="QRY233" s="99"/>
      <c r="QRZ233" s="100"/>
      <c r="QSA233" s="100"/>
      <c r="QSB233" s="100"/>
      <c r="QSC233" s="100"/>
      <c r="QSD233" s="101"/>
      <c r="QSE233" s="12"/>
      <c r="QSF233" s="12"/>
      <c r="QSG233" s="101"/>
      <c r="QSH233" s="101"/>
      <c r="QSI233" s="11"/>
      <c r="QSJ233" s="11"/>
      <c r="QSK233" s="102"/>
      <c r="QSL233" s="100"/>
      <c r="QSM233" s="103"/>
      <c r="QSN233" s="104"/>
      <c r="QSO233" s="99"/>
      <c r="QSP233" s="100"/>
      <c r="QSQ233" s="100"/>
      <c r="QSR233" s="100"/>
      <c r="QSS233" s="100"/>
      <c r="QST233" s="101"/>
      <c r="QSU233" s="12"/>
      <c r="QSV233" s="12"/>
      <c r="QSW233" s="101"/>
      <c r="QSX233" s="101"/>
      <c r="QSY233" s="11"/>
      <c r="QSZ233" s="11"/>
      <c r="QTA233" s="102"/>
      <c r="QTB233" s="100"/>
      <c r="QTC233" s="103"/>
      <c r="QTD233" s="104"/>
      <c r="QTE233" s="99"/>
      <c r="QTF233" s="100"/>
      <c r="QTG233" s="100"/>
      <c r="QTH233" s="100"/>
      <c r="QTI233" s="100"/>
      <c r="QTJ233" s="101"/>
      <c r="QTK233" s="12"/>
      <c r="QTL233" s="12"/>
      <c r="QTM233" s="101"/>
      <c r="QTN233" s="101"/>
      <c r="QTO233" s="11"/>
      <c r="QTP233" s="11"/>
      <c r="QTQ233" s="102"/>
      <c r="QTR233" s="100"/>
      <c r="QTS233" s="103"/>
      <c r="QTT233" s="104"/>
      <c r="QTU233" s="99"/>
      <c r="QTV233" s="100"/>
      <c r="QTW233" s="100"/>
      <c r="QTX233" s="100"/>
      <c r="QTY233" s="100"/>
      <c r="QTZ233" s="101"/>
      <c r="QUA233" s="12"/>
      <c r="QUB233" s="12"/>
      <c r="QUC233" s="101"/>
      <c r="QUD233" s="101"/>
      <c r="QUE233" s="11"/>
      <c r="QUF233" s="11"/>
      <c r="QUG233" s="102"/>
      <c r="QUH233" s="100"/>
      <c r="QUI233" s="103"/>
      <c r="QUJ233" s="104"/>
      <c r="QUK233" s="99"/>
      <c r="QUL233" s="100"/>
      <c r="QUM233" s="100"/>
      <c r="QUN233" s="100"/>
      <c r="QUO233" s="100"/>
      <c r="QUP233" s="101"/>
      <c r="QUQ233" s="12"/>
      <c r="QUR233" s="12"/>
      <c r="QUS233" s="101"/>
      <c r="QUT233" s="101"/>
      <c r="QUU233" s="11"/>
      <c r="QUV233" s="11"/>
      <c r="QUW233" s="102"/>
      <c r="QUX233" s="100"/>
      <c r="QUY233" s="103"/>
      <c r="QUZ233" s="104"/>
      <c r="QVA233" s="99"/>
      <c r="QVB233" s="100"/>
      <c r="QVC233" s="100"/>
      <c r="QVD233" s="100"/>
      <c r="QVE233" s="100"/>
      <c r="QVF233" s="101"/>
      <c r="QVG233" s="12"/>
      <c r="QVH233" s="12"/>
      <c r="QVI233" s="101"/>
      <c r="QVJ233" s="101"/>
      <c r="QVK233" s="11"/>
      <c r="QVL233" s="11"/>
      <c r="QVM233" s="102"/>
      <c r="QVN233" s="100"/>
      <c r="QVO233" s="103"/>
      <c r="QVP233" s="104"/>
      <c r="QVQ233" s="99"/>
      <c r="QVR233" s="100"/>
      <c r="QVS233" s="100"/>
      <c r="QVT233" s="100"/>
      <c r="QVU233" s="100"/>
      <c r="QVV233" s="101"/>
      <c r="QVW233" s="12"/>
      <c r="QVX233" s="12"/>
      <c r="QVY233" s="101"/>
      <c r="QVZ233" s="101"/>
      <c r="QWA233" s="11"/>
      <c r="QWB233" s="11"/>
      <c r="QWC233" s="102"/>
      <c r="QWD233" s="100"/>
      <c r="QWE233" s="103"/>
      <c r="QWF233" s="104"/>
      <c r="QWG233" s="99"/>
      <c r="QWH233" s="100"/>
      <c r="QWI233" s="100"/>
      <c r="QWJ233" s="100"/>
      <c r="QWK233" s="100"/>
      <c r="QWL233" s="101"/>
      <c r="QWM233" s="12"/>
      <c r="QWN233" s="12"/>
      <c r="QWO233" s="101"/>
      <c r="QWP233" s="101"/>
      <c r="QWQ233" s="11"/>
      <c r="QWR233" s="11"/>
      <c r="QWS233" s="102"/>
      <c r="QWT233" s="100"/>
      <c r="QWU233" s="103"/>
      <c r="QWV233" s="104"/>
      <c r="QWW233" s="99"/>
      <c r="QWX233" s="100"/>
      <c r="QWY233" s="100"/>
      <c r="QWZ233" s="100"/>
      <c r="QXA233" s="100"/>
      <c r="QXB233" s="101"/>
      <c r="QXC233" s="12"/>
      <c r="QXD233" s="12"/>
      <c r="QXE233" s="101"/>
      <c r="QXF233" s="101"/>
      <c r="QXG233" s="11"/>
      <c r="QXH233" s="11"/>
      <c r="QXI233" s="102"/>
      <c r="QXJ233" s="100"/>
      <c r="QXK233" s="103"/>
      <c r="QXL233" s="104"/>
      <c r="QXM233" s="99"/>
      <c r="QXN233" s="100"/>
      <c r="QXO233" s="100"/>
      <c r="QXP233" s="100"/>
      <c r="QXQ233" s="100"/>
      <c r="QXR233" s="101"/>
      <c r="QXS233" s="12"/>
      <c r="QXT233" s="12"/>
      <c r="QXU233" s="101"/>
      <c r="QXV233" s="101"/>
      <c r="QXW233" s="11"/>
      <c r="QXX233" s="11"/>
      <c r="QXY233" s="102"/>
      <c r="QXZ233" s="100"/>
      <c r="QYA233" s="103"/>
      <c r="QYB233" s="104"/>
      <c r="QYC233" s="99"/>
      <c r="QYD233" s="100"/>
      <c r="QYE233" s="100"/>
      <c r="QYF233" s="100"/>
      <c r="QYG233" s="100"/>
      <c r="QYH233" s="101"/>
      <c r="QYI233" s="12"/>
      <c r="QYJ233" s="12"/>
      <c r="QYK233" s="101"/>
      <c r="QYL233" s="101"/>
      <c r="QYM233" s="11"/>
      <c r="QYN233" s="11"/>
      <c r="QYO233" s="102"/>
      <c r="QYP233" s="100"/>
      <c r="QYQ233" s="103"/>
      <c r="QYR233" s="104"/>
      <c r="QYS233" s="99"/>
      <c r="QYT233" s="100"/>
      <c r="QYU233" s="100"/>
      <c r="QYV233" s="100"/>
      <c r="QYW233" s="100"/>
      <c r="QYX233" s="101"/>
      <c r="QYY233" s="12"/>
      <c r="QYZ233" s="12"/>
      <c r="QZA233" s="101"/>
      <c r="QZB233" s="101"/>
      <c r="QZC233" s="11"/>
      <c r="QZD233" s="11"/>
      <c r="QZE233" s="102"/>
      <c r="QZF233" s="100"/>
      <c r="QZG233" s="103"/>
      <c r="QZH233" s="104"/>
      <c r="QZI233" s="99"/>
      <c r="QZJ233" s="100"/>
      <c r="QZK233" s="100"/>
      <c r="QZL233" s="100"/>
      <c r="QZM233" s="100"/>
      <c r="QZN233" s="101"/>
      <c r="QZO233" s="12"/>
      <c r="QZP233" s="12"/>
      <c r="QZQ233" s="101"/>
      <c r="QZR233" s="101"/>
      <c r="QZS233" s="11"/>
      <c r="QZT233" s="11"/>
      <c r="QZU233" s="102"/>
      <c r="QZV233" s="100"/>
      <c r="QZW233" s="103"/>
      <c r="QZX233" s="104"/>
      <c r="QZY233" s="99"/>
      <c r="QZZ233" s="100"/>
      <c r="RAA233" s="100"/>
      <c r="RAB233" s="100"/>
      <c r="RAC233" s="100"/>
      <c r="RAD233" s="101"/>
      <c r="RAE233" s="12"/>
      <c r="RAF233" s="12"/>
      <c r="RAG233" s="101"/>
      <c r="RAH233" s="101"/>
      <c r="RAI233" s="11"/>
      <c r="RAJ233" s="11"/>
      <c r="RAK233" s="102"/>
      <c r="RAL233" s="100"/>
      <c r="RAM233" s="103"/>
      <c r="RAN233" s="104"/>
      <c r="RAO233" s="99"/>
      <c r="RAP233" s="100"/>
      <c r="RAQ233" s="100"/>
      <c r="RAR233" s="100"/>
      <c r="RAS233" s="100"/>
      <c r="RAT233" s="101"/>
      <c r="RAU233" s="12"/>
      <c r="RAV233" s="12"/>
      <c r="RAW233" s="101"/>
      <c r="RAX233" s="101"/>
      <c r="RAY233" s="11"/>
      <c r="RAZ233" s="11"/>
      <c r="RBA233" s="102"/>
      <c r="RBB233" s="100"/>
      <c r="RBC233" s="103"/>
      <c r="RBD233" s="104"/>
      <c r="RBE233" s="99"/>
      <c r="RBF233" s="100"/>
      <c r="RBG233" s="100"/>
      <c r="RBH233" s="100"/>
      <c r="RBI233" s="100"/>
      <c r="RBJ233" s="101"/>
      <c r="RBK233" s="12"/>
      <c r="RBL233" s="12"/>
      <c r="RBM233" s="101"/>
      <c r="RBN233" s="101"/>
      <c r="RBO233" s="11"/>
      <c r="RBP233" s="11"/>
      <c r="RBQ233" s="102"/>
      <c r="RBR233" s="100"/>
      <c r="RBS233" s="103"/>
      <c r="RBT233" s="104"/>
      <c r="RBU233" s="99"/>
      <c r="RBV233" s="100"/>
      <c r="RBW233" s="100"/>
      <c r="RBX233" s="100"/>
      <c r="RBY233" s="100"/>
      <c r="RBZ233" s="101"/>
      <c r="RCA233" s="12"/>
      <c r="RCB233" s="12"/>
      <c r="RCC233" s="101"/>
      <c r="RCD233" s="101"/>
      <c r="RCE233" s="11"/>
      <c r="RCF233" s="11"/>
      <c r="RCG233" s="102"/>
      <c r="RCH233" s="100"/>
      <c r="RCI233" s="103"/>
      <c r="RCJ233" s="104"/>
      <c r="RCK233" s="99"/>
      <c r="RCL233" s="100"/>
      <c r="RCM233" s="100"/>
      <c r="RCN233" s="100"/>
      <c r="RCO233" s="100"/>
      <c r="RCP233" s="101"/>
      <c r="RCQ233" s="12"/>
      <c r="RCR233" s="12"/>
      <c r="RCS233" s="101"/>
      <c r="RCT233" s="101"/>
      <c r="RCU233" s="11"/>
      <c r="RCV233" s="11"/>
      <c r="RCW233" s="102"/>
      <c r="RCX233" s="100"/>
      <c r="RCY233" s="103"/>
      <c r="RCZ233" s="104"/>
      <c r="RDA233" s="99"/>
      <c r="RDB233" s="100"/>
      <c r="RDC233" s="100"/>
      <c r="RDD233" s="100"/>
      <c r="RDE233" s="100"/>
      <c r="RDF233" s="101"/>
      <c r="RDG233" s="12"/>
      <c r="RDH233" s="12"/>
      <c r="RDI233" s="101"/>
      <c r="RDJ233" s="101"/>
      <c r="RDK233" s="11"/>
      <c r="RDL233" s="11"/>
      <c r="RDM233" s="102"/>
      <c r="RDN233" s="100"/>
      <c r="RDO233" s="103"/>
      <c r="RDP233" s="104"/>
      <c r="RDQ233" s="99"/>
      <c r="RDR233" s="100"/>
      <c r="RDS233" s="100"/>
      <c r="RDT233" s="100"/>
      <c r="RDU233" s="100"/>
      <c r="RDV233" s="101"/>
      <c r="RDW233" s="12"/>
      <c r="RDX233" s="12"/>
      <c r="RDY233" s="101"/>
      <c r="RDZ233" s="101"/>
      <c r="REA233" s="11"/>
      <c r="REB233" s="11"/>
      <c r="REC233" s="102"/>
      <c r="RED233" s="100"/>
      <c r="REE233" s="103"/>
      <c r="REF233" s="104"/>
      <c r="REG233" s="99"/>
      <c r="REH233" s="100"/>
      <c r="REI233" s="100"/>
      <c r="REJ233" s="100"/>
      <c r="REK233" s="100"/>
      <c r="REL233" s="101"/>
      <c r="REM233" s="12"/>
      <c r="REN233" s="12"/>
      <c r="REO233" s="101"/>
      <c r="REP233" s="101"/>
      <c r="REQ233" s="11"/>
      <c r="RER233" s="11"/>
      <c r="RES233" s="102"/>
      <c r="RET233" s="100"/>
      <c r="REU233" s="103"/>
      <c r="REV233" s="104"/>
      <c r="REW233" s="99"/>
      <c r="REX233" s="100"/>
      <c r="REY233" s="100"/>
      <c r="REZ233" s="100"/>
      <c r="RFA233" s="100"/>
      <c r="RFB233" s="101"/>
      <c r="RFC233" s="12"/>
      <c r="RFD233" s="12"/>
      <c r="RFE233" s="101"/>
      <c r="RFF233" s="101"/>
      <c r="RFG233" s="11"/>
      <c r="RFH233" s="11"/>
      <c r="RFI233" s="102"/>
      <c r="RFJ233" s="100"/>
      <c r="RFK233" s="103"/>
      <c r="RFL233" s="104"/>
      <c r="RFM233" s="99"/>
      <c r="RFN233" s="100"/>
      <c r="RFO233" s="100"/>
      <c r="RFP233" s="100"/>
      <c r="RFQ233" s="100"/>
      <c r="RFR233" s="101"/>
      <c r="RFS233" s="12"/>
      <c r="RFT233" s="12"/>
      <c r="RFU233" s="101"/>
      <c r="RFV233" s="101"/>
      <c r="RFW233" s="11"/>
      <c r="RFX233" s="11"/>
      <c r="RFY233" s="102"/>
      <c r="RFZ233" s="100"/>
      <c r="RGA233" s="103"/>
      <c r="RGB233" s="104"/>
      <c r="RGC233" s="99"/>
      <c r="RGD233" s="100"/>
      <c r="RGE233" s="100"/>
      <c r="RGF233" s="100"/>
      <c r="RGG233" s="100"/>
      <c r="RGH233" s="101"/>
      <c r="RGI233" s="12"/>
      <c r="RGJ233" s="12"/>
      <c r="RGK233" s="101"/>
      <c r="RGL233" s="101"/>
      <c r="RGM233" s="11"/>
      <c r="RGN233" s="11"/>
      <c r="RGO233" s="102"/>
      <c r="RGP233" s="100"/>
      <c r="RGQ233" s="103"/>
      <c r="RGR233" s="104"/>
      <c r="RGS233" s="99"/>
      <c r="RGT233" s="100"/>
      <c r="RGU233" s="100"/>
      <c r="RGV233" s="100"/>
      <c r="RGW233" s="100"/>
      <c r="RGX233" s="101"/>
      <c r="RGY233" s="12"/>
      <c r="RGZ233" s="12"/>
      <c r="RHA233" s="101"/>
      <c r="RHB233" s="101"/>
      <c r="RHC233" s="11"/>
      <c r="RHD233" s="11"/>
      <c r="RHE233" s="102"/>
      <c r="RHF233" s="100"/>
      <c r="RHG233" s="103"/>
      <c r="RHH233" s="104"/>
      <c r="RHI233" s="99"/>
      <c r="RHJ233" s="100"/>
      <c r="RHK233" s="100"/>
      <c r="RHL233" s="100"/>
      <c r="RHM233" s="100"/>
      <c r="RHN233" s="101"/>
      <c r="RHO233" s="12"/>
      <c r="RHP233" s="12"/>
      <c r="RHQ233" s="101"/>
      <c r="RHR233" s="101"/>
      <c r="RHS233" s="11"/>
      <c r="RHT233" s="11"/>
      <c r="RHU233" s="102"/>
      <c r="RHV233" s="100"/>
      <c r="RHW233" s="103"/>
      <c r="RHX233" s="104"/>
      <c r="RHY233" s="99"/>
      <c r="RHZ233" s="100"/>
      <c r="RIA233" s="100"/>
      <c r="RIB233" s="100"/>
      <c r="RIC233" s="100"/>
      <c r="RID233" s="101"/>
      <c r="RIE233" s="12"/>
      <c r="RIF233" s="12"/>
      <c r="RIG233" s="101"/>
      <c r="RIH233" s="101"/>
      <c r="RII233" s="11"/>
      <c r="RIJ233" s="11"/>
      <c r="RIK233" s="102"/>
      <c r="RIL233" s="100"/>
      <c r="RIM233" s="103"/>
      <c r="RIN233" s="104"/>
      <c r="RIO233" s="99"/>
      <c r="RIP233" s="100"/>
      <c r="RIQ233" s="100"/>
      <c r="RIR233" s="100"/>
      <c r="RIS233" s="100"/>
      <c r="RIT233" s="101"/>
      <c r="RIU233" s="12"/>
      <c r="RIV233" s="12"/>
      <c r="RIW233" s="101"/>
      <c r="RIX233" s="101"/>
      <c r="RIY233" s="11"/>
      <c r="RIZ233" s="11"/>
      <c r="RJA233" s="102"/>
      <c r="RJB233" s="100"/>
      <c r="RJC233" s="103"/>
      <c r="RJD233" s="104"/>
      <c r="RJE233" s="99"/>
      <c r="RJF233" s="100"/>
      <c r="RJG233" s="100"/>
      <c r="RJH233" s="100"/>
      <c r="RJI233" s="100"/>
      <c r="RJJ233" s="101"/>
      <c r="RJK233" s="12"/>
      <c r="RJL233" s="12"/>
      <c r="RJM233" s="101"/>
      <c r="RJN233" s="101"/>
      <c r="RJO233" s="11"/>
      <c r="RJP233" s="11"/>
      <c r="RJQ233" s="102"/>
      <c r="RJR233" s="100"/>
      <c r="RJS233" s="103"/>
      <c r="RJT233" s="104"/>
      <c r="RJU233" s="99"/>
      <c r="RJV233" s="100"/>
      <c r="RJW233" s="100"/>
      <c r="RJX233" s="100"/>
      <c r="RJY233" s="100"/>
      <c r="RJZ233" s="101"/>
      <c r="RKA233" s="12"/>
      <c r="RKB233" s="12"/>
      <c r="RKC233" s="101"/>
      <c r="RKD233" s="101"/>
      <c r="RKE233" s="11"/>
      <c r="RKF233" s="11"/>
      <c r="RKG233" s="102"/>
      <c r="RKH233" s="100"/>
      <c r="RKI233" s="103"/>
      <c r="RKJ233" s="104"/>
      <c r="RKK233" s="99"/>
      <c r="RKL233" s="100"/>
      <c r="RKM233" s="100"/>
      <c r="RKN233" s="100"/>
      <c r="RKO233" s="100"/>
      <c r="RKP233" s="101"/>
      <c r="RKQ233" s="12"/>
      <c r="RKR233" s="12"/>
      <c r="RKS233" s="101"/>
      <c r="RKT233" s="101"/>
      <c r="RKU233" s="11"/>
      <c r="RKV233" s="11"/>
      <c r="RKW233" s="102"/>
      <c r="RKX233" s="100"/>
      <c r="RKY233" s="103"/>
      <c r="RKZ233" s="104"/>
      <c r="RLA233" s="99"/>
      <c r="RLB233" s="100"/>
      <c r="RLC233" s="100"/>
      <c r="RLD233" s="100"/>
      <c r="RLE233" s="100"/>
      <c r="RLF233" s="101"/>
      <c r="RLG233" s="12"/>
      <c r="RLH233" s="12"/>
      <c r="RLI233" s="101"/>
      <c r="RLJ233" s="101"/>
      <c r="RLK233" s="11"/>
      <c r="RLL233" s="11"/>
      <c r="RLM233" s="102"/>
      <c r="RLN233" s="100"/>
      <c r="RLO233" s="103"/>
      <c r="RLP233" s="104"/>
      <c r="RLQ233" s="99"/>
      <c r="RLR233" s="100"/>
      <c r="RLS233" s="100"/>
      <c r="RLT233" s="100"/>
      <c r="RLU233" s="100"/>
      <c r="RLV233" s="101"/>
      <c r="RLW233" s="12"/>
      <c r="RLX233" s="12"/>
      <c r="RLY233" s="101"/>
      <c r="RLZ233" s="101"/>
      <c r="RMA233" s="11"/>
      <c r="RMB233" s="11"/>
      <c r="RMC233" s="102"/>
      <c r="RMD233" s="100"/>
      <c r="RME233" s="103"/>
      <c r="RMF233" s="104"/>
      <c r="RMG233" s="99"/>
      <c r="RMH233" s="100"/>
      <c r="RMI233" s="100"/>
      <c r="RMJ233" s="100"/>
      <c r="RMK233" s="100"/>
      <c r="RML233" s="101"/>
      <c r="RMM233" s="12"/>
      <c r="RMN233" s="12"/>
      <c r="RMO233" s="101"/>
      <c r="RMP233" s="101"/>
      <c r="RMQ233" s="11"/>
      <c r="RMR233" s="11"/>
      <c r="RMS233" s="102"/>
      <c r="RMT233" s="100"/>
      <c r="RMU233" s="103"/>
      <c r="RMV233" s="104"/>
      <c r="RMW233" s="99"/>
      <c r="RMX233" s="100"/>
      <c r="RMY233" s="100"/>
      <c r="RMZ233" s="100"/>
      <c r="RNA233" s="100"/>
      <c r="RNB233" s="101"/>
      <c r="RNC233" s="12"/>
      <c r="RND233" s="12"/>
      <c r="RNE233" s="101"/>
      <c r="RNF233" s="101"/>
      <c r="RNG233" s="11"/>
      <c r="RNH233" s="11"/>
      <c r="RNI233" s="102"/>
      <c r="RNJ233" s="100"/>
      <c r="RNK233" s="103"/>
      <c r="RNL233" s="104"/>
      <c r="RNM233" s="99"/>
      <c r="RNN233" s="100"/>
      <c r="RNO233" s="100"/>
      <c r="RNP233" s="100"/>
      <c r="RNQ233" s="100"/>
      <c r="RNR233" s="101"/>
      <c r="RNS233" s="12"/>
      <c r="RNT233" s="12"/>
      <c r="RNU233" s="101"/>
      <c r="RNV233" s="101"/>
      <c r="RNW233" s="11"/>
      <c r="RNX233" s="11"/>
      <c r="RNY233" s="102"/>
      <c r="RNZ233" s="100"/>
      <c r="ROA233" s="103"/>
      <c r="ROB233" s="104"/>
      <c r="ROC233" s="99"/>
      <c r="ROD233" s="100"/>
      <c r="ROE233" s="100"/>
      <c r="ROF233" s="100"/>
      <c r="ROG233" s="100"/>
      <c r="ROH233" s="101"/>
      <c r="ROI233" s="12"/>
      <c r="ROJ233" s="12"/>
      <c r="ROK233" s="101"/>
      <c r="ROL233" s="101"/>
      <c r="ROM233" s="11"/>
      <c r="RON233" s="11"/>
      <c r="ROO233" s="102"/>
      <c r="ROP233" s="100"/>
      <c r="ROQ233" s="103"/>
      <c r="ROR233" s="104"/>
      <c r="ROS233" s="99"/>
      <c r="ROT233" s="100"/>
      <c r="ROU233" s="100"/>
      <c r="ROV233" s="100"/>
      <c r="ROW233" s="100"/>
      <c r="ROX233" s="101"/>
      <c r="ROY233" s="12"/>
      <c r="ROZ233" s="12"/>
      <c r="RPA233" s="101"/>
      <c r="RPB233" s="101"/>
      <c r="RPC233" s="11"/>
      <c r="RPD233" s="11"/>
      <c r="RPE233" s="102"/>
      <c r="RPF233" s="100"/>
      <c r="RPG233" s="103"/>
      <c r="RPH233" s="104"/>
      <c r="RPI233" s="99"/>
      <c r="RPJ233" s="100"/>
      <c r="RPK233" s="100"/>
      <c r="RPL233" s="100"/>
      <c r="RPM233" s="100"/>
      <c r="RPN233" s="101"/>
      <c r="RPO233" s="12"/>
      <c r="RPP233" s="12"/>
      <c r="RPQ233" s="101"/>
      <c r="RPR233" s="101"/>
      <c r="RPS233" s="11"/>
      <c r="RPT233" s="11"/>
      <c r="RPU233" s="102"/>
      <c r="RPV233" s="100"/>
      <c r="RPW233" s="103"/>
      <c r="RPX233" s="104"/>
      <c r="RPY233" s="99"/>
      <c r="RPZ233" s="100"/>
      <c r="RQA233" s="100"/>
      <c r="RQB233" s="100"/>
      <c r="RQC233" s="100"/>
      <c r="RQD233" s="101"/>
      <c r="RQE233" s="12"/>
      <c r="RQF233" s="12"/>
      <c r="RQG233" s="101"/>
      <c r="RQH233" s="101"/>
      <c r="RQI233" s="11"/>
      <c r="RQJ233" s="11"/>
      <c r="RQK233" s="102"/>
      <c r="RQL233" s="100"/>
      <c r="RQM233" s="103"/>
      <c r="RQN233" s="104"/>
      <c r="RQO233" s="99"/>
      <c r="RQP233" s="100"/>
      <c r="RQQ233" s="100"/>
      <c r="RQR233" s="100"/>
      <c r="RQS233" s="100"/>
      <c r="RQT233" s="101"/>
      <c r="RQU233" s="12"/>
      <c r="RQV233" s="12"/>
      <c r="RQW233" s="101"/>
      <c r="RQX233" s="101"/>
      <c r="RQY233" s="11"/>
      <c r="RQZ233" s="11"/>
      <c r="RRA233" s="102"/>
      <c r="RRB233" s="100"/>
      <c r="RRC233" s="103"/>
      <c r="RRD233" s="104"/>
      <c r="RRE233" s="99"/>
      <c r="RRF233" s="100"/>
      <c r="RRG233" s="100"/>
      <c r="RRH233" s="100"/>
      <c r="RRI233" s="100"/>
      <c r="RRJ233" s="101"/>
      <c r="RRK233" s="12"/>
      <c r="RRL233" s="12"/>
      <c r="RRM233" s="101"/>
      <c r="RRN233" s="101"/>
      <c r="RRO233" s="11"/>
      <c r="RRP233" s="11"/>
      <c r="RRQ233" s="102"/>
      <c r="RRR233" s="100"/>
      <c r="RRS233" s="103"/>
      <c r="RRT233" s="104"/>
      <c r="RRU233" s="99"/>
      <c r="RRV233" s="100"/>
      <c r="RRW233" s="100"/>
      <c r="RRX233" s="100"/>
      <c r="RRY233" s="100"/>
      <c r="RRZ233" s="101"/>
      <c r="RSA233" s="12"/>
      <c r="RSB233" s="12"/>
      <c r="RSC233" s="101"/>
      <c r="RSD233" s="101"/>
      <c r="RSE233" s="11"/>
      <c r="RSF233" s="11"/>
      <c r="RSG233" s="102"/>
      <c r="RSH233" s="100"/>
      <c r="RSI233" s="103"/>
      <c r="RSJ233" s="104"/>
      <c r="RSK233" s="99"/>
      <c r="RSL233" s="100"/>
      <c r="RSM233" s="100"/>
      <c r="RSN233" s="100"/>
      <c r="RSO233" s="100"/>
      <c r="RSP233" s="101"/>
      <c r="RSQ233" s="12"/>
      <c r="RSR233" s="12"/>
      <c r="RSS233" s="101"/>
      <c r="RST233" s="101"/>
      <c r="RSU233" s="11"/>
      <c r="RSV233" s="11"/>
      <c r="RSW233" s="102"/>
      <c r="RSX233" s="100"/>
      <c r="RSY233" s="103"/>
      <c r="RSZ233" s="104"/>
      <c r="RTA233" s="99"/>
      <c r="RTB233" s="100"/>
      <c r="RTC233" s="100"/>
      <c r="RTD233" s="100"/>
      <c r="RTE233" s="100"/>
      <c r="RTF233" s="101"/>
      <c r="RTG233" s="12"/>
      <c r="RTH233" s="12"/>
      <c r="RTI233" s="101"/>
      <c r="RTJ233" s="101"/>
      <c r="RTK233" s="11"/>
      <c r="RTL233" s="11"/>
      <c r="RTM233" s="102"/>
      <c r="RTN233" s="100"/>
      <c r="RTO233" s="103"/>
      <c r="RTP233" s="104"/>
      <c r="RTQ233" s="99"/>
      <c r="RTR233" s="100"/>
      <c r="RTS233" s="100"/>
      <c r="RTT233" s="100"/>
      <c r="RTU233" s="100"/>
      <c r="RTV233" s="101"/>
      <c r="RTW233" s="12"/>
      <c r="RTX233" s="12"/>
      <c r="RTY233" s="101"/>
      <c r="RTZ233" s="101"/>
      <c r="RUA233" s="11"/>
      <c r="RUB233" s="11"/>
      <c r="RUC233" s="102"/>
      <c r="RUD233" s="100"/>
      <c r="RUE233" s="103"/>
      <c r="RUF233" s="104"/>
      <c r="RUG233" s="99"/>
      <c r="RUH233" s="100"/>
      <c r="RUI233" s="100"/>
      <c r="RUJ233" s="100"/>
      <c r="RUK233" s="100"/>
      <c r="RUL233" s="101"/>
      <c r="RUM233" s="12"/>
      <c r="RUN233" s="12"/>
      <c r="RUO233" s="101"/>
      <c r="RUP233" s="101"/>
      <c r="RUQ233" s="11"/>
      <c r="RUR233" s="11"/>
      <c r="RUS233" s="102"/>
      <c r="RUT233" s="100"/>
      <c r="RUU233" s="103"/>
      <c r="RUV233" s="104"/>
      <c r="RUW233" s="99"/>
      <c r="RUX233" s="100"/>
      <c r="RUY233" s="100"/>
      <c r="RUZ233" s="100"/>
      <c r="RVA233" s="100"/>
      <c r="RVB233" s="101"/>
      <c r="RVC233" s="12"/>
      <c r="RVD233" s="12"/>
      <c r="RVE233" s="101"/>
      <c r="RVF233" s="101"/>
      <c r="RVG233" s="11"/>
      <c r="RVH233" s="11"/>
      <c r="RVI233" s="102"/>
      <c r="RVJ233" s="100"/>
      <c r="RVK233" s="103"/>
      <c r="RVL233" s="104"/>
      <c r="RVM233" s="99"/>
      <c r="RVN233" s="100"/>
      <c r="RVO233" s="100"/>
      <c r="RVP233" s="100"/>
      <c r="RVQ233" s="100"/>
      <c r="RVR233" s="101"/>
      <c r="RVS233" s="12"/>
      <c r="RVT233" s="12"/>
      <c r="RVU233" s="101"/>
      <c r="RVV233" s="101"/>
      <c r="RVW233" s="11"/>
      <c r="RVX233" s="11"/>
      <c r="RVY233" s="102"/>
      <c r="RVZ233" s="100"/>
      <c r="RWA233" s="103"/>
      <c r="RWB233" s="104"/>
      <c r="RWC233" s="99"/>
      <c r="RWD233" s="100"/>
      <c r="RWE233" s="100"/>
      <c r="RWF233" s="100"/>
      <c r="RWG233" s="100"/>
      <c r="RWH233" s="101"/>
      <c r="RWI233" s="12"/>
      <c r="RWJ233" s="12"/>
      <c r="RWK233" s="101"/>
      <c r="RWL233" s="101"/>
      <c r="RWM233" s="11"/>
      <c r="RWN233" s="11"/>
      <c r="RWO233" s="102"/>
      <c r="RWP233" s="100"/>
      <c r="RWQ233" s="103"/>
      <c r="RWR233" s="104"/>
      <c r="RWS233" s="99"/>
      <c r="RWT233" s="100"/>
      <c r="RWU233" s="100"/>
      <c r="RWV233" s="100"/>
      <c r="RWW233" s="100"/>
      <c r="RWX233" s="101"/>
      <c r="RWY233" s="12"/>
      <c r="RWZ233" s="12"/>
      <c r="RXA233" s="101"/>
      <c r="RXB233" s="101"/>
      <c r="RXC233" s="11"/>
      <c r="RXD233" s="11"/>
      <c r="RXE233" s="102"/>
      <c r="RXF233" s="100"/>
      <c r="RXG233" s="103"/>
      <c r="RXH233" s="104"/>
      <c r="RXI233" s="99"/>
      <c r="RXJ233" s="100"/>
      <c r="RXK233" s="100"/>
      <c r="RXL233" s="100"/>
      <c r="RXM233" s="100"/>
      <c r="RXN233" s="101"/>
      <c r="RXO233" s="12"/>
      <c r="RXP233" s="12"/>
      <c r="RXQ233" s="101"/>
      <c r="RXR233" s="101"/>
      <c r="RXS233" s="11"/>
      <c r="RXT233" s="11"/>
      <c r="RXU233" s="102"/>
      <c r="RXV233" s="100"/>
      <c r="RXW233" s="103"/>
      <c r="RXX233" s="104"/>
      <c r="RXY233" s="99"/>
      <c r="RXZ233" s="100"/>
      <c r="RYA233" s="100"/>
      <c r="RYB233" s="100"/>
      <c r="RYC233" s="100"/>
      <c r="RYD233" s="101"/>
      <c r="RYE233" s="12"/>
      <c r="RYF233" s="12"/>
      <c r="RYG233" s="101"/>
      <c r="RYH233" s="101"/>
      <c r="RYI233" s="11"/>
      <c r="RYJ233" s="11"/>
      <c r="RYK233" s="102"/>
      <c r="RYL233" s="100"/>
      <c r="RYM233" s="103"/>
      <c r="RYN233" s="104"/>
      <c r="RYO233" s="99"/>
      <c r="RYP233" s="100"/>
      <c r="RYQ233" s="100"/>
      <c r="RYR233" s="100"/>
      <c r="RYS233" s="100"/>
      <c r="RYT233" s="101"/>
      <c r="RYU233" s="12"/>
      <c r="RYV233" s="12"/>
      <c r="RYW233" s="101"/>
      <c r="RYX233" s="101"/>
      <c r="RYY233" s="11"/>
      <c r="RYZ233" s="11"/>
      <c r="RZA233" s="102"/>
      <c r="RZB233" s="100"/>
      <c r="RZC233" s="103"/>
      <c r="RZD233" s="104"/>
      <c r="RZE233" s="99"/>
      <c r="RZF233" s="100"/>
      <c r="RZG233" s="100"/>
      <c r="RZH233" s="100"/>
      <c r="RZI233" s="100"/>
      <c r="RZJ233" s="101"/>
      <c r="RZK233" s="12"/>
      <c r="RZL233" s="12"/>
      <c r="RZM233" s="101"/>
      <c r="RZN233" s="101"/>
      <c r="RZO233" s="11"/>
      <c r="RZP233" s="11"/>
      <c r="RZQ233" s="102"/>
      <c r="RZR233" s="100"/>
      <c r="RZS233" s="103"/>
      <c r="RZT233" s="104"/>
      <c r="RZU233" s="99"/>
      <c r="RZV233" s="100"/>
      <c r="RZW233" s="100"/>
      <c r="RZX233" s="100"/>
      <c r="RZY233" s="100"/>
      <c r="RZZ233" s="101"/>
      <c r="SAA233" s="12"/>
      <c r="SAB233" s="12"/>
      <c r="SAC233" s="101"/>
      <c r="SAD233" s="101"/>
      <c r="SAE233" s="11"/>
      <c r="SAF233" s="11"/>
      <c r="SAG233" s="102"/>
      <c r="SAH233" s="100"/>
      <c r="SAI233" s="103"/>
      <c r="SAJ233" s="104"/>
      <c r="SAK233" s="99"/>
      <c r="SAL233" s="100"/>
      <c r="SAM233" s="100"/>
      <c r="SAN233" s="100"/>
      <c r="SAO233" s="100"/>
      <c r="SAP233" s="101"/>
      <c r="SAQ233" s="12"/>
      <c r="SAR233" s="12"/>
      <c r="SAS233" s="101"/>
      <c r="SAT233" s="101"/>
      <c r="SAU233" s="11"/>
      <c r="SAV233" s="11"/>
      <c r="SAW233" s="102"/>
      <c r="SAX233" s="100"/>
      <c r="SAY233" s="103"/>
      <c r="SAZ233" s="104"/>
      <c r="SBA233" s="99"/>
      <c r="SBB233" s="100"/>
      <c r="SBC233" s="100"/>
      <c r="SBD233" s="100"/>
      <c r="SBE233" s="100"/>
      <c r="SBF233" s="101"/>
      <c r="SBG233" s="12"/>
      <c r="SBH233" s="12"/>
      <c r="SBI233" s="101"/>
      <c r="SBJ233" s="101"/>
      <c r="SBK233" s="11"/>
      <c r="SBL233" s="11"/>
      <c r="SBM233" s="102"/>
      <c r="SBN233" s="100"/>
      <c r="SBO233" s="103"/>
      <c r="SBP233" s="104"/>
      <c r="SBQ233" s="99"/>
      <c r="SBR233" s="100"/>
      <c r="SBS233" s="100"/>
      <c r="SBT233" s="100"/>
      <c r="SBU233" s="100"/>
      <c r="SBV233" s="101"/>
      <c r="SBW233" s="12"/>
      <c r="SBX233" s="12"/>
      <c r="SBY233" s="101"/>
      <c r="SBZ233" s="101"/>
      <c r="SCA233" s="11"/>
      <c r="SCB233" s="11"/>
      <c r="SCC233" s="102"/>
      <c r="SCD233" s="100"/>
      <c r="SCE233" s="103"/>
      <c r="SCF233" s="104"/>
      <c r="SCG233" s="99"/>
      <c r="SCH233" s="100"/>
      <c r="SCI233" s="100"/>
      <c r="SCJ233" s="100"/>
      <c r="SCK233" s="100"/>
      <c r="SCL233" s="101"/>
      <c r="SCM233" s="12"/>
      <c r="SCN233" s="12"/>
      <c r="SCO233" s="101"/>
      <c r="SCP233" s="101"/>
      <c r="SCQ233" s="11"/>
      <c r="SCR233" s="11"/>
      <c r="SCS233" s="102"/>
      <c r="SCT233" s="100"/>
      <c r="SCU233" s="103"/>
      <c r="SCV233" s="104"/>
      <c r="SCW233" s="99"/>
      <c r="SCX233" s="100"/>
      <c r="SCY233" s="100"/>
      <c r="SCZ233" s="100"/>
      <c r="SDA233" s="100"/>
      <c r="SDB233" s="101"/>
      <c r="SDC233" s="12"/>
      <c r="SDD233" s="12"/>
      <c r="SDE233" s="101"/>
      <c r="SDF233" s="101"/>
      <c r="SDG233" s="11"/>
      <c r="SDH233" s="11"/>
      <c r="SDI233" s="102"/>
      <c r="SDJ233" s="100"/>
      <c r="SDK233" s="103"/>
      <c r="SDL233" s="104"/>
      <c r="SDM233" s="99"/>
      <c r="SDN233" s="100"/>
      <c r="SDO233" s="100"/>
      <c r="SDP233" s="100"/>
      <c r="SDQ233" s="100"/>
      <c r="SDR233" s="101"/>
      <c r="SDS233" s="12"/>
      <c r="SDT233" s="12"/>
      <c r="SDU233" s="101"/>
      <c r="SDV233" s="101"/>
      <c r="SDW233" s="11"/>
      <c r="SDX233" s="11"/>
      <c r="SDY233" s="102"/>
      <c r="SDZ233" s="100"/>
      <c r="SEA233" s="103"/>
      <c r="SEB233" s="104"/>
      <c r="SEC233" s="99"/>
      <c r="SED233" s="100"/>
      <c r="SEE233" s="100"/>
      <c r="SEF233" s="100"/>
      <c r="SEG233" s="100"/>
      <c r="SEH233" s="101"/>
      <c r="SEI233" s="12"/>
      <c r="SEJ233" s="12"/>
      <c r="SEK233" s="101"/>
      <c r="SEL233" s="101"/>
      <c r="SEM233" s="11"/>
      <c r="SEN233" s="11"/>
      <c r="SEO233" s="102"/>
      <c r="SEP233" s="100"/>
      <c r="SEQ233" s="103"/>
      <c r="SER233" s="104"/>
      <c r="SES233" s="99"/>
      <c r="SET233" s="100"/>
      <c r="SEU233" s="100"/>
      <c r="SEV233" s="100"/>
      <c r="SEW233" s="100"/>
      <c r="SEX233" s="101"/>
      <c r="SEY233" s="12"/>
      <c r="SEZ233" s="12"/>
      <c r="SFA233" s="101"/>
      <c r="SFB233" s="101"/>
      <c r="SFC233" s="11"/>
      <c r="SFD233" s="11"/>
      <c r="SFE233" s="102"/>
      <c r="SFF233" s="100"/>
      <c r="SFG233" s="103"/>
      <c r="SFH233" s="104"/>
      <c r="SFI233" s="99"/>
      <c r="SFJ233" s="100"/>
      <c r="SFK233" s="100"/>
      <c r="SFL233" s="100"/>
      <c r="SFM233" s="100"/>
      <c r="SFN233" s="101"/>
      <c r="SFO233" s="12"/>
      <c r="SFP233" s="12"/>
      <c r="SFQ233" s="101"/>
      <c r="SFR233" s="101"/>
      <c r="SFS233" s="11"/>
      <c r="SFT233" s="11"/>
      <c r="SFU233" s="102"/>
      <c r="SFV233" s="100"/>
      <c r="SFW233" s="103"/>
      <c r="SFX233" s="104"/>
      <c r="SFY233" s="99"/>
      <c r="SFZ233" s="100"/>
      <c r="SGA233" s="100"/>
      <c r="SGB233" s="100"/>
      <c r="SGC233" s="100"/>
      <c r="SGD233" s="101"/>
      <c r="SGE233" s="12"/>
      <c r="SGF233" s="12"/>
      <c r="SGG233" s="101"/>
      <c r="SGH233" s="101"/>
      <c r="SGI233" s="11"/>
      <c r="SGJ233" s="11"/>
      <c r="SGK233" s="102"/>
      <c r="SGL233" s="100"/>
      <c r="SGM233" s="103"/>
      <c r="SGN233" s="104"/>
      <c r="SGO233" s="99"/>
      <c r="SGP233" s="100"/>
      <c r="SGQ233" s="100"/>
      <c r="SGR233" s="100"/>
      <c r="SGS233" s="100"/>
      <c r="SGT233" s="101"/>
      <c r="SGU233" s="12"/>
      <c r="SGV233" s="12"/>
      <c r="SGW233" s="101"/>
      <c r="SGX233" s="101"/>
      <c r="SGY233" s="11"/>
      <c r="SGZ233" s="11"/>
      <c r="SHA233" s="102"/>
      <c r="SHB233" s="100"/>
      <c r="SHC233" s="103"/>
      <c r="SHD233" s="104"/>
      <c r="SHE233" s="99"/>
      <c r="SHF233" s="100"/>
      <c r="SHG233" s="100"/>
      <c r="SHH233" s="100"/>
      <c r="SHI233" s="100"/>
      <c r="SHJ233" s="101"/>
      <c r="SHK233" s="12"/>
      <c r="SHL233" s="12"/>
      <c r="SHM233" s="101"/>
      <c r="SHN233" s="101"/>
      <c r="SHO233" s="11"/>
      <c r="SHP233" s="11"/>
      <c r="SHQ233" s="102"/>
      <c r="SHR233" s="100"/>
      <c r="SHS233" s="103"/>
      <c r="SHT233" s="104"/>
      <c r="SHU233" s="99"/>
      <c r="SHV233" s="100"/>
      <c r="SHW233" s="100"/>
      <c r="SHX233" s="100"/>
      <c r="SHY233" s="100"/>
      <c r="SHZ233" s="101"/>
      <c r="SIA233" s="12"/>
      <c r="SIB233" s="12"/>
      <c r="SIC233" s="101"/>
      <c r="SID233" s="101"/>
      <c r="SIE233" s="11"/>
      <c r="SIF233" s="11"/>
      <c r="SIG233" s="102"/>
      <c r="SIH233" s="100"/>
      <c r="SII233" s="103"/>
      <c r="SIJ233" s="104"/>
      <c r="SIK233" s="99"/>
      <c r="SIL233" s="100"/>
      <c r="SIM233" s="100"/>
      <c r="SIN233" s="100"/>
      <c r="SIO233" s="100"/>
      <c r="SIP233" s="101"/>
      <c r="SIQ233" s="12"/>
      <c r="SIR233" s="12"/>
      <c r="SIS233" s="101"/>
      <c r="SIT233" s="101"/>
      <c r="SIU233" s="11"/>
      <c r="SIV233" s="11"/>
      <c r="SIW233" s="102"/>
      <c r="SIX233" s="100"/>
      <c r="SIY233" s="103"/>
      <c r="SIZ233" s="104"/>
      <c r="SJA233" s="99"/>
      <c r="SJB233" s="100"/>
      <c r="SJC233" s="100"/>
      <c r="SJD233" s="100"/>
      <c r="SJE233" s="100"/>
      <c r="SJF233" s="101"/>
      <c r="SJG233" s="12"/>
      <c r="SJH233" s="12"/>
      <c r="SJI233" s="101"/>
      <c r="SJJ233" s="101"/>
      <c r="SJK233" s="11"/>
      <c r="SJL233" s="11"/>
      <c r="SJM233" s="102"/>
      <c r="SJN233" s="100"/>
      <c r="SJO233" s="103"/>
      <c r="SJP233" s="104"/>
      <c r="SJQ233" s="99"/>
      <c r="SJR233" s="100"/>
      <c r="SJS233" s="100"/>
      <c r="SJT233" s="100"/>
      <c r="SJU233" s="100"/>
      <c r="SJV233" s="101"/>
      <c r="SJW233" s="12"/>
      <c r="SJX233" s="12"/>
      <c r="SJY233" s="101"/>
      <c r="SJZ233" s="101"/>
      <c r="SKA233" s="11"/>
      <c r="SKB233" s="11"/>
      <c r="SKC233" s="102"/>
      <c r="SKD233" s="100"/>
      <c r="SKE233" s="103"/>
      <c r="SKF233" s="104"/>
      <c r="SKG233" s="99"/>
      <c r="SKH233" s="100"/>
      <c r="SKI233" s="100"/>
      <c r="SKJ233" s="100"/>
      <c r="SKK233" s="100"/>
      <c r="SKL233" s="101"/>
      <c r="SKM233" s="12"/>
      <c r="SKN233" s="12"/>
      <c r="SKO233" s="101"/>
      <c r="SKP233" s="101"/>
      <c r="SKQ233" s="11"/>
      <c r="SKR233" s="11"/>
      <c r="SKS233" s="102"/>
      <c r="SKT233" s="100"/>
      <c r="SKU233" s="103"/>
      <c r="SKV233" s="104"/>
      <c r="SKW233" s="99"/>
      <c r="SKX233" s="100"/>
      <c r="SKY233" s="100"/>
      <c r="SKZ233" s="100"/>
      <c r="SLA233" s="100"/>
      <c r="SLB233" s="101"/>
      <c r="SLC233" s="12"/>
      <c r="SLD233" s="12"/>
      <c r="SLE233" s="101"/>
      <c r="SLF233" s="101"/>
      <c r="SLG233" s="11"/>
      <c r="SLH233" s="11"/>
      <c r="SLI233" s="102"/>
      <c r="SLJ233" s="100"/>
      <c r="SLK233" s="103"/>
      <c r="SLL233" s="104"/>
      <c r="SLM233" s="99"/>
      <c r="SLN233" s="100"/>
      <c r="SLO233" s="100"/>
      <c r="SLP233" s="100"/>
      <c r="SLQ233" s="100"/>
      <c r="SLR233" s="101"/>
      <c r="SLS233" s="12"/>
      <c r="SLT233" s="12"/>
      <c r="SLU233" s="101"/>
      <c r="SLV233" s="101"/>
      <c r="SLW233" s="11"/>
      <c r="SLX233" s="11"/>
      <c r="SLY233" s="102"/>
      <c r="SLZ233" s="100"/>
      <c r="SMA233" s="103"/>
      <c r="SMB233" s="104"/>
      <c r="SMC233" s="99"/>
      <c r="SMD233" s="100"/>
      <c r="SME233" s="100"/>
      <c r="SMF233" s="100"/>
      <c r="SMG233" s="100"/>
      <c r="SMH233" s="101"/>
      <c r="SMI233" s="12"/>
      <c r="SMJ233" s="12"/>
      <c r="SMK233" s="101"/>
      <c r="SML233" s="101"/>
      <c r="SMM233" s="11"/>
      <c r="SMN233" s="11"/>
      <c r="SMO233" s="102"/>
      <c r="SMP233" s="100"/>
      <c r="SMQ233" s="103"/>
      <c r="SMR233" s="104"/>
      <c r="SMS233" s="99"/>
      <c r="SMT233" s="100"/>
      <c r="SMU233" s="100"/>
      <c r="SMV233" s="100"/>
      <c r="SMW233" s="100"/>
      <c r="SMX233" s="101"/>
      <c r="SMY233" s="12"/>
      <c r="SMZ233" s="12"/>
      <c r="SNA233" s="101"/>
      <c r="SNB233" s="101"/>
      <c r="SNC233" s="11"/>
      <c r="SND233" s="11"/>
      <c r="SNE233" s="102"/>
      <c r="SNF233" s="100"/>
      <c r="SNG233" s="103"/>
      <c r="SNH233" s="104"/>
      <c r="SNI233" s="99"/>
      <c r="SNJ233" s="100"/>
      <c r="SNK233" s="100"/>
      <c r="SNL233" s="100"/>
      <c r="SNM233" s="100"/>
      <c r="SNN233" s="101"/>
      <c r="SNO233" s="12"/>
      <c r="SNP233" s="12"/>
      <c r="SNQ233" s="101"/>
      <c r="SNR233" s="101"/>
      <c r="SNS233" s="11"/>
      <c r="SNT233" s="11"/>
      <c r="SNU233" s="102"/>
      <c r="SNV233" s="100"/>
      <c r="SNW233" s="103"/>
      <c r="SNX233" s="104"/>
      <c r="SNY233" s="99"/>
      <c r="SNZ233" s="100"/>
      <c r="SOA233" s="100"/>
      <c r="SOB233" s="100"/>
      <c r="SOC233" s="100"/>
      <c r="SOD233" s="101"/>
      <c r="SOE233" s="12"/>
      <c r="SOF233" s="12"/>
      <c r="SOG233" s="101"/>
      <c r="SOH233" s="101"/>
      <c r="SOI233" s="11"/>
      <c r="SOJ233" s="11"/>
      <c r="SOK233" s="102"/>
      <c r="SOL233" s="100"/>
      <c r="SOM233" s="103"/>
      <c r="SON233" s="104"/>
      <c r="SOO233" s="99"/>
      <c r="SOP233" s="100"/>
      <c r="SOQ233" s="100"/>
      <c r="SOR233" s="100"/>
      <c r="SOS233" s="100"/>
      <c r="SOT233" s="101"/>
      <c r="SOU233" s="12"/>
      <c r="SOV233" s="12"/>
      <c r="SOW233" s="101"/>
      <c r="SOX233" s="101"/>
      <c r="SOY233" s="11"/>
      <c r="SOZ233" s="11"/>
      <c r="SPA233" s="102"/>
      <c r="SPB233" s="100"/>
      <c r="SPC233" s="103"/>
      <c r="SPD233" s="104"/>
      <c r="SPE233" s="99"/>
      <c r="SPF233" s="100"/>
      <c r="SPG233" s="100"/>
      <c r="SPH233" s="100"/>
      <c r="SPI233" s="100"/>
      <c r="SPJ233" s="101"/>
      <c r="SPK233" s="12"/>
      <c r="SPL233" s="12"/>
      <c r="SPM233" s="101"/>
      <c r="SPN233" s="101"/>
      <c r="SPO233" s="11"/>
      <c r="SPP233" s="11"/>
      <c r="SPQ233" s="102"/>
      <c r="SPR233" s="100"/>
      <c r="SPS233" s="103"/>
      <c r="SPT233" s="104"/>
      <c r="SPU233" s="99"/>
      <c r="SPV233" s="100"/>
      <c r="SPW233" s="100"/>
      <c r="SPX233" s="100"/>
      <c r="SPY233" s="100"/>
      <c r="SPZ233" s="101"/>
      <c r="SQA233" s="12"/>
      <c r="SQB233" s="12"/>
      <c r="SQC233" s="101"/>
      <c r="SQD233" s="101"/>
      <c r="SQE233" s="11"/>
      <c r="SQF233" s="11"/>
      <c r="SQG233" s="102"/>
      <c r="SQH233" s="100"/>
      <c r="SQI233" s="103"/>
      <c r="SQJ233" s="104"/>
      <c r="SQK233" s="99"/>
      <c r="SQL233" s="100"/>
      <c r="SQM233" s="100"/>
      <c r="SQN233" s="100"/>
      <c r="SQO233" s="100"/>
      <c r="SQP233" s="101"/>
      <c r="SQQ233" s="12"/>
      <c r="SQR233" s="12"/>
      <c r="SQS233" s="101"/>
      <c r="SQT233" s="101"/>
      <c r="SQU233" s="11"/>
      <c r="SQV233" s="11"/>
      <c r="SQW233" s="102"/>
      <c r="SQX233" s="100"/>
      <c r="SQY233" s="103"/>
      <c r="SQZ233" s="104"/>
      <c r="SRA233" s="99"/>
      <c r="SRB233" s="100"/>
      <c r="SRC233" s="100"/>
      <c r="SRD233" s="100"/>
      <c r="SRE233" s="100"/>
      <c r="SRF233" s="101"/>
      <c r="SRG233" s="12"/>
      <c r="SRH233" s="12"/>
      <c r="SRI233" s="101"/>
      <c r="SRJ233" s="101"/>
      <c r="SRK233" s="11"/>
      <c r="SRL233" s="11"/>
      <c r="SRM233" s="102"/>
      <c r="SRN233" s="100"/>
      <c r="SRO233" s="103"/>
      <c r="SRP233" s="104"/>
      <c r="SRQ233" s="99"/>
      <c r="SRR233" s="100"/>
      <c r="SRS233" s="100"/>
      <c r="SRT233" s="100"/>
      <c r="SRU233" s="100"/>
      <c r="SRV233" s="101"/>
      <c r="SRW233" s="12"/>
      <c r="SRX233" s="12"/>
      <c r="SRY233" s="101"/>
      <c r="SRZ233" s="101"/>
      <c r="SSA233" s="11"/>
      <c r="SSB233" s="11"/>
      <c r="SSC233" s="102"/>
      <c r="SSD233" s="100"/>
      <c r="SSE233" s="103"/>
      <c r="SSF233" s="104"/>
      <c r="SSG233" s="99"/>
      <c r="SSH233" s="100"/>
      <c r="SSI233" s="100"/>
      <c r="SSJ233" s="100"/>
      <c r="SSK233" s="100"/>
      <c r="SSL233" s="101"/>
      <c r="SSM233" s="12"/>
      <c r="SSN233" s="12"/>
      <c r="SSO233" s="101"/>
      <c r="SSP233" s="101"/>
      <c r="SSQ233" s="11"/>
      <c r="SSR233" s="11"/>
      <c r="SSS233" s="102"/>
      <c r="SST233" s="100"/>
      <c r="SSU233" s="103"/>
      <c r="SSV233" s="104"/>
      <c r="SSW233" s="99"/>
      <c r="SSX233" s="100"/>
      <c r="SSY233" s="100"/>
      <c r="SSZ233" s="100"/>
      <c r="STA233" s="100"/>
      <c r="STB233" s="101"/>
      <c r="STC233" s="12"/>
      <c r="STD233" s="12"/>
      <c r="STE233" s="101"/>
      <c r="STF233" s="101"/>
      <c r="STG233" s="11"/>
      <c r="STH233" s="11"/>
      <c r="STI233" s="102"/>
      <c r="STJ233" s="100"/>
      <c r="STK233" s="103"/>
      <c r="STL233" s="104"/>
      <c r="STM233" s="99"/>
      <c r="STN233" s="100"/>
      <c r="STO233" s="100"/>
      <c r="STP233" s="100"/>
      <c r="STQ233" s="100"/>
      <c r="STR233" s="101"/>
      <c r="STS233" s="12"/>
      <c r="STT233" s="12"/>
      <c r="STU233" s="101"/>
      <c r="STV233" s="101"/>
      <c r="STW233" s="11"/>
      <c r="STX233" s="11"/>
      <c r="STY233" s="102"/>
      <c r="STZ233" s="100"/>
      <c r="SUA233" s="103"/>
      <c r="SUB233" s="104"/>
      <c r="SUC233" s="99"/>
      <c r="SUD233" s="100"/>
      <c r="SUE233" s="100"/>
      <c r="SUF233" s="100"/>
      <c r="SUG233" s="100"/>
      <c r="SUH233" s="101"/>
      <c r="SUI233" s="12"/>
      <c r="SUJ233" s="12"/>
      <c r="SUK233" s="101"/>
      <c r="SUL233" s="101"/>
      <c r="SUM233" s="11"/>
      <c r="SUN233" s="11"/>
      <c r="SUO233" s="102"/>
      <c r="SUP233" s="100"/>
      <c r="SUQ233" s="103"/>
      <c r="SUR233" s="104"/>
      <c r="SUS233" s="99"/>
      <c r="SUT233" s="100"/>
      <c r="SUU233" s="100"/>
      <c r="SUV233" s="100"/>
      <c r="SUW233" s="100"/>
      <c r="SUX233" s="101"/>
      <c r="SUY233" s="12"/>
      <c r="SUZ233" s="12"/>
      <c r="SVA233" s="101"/>
      <c r="SVB233" s="101"/>
      <c r="SVC233" s="11"/>
      <c r="SVD233" s="11"/>
      <c r="SVE233" s="102"/>
      <c r="SVF233" s="100"/>
      <c r="SVG233" s="103"/>
      <c r="SVH233" s="104"/>
      <c r="SVI233" s="99"/>
      <c r="SVJ233" s="100"/>
      <c r="SVK233" s="100"/>
      <c r="SVL233" s="100"/>
      <c r="SVM233" s="100"/>
      <c r="SVN233" s="101"/>
      <c r="SVO233" s="12"/>
      <c r="SVP233" s="12"/>
      <c r="SVQ233" s="101"/>
      <c r="SVR233" s="101"/>
      <c r="SVS233" s="11"/>
      <c r="SVT233" s="11"/>
      <c r="SVU233" s="102"/>
      <c r="SVV233" s="100"/>
      <c r="SVW233" s="103"/>
      <c r="SVX233" s="104"/>
      <c r="SVY233" s="99"/>
      <c r="SVZ233" s="100"/>
      <c r="SWA233" s="100"/>
      <c r="SWB233" s="100"/>
      <c r="SWC233" s="100"/>
      <c r="SWD233" s="101"/>
      <c r="SWE233" s="12"/>
      <c r="SWF233" s="12"/>
      <c r="SWG233" s="101"/>
      <c r="SWH233" s="101"/>
      <c r="SWI233" s="11"/>
      <c r="SWJ233" s="11"/>
      <c r="SWK233" s="102"/>
      <c r="SWL233" s="100"/>
      <c r="SWM233" s="103"/>
      <c r="SWN233" s="104"/>
      <c r="SWO233" s="99"/>
      <c r="SWP233" s="100"/>
      <c r="SWQ233" s="100"/>
      <c r="SWR233" s="100"/>
      <c r="SWS233" s="100"/>
      <c r="SWT233" s="101"/>
      <c r="SWU233" s="12"/>
      <c r="SWV233" s="12"/>
      <c r="SWW233" s="101"/>
      <c r="SWX233" s="101"/>
      <c r="SWY233" s="11"/>
      <c r="SWZ233" s="11"/>
      <c r="SXA233" s="102"/>
      <c r="SXB233" s="100"/>
      <c r="SXC233" s="103"/>
      <c r="SXD233" s="104"/>
      <c r="SXE233" s="99"/>
      <c r="SXF233" s="100"/>
      <c r="SXG233" s="100"/>
      <c r="SXH233" s="100"/>
      <c r="SXI233" s="100"/>
      <c r="SXJ233" s="101"/>
      <c r="SXK233" s="12"/>
      <c r="SXL233" s="12"/>
      <c r="SXM233" s="101"/>
      <c r="SXN233" s="101"/>
      <c r="SXO233" s="11"/>
      <c r="SXP233" s="11"/>
      <c r="SXQ233" s="102"/>
      <c r="SXR233" s="100"/>
      <c r="SXS233" s="103"/>
      <c r="SXT233" s="104"/>
      <c r="SXU233" s="99"/>
      <c r="SXV233" s="100"/>
      <c r="SXW233" s="100"/>
      <c r="SXX233" s="100"/>
      <c r="SXY233" s="100"/>
      <c r="SXZ233" s="101"/>
      <c r="SYA233" s="12"/>
      <c r="SYB233" s="12"/>
      <c r="SYC233" s="101"/>
      <c r="SYD233" s="101"/>
      <c r="SYE233" s="11"/>
      <c r="SYF233" s="11"/>
      <c r="SYG233" s="102"/>
      <c r="SYH233" s="100"/>
      <c r="SYI233" s="103"/>
      <c r="SYJ233" s="104"/>
      <c r="SYK233" s="99"/>
      <c r="SYL233" s="100"/>
      <c r="SYM233" s="100"/>
      <c r="SYN233" s="100"/>
      <c r="SYO233" s="100"/>
      <c r="SYP233" s="101"/>
      <c r="SYQ233" s="12"/>
      <c r="SYR233" s="12"/>
      <c r="SYS233" s="101"/>
      <c r="SYT233" s="101"/>
      <c r="SYU233" s="11"/>
      <c r="SYV233" s="11"/>
      <c r="SYW233" s="102"/>
      <c r="SYX233" s="100"/>
      <c r="SYY233" s="103"/>
      <c r="SYZ233" s="104"/>
      <c r="SZA233" s="99"/>
      <c r="SZB233" s="100"/>
      <c r="SZC233" s="100"/>
      <c r="SZD233" s="100"/>
      <c r="SZE233" s="100"/>
      <c r="SZF233" s="101"/>
      <c r="SZG233" s="12"/>
      <c r="SZH233" s="12"/>
      <c r="SZI233" s="101"/>
      <c r="SZJ233" s="101"/>
      <c r="SZK233" s="11"/>
      <c r="SZL233" s="11"/>
      <c r="SZM233" s="102"/>
      <c r="SZN233" s="100"/>
      <c r="SZO233" s="103"/>
      <c r="SZP233" s="104"/>
      <c r="SZQ233" s="99"/>
      <c r="SZR233" s="100"/>
      <c r="SZS233" s="100"/>
      <c r="SZT233" s="100"/>
      <c r="SZU233" s="100"/>
      <c r="SZV233" s="101"/>
      <c r="SZW233" s="12"/>
      <c r="SZX233" s="12"/>
      <c r="SZY233" s="101"/>
      <c r="SZZ233" s="101"/>
      <c r="TAA233" s="11"/>
      <c r="TAB233" s="11"/>
      <c r="TAC233" s="102"/>
      <c r="TAD233" s="100"/>
      <c r="TAE233" s="103"/>
      <c r="TAF233" s="104"/>
      <c r="TAG233" s="99"/>
      <c r="TAH233" s="100"/>
      <c r="TAI233" s="100"/>
      <c r="TAJ233" s="100"/>
      <c r="TAK233" s="100"/>
      <c r="TAL233" s="101"/>
      <c r="TAM233" s="12"/>
      <c r="TAN233" s="12"/>
      <c r="TAO233" s="101"/>
      <c r="TAP233" s="101"/>
      <c r="TAQ233" s="11"/>
      <c r="TAR233" s="11"/>
      <c r="TAS233" s="102"/>
      <c r="TAT233" s="100"/>
      <c r="TAU233" s="103"/>
      <c r="TAV233" s="104"/>
      <c r="TAW233" s="99"/>
      <c r="TAX233" s="100"/>
      <c r="TAY233" s="100"/>
      <c r="TAZ233" s="100"/>
      <c r="TBA233" s="100"/>
      <c r="TBB233" s="101"/>
      <c r="TBC233" s="12"/>
      <c r="TBD233" s="12"/>
      <c r="TBE233" s="101"/>
      <c r="TBF233" s="101"/>
      <c r="TBG233" s="11"/>
      <c r="TBH233" s="11"/>
      <c r="TBI233" s="102"/>
      <c r="TBJ233" s="100"/>
      <c r="TBK233" s="103"/>
      <c r="TBL233" s="104"/>
      <c r="TBM233" s="99"/>
      <c r="TBN233" s="100"/>
      <c r="TBO233" s="100"/>
      <c r="TBP233" s="100"/>
      <c r="TBQ233" s="100"/>
      <c r="TBR233" s="101"/>
      <c r="TBS233" s="12"/>
      <c r="TBT233" s="12"/>
      <c r="TBU233" s="101"/>
      <c r="TBV233" s="101"/>
      <c r="TBW233" s="11"/>
      <c r="TBX233" s="11"/>
      <c r="TBY233" s="102"/>
      <c r="TBZ233" s="100"/>
      <c r="TCA233" s="103"/>
      <c r="TCB233" s="104"/>
      <c r="TCC233" s="99"/>
      <c r="TCD233" s="100"/>
      <c r="TCE233" s="100"/>
      <c r="TCF233" s="100"/>
      <c r="TCG233" s="100"/>
      <c r="TCH233" s="101"/>
      <c r="TCI233" s="12"/>
      <c r="TCJ233" s="12"/>
      <c r="TCK233" s="101"/>
      <c r="TCL233" s="101"/>
      <c r="TCM233" s="11"/>
      <c r="TCN233" s="11"/>
      <c r="TCO233" s="102"/>
      <c r="TCP233" s="100"/>
      <c r="TCQ233" s="103"/>
      <c r="TCR233" s="104"/>
      <c r="TCS233" s="99"/>
      <c r="TCT233" s="100"/>
      <c r="TCU233" s="100"/>
      <c r="TCV233" s="100"/>
      <c r="TCW233" s="100"/>
      <c r="TCX233" s="101"/>
      <c r="TCY233" s="12"/>
      <c r="TCZ233" s="12"/>
      <c r="TDA233" s="101"/>
      <c r="TDB233" s="101"/>
      <c r="TDC233" s="11"/>
      <c r="TDD233" s="11"/>
      <c r="TDE233" s="102"/>
      <c r="TDF233" s="100"/>
      <c r="TDG233" s="103"/>
      <c r="TDH233" s="104"/>
      <c r="TDI233" s="99"/>
      <c r="TDJ233" s="100"/>
      <c r="TDK233" s="100"/>
      <c r="TDL233" s="100"/>
      <c r="TDM233" s="100"/>
      <c r="TDN233" s="101"/>
      <c r="TDO233" s="12"/>
      <c r="TDP233" s="12"/>
      <c r="TDQ233" s="101"/>
      <c r="TDR233" s="101"/>
      <c r="TDS233" s="11"/>
      <c r="TDT233" s="11"/>
      <c r="TDU233" s="102"/>
      <c r="TDV233" s="100"/>
      <c r="TDW233" s="103"/>
      <c r="TDX233" s="104"/>
      <c r="TDY233" s="99"/>
      <c r="TDZ233" s="100"/>
      <c r="TEA233" s="100"/>
      <c r="TEB233" s="100"/>
      <c r="TEC233" s="100"/>
      <c r="TED233" s="101"/>
      <c r="TEE233" s="12"/>
      <c r="TEF233" s="12"/>
      <c r="TEG233" s="101"/>
      <c r="TEH233" s="101"/>
      <c r="TEI233" s="11"/>
      <c r="TEJ233" s="11"/>
      <c r="TEK233" s="102"/>
      <c r="TEL233" s="100"/>
      <c r="TEM233" s="103"/>
      <c r="TEN233" s="104"/>
      <c r="TEO233" s="99"/>
      <c r="TEP233" s="100"/>
      <c r="TEQ233" s="100"/>
      <c r="TER233" s="100"/>
      <c r="TES233" s="100"/>
      <c r="TET233" s="101"/>
      <c r="TEU233" s="12"/>
      <c r="TEV233" s="12"/>
      <c r="TEW233" s="101"/>
      <c r="TEX233" s="101"/>
      <c r="TEY233" s="11"/>
      <c r="TEZ233" s="11"/>
      <c r="TFA233" s="102"/>
      <c r="TFB233" s="100"/>
      <c r="TFC233" s="103"/>
      <c r="TFD233" s="104"/>
      <c r="TFE233" s="99"/>
      <c r="TFF233" s="100"/>
      <c r="TFG233" s="100"/>
      <c r="TFH233" s="100"/>
      <c r="TFI233" s="100"/>
      <c r="TFJ233" s="101"/>
      <c r="TFK233" s="12"/>
      <c r="TFL233" s="12"/>
      <c r="TFM233" s="101"/>
      <c r="TFN233" s="101"/>
      <c r="TFO233" s="11"/>
      <c r="TFP233" s="11"/>
      <c r="TFQ233" s="102"/>
      <c r="TFR233" s="100"/>
      <c r="TFS233" s="103"/>
      <c r="TFT233" s="104"/>
      <c r="TFU233" s="99"/>
      <c r="TFV233" s="100"/>
      <c r="TFW233" s="100"/>
      <c r="TFX233" s="100"/>
      <c r="TFY233" s="100"/>
      <c r="TFZ233" s="101"/>
      <c r="TGA233" s="12"/>
      <c r="TGB233" s="12"/>
      <c r="TGC233" s="101"/>
      <c r="TGD233" s="101"/>
      <c r="TGE233" s="11"/>
      <c r="TGF233" s="11"/>
      <c r="TGG233" s="102"/>
      <c r="TGH233" s="100"/>
      <c r="TGI233" s="103"/>
      <c r="TGJ233" s="104"/>
      <c r="TGK233" s="99"/>
      <c r="TGL233" s="100"/>
      <c r="TGM233" s="100"/>
      <c r="TGN233" s="100"/>
      <c r="TGO233" s="100"/>
      <c r="TGP233" s="101"/>
      <c r="TGQ233" s="12"/>
      <c r="TGR233" s="12"/>
      <c r="TGS233" s="101"/>
      <c r="TGT233" s="101"/>
      <c r="TGU233" s="11"/>
      <c r="TGV233" s="11"/>
      <c r="TGW233" s="102"/>
      <c r="TGX233" s="100"/>
      <c r="TGY233" s="103"/>
      <c r="TGZ233" s="104"/>
      <c r="THA233" s="99"/>
      <c r="THB233" s="100"/>
      <c r="THC233" s="100"/>
      <c r="THD233" s="100"/>
      <c r="THE233" s="100"/>
      <c r="THF233" s="101"/>
      <c r="THG233" s="12"/>
      <c r="THH233" s="12"/>
      <c r="THI233" s="101"/>
      <c r="THJ233" s="101"/>
      <c r="THK233" s="11"/>
      <c r="THL233" s="11"/>
      <c r="THM233" s="102"/>
      <c r="THN233" s="100"/>
      <c r="THO233" s="103"/>
      <c r="THP233" s="104"/>
      <c r="THQ233" s="99"/>
      <c r="THR233" s="100"/>
      <c r="THS233" s="100"/>
      <c r="THT233" s="100"/>
      <c r="THU233" s="100"/>
      <c r="THV233" s="101"/>
      <c r="THW233" s="12"/>
      <c r="THX233" s="12"/>
      <c r="THY233" s="101"/>
      <c r="THZ233" s="101"/>
      <c r="TIA233" s="11"/>
      <c r="TIB233" s="11"/>
      <c r="TIC233" s="102"/>
      <c r="TID233" s="100"/>
      <c r="TIE233" s="103"/>
      <c r="TIF233" s="104"/>
      <c r="TIG233" s="99"/>
      <c r="TIH233" s="100"/>
      <c r="TII233" s="100"/>
      <c r="TIJ233" s="100"/>
      <c r="TIK233" s="100"/>
      <c r="TIL233" s="101"/>
      <c r="TIM233" s="12"/>
      <c r="TIN233" s="12"/>
      <c r="TIO233" s="101"/>
      <c r="TIP233" s="101"/>
      <c r="TIQ233" s="11"/>
      <c r="TIR233" s="11"/>
      <c r="TIS233" s="102"/>
      <c r="TIT233" s="100"/>
      <c r="TIU233" s="103"/>
      <c r="TIV233" s="104"/>
      <c r="TIW233" s="99"/>
      <c r="TIX233" s="100"/>
      <c r="TIY233" s="100"/>
      <c r="TIZ233" s="100"/>
      <c r="TJA233" s="100"/>
      <c r="TJB233" s="101"/>
      <c r="TJC233" s="12"/>
      <c r="TJD233" s="12"/>
      <c r="TJE233" s="101"/>
      <c r="TJF233" s="101"/>
      <c r="TJG233" s="11"/>
      <c r="TJH233" s="11"/>
      <c r="TJI233" s="102"/>
      <c r="TJJ233" s="100"/>
      <c r="TJK233" s="103"/>
      <c r="TJL233" s="104"/>
      <c r="TJM233" s="99"/>
      <c r="TJN233" s="100"/>
      <c r="TJO233" s="100"/>
      <c r="TJP233" s="100"/>
      <c r="TJQ233" s="100"/>
      <c r="TJR233" s="101"/>
      <c r="TJS233" s="12"/>
      <c r="TJT233" s="12"/>
      <c r="TJU233" s="101"/>
      <c r="TJV233" s="101"/>
      <c r="TJW233" s="11"/>
      <c r="TJX233" s="11"/>
      <c r="TJY233" s="102"/>
      <c r="TJZ233" s="100"/>
      <c r="TKA233" s="103"/>
      <c r="TKB233" s="104"/>
      <c r="TKC233" s="99"/>
      <c r="TKD233" s="100"/>
      <c r="TKE233" s="100"/>
      <c r="TKF233" s="100"/>
      <c r="TKG233" s="100"/>
      <c r="TKH233" s="101"/>
      <c r="TKI233" s="12"/>
      <c r="TKJ233" s="12"/>
      <c r="TKK233" s="101"/>
      <c r="TKL233" s="101"/>
      <c r="TKM233" s="11"/>
      <c r="TKN233" s="11"/>
      <c r="TKO233" s="102"/>
      <c r="TKP233" s="100"/>
      <c r="TKQ233" s="103"/>
      <c r="TKR233" s="104"/>
      <c r="TKS233" s="99"/>
      <c r="TKT233" s="100"/>
      <c r="TKU233" s="100"/>
      <c r="TKV233" s="100"/>
      <c r="TKW233" s="100"/>
      <c r="TKX233" s="101"/>
      <c r="TKY233" s="12"/>
      <c r="TKZ233" s="12"/>
      <c r="TLA233" s="101"/>
      <c r="TLB233" s="101"/>
      <c r="TLC233" s="11"/>
      <c r="TLD233" s="11"/>
      <c r="TLE233" s="102"/>
      <c r="TLF233" s="100"/>
      <c r="TLG233" s="103"/>
      <c r="TLH233" s="104"/>
      <c r="TLI233" s="99"/>
      <c r="TLJ233" s="100"/>
      <c r="TLK233" s="100"/>
      <c r="TLL233" s="100"/>
      <c r="TLM233" s="100"/>
      <c r="TLN233" s="101"/>
      <c r="TLO233" s="12"/>
      <c r="TLP233" s="12"/>
      <c r="TLQ233" s="101"/>
      <c r="TLR233" s="101"/>
      <c r="TLS233" s="11"/>
      <c r="TLT233" s="11"/>
      <c r="TLU233" s="102"/>
      <c r="TLV233" s="100"/>
      <c r="TLW233" s="103"/>
      <c r="TLX233" s="104"/>
      <c r="TLY233" s="99"/>
      <c r="TLZ233" s="100"/>
      <c r="TMA233" s="100"/>
      <c r="TMB233" s="100"/>
      <c r="TMC233" s="100"/>
      <c r="TMD233" s="101"/>
      <c r="TME233" s="12"/>
      <c r="TMF233" s="12"/>
      <c r="TMG233" s="101"/>
      <c r="TMH233" s="101"/>
      <c r="TMI233" s="11"/>
      <c r="TMJ233" s="11"/>
      <c r="TMK233" s="102"/>
      <c r="TML233" s="100"/>
      <c r="TMM233" s="103"/>
      <c r="TMN233" s="104"/>
      <c r="TMO233" s="99"/>
      <c r="TMP233" s="100"/>
      <c r="TMQ233" s="100"/>
      <c r="TMR233" s="100"/>
      <c r="TMS233" s="100"/>
      <c r="TMT233" s="101"/>
      <c r="TMU233" s="12"/>
      <c r="TMV233" s="12"/>
      <c r="TMW233" s="101"/>
      <c r="TMX233" s="101"/>
      <c r="TMY233" s="11"/>
      <c r="TMZ233" s="11"/>
      <c r="TNA233" s="102"/>
      <c r="TNB233" s="100"/>
      <c r="TNC233" s="103"/>
      <c r="TND233" s="104"/>
      <c r="TNE233" s="99"/>
      <c r="TNF233" s="100"/>
      <c r="TNG233" s="100"/>
      <c r="TNH233" s="100"/>
      <c r="TNI233" s="100"/>
      <c r="TNJ233" s="101"/>
      <c r="TNK233" s="12"/>
      <c r="TNL233" s="12"/>
      <c r="TNM233" s="101"/>
      <c r="TNN233" s="101"/>
      <c r="TNO233" s="11"/>
      <c r="TNP233" s="11"/>
      <c r="TNQ233" s="102"/>
      <c r="TNR233" s="100"/>
      <c r="TNS233" s="103"/>
      <c r="TNT233" s="104"/>
      <c r="TNU233" s="99"/>
      <c r="TNV233" s="100"/>
      <c r="TNW233" s="100"/>
      <c r="TNX233" s="100"/>
      <c r="TNY233" s="100"/>
      <c r="TNZ233" s="101"/>
      <c r="TOA233" s="12"/>
      <c r="TOB233" s="12"/>
      <c r="TOC233" s="101"/>
      <c r="TOD233" s="101"/>
      <c r="TOE233" s="11"/>
      <c r="TOF233" s="11"/>
      <c r="TOG233" s="102"/>
      <c r="TOH233" s="100"/>
      <c r="TOI233" s="103"/>
      <c r="TOJ233" s="104"/>
      <c r="TOK233" s="99"/>
      <c r="TOL233" s="100"/>
      <c r="TOM233" s="100"/>
      <c r="TON233" s="100"/>
      <c r="TOO233" s="100"/>
      <c r="TOP233" s="101"/>
      <c r="TOQ233" s="12"/>
      <c r="TOR233" s="12"/>
      <c r="TOS233" s="101"/>
      <c r="TOT233" s="101"/>
      <c r="TOU233" s="11"/>
      <c r="TOV233" s="11"/>
      <c r="TOW233" s="102"/>
      <c r="TOX233" s="100"/>
      <c r="TOY233" s="103"/>
      <c r="TOZ233" s="104"/>
      <c r="TPA233" s="99"/>
      <c r="TPB233" s="100"/>
      <c r="TPC233" s="100"/>
      <c r="TPD233" s="100"/>
      <c r="TPE233" s="100"/>
      <c r="TPF233" s="101"/>
      <c r="TPG233" s="12"/>
      <c r="TPH233" s="12"/>
      <c r="TPI233" s="101"/>
      <c r="TPJ233" s="101"/>
      <c r="TPK233" s="11"/>
      <c r="TPL233" s="11"/>
      <c r="TPM233" s="102"/>
      <c r="TPN233" s="100"/>
      <c r="TPO233" s="103"/>
      <c r="TPP233" s="104"/>
      <c r="TPQ233" s="99"/>
      <c r="TPR233" s="100"/>
      <c r="TPS233" s="100"/>
      <c r="TPT233" s="100"/>
      <c r="TPU233" s="100"/>
      <c r="TPV233" s="101"/>
      <c r="TPW233" s="12"/>
      <c r="TPX233" s="12"/>
      <c r="TPY233" s="101"/>
      <c r="TPZ233" s="101"/>
      <c r="TQA233" s="11"/>
      <c r="TQB233" s="11"/>
      <c r="TQC233" s="102"/>
      <c r="TQD233" s="100"/>
      <c r="TQE233" s="103"/>
      <c r="TQF233" s="104"/>
      <c r="TQG233" s="99"/>
      <c r="TQH233" s="100"/>
      <c r="TQI233" s="100"/>
      <c r="TQJ233" s="100"/>
      <c r="TQK233" s="100"/>
      <c r="TQL233" s="101"/>
      <c r="TQM233" s="12"/>
      <c r="TQN233" s="12"/>
      <c r="TQO233" s="101"/>
      <c r="TQP233" s="101"/>
      <c r="TQQ233" s="11"/>
      <c r="TQR233" s="11"/>
      <c r="TQS233" s="102"/>
      <c r="TQT233" s="100"/>
      <c r="TQU233" s="103"/>
      <c r="TQV233" s="104"/>
      <c r="TQW233" s="99"/>
      <c r="TQX233" s="100"/>
      <c r="TQY233" s="100"/>
      <c r="TQZ233" s="100"/>
      <c r="TRA233" s="100"/>
      <c r="TRB233" s="101"/>
      <c r="TRC233" s="12"/>
      <c r="TRD233" s="12"/>
      <c r="TRE233" s="101"/>
      <c r="TRF233" s="101"/>
      <c r="TRG233" s="11"/>
      <c r="TRH233" s="11"/>
      <c r="TRI233" s="102"/>
      <c r="TRJ233" s="100"/>
      <c r="TRK233" s="103"/>
      <c r="TRL233" s="104"/>
      <c r="TRM233" s="99"/>
      <c r="TRN233" s="100"/>
      <c r="TRO233" s="100"/>
      <c r="TRP233" s="100"/>
      <c r="TRQ233" s="100"/>
      <c r="TRR233" s="101"/>
      <c r="TRS233" s="12"/>
      <c r="TRT233" s="12"/>
      <c r="TRU233" s="101"/>
      <c r="TRV233" s="101"/>
      <c r="TRW233" s="11"/>
      <c r="TRX233" s="11"/>
      <c r="TRY233" s="102"/>
      <c r="TRZ233" s="100"/>
      <c r="TSA233" s="103"/>
      <c r="TSB233" s="104"/>
      <c r="TSC233" s="99"/>
      <c r="TSD233" s="100"/>
      <c r="TSE233" s="100"/>
      <c r="TSF233" s="100"/>
      <c r="TSG233" s="100"/>
      <c r="TSH233" s="101"/>
      <c r="TSI233" s="12"/>
      <c r="TSJ233" s="12"/>
      <c r="TSK233" s="101"/>
      <c r="TSL233" s="101"/>
      <c r="TSM233" s="11"/>
      <c r="TSN233" s="11"/>
      <c r="TSO233" s="102"/>
      <c r="TSP233" s="100"/>
      <c r="TSQ233" s="103"/>
      <c r="TSR233" s="104"/>
      <c r="TSS233" s="99"/>
      <c r="TST233" s="100"/>
      <c r="TSU233" s="100"/>
      <c r="TSV233" s="100"/>
      <c r="TSW233" s="100"/>
      <c r="TSX233" s="101"/>
      <c r="TSY233" s="12"/>
      <c r="TSZ233" s="12"/>
      <c r="TTA233" s="101"/>
      <c r="TTB233" s="101"/>
      <c r="TTC233" s="11"/>
      <c r="TTD233" s="11"/>
      <c r="TTE233" s="102"/>
      <c r="TTF233" s="100"/>
      <c r="TTG233" s="103"/>
      <c r="TTH233" s="104"/>
      <c r="TTI233" s="99"/>
      <c r="TTJ233" s="100"/>
      <c r="TTK233" s="100"/>
      <c r="TTL233" s="100"/>
      <c r="TTM233" s="100"/>
      <c r="TTN233" s="101"/>
      <c r="TTO233" s="12"/>
      <c r="TTP233" s="12"/>
      <c r="TTQ233" s="101"/>
      <c r="TTR233" s="101"/>
      <c r="TTS233" s="11"/>
      <c r="TTT233" s="11"/>
      <c r="TTU233" s="102"/>
      <c r="TTV233" s="100"/>
      <c r="TTW233" s="103"/>
      <c r="TTX233" s="104"/>
      <c r="TTY233" s="99"/>
      <c r="TTZ233" s="100"/>
      <c r="TUA233" s="100"/>
      <c r="TUB233" s="100"/>
      <c r="TUC233" s="100"/>
      <c r="TUD233" s="101"/>
      <c r="TUE233" s="12"/>
      <c r="TUF233" s="12"/>
      <c r="TUG233" s="101"/>
      <c r="TUH233" s="101"/>
      <c r="TUI233" s="11"/>
      <c r="TUJ233" s="11"/>
      <c r="TUK233" s="102"/>
      <c r="TUL233" s="100"/>
      <c r="TUM233" s="103"/>
      <c r="TUN233" s="104"/>
      <c r="TUO233" s="99"/>
      <c r="TUP233" s="100"/>
      <c r="TUQ233" s="100"/>
      <c r="TUR233" s="100"/>
      <c r="TUS233" s="100"/>
      <c r="TUT233" s="101"/>
      <c r="TUU233" s="12"/>
      <c r="TUV233" s="12"/>
      <c r="TUW233" s="101"/>
      <c r="TUX233" s="101"/>
      <c r="TUY233" s="11"/>
      <c r="TUZ233" s="11"/>
      <c r="TVA233" s="102"/>
      <c r="TVB233" s="100"/>
      <c r="TVC233" s="103"/>
      <c r="TVD233" s="104"/>
      <c r="TVE233" s="99"/>
      <c r="TVF233" s="100"/>
      <c r="TVG233" s="100"/>
      <c r="TVH233" s="100"/>
      <c r="TVI233" s="100"/>
      <c r="TVJ233" s="101"/>
      <c r="TVK233" s="12"/>
      <c r="TVL233" s="12"/>
      <c r="TVM233" s="101"/>
      <c r="TVN233" s="101"/>
      <c r="TVO233" s="11"/>
      <c r="TVP233" s="11"/>
      <c r="TVQ233" s="102"/>
      <c r="TVR233" s="100"/>
      <c r="TVS233" s="103"/>
      <c r="TVT233" s="104"/>
      <c r="TVU233" s="99"/>
      <c r="TVV233" s="100"/>
      <c r="TVW233" s="100"/>
      <c r="TVX233" s="100"/>
      <c r="TVY233" s="100"/>
      <c r="TVZ233" s="101"/>
      <c r="TWA233" s="12"/>
      <c r="TWB233" s="12"/>
      <c r="TWC233" s="101"/>
      <c r="TWD233" s="101"/>
      <c r="TWE233" s="11"/>
      <c r="TWF233" s="11"/>
      <c r="TWG233" s="102"/>
      <c r="TWH233" s="100"/>
      <c r="TWI233" s="103"/>
      <c r="TWJ233" s="104"/>
      <c r="TWK233" s="99"/>
      <c r="TWL233" s="100"/>
      <c r="TWM233" s="100"/>
      <c r="TWN233" s="100"/>
      <c r="TWO233" s="100"/>
      <c r="TWP233" s="101"/>
      <c r="TWQ233" s="12"/>
      <c r="TWR233" s="12"/>
      <c r="TWS233" s="101"/>
      <c r="TWT233" s="101"/>
      <c r="TWU233" s="11"/>
      <c r="TWV233" s="11"/>
      <c r="TWW233" s="102"/>
      <c r="TWX233" s="100"/>
      <c r="TWY233" s="103"/>
      <c r="TWZ233" s="104"/>
      <c r="TXA233" s="99"/>
      <c r="TXB233" s="100"/>
      <c r="TXC233" s="100"/>
      <c r="TXD233" s="100"/>
      <c r="TXE233" s="100"/>
      <c r="TXF233" s="101"/>
      <c r="TXG233" s="12"/>
      <c r="TXH233" s="12"/>
      <c r="TXI233" s="101"/>
      <c r="TXJ233" s="101"/>
      <c r="TXK233" s="11"/>
      <c r="TXL233" s="11"/>
      <c r="TXM233" s="102"/>
      <c r="TXN233" s="100"/>
      <c r="TXO233" s="103"/>
      <c r="TXP233" s="104"/>
      <c r="TXQ233" s="99"/>
      <c r="TXR233" s="100"/>
      <c r="TXS233" s="100"/>
      <c r="TXT233" s="100"/>
      <c r="TXU233" s="100"/>
      <c r="TXV233" s="101"/>
      <c r="TXW233" s="12"/>
      <c r="TXX233" s="12"/>
      <c r="TXY233" s="101"/>
      <c r="TXZ233" s="101"/>
      <c r="TYA233" s="11"/>
      <c r="TYB233" s="11"/>
      <c r="TYC233" s="102"/>
      <c r="TYD233" s="100"/>
      <c r="TYE233" s="103"/>
      <c r="TYF233" s="104"/>
      <c r="TYG233" s="99"/>
      <c r="TYH233" s="100"/>
      <c r="TYI233" s="100"/>
      <c r="TYJ233" s="100"/>
      <c r="TYK233" s="100"/>
      <c r="TYL233" s="101"/>
      <c r="TYM233" s="12"/>
      <c r="TYN233" s="12"/>
      <c r="TYO233" s="101"/>
      <c r="TYP233" s="101"/>
      <c r="TYQ233" s="11"/>
      <c r="TYR233" s="11"/>
      <c r="TYS233" s="102"/>
      <c r="TYT233" s="100"/>
      <c r="TYU233" s="103"/>
      <c r="TYV233" s="104"/>
      <c r="TYW233" s="99"/>
      <c r="TYX233" s="100"/>
      <c r="TYY233" s="100"/>
      <c r="TYZ233" s="100"/>
      <c r="TZA233" s="100"/>
      <c r="TZB233" s="101"/>
      <c r="TZC233" s="12"/>
      <c r="TZD233" s="12"/>
      <c r="TZE233" s="101"/>
      <c r="TZF233" s="101"/>
      <c r="TZG233" s="11"/>
      <c r="TZH233" s="11"/>
      <c r="TZI233" s="102"/>
      <c r="TZJ233" s="100"/>
      <c r="TZK233" s="103"/>
      <c r="TZL233" s="104"/>
      <c r="TZM233" s="99"/>
      <c r="TZN233" s="100"/>
      <c r="TZO233" s="100"/>
      <c r="TZP233" s="100"/>
      <c r="TZQ233" s="100"/>
      <c r="TZR233" s="101"/>
      <c r="TZS233" s="12"/>
      <c r="TZT233" s="12"/>
      <c r="TZU233" s="101"/>
      <c r="TZV233" s="101"/>
      <c r="TZW233" s="11"/>
      <c r="TZX233" s="11"/>
      <c r="TZY233" s="102"/>
      <c r="TZZ233" s="100"/>
      <c r="UAA233" s="103"/>
      <c r="UAB233" s="104"/>
      <c r="UAC233" s="99"/>
      <c r="UAD233" s="100"/>
      <c r="UAE233" s="100"/>
      <c r="UAF233" s="100"/>
      <c r="UAG233" s="100"/>
      <c r="UAH233" s="101"/>
      <c r="UAI233" s="12"/>
      <c r="UAJ233" s="12"/>
      <c r="UAK233" s="101"/>
      <c r="UAL233" s="101"/>
      <c r="UAM233" s="11"/>
      <c r="UAN233" s="11"/>
      <c r="UAO233" s="102"/>
      <c r="UAP233" s="100"/>
      <c r="UAQ233" s="103"/>
      <c r="UAR233" s="104"/>
      <c r="UAS233" s="99"/>
      <c r="UAT233" s="100"/>
      <c r="UAU233" s="100"/>
      <c r="UAV233" s="100"/>
      <c r="UAW233" s="100"/>
      <c r="UAX233" s="101"/>
      <c r="UAY233" s="12"/>
      <c r="UAZ233" s="12"/>
      <c r="UBA233" s="101"/>
      <c r="UBB233" s="101"/>
      <c r="UBC233" s="11"/>
      <c r="UBD233" s="11"/>
      <c r="UBE233" s="102"/>
      <c r="UBF233" s="100"/>
      <c r="UBG233" s="103"/>
      <c r="UBH233" s="104"/>
      <c r="UBI233" s="99"/>
      <c r="UBJ233" s="100"/>
      <c r="UBK233" s="100"/>
      <c r="UBL233" s="100"/>
      <c r="UBM233" s="100"/>
      <c r="UBN233" s="101"/>
      <c r="UBO233" s="12"/>
      <c r="UBP233" s="12"/>
      <c r="UBQ233" s="101"/>
      <c r="UBR233" s="101"/>
      <c r="UBS233" s="11"/>
      <c r="UBT233" s="11"/>
      <c r="UBU233" s="102"/>
      <c r="UBV233" s="100"/>
      <c r="UBW233" s="103"/>
      <c r="UBX233" s="104"/>
      <c r="UBY233" s="99"/>
      <c r="UBZ233" s="100"/>
      <c r="UCA233" s="100"/>
      <c r="UCB233" s="100"/>
      <c r="UCC233" s="100"/>
      <c r="UCD233" s="101"/>
      <c r="UCE233" s="12"/>
      <c r="UCF233" s="12"/>
      <c r="UCG233" s="101"/>
      <c r="UCH233" s="101"/>
      <c r="UCI233" s="11"/>
      <c r="UCJ233" s="11"/>
      <c r="UCK233" s="102"/>
      <c r="UCL233" s="100"/>
      <c r="UCM233" s="103"/>
      <c r="UCN233" s="104"/>
      <c r="UCO233" s="99"/>
      <c r="UCP233" s="100"/>
      <c r="UCQ233" s="100"/>
      <c r="UCR233" s="100"/>
      <c r="UCS233" s="100"/>
      <c r="UCT233" s="101"/>
      <c r="UCU233" s="12"/>
      <c r="UCV233" s="12"/>
      <c r="UCW233" s="101"/>
      <c r="UCX233" s="101"/>
      <c r="UCY233" s="11"/>
      <c r="UCZ233" s="11"/>
      <c r="UDA233" s="102"/>
      <c r="UDB233" s="100"/>
      <c r="UDC233" s="103"/>
      <c r="UDD233" s="104"/>
      <c r="UDE233" s="99"/>
      <c r="UDF233" s="100"/>
      <c r="UDG233" s="100"/>
      <c r="UDH233" s="100"/>
      <c r="UDI233" s="100"/>
      <c r="UDJ233" s="101"/>
      <c r="UDK233" s="12"/>
      <c r="UDL233" s="12"/>
      <c r="UDM233" s="101"/>
      <c r="UDN233" s="101"/>
      <c r="UDO233" s="11"/>
      <c r="UDP233" s="11"/>
      <c r="UDQ233" s="102"/>
      <c r="UDR233" s="100"/>
      <c r="UDS233" s="103"/>
      <c r="UDT233" s="104"/>
      <c r="UDU233" s="99"/>
      <c r="UDV233" s="100"/>
      <c r="UDW233" s="100"/>
      <c r="UDX233" s="100"/>
      <c r="UDY233" s="100"/>
      <c r="UDZ233" s="101"/>
      <c r="UEA233" s="12"/>
      <c r="UEB233" s="12"/>
      <c r="UEC233" s="101"/>
      <c r="UED233" s="101"/>
      <c r="UEE233" s="11"/>
      <c r="UEF233" s="11"/>
      <c r="UEG233" s="102"/>
      <c r="UEH233" s="100"/>
      <c r="UEI233" s="103"/>
      <c r="UEJ233" s="104"/>
      <c r="UEK233" s="99"/>
      <c r="UEL233" s="100"/>
      <c r="UEM233" s="100"/>
      <c r="UEN233" s="100"/>
      <c r="UEO233" s="100"/>
      <c r="UEP233" s="101"/>
      <c r="UEQ233" s="12"/>
      <c r="UER233" s="12"/>
      <c r="UES233" s="101"/>
      <c r="UET233" s="101"/>
      <c r="UEU233" s="11"/>
      <c r="UEV233" s="11"/>
      <c r="UEW233" s="102"/>
      <c r="UEX233" s="100"/>
      <c r="UEY233" s="103"/>
      <c r="UEZ233" s="104"/>
      <c r="UFA233" s="99"/>
      <c r="UFB233" s="100"/>
      <c r="UFC233" s="100"/>
      <c r="UFD233" s="100"/>
      <c r="UFE233" s="100"/>
      <c r="UFF233" s="101"/>
      <c r="UFG233" s="12"/>
      <c r="UFH233" s="12"/>
      <c r="UFI233" s="101"/>
      <c r="UFJ233" s="101"/>
      <c r="UFK233" s="11"/>
      <c r="UFL233" s="11"/>
      <c r="UFM233" s="102"/>
      <c r="UFN233" s="100"/>
      <c r="UFO233" s="103"/>
      <c r="UFP233" s="104"/>
      <c r="UFQ233" s="99"/>
      <c r="UFR233" s="100"/>
      <c r="UFS233" s="100"/>
      <c r="UFT233" s="100"/>
      <c r="UFU233" s="100"/>
      <c r="UFV233" s="101"/>
      <c r="UFW233" s="12"/>
      <c r="UFX233" s="12"/>
      <c r="UFY233" s="101"/>
      <c r="UFZ233" s="101"/>
      <c r="UGA233" s="11"/>
      <c r="UGB233" s="11"/>
      <c r="UGC233" s="102"/>
      <c r="UGD233" s="100"/>
      <c r="UGE233" s="103"/>
      <c r="UGF233" s="104"/>
      <c r="UGG233" s="99"/>
      <c r="UGH233" s="100"/>
      <c r="UGI233" s="100"/>
      <c r="UGJ233" s="100"/>
      <c r="UGK233" s="100"/>
      <c r="UGL233" s="101"/>
      <c r="UGM233" s="12"/>
      <c r="UGN233" s="12"/>
      <c r="UGO233" s="101"/>
      <c r="UGP233" s="101"/>
      <c r="UGQ233" s="11"/>
      <c r="UGR233" s="11"/>
      <c r="UGS233" s="102"/>
      <c r="UGT233" s="100"/>
      <c r="UGU233" s="103"/>
      <c r="UGV233" s="104"/>
      <c r="UGW233" s="99"/>
      <c r="UGX233" s="100"/>
      <c r="UGY233" s="100"/>
      <c r="UGZ233" s="100"/>
      <c r="UHA233" s="100"/>
      <c r="UHB233" s="101"/>
      <c r="UHC233" s="12"/>
      <c r="UHD233" s="12"/>
      <c r="UHE233" s="101"/>
      <c r="UHF233" s="101"/>
      <c r="UHG233" s="11"/>
      <c r="UHH233" s="11"/>
      <c r="UHI233" s="102"/>
      <c r="UHJ233" s="100"/>
      <c r="UHK233" s="103"/>
      <c r="UHL233" s="104"/>
      <c r="UHM233" s="99"/>
      <c r="UHN233" s="100"/>
      <c r="UHO233" s="100"/>
      <c r="UHP233" s="100"/>
      <c r="UHQ233" s="100"/>
      <c r="UHR233" s="101"/>
      <c r="UHS233" s="12"/>
      <c r="UHT233" s="12"/>
      <c r="UHU233" s="101"/>
      <c r="UHV233" s="101"/>
      <c r="UHW233" s="11"/>
      <c r="UHX233" s="11"/>
      <c r="UHY233" s="102"/>
      <c r="UHZ233" s="100"/>
      <c r="UIA233" s="103"/>
      <c r="UIB233" s="104"/>
      <c r="UIC233" s="99"/>
      <c r="UID233" s="100"/>
      <c r="UIE233" s="100"/>
      <c r="UIF233" s="100"/>
      <c r="UIG233" s="100"/>
      <c r="UIH233" s="101"/>
      <c r="UII233" s="12"/>
      <c r="UIJ233" s="12"/>
      <c r="UIK233" s="101"/>
      <c r="UIL233" s="101"/>
      <c r="UIM233" s="11"/>
      <c r="UIN233" s="11"/>
      <c r="UIO233" s="102"/>
      <c r="UIP233" s="100"/>
      <c r="UIQ233" s="103"/>
      <c r="UIR233" s="104"/>
      <c r="UIS233" s="99"/>
      <c r="UIT233" s="100"/>
      <c r="UIU233" s="100"/>
      <c r="UIV233" s="100"/>
      <c r="UIW233" s="100"/>
      <c r="UIX233" s="101"/>
      <c r="UIY233" s="12"/>
      <c r="UIZ233" s="12"/>
      <c r="UJA233" s="101"/>
      <c r="UJB233" s="101"/>
      <c r="UJC233" s="11"/>
      <c r="UJD233" s="11"/>
      <c r="UJE233" s="102"/>
      <c r="UJF233" s="100"/>
      <c r="UJG233" s="103"/>
      <c r="UJH233" s="104"/>
      <c r="UJI233" s="99"/>
      <c r="UJJ233" s="100"/>
      <c r="UJK233" s="100"/>
      <c r="UJL233" s="100"/>
      <c r="UJM233" s="100"/>
      <c r="UJN233" s="101"/>
      <c r="UJO233" s="12"/>
      <c r="UJP233" s="12"/>
      <c r="UJQ233" s="101"/>
      <c r="UJR233" s="101"/>
      <c r="UJS233" s="11"/>
      <c r="UJT233" s="11"/>
      <c r="UJU233" s="102"/>
      <c r="UJV233" s="100"/>
      <c r="UJW233" s="103"/>
      <c r="UJX233" s="104"/>
      <c r="UJY233" s="99"/>
      <c r="UJZ233" s="100"/>
      <c r="UKA233" s="100"/>
      <c r="UKB233" s="100"/>
      <c r="UKC233" s="100"/>
      <c r="UKD233" s="101"/>
      <c r="UKE233" s="12"/>
      <c r="UKF233" s="12"/>
      <c r="UKG233" s="101"/>
      <c r="UKH233" s="101"/>
      <c r="UKI233" s="11"/>
      <c r="UKJ233" s="11"/>
      <c r="UKK233" s="102"/>
      <c r="UKL233" s="100"/>
      <c r="UKM233" s="103"/>
      <c r="UKN233" s="104"/>
      <c r="UKO233" s="99"/>
      <c r="UKP233" s="100"/>
      <c r="UKQ233" s="100"/>
      <c r="UKR233" s="100"/>
      <c r="UKS233" s="100"/>
      <c r="UKT233" s="101"/>
      <c r="UKU233" s="12"/>
      <c r="UKV233" s="12"/>
      <c r="UKW233" s="101"/>
      <c r="UKX233" s="101"/>
      <c r="UKY233" s="11"/>
      <c r="UKZ233" s="11"/>
      <c r="ULA233" s="102"/>
      <c r="ULB233" s="100"/>
      <c r="ULC233" s="103"/>
      <c r="ULD233" s="104"/>
      <c r="ULE233" s="99"/>
      <c r="ULF233" s="100"/>
      <c r="ULG233" s="100"/>
      <c r="ULH233" s="100"/>
      <c r="ULI233" s="100"/>
      <c r="ULJ233" s="101"/>
      <c r="ULK233" s="12"/>
      <c r="ULL233" s="12"/>
      <c r="ULM233" s="101"/>
      <c r="ULN233" s="101"/>
      <c r="ULO233" s="11"/>
      <c r="ULP233" s="11"/>
      <c r="ULQ233" s="102"/>
      <c r="ULR233" s="100"/>
      <c r="ULS233" s="103"/>
      <c r="ULT233" s="104"/>
      <c r="ULU233" s="99"/>
      <c r="ULV233" s="100"/>
      <c r="ULW233" s="100"/>
      <c r="ULX233" s="100"/>
      <c r="ULY233" s="100"/>
      <c r="ULZ233" s="101"/>
      <c r="UMA233" s="12"/>
      <c r="UMB233" s="12"/>
      <c r="UMC233" s="101"/>
      <c r="UMD233" s="101"/>
      <c r="UME233" s="11"/>
      <c r="UMF233" s="11"/>
      <c r="UMG233" s="102"/>
      <c r="UMH233" s="100"/>
      <c r="UMI233" s="103"/>
      <c r="UMJ233" s="104"/>
      <c r="UMK233" s="99"/>
      <c r="UML233" s="100"/>
      <c r="UMM233" s="100"/>
      <c r="UMN233" s="100"/>
      <c r="UMO233" s="100"/>
      <c r="UMP233" s="101"/>
      <c r="UMQ233" s="12"/>
      <c r="UMR233" s="12"/>
      <c r="UMS233" s="101"/>
      <c r="UMT233" s="101"/>
      <c r="UMU233" s="11"/>
      <c r="UMV233" s="11"/>
      <c r="UMW233" s="102"/>
      <c r="UMX233" s="100"/>
      <c r="UMY233" s="103"/>
      <c r="UMZ233" s="104"/>
      <c r="UNA233" s="99"/>
      <c r="UNB233" s="100"/>
      <c r="UNC233" s="100"/>
      <c r="UND233" s="100"/>
      <c r="UNE233" s="100"/>
      <c r="UNF233" s="101"/>
      <c r="UNG233" s="12"/>
      <c r="UNH233" s="12"/>
      <c r="UNI233" s="101"/>
      <c r="UNJ233" s="101"/>
      <c r="UNK233" s="11"/>
      <c r="UNL233" s="11"/>
      <c r="UNM233" s="102"/>
      <c r="UNN233" s="100"/>
      <c r="UNO233" s="103"/>
      <c r="UNP233" s="104"/>
      <c r="UNQ233" s="99"/>
      <c r="UNR233" s="100"/>
      <c r="UNS233" s="100"/>
      <c r="UNT233" s="100"/>
      <c r="UNU233" s="100"/>
      <c r="UNV233" s="101"/>
      <c r="UNW233" s="12"/>
      <c r="UNX233" s="12"/>
      <c r="UNY233" s="101"/>
      <c r="UNZ233" s="101"/>
      <c r="UOA233" s="11"/>
      <c r="UOB233" s="11"/>
      <c r="UOC233" s="102"/>
      <c r="UOD233" s="100"/>
      <c r="UOE233" s="103"/>
      <c r="UOF233" s="104"/>
      <c r="UOG233" s="99"/>
      <c r="UOH233" s="100"/>
      <c r="UOI233" s="100"/>
      <c r="UOJ233" s="100"/>
      <c r="UOK233" s="100"/>
      <c r="UOL233" s="101"/>
      <c r="UOM233" s="12"/>
      <c r="UON233" s="12"/>
      <c r="UOO233" s="101"/>
      <c r="UOP233" s="101"/>
      <c r="UOQ233" s="11"/>
      <c r="UOR233" s="11"/>
      <c r="UOS233" s="102"/>
      <c r="UOT233" s="100"/>
      <c r="UOU233" s="103"/>
      <c r="UOV233" s="104"/>
      <c r="UOW233" s="99"/>
      <c r="UOX233" s="100"/>
      <c r="UOY233" s="100"/>
      <c r="UOZ233" s="100"/>
      <c r="UPA233" s="100"/>
      <c r="UPB233" s="101"/>
      <c r="UPC233" s="12"/>
      <c r="UPD233" s="12"/>
      <c r="UPE233" s="101"/>
      <c r="UPF233" s="101"/>
      <c r="UPG233" s="11"/>
      <c r="UPH233" s="11"/>
      <c r="UPI233" s="102"/>
      <c r="UPJ233" s="100"/>
      <c r="UPK233" s="103"/>
      <c r="UPL233" s="104"/>
      <c r="UPM233" s="99"/>
      <c r="UPN233" s="100"/>
      <c r="UPO233" s="100"/>
      <c r="UPP233" s="100"/>
      <c r="UPQ233" s="100"/>
      <c r="UPR233" s="101"/>
      <c r="UPS233" s="12"/>
      <c r="UPT233" s="12"/>
      <c r="UPU233" s="101"/>
      <c r="UPV233" s="101"/>
      <c r="UPW233" s="11"/>
      <c r="UPX233" s="11"/>
      <c r="UPY233" s="102"/>
      <c r="UPZ233" s="100"/>
      <c r="UQA233" s="103"/>
      <c r="UQB233" s="104"/>
      <c r="UQC233" s="99"/>
      <c r="UQD233" s="100"/>
      <c r="UQE233" s="100"/>
      <c r="UQF233" s="100"/>
      <c r="UQG233" s="100"/>
      <c r="UQH233" s="101"/>
      <c r="UQI233" s="12"/>
      <c r="UQJ233" s="12"/>
      <c r="UQK233" s="101"/>
      <c r="UQL233" s="101"/>
      <c r="UQM233" s="11"/>
      <c r="UQN233" s="11"/>
      <c r="UQO233" s="102"/>
      <c r="UQP233" s="100"/>
      <c r="UQQ233" s="103"/>
      <c r="UQR233" s="104"/>
      <c r="UQS233" s="99"/>
      <c r="UQT233" s="100"/>
      <c r="UQU233" s="100"/>
      <c r="UQV233" s="100"/>
      <c r="UQW233" s="100"/>
      <c r="UQX233" s="101"/>
      <c r="UQY233" s="12"/>
      <c r="UQZ233" s="12"/>
      <c r="URA233" s="101"/>
      <c r="URB233" s="101"/>
      <c r="URC233" s="11"/>
      <c r="URD233" s="11"/>
      <c r="URE233" s="102"/>
      <c r="URF233" s="100"/>
      <c r="URG233" s="103"/>
      <c r="URH233" s="104"/>
      <c r="URI233" s="99"/>
      <c r="URJ233" s="100"/>
      <c r="URK233" s="100"/>
      <c r="URL233" s="100"/>
      <c r="URM233" s="100"/>
      <c r="URN233" s="101"/>
      <c r="URO233" s="12"/>
      <c r="URP233" s="12"/>
      <c r="URQ233" s="101"/>
      <c r="URR233" s="101"/>
      <c r="URS233" s="11"/>
      <c r="URT233" s="11"/>
      <c r="URU233" s="102"/>
      <c r="URV233" s="100"/>
      <c r="URW233" s="103"/>
      <c r="URX233" s="104"/>
      <c r="URY233" s="99"/>
      <c r="URZ233" s="100"/>
      <c r="USA233" s="100"/>
      <c r="USB233" s="100"/>
      <c r="USC233" s="100"/>
      <c r="USD233" s="101"/>
      <c r="USE233" s="12"/>
      <c r="USF233" s="12"/>
      <c r="USG233" s="101"/>
      <c r="USH233" s="101"/>
      <c r="USI233" s="11"/>
      <c r="USJ233" s="11"/>
      <c r="USK233" s="102"/>
      <c r="USL233" s="100"/>
      <c r="USM233" s="103"/>
      <c r="USN233" s="104"/>
      <c r="USO233" s="99"/>
      <c r="USP233" s="100"/>
      <c r="USQ233" s="100"/>
      <c r="USR233" s="100"/>
      <c r="USS233" s="100"/>
      <c r="UST233" s="101"/>
      <c r="USU233" s="12"/>
      <c r="USV233" s="12"/>
      <c r="USW233" s="101"/>
      <c r="USX233" s="101"/>
      <c r="USY233" s="11"/>
      <c r="USZ233" s="11"/>
      <c r="UTA233" s="102"/>
      <c r="UTB233" s="100"/>
      <c r="UTC233" s="103"/>
      <c r="UTD233" s="104"/>
      <c r="UTE233" s="99"/>
      <c r="UTF233" s="100"/>
      <c r="UTG233" s="100"/>
      <c r="UTH233" s="100"/>
      <c r="UTI233" s="100"/>
      <c r="UTJ233" s="101"/>
      <c r="UTK233" s="12"/>
      <c r="UTL233" s="12"/>
      <c r="UTM233" s="101"/>
      <c r="UTN233" s="101"/>
      <c r="UTO233" s="11"/>
      <c r="UTP233" s="11"/>
      <c r="UTQ233" s="102"/>
      <c r="UTR233" s="100"/>
      <c r="UTS233" s="103"/>
      <c r="UTT233" s="104"/>
      <c r="UTU233" s="99"/>
      <c r="UTV233" s="100"/>
      <c r="UTW233" s="100"/>
      <c r="UTX233" s="100"/>
      <c r="UTY233" s="100"/>
      <c r="UTZ233" s="101"/>
      <c r="UUA233" s="12"/>
      <c r="UUB233" s="12"/>
      <c r="UUC233" s="101"/>
      <c r="UUD233" s="101"/>
      <c r="UUE233" s="11"/>
      <c r="UUF233" s="11"/>
      <c r="UUG233" s="102"/>
      <c r="UUH233" s="100"/>
      <c r="UUI233" s="103"/>
      <c r="UUJ233" s="104"/>
      <c r="UUK233" s="99"/>
      <c r="UUL233" s="100"/>
      <c r="UUM233" s="100"/>
      <c r="UUN233" s="100"/>
      <c r="UUO233" s="100"/>
      <c r="UUP233" s="101"/>
      <c r="UUQ233" s="12"/>
      <c r="UUR233" s="12"/>
      <c r="UUS233" s="101"/>
      <c r="UUT233" s="101"/>
      <c r="UUU233" s="11"/>
      <c r="UUV233" s="11"/>
      <c r="UUW233" s="102"/>
      <c r="UUX233" s="100"/>
      <c r="UUY233" s="103"/>
      <c r="UUZ233" s="104"/>
      <c r="UVA233" s="99"/>
      <c r="UVB233" s="100"/>
      <c r="UVC233" s="100"/>
      <c r="UVD233" s="100"/>
      <c r="UVE233" s="100"/>
      <c r="UVF233" s="101"/>
      <c r="UVG233" s="12"/>
      <c r="UVH233" s="12"/>
      <c r="UVI233" s="101"/>
      <c r="UVJ233" s="101"/>
      <c r="UVK233" s="11"/>
      <c r="UVL233" s="11"/>
      <c r="UVM233" s="102"/>
      <c r="UVN233" s="100"/>
      <c r="UVO233" s="103"/>
      <c r="UVP233" s="104"/>
      <c r="UVQ233" s="99"/>
      <c r="UVR233" s="100"/>
      <c r="UVS233" s="100"/>
      <c r="UVT233" s="100"/>
      <c r="UVU233" s="100"/>
      <c r="UVV233" s="101"/>
      <c r="UVW233" s="12"/>
      <c r="UVX233" s="12"/>
      <c r="UVY233" s="101"/>
      <c r="UVZ233" s="101"/>
      <c r="UWA233" s="11"/>
      <c r="UWB233" s="11"/>
      <c r="UWC233" s="102"/>
      <c r="UWD233" s="100"/>
      <c r="UWE233" s="103"/>
      <c r="UWF233" s="104"/>
      <c r="UWG233" s="99"/>
      <c r="UWH233" s="100"/>
      <c r="UWI233" s="100"/>
      <c r="UWJ233" s="100"/>
      <c r="UWK233" s="100"/>
      <c r="UWL233" s="101"/>
      <c r="UWM233" s="12"/>
      <c r="UWN233" s="12"/>
      <c r="UWO233" s="101"/>
      <c r="UWP233" s="101"/>
      <c r="UWQ233" s="11"/>
      <c r="UWR233" s="11"/>
      <c r="UWS233" s="102"/>
      <c r="UWT233" s="100"/>
      <c r="UWU233" s="103"/>
      <c r="UWV233" s="104"/>
      <c r="UWW233" s="99"/>
      <c r="UWX233" s="100"/>
      <c r="UWY233" s="100"/>
      <c r="UWZ233" s="100"/>
      <c r="UXA233" s="100"/>
      <c r="UXB233" s="101"/>
      <c r="UXC233" s="12"/>
      <c r="UXD233" s="12"/>
      <c r="UXE233" s="101"/>
      <c r="UXF233" s="101"/>
      <c r="UXG233" s="11"/>
      <c r="UXH233" s="11"/>
      <c r="UXI233" s="102"/>
      <c r="UXJ233" s="100"/>
      <c r="UXK233" s="103"/>
      <c r="UXL233" s="104"/>
      <c r="UXM233" s="99"/>
      <c r="UXN233" s="100"/>
      <c r="UXO233" s="100"/>
      <c r="UXP233" s="100"/>
      <c r="UXQ233" s="100"/>
      <c r="UXR233" s="101"/>
      <c r="UXS233" s="12"/>
      <c r="UXT233" s="12"/>
      <c r="UXU233" s="101"/>
      <c r="UXV233" s="101"/>
      <c r="UXW233" s="11"/>
      <c r="UXX233" s="11"/>
      <c r="UXY233" s="102"/>
      <c r="UXZ233" s="100"/>
      <c r="UYA233" s="103"/>
      <c r="UYB233" s="104"/>
      <c r="UYC233" s="99"/>
      <c r="UYD233" s="100"/>
      <c r="UYE233" s="100"/>
      <c r="UYF233" s="100"/>
      <c r="UYG233" s="100"/>
      <c r="UYH233" s="101"/>
      <c r="UYI233" s="12"/>
      <c r="UYJ233" s="12"/>
      <c r="UYK233" s="101"/>
      <c r="UYL233" s="101"/>
      <c r="UYM233" s="11"/>
      <c r="UYN233" s="11"/>
      <c r="UYO233" s="102"/>
      <c r="UYP233" s="100"/>
      <c r="UYQ233" s="103"/>
      <c r="UYR233" s="104"/>
      <c r="UYS233" s="99"/>
      <c r="UYT233" s="100"/>
      <c r="UYU233" s="100"/>
      <c r="UYV233" s="100"/>
      <c r="UYW233" s="100"/>
      <c r="UYX233" s="101"/>
      <c r="UYY233" s="12"/>
      <c r="UYZ233" s="12"/>
      <c r="UZA233" s="101"/>
      <c r="UZB233" s="101"/>
      <c r="UZC233" s="11"/>
      <c r="UZD233" s="11"/>
      <c r="UZE233" s="102"/>
      <c r="UZF233" s="100"/>
      <c r="UZG233" s="103"/>
      <c r="UZH233" s="104"/>
      <c r="UZI233" s="99"/>
      <c r="UZJ233" s="100"/>
      <c r="UZK233" s="100"/>
      <c r="UZL233" s="100"/>
      <c r="UZM233" s="100"/>
      <c r="UZN233" s="101"/>
      <c r="UZO233" s="12"/>
      <c r="UZP233" s="12"/>
      <c r="UZQ233" s="101"/>
      <c r="UZR233" s="101"/>
      <c r="UZS233" s="11"/>
      <c r="UZT233" s="11"/>
      <c r="UZU233" s="102"/>
      <c r="UZV233" s="100"/>
      <c r="UZW233" s="103"/>
      <c r="UZX233" s="104"/>
      <c r="UZY233" s="99"/>
      <c r="UZZ233" s="100"/>
      <c r="VAA233" s="100"/>
      <c r="VAB233" s="100"/>
      <c r="VAC233" s="100"/>
      <c r="VAD233" s="101"/>
      <c r="VAE233" s="12"/>
      <c r="VAF233" s="12"/>
      <c r="VAG233" s="101"/>
      <c r="VAH233" s="101"/>
      <c r="VAI233" s="11"/>
      <c r="VAJ233" s="11"/>
      <c r="VAK233" s="102"/>
      <c r="VAL233" s="100"/>
      <c r="VAM233" s="103"/>
      <c r="VAN233" s="104"/>
      <c r="VAO233" s="99"/>
      <c r="VAP233" s="100"/>
      <c r="VAQ233" s="100"/>
      <c r="VAR233" s="100"/>
      <c r="VAS233" s="100"/>
      <c r="VAT233" s="101"/>
      <c r="VAU233" s="12"/>
      <c r="VAV233" s="12"/>
      <c r="VAW233" s="101"/>
      <c r="VAX233" s="101"/>
      <c r="VAY233" s="11"/>
      <c r="VAZ233" s="11"/>
      <c r="VBA233" s="102"/>
      <c r="VBB233" s="100"/>
      <c r="VBC233" s="103"/>
      <c r="VBD233" s="104"/>
      <c r="VBE233" s="99"/>
      <c r="VBF233" s="100"/>
      <c r="VBG233" s="100"/>
      <c r="VBH233" s="100"/>
      <c r="VBI233" s="100"/>
      <c r="VBJ233" s="101"/>
      <c r="VBK233" s="12"/>
      <c r="VBL233" s="12"/>
      <c r="VBM233" s="101"/>
      <c r="VBN233" s="101"/>
      <c r="VBO233" s="11"/>
      <c r="VBP233" s="11"/>
      <c r="VBQ233" s="102"/>
      <c r="VBR233" s="100"/>
      <c r="VBS233" s="103"/>
      <c r="VBT233" s="104"/>
      <c r="VBU233" s="99"/>
      <c r="VBV233" s="100"/>
      <c r="VBW233" s="100"/>
      <c r="VBX233" s="100"/>
      <c r="VBY233" s="100"/>
      <c r="VBZ233" s="101"/>
      <c r="VCA233" s="12"/>
      <c r="VCB233" s="12"/>
      <c r="VCC233" s="101"/>
      <c r="VCD233" s="101"/>
      <c r="VCE233" s="11"/>
      <c r="VCF233" s="11"/>
      <c r="VCG233" s="102"/>
      <c r="VCH233" s="100"/>
      <c r="VCI233" s="103"/>
      <c r="VCJ233" s="104"/>
      <c r="VCK233" s="99"/>
      <c r="VCL233" s="100"/>
      <c r="VCM233" s="100"/>
      <c r="VCN233" s="100"/>
      <c r="VCO233" s="100"/>
      <c r="VCP233" s="101"/>
      <c r="VCQ233" s="12"/>
      <c r="VCR233" s="12"/>
      <c r="VCS233" s="101"/>
      <c r="VCT233" s="101"/>
      <c r="VCU233" s="11"/>
      <c r="VCV233" s="11"/>
      <c r="VCW233" s="102"/>
      <c r="VCX233" s="100"/>
      <c r="VCY233" s="103"/>
      <c r="VCZ233" s="104"/>
      <c r="VDA233" s="99"/>
      <c r="VDB233" s="100"/>
      <c r="VDC233" s="100"/>
      <c r="VDD233" s="100"/>
      <c r="VDE233" s="100"/>
      <c r="VDF233" s="101"/>
      <c r="VDG233" s="12"/>
      <c r="VDH233" s="12"/>
      <c r="VDI233" s="101"/>
      <c r="VDJ233" s="101"/>
      <c r="VDK233" s="11"/>
      <c r="VDL233" s="11"/>
      <c r="VDM233" s="102"/>
      <c r="VDN233" s="100"/>
      <c r="VDO233" s="103"/>
      <c r="VDP233" s="104"/>
      <c r="VDQ233" s="99"/>
      <c r="VDR233" s="100"/>
      <c r="VDS233" s="100"/>
      <c r="VDT233" s="100"/>
      <c r="VDU233" s="100"/>
      <c r="VDV233" s="101"/>
      <c r="VDW233" s="12"/>
      <c r="VDX233" s="12"/>
      <c r="VDY233" s="101"/>
      <c r="VDZ233" s="101"/>
      <c r="VEA233" s="11"/>
      <c r="VEB233" s="11"/>
      <c r="VEC233" s="102"/>
      <c r="VED233" s="100"/>
      <c r="VEE233" s="103"/>
      <c r="VEF233" s="104"/>
      <c r="VEG233" s="99"/>
      <c r="VEH233" s="100"/>
      <c r="VEI233" s="100"/>
      <c r="VEJ233" s="100"/>
      <c r="VEK233" s="100"/>
      <c r="VEL233" s="101"/>
      <c r="VEM233" s="12"/>
      <c r="VEN233" s="12"/>
      <c r="VEO233" s="101"/>
      <c r="VEP233" s="101"/>
      <c r="VEQ233" s="11"/>
      <c r="VER233" s="11"/>
      <c r="VES233" s="102"/>
      <c r="VET233" s="100"/>
      <c r="VEU233" s="103"/>
      <c r="VEV233" s="104"/>
      <c r="VEW233" s="99"/>
      <c r="VEX233" s="100"/>
      <c r="VEY233" s="100"/>
      <c r="VEZ233" s="100"/>
      <c r="VFA233" s="100"/>
      <c r="VFB233" s="101"/>
      <c r="VFC233" s="12"/>
      <c r="VFD233" s="12"/>
      <c r="VFE233" s="101"/>
      <c r="VFF233" s="101"/>
      <c r="VFG233" s="11"/>
      <c r="VFH233" s="11"/>
      <c r="VFI233" s="102"/>
      <c r="VFJ233" s="100"/>
      <c r="VFK233" s="103"/>
      <c r="VFL233" s="104"/>
      <c r="VFM233" s="99"/>
      <c r="VFN233" s="100"/>
      <c r="VFO233" s="100"/>
      <c r="VFP233" s="100"/>
      <c r="VFQ233" s="100"/>
      <c r="VFR233" s="101"/>
      <c r="VFS233" s="12"/>
      <c r="VFT233" s="12"/>
      <c r="VFU233" s="101"/>
      <c r="VFV233" s="101"/>
      <c r="VFW233" s="11"/>
      <c r="VFX233" s="11"/>
      <c r="VFY233" s="102"/>
      <c r="VFZ233" s="100"/>
      <c r="VGA233" s="103"/>
      <c r="VGB233" s="104"/>
      <c r="VGC233" s="99"/>
      <c r="VGD233" s="100"/>
      <c r="VGE233" s="100"/>
      <c r="VGF233" s="100"/>
      <c r="VGG233" s="100"/>
      <c r="VGH233" s="101"/>
      <c r="VGI233" s="12"/>
      <c r="VGJ233" s="12"/>
      <c r="VGK233" s="101"/>
      <c r="VGL233" s="101"/>
      <c r="VGM233" s="11"/>
      <c r="VGN233" s="11"/>
      <c r="VGO233" s="102"/>
      <c r="VGP233" s="100"/>
      <c r="VGQ233" s="103"/>
      <c r="VGR233" s="104"/>
      <c r="VGS233" s="99"/>
      <c r="VGT233" s="100"/>
      <c r="VGU233" s="100"/>
      <c r="VGV233" s="100"/>
      <c r="VGW233" s="100"/>
      <c r="VGX233" s="101"/>
      <c r="VGY233" s="12"/>
      <c r="VGZ233" s="12"/>
      <c r="VHA233" s="101"/>
      <c r="VHB233" s="101"/>
      <c r="VHC233" s="11"/>
      <c r="VHD233" s="11"/>
      <c r="VHE233" s="102"/>
      <c r="VHF233" s="100"/>
      <c r="VHG233" s="103"/>
      <c r="VHH233" s="104"/>
      <c r="VHI233" s="99"/>
      <c r="VHJ233" s="100"/>
      <c r="VHK233" s="100"/>
      <c r="VHL233" s="100"/>
      <c r="VHM233" s="100"/>
      <c r="VHN233" s="101"/>
      <c r="VHO233" s="12"/>
      <c r="VHP233" s="12"/>
      <c r="VHQ233" s="101"/>
      <c r="VHR233" s="101"/>
      <c r="VHS233" s="11"/>
      <c r="VHT233" s="11"/>
      <c r="VHU233" s="102"/>
      <c r="VHV233" s="100"/>
      <c r="VHW233" s="103"/>
      <c r="VHX233" s="104"/>
      <c r="VHY233" s="99"/>
      <c r="VHZ233" s="100"/>
      <c r="VIA233" s="100"/>
      <c r="VIB233" s="100"/>
      <c r="VIC233" s="100"/>
      <c r="VID233" s="101"/>
      <c r="VIE233" s="12"/>
      <c r="VIF233" s="12"/>
      <c r="VIG233" s="101"/>
      <c r="VIH233" s="101"/>
      <c r="VII233" s="11"/>
      <c r="VIJ233" s="11"/>
      <c r="VIK233" s="102"/>
      <c r="VIL233" s="100"/>
      <c r="VIM233" s="103"/>
      <c r="VIN233" s="104"/>
      <c r="VIO233" s="99"/>
      <c r="VIP233" s="100"/>
      <c r="VIQ233" s="100"/>
      <c r="VIR233" s="100"/>
      <c r="VIS233" s="100"/>
      <c r="VIT233" s="101"/>
      <c r="VIU233" s="12"/>
      <c r="VIV233" s="12"/>
      <c r="VIW233" s="101"/>
      <c r="VIX233" s="101"/>
      <c r="VIY233" s="11"/>
      <c r="VIZ233" s="11"/>
      <c r="VJA233" s="102"/>
      <c r="VJB233" s="100"/>
      <c r="VJC233" s="103"/>
      <c r="VJD233" s="104"/>
      <c r="VJE233" s="99"/>
      <c r="VJF233" s="100"/>
      <c r="VJG233" s="100"/>
      <c r="VJH233" s="100"/>
      <c r="VJI233" s="100"/>
      <c r="VJJ233" s="101"/>
      <c r="VJK233" s="12"/>
      <c r="VJL233" s="12"/>
      <c r="VJM233" s="101"/>
      <c r="VJN233" s="101"/>
      <c r="VJO233" s="11"/>
      <c r="VJP233" s="11"/>
      <c r="VJQ233" s="102"/>
      <c r="VJR233" s="100"/>
      <c r="VJS233" s="103"/>
      <c r="VJT233" s="104"/>
      <c r="VJU233" s="99"/>
      <c r="VJV233" s="100"/>
      <c r="VJW233" s="100"/>
      <c r="VJX233" s="100"/>
      <c r="VJY233" s="100"/>
      <c r="VJZ233" s="101"/>
      <c r="VKA233" s="12"/>
      <c r="VKB233" s="12"/>
      <c r="VKC233" s="101"/>
      <c r="VKD233" s="101"/>
      <c r="VKE233" s="11"/>
      <c r="VKF233" s="11"/>
      <c r="VKG233" s="102"/>
      <c r="VKH233" s="100"/>
      <c r="VKI233" s="103"/>
      <c r="VKJ233" s="104"/>
      <c r="VKK233" s="99"/>
      <c r="VKL233" s="100"/>
      <c r="VKM233" s="100"/>
      <c r="VKN233" s="100"/>
      <c r="VKO233" s="100"/>
      <c r="VKP233" s="101"/>
      <c r="VKQ233" s="12"/>
      <c r="VKR233" s="12"/>
      <c r="VKS233" s="101"/>
      <c r="VKT233" s="101"/>
      <c r="VKU233" s="11"/>
      <c r="VKV233" s="11"/>
      <c r="VKW233" s="102"/>
      <c r="VKX233" s="100"/>
      <c r="VKY233" s="103"/>
      <c r="VKZ233" s="104"/>
      <c r="VLA233" s="99"/>
      <c r="VLB233" s="100"/>
      <c r="VLC233" s="100"/>
      <c r="VLD233" s="100"/>
      <c r="VLE233" s="100"/>
      <c r="VLF233" s="101"/>
      <c r="VLG233" s="12"/>
      <c r="VLH233" s="12"/>
      <c r="VLI233" s="101"/>
      <c r="VLJ233" s="101"/>
      <c r="VLK233" s="11"/>
      <c r="VLL233" s="11"/>
      <c r="VLM233" s="102"/>
      <c r="VLN233" s="100"/>
      <c r="VLO233" s="103"/>
      <c r="VLP233" s="104"/>
      <c r="VLQ233" s="99"/>
      <c r="VLR233" s="100"/>
      <c r="VLS233" s="100"/>
      <c r="VLT233" s="100"/>
      <c r="VLU233" s="100"/>
      <c r="VLV233" s="101"/>
      <c r="VLW233" s="12"/>
      <c r="VLX233" s="12"/>
      <c r="VLY233" s="101"/>
      <c r="VLZ233" s="101"/>
      <c r="VMA233" s="11"/>
      <c r="VMB233" s="11"/>
      <c r="VMC233" s="102"/>
      <c r="VMD233" s="100"/>
      <c r="VME233" s="103"/>
      <c r="VMF233" s="104"/>
      <c r="VMG233" s="99"/>
      <c r="VMH233" s="100"/>
      <c r="VMI233" s="100"/>
      <c r="VMJ233" s="100"/>
      <c r="VMK233" s="100"/>
      <c r="VML233" s="101"/>
      <c r="VMM233" s="12"/>
      <c r="VMN233" s="12"/>
      <c r="VMO233" s="101"/>
      <c r="VMP233" s="101"/>
      <c r="VMQ233" s="11"/>
      <c r="VMR233" s="11"/>
      <c r="VMS233" s="102"/>
      <c r="VMT233" s="100"/>
      <c r="VMU233" s="103"/>
      <c r="VMV233" s="104"/>
      <c r="VMW233" s="99"/>
      <c r="VMX233" s="100"/>
      <c r="VMY233" s="100"/>
      <c r="VMZ233" s="100"/>
      <c r="VNA233" s="100"/>
      <c r="VNB233" s="101"/>
      <c r="VNC233" s="12"/>
      <c r="VND233" s="12"/>
      <c r="VNE233" s="101"/>
      <c r="VNF233" s="101"/>
      <c r="VNG233" s="11"/>
      <c r="VNH233" s="11"/>
      <c r="VNI233" s="102"/>
      <c r="VNJ233" s="100"/>
      <c r="VNK233" s="103"/>
      <c r="VNL233" s="104"/>
      <c r="VNM233" s="99"/>
      <c r="VNN233" s="100"/>
      <c r="VNO233" s="100"/>
      <c r="VNP233" s="100"/>
      <c r="VNQ233" s="100"/>
      <c r="VNR233" s="101"/>
      <c r="VNS233" s="12"/>
      <c r="VNT233" s="12"/>
      <c r="VNU233" s="101"/>
      <c r="VNV233" s="101"/>
      <c r="VNW233" s="11"/>
      <c r="VNX233" s="11"/>
      <c r="VNY233" s="102"/>
      <c r="VNZ233" s="100"/>
      <c r="VOA233" s="103"/>
      <c r="VOB233" s="104"/>
      <c r="VOC233" s="99"/>
      <c r="VOD233" s="100"/>
      <c r="VOE233" s="100"/>
      <c r="VOF233" s="100"/>
      <c r="VOG233" s="100"/>
      <c r="VOH233" s="101"/>
      <c r="VOI233" s="12"/>
      <c r="VOJ233" s="12"/>
      <c r="VOK233" s="101"/>
      <c r="VOL233" s="101"/>
      <c r="VOM233" s="11"/>
      <c r="VON233" s="11"/>
      <c r="VOO233" s="102"/>
      <c r="VOP233" s="100"/>
      <c r="VOQ233" s="103"/>
      <c r="VOR233" s="104"/>
      <c r="VOS233" s="99"/>
      <c r="VOT233" s="100"/>
      <c r="VOU233" s="100"/>
      <c r="VOV233" s="100"/>
      <c r="VOW233" s="100"/>
      <c r="VOX233" s="101"/>
      <c r="VOY233" s="12"/>
      <c r="VOZ233" s="12"/>
      <c r="VPA233" s="101"/>
      <c r="VPB233" s="101"/>
      <c r="VPC233" s="11"/>
      <c r="VPD233" s="11"/>
      <c r="VPE233" s="102"/>
      <c r="VPF233" s="100"/>
      <c r="VPG233" s="103"/>
      <c r="VPH233" s="104"/>
      <c r="VPI233" s="99"/>
      <c r="VPJ233" s="100"/>
      <c r="VPK233" s="100"/>
      <c r="VPL233" s="100"/>
      <c r="VPM233" s="100"/>
      <c r="VPN233" s="101"/>
      <c r="VPO233" s="12"/>
      <c r="VPP233" s="12"/>
      <c r="VPQ233" s="101"/>
      <c r="VPR233" s="101"/>
      <c r="VPS233" s="11"/>
      <c r="VPT233" s="11"/>
      <c r="VPU233" s="102"/>
      <c r="VPV233" s="100"/>
      <c r="VPW233" s="103"/>
      <c r="VPX233" s="104"/>
      <c r="VPY233" s="99"/>
      <c r="VPZ233" s="100"/>
      <c r="VQA233" s="100"/>
      <c r="VQB233" s="100"/>
      <c r="VQC233" s="100"/>
      <c r="VQD233" s="101"/>
      <c r="VQE233" s="12"/>
      <c r="VQF233" s="12"/>
      <c r="VQG233" s="101"/>
      <c r="VQH233" s="101"/>
      <c r="VQI233" s="11"/>
      <c r="VQJ233" s="11"/>
      <c r="VQK233" s="102"/>
      <c r="VQL233" s="100"/>
      <c r="VQM233" s="103"/>
      <c r="VQN233" s="104"/>
      <c r="VQO233" s="99"/>
      <c r="VQP233" s="100"/>
      <c r="VQQ233" s="100"/>
      <c r="VQR233" s="100"/>
      <c r="VQS233" s="100"/>
      <c r="VQT233" s="101"/>
      <c r="VQU233" s="12"/>
      <c r="VQV233" s="12"/>
      <c r="VQW233" s="101"/>
      <c r="VQX233" s="101"/>
      <c r="VQY233" s="11"/>
      <c r="VQZ233" s="11"/>
      <c r="VRA233" s="102"/>
      <c r="VRB233" s="100"/>
      <c r="VRC233" s="103"/>
      <c r="VRD233" s="104"/>
      <c r="VRE233" s="99"/>
      <c r="VRF233" s="100"/>
      <c r="VRG233" s="100"/>
      <c r="VRH233" s="100"/>
      <c r="VRI233" s="100"/>
      <c r="VRJ233" s="101"/>
      <c r="VRK233" s="12"/>
      <c r="VRL233" s="12"/>
      <c r="VRM233" s="101"/>
      <c r="VRN233" s="101"/>
      <c r="VRO233" s="11"/>
      <c r="VRP233" s="11"/>
      <c r="VRQ233" s="102"/>
      <c r="VRR233" s="100"/>
      <c r="VRS233" s="103"/>
      <c r="VRT233" s="104"/>
      <c r="VRU233" s="99"/>
      <c r="VRV233" s="100"/>
      <c r="VRW233" s="100"/>
      <c r="VRX233" s="100"/>
      <c r="VRY233" s="100"/>
      <c r="VRZ233" s="101"/>
      <c r="VSA233" s="12"/>
      <c r="VSB233" s="12"/>
      <c r="VSC233" s="101"/>
      <c r="VSD233" s="101"/>
      <c r="VSE233" s="11"/>
      <c r="VSF233" s="11"/>
      <c r="VSG233" s="102"/>
      <c r="VSH233" s="100"/>
      <c r="VSI233" s="103"/>
      <c r="VSJ233" s="104"/>
      <c r="VSK233" s="99"/>
      <c r="VSL233" s="100"/>
      <c r="VSM233" s="100"/>
      <c r="VSN233" s="100"/>
      <c r="VSO233" s="100"/>
      <c r="VSP233" s="101"/>
      <c r="VSQ233" s="12"/>
      <c r="VSR233" s="12"/>
      <c r="VSS233" s="101"/>
      <c r="VST233" s="101"/>
      <c r="VSU233" s="11"/>
      <c r="VSV233" s="11"/>
      <c r="VSW233" s="102"/>
      <c r="VSX233" s="100"/>
      <c r="VSY233" s="103"/>
      <c r="VSZ233" s="104"/>
      <c r="VTA233" s="99"/>
      <c r="VTB233" s="100"/>
      <c r="VTC233" s="100"/>
      <c r="VTD233" s="100"/>
      <c r="VTE233" s="100"/>
      <c r="VTF233" s="101"/>
      <c r="VTG233" s="12"/>
      <c r="VTH233" s="12"/>
      <c r="VTI233" s="101"/>
      <c r="VTJ233" s="101"/>
      <c r="VTK233" s="11"/>
      <c r="VTL233" s="11"/>
      <c r="VTM233" s="102"/>
      <c r="VTN233" s="100"/>
      <c r="VTO233" s="103"/>
      <c r="VTP233" s="104"/>
      <c r="VTQ233" s="99"/>
      <c r="VTR233" s="100"/>
      <c r="VTS233" s="100"/>
      <c r="VTT233" s="100"/>
      <c r="VTU233" s="100"/>
      <c r="VTV233" s="101"/>
      <c r="VTW233" s="12"/>
      <c r="VTX233" s="12"/>
      <c r="VTY233" s="101"/>
      <c r="VTZ233" s="101"/>
      <c r="VUA233" s="11"/>
      <c r="VUB233" s="11"/>
      <c r="VUC233" s="102"/>
      <c r="VUD233" s="100"/>
      <c r="VUE233" s="103"/>
      <c r="VUF233" s="104"/>
      <c r="VUG233" s="99"/>
      <c r="VUH233" s="100"/>
      <c r="VUI233" s="100"/>
      <c r="VUJ233" s="100"/>
      <c r="VUK233" s="100"/>
      <c r="VUL233" s="101"/>
      <c r="VUM233" s="12"/>
      <c r="VUN233" s="12"/>
      <c r="VUO233" s="101"/>
      <c r="VUP233" s="101"/>
      <c r="VUQ233" s="11"/>
      <c r="VUR233" s="11"/>
      <c r="VUS233" s="102"/>
      <c r="VUT233" s="100"/>
      <c r="VUU233" s="103"/>
      <c r="VUV233" s="104"/>
      <c r="VUW233" s="99"/>
      <c r="VUX233" s="100"/>
      <c r="VUY233" s="100"/>
      <c r="VUZ233" s="100"/>
      <c r="VVA233" s="100"/>
      <c r="VVB233" s="101"/>
      <c r="VVC233" s="12"/>
      <c r="VVD233" s="12"/>
      <c r="VVE233" s="101"/>
      <c r="VVF233" s="101"/>
      <c r="VVG233" s="11"/>
      <c r="VVH233" s="11"/>
      <c r="VVI233" s="102"/>
      <c r="VVJ233" s="100"/>
      <c r="VVK233" s="103"/>
      <c r="VVL233" s="104"/>
      <c r="VVM233" s="99"/>
      <c r="VVN233" s="100"/>
      <c r="VVO233" s="100"/>
      <c r="VVP233" s="100"/>
      <c r="VVQ233" s="100"/>
      <c r="VVR233" s="101"/>
      <c r="VVS233" s="12"/>
      <c r="VVT233" s="12"/>
      <c r="VVU233" s="101"/>
      <c r="VVV233" s="101"/>
      <c r="VVW233" s="11"/>
      <c r="VVX233" s="11"/>
      <c r="VVY233" s="102"/>
      <c r="VVZ233" s="100"/>
      <c r="VWA233" s="103"/>
      <c r="VWB233" s="104"/>
      <c r="VWC233" s="99"/>
      <c r="VWD233" s="100"/>
      <c r="VWE233" s="100"/>
      <c r="VWF233" s="100"/>
      <c r="VWG233" s="100"/>
      <c r="VWH233" s="101"/>
      <c r="VWI233" s="12"/>
      <c r="VWJ233" s="12"/>
      <c r="VWK233" s="101"/>
      <c r="VWL233" s="101"/>
      <c r="VWM233" s="11"/>
      <c r="VWN233" s="11"/>
      <c r="VWO233" s="102"/>
      <c r="VWP233" s="100"/>
      <c r="VWQ233" s="103"/>
      <c r="VWR233" s="104"/>
      <c r="VWS233" s="99"/>
      <c r="VWT233" s="100"/>
      <c r="VWU233" s="100"/>
      <c r="VWV233" s="100"/>
      <c r="VWW233" s="100"/>
      <c r="VWX233" s="101"/>
      <c r="VWY233" s="12"/>
      <c r="VWZ233" s="12"/>
      <c r="VXA233" s="101"/>
      <c r="VXB233" s="101"/>
      <c r="VXC233" s="11"/>
      <c r="VXD233" s="11"/>
      <c r="VXE233" s="102"/>
      <c r="VXF233" s="100"/>
      <c r="VXG233" s="103"/>
      <c r="VXH233" s="104"/>
      <c r="VXI233" s="99"/>
      <c r="VXJ233" s="100"/>
      <c r="VXK233" s="100"/>
      <c r="VXL233" s="100"/>
      <c r="VXM233" s="100"/>
      <c r="VXN233" s="101"/>
      <c r="VXO233" s="12"/>
      <c r="VXP233" s="12"/>
      <c r="VXQ233" s="101"/>
      <c r="VXR233" s="101"/>
      <c r="VXS233" s="11"/>
      <c r="VXT233" s="11"/>
      <c r="VXU233" s="102"/>
      <c r="VXV233" s="100"/>
      <c r="VXW233" s="103"/>
      <c r="VXX233" s="104"/>
      <c r="VXY233" s="99"/>
      <c r="VXZ233" s="100"/>
      <c r="VYA233" s="100"/>
      <c r="VYB233" s="100"/>
      <c r="VYC233" s="100"/>
      <c r="VYD233" s="101"/>
      <c r="VYE233" s="12"/>
      <c r="VYF233" s="12"/>
      <c r="VYG233" s="101"/>
      <c r="VYH233" s="101"/>
      <c r="VYI233" s="11"/>
      <c r="VYJ233" s="11"/>
      <c r="VYK233" s="102"/>
      <c r="VYL233" s="100"/>
      <c r="VYM233" s="103"/>
      <c r="VYN233" s="104"/>
      <c r="VYO233" s="99"/>
      <c r="VYP233" s="100"/>
      <c r="VYQ233" s="100"/>
      <c r="VYR233" s="100"/>
      <c r="VYS233" s="100"/>
      <c r="VYT233" s="101"/>
      <c r="VYU233" s="12"/>
      <c r="VYV233" s="12"/>
      <c r="VYW233" s="101"/>
      <c r="VYX233" s="101"/>
      <c r="VYY233" s="11"/>
      <c r="VYZ233" s="11"/>
      <c r="VZA233" s="102"/>
      <c r="VZB233" s="100"/>
      <c r="VZC233" s="103"/>
      <c r="VZD233" s="104"/>
      <c r="VZE233" s="99"/>
      <c r="VZF233" s="100"/>
      <c r="VZG233" s="100"/>
      <c r="VZH233" s="100"/>
      <c r="VZI233" s="100"/>
      <c r="VZJ233" s="101"/>
      <c r="VZK233" s="12"/>
      <c r="VZL233" s="12"/>
      <c r="VZM233" s="101"/>
      <c r="VZN233" s="101"/>
      <c r="VZO233" s="11"/>
      <c r="VZP233" s="11"/>
      <c r="VZQ233" s="102"/>
      <c r="VZR233" s="100"/>
      <c r="VZS233" s="103"/>
      <c r="VZT233" s="104"/>
      <c r="VZU233" s="99"/>
      <c r="VZV233" s="100"/>
      <c r="VZW233" s="100"/>
      <c r="VZX233" s="100"/>
      <c r="VZY233" s="100"/>
      <c r="VZZ233" s="101"/>
      <c r="WAA233" s="12"/>
      <c r="WAB233" s="12"/>
      <c r="WAC233" s="101"/>
      <c r="WAD233" s="101"/>
      <c r="WAE233" s="11"/>
      <c r="WAF233" s="11"/>
      <c r="WAG233" s="102"/>
      <c r="WAH233" s="100"/>
      <c r="WAI233" s="103"/>
      <c r="WAJ233" s="104"/>
      <c r="WAK233" s="99"/>
      <c r="WAL233" s="100"/>
      <c r="WAM233" s="100"/>
      <c r="WAN233" s="100"/>
      <c r="WAO233" s="100"/>
      <c r="WAP233" s="101"/>
      <c r="WAQ233" s="12"/>
      <c r="WAR233" s="12"/>
      <c r="WAS233" s="101"/>
      <c r="WAT233" s="101"/>
      <c r="WAU233" s="11"/>
      <c r="WAV233" s="11"/>
      <c r="WAW233" s="102"/>
      <c r="WAX233" s="100"/>
      <c r="WAY233" s="103"/>
      <c r="WAZ233" s="104"/>
      <c r="WBA233" s="99"/>
      <c r="WBB233" s="100"/>
      <c r="WBC233" s="100"/>
      <c r="WBD233" s="100"/>
      <c r="WBE233" s="100"/>
      <c r="WBF233" s="101"/>
      <c r="WBG233" s="12"/>
      <c r="WBH233" s="12"/>
      <c r="WBI233" s="101"/>
      <c r="WBJ233" s="101"/>
      <c r="WBK233" s="11"/>
      <c r="WBL233" s="11"/>
      <c r="WBM233" s="102"/>
      <c r="WBN233" s="100"/>
      <c r="WBO233" s="103"/>
      <c r="WBP233" s="104"/>
      <c r="WBQ233" s="99"/>
      <c r="WBR233" s="100"/>
      <c r="WBS233" s="100"/>
      <c r="WBT233" s="100"/>
      <c r="WBU233" s="100"/>
      <c r="WBV233" s="101"/>
      <c r="WBW233" s="12"/>
      <c r="WBX233" s="12"/>
      <c r="WBY233" s="101"/>
      <c r="WBZ233" s="101"/>
      <c r="WCA233" s="11"/>
      <c r="WCB233" s="11"/>
      <c r="WCC233" s="102"/>
      <c r="WCD233" s="100"/>
      <c r="WCE233" s="103"/>
      <c r="WCF233" s="104"/>
      <c r="WCG233" s="99"/>
      <c r="WCH233" s="100"/>
      <c r="WCI233" s="100"/>
      <c r="WCJ233" s="100"/>
      <c r="WCK233" s="100"/>
      <c r="WCL233" s="101"/>
      <c r="WCM233" s="12"/>
      <c r="WCN233" s="12"/>
      <c r="WCO233" s="101"/>
      <c r="WCP233" s="101"/>
      <c r="WCQ233" s="11"/>
      <c r="WCR233" s="11"/>
      <c r="WCS233" s="102"/>
      <c r="WCT233" s="100"/>
      <c r="WCU233" s="103"/>
      <c r="WCV233" s="104"/>
      <c r="WCW233" s="99"/>
      <c r="WCX233" s="100"/>
      <c r="WCY233" s="100"/>
      <c r="WCZ233" s="100"/>
      <c r="WDA233" s="100"/>
      <c r="WDB233" s="101"/>
      <c r="WDC233" s="12"/>
      <c r="WDD233" s="12"/>
      <c r="WDE233" s="101"/>
      <c r="WDF233" s="101"/>
      <c r="WDG233" s="11"/>
      <c r="WDH233" s="11"/>
      <c r="WDI233" s="102"/>
      <c r="WDJ233" s="100"/>
      <c r="WDK233" s="103"/>
      <c r="WDL233" s="104"/>
      <c r="WDM233" s="99"/>
      <c r="WDN233" s="100"/>
      <c r="WDO233" s="100"/>
      <c r="WDP233" s="100"/>
      <c r="WDQ233" s="100"/>
      <c r="WDR233" s="101"/>
      <c r="WDS233" s="12"/>
      <c r="WDT233" s="12"/>
      <c r="WDU233" s="101"/>
      <c r="WDV233" s="101"/>
      <c r="WDW233" s="11"/>
      <c r="WDX233" s="11"/>
      <c r="WDY233" s="102"/>
      <c r="WDZ233" s="100"/>
      <c r="WEA233" s="103"/>
      <c r="WEB233" s="104"/>
      <c r="WEC233" s="99"/>
      <c r="WED233" s="100"/>
      <c r="WEE233" s="100"/>
      <c r="WEF233" s="100"/>
      <c r="WEG233" s="100"/>
      <c r="WEH233" s="101"/>
      <c r="WEI233" s="12"/>
      <c r="WEJ233" s="12"/>
      <c r="WEK233" s="101"/>
      <c r="WEL233" s="101"/>
      <c r="WEM233" s="11"/>
      <c r="WEN233" s="11"/>
      <c r="WEO233" s="102"/>
      <c r="WEP233" s="100"/>
      <c r="WEQ233" s="103"/>
      <c r="WER233" s="104"/>
      <c r="WES233" s="99"/>
      <c r="WET233" s="100"/>
      <c r="WEU233" s="100"/>
      <c r="WEV233" s="100"/>
      <c r="WEW233" s="100"/>
      <c r="WEX233" s="101"/>
      <c r="WEY233" s="12"/>
      <c r="WEZ233" s="12"/>
      <c r="WFA233" s="101"/>
      <c r="WFB233" s="101"/>
      <c r="WFC233" s="11"/>
      <c r="WFD233" s="11"/>
      <c r="WFE233" s="102"/>
      <c r="WFF233" s="100"/>
      <c r="WFG233" s="103"/>
      <c r="WFH233" s="104"/>
      <c r="WFI233" s="99"/>
      <c r="WFJ233" s="100"/>
      <c r="WFK233" s="100"/>
      <c r="WFL233" s="100"/>
      <c r="WFM233" s="100"/>
      <c r="WFN233" s="101"/>
      <c r="WFO233" s="12"/>
      <c r="WFP233" s="12"/>
      <c r="WFQ233" s="101"/>
      <c r="WFR233" s="101"/>
      <c r="WFS233" s="11"/>
      <c r="WFT233" s="11"/>
      <c r="WFU233" s="102"/>
      <c r="WFV233" s="100"/>
      <c r="WFW233" s="103"/>
      <c r="WFX233" s="104"/>
      <c r="WFY233" s="99"/>
      <c r="WFZ233" s="100"/>
      <c r="WGA233" s="100"/>
      <c r="WGB233" s="100"/>
      <c r="WGC233" s="100"/>
      <c r="WGD233" s="101"/>
      <c r="WGE233" s="12"/>
      <c r="WGF233" s="12"/>
      <c r="WGG233" s="101"/>
      <c r="WGH233" s="101"/>
      <c r="WGI233" s="11"/>
      <c r="WGJ233" s="11"/>
      <c r="WGK233" s="102"/>
      <c r="WGL233" s="100"/>
      <c r="WGM233" s="103"/>
      <c r="WGN233" s="104"/>
      <c r="WGO233" s="99"/>
      <c r="WGP233" s="100"/>
      <c r="WGQ233" s="100"/>
      <c r="WGR233" s="100"/>
      <c r="WGS233" s="100"/>
      <c r="WGT233" s="101"/>
      <c r="WGU233" s="12"/>
      <c r="WGV233" s="12"/>
      <c r="WGW233" s="101"/>
      <c r="WGX233" s="101"/>
      <c r="WGY233" s="11"/>
      <c r="WGZ233" s="11"/>
      <c r="WHA233" s="102"/>
      <c r="WHB233" s="100"/>
      <c r="WHC233" s="103"/>
      <c r="WHD233" s="104"/>
      <c r="WHE233" s="99"/>
      <c r="WHF233" s="100"/>
      <c r="WHG233" s="100"/>
      <c r="WHH233" s="100"/>
      <c r="WHI233" s="100"/>
      <c r="WHJ233" s="101"/>
      <c r="WHK233" s="12"/>
      <c r="WHL233" s="12"/>
      <c r="WHM233" s="101"/>
      <c r="WHN233" s="101"/>
      <c r="WHO233" s="11"/>
      <c r="WHP233" s="11"/>
      <c r="WHQ233" s="102"/>
      <c r="WHR233" s="100"/>
      <c r="WHS233" s="103"/>
      <c r="WHT233" s="104"/>
      <c r="WHU233" s="99"/>
      <c r="WHV233" s="100"/>
      <c r="WHW233" s="100"/>
      <c r="WHX233" s="100"/>
      <c r="WHY233" s="100"/>
      <c r="WHZ233" s="101"/>
      <c r="WIA233" s="12"/>
      <c r="WIB233" s="12"/>
      <c r="WIC233" s="101"/>
      <c r="WID233" s="101"/>
      <c r="WIE233" s="11"/>
      <c r="WIF233" s="11"/>
      <c r="WIG233" s="102"/>
      <c r="WIH233" s="100"/>
      <c r="WII233" s="103"/>
      <c r="WIJ233" s="104"/>
      <c r="WIK233" s="99"/>
      <c r="WIL233" s="100"/>
      <c r="WIM233" s="100"/>
      <c r="WIN233" s="100"/>
      <c r="WIO233" s="100"/>
      <c r="WIP233" s="101"/>
      <c r="WIQ233" s="12"/>
      <c r="WIR233" s="12"/>
      <c r="WIS233" s="101"/>
      <c r="WIT233" s="101"/>
      <c r="WIU233" s="11"/>
      <c r="WIV233" s="11"/>
      <c r="WIW233" s="102"/>
      <c r="WIX233" s="100"/>
      <c r="WIY233" s="103"/>
      <c r="WIZ233" s="104"/>
      <c r="WJA233" s="99"/>
      <c r="WJB233" s="100"/>
      <c r="WJC233" s="100"/>
      <c r="WJD233" s="100"/>
      <c r="WJE233" s="100"/>
      <c r="WJF233" s="101"/>
      <c r="WJG233" s="12"/>
      <c r="WJH233" s="12"/>
      <c r="WJI233" s="101"/>
      <c r="WJJ233" s="101"/>
      <c r="WJK233" s="11"/>
      <c r="WJL233" s="11"/>
      <c r="WJM233" s="102"/>
      <c r="WJN233" s="100"/>
      <c r="WJO233" s="103"/>
      <c r="WJP233" s="104"/>
      <c r="WJQ233" s="99"/>
      <c r="WJR233" s="100"/>
      <c r="WJS233" s="100"/>
      <c r="WJT233" s="100"/>
      <c r="WJU233" s="100"/>
      <c r="WJV233" s="101"/>
      <c r="WJW233" s="12"/>
      <c r="WJX233" s="12"/>
      <c r="WJY233" s="101"/>
      <c r="WJZ233" s="101"/>
      <c r="WKA233" s="11"/>
      <c r="WKB233" s="11"/>
      <c r="WKC233" s="102"/>
      <c r="WKD233" s="100"/>
      <c r="WKE233" s="103"/>
      <c r="WKF233" s="104"/>
      <c r="WKG233" s="99"/>
      <c r="WKH233" s="100"/>
      <c r="WKI233" s="100"/>
      <c r="WKJ233" s="100"/>
      <c r="WKK233" s="100"/>
      <c r="WKL233" s="101"/>
      <c r="WKM233" s="12"/>
      <c r="WKN233" s="12"/>
      <c r="WKO233" s="101"/>
      <c r="WKP233" s="101"/>
      <c r="WKQ233" s="11"/>
      <c r="WKR233" s="11"/>
      <c r="WKS233" s="102"/>
      <c r="WKT233" s="100"/>
      <c r="WKU233" s="103"/>
      <c r="WKV233" s="104"/>
      <c r="WKW233" s="99"/>
      <c r="WKX233" s="100"/>
      <c r="WKY233" s="100"/>
      <c r="WKZ233" s="100"/>
      <c r="WLA233" s="100"/>
      <c r="WLB233" s="101"/>
      <c r="WLC233" s="12"/>
      <c r="WLD233" s="12"/>
      <c r="WLE233" s="101"/>
      <c r="WLF233" s="101"/>
      <c r="WLG233" s="11"/>
      <c r="WLH233" s="11"/>
      <c r="WLI233" s="102"/>
      <c r="WLJ233" s="100"/>
      <c r="WLK233" s="103"/>
      <c r="WLL233" s="104"/>
      <c r="WLM233" s="99"/>
      <c r="WLN233" s="100"/>
      <c r="WLO233" s="100"/>
      <c r="WLP233" s="100"/>
      <c r="WLQ233" s="100"/>
      <c r="WLR233" s="101"/>
      <c r="WLS233" s="12"/>
      <c r="WLT233" s="12"/>
      <c r="WLU233" s="101"/>
      <c r="WLV233" s="101"/>
      <c r="WLW233" s="11"/>
      <c r="WLX233" s="11"/>
      <c r="WLY233" s="102"/>
      <c r="WLZ233" s="100"/>
      <c r="WMA233" s="103"/>
      <c r="WMB233" s="104"/>
      <c r="WMC233" s="99"/>
      <c r="WMD233" s="100"/>
      <c r="WME233" s="100"/>
      <c r="WMF233" s="100"/>
      <c r="WMG233" s="100"/>
      <c r="WMH233" s="101"/>
      <c r="WMI233" s="12"/>
      <c r="WMJ233" s="12"/>
      <c r="WMK233" s="101"/>
      <c r="WML233" s="101"/>
      <c r="WMM233" s="11"/>
      <c r="WMN233" s="11"/>
      <c r="WMO233" s="102"/>
      <c r="WMP233" s="100"/>
      <c r="WMQ233" s="103"/>
      <c r="WMR233" s="104"/>
      <c r="WMS233" s="99"/>
      <c r="WMT233" s="100"/>
      <c r="WMU233" s="100"/>
      <c r="WMV233" s="100"/>
      <c r="WMW233" s="100"/>
      <c r="WMX233" s="101"/>
      <c r="WMY233" s="12"/>
      <c r="WMZ233" s="12"/>
      <c r="WNA233" s="101"/>
      <c r="WNB233" s="101"/>
      <c r="WNC233" s="11"/>
      <c r="WND233" s="11"/>
      <c r="WNE233" s="102"/>
      <c r="WNF233" s="100"/>
      <c r="WNG233" s="103"/>
      <c r="WNH233" s="104"/>
      <c r="WNI233" s="99"/>
      <c r="WNJ233" s="100"/>
      <c r="WNK233" s="100"/>
      <c r="WNL233" s="100"/>
      <c r="WNM233" s="100"/>
      <c r="WNN233" s="101"/>
      <c r="WNO233" s="12"/>
      <c r="WNP233" s="12"/>
      <c r="WNQ233" s="101"/>
      <c r="WNR233" s="101"/>
      <c r="WNS233" s="11"/>
      <c r="WNT233" s="11"/>
      <c r="WNU233" s="102"/>
      <c r="WNV233" s="100"/>
      <c r="WNW233" s="103"/>
      <c r="WNX233" s="104"/>
      <c r="WNY233" s="99"/>
      <c r="WNZ233" s="100"/>
      <c r="WOA233" s="100"/>
      <c r="WOB233" s="100"/>
      <c r="WOC233" s="100"/>
      <c r="WOD233" s="101"/>
      <c r="WOE233" s="12"/>
      <c r="WOF233" s="12"/>
      <c r="WOG233" s="101"/>
      <c r="WOH233" s="101"/>
      <c r="WOI233" s="11"/>
      <c r="WOJ233" s="11"/>
      <c r="WOK233" s="102"/>
      <c r="WOL233" s="100"/>
      <c r="WOM233" s="103"/>
      <c r="WON233" s="104"/>
      <c r="WOO233" s="99"/>
      <c r="WOP233" s="100"/>
      <c r="WOQ233" s="100"/>
      <c r="WOR233" s="100"/>
      <c r="WOS233" s="100"/>
      <c r="WOT233" s="101"/>
      <c r="WOU233" s="12"/>
      <c r="WOV233" s="12"/>
      <c r="WOW233" s="101"/>
      <c r="WOX233" s="101"/>
      <c r="WOY233" s="11"/>
      <c r="WOZ233" s="11"/>
      <c r="WPA233" s="102"/>
      <c r="WPB233" s="100"/>
      <c r="WPC233" s="103"/>
      <c r="WPD233" s="104"/>
      <c r="WPE233" s="99"/>
      <c r="WPF233" s="100"/>
      <c r="WPG233" s="100"/>
      <c r="WPH233" s="100"/>
      <c r="WPI233" s="100"/>
      <c r="WPJ233" s="101"/>
      <c r="WPK233" s="12"/>
      <c r="WPL233" s="12"/>
      <c r="WPM233" s="101"/>
      <c r="WPN233" s="101"/>
      <c r="WPO233" s="11"/>
      <c r="WPP233" s="11"/>
      <c r="WPQ233" s="102"/>
      <c r="WPR233" s="100"/>
      <c r="WPS233" s="103"/>
      <c r="WPT233" s="104"/>
      <c r="WPU233" s="99"/>
      <c r="WPV233" s="100"/>
      <c r="WPW233" s="100"/>
      <c r="WPX233" s="100"/>
      <c r="WPY233" s="100"/>
      <c r="WPZ233" s="101"/>
      <c r="WQA233" s="12"/>
      <c r="WQB233" s="12"/>
      <c r="WQC233" s="101"/>
      <c r="WQD233" s="101"/>
      <c r="WQE233" s="11"/>
      <c r="WQF233" s="11"/>
      <c r="WQG233" s="102"/>
      <c r="WQH233" s="100"/>
      <c r="WQI233" s="103"/>
      <c r="WQJ233" s="104"/>
      <c r="WQK233" s="99"/>
      <c r="WQL233" s="100"/>
      <c r="WQM233" s="100"/>
      <c r="WQN233" s="100"/>
      <c r="WQO233" s="100"/>
      <c r="WQP233" s="101"/>
      <c r="WQQ233" s="12"/>
      <c r="WQR233" s="12"/>
      <c r="WQS233" s="101"/>
      <c r="WQT233" s="101"/>
      <c r="WQU233" s="11"/>
      <c r="WQV233" s="11"/>
      <c r="WQW233" s="102"/>
      <c r="WQX233" s="100"/>
      <c r="WQY233" s="103"/>
      <c r="WQZ233" s="104"/>
      <c r="WRA233" s="99"/>
      <c r="WRB233" s="100"/>
      <c r="WRC233" s="100"/>
      <c r="WRD233" s="100"/>
      <c r="WRE233" s="100"/>
      <c r="WRF233" s="101"/>
      <c r="WRG233" s="12"/>
      <c r="WRH233" s="12"/>
      <c r="WRI233" s="101"/>
      <c r="WRJ233" s="101"/>
      <c r="WRK233" s="11"/>
      <c r="WRL233" s="11"/>
      <c r="WRM233" s="102"/>
      <c r="WRN233" s="100"/>
      <c r="WRO233" s="103"/>
      <c r="WRP233" s="104"/>
      <c r="WRQ233" s="99"/>
      <c r="WRR233" s="100"/>
      <c r="WRS233" s="100"/>
      <c r="WRT233" s="100"/>
      <c r="WRU233" s="100"/>
      <c r="WRV233" s="101"/>
      <c r="WRW233" s="12"/>
      <c r="WRX233" s="12"/>
      <c r="WRY233" s="101"/>
      <c r="WRZ233" s="101"/>
      <c r="WSA233" s="11"/>
      <c r="WSB233" s="11"/>
      <c r="WSC233" s="102"/>
      <c r="WSD233" s="100"/>
      <c r="WSE233" s="103"/>
      <c r="WSF233" s="104"/>
      <c r="WSG233" s="99"/>
      <c r="WSH233" s="100"/>
      <c r="WSI233" s="100"/>
      <c r="WSJ233" s="100"/>
      <c r="WSK233" s="100"/>
      <c r="WSL233" s="101"/>
      <c r="WSM233" s="12"/>
      <c r="WSN233" s="12"/>
      <c r="WSO233" s="101"/>
      <c r="WSP233" s="101"/>
      <c r="WSQ233" s="11"/>
      <c r="WSR233" s="11"/>
      <c r="WSS233" s="102"/>
      <c r="WST233" s="100"/>
      <c r="WSU233" s="103"/>
      <c r="WSV233" s="104"/>
      <c r="WSW233" s="99"/>
      <c r="WSX233" s="100"/>
      <c r="WSY233" s="100"/>
      <c r="WSZ233" s="100"/>
      <c r="WTA233" s="100"/>
      <c r="WTB233" s="101"/>
      <c r="WTC233" s="12"/>
      <c r="WTD233" s="12"/>
      <c r="WTE233" s="101"/>
      <c r="WTF233" s="101"/>
      <c r="WTG233" s="11"/>
      <c r="WTH233" s="11"/>
      <c r="WTI233" s="102"/>
      <c r="WTJ233" s="100"/>
      <c r="WTK233" s="103"/>
      <c r="WTL233" s="104"/>
      <c r="WTM233" s="99"/>
      <c r="WTN233" s="100"/>
      <c r="WTO233" s="100"/>
      <c r="WTP233" s="100"/>
      <c r="WTQ233" s="100"/>
      <c r="WTR233" s="101"/>
      <c r="WTS233" s="12"/>
      <c r="WTT233" s="12"/>
      <c r="WTU233" s="101"/>
      <c r="WTV233" s="101"/>
      <c r="WTW233" s="11"/>
      <c r="WTX233" s="11"/>
      <c r="WTY233" s="102"/>
      <c r="WTZ233" s="100"/>
      <c r="WUA233" s="103"/>
      <c r="WUB233" s="104"/>
      <c r="WUC233" s="99"/>
      <c r="WUD233" s="100"/>
      <c r="WUE233" s="100"/>
      <c r="WUF233" s="100"/>
      <c r="WUG233" s="100"/>
      <c r="WUH233" s="101"/>
      <c r="WUI233" s="12"/>
      <c r="WUJ233" s="12"/>
      <c r="WUK233" s="101"/>
      <c r="WUL233" s="101"/>
      <c r="WUM233" s="11"/>
      <c r="WUN233" s="11"/>
      <c r="WUO233" s="102"/>
      <c r="WUP233" s="100"/>
      <c r="WUQ233" s="103"/>
      <c r="WUR233" s="104"/>
      <c r="WUS233" s="99"/>
      <c r="WUT233" s="100"/>
      <c r="WUU233" s="100"/>
      <c r="WUV233" s="100"/>
      <c r="WUW233" s="100"/>
      <c r="WUX233" s="101"/>
      <c r="WUY233" s="12"/>
      <c r="WUZ233" s="12"/>
      <c r="WVA233" s="101"/>
      <c r="WVB233" s="101"/>
      <c r="WVC233" s="11"/>
      <c r="WVD233" s="11"/>
      <c r="WVE233" s="102"/>
      <c r="WVF233" s="100"/>
      <c r="WVG233" s="103"/>
      <c r="WVH233" s="104"/>
      <c r="WVI233" s="99"/>
      <c r="WVJ233" s="100"/>
      <c r="WVK233" s="100"/>
      <c r="WVL233" s="100"/>
      <c r="WVM233" s="100"/>
      <c r="WVN233" s="101"/>
      <c r="WVO233" s="12"/>
      <c r="WVP233" s="12"/>
      <c r="WVQ233" s="101"/>
      <c r="WVR233" s="101"/>
      <c r="WVS233" s="11"/>
      <c r="WVT233" s="11"/>
      <c r="WVU233" s="102"/>
      <c r="WVV233" s="100"/>
      <c r="WVW233" s="103"/>
      <c r="WVX233" s="104"/>
      <c r="WVY233" s="99"/>
      <c r="WVZ233" s="100"/>
      <c r="WWA233" s="100"/>
      <c r="WWB233" s="100"/>
      <c r="WWC233" s="100"/>
      <c r="WWD233" s="101"/>
      <c r="WWE233" s="12"/>
      <c r="WWF233" s="12"/>
      <c r="WWG233" s="101"/>
      <c r="WWH233" s="101"/>
      <c r="WWI233" s="11"/>
      <c r="WWJ233" s="11"/>
      <c r="WWK233" s="102"/>
      <c r="WWL233" s="100"/>
      <c r="WWM233" s="103"/>
      <c r="WWN233" s="104"/>
      <c r="WWO233" s="99"/>
      <c r="WWP233" s="100"/>
      <c r="WWQ233" s="100"/>
      <c r="WWR233" s="100"/>
      <c r="WWS233" s="100"/>
      <c r="WWT233" s="101"/>
      <c r="WWU233" s="12"/>
      <c r="WWV233" s="12"/>
      <c r="WWW233" s="101"/>
      <c r="WWX233" s="101"/>
      <c r="WWY233" s="11"/>
      <c r="WWZ233" s="11"/>
      <c r="WXA233" s="102"/>
      <c r="WXB233" s="100"/>
      <c r="WXC233" s="103"/>
      <c r="WXD233" s="104"/>
      <c r="WXE233" s="99"/>
      <c r="WXF233" s="100"/>
      <c r="WXG233" s="100"/>
      <c r="WXH233" s="100"/>
      <c r="WXI233" s="100"/>
      <c r="WXJ233" s="101"/>
      <c r="WXK233" s="12"/>
      <c r="WXL233" s="12"/>
      <c r="WXM233" s="101"/>
      <c r="WXN233" s="101"/>
      <c r="WXO233" s="11"/>
      <c r="WXP233" s="11"/>
      <c r="WXQ233" s="102"/>
      <c r="WXR233" s="100"/>
      <c r="WXS233" s="103"/>
      <c r="WXT233" s="104"/>
      <c r="WXU233" s="99"/>
      <c r="WXV233" s="100"/>
      <c r="WXW233" s="100"/>
      <c r="WXX233" s="100"/>
      <c r="WXY233" s="100"/>
      <c r="WXZ233" s="101"/>
      <c r="WYA233" s="12"/>
      <c r="WYB233" s="12"/>
      <c r="WYC233" s="101"/>
      <c r="WYD233" s="101"/>
      <c r="WYE233" s="11"/>
      <c r="WYF233" s="11"/>
      <c r="WYG233" s="102"/>
      <c r="WYH233" s="100"/>
      <c r="WYI233" s="103"/>
      <c r="WYJ233" s="104"/>
      <c r="WYK233" s="99"/>
      <c r="WYL233" s="100"/>
      <c r="WYM233" s="100"/>
      <c r="WYN233" s="100"/>
      <c r="WYO233" s="100"/>
      <c r="WYP233" s="101"/>
      <c r="WYQ233" s="12"/>
      <c r="WYR233" s="12"/>
      <c r="WYS233" s="101"/>
      <c r="WYT233" s="101"/>
      <c r="WYU233" s="11"/>
      <c r="WYV233" s="11"/>
      <c r="WYW233" s="102"/>
      <c r="WYX233" s="100"/>
      <c r="WYY233" s="103"/>
      <c r="WYZ233" s="104"/>
      <c r="WZA233" s="99"/>
      <c r="WZB233" s="100"/>
      <c r="WZC233" s="100"/>
      <c r="WZD233" s="100"/>
      <c r="WZE233" s="100"/>
      <c r="WZF233" s="101"/>
      <c r="WZG233" s="12"/>
      <c r="WZH233" s="12"/>
      <c r="WZI233" s="101"/>
      <c r="WZJ233" s="101"/>
      <c r="WZK233" s="11"/>
      <c r="WZL233" s="11"/>
      <c r="WZM233" s="102"/>
      <c r="WZN233" s="100"/>
      <c r="WZO233" s="103"/>
      <c r="WZP233" s="104"/>
      <c r="WZQ233" s="99"/>
      <c r="WZR233" s="100"/>
      <c r="WZS233" s="100"/>
      <c r="WZT233" s="100"/>
      <c r="WZU233" s="100"/>
      <c r="WZV233" s="101"/>
      <c r="WZW233" s="12"/>
      <c r="WZX233" s="12"/>
      <c r="WZY233" s="101"/>
      <c r="WZZ233" s="101"/>
      <c r="XAA233" s="11"/>
      <c r="XAB233" s="11"/>
      <c r="XAC233" s="102"/>
      <c r="XAD233" s="100"/>
      <c r="XAE233" s="103"/>
      <c r="XAF233" s="104"/>
      <c r="XAG233" s="99"/>
      <c r="XAH233" s="100"/>
      <c r="XAI233" s="100"/>
      <c r="XAJ233" s="100"/>
      <c r="XAK233" s="100"/>
      <c r="XAL233" s="101"/>
      <c r="XAM233" s="12"/>
      <c r="XAN233" s="12"/>
      <c r="XAO233" s="101"/>
      <c r="XAP233" s="101"/>
      <c r="XAQ233" s="11"/>
      <c r="XAR233" s="11"/>
      <c r="XAS233" s="102"/>
      <c r="XAT233" s="100"/>
      <c r="XAU233" s="103"/>
      <c r="XAV233" s="104"/>
      <c r="XAW233" s="99"/>
      <c r="XAX233" s="100"/>
      <c r="XAY233" s="100"/>
      <c r="XAZ233" s="100"/>
      <c r="XBA233" s="100"/>
      <c r="XBB233" s="101"/>
      <c r="XBC233" s="12"/>
      <c r="XBD233" s="12"/>
      <c r="XBE233" s="101"/>
      <c r="XBF233" s="101"/>
      <c r="XBG233" s="11"/>
      <c r="XBH233" s="11"/>
      <c r="XBI233" s="102"/>
      <c r="XBJ233" s="100"/>
      <c r="XBK233" s="103"/>
      <c r="XBL233" s="104"/>
      <c r="XBM233" s="99"/>
      <c r="XBN233" s="100"/>
      <c r="XBO233" s="100"/>
      <c r="XBP233" s="100"/>
      <c r="XBQ233" s="100"/>
      <c r="XBR233" s="101"/>
      <c r="XBS233" s="12"/>
      <c r="XBT233" s="12"/>
      <c r="XBU233" s="101"/>
      <c r="XBV233" s="101"/>
      <c r="XBW233" s="11"/>
      <c r="XBX233" s="11"/>
      <c r="XBY233" s="102"/>
      <c r="XBZ233" s="100"/>
      <c r="XCA233" s="103"/>
      <c r="XCB233" s="104"/>
      <c r="XCC233" s="99"/>
      <c r="XCD233" s="100"/>
      <c r="XCE233" s="100"/>
      <c r="XCF233" s="100"/>
      <c r="XCG233" s="100"/>
      <c r="XCH233" s="101"/>
      <c r="XCI233" s="12"/>
      <c r="XCJ233" s="12"/>
      <c r="XCK233" s="101"/>
      <c r="XCL233" s="101"/>
      <c r="XCM233" s="11"/>
      <c r="XCN233" s="11"/>
      <c r="XCO233" s="102"/>
      <c r="XCP233" s="100"/>
      <c r="XCQ233" s="103"/>
      <c r="XCR233" s="104"/>
      <c r="XCS233" s="99"/>
      <c r="XCT233" s="100"/>
      <c r="XCU233" s="100"/>
      <c r="XCV233" s="100"/>
      <c r="XCW233" s="100"/>
      <c r="XCX233" s="101"/>
      <c r="XCY233" s="12"/>
      <c r="XCZ233" s="12"/>
      <c r="XDA233" s="101"/>
      <c r="XDB233" s="101"/>
      <c r="XDC233" s="11"/>
      <c r="XDD233" s="11"/>
      <c r="XDE233" s="102"/>
      <c r="XDF233" s="100"/>
      <c r="XDG233" s="103"/>
      <c r="XDH233" s="104"/>
      <c r="XDI233" s="99"/>
      <c r="XDJ233" s="100"/>
      <c r="XDK233" s="100"/>
      <c r="XDL233" s="100"/>
      <c r="XDM233" s="100"/>
      <c r="XDN233" s="101"/>
      <c r="XDO233" s="12"/>
      <c r="XDP233" s="12"/>
      <c r="XDQ233" s="101"/>
      <c r="XDR233" s="101"/>
      <c r="XDS233" s="11"/>
      <c r="XDT233" s="11"/>
      <c r="XDU233" s="102"/>
      <c r="XDV233" s="100"/>
      <c r="XDW233" s="103"/>
      <c r="XDX233" s="104"/>
      <c r="XDY233" s="99"/>
      <c r="XDZ233" s="100"/>
      <c r="XEA233" s="100"/>
      <c r="XEB233" s="100"/>
      <c r="XEC233" s="100"/>
      <c r="XED233" s="101"/>
      <c r="XEE233" s="12"/>
      <c r="XEF233" s="12"/>
      <c r="XEG233" s="101"/>
      <c r="XEH233" s="101"/>
      <c r="XEI233" s="11"/>
      <c r="XEJ233" s="11"/>
      <c r="XEK233" s="102"/>
      <c r="XEL233" s="100"/>
      <c r="XEM233" s="103"/>
    </row>
    <row r="234" spans="1:16367" s="13" customFormat="1" ht="50.25" customHeight="1" x14ac:dyDescent="0.2">
      <c r="A234" s="4"/>
      <c r="B234" s="68">
        <v>80111701</v>
      </c>
      <c r="C234" s="36" t="s">
        <v>108117</v>
      </c>
      <c r="D234" s="16">
        <v>10</v>
      </c>
      <c r="E234" s="16">
        <v>11</v>
      </c>
      <c r="F234" s="16">
        <v>3</v>
      </c>
      <c r="G234" s="41">
        <v>1</v>
      </c>
      <c r="H234" s="41">
        <v>0</v>
      </c>
      <c r="I234" s="18">
        <v>7634807121</v>
      </c>
      <c r="J234" s="18">
        <f>+I234</f>
        <v>7634807121</v>
      </c>
      <c r="K234" s="41">
        <v>0</v>
      </c>
      <c r="L234" s="41">
        <v>0</v>
      </c>
      <c r="M234" s="32" t="s">
        <v>107823</v>
      </c>
      <c r="N234" s="19" t="s">
        <v>15</v>
      </c>
      <c r="O234" s="30" t="s">
        <v>108137</v>
      </c>
      <c r="P234" s="16">
        <v>3102466420</v>
      </c>
      <c r="Q234" s="38" t="s">
        <v>107969</v>
      </c>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c r="AMK234" s="7"/>
      <c r="AML234" s="7"/>
      <c r="AMM234" s="7"/>
      <c r="AMN234" s="7"/>
      <c r="AMO234" s="7"/>
      <c r="AMP234" s="7"/>
      <c r="AMQ234" s="7"/>
      <c r="AMR234" s="7"/>
      <c r="AMS234" s="7"/>
      <c r="AMT234" s="7"/>
      <c r="AMU234" s="7"/>
      <c r="AMV234" s="7"/>
      <c r="AMW234" s="7"/>
      <c r="AMX234" s="7"/>
      <c r="AMY234" s="7"/>
      <c r="AMZ234" s="7"/>
      <c r="ANA234" s="7"/>
      <c r="ANB234" s="7"/>
      <c r="ANC234" s="100"/>
      <c r="AND234" s="100"/>
      <c r="ANE234" s="100"/>
      <c r="ANF234" s="101"/>
      <c r="ANG234" s="12"/>
      <c r="ANH234" s="12"/>
      <c r="ANI234" s="101"/>
      <c r="ANJ234" s="101"/>
      <c r="ANK234" s="11"/>
      <c r="ANL234" s="11"/>
      <c r="ANM234" s="102"/>
      <c r="ANN234" s="100"/>
      <c r="ANO234" s="103"/>
      <c r="ANP234" s="104"/>
      <c r="ANQ234" s="99"/>
      <c r="ANR234" s="100"/>
      <c r="ANS234" s="100"/>
      <c r="ANT234" s="100"/>
      <c r="ANU234" s="100"/>
      <c r="ANV234" s="101"/>
      <c r="ANW234" s="12"/>
      <c r="ANX234" s="12"/>
      <c r="ANY234" s="101"/>
      <c r="ANZ234" s="101"/>
      <c r="AOA234" s="11"/>
      <c r="AOB234" s="11"/>
      <c r="AOC234" s="102"/>
      <c r="AOD234" s="100"/>
      <c r="AOE234" s="103"/>
      <c r="AOF234" s="104"/>
      <c r="AOG234" s="99"/>
      <c r="AOH234" s="100"/>
      <c r="AOI234" s="100"/>
      <c r="AOJ234" s="100"/>
      <c r="AOK234" s="100"/>
      <c r="AOL234" s="101"/>
      <c r="AOM234" s="12"/>
      <c r="AON234" s="12"/>
      <c r="AOO234" s="101"/>
      <c r="AOP234" s="101"/>
      <c r="AOQ234" s="11"/>
      <c r="AOR234" s="11"/>
      <c r="AOS234" s="102"/>
      <c r="AOT234" s="100"/>
      <c r="AOU234" s="103"/>
      <c r="AOV234" s="104"/>
      <c r="AOW234" s="99"/>
      <c r="AOX234" s="100"/>
      <c r="AOY234" s="100"/>
      <c r="AOZ234" s="100"/>
      <c r="APA234" s="100"/>
      <c r="APB234" s="101"/>
      <c r="APC234" s="12"/>
      <c r="APD234" s="12"/>
      <c r="APE234" s="101"/>
      <c r="APF234" s="101"/>
      <c r="APG234" s="11"/>
      <c r="APH234" s="11"/>
      <c r="API234" s="102"/>
      <c r="APJ234" s="100"/>
      <c r="APK234" s="103"/>
      <c r="APL234" s="104"/>
      <c r="APM234" s="99"/>
      <c r="APN234" s="100"/>
      <c r="APO234" s="100"/>
      <c r="APP234" s="100"/>
      <c r="APQ234" s="100"/>
      <c r="APR234" s="101"/>
      <c r="APS234" s="12"/>
      <c r="APT234" s="12"/>
      <c r="APU234" s="101"/>
      <c r="APV234" s="101"/>
      <c r="APW234" s="11"/>
      <c r="APX234" s="11"/>
      <c r="APY234" s="102"/>
      <c r="APZ234" s="100"/>
      <c r="AQA234" s="103"/>
      <c r="AQB234" s="104"/>
      <c r="AQC234" s="99"/>
      <c r="AQD234" s="100"/>
      <c r="AQE234" s="100"/>
      <c r="AQF234" s="100"/>
      <c r="AQG234" s="100"/>
      <c r="AQH234" s="101"/>
      <c r="AQI234" s="12"/>
      <c r="AQJ234" s="12"/>
      <c r="AQK234" s="101"/>
      <c r="AQL234" s="101"/>
      <c r="AQM234" s="11"/>
      <c r="AQN234" s="11"/>
      <c r="AQO234" s="102"/>
      <c r="AQP234" s="100"/>
      <c r="AQQ234" s="103"/>
      <c r="AQR234" s="104"/>
      <c r="AQS234" s="99"/>
      <c r="AQT234" s="100"/>
      <c r="AQU234" s="100"/>
      <c r="AQV234" s="100"/>
      <c r="AQW234" s="100"/>
      <c r="AQX234" s="101"/>
      <c r="AQY234" s="12"/>
      <c r="AQZ234" s="12"/>
      <c r="ARA234" s="101"/>
      <c r="ARB234" s="101"/>
      <c r="ARC234" s="11"/>
      <c r="ARD234" s="11"/>
      <c r="ARE234" s="102"/>
      <c r="ARF234" s="100"/>
      <c r="ARG234" s="103"/>
      <c r="ARH234" s="104"/>
      <c r="ARI234" s="99"/>
      <c r="ARJ234" s="100"/>
      <c r="ARK234" s="100"/>
      <c r="ARL234" s="100"/>
      <c r="ARM234" s="100"/>
      <c r="ARN234" s="101"/>
      <c r="ARO234" s="12"/>
      <c r="ARP234" s="12"/>
      <c r="ARQ234" s="101"/>
      <c r="ARR234" s="101"/>
      <c r="ARS234" s="11"/>
      <c r="ART234" s="11"/>
      <c r="ARU234" s="102"/>
      <c r="ARV234" s="100"/>
      <c r="ARW234" s="103"/>
      <c r="ARX234" s="104"/>
      <c r="ARY234" s="99"/>
      <c r="ARZ234" s="100"/>
      <c r="ASA234" s="100"/>
      <c r="ASB234" s="100"/>
      <c r="ASC234" s="100"/>
      <c r="ASD234" s="101"/>
      <c r="ASE234" s="12"/>
      <c r="ASF234" s="12"/>
      <c r="ASG234" s="101"/>
      <c r="ASH234" s="101"/>
      <c r="ASI234" s="11"/>
      <c r="ASJ234" s="11"/>
      <c r="ASK234" s="102"/>
      <c r="ASL234" s="100"/>
      <c r="ASM234" s="103"/>
      <c r="ASN234" s="104"/>
      <c r="ASO234" s="99"/>
      <c r="ASP234" s="100"/>
      <c r="ASQ234" s="100"/>
      <c r="ASR234" s="100"/>
      <c r="ASS234" s="100"/>
      <c r="AST234" s="101"/>
      <c r="ASU234" s="12"/>
      <c r="ASV234" s="12"/>
      <c r="ASW234" s="101"/>
      <c r="ASX234" s="101"/>
      <c r="ASY234" s="11"/>
      <c r="ASZ234" s="11"/>
      <c r="ATA234" s="102"/>
      <c r="ATB234" s="100"/>
      <c r="ATC234" s="103"/>
      <c r="ATD234" s="104"/>
      <c r="ATE234" s="99"/>
      <c r="ATF234" s="100"/>
      <c r="ATG234" s="100"/>
      <c r="ATH234" s="100"/>
      <c r="ATI234" s="100"/>
      <c r="ATJ234" s="101"/>
      <c r="ATK234" s="12"/>
      <c r="ATL234" s="12"/>
      <c r="ATM234" s="101"/>
      <c r="ATN234" s="101"/>
      <c r="ATO234" s="11"/>
      <c r="ATP234" s="11"/>
      <c r="ATQ234" s="102"/>
      <c r="ATR234" s="100"/>
      <c r="ATS234" s="103"/>
      <c r="ATT234" s="104"/>
      <c r="ATU234" s="99"/>
      <c r="ATV234" s="100"/>
      <c r="ATW234" s="100"/>
      <c r="ATX234" s="100"/>
      <c r="ATY234" s="100"/>
      <c r="ATZ234" s="101"/>
      <c r="AUA234" s="12"/>
      <c r="AUB234" s="12"/>
      <c r="AUC234" s="101"/>
      <c r="AUD234" s="101"/>
      <c r="AUE234" s="11"/>
      <c r="AUF234" s="11"/>
      <c r="AUG234" s="102"/>
      <c r="AUH234" s="100"/>
      <c r="AUI234" s="103"/>
      <c r="AUJ234" s="104"/>
      <c r="AUK234" s="99"/>
      <c r="AUL234" s="100"/>
      <c r="AUM234" s="100"/>
      <c r="AUN234" s="100"/>
      <c r="AUO234" s="100"/>
      <c r="AUP234" s="101"/>
      <c r="AUQ234" s="12"/>
      <c r="AUR234" s="12"/>
      <c r="AUS234" s="101"/>
      <c r="AUT234" s="101"/>
      <c r="AUU234" s="11"/>
      <c r="AUV234" s="11"/>
      <c r="AUW234" s="102"/>
      <c r="AUX234" s="100"/>
      <c r="AUY234" s="103"/>
      <c r="AUZ234" s="104"/>
      <c r="AVA234" s="99"/>
      <c r="AVB234" s="100"/>
      <c r="AVC234" s="100"/>
      <c r="AVD234" s="100"/>
      <c r="AVE234" s="100"/>
      <c r="AVF234" s="101"/>
      <c r="AVG234" s="12"/>
      <c r="AVH234" s="12"/>
      <c r="AVI234" s="101"/>
      <c r="AVJ234" s="101"/>
      <c r="AVK234" s="11"/>
      <c r="AVL234" s="11"/>
      <c r="AVM234" s="102"/>
      <c r="AVN234" s="100"/>
      <c r="AVO234" s="103"/>
      <c r="AVP234" s="104"/>
      <c r="AVQ234" s="99"/>
      <c r="AVR234" s="100"/>
      <c r="AVS234" s="100"/>
      <c r="AVT234" s="100"/>
      <c r="AVU234" s="100"/>
      <c r="AVV234" s="101"/>
      <c r="AVW234" s="12"/>
      <c r="AVX234" s="12"/>
      <c r="AVY234" s="101"/>
      <c r="AVZ234" s="101"/>
      <c r="AWA234" s="11"/>
      <c r="AWB234" s="11"/>
      <c r="AWC234" s="102"/>
      <c r="AWD234" s="100"/>
      <c r="AWE234" s="103"/>
      <c r="AWF234" s="104"/>
      <c r="AWG234" s="99"/>
      <c r="AWH234" s="100"/>
      <c r="AWI234" s="100"/>
      <c r="AWJ234" s="100"/>
      <c r="AWK234" s="100"/>
      <c r="AWL234" s="101"/>
      <c r="AWM234" s="12"/>
      <c r="AWN234" s="12"/>
      <c r="AWO234" s="101"/>
      <c r="AWP234" s="101"/>
      <c r="AWQ234" s="11"/>
      <c r="AWR234" s="11"/>
      <c r="AWS234" s="102"/>
      <c r="AWT234" s="100"/>
      <c r="AWU234" s="103"/>
      <c r="AWV234" s="104"/>
      <c r="AWW234" s="99"/>
      <c r="AWX234" s="100"/>
      <c r="AWY234" s="100"/>
      <c r="AWZ234" s="100"/>
      <c r="AXA234" s="100"/>
      <c r="AXB234" s="101"/>
      <c r="AXC234" s="12"/>
      <c r="AXD234" s="12"/>
      <c r="AXE234" s="101"/>
      <c r="AXF234" s="101"/>
      <c r="AXG234" s="11"/>
      <c r="AXH234" s="11"/>
      <c r="AXI234" s="102"/>
      <c r="AXJ234" s="100"/>
      <c r="AXK234" s="103"/>
      <c r="AXL234" s="104"/>
      <c r="AXM234" s="99"/>
      <c r="AXN234" s="100"/>
      <c r="AXO234" s="100"/>
      <c r="AXP234" s="100"/>
      <c r="AXQ234" s="100"/>
      <c r="AXR234" s="101"/>
      <c r="AXS234" s="12"/>
      <c r="AXT234" s="12"/>
      <c r="AXU234" s="101"/>
      <c r="AXV234" s="101"/>
      <c r="AXW234" s="11"/>
      <c r="AXX234" s="11"/>
      <c r="AXY234" s="102"/>
      <c r="AXZ234" s="100"/>
      <c r="AYA234" s="103"/>
      <c r="AYB234" s="104"/>
      <c r="AYC234" s="99"/>
      <c r="AYD234" s="100"/>
      <c r="AYE234" s="100"/>
      <c r="AYF234" s="100"/>
      <c r="AYG234" s="100"/>
      <c r="AYH234" s="101"/>
      <c r="AYI234" s="12"/>
      <c r="AYJ234" s="12"/>
      <c r="AYK234" s="101"/>
      <c r="AYL234" s="101"/>
      <c r="AYM234" s="11"/>
      <c r="AYN234" s="11"/>
      <c r="AYO234" s="102"/>
      <c r="AYP234" s="100"/>
      <c r="AYQ234" s="103"/>
      <c r="AYR234" s="104"/>
      <c r="AYS234" s="99"/>
      <c r="AYT234" s="100"/>
      <c r="AYU234" s="100"/>
      <c r="AYV234" s="100"/>
      <c r="AYW234" s="100"/>
      <c r="AYX234" s="101"/>
      <c r="AYY234" s="12"/>
      <c r="AYZ234" s="12"/>
      <c r="AZA234" s="101"/>
      <c r="AZB234" s="101"/>
      <c r="AZC234" s="11"/>
      <c r="AZD234" s="11"/>
      <c r="AZE234" s="102"/>
      <c r="AZF234" s="100"/>
      <c r="AZG234" s="103"/>
      <c r="AZH234" s="104"/>
      <c r="AZI234" s="99"/>
      <c r="AZJ234" s="100"/>
      <c r="AZK234" s="100"/>
      <c r="AZL234" s="100"/>
      <c r="AZM234" s="100"/>
      <c r="AZN234" s="101"/>
      <c r="AZO234" s="12"/>
      <c r="AZP234" s="12"/>
      <c r="AZQ234" s="101"/>
      <c r="AZR234" s="101"/>
      <c r="AZS234" s="11"/>
      <c r="AZT234" s="11"/>
      <c r="AZU234" s="102"/>
      <c r="AZV234" s="100"/>
      <c r="AZW234" s="103"/>
      <c r="AZX234" s="104"/>
      <c r="AZY234" s="99"/>
      <c r="AZZ234" s="100"/>
      <c r="BAA234" s="100"/>
      <c r="BAB234" s="100"/>
      <c r="BAC234" s="100"/>
      <c r="BAD234" s="101"/>
      <c r="BAE234" s="12"/>
      <c r="BAF234" s="12"/>
      <c r="BAG234" s="101"/>
      <c r="BAH234" s="101"/>
      <c r="BAI234" s="11"/>
      <c r="BAJ234" s="11"/>
      <c r="BAK234" s="102"/>
      <c r="BAL234" s="100"/>
      <c r="BAM234" s="103"/>
      <c r="BAN234" s="104"/>
      <c r="BAO234" s="99"/>
      <c r="BAP234" s="100"/>
      <c r="BAQ234" s="100"/>
      <c r="BAR234" s="100"/>
      <c r="BAS234" s="100"/>
      <c r="BAT234" s="101"/>
      <c r="BAU234" s="12"/>
      <c r="BAV234" s="12"/>
      <c r="BAW234" s="101"/>
      <c r="BAX234" s="101"/>
      <c r="BAY234" s="11"/>
      <c r="BAZ234" s="11"/>
      <c r="BBA234" s="102"/>
      <c r="BBB234" s="100"/>
      <c r="BBC234" s="103"/>
      <c r="BBD234" s="104"/>
      <c r="BBE234" s="99"/>
      <c r="BBF234" s="100"/>
      <c r="BBG234" s="100"/>
      <c r="BBH234" s="100"/>
      <c r="BBI234" s="100"/>
      <c r="BBJ234" s="101"/>
      <c r="BBK234" s="12"/>
      <c r="BBL234" s="12"/>
      <c r="BBM234" s="101"/>
      <c r="BBN234" s="101"/>
      <c r="BBO234" s="11"/>
      <c r="BBP234" s="11"/>
      <c r="BBQ234" s="102"/>
      <c r="BBR234" s="100"/>
      <c r="BBS234" s="103"/>
      <c r="BBT234" s="104"/>
      <c r="BBU234" s="99"/>
      <c r="BBV234" s="100"/>
      <c r="BBW234" s="100"/>
      <c r="BBX234" s="100"/>
      <c r="BBY234" s="100"/>
      <c r="BBZ234" s="101"/>
      <c r="BCA234" s="12"/>
      <c r="BCB234" s="12"/>
      <c r="BCC234" s="101"/>
      <c r="BCD234" s="101"/>
      <c r="BCE234" s="11"/>
      <c r="BCF234" s="11"/>
      <c r="BCG234" s="102"/>
      <c r="BCH234" s="100"/>
      <c r="BCI234" s="103"/>
      <c r="BCJ234" s="104"/>
      <c r="BCK234" s="99"/>
      <c r="BCL234" s="100"/>
      <c r="BCM234" s="100"/>
      <c r="BCN234" s="100"/>
      <c r="BCO234" s="100"/>
      <c r="BCP234" s="101"/>
      <c r="BCQ234" s="12"/>
      <c r="BCR234" s="12"/>
      <c r="BCS234" s="101"/>
      <c r="BCT234" s="101"/>
      <c r="BCU234" s="11"/>
      <c r="BCV234" s="11"/>
      <c r="BCW234" s="102"/>
      <c r="BCX234" s="100"/>
      <c r="BCY234" s="103"/>
      <c r="BCZ234" s="104"/>
      <c r="BDA234" s="99"/>
      <c r="BDB234" s="100"/>
      <c r="BDC234" s="100"/>
      <c r="BDD234" s="100"/>
      <c r="BDE234" s="100"/>
      <c r="BDF234" s="101"/>
      <c r="BDG234" s="12"/>
      <c r="BDH234" s="12"/>
      <c r="BDI234" s="101"/>
      <c r="BDJ234" s="101"/>
      <c r="BDK234" s="11"/>
      <c r="BDL234" s="11"/>
      <c r="BDM234" s="102"/>
      <c r="BDN234" s="100"/>
      <c r="BDO234" s="103"/>
      <c r="BDP234" s="104"/>
      <c r="BDQ234" s="99"/>
      <c r="BDR234" s="100"/>
      <c r="BDS234" s="100"/>
      <c r="BDT234" s="100"/>
      <c r="BDU234" s="100"/>
      <c r="BDV234" s="101"/>
      <c r="BDW234" s="12"/>
      <c r="BDX234" s="12"/>
      <c r="BDY234" s="101"/>
      <c r="BDZ234" s="101"/>
      <c r="BEA234" s="11"/>
      <c r="BEB234" s="11"/>
      <c r="BEC234" s="102"/>
      <c r="BED234" s="100"/>
      <c r="BEE234" s="103"/>
      <c r="BEF234" s="104"/>
      <c r="BEG234" s="99"/>
      <c r="BEH234" s="100"/>
      <c r="BEI234" s="100"/>
      <c r="BEJ234" s="100"/>
      <c r="BEK234" s="100"/>
      <c r="BEL234" s="101"/>
      <c r="BEM234" s="12"/>
      <c r="BEN234" s="12"/>
      <c r="BEO234" s="101"/>
      <c r="BEP234" s="101"/>
      <c r="BEQ234" s="11"/>
      <c r="BER234" s="11"/>
      <c r="BES234" s="102"/>
      <c r="BET234" s="100"/>
      <c r="BEU234" s="103"/>
      <c r="BEV234" s="104"/>
      <c r="BEW234" s="99"/>
      <c r="BEX234" s="100"/>
      <c r="BEY234" s="100"/>
      <c r="BEZ234" s="100"/>
      <c r="BFA234" s="100"/>
      <c r="BFB234" s="101"/>
      <c r="BFC234" s="12"/>
      <c r="BFD234" s="12"/>
      <c r="BFE234" s="101"/>
      <c r="BFF234" s="101"/>
      <c r="BFG234" s="11"/>
      <c r="BFH234" s="11"/>
      <c r="BFI234" s="102"/>
      <c r="BFJ234" s="100"/>
      <c r="BFK234" s="103"/>
      <c r="BFL234" s="104"/>
      <c r="BFM234" s="99"/>
      <c r="BFN234" s="100"/>
      <c r="BFO234" s="100"/>
      <c r="BFP234" s="100"/>
      <c r="BFQ234" s="100"/>
      <c r="BFR234" s="101"/>
      <c r="BFS234" s="12"/>
      <c r="BFT234" s="12"/>
      <c r="BFU234" s="101"/>
      <c r="BFV234" s="101"/>
      <c r="BFW234" s="11"/>
      <c r="BFX234" s="11"/>
      <c r="BFY234" s="102"/>
      <c r="BFZ234" s="100"/>
      <c r="BGA234" s="103"/>
      <c r="BGB234" s="104"/>
      <c r="BGC234" s="99"/>
      <c r="BGD234" s="100"/>
      <c r="BGE234" s="100"/>
      <c r="BGF234" s="100"/>
      <c r="BGG234" s="100"/>
      <c r="BGH234" s="101"/>
      <c r="BGI234" s="12"/>
      <c r="BGJ234" s="12"/>
      <c r="BGK234" s="101"/>
      <c r="BGL234" s="101"/>
      <c r="BGM234" s="11"/>
      <c r="BGN234" s="11"/>
      <c r="BGO234" s="102"/>
      <c r="BGP234" s="100"/>
      <c r="BGQ234" s="103"/>
      <c r="BGR234" s="104"/>
      <c r="BGS234" s="99"/>
      <c r="BGT234" s="100"/>
      <c r="BGU234" s="100"/>
      <c r="BGV234" s="100"/>
      <c r="BGW234" s="100"/>
      <c r="BGX234" s="101"/>
      <c r="BGY234" s="12"/>
      <c r="BGZ234" s="12"/>
      <c r="BHA234" s="101"/>
      <c r="BHB234" s="101"/>
      <c r="BHC234" s="11"/>
      <c r="BHD234" s="11"/>
      <c r="BHE234" s="102"/>
      <c r="BHF234" s="100"/>
      <c r="BHG234" s="103"/>
      <c r="BHH234" s="104"/>
      <c r="BHI234" s="99"/>
      <c r="BHJ234" s="100"/>
      <c r="BHK234" s="100"/>
      <c r="BHL234" s="100"/>
      <c r="BHM234" s="100"/>
      <c r="BHN234" s="101"/>
      <c r="BHO234" s="12"/>
      <c r="BHP234" s="12"/>
      <c r="BHQ234" s="101"/>
      <c r="BHR234" s="101"/>
      <c r="BHS234" s="11"/>
      <c r="BHT234" s="11"/>
      <c r="BHU234" s="102"/>
      <c r="BHV234" s="100"/>
      <c r="BHW234" s="103"/>
      <c r="BHX234" s="104"/>
      <c r="BHY234" s="99"/>
      <c r="BHZ234" s="100"/>
      <c r="BIA234" s="100"/>
      <c r="BIB234" s="100"/>
      <c r="BIC234" s="100"/>
      <c r="BID234" s="101"/>
      <c r="BIE234" s="12"/>
      <c r="BIF234" s="12"/>
      <c r="BIG234" s="101"/>
      <c r="BIH234" s="101"/>
      <c r="BII234" s="11"/>
      <c r="BIJ234" s="11"/>
      <c r="BIK234" s="102"/>
      <c r="BIL234" s="100"/>
      <c r="BIM234" s="103"/>
      <c r="BIN234" s="104"/>
      <c r="BIO234" s="99"/>
      <c r="BIP234" s="100"/>
      <c r="BIQ234" s="100"/>
      <c r="BIR234" s="100"/>
      <c r="BIS234" s="100"/>
      <c r="BIT234" s="101"/>
      <c r="BIU234" s="12"/>
      <c r="BIV234" s="12"/>
      <c r="BIW234" s="101"/>
      <c r="BIX234" s="101"/>
      <c r="BIY234" s="11"/>
      <c r="BIZ234" s="11"/>
      <c r="BJA234" s="102"/>
      <c r="BJB234" s="100"/>
      <c r="BJC234" s="103"/>
      <c r="BJD234" s="104"/>
      <c r="BJE234" s="99"/>
      <c r="BJF234" s="100"/>
      <c r="BJG234" s="100"/>
      <c r="BJH234" s="100"/>
      <c r="BJI234" s="100"/>
      <c r="BJJ234" s="101"/>
      <c r="BJK234" s="12"/>
      <c r="BJL234" s="12"/>
      <c r="BJM234" s="101"/>
      <c r="BJN234" s="101"/>
      <c r="BJO234" s="11"/>
      <c r="BJP234" s="11"/>
      <c r="BJQ234" s="102"/>
      <c r="BJR234" s="100"/>
      <c r="BJS234" s="103"/>
      <c r="BJT234" s="104"/>
      <c r="BJU234" s="99"/>
      <c r="BJV234" s="100"/>
      <c r="BJW234" s="100"/>
      <c r="BJX234" s="100"/>
      <c r="BJY234" s="100"/>
      <c r="BJZ234" s="101"/>
      <c r="BKA234" s="12"/>
      <c r="BKB234" s="12"/>
      <c r="BKC234" s="101"/>
      <c r="BKD234" s="101"/>
      <c r="BKE234" s="11"/>
      <c r="BKF234" s="11"/>
      <c r="BKG234" s="102"/>
      <c r="BKH234" s="100"/>
      <c r="BKI234" s="103"/>
      <c r="BKJ234" s="104"/>
      <c r="BKK234" s="99"/>
      <c r="BKL234" s="100"/>
      <c r="BKM234" s="100"/>
      <c r="BKN234" s="100"/>
      <c r="BKO234" s="100"/>
      <c r="BKP234" s="101"/>
      <c r="BKQ234" s="12"/>
      <c r="BKR234" s="12"/>
      <c r="BKS234" s="101"/>
      <c r="BKT234" s="101"/>
      <c r="BKU234" s="11"/>
      <c r="BKV234" s="11"/>
      <c r="BKW234" s="102"/>
      <c r="BKX234" s="100"/>
      <c r="BKY234" s="103"/>
      <c r="BKZ234" s="104"/>
      <c r="BLA234" s="99"/>
      <c r="BLB234" s="100"/>
      <c r="BLC234" s="100"/>
      <c r="BLD234" s="100"/>
      <c r="BLE234" s="100"/>
      <c r="BLF234" s="101"/>
      <c r="BLG234" s="12"/>
      <c r="BLH234" s="12"/>
      <c r="BLI234" s="101"/>
      <c r="BLJ234" s="101"/>
      <c r="BLK234" s="11"/>
      <c r="BLL234" s="11"/>
      <c r="BLM234" s="102"/>
      <c r="BLN234" s="100"/>
      <c r="BLO234" s="103"/>
      <c r="BLP234" s="104"/>
      <c r="BLQ234" s="99"/>
      <c r="BLR234" s="100"/>
      <c r="BLS234" s="100"/>
      <c r="BLT234" s="100"/>
      <c r="BLU234" s="100"/>
      <c r="BLV234" s="101"/>
      <c r="BLW234" s="12"/>
      <c r="BLX234" s="12"/>
      <c r="BLY234" s="101"/>
      <c r="BLZ234" s="101"/>
      <c r="BMA234" s="11"/>
      <c r="BMB234" s="11"/>
      <c r="BMC234" s="102"/>
      <c r="BMD234" s="100"/>
      <c r="BME234" s="103"/>
      <c r="BMF234" s="104"/>
      <c r="BMG234" s="99"/>
      <c r="BMH234" s="100"/>
      <c r="BMI234" s="100"/>
      <c r="BMJ234" s="100"/>
      <c r="BMK234" s="100"/>
      <c r="BML234" s="101"/>
      <c r="BMM234" s="12"/>
      <c r="BMN234" s="12"/>
      <c r="BMO234" s="101"/>
      <c r="BMP234" s="101"/>
      <c r="BMQ234" s="11"/>
      <c r="BMR234" s="11"/>
      <c r="BMS234" s="102"/>
      <c r="BMT234" s="100"/>
      <c r="BMU234" s="103"/>
      <c r="BMV234" s="104"/>
      <c r="BMW234" s="99"/>
      <c r="BMX234" s="100"/>
      <c r="BMY234" s="100"/>
      <c r="BMZ234" s="100"/>
      <c r="BNA234" s="100"/>
      <c r="BNB234" s="101"/>
      <c r="BNC234" s="12"/>
      <c r="BND234" s="12"/>
      <c r="BNE234" s="101"/>
      <c r="BNF234" s="101"/>
      <c r="BNG234" s="11"/>
      <c r="BNH234" s="11"/>
      <c r="BNI234" s="102"/>
      <c r="BNJ234" s="100"/>
      <c r="BNK234" s="103"/>
      <c r="BNL234" s="104"/>
      <c r="BNM234" s="99"/>
      <c r="BNN234" s="100"/>
      <c r="BNO234" s="100"/>
      <c r="BNP234" s="100"/>
      <c r="BNQ234" s="100"/>
      <c r="BNR234" s="101"/>
      <c r="BNS234" s="12"/>
      <c r="BNT234" s="12"/>
      <c r="BNU234" s="101"/>
      <c r="BNV234" s="101"/>
      <c r="BNW234" s="11"/>
      <c r="BNX234" s="11"/>
      <c r="BNY234" s="102"/>
      <c r="BNZ234" s="100"/>
      <c r="BOA234" s="103"/>
      <c r="BOB234" s="104"/>
      <c r="BOC234" s="99"/>
      <c r="BOD234" s="100"/>
      <c r="BOE234" s="100"/>
      <c r="BOF234" s="100"/>
      <c r="BOG234" s="100"/>
      <c r="BOH234" s="101"/>
      <c r="BOI234" s="12"/>
      <c r="BOJ234" s="12"/>
      <c r="BOK234" s="101"/>
      <c r="BOL234" s="101"/>
      <c r="BOM234" s="11"/>
      <c r="BON234" s="11"/>
      <c r="BOO234" s="102"/>
      <c r="BOP234" s="100"/>
      <c r="BOQ234" s="103"/>
      <c r="BOR234" s="104"/>
      <c r="BOS234" s="99"/>
      <c r="BOT234" s="100"/>
      <c r="BOU234" s="100"/>
      <c r="BOV234" s="100"/>
      <c r="BOW234" s="100"/>
      <c r="BOX234" s="101"/>
      <c r="BOY234" s="12"/>
      <c r="BOZ234" s="12"/>
      <c r="BPA234" s="101"/>
      <c r="BPB234" s="101"/>
      <c r="BPC234" s="11"/>
      <c r="BPD234" s="11"/>
      <c r="BPE234" s="102"/>
      <c r="BPF234" s="100"/>
      <c r="BPG234" s="103"/>
      <c r="BPH234" s="104"/>
      <c r="BPI234" s="99"/>
      <c r="BPJ234" s="100"/>
      <c r="BPK234" s="100"/>
      <c r="BPL234" s="100"/>
      <c r="BPM234" s="100"/>
      <c r="BPN234" s="101"/>
      <c r="BPO234" s="12"/>
      <c r="BPP234" s="12"/>
      <c r="BPQ234" s="101"/>
      <c r="BPR234" s="101"/>
      <c r="BPS234" s="11"/>
      <c r="BPT234" s="11"/>
      <c r="BPU234" s="102"/>
      <c r="BPV234" s="100"/>
      <c r="BPW234" s="103"/>
      <c r="BPX234" s="104"/>
      <c r="BPY234" s="99"/>
      <c r="BPZ234" s="100"/>
      <c r="BQA234" s="100"/>
      <c r="BQB234" s="100"/>
      <c r="BQC234" s="100"/>
      <c r="BQD234" s="101"/>
      <c r="BQE234" s="12"/>
      <c r="BQF234" s="12"/>
      <c r="BQG234" s="101"/>
      <c r="BQH234" s="101"/>
      <c r="BQI234" s="11"/>
      <c r="BQJ234" s="11"/>
      <c r="BQK234" s="102"/>
      <c r="BQL234" s="100"/>
      <c r="BQM234" s="103"/>
      <c r="BQN234" s="104"/>
      <c r="BQO234" s="99"/>
      <c r="BQP234" s="100"/>
      <c r="BQQ234" s="100"/>
      <c r="BQR234" s="100"/>
      <c r="BQS234" s="100"/>
      <c r="BQT234" s="101"/>
      <c r="BQU234" s="12"/>
      <c r="BQV234" s="12"/>
      <c r="BQW234" s="101"/>
      <c r="BQX234" s="101"/>
      <c r="BQY234" s="11"/>
      <c r="BQZ234" s="11"/>
      <c r="BRA234" s="102"/>
      <c r="BRB234" s="100"/>
      <c r="BRC234" s="103"/>
      <c r="BRD234" s="104"/>
      <c r="BRE234" s="99"/>
      <c r="BRF234" s="100"/>
      <c r="BRG234" s="100"/>
      <c r="BRH234" s="100"/>
      <c r="BRI234" s="100"/>
      <c r="BRJ234" s="101"/>
      <c r="BRK234" s="12"/>
      <c r="BRL234" s="12"/>
      <c r="BRM234" s="101"/>
      <c r="BRN234" s="101"/>
      <c r="BRO234" s="11"/>
      <c r="BRP234" s="11"/>
      <c r="BRQ234" s="102"/>
      <c r="BRR234" s="100"/>
      <c r="BRS234" s="103"/>
      <c r="BRT234" s="104"/>
      <c r="BRU234" s="99"/>
      <c r="BRV234" s="100"/>
      <c r="BRW234" s="100"/>
      <c r="BRX234" s="100"/>
      <c r="BRY234" s="100"/>
      <c r="BRZ234" s="101"/>
      <c r="BSA234" s="12"/>
      <c r="BSB234" s="12"/>
      <c r="BSC234" s="101"/>
      <c r="BSD234" s="101"/>
      <c r="BSE234" s="11"/>
      <c r="BSF234" s="11"/>
      <c r="BSG234" s="102"/>
      <c r="BSH234" s="100"/>
      <c r="BSI234" s="103"/>
      <c r="BSJ234" s="104"/>
      <c r="BSK234" s="99"/>
      <c r="BSL234" s="100"/>
      <c r="BSM234" s="100"/>
      <c r="BSN234" s="100"/>
      <c r="BSO234" s="100"/>
      <c r="BSP234" s="101"/>
      <c r="BSQ234" s="12"/>
      <c r="BSR234" s="12"/>
      <c r="BSS234" s="101"/>
      <c r="BST234" s="101"/>
      <c r="BSU234" s="11"/>
      <c r="BSV234" s="11"/>
      <c r="BSW234" s="102"/>
      <c r="BSX234" s="100"/>
      <c r="BSY234" s="103"/>
      <c r="BSZ234" s="104"/>
      <c r="BTA234" s="99"/>
      <c r="BTB234" s="100"/>
      <c r="BTC234" s="100"/>
      <c r="BTD234" s="100"/>
      <c r="BTE234" s="100"/>
      <c r="BTF234" s="101"/>
      <c r="BTG234" s="12"/>
      <c r="BTH234" s="12"/>
      <c r="BTI234" s="101"/>
      <c r="BTJ234" s="101"/>
      <c r="BTK234" s="11"/>
      <c r="BTL234" s="11"/>
      <c r="BTM234" s="102"/>
      <c r="BTN234" s="100"/>
      <c r="BTO234" s="103"/>
      <c r="BTP234" s="104"/>
      <c r="BTQ234" s="99"/>
      <c r="BTR234" s="100"/>
      <c r="BTS234" s="100"/>
      <c r="BTT234" s="100"/>
      <c r="BTU234" s="100"/>
      <c r="BTV234" s="101"/>
      <c r="BTW234" s="12"/>
      <c r="BTX234" s="12"/>
      <c r="BTY234" s="101"/>
      <c r="BTZ234" s="101"/>
      <c r="BUA234" s="11"/>
      <c r="BUB234" s="11"/>
      <c r="BUC234" s="102"/>
      <c r="BUD234" s="100"/>
      <c r="BUE234" s="103"/>
      <c r="BUF234" s="104"/>
      <c r="BUG234" s="99"/>
      <c r="BUH234" s="100"/>
      <c r="BUI234" s="100"/>
      <c r="BUJ234" s="100"/>
      <c r="BUK234" s="100"/>
      <c r="BUL234" s="101"/>
      <c r="BUM234" s="12"/>
      <c r="BUN234" s="12"/>
      <c r="BUO234" s="101"/>
      <c r="BUP234" s="101"/>
      <c r="BUQ234" s="11"/>
      <c r="BUR234" s="11"/>
      <c r="BUS234" s="102"/>
      <c r="BUT234" s="100"/>
      <c r="BUU234" s="103"/>
      <c r="BUV234" s="104"/>
      <c r="BUW234" s="99"/>
      <c r="BUX234" s="100"/>
      <c r="BUY234" s="100"/>
      <c r="BUZ234" s="100"/>
      <c r="BVA234" s="100"/>
      <c r="BVB234" s="101"/>
      <c r="BVC234" s="12"/>
      <c r="BVD234" s="12"/>
      <c r="BVE234" s="101"/>
      <c r="BVF234" s="101"/>
      <c r="BVG234" s="11"/>
      <c r="BVH234" s="11"/>
      <c r="BVI234" s="102"/>
      <c r="BVJ234" s="100"/>
      <c r="BVK234" s="103"/>
      <c r="BVL234" s="104"/>
      <c r="BVM234" s="99"/>
      <c r="BVN234" s="100"/>
      <c r="BVO234" s="100"/>
      <c r="BVP234" s="100"/>
      <c r="BVQ234" s="100"/>
      <c r="BVR234" s="101"/>
      <c r="BVS234" s="12"/>
      <c r="BVT234" s="12"/>
      <c r="BVU234" s="101"/>
      <c r="BVV234" s="101"/>
      <c r="BVW234" s="11"/>
      <c r="BVX234" s="11"/>
      <c r="BVY234" s="102"/>
      <c r="BVZ234" s="100"/>
      <c r="BWA234" s="103"/>
      <c r="BWB234" s="104"/>
      <c r="BWC234" s="99"/>
      <c r="BWD234" s="100"/>
      <c r="BWE234" s="100"/>
      <c r="BWF234" s="100"/>
      <c r="BWG234" s="100"/>
      <c r="BWH234" s="101"/>
      <c r="BWI234" s="12"/>
      <c r="BWJ234" s="12"/>
      <c r="BWK234" s="101"/>
      <c r="BWL234" s="101"/>
      <c r="BWM234" s="11"/>
      <c r="BWN234" s="11"/>
      <c r="BWO234" s="102"/>
      <c r="BWP234" s="100"/>
      <c r="BWQ234" s="103"/>
      <c r="BWR234" s="104"/>
      <c r="BWS234" s="99"/>
      <c r="BWT234" s="100"/>
      <c r="BWU234" s="100"/>
      <c r="BWV234" s="100"/>
      <c r="BWW234" s="100"/>
      <c r="BWX234" s="101"/>
      <c r="BWY234" s="12"/>
      <c r="BWZ234" s="12"/>
      <c r="BXA234" s="101"/>
      <c r="BXB234" s="101"/>
      <c r="BXC234" s="11"/>
      <c r="BXD234" s="11"/>
      <c r="BXE234" s="102"/>
      <c r="BXF234" s="100"/>
      <c r="BXG234" s="103"/>
      <c r="BXH234" s="104"/>
      <c r="BXI234" s="99"/>
      <c r="BXJ234" s="100"/>
      <c r="BXK234" s="100"/>
      <c r="BXL234" s="100"/>
      <c r="BXM234" s="100"/>
      <c r="BXN234" s="101"/>
      <c r="BXO234" s="12"/>
      <c r="BXP234" s="12"/>
      <c r="BXQ234" s="101"/>
      <c r="BXR234" s="101"/>
      <c r="BXS234" s="11"/>
      <c r="BXT234" s="11"/>
      <c r="BXU234" s="102"/>
      <c r="BXV234" s="100"/>
      <c r="BXW234" s="103"/>
      <c r="BXX234" s="104"/>
      <c r="BXY234" s="99"/>
      <c r="BXZ234" s="100"/>
      <c r="BYA234" s="100"/>
      <c r="BYB234" s="100"/>
      <c r="BYC234" s="100"/>
      <c r="BYD234" s="101"/>
      <c r="BYE234" s="12"/>
      <c r="BYF234" s="12"/>
      <c r="BYG234" s="101"/>
      <c r="BYH234" s="101"/>
      <c r="BYI234" s="11"/>
      <c r="BYJ234" s="11"/>
      <c r="BYK234" s="102"/>
      <c r="BYL234" s="100"/>
      <c r="BYM234" s="103"/>
      <c r="BYN234" s="104"/>
      <c r="BYO234" s="99"/>
      <c r="BYP234" s="100"/>
      <c r="BYQ234" s="100"/>
      <c r="BYR234" s="100"/>
      <c r="BYS234" s="100"/>
      <c r="BYT234" s="101"/>
      <c r="BYU234" s="12"/>
      <c r="BYV234" s="12"/>
      <c r="BYW234" s="101"/>
      <c r="BYX234" s="101"/>
      <c r="BYY234" s="11"/>
      <c r="BYZ234" s="11"/>
      <c r="BZA234" s="102"/>
      <c r="BZB234" s="100"/>
      <c r="BZC234" s="103"/>
      <c r="BZD234" s="104"/>
      <c r="BZE234" s="99"/>
      <c r="BZF234" s="100"/>
      <c r="BZG234" s="100"/>
      <c r="BZH234" s="100"/>
      <c r="BZI234" s="100"/>
      <c r="BZJ234" s="101"/>
      <c r="BZK234" s="12"/>
      <c r="BZL234" s="12"/>
      <c r="BZM234" s="101"/>
      <c r="BZN234" s="101"/>
      <c r="BZO234" s="11"/>
      <c r="BZP234" s="11"/>
      <c r="BZQ234" s="102"/>
      <c r="BZR234" s="100"/>
      <c r="BZS234" s="103"/>
      <c r="BZT234" s="104"/>
      <c r="BZU234" s="99"/>
      <c r="BZV234" s="100"/>
      <c r="BZW234" s="100"/>
      <c r="BZX234" s="100"/>
      <c r="BZY234" s="100"/>
      <c r="BZZ234" s="101"/>
      <c r="CAA234" s="12"/>
      <c r="CAB234" s="12"/>
      <c r="CAC234" s="101"/>
      <c r="CAD234" s="101"/>
      <c r="CAE234" s="11"/>
      <c r="CAF234" s="11"/>
      <c r="CAG234" s="102"/>
      <c r="CAH234" s="100"/>
      <c r="CAI234" s="103"/>
      <c r="CAJ234" s="104"/>
      <c r="CAK234" s="99"/>
      <c r="CAL234" s="100"/>
      <c r="CAM234" s="100"/>
      <c r="CAN234" s="100"/>
      <c r="CAO234" s="100"/>
      <c r="CAP234" s="101"/>
      <c r="CAQ234" s="12"/>
      <c r="CAR234" s="12"/>
      <c r="CAS234" s="101"/>
      <c r="CAT234" s="101"/>
      <c r="CAU234" s="11"/>
      <c r="CAV234" s="11"/>
      <c r="CAW234" s="102"/>
      <c r="CAX234" s="100"/>
      <c r="CAY234" s="103"/>
      <c r="CAZ234" s="104"/>
      <c r="CBA234" s="99"/>
      <c r="CBB234" s="100"/>
      <c r="CBC234" s="100"/>
      <c r="CBD234" s="100"/>
      <c r="CBE234" s="100"/>
      <c r="CBF234" s="101"/>
      <c r="CBG234" s="12"/>
      <c r="CBH234" s="12"/>
      <c r="CBI234" s="101"/>
      <c r="CBJ234" s="101"/>
      <c r="CBK234" s="11"/>
      <c r="CBL234" s="11"/>
      <c r="CBM234" s="102"/>
      <c r="CBN234" s="100"/>
      <c r="CBO234" s="103"/>
      <c r="CBP234" s="104"/>
      <c r="CBQ234" s="99"/>
      <c r="CBR234" s="100"/>
      <c r="CBS234" s="100"/>
      <c r="CBT234" s="100"/>
      <c r="CBU234" s="100"/>
      <c r="CBV234" s="101"/>
      <c r="CBW234" s="12"/>
      <c r="CBX234" s="12"/>
      <c r="CBY234" s="101"/>
      <c r="CBZ234" s="101"/>
      <c r="CCA234" s="11"/>
      <c r="CCB234" s="11"/>
      <c r="CCC234" s="102"/>
      <c r="CCD234" s="100"/>
      <c r="CCE234" s="103"/>
      <c r="CCF234" s="104"/>
      <c r="CCG234" s="99"/>
      <c r="CCH234" s="100"/>
      <c r="CCI234" s="100"/>
      <c r="CCJ234" s="100"/>
      <c r="CCK234" s="100"/>
      <c r="CCL234" s="101"/>
      <c r="CCM234" s="12"/>
      <c r="CCN234" s="12"/>
      <c r="CCO234" s="101"/>
      <c r="CCP234" s="101"/>
      <c r="CCQ234" s="11"/>
      <c r="CCR234" s="11"/>
      <c r="CCS234" s="102"/>
      <c r="CCT234" s="100"/>
      <c r="CCU234" s="103"/>
      <c r="CCV234" s="104"/>
      <c r="CCW234" s="99"/>
      <c r="CCX234" s="100"/>
      <c r="CCY234" s="100"/>
      <c r="CCZ234" s="100"/>
      <c r="CDA234" s="100"/>
      <c r="CDB234" s="101"/>
      <c r="CDC234" s="12"/>
      <c r="CDD234" s="12"/>
      <c r="CDE234" s="101"/>
      <c r="CDF234" s="101"/>
      <c r="CDG234" s="11"/>
      <c r="CDH234" s="11"/>
      <c r="CDI234" s="102"/>
      <c r="CDJ234" s="100"/>
      <c r="CDK234" s="103"/>
      <c r="CDL234" s="104"/>
      <c r="CDM234" s="99"/>
      <c r="CDN234" s="100"/>
      <c r="CDO234" s="100"/>
      <c r="CDP234" s="100"/>
      <c r="CDQ234" s="100"/>
      <c r="CDR234" s="101"/>
      <c r="CDS234" s="12"/>
      <c r="CDT234" s="12"/>
      <c r="CDU234" s="101"/>
      <c r="CDV234" s="101"/>
      <c r="CDW234" s="11"/>
      <c r="CDX234" s="11"/>
      <c r="CDY234" s="102"/>
      <c r="CDZ234" s="100"/>
      <c r="CEA234" s="103"/>
      <c r="CEB234" s="104"/>
      <c r="CEC234" s="99"/>
      <c r="CED234" s="100"/>
      <c r="CEE234" s="100"/>
      <c r="CEF234" s="100"/>
      <c r="CEG234" s="100"/>
      <c r="CEH234" s="101"/>
      <c r="CEI234" s="12"/>
      <c r="CEJ234" s="12"/>
      <c r="CEK234" s="101"/>
      <c r="CEL234" s="101"/>
      <c r="CEM234" s="11"/>
      <c r="CEN234" s="11"/>
      <c r="CEO234" s="102"/>
      <c r="CEP234" s="100"/>
      <c r="CEQ234" s="103"/>
      <c r="CER234" s="104"/>
      <c r="CES234" s="99"/>
      <c r="CET234" s="100"/>
      <c r="CEU234" s="100"/>
      <c r="CEV234" s="100"/>
      <c r="CEW234" s="100"/>
      <c r="CEX234" s="101"/>
      <c r="CEY234" s="12"/>
      <c r="CEZ234" s="12"/>
      <c r="CFA234" s="101"/>
      <c r="CFB234" s="101"/>
      <c r="CFC234" s="11"/>
      <c r="CFD234" s="11"/>
      <c r="CFE234" s="102"/>
      <c r="CFF234" s="100"/>
      <c r="CFG234" s="103"/>
      <c r="CFH234" s="104"/>
      <c r="CFI234" s="99"/>
      <c r="CFJ234" s="100"/>
      <c r="CFK234" s="100"/>
      <c r="CFL234" s="100"/>
      <c r="CFM234" s="100"/>
      <c r="CFN234" s="101"/>
      <c r="CFO234" s="12"/>
      <c r="CFP234" s="12"/>
      <c r="CFQ234" s="101"/>
      <c r="CFR234" s="101"/>
      <c r="CFS234" s="11"/>
      <c r="CFT234" s="11"/>
      <c r="CFU234" s="102"/>
      <c r="CFV234" s="100"/>
      <c r="CFW234" s="103"/>
      <c r="CFX234" s="104"/>
      <c r="CFY234" s="99"/>
      <c r="CFZ234" s="100"/>
      <c r="CGA234" s="100"/>
      <c r="CGB234" s="100"/>
      <c r="CGC234" s="100"/>
      <c r="CGD234" s="101"/>
      <c r="CGE234" s="12"/>
      <c r="CGF234" s="12"/>
      <c r="CGG234" s="101"/>
      <c r="CGH234" s="101"/>
      <c r="CGI234" s="11"/>
      <c r="CGJ234" s="11"/>
      <c r="CGK234" s="102"/>
      <c r="CGL234" s="100"/>
      <c r="CGM234" s="103"/>
      <c r="CGN234" s="104"/>
      <c r="CGO234" s="99"/>
      <c r="CGP234" s="100"/>
      <c r="CGQ234" s="100"/>
      <c r="CGR234" s="100"/>
      <c r="CGS234" s="100"/>
      <c r="CGT234" s="101"/>
      <c r="CGU234" s="12"/>
      <c r="CGV234" s="12"/>
      <c r="CGW234" s="101"/>
      <c r="CGX234" s="101"/>
      <c r="CGY234" s="11"/>
      <c r="CGZ234" s="11"/>
      <c r="CHA234" s="102"/>
      <c r="CHB234" s="100"/>
      <c r="CHC234" s="103"/>
      <c r="CHD234" s="104"/>
      <c r="CHE234" s="99"/>
      <c r="CHF234" s="100"/>
      <c r="CHG234" s="100"/>
      <c r="CHH234" s="100"/>
      <c r="CHI234" s="100"/>
      <c r="CHJ234" s="101"/>
      <c r="CHK234" s="12"/>
      <c r="CHL234" s="12"/>
      <c r="CHM234" s="101"/>
      <c r="CHN234" s="101"/>
      <c r="CHO234" s="11"/>
      <c r="CHP234" s="11"/>
      <c r="CHQ234" s="102"/>
      <c r="CHR234" s="100"/>
      <c r="CHS234" s="103"/>
      <c r="CHT234" s="104"/>
      <c r="CHU234" s="99"/>
      <c r="CHV234" s="100"/>
      <c r="CHW234" s="100"/>
      <c r="CHX234" s="100"/>
      <c r="CHY234" s="100"/>
      <c r="CHZ234" s="101"/>
      <c r="CIA234" s="12"/>
      <c r="CIB234" s="12"/>
      <c r="CIC234" s="101"/>
      <c r="CID234" s="101"/>
      <c r="CIE234" s="11"/>
      <c r="CIF234" s="11"/>
      <c r="CIG234" s="102"/>
      <c r="CIH234" s="100"/>
      <c r="CII234" s="103"/>
      <c r="CIJ234" s="104"/>
      <c r="CIK234" s="99"/>
      <c r="CIL234" s="100"/>
      <c r="CIM234" s="100"/>
      <c r="CIN234" s="100"/>
      <c r="CIO234" s="100"/>
      <c r="CIP234" s="101"/>
      <c r="CIQ234" s="12"/>
      <c r="CIR234" s="12"/>
      <c r="CIS234" s="101"/>
      <c r="CIT234" s="101"/>
      <c r="CIU234" s="11"/>
      <c r="CIV234" s="11"/>
      <c r="CIW234" s="102"/>
      <c r="CIX234" s="100"/>
      <c r="CIY234" s="103"/>
      <c r="CIZ234" s="104"/>
      <c r="CJA234" s="99"/>
      <c r="CJB234" s="100"/>
      <c r="CJC234" s="100"/>
      <c r="CJD234" s="100"/>
      <c r="CJE234" s="100"/>
      <c r="CJF234" s="101"/>
      <c r="CJG234" s="12"/>
      <c r="CJH234" s="12"/>
      <c r="CJI234" s="101"/>
      <c r="CJJ234" s="101"/>
      <c r="CJK234" s="11"/>
      <c r="CJL234" s="11"/>
      <c r="CJM234" s="102"/>
      <c r="CJN234" s="100"/>
      <c r="CJO234" s="103"/>
      <c r="CJP234" s="104"/>
      <c r="CJQ234" s="99"/>
      <c r="CJR234" s="100"/>
      <c r="CJS234" s="100"/>
      <c r="CJT234" s="100"/>
      <c r="CJU234" s="100"/>
      <c r="CJV234" s="101"/>
      <c r="CJW234" s="12"/>
      <c r="CJX234" s="12"/>
      <c r="CJY234" s="101"/>
      <c r="CJZ234" s="101"/>
      <c r="CKA234" s="11"/>
      <c r="CKB234" s="11"/>
      <c r="CKC234" s="102"/>
      <c r="CKD234" s="100"/>
      <c r="CKE234" s="103"/>
      <c r="CKF234" s="104"/>
      <c r="CKG234" s="99"/>
      <c r="CKH234" s="100"/>
      <c r="CKI234" s="100"/>
      <c r="CKJ234" s="100"/>
      <c r="CKK234" s="100"/>
      <c r="CKL234" s="101"/>
      <c r="CKM234" s="12"/>
      <c r="CKN234" s="12"/>
      <c r="CKO234" s="101"/>
      <c r="CKP234" s="101"/>
      <c r="CKQ234" s="11"/>
      <c r="CKR234" s="11"/>
      <c r="CKS234" s="102"/>
      <c r="CKT234" s="100"/>
      <c r="CKU234" s="103"/>
      <c r="CKV234" s="104"/>
      <c r="CKW234" s="99"/>
      <c r="CKX234" s="100"/>
      <c r="CKY234" s="100"/>
      <c r="CKZ234" s="100"/>
      <c r="CLA234" s="100"/>
      <c r="CLB234" s="101"/>
      <c r="CLC234" s="12"/>
      <c r="CLD234" s="12"/>
      <c r="CLE234" s="101"/>
      <c r="CLF234" s="101"/>
      <c r="CLG234" s="11"/>
      <c r="CLH234" s="11"/>
      <c r="CLI234" s="102"/>
      <c r="CLJ234" s="100"/>
      <c r="CLK234" s="103"/>
      <c r="CLL234" s="104"/>
      <c r="CLM234" s="99"/>
      <c r="CLN234" s="100"/>
      <c r="CLO234" s="100"/>
      <c r="CLP234" s="100"/>
      <c r="CLQ234" s="100"/>
      <c r="CLR234" s="101"/>
      <c r="CLS234" s="12"/>
      <c r="CLT234" s="12"/>
      <c r="CLU234" s="101"/>
      <c r="CLV234" s="101"/>
      <c r="CLW234" s="11"/>
      <c r="CLX234" s="11"/>
      <c r="CLY234" s="102"/>
      <c r="CLZ234" s="100"/>
      <c r="CMA234" s="103"/>
      <c r="CMB234" s="104"/>
      <c r="CMC234" s="99"/>
      <c r="CMD234" s="100"/>
      <c r="CME234" s="100"/>
      <c r="CMF234" s="100"/>
      <c r="CMG234" s="100"/>
      <c r="CMH234" s="101"/>
      <c r="CMI234" s="12"/>
      <c r="CMJ234" s="12"/>
      <c r="CMK234" s="101"/>
      <c r="CML234" s="101"/>
      <c r="CMM234" s="11"/>
      <c r="CMN234" s="11"/>
      <c r="CMO234" s="102"/>
      <c r="CMP234" s="100"/>
      <c r="CMQ234" s="103"/>
      <c r="CMR234" s="104"/>
      <c r="CMS234" s="99"/>
      <c r="CMT234" s="100"/>
      <c r="CMU234" s="100"/>
      <c r="CMV234" s="100"/>
      <c r="CMW234" s="100"/>
      <c r="CMX234" s="101"/>
      <c r="CMY234" s="12"/>
      <c r="CMZ234" s="12"/>
      <c r="CNA234" s="101"/>
      <c r="CNB234" s="101"/>
      <c r="CNC234" s="11"/>
      <c r="CND234" s="11"/>
      <c r="CNE234" s="102"/>
      <c r="CNF234" s="100"/>
      <c r="CNG234" s="103"/>
      <c r="CNH234" s="104"/>
      <c r="CNI234" s="99"/>
      <c r="CNJ234" s="100"/>
      <c r="CNK234" s="100"/>
      <c r="CNL234" s="100"/>
      <c r="CNM234" s="100"/>
      <c r="CNN234" s="101"/>
      <c r="CNO234" s="12"/>
      <c r="CNP234" s="12"/>
      <c r="CNQ234" s="101"/>
      <c r="CNR234" s="101"/>
      <c r="CNS234" s="11"/>
      <c r="CNT234" s="11"/>
      <c r="CNU234" s="102"/>
      <c r="CNV234" s="100"/>
      <c r="CNW234" s="103"/>
      <c r="CNX234" s="104"/>
      <c r="CNY234" s="99"/>
      <c r="CNZ234" s="100"/>
      <c r="COA234" s="100"/>
      <c r="COB234" s="100"/>
      <c r="COC234" s="100"/>
      <c r="COD234" s="101"/>
      <c r="COE234" s="12"/>
      <c r="COF234" s="12"/>
      <c r="COG234" s="101"/>
      <c r="COH234" s="101"/>
      <c r="COI234" s="11"/>
      <c r="COJ234" s="11"/>
      <c r="COK234" s="102"/>
      <c r="COL234" s="100"/>
      <c r="COM234" s="103"/>
      <c r="CON234" s="104"/>
      <c r="COO234" s="99"/>
      <c r="COP234" s="100"/>
      <c r="COQ234" s="100"/>
      <c r="COR234" s="100"/>
      <c r="COS234" s="100"/>
      <c r="COT234" s="101"/>
      <c r="COU234" s="12"/>
      <c r="COV234" s="12"/>
      <c r="COW234" s="101"/>
      <c r="COX234" s="101"/>
      <c r="COY234" s="11"/>
      <c r="COZ234" s="11"/>
      <c r="CPA234" s="102"/>
      <c r="CPB234" s="100"/>
      <c r="CPC234" s="103"/>
      <c r="CPD234" s="104"/>
      <c r="CPE234" s="99"/>
      <c r="CPF234" s="100"/>
      <c r="CPG234" s="100"/>
      <c r="CPH234" s="100"/>
      <c r="CPI234" s="100"/>
      <c r="CPJ234" s="101"/>
      <c r="CPK234" s="12"/>
      <c r="CPL234" s="12"/>
      <c r="CPM234" s="101"/>
      <c r="CPN234" s="101"/>
      <c r="CPO234" s="11"/>
      <c r="CPP234" s="11"/>
      <c r="CPQ234" s="102"/>
      <c r="CPR234" s="100"/>
      <c r="CPS234" s="103"/>
      <c r="CPT234" s="104"/>
      <c r="CPU234" s="99"/>
      <c r="CPV234" s="100"/>
      <c r="CPW234" s="100"/>
      <c r="CPX234" s="100"/>
      <c r="CPY234" s="100"/>
      <c r="CPZ234" s="101"/>
      <c r="CQA234" s="12"/>
      <c r="CQB234" s="12"/>
      <c r="CQC234" s="101"/>
      <c r="CQD234" s="101"/>
      <c r="CQE234" s="11"/>
      <c r="CQF234" s="11"/>
      <c r="CQG234" s="102"/>
      <c r="CQH234" s="100"/>
      <c r="CQI234" s="103"/>
      <c r="CQJ234" s="104"/>
      <c r="CQK234" s="99"/>
      <c r="CQL234" s="100"/>
      <c r="CQM234" s="100"/>
      <c r="CQN234" s="100"/>
      <c r="CQO234" s="100"/>
      <c r="CQP234" s="101"/>
      <c r="CQQ234" s="12"/>
      <c r="CQR234" s="12"/>
      <c r="CQS234" s="101"/>
      <c r="CQT234" s="101"/>
      <c r="CQU234" s="11"/>
      <c r="CQV234" s="11"/>
      <c r="CQW234" s="102"/>
      <c r="CQX234" s="100"/>
      <c r="CQY234" s="103"/>
      <c r="CQZ234" s="104"/>
      <c r="CRA234" s="99"/>
      <c r="CRB234" s="100"/>
      <c r="CRC234" s="100"/>
      <c r="CRD234" s="100"/>
      <c r="CRE234" s="100"/>
      <c r="CRF234" s="101"/>
      <c r="CRG234" s="12"/>
      <c r="CRH234" s="12"/>
      <c r="CRI234" s="101"/>
      <c r="CRJ234" s="101"/>
      <c r="CRK234" s="11"/>
      <c r="CRL234" s="11"/>
      <c r="CRM234" s="102"/>
      <c r="CRN234" s="100"/>
      <c r="CRO234" s="103"/>
      <c r="CRP234" s="104"/>
      <c r="CRQ234" s="99"/>
      <c r="CRR234" s="100"/>
      <c r="CRS234" s="100"/>
      <c r="CRT234" s="100"/>
      <c r="CRU234" s="100"/>
      <c r="CRV234" s="101"/>
      <c r="CRW234" s="12"/>
      <c r="CRX234" s="12"/>
      <c r="CRY234" s="101"/>
      <c r="CRZ234" s="101"/>
      <c r="CSA234" s="11"/>
      <c r="CSB234" s="11"/>
      <c r="CSC234" s="102"/>
      <c r="CSD234" s="100"/>
      <c r="CSE234" s="103"/>
      <c r="CSF234" s="104"/>
      <c r="CSG234" s="99"/>
      <c r="CSH234" s="100"/>
      <c r="CSI234" s="100"/>
      <c r="CSJ234" s="100"/>
      <c r="CSK234" s="100"/>
      <c r="CSL234" s="101"/>
      <c r="CSM234" s="12"/>
      <c r="CSN234" s="12"/>
      <c r="CSO234" s="101"/>
      <c r="CSP234" s="101"/>
      <c r="CSQ234" s="11"/>
      <c r="CSR234" s="11"/>
      <c r="CSS234" s="102"/>
      <c r="CST234" s="100"/>
      <c r="CSU234" s="103"/>
      <c r="CSV234" s="104"/>
      <c r="CSW234" s="99"/>
      <c r="CSX234" s="100"/>
      <c r="CSY234" s="100"/>
      <c r="CSZ234" s="100"/>
      <c r="CTA234" s="100"/>
      <c r="CTB234" s="101"/>
      <c r="CTC234" s="12"/>
      <c r="CTD234" s="12"/>
      <c r="CTE234" s="101"/>
      <c r="CTF234" s="101"/>
      <c r="CTG234" s="11"/>
      <c r="CTH234" s="11"/>
      <c r="CTI234" s="102"/>
      <c r="CTJ234" s="100"/>
      <c r="CTK234" s="103"/>
      <c r="CTL234" s="104"/>
      <c r="CTM234" s="99"/>
      <c r="CTN234" s="100"/>
      <c r="CTO234" s="100"/>
      <c r="CTP234" s="100"/>
      <c r="CTQ234" s="100"/>
      <c r="CTR234" s="101"/>
      <c r="CTS234" s="12"/>
      <c r="CTT234" s="12"/>
      <c r="CTU234" s="101"/>
      <c r="CTV234" s="101"/>
      <c r="CTW234" s="11"/>
      <c r="CTX234" s="11"/>
      <c r="CTY234" s="102"/>
      <c r="CTZ234" s="100"/>
      <c r="CUA234" s="103"/>
      <c r="CUB234" s="104"/>
      <c r="CUC234" s="99"/>
      <c r="CUD234" s="100"/>
      <c r="CUE234" s="100"/>
      <c r="CUF234" s="100"/>
      <c r="CUG234" s="100"/>
      <c r="CUH234" s="101"/>
      <c r="CUI234" s="12"/>
      <c r="CUJ234" s="12"/>
      <c r="CUK234" s="101"/>
      <c r="CUL234" s="101"/>
      <c r="CUM234" s="11"/>
      <c r="CUN234" s="11"/>
      <c r="CUO234" s="102"/>
      <c r="CUP234" s="100"/>
      <c r="CUQ234" s="103"/>
      <c r="CUR234" s="104"/>
      <c r="CUS234" s="99"/>
      <c r="CUT234" s="100"/>
      <c r="CUU234" s="100"/>
      <c r="CUV234" s="100"/>
      <c r="CUW234" s="100"/>
      <c r="CUX234" s="101"/>
      <c r="CUY234" s="12"/>
      <c r="CUZ234" s="12"/>
      <c r="CVA234" s="101"/>
      <c r="CVB234" s="101"/>
      <c r="CVC234" s="11"/>
      <c r="CVD234" s="11"/>
      <c r="CVE234" s="102"/>
      <c r="CVF234" s="100"/>
      <c r="CVG234" s="103"/>
      <c r="CVH234" s="104"/>
      <c r="CVI234" s="99"/>
      <c r="CVJ234" s="100"/>
      <c r="CVK234" s="100"/>
      <c r="CVL234" s="100"/>
      <c r="CVM234" s="100"/>
      <c r="CVN234" s="101"/>
      <c r="CVO234" s="12"/>
      <c r="CVP234" s="12"/>
      <c r="CVQ234" s="101"/>
      <c r="CVR234" s="101"/>
      <c r="CVS234" s="11"/>
      <c r="CVT234" s="11"/>
      <c r="CVU234" s="102"/>
      <c r="CVV234" s="100"/>
      <c r="CVW234" s="103"/>
      <c r="CVX234" s="104"/>
      <c r="CVY234" s="99"/>
      <c r="CVZ234" s="100"/>
      <c r="CWA234" s="100"/>
      <c r="CWB234" s="100"/>
      <c r="CWC234" s="100"/>
      <c r="CWD234" s="101"/>
      <c r="CWE234" s="12"/>
      <c r="CWF234" s="12"/>
      <c r="CWG234" s="101"/>
      <c r="CWH234" s="101"/>
      <c r="CWI234" s="11"/>
      <c r="CWJ234" s="11"/>
      <c r="CWK234" s="102"/>
      <c r="CWL234" s="100"/>
      <c r="CWM234" s="103"/>
      <c r="CWN234" s="104"/>
      <c r="CWO234" s="99"/>
      <c r="CWP234" s="100"/>
      <c r="CWQ234" s="100"/>
      <c r="CWR234" s="100"/>
      <c r="CWS234" s="100"/>
      <c r="CWT234" s="101"/>
      <c r="CWU234" s="12"/>
      <c r="CWV234" s="12"/>
      <c r="CWW234" s="101"/>
      <c r="CWX234" s="101"/>
      <c r="CWY234" s="11"/>
      <c r="CWZ234" s="11"/>
      <c r="CXA234" s="102"/>
      <c r="CXB234" s="100"/>
      <c r="CXC234" s="103"/>
      <c r="CXD234" s="104"/>
      <c r="CXE234" s="99"/>
      <c r="CXF234" s="100"/>
      <c r="CXG234" s="100"/>
      <c r="CXH234" s="100"/>
      <c r="CXI234" s="100"/>
      <c r="CXJ234" s="101"/>
      <c r="CXK234" s="12"/>
      <c r="CXL234" s="12"/>
      <c r="CXM234" s="101"/>
      <c r="CXN234" s="101"/>
      <c r="CXO234" s="11"/>
      <c r="CXP234" s="11"/>
      <c r="CXQ234" s="102"/>
      <c r="CXR234" s="100"/>
      <c r="CXS234" s="103"/>
      <c r="CXT234" s="104"/>
      <c r="CXU234" s="99"/>
      <c r="CXV234" s="100"/>
      <c r="CXW234" s="100"/>
      <c r="CXX234" s="100"/>
      <c r="CXY234" s="100"/>
      <c r="CXZ234" s="101"/>
      <c r="CYA234" s="12"/>
      <c r="CYB234" s="12"/>
      <c r="CYC234" s="101"/>
      <c r="CYD234" s="101"/>
      <c r="CYE234" s="11"/>
      <c r="CYF234" s="11"/>
      <c r="CYG234" s="102"/>
      <c r="CYH234" s="100"/>
      <c r="CYI234" s="103"/>
      <c r="CYJ234" s="104"/>
      <c r="CYK234" s="99"/>
      <c r="CYL234" s="100"/>
      <c r="CYM234" s="100"/>
      <c r="CYN234" s="100"/>
      <c r="CYO234" s="100"/>
      <c r="CYP234" s="101"/>
      <c r="CYQ234" s="12"/>
      <c r="CYR234" s="12"/>
      <c r="CYS234" s="101"/>
      <c r="CYT234" s="101"/>
      <c r="CYU234" s="11"/>
      <c r="CYV234" s="11"/>
      <c r="CYW234" s="102"/>
      <c r="CYX234" s="100"/>
      <c r="CYY234" s="103"/>
      <c r="CYZ234" s="104"/>
      <c r="CZA234" s="99"/>
      <c r="CZB234" s="100"/>
      <c r="CZC234" s="100"/>
      <c r="CZD234" s="100"/>
      <c r="CZE234" s="100"/>
      <c r="CZF234" s="101"/>
      <c r="CZG234" s="12"/>
      <c r="CZH234" s="12"/>
      <c r="CZI234" s="101"/>
      <c r="CZJ234" s="101"/>
      <c r="CZK234" s="11"/>
      <c r="CZL234" s="11"/>
      <c r="CZM234" s="102"/>
      <c r="CZN234" s="100"/>
      <c r="CZO234" s="103"/>
      <c r="CZP234" s="104"/>
      <c r="CZQ234" s="99"/>
      <c r="CZR234" s="100"/>
      <c r="CZS234" s="100"/>
      <c r="CZT234" s="100"/>
      <c r="CZU234" s="100"/>
      <c r="CZV234" s="101"/>
      <c r="CZW234" s="12"/>
      <c r="CZX234" s="12"/>
      <c r="CZY234" s="101"/>
      <c r="CZZ234" s="101"/>
      <c r="DAA234" s="11"/>
      <c r="DAB234" s="11"/>
      <c r="DAC234" s="102"/>
      <c r="DAD234" s="100"/>
      <c r="DAE234" s="103"/>
      <c r="DAF234" s="104"/>
      <c r="DAG234" s="99"/>
      <c r="DAH234" s="100"/>
      <c r="DAI234" s="100"/>
      <c r="DAJ234" s="100"/>
      <c r="DAK234" s="100"/>
      <c r="DAL234" s="101"/>
      <c r="DAM234" s="12"/>
      <c r="DAN234" s="12"/>
      <c r="DAO234" s="101"/>
      <c r="DAP234" s="101"/>
      <c r="DAQ234" s="11"/>
      <c r="DAR234" s="11"/>
      <c r="DAS234" s="102"/>
      <c r="DAT234" s="100"/>
      <c r="DAU234" s="103"/>
      <c r="DAV234" s="104"/>
      <c r="DAW234" s="99"/>
      <c r="DAX234" s="100"/>
      <c r="DAY234" s="100"/>
      <c r="DAZ234" s="100"/>
      <c r="DBA234" s="100"/>
      <c r="DBB234" s="101"/>
      <c r="DBC234" s="12"/>
      <c r="DBD234" s="12"/>
      <c r="DBE234" s="101"/>
      <c r="DBF234" s="101"/>
      <c r="DBG234" s="11"/>
      <c r="DBH234" s="11"/>
      <c r="DBI234" s="102"/>
      <c r="DBJ234" s="100"/>
      <c r="DBK234" s="103"/>
      <c r="DBL234" s="104"/>
      <c r="DBM234" s="99"/>
      <c r="DBN234" s="100"/>
      <c r="DBO234" s="100"/>
      <c r="DBP234" s="100"/>
      <c r="DBQ234" s="100"/>
      <c r="DBR234" s="101"/>
      <c r="DBS234" s="12"/>
      <c r="DBT234" s="12"/>
      <c r="DBU234" s="101"/>
      <c r="DBV234" s="101"/>
      <c r="DBW234" s="11"/>
      <c r="DBX234" s="11"/>
      <c r="DBY234" s="102"/>
      <c r="DBZ234" s="100"/>
      <c r="DCA234" s="103"/>
      <c r="DCB234" s="104"/>
      <c r="DCC234" s="99"/>
      <c r="DCD234" s="100"/>
      <c r="DCE234" s="100"/>
      <c r="DCF234" s="100"/>
      <c r="DCG234" s="100"/>
      <c r="DCH234" s="101"/>
      <c r="DCI234" s="12"/>
      <c r="DCJ234" s="12"/>
      <c r="DCK234" s="101"/>
      <c r="DCL234" s="101"/>
      <c r="DCM234" s="11"/>
      <c r="DCN234" s="11"/>
      <c r="DCO234" s="102"/>
      <c r="DCP234" s="100"/>
      <c r="DCQ234" s="103"/>
      <c r="DCR234" s="104"/>
      <c r="DCS234" s="99"/>
      <c r="DCT234" s="100"/>
      <c r="DCU234" s="100"/>
      <c r="DCV234" s="100"/>
      <c r="DCW234" s="100"/>
      <c r="DCX234" s="101"/>
      <c r="DCY234" s="12"/>
      <c r="DCZ234" s="12"/>
      <c r="DDA234" s="101"/>
      <c r="DDB234" s="101"/>
      <c r="DDC234" s="11"/>
      <c r="DDD234" s="11"/>
      <c r="DDE234" s="102"/>
      <c r="DDF234" s="100"/>
      <c r="DDG234" s="103"/>
      <c r="DDH234" s="104"/>
      <c r="DDI234" s="99"/>
      <c r="DDJ234" s="100"/>
      <c r="DDK234" s="100"/>
      <c r="DDL234" s="100"/>
      <c r="DDM234" s="100"/>
      <c r="DDN234" s="101"/>
      <c r="DDO234" s="12"/>
      <c r="DDP234" s="12"/>
      <c r="DDQ234" s="101"/>
      <c r="DDR234" s="101"/>
      <c r="DDS234" s="11"/>
      <c r="DDT234" s="11"/>
      <c r="DDU234" s="102"/>
      <c r="DDV234" s="100"/>
      <c r="DDW234" s="103"/>
      <c r="DDX234" s="104"/>
      <c r="DDY234" s="99"/>
      <c r="DDZ234" s="100"/>
      <c r="DEA234" s="100"/>
      <c r="DEB234" s="100"/>
      <c r="DEC234" s="100"/>
      <c r="DED234" s="101"/>
      <c r="DEE234" s="12"/>
      <c r="DEF234" s="12"/>
      <c r="DEG234" s="101"/>
      <c r="DEH234" s="101"/>
      <c r="DEI234" s="11"/>
      <c r="DEJ234" s="11"/>
      <c r="DEK234" s="102"/>
      <c r="DEL234" s="100"/>
      <c r="DEM234" s="103"/>
      <c r="DEN234" s="104"/>
      <c r="DEO234" s="99"/>
      <c r="DEP234" s="100"/>
      <c r="DEQ234" s="100"/>
      <c r="DER234" s="100"/>
      <c r="DES234" s="100"/>
      <c r="DET234" s="101"/>
      <c r="DEU234" s="12"/>
      <c r="DEV234" s="12"/>
      <c r="DEW234" s="101"/>
      <c r="DEX234" s="101"/>
      <c r="DEY234" s="11"/>
      <c r="DEZ234" s="11"/>
      <c r="DFA234" s="102"/>
      <c r="DFB234" s="100"/>
      <c r="DFC234" s="103"/>
      <c r="DFD234" s="104"/>
      <c r="DFE234" s="99"/>
      <c r="DFF234" s="100"/>
      <c r="DFG234" s="100"/>
      <c r="DFH234" s="100"/>
      <c r="DFI234" s="100"/>
      <c r="DFJ234" s="101"/>
      <c r="DFK234" s="12"/>
      <c r="DFL234" s="12"/>
      <c r="DFM234" s="101"/>
      <c r="DFN234" s="101"/>
      <c r="DFO234" s="11"/>
      <c r="DFP234" s="11"/>
      <c r="DFQ234" s="102"/>
      <c r="DFR234" s="100"/>
      <c r="DFS234" s="103"/>
      <c r="DFT234" s="104"/>
      <c r="DFU234" s="99"/>
      <c r="DFV234" s="100"/>
      <c r="DFW234" s="100"/>
      <c r="DFX234" s="100"/>
      <c r="DFY234" s="100"/>
      <c r="DFZ234" s="101"/>
      <c r="DGA234" s="12"/>
      <c r="DGB234" s="12"/>
      <c r="DGC234" s="101"/>
      <c r="DGD234" s="101"/>
      <c r="DGE234" s="11"/>
      <c r="DGF234" s="11"/>
      <c r="DGG234" s="102"/>
      <c r="DGH234" s="100"/>
      <c r="DGI234" s="103"/>
      <c r="DGJ234" s="104"/>
      <c r="DGK234" s="99"/>
      <c r="DGL234" s="100"/>
      <c r="DGM234" s="100"/>
      <c r="DGN234" s="100"/>
      <c r="DGO234" s="100"/>
      <c r="DGP234" s="101"/>
      <c r="DGQ234" s="12"/>
      <c r="DGR234" s="12"/>
      <c r="DGS234" s="101"/>
      <c r="DGT234" s="101"/>
      <c r="DGU234" s="11"/>
      <c r="DGV234" s="11"/>
      <c r="DGW234" s="102"/>
      <c r="DGX234" s="100"/>
      <c r="DGY234" s="103"/>
      <c r="DGZ234" s="104"/>
      <c r="DHA234" s="99"/>
      <c r="DHB234" s="100"/>
      <c r="DHC234" s="100"/>
      <c r="DHD234" s="100"/>
      <c r="DHE234" s="100"/>
      <c r="DHF234" s="101"/>
      <c r="DHG234" s="12"/>
      <c r="DHH234" s="12"/>
      <c r="DHI234" s="101"/>
      <c r="DHJ234" s="101"/>
      <c r="DHK234" s="11"/>
      <c r="DHL234" s="11"/>
      <c r="DHM234" s="102"/>
      <c r="DHN234" s="100"/>
      <c r="DHO234" s="103"/>
      <c r="DHP234" s="104"/>
      <c r="DHQ234" s="99"/>
      <c r="DHR234" s="100"/>
      <c r="DHS234" s="100"/>
      <c r="DHT234" s="100"/>
      <c r="DHU234" s="100"/>
      <c r="DHV234" s="101"/>
      <c r="DHW234" s="12"/>
      <c r="DHX234" s="12"/>
      <c r="DHY234" s="101"/>
      <c r="DHZ234" s="101"/>
      <c r="DIA234" s="11"/>
      <c r="DIB234" s="11"/>
      <c r="DIC234" s="102"/>
      <c r="DID234" s="100"/>
      <c r="DIE234" s="103"/>
      <c r="DIF234" s="104"/>
      <c r="DIG234" s="99"/>
      <c r="DIH234" s="100"/>
      <c r="DII234" s="100"/>
      <c r="DIJ234" s="100"/>
      <c r="DIK234" s="100"/>
      <c r="DIL234" s="101"/>
      <c r="DIM234" s="12"/>
      <c r="DIN234" s="12"/>
      <c r="DIO234" s="101"/>
      <c r="DIP234" s="101"/>
      <c r="DIQ234" s="11"/>
      <c r="DIR234" s="11"/>
      <c r="DIS234" s="102"/>
      <c r="DIT234" s="100"/>
      <c r="DIU234" s="103"/>
      <c r="DIV234" s="104"/>
      <c r="DIW234" s="99"/>
      <c r="DIX234" s="100"/>
      <c r="DIY234" s="100"/>
      <c r="DIZ234" s="100"/>
      <c r="DJA234" s="100"/>
      <c r="DJB234" s="101"/>
      <c r="DJC234" s="12"/>
      <c r="DJD234" s="12"/>
      <c r="DJE234" s="101"/>
      <c r="DJF234" s="101"/>
      <c r="DJG234" s="11"/>
      <c r="DJH234" s="11"/>
      <c r="DJI234" s="102"/>
      <c r="DJJ234" s="100"/>
      <c r="DJK234" s="103"/>
      <c r="DJL234" s="104"/>
      <c r="DJM234" s="99"/>
      <c r="DJN234" s="100"/>
      <c r="DJO234" s="100"/>
      <c r="DJP234" s="100"/>
      <c r="DJQ234" s="100"/>
      <c r="DJR234" s="101"/>
      <c r="DJS234" s="12"/>
      <c r="DJT234" s="12"/>
      <c r="DJU234" s="101"/>
      <c r="DJV234" s="101"/>
      <c r="DJW234" s="11"/>
      <c r="DJX234" s="11"/>
      <c r="DJY234" s="102"/>
      <c r="DJZ234" s="100"/>
      <c r="DKA234" s="103"/>
      <c r="DKB234" s="104"/>
      <c r="DKC234" s="99"/>
      <c r="DKD234" s="100"/>
      <c r="DKE234" s="100"/>
      <c r="DKF234" s="100"/>
      <c r="DKG234" s="100"/>
      <c r="DKH234" s="101"/>
      <c r="DKI234" s="12"/>
      <c r="DKJ234" s="12"/>
      <c r="DKK234" s="101"/>
      <c r="DKL234" s="101"/>
      <c r="DKM234" s="11"/>
      <c r="DKN234" s="11"/>
      <c r="DKO234" s="102"/>
      <c r="DKP234" s="100"/>
      <c r="DKQ234" s="103"/>
      <c r="DKR234" s="104"/>
      <c r="DKS234" s="99"/>
      <c r="DKT234" s="100"/>
      <c r="DKU234" s="100"/>
      <c r="DKV234" s="100"/>
      <c r="DKW234" s="100"/>
      <c r="DKX234" s="101"/>
      <c r="DKY234" s="12"/>
      <c r="DKZ234" s="12"/>
      <c r="DLA234" s="101"/>
      <c r="DLB234" s="101"/>
      <c r="DLC234" s="11"/>
      <c r="DLD234" s="11"/>
      <c r="DLE234" s="102"/>
      <c r="DLF234" s="100"/>
      <c r="DLG234" s="103"/>
      <c r="DLH234" s="104"/>
      <c r="DLI234" s="99"/>
      <c r="DLJ234" s="100"/>
      <c r="DLK234" s="100"/>
      <c r="DLL234" s="100"/>
      <c r="DLM234" s="100"/>
      <c r="DLN234" s="101"/>
      <c r="DLO234" s="12"/>
      <c r="DLP234" s="12"/>
      <c r="DLQ234" s="101"/>
      <c r="DLR234" s="101"/>
      <c r="DLS234" s="11"/>
      <c r="DLT234" s="11"/>
      <c r="DLU234" s="102"/>
      <c r="DLV234" s="100"/>
      <c r="DLW234" s="103"/>
      <c r="DLX234" s="104"/>
      <c r="DLY234" s="99"/>
      <c r="DLZ234" s="100"/>
      <c r="DMA234" s="100"/>
      <c r="DMB234" s="100"/>
      <c r="DMC234" s="100"/>
      <c r="DMD234" s="101"/>
      <c r="DME234" s="12"/>
      <c r="DMF234" s="12"/>
      <c r="DMG234" s="101"/>
      <c r="DMH234" s="101"/>
      <c r="DMI234" s="11"/>
      <c r="DMJ234" s="11"/>
      <c r="DMK234" s="102"/>
      <c r="DML234" s="100"/>
      <c r="DMM234" s="103"/>
      <c r="DMN234" s="104"/>
      <c r="DMO234" s="99"/>
      <c r="DMP234" s="100"/>
      <c r="DMQ234" s="100"/>
      <c r="DMR234" s="100"/>
      <c r="DMS234" s="100"/>
      <c r="DMT234" s="101"/>
      <c r="DMU234" s="12"/>
      <c r="DMV234" s="12"/>
      <c r="DMW234" s="101"/>
      <c r="DMX234" s="101"/>
      <c r="DMY234" s="11"/>
      <c r="DMZ234" s="11"/>
      <c r="DNA234" s="102"/>
      <c r="DNB234" s="100"/>
      <c r="DNC234" s="103"/>
      <c r="DND234" s="104"/>
      <c r="DNE234" s="99"/>
      <c r="DNF234" s="100"/>
      <c r="DNG234" s="100"/>
      <c r="DNH234" s="100"/>
      <c r="DNI234" s="100"/>
      <c r="DNJ234" s="101"/>
      <c r="DNK234" s="12"/>
      <c r="DNL234" s="12"/>
      <c r="DNM234" s="101"/>
      <c r="DNN234" s="101"/>
      <c r="DNO234" s="11"/>
      <c r="DNP234" s="11"/>
      <c r="DNQ234" s="102"/>
      <c r="DNR234" s="100"/>
      <c r="DNS234" s="103"/>
      <c r="DNT234" s="104"/>
      <c r="DNU234" s="99"/>
      <c r="DNV234" s="100"/>
      <c r="DNW234" s="100"/>
      <c r="DNX234" s="100"/>
      <c r="DNY234" s="100"/>
      <c r="DNZ234" s="101"/>
      <c r="DOA234" s="12"/>
      <c r="DOB234" s="12"/>
      <c r="DOC234" s="101"/>
      <c r="DOD234" s="101"/>
      <c r="DOE234" s="11"/>
      <c r="DOF234" s="11"/>
      <c r="DOG234" s="102"/>
      <c r="DOH234" s="100"/>
      <c r="DOI234" s="103"/>
      <c r="DOJ234" s="104"/>
      <c r="DOK234" s="99"/>
      <c r="DOL234" s="100"/>
      <c r="DOM234" s="100"/>
      <c r="DON234" s="100"/>
      <c r="DOO234" s="100"/>
      <c r="DOP234" s="101"/>
      <c r="DOQ234" s="12"/>
      <c r="DOR234" s="12"/>
      <c r="DOS234" s="101"/>
      <c r="DOT234" s="101"/>
      <c r="DOU234" s="11"/>
      <c r="DOV234" s="11"/>
      <c r="DOW234" s="102"/>
      <c r="DOX234" s="100"/>
      <c r="DOY234" s="103"/>
      <c r="DOZ234" s="104"/>
      <c r="DPA234" s="99"/>
      <c r="DPB234" s="100"/>
      <c r="DPC234" s="100"/>
      <c r="DPD234" s="100"/>
      <c r="DPE234" s="100"/>
      <c r="DPF234" s="101"/>
      <c r="DPG234" s="12"/>
      <c r="DPH234" s="12"/>
      <c r="DPI234" s="101"/>
      <c r="DPJ234" s="101"/>
      <c r="DPK234" s="11"/>
      <c r="DPL234" s="11"/>
      <c r="DPM234" s="102"/>
      <c r="DPN234" s="100"/>
      <c r="DPO234" s="103"/>
      <c r="DPP234" s="104"/>
      <c r="DPQ234" s="99"/>
      <c r="DPR234" s="100"/>
      <c r="DPS234" s="100"/>
      <c r="DPT234" s="100"/>
      <c r="DPU234" s="100"/>
      <c r="DPV234" s="101"/>
      <c r="DPW234" s="12"/>
      <c r="DPX234" s="12"/>
      <c r="DPY234" s="101"/>
      <c r="DPZ234" s="101"/>
      <c r="DQA234" s="11"/>
      <c r="DQB234" s="11"/>
      <c r="DQC234" s="102"/>
      <c r="DQD234" s="100"/>
      <c r="DQE234" s="103"/>
      <c r="DQF234" s="104"/>
      <c r="DQG234" s="99"/>
      <c r="DQH234" s="100"/>
      <c r="DQI234" s="100"/>
      <c r="DQJ234" s="100"/>
      <c r="DQK234" s="100"/>
      <c r="DQL234" s="101"/>
      <c r="DQM234" s="12"/>
      <c r="DQN234" s="12"/>
      <c r="DQO234" s="101"/>
      <c r="DQP234" s="101"/>
      <c r="DQQ234" s="11"/>
      <c r="DQR234" s="11"/>
      <c r="DQS234" s="102"/>
      <c r="DQT234" s="100"/>
      <c r="DQU234" s="103"/>
      <c r="DQV234" s="104"/>
      <c r="DQW234" s="99"/>
      <c r="DQX234" s="100"/>
      <c r="DQY234" s="100"/>
      <c r="DQZ234" s="100"/>
      <c r="DRA234" s="100"/>
      <c r="DRB234" s="101"/>
      <c r="DRC234" s="12"/>
      <c r="DRD234" s="12"/>
      <c r="DRE234" s="101"/>
      <c r="DRF234" s="101"/>
      <c r="DRG234" s="11"/>
      <c r="DRH234" s="11"/>
      <c r="DRI234" s="102"/>
      <c r="DRJ234" s="100"/>
      <c r="DRK234" s="103"/>
      <c r="DRL234" s="104"/>
      <c r="DRM234" s="99"/>
      <c r="DRN234" s="100"/>
      <c r="DRO234" s="100"/>
      <c r="DRP234" s="100"/>
      <c r="DRQ234" s="100"/>
      <c r="DRR234" s="101"/>
      <c r="DRS234" s="12"/>
      <c r="DRT234" s="12"/>
      <c r="DRU234" s="101"/>
      <c r="DRV234" s="101"/>
      <c r="DRW234" s="11"/>
      <c r="DRX234" s="11"/>
      <c r="DRY234" s="102"/>
      <c r="DRZ234" s="100"/>
      <c r="DSA234" s="103"/>
      <c r="DSB234" s="104"/>
      <c r="DSC234" s="99"/>
      <c r="DSD234" s="100"/>
      <c r="DSE234" s="100"/>
      <c r="DSF234" s="100"/>
      <c r="DSG234" s="100"/>
      <c r="DSH234" s="101"/>
      <c r="DSI234" s="12"/>
      <c r="DSJ234" s="12"/>
      <c r="DSK234" s="101"/>
      <c r="DSL234" s="101"/>
      <c r="DSM234" s="11"/>
      <c r="DSN234" s="11"/>
      <c r="DSO234" s="102"/>
      <c r="DSP234" s="100"/>
      <c r="DSQ234" s="103"/>
      <c r="DSR234" s="104"/>
      <c r="DSS234" s="99"/>
      <c r="DST234" s="100"/>
      <c r="DSU234" s="100"/>
      <c r="DSV234" s="100"/>
      <c r="DSW234" s="100"/>
      <c r="DSX234" s="101"/>
      <c r="DSY234" s="12"/>
      <c r="DSZ234" s="12"/>
      <c r="DTA234" s="101"/>
      <c r="DTB234" s="101"/>
      <c r="DTC234" s="11"/>
      <c r="DTD234" s="11"/>
      <c r="DTE234" s="102"/>
      <c r="DTF234" s="100"/>
      <c r="DTG234" s="103"/>
      <c r="DTH234" s="104"/>
      <c r="DTI234" s="99"/>
      <c r="DTJ234" s="100"/>
      <c r="DTK234" s="100"/>
      <c r="DTL234" s="100"/>
      <c r="DTM234" s="100"/>
      <c r="DTN234" s="101"/>
      <c r="DTO234" s="12"/>
      <c r="DTP234" s="12"/>
      <c r="DTQ234" s="101"/>
      <c r="DTR234" s="101"/>
      <c r="DTS234" s="11"/>
      <c r="DTT234" s="11"/>
      <c r="DTU234" s="102"/>
      <c r="DTV234" s="100"/>
      <c r="DTW234" s="103"/>
      <c r="DTX234" s="104"/>
      <c r="DTY234" s="99"/>
      <c r="DTZ234" s="100"/>
      <c r="DUA234" s="100"/>
      <c r="DUB234" s="100"/>
      <c r="DUC234" s="100"/>
      <c r="DUD234" s="101"/>
      <c r="DUE234" s="12"/>
      <c r="DUF234" s="12"/>
      <c r="DUG234" s="101"/>
      <c r="DUH234" s="101"/>
      <c r="DUI234" s="11"/>
      <c r="DUJ234" s="11"/>
      <c r="DUK234" s="102"/>
      <c r="DUL234" s="100"/>
      <c r="DUM234" s="103"/>
      <c r="DUN234" s="104"/>
      <c r="DUO234" s="99"/>
      <c r="DUP234" s="100"/>
      <c r="DUQ234" s="100"/>
      <c r="DUR234" s="100"/>
      <c r="DUS234" s="100"/>
      <c r="DUT234" s="101"/>
      <c r="DUU234" s="12"/>
      <c r="DUV234" s="12"/>
      <c r="DUW234" s="101"/>
      <c r="DUX234" s="101"/>
      <c r="DUY234" s="11"/>
      <c r="DUZ234" s="11"/>
      <c r="DVA234" s="102"/>
      <c r="DVB234" s="100"/>
      <c r="DVC234" s="103"/>
      <c r="DVD234" s="104"/>
      <c r="DVE234" s="99"/>
      <c r="DVF234" s="100"/>
      <c r="DVG234" s="100"/>
      <c r="DVH234" s="100"/>
      <c r="DVI234" s="100"/>
      <c r="DVJ234" s="101"/>
      <c r="DVK234" s="12"/>
      <c r="DVL234" s="12"/>
      <c r="DVM234" s="101"/>
      <c r="DVN234" s="101"/>
      <c r="DVO234" s="11"/>
      <c r="DVP234" s="11"/>
      <c r="DVQ234" s="102"/>
      <c r="DVR234" s="100"/>
      <c r="DVS234" s="103"/>
      <c r="DVT234" s="104"/>
      <c r="DVU234" s="99"/>
      <c r="DVV234" s="100"/>
      <c r="DVW234" s="100"/>
      <c r="DVX234" s="100"/>
      <c r="DVY234" s="100"/>
      <c r="DVZ234" s="101"/>
      <c r="DWA234" s="12"/>
      <c r="DWB234" s="12"/>
      <c r="DWC234" s="101"/>
      <c r="DWD234" s="101"/>
      <c r="DWE234" s="11"/>
      <c r="DWF234" s="11"/>
      <c r="DWG234" s="102"/>
      <c r="DWH234" s="100"/>
      <c r="DWI234" s="103"/>
      <c r="DWJ234" s="104"/>
      <c r="DWK234" s="99"/>
      <c r="DWL234" s="100"/>
      <c r="DWM234" s="100"/>
      <c r="DWN234" s="100"/>
      <c r="DWO234" s="100"/>
      <c r="DWP234" s="101"/>
      <c r="DWQ234" s="12"/>
      <c r="DWR234" s="12"/>
      <c r="DWS234" s="101"/>
      <c r="DWT234" s="101"/>
      <c r="DWU234" s="11"/>
      <c r="DWV234" s="11"/>
      <c r="DWW234" s="102"/>
      <c r="DWX234" s="100"/>
      <c r="DWY234" s="103"/>
      <c r="DWZ234" s="104"/>
      <c r="DXA234" s="99"/>
      <c r="DXB234" s="100"/>
      <c r="DXC234" s="100"/>
      <c r="DXD234" s="100"/>
      <c r="DXE234" s="100"/>
      <c r="DXF234" s="101"/>
      <c r="DXG234" s="12"/>
      <c r="DXH234" s="12"/>
      <c r="DXI234" s="101"/>
      <c r="DXJ234" s="101"/>
      <c r="DXK234" s="11"/>
      <c r="DXL234" s="11"/>
      <c r="DXM234" s="102"/>
      <c r="DXN234" s="100"/>
      <c r="DXO234" s="103"/>
      <c r="DXP234" s="104"/>
      <c r="DXQ234" s="99"/>
      <c r="DXR234" s="100"/>
      <c r="DXS234" s="100"/>
      <c r="DXT234" s="100"/>
      <c r="DXU234" s="100"/>
      <c r="DXV234" s="101"/>
      <c r="DXW234" s="12"/>
      <c r="DXX234" s="12"/>
      <c r="DXY234" s="101"/>
      <c r="DXZ234" s="101"/>
      <c r="DYA234" s="11"/>
      <c r="DYB234" s="11"/>
      <c r="DYC234" s="102"/>
      <c r="DYD234" s="100"/>
      <c r="DYE234" s="103"/>
      <c r="DYF234" s="104"/>
      <c r="DYG234" s="99"/>
      <c r="DYH234" s="100"/>
      <c r="DYI234" s="100"/>
      <c r="DYJ234" s="100"/>
      <c r="DYK234" s="100"/>
      <c r="DYL234" s="101"/>
      <c r="DYM234" s="12"/>
      <c r="DYN234" s="12"/>
      <c r="DYO234" s="101"/>
      <c r="DYP234" s="101"/>
      <c r="DYQ234" s="11"/>
      <c r="DYR234" s="11"/>
      <c r="DYS234" s="102"/>
      <c r="DYT234" s="100"/>
      <c r="DYU234" s="103"/>
      <c r="DYV234" s="104"/>
      <c r="DYW234" s="99"/>
      <c r="DYX234" s="100"/>
      <c r="DYY234" s="100"/>
      <c r="DYZ234" s="100"/>
      <c r="DZA234" s="100"/>
      <c r="DZB234" s="101"/>
      <c r="DZC234" s="12"/>
      <c r="DZD234" s="12"/>
      <c r="DZE234" s="101"/>
      <c r="DZF234" s="101"/>
      <c r="DZG234" s="11"/>
      <c r="DZH234" s="11"/>
      <c r="DZI234" s="102"/>
      <c r="DZJ234" s="100"/>
      <c r="DZK234" s="103"/>
      <c r="DZL234" s="104"/>
      <c r="DZM234" s="99"/>
      <c r="DZN234" s="100"/>
      <c r="DZO234" s="100"/>
      <c r="DZP234" s="100"/>
      <c r="DZQ234" s="100"/>
      <c r="DZR234" s="101"/>
      <c r="DZS234" s="12"/>
      <c r="DZT234" s="12"/>
      <c r="DZU234" s="101"/>
      <c r="DZV234" s="101"/>
      <c r="DZW234" s="11"/>
      <c r="DZX234" s="11"/>
      <c r="DZY234" s="102"/>
      <c r="DZZ234" s="100"/>
      <c r="EAA234" s="103"/>
      <c r="EAB234" s="104"/>
      <c r="EAC234" s="99"/>
      <c r="EAD234" s="100"/>
      <c r="EAE234" s="100"/>
      <c r="EAF234" s="100"/>
      <c r="EAG234" s="100"/>
      <c r="EAH234" s="101"/>
      <c r="EAI234" s="12"/>
      <c r="EAJ234" s="12"/>
      <c r="EAK234" s="101"/>
      <c r="EAL234" s="101"/>
      <c r="EAM234" s="11"/>
      <c r="EAN234" s="11"/>
      <c r="EAO234" s="102"/>
      <c r="EAP234" s="100"/>
      <c r="EAQ234" s="103"/>
      <c r="EAR234" s="104"/>
      <c r="EAS234" s="99"/>
      <c r="EAT234" s="100"/>
      <c r="EAU234" s="100"/>
      <c r="EAV234" s="100"/>
      <c r="EAW234" s="100"/>
      <c r="EAX234" s="101"/>
      <c r="EAY234" s="12"/>
      <c r="EAZ234" s="12"/>
      <c r="EBA234" s="101"/>
      <c r="EBB234" s="101"/>
      <c r="EBC234" s="11"/>
      <c r="EBD234" s="11"/>
      <c r="EBE234" s="102"/>
      <c r="EBF234" s="100"/>
      <c r="EBG234" s="103"/>
      <c r="EBH234" s="104"/>
      <c r="EBI234" s="99"/>
      <c r="EBJ234" s="100"/>
      <c r="EBK234" s="100"/>
      <c r="EBL234" s="100"/>
      <c r="EBM234" s="100"/>
      <c r="EBN234" s="101"/>
      <c r="EBO234" s="12"/>
      <c r="EBP234" s="12"/>
      <c r="EBQ234" s="101"/>
      <c r="EBR234" s="101"/>
      <c r="EBS234" s="11"/>
      <c r="EBT234" s="11"/>
      <c r="EBU234" s="102"/>
      <c r="EBV234" s="100"/>
      <c r="EBW234" s="103"/>
      <c r="EBX234" s="104"/>
      <c r="EBY234" s="99"/>
      <c r="EBZ234" s="100"/>
      <c r="ECA234" s="100"/>
      <c r="ECB234" s="100"/>
      <c r="ECC234" s="100"/>
      <c r="ECD234" s="101"/>
      <c r="ECE234" s="12"/>
      <c r="ECF234" s="12"/>
      <c r="ECG234" s="101"/>
      <c r="ECH234" s="101"/>
      <c r="ECI234" s="11"/>
      <c r="ECJ234" s="11"/>
      <c r="ECK234" s="102"/>
      <c r="ECL234" s="100"/>
      <c r="ECM234" s="103"/>
      <c r="ECN234" s="104"/>
      <c r="ECO234" s="99"/>
      <c r="ECP234" s="100"/>
      <c r="ECQ234" s="100"/>
      <c r="ECR234" s="100"/>
      <c r="ECS234" s="100"/>
      <c r="ECT234" s="101"/>
      <c r="ECU234" s="12"/>
      <c r="ECV234" s="12"/>
      <c r="ECW234" s="101"/>
      <c r="ECX234" s="101"/>
      <c r="ECY234" s="11"/>
      <c r="ECZ234" s="11"/>
      <c r="EDA234" s="102"/>
      <c r="EDB234" s="100"/>
      <c r="EDC234" s="103"/>
      <c r="EDD234" s="104"/>
      <c r="EDE234" s="99"/>
      <c r="EDF234" s="100"/>
      <c r="EDG234" s="100"/>
      <c r="EDH234" s="100"/>
      <c r="EDI234" s="100"/>
      <c r="EDJ234" s="101"/>
      <c r="EDK234" s="12"/>
      <c r="EDL234" s="12"/>
      <c r="EDM234" s="101"/>
      <c r="EDN234" s="101"/>
      <c r="EDO234" s="11"/>
      <c r="EDP234" s="11"/>
      <c r="EDQ234" s="102"/>
      <c r="EDR234" s="100"/>
      <c r="EDS234" s="103"/>
      <c r="EDT234" s="104"/>
      <c r="EDU234" s="99"/>
      <c r="EDV234" s="100"/>
      <c r="EDW234" s="100"/>
      <c r="EDX234" s="100"/>
      <c r="EDY234" s="100"/>
      <c r="EDZ234" s="101"/>
      <c r="EEA234" s="12"/>
      <c r="EEB234" s="12"/>
      <c r="EEC234" s="101"/>
      <c r="EED234" s="101"/>
      <c r="EEE234" s="11"/>
      <c r="EEF234" s="11"/>
      <c r="EEG234" s="102"/>
      <c r="EEH234" s="100"/>
      <c r="EEI234" s="103"/>
      <c r="EEJ234" s="104"/>
      <c r="EEK234" s="99"/>
      <c r="EEL234" s="100"/>
      <c r="EEM234" s="100"/>
      <c r="EEN234" s="100"/>
      <c r="EEO234" s="100"/>
      <c r="EEP234" s="101"/>
      <c r="EEQ234" s="12"/>
      <c r="EER234" s="12"/>
      <c r="EES234" s="101"/>
      <c r="EET234" s="101"/>
      <c r="EEU234" s="11"/>
      <c r="EEV234" s="11"/>
      <c r="EEW234" s="102"/>
      <c r="EEX234" s="100"/>
      <c r="EEY234" s="103"/>
      <c r="EEZ234" s="104"/>
      <c r="EFA234" s="99"/>
      <c r="EFB234" s="100"/>
      <c r="EFC234" s="100"/>
      <c r="EFD234" s="100"/>
      <c r="EFE234" s="100"/>
      <c r="EFF234" s="101"/>
      <c r="EFG234" s="12"/>
      <c r="EFH234" s="12"/>
      <c r="EFI234" s="101"/>
      <c r="EFJ234" s="101"/>
      <c r="EFK234" s="11"/>
      <c r="EFL234" s="11"/>
      <c r="EFM234" s="102"/>
      <c r="EFN234" s="100"/>
      <c r="EFO234" s="103"/>
      <c r="EFP234" s="104"/>
      <c r="EFQ234" s="99"/>
      <c r="EFR234" s="100"/>
      <c r="EFS234" s="100"/>
      <c r="EFT234" s="100"/>
      <c r="EFU234" s="100"/>
      <c r="EFV234" s="101"/>
      <c r="EFW234" s="12"/>
      <c r="EFX234" s="12"/>
      <c r="EFY234" s="101"/>
      <c r="EFZ234" s="101"/>
      <c r="EGA234" s="11"/>
      <c r="EGB234" s="11"/>
      <c r="EGC234" s="102"/>
      <c r="EGD234" s="100"/>
      <c r="EGE234" s="103"/>
      <c r="EGF234" s="104"/>
      <c r="EGG234" s="99"/>
      <c r="EGH234" s="100"/>
      <c r="EGI234" s="100"/>
      <c r="EGJ234" s="100"/>
      <c r="EGK234" s="100"/>
      <c r="EGL234" s="101"/>
      <c r="EGM234" s="12"/>
      <c r="EGN234" s="12"/>
      <c r="EGO234" s="101"/>
      <c r="EGP234" s="101"/>
      <c r="EGQ234" s="11"/>
      <c r="EGR234" s="11"/>
      <c r="EGS234" s="102"/>
      <c r="EGT234" s="100"/>
      <c r="EGU234" s="103"/>
      <c r="EGV234" s="104"/>
      <c r="EGW234" s="99"/>
      <c r="EGX234" s="100"/>
      <c r="EGY234" s="100"/>
      <c r="EGZ234" s="100"/>
      <c r="EHA234" s="100"/>
      <c r="EHB234" s="101"/>
      <c r="EHC234" s="12"/>
      <c r="EHD234" s="12"/>
      <c r="EHE234" s="101"/>
      <c r="EHF234" s="101"/>
      <c r="EHG234" s="11"/>
      <c r="EHH234" s="11"/>
      <c r="EHI234" s="102"/>
      <c r="EHJ234" s="100"/>
      <c r="EHK234" s="103"/>
      <c r="EHL234" s="104"/>
      <c r="EHM234" s="99"/>
      <c r="EHN234" s="100"/>
      <c r="EHO234" s="100"/>
      <c r="EHP234" s="100"/>
      <c r="EHQ234" s="100"/>
      <c r="EHR234" s="101"/>
      <c r="EHS234" s="12"/>
      <c r="EHT234" s="12"/>
      <c r="EHU234" s="101"/>
      <c r="EHV234" s="101"/>
      <c r="EHW234" s="11"/>
      <c r="EHX234" s="11"/>
      <c r="EHY234" s="102"/>
      <c r="EHZ234" s="100"/>
      <c r="EIA234" s="103"/>
      <c r="EIB234" s="104"/>
      <c r="EIC234" s="99"/>
      <c r="EID234" s="100"/>
      <c r="EIE234" s="100"/>
      <c r="EIF234" s="100"/>
      <c r="EIG234" s="100"/>
      <c r="EIH234" s="101"/>
      <c r="EII234" s="12"/>
      <c r="EIJ234" s="12"/>
      <c r="EIK234" s="101"/>
      <c r="EIL234" s="101"/>
      <c r="EIM234" s="11"/>
      <c r="EIN234" s="11"/>
      <c r="EIO234" s="102"/>
      <c r="EIP234" s="100"/>
      <c r="EIQ234" s="103"/>
      <c r="EIR234" s="104"/>
      <c r="EIS234" s="99"/>
      <c r="EIT234" s="100"/>
      <c r="EIU234" s="100"/>
      <c r="EIV234" s="100"/>
      <c r="EIW234" s="100"/>
      <c r="EIX234" s="101"/>
      <c r="EIY234" s="12"/>
      <c r="EIZ234" s="12"/>
      <c r="EJA234" s="101"/>
      <c r="EJB234" s="101"/>
      <c r="EJC234" s="11"/>
      <c r="EJD234" s="11"/>
      <c r="EJE234" s="102"/>
      <c r="EJF234" s="100"/>
      <c r="EJG234" s="103"/>
      <c r="EJH234" s="104"/>
      <c r="EJI234" s="99"/>
      <c r="EJJ234" s="100"/>
      <c r="EJK234" s="100"/>
      <c r="EJL234" s="100"/>
      <c r="EJM234" s="100"/>
      <c r="EJN234" s="101"/>
      <c r="EJO234" s="12"/>
      <c r="EJP234" s="12"/>
      <c r="EJQ234" s="101"/>
      <c r="EJR234" s="101"/>
      <c r="EJS234" s="11"/>
      <c r="EJT234" s="11"/>
      <c r="EJU234" s="102"/>
      <c r="EJV234" s="100"/>
      <c r="EJW234" s="103"/>
      <c r="EJX234" s="104"/>
      <c r="EJY234" s="99"/>
      <c r="EJZ234" s="100"/>
      <c r="EKA234" s="100"/>
      <c r="EKB234" s="100"/>
      <c r="EKC234" s="100"/>
      <c r="EKD234" s="101"/>
      <c r="EKE234" s="12"/>
      <c r="EKF234" s="12"/>
      <c r="EKG234" s="101"/>
      <c r="EKH234" s="101"/>
      <c r="EKI234" s="11"/>
      <c r="EKJ234" s="11"/>
      <c r="EKK234" s="102"/>
      <c r="EKL234" s="100"/>
      <c r="EKM234" s="103"/>
      <c r="EKN234" s="104"/>
      <c r="EKO234" s="99"/>
      <c r="EKP234" s="100"/>
      <c r="EKQ234" s="100"/>
      <c r="EKR234" s="100"/>
      <c r="EKS234" s="100"/>
      <c r="EKT234" s="101"/>
      <c r="EKU234" s="12"/>
      <c r="EKV234" s="12"/>
      <c r="EKW234" s="101"/>
      <c r="EKX234" s="101"/>
      <c r="EKY234" s="11"/>
      <c r="EKZ234" s="11"/>
      <c r="ELA234" s="102"/>
      <c r="ELB234" s="100"/>
      <c r="ELC234" s="103"/>
      <c r="ELD234" s="104"/>
      <c r="ELE234" s="99"/>
      <c r="ELF234" s="100"/>
      <c r="ELG234" s="100"/>
      <c r="ELH234" s="100"/>
      <c r="ELI234" s="100"/>
      <c r="ELJ234" s="101"/>
      <c r="ELK234" s="12"/>
      <c r="ELL234" s="12"/>
      <c r="ELM234" s="101"/>
      <c r="ELN234" s="101"/>
      <c r="ELO234" s="11"/>
      <c r="ELP234" s="11"/>
      <c r="ELQ234" s="102"/>
      <c r="ELR234" s="100"/>
      <c r="ELS234" s="103"/>
      <c r="ELT234" s="104"/>
      <c r="ELU234" s="99"/>
      <c r="ELV234" s="100"/>
      <c r="ELW234" s="100"/>
      <c r="ELX234" s="100"/>
      <c r="ELY234" s="100"/>
      <c r="ELZ234" s="101"/>
      <c r="EMA234" s="12"/>
      <c r="EMB234" s="12"/>
      <c r="EMC234" s="101"/>
      <c r="EMD234" s="101"/>
      <c r="EME234" s="11"/>
      <c r="EMF234" s="11"/>
      <c r="EMG234" s="102"/>
      <c r="EMH234" s="100"/>
      <c r="EMI234" s="103"/>
      <c r="EMJ234" s="104"/>
      <c r="EMK234" s="99"/>
      <c r="EML234" s="100"/>
      <c r="EMM234" s="100"/>
      <c r="EMN234" s="100"/>
      <c r="EMO234" s="100"/>
      <c r="EMP234" s="101"/>
      <c r="EMQ234" s="12"/>
      <c r="EMR234" s="12"/>
      <c r="EMS234" s="101"/>
      <c r="EMT234" s="101"/>
      <c r="EMU234" s="11"/>
      <c r="EMV234" s="11"/>
      <c r="EMW234" s="102"/>
      <c r="EMX234" s="100"/>
      <c r="EMY234" s="103"/>
      <c r="EMZ234" s="104"/>
      <c r="ENA234" s="99"/>
      <c r="ENB234" s="100"/>
      <c r="ENC234" s="100"/>
      <c r="END234" s="100"/>
      <c r="ENE234" s="100"/>
      <c r="ENF234" s="101"/>
      <c r="ENG234" s="12"/>
      <c r="ENH234" s="12"/>
      <c r="ENI234" s="101"/>
      <c r="ENJ234" s="101"/>
      <c r="ENK234" s="11"/>
      <c r="ENL234" s="11"/>
      <c r="ENM234" s="102"/>
      <c r="ENN234" s="100"/>
      <c r="ENO234" s="103"/>
      <c r="ENP234" s="104"/>
      <c r="ENQ234" s="99"/>
      <c r="ENR234" s="100"/>
      <c r="ENS234" s="100"/>
      <c r="ENT234" s="100"/>
      <c r="ENU234" s="100"/>
      <c r="ENV234" s="101"/>
      <c r="ENW234" s="12"/>
      <c r="ENX234" s="12"/>
      <c r="ENY234" s="101"/>
      <c r="ENZ234" s="101"/>
      <c r="EOA234" s="11"/>
      <c r="EOB234" s="11"/>
      <c r="EOC234" s="102"/>
      <c r="EOD234" s="100"/>
      <c r="EOE234" s="103"/>
      <c r="EOF234" s="104"/>
      <c r="EOG234" s="99"/>
      <c r="EOH234" s="100"/>
      <c r="EOI234" s="100"/>
      <c r="EOJ234" s="100"/>
      <c r="EOK234" s="100"/>
      <c r="EOL234" s="101"/>
      <c r="EOM234" s="12"/>
      <c r="EON234" s="12"/>
      <c r="EOO234" s="101"/>
      <c r="EOP234" s="101"/>
      <c r="EOQ234" s="11"/>
      <c r="EOR234" s="11"/>
      <c r="EOS234" s="102"/>
      <c r="EOT234" s="100"/>
      <c r="EOU234" s="103"/>
      <c r="EOV234" s="104"/>
      <c r="EOW234" s="99"/>
      <c r="EOX234" s="100"/>
      <c r="EOY234" s="100"/>
      <c r="EOZ234" s="100"/>
      <c r="EPA234" s="100"/>
      <c r="EPB234" s="101"/>
      <c r="EPC234" s="12"/>
      <c r="EPD234" s="12"/>
      <c r="EPE234" s="101"/>
      <c r="EPF234" s="101"/>
      <c r="EPG234" s="11"/>
      <c r="EPH234" s="11"/>
      <c r="EPI234" s="102"/>
      <c r="EPJ234" s="100"/>
      <c r="EPK234" s="103"/>
      <c r="EPL234" s="104"/>
      <c r="EPM234" s="99"/>
      <c r="EPN234" s="100"/>
      <c r="EPO234" s="100"/>
      <c r="EPP234" s="100"/>
      <c r="EPQ234" s="100"/>
      <c r="EPR234" s="101"/>
      <c r="EPS234" s="12"/>
      <c r="EPT234" s="12"/>
      <c r="EPU234" s="101"/>
      <c r="EPV234" s="101"/>
      <c r="EPW234" s="11"/>
      <c r="EPX234" s="11"/>
      <c r="EPY234" s="102"/>
      <c r="EPZ234" s="100"/>
      <c r="EQA234" s="103"/>
      <c r="EQB234" s="104"/>
      <c r="EQC234" s="99"/>
      <c r="EQD234" s="100"/>
      <c r="EQE234" s="100"/>
      <c r="EQF234" s="100"/>
      <c r="EQG234" s="100"/>
      <c r="EQH234" s="101"/>
      <c r="EQI234" s="12"/>
      <c r="EQJ234" s="12"/>
      <c r="EQK234" s="101"/>
      <c r="EQL234" s="101"/>
      <c r="EQM234" s="11"/>
      <c r="EQN234" s="11"/>
      <c r="EQO234" s="102"/>
      <c r="EQP234" s="100"/>
      <c r="EQQ234" s="103"/>
      <c r="EQR234" s="104"/>
      <c r="EQS234" s="99"/>
      <c r="EQT234" s="100"/>
      <c r="EQU234" s="100"/>
      <c r="EQV234" s="100"/>
      <c r="EQW234" s="100"/>
      <c r="EQX234" s="101"/>
      <c r="EQY234" s="12"/>
      <c r="EQZ234" s="12"/>
      <c r="ERA234" s="101"/>
      <c r="ERB234" s="101"/>
      <c r="ERC234" s="11"/>
      <c r="ERD234" s="11"/>
      <c r="ERE234" s="102"/>
      <c r="ERF234" s="100"/>
      <c r="ERG234" s="103"/>
      <c r="ERH234" s="104"/>
      <c r="ERI234" s="99"/>
      <c r="ERJ234" s="100"/>
      <c r="ERK234" s="100"/>
      <c r="ERL234" s="100"/>
      <c r="ERM234" s="100"/>
      <c r="ERN234" s="101"/>
      <c r="ERO234" s="12"/>
      <c r="ERP234" s="12"/>
      <c r="ERQ234" s="101"/>
      <c r="ERR234" s="101"/>
      <c r="ERS234" s="11"/>
      <c r="ERT234" s="11"/>
      <c r="ERU234" s="102"/>
      <c r="ERV234" s="100"/>
      <c r="ERW234" s="103"/>
      <c r="ERX234" s="104"/>
      <c r="ERY234" s="99"/>
      <c r="ERZ234" s="100"/>
      <c r="ESA234" s="100"/>
      <c r="ESB234" s="100"/>
      <c r="ESC234" s="100"/>
      <c r="ESD234" s="101"/>
      <c r="ESE234" s="12"/>
      <c r="ESF234" s="12"/>
      <c r="ESG234" s="101"/>
      <c r="ESH234" s="101"/>
      <c r="ESI234" s="11"/>
      <c r="ESJ234" s="11"/>
      <c r="ESK234" s="102"/>
      <c r="ESL234" s="100"/>
      <c r="ESM234" s="103"/>
      <c r="ESN234" s="104"/>
      <c r="ESO234" s="99"/>
      <c r="ESP234" s="100"/>
      <c r="ESQ234" s="100"/>
      <c r="ESR234" s="100"/>
      <c r="ESS234" s="100"/>
      <c r="EST234" s="101"/>
      <c r="ESU234" s="12"/>
      <c r="ESV234" s="12"/>
      <c r="ESW234" s="101"/>
      <c r="ESX234" s="101"/>
      <c r="ESY234" s="11"/>
      <c r="ESZ234" s="11"/>
      <c r="ETA234" s="102"/>
      <c r="ETB234" s="100"/>
      <c r="ETC234" s="103"/>
      <c r="ETD234" s="104"/>
      <c r="ETE234" s="99"/>
      <c r="ETF234" s="100"/>
      <c r="ETG234" s="100"/>
      <c r="ETH234" s="100"/>
      <c r="ETI234" s="100"/>
      <c r="ETJ234" s="101"/>
      <c r="ETK234" s="12"/>
      <c r="ETL234" s="12"/>
      <c r="ETM234" s="101"/>
      <c r="ETN234" s="101"/>
      <c r="ETO234" s="11"/>
      <c r="ETP234" s="11"/>
      <c r="ETQ234" s="102"/>
      <c r="ETR234" s="100"/>
      <c r="ETS234" s="103"/>
      <c r="ETT234" s="104"/>
      <c r="ETU234" s="99"/>
      <c r="ETV234" s="100"/>
      <c r="ETW234" s="100"/>
      <c r="ETX234" s="100"/>
      <c r="ETY234" s="100"/>
      <c r="ETZ234" s="101"/>
      <c r="EUA234" s="12"/>
      <c r="EUB234" s="12"/>
      <c r="EUC234" s="101"/>
      <c r="EUD234" s="101"/>
      <c r="EUE234" s="11"/>
      <c r="EUF234" s="11"/>
      <c r="EUG234" s="102"/>
      <c r="EUH234" s="100"/>
      <c r="EUI234" s="103"/>
      <c r="EUJ234" s="104"/>
      <c r="EUK234" s="99"/>
      <c r="EUL234" s="100"/>
      <c r="EUM234" s="100"/>
      <c r="EUN234" s="100"/>
      <c r="EUO234" s="100"/>
      <c r="EUP234" s="101"/>
      <c r="EUQ234" s="12"/>
      <c r="EUR234" s="12"/>
      <c r="EUS234" s="101"/>
      <c r="EUT234" s="101"/>
      <c r="EUU234" s="11"/>
      <c r="EUV234" s="11"/>
      <c r="EUW234" s="102"/>
      <c r="EUX234" s="100"/>
      <c r="EUY234" s="103"/>
      <c r="EUZ234" s="104"/>
      <c r="EVA234" s="99"/>
      <c r="EVB234" s="100"/>
      <c r="EVC234" s="100"/>
      <c r="EVD234" s="100"/>
      <c r="EVE234" s="100"/>
      <c r="EVF234" s="101"/>
      <c r="EVG234" s="12"/>
      <c r="EVH234" s="12"/>
      <c r="EVI234" s="101"/>
      <c r="EVJ234" s="101"/>
      <c r="EVK234" s="11"/>
      <c r="EVL234" s="11"/>
      <c r="EVM234" s="102"/>
      <c r="EVN234" s="100"/>
      <c r="EVO234" s="103"/>
      <c r="EVP234" s="104"/>
      <c r="EVQ234" s="99"/>
      <c r="EVR234" s="100"/>
      <c r="EVS234" s="100"/>
      <c r="EVT234" s="100"/>
      <c r="EVU234" s="100"/>
      <c r="EVV234" s="101"/>
      <c r="EVW234" s="12"/>
      <c r="EVX234" s="12"/>
      <c r="EVY234" s="101"/>
      <c r="EVZ234" s="101"/>
      <c r="EWA234" s="11"/>
      <c r="EWB234" s="11"/>
      <c r="EWC234" s="102"/>
      <c r="EWD234" s="100"/>
      <c r="EWE234" s="103"/>
      <c r="EWF234" s="104"/>
      <c r="EWG234" s="99"/>
      <c r="EWH234" s="100"/>
      <c r="EWI234" s="100"/>
      <c r="EWJ234" s="100"/>
      <c r="EWK234" s="100"/>
      <c r="EWL234" s="101"/>
      <c r="EWM234" s="12"/>
      <c r="EWN234" s="12"/>
      <c r="EWO234" s="101"/>
      <c r="EWP234" s="101"/>
      <c r="EWQ234" s="11"/>
      <c r="EWR234" s="11"/>
      <c r="EWS234" s="102"/>
      <c r="EWT234" s="100"/>
      <c r="EWU234" s="103"/>
      <c r="EWV234" s="104"/>
      <c r="EWW234" s="99"/>
      <c r="EWX234" s="100"/>
      <c r="EWY234" s="100"/>
      <c r="EWZ234" s="100"/>
      <c r="EXA234" s="100"/>
      <c r="EXB234" s="101"/>
      <c r="EXC234" s="12"/>
      <c r="EXD234" s="12"/>
      <c r="EXE234" s="101"/>
      <c r="EXF234" s="101"/>
      <c r="EXG234" s="11"/>
      <c r="EXH234" s="11"/>
      <c r="EXI234" s="102"/>
      <c r="EXJ234" s="100"/>
      <c r="EXK234" s="103"/>
      <c r="EXL234" s="104"/>
      <c r="EXM234" s="99"/>
      <c r="EXN234" s="100"/>
      <c r="EXO234" s="100"/>
      <c r="EXP234" s="100"/>
      <c r="EXQ234" s="100"/>
      <c r="EXR234" s="101"/>
      <c r="EXS234" s="12"/>
      <c r="EXT234" s="12"/>
      <c r="EXU234" s="101"/>
      <c r="EXV234" s="101"/>
      <c r="EXW234" s="11"/>
      <c r="EXX234" s="11"/>
      <c r="EXY234" s="102"/>
      <c r="EXZ234" s="100"/>
      <c r="EYA234" s="103"/>
      <c r="EYB234" s="104"/>
      <c r="EYC234" s="99"/>
      <c r="EYD234" s="100"/>
      <c r="EYE234" s="100"/>
      <c r="EYF234" s="100"/>
      <c r="EYG234" s="100"/>
      <c r="EYH234" s="101"/>
      <c r="EYI234" s="12"/>
      <c r="EYJ234" s="12"/>
      <c r="EYK234" s="101"/>
      <c r="EYL234" s="101"/>
      <c r="EYM234" s="11"/>
      <c r="EYN234" s="11"/>
      <c r="EYO234" s="102"/>
      <c r="EYP234" s="100"/>
      <c r="EYQ234" s="103"/>
      <c r="EYR234" s="104"/>
      <c r="EYS234" s="99"/>
      <c r="EYT234" s="100"/>
      <c r="EYU234" s="100"/>
      <c r="EYV234" s="100"/>
      <c r="EYW234" s="100"/>
      <c r="EYX234" s="101"/>
      <c r="EYY234" s="12"/>
      <c r="EYZ234" s="12"/>
      <c r="EZA234" s="101"/>
      <c r="EZB234" s="101"/>
      <c r="EZC234" s="11"/>
      <c r="EZD234" s="11"/>
      <c r="EZE234" s="102"/>
      <c r="EZF234" s="100"/>
      <c r="EZG234" s="103"/>
      <c r="EZH234" s="104"/>
      <c r="EZI234" s="99"/>
      <c r="EZJ234" s="100"/>
      <c r="EZK234" s="100"/>
      <c r="EZL234" s="100"/>
      <c r="EZM234" s="100"/>
      <c r="EZN234" s="101"/>
      <c r="EZO234" s="12"/>
      <c r="EZP234" s="12"/>
      <c r="EZQ234" s="101"/>
      <c r="EZR234" s="101"/>
      <c r="EZS234" s="11"/>
      <c r="EZT234" s="11"/>
      <c r="EZU234" s="102"/>
      <c r="EZV234" s="100"/>
      <c r="EZW234" s="103"/>
      <c r="EZX234" s="104"/>
      <c r="EZY234" s="99"/>
      <c r="EZZ234" s="100"/>
      <c r="FAA234" s="100"/>
      <c r="FAB234" s="100"/>
      <c r="FAC234" s="100"/>
      <c r="FAD234" s="101"/>
      <c r="FAE234" s="12"/>
      <c r="FAF234" s="12"/>
      <c r="FAG234" s="101"/>
      <c r="FAH234" s="101"/>
      <c r="FAI234" s="11"/>
      <c r="FAJ234" s="11"/>
      <c r="FAK234" s="102"/>
      <c r="FAL234" s="100"/>
      <c r="FAM234" s="103"/>
      <c r="FAN234" s="104"/>
      <c r="FAO234" s="99"/>
      <c r="FAP234" s="100"/>
      <c r="FAQ234" s="100"/>
      <c r="FAR234" s="100"/>
      <c r="FAS234" s="100"/>
      <c r="FAT234" s="101"/>
      <c r="FAU234" s="12"/>
      <c r="FAV234" s="12"/>
      <c r="FAW234" s="101"/>
      <c r="FAX234" s="101"/>
      <c r="FAY234" s="11"/>
      <c r="FAZ234" s="11"/>
      <c r="FBA234" s="102"/>
      <c r="FBB234" s="100"/>
      <c r="FBC234" s="103"/>
      <c r="FBD234" s="104"/>
      <c r="FBE234" s="99"/>
      <c r="FBF234" s="100"/>
      <c r="FBG234" s="100"/>
      <c r="FBH234" s="100"/>
      <c r="FBI234" s="100"/>
      <c r="FBJ234" s="101"/>
      <c r="FBK234" s="12"/>
      <c r="FBL234" s="12"/>
      <c r="FBM234" s="101"/>
      <c r="FBN234" s="101"/>
      <c r="FBO234" s="11"/>
      <c r="FBP234" s="11"/>
      <c r="FBQ234" s="102"/>
      <c r="FBR234" s="100"/>
      <c r="FBS234" s="103"/>
      <c r="FBT234" s="104"/>
      <c r="FBU234" s="99"/>
      <c r="FBV234" s="100"/>
      <c r="FBW234" s="100"/>
      <c r="FBX234" s="100"/>
      <c r="FBY234" s="100"/>
      <c r="FBZ234" s="101"/>
      <c r="FCA234" s="12"/>
      <c r="FCB234" s="12"/>
      <c r="FCC234" s="101"/>
      <c r="FCD234" s="101"/>
      <c r="FCE234" s="11"/>
      <c r="FCF234" s="11"/>
      <c r="FCG234" s="102"/>
      <c r="FCH234" s="100"/>
      <c r="FCI234" s="103"/>
      <c r="FCJ234" s="104"/>
      <c r="FCK234" s="99"/>
      <c r="FCL234" s="100"/>
      <c r="FCM234" s="100"/>
      <c r="FCN234" s="100"/>
      <c r="FCO234" s="100"/>
      <c r="FCP234" s="101"/>
      <c r="FCQ234" s="12"/>
      <c r="FCR234" s="12"/>
      <c r="FCS234" s="101"/>
      <c r="FCT234" s="101"/>
      <c r="FCU234" s="11"/>
      <c r="FCV234" s="11"/>
      <c r="FCW234" s="102"/>
      <c r="FCX234" s="100"/>
      <c r="FCY234" s="103"/>
      <c r="FCZ234" s="104"/>
      <c r="FDA234" s="99"/>
      <c r="FDB234" s="100"/>
      <c r="FDC234" s="100"/>
      <c r="FDD234" s="100"/>
      <c r="FDE234" s="100"/>
      <c r="FDF234" s="101"/>
      <c r="FDG234" s="12"/>
      <c r="FDH234" s="12"/>
      <c r="FDI234" s="101"/>
      <c r="FDJ234" s="101"/>
      <c r="FDK234" s="11"/>
      <c r="FDL234" s="11"/>
      <c r="FDM234" s="102"/>
      <c r="FDN234" s="100"/>
      <c r="FDO234" s="103"/>
      <c r="FDP234" s="104"/>
      <c r="FDQ234" s="99"/>
      <c r="FDR234" s="100"/>
      <c r="FDS234" s="100"/>
      <c r="FDT234" s="100"/>
      <c r="FDU234" s="100"/>
      <c r="FDV234" s="101"/>
      <c r="FDW234" s="12"/>
      <c r="FDX234" s="12"/>
      <c r="FDY234" s="101"/>
      <c r="FDZ234" s="101"/>
      <c r="FEA234" s="11"/>
      <c r="FEB234" s="11"/>
      <c r="FEC234" s="102"/>
      <c r="FED234" s="100"/>
      <c r="FEE234" s="103"/>
      <c r="FEF234" s="104"/>
      <c r="FEG234" s="99"/>
      <c r="FEH234" s="100"/>
      <c r="FEI234" s="100"/>
      <c r="FEJ234" s="100"/>
      <c r="FEK234" s="100"/>
      <c r="FEL234" s="101"/>
      <c r="FEM234" s="12"/>
      <c r="FEN234" s="12"/>
      <c r="FEO234" s="101"/>
      <c r="FEP234" s="101"/>
      <c r="FEQ234" s="11"/>
      <c r="FER234" s="11"/>
      <c r="FES234" s="102"/>
      <c r="FET234" s="100"/>
      <c r="FEU234" s="103"/>
      <c r="FEV234" s="104"/>
      <c r="FEW234" s="99"/>
      <c r="FEX234" s="100"/>
      <c r="FEY234" s="100"/>
      <c r="FEZ234" s="100"/>
      <c r="FFA234" s="100"/>
      <c r="FFB234" s="101"/>
      <c r="FFC234" s="12"/>
      <c r="FFD234" s="12"/>
      <c r="FFE234" s="101"/>
      <c r="FFF234" s="101"/>
      <c r="FFG234" s="11"/>
      <c r="FFH234" s="11"/>
      <c r="FFI234" s="102"/>
      <c r="FFJ234" s="100"/>
      <c r="FFK234" s="103"/>
      <c r="FFL234" s="104"/>
      <c r="FFM234" s="99"/>
      <c r="FFN234" s="100"/>
      <c r="FFO234" s="100"/>
      <c r="FFP234" s="100"/>
      <c r="FFQ234" s="100"/>
      <c r="FFR234" s="101"/>
      <c r="FFS234" s="12"/>
      <c r="FFT234" s="12"/>
      <c r="FFU234" s="101"/>
      <c r="FFV234" s="101"/>
      <c r="FFW234" s="11"/>
      <c r="FFX234" s="11"/>
      <c r="FFY234" s="102"/>
      <c r="FFZ234" s="100"/>
      <c r="FGA234" s="103"/>
      <c r="FGB234" s="104"/>
      <c r="FGC234" s="99"/>
      <c r="FGD234" s="100"/>
      <c r="FGE234" s="100"/>
      <c r="FGF234" s="100"/>
      <c r="FGG234" s="100"/>
      <c r="FGH234" s="101"/>
      <c r="FGI234" s="12"/>
      <c r="FGJ234" s="12"/>
      <c r="FGK234" s="101"/>
      <c r="FGL234" s="101"/>
      <c r="FGM234" s="11"/>
      <c r="FGN234" s="11"/>
      <c r="FGO234" s="102"/>
      <c r="FGP234" s="100"/>
      <c r="FGQ234" s="103"/>
      <c r="FGR234" s="104"/>
      <c r="FGS234" s="99"/>
      <c r="FGT234" s="100"/>
      <c r="FGU234" s="100"/>
      <c r="FGV234" s="100"/>
      <c r="FGW234" s="100"/>
      <c r="FGX234" s="101"/>
      <c r="FGY234" s="12"/>
      <c r="FGZ234" s="12"/>
      <c r="FHA234" s="101"/>
      <c r="FHB234" s="101"/>
      <c r="FHC234" s="11"/>
      <c r="FHD234" s="11"/>
      <c r="FHE234" s="102"/>
      <c r="FHF234" s="100"/>
      <c r="FHG234" s="103"/>
      <c r="FHH234" s="104"/>
      <c r="FHI234" s="99"/>
      <c r="FHJ234" s="100"/>
      <c r="FHK234" s="100"/>
      <c r="FHL234" s="100"/>
      <c r="FHM234" s="100"/>
      <c r="FHN234" s="101"/>
      <c r="FHO234" s="12"/>
      <c r="FHP234" s="12"/>
      <c r="FHQ234" s="101"/>
      <c r="FHR234" s="101"/>
      <c r="FHS234" s="11"/>
      <c r="FHT234" s="11"/>
      <c r="FHU234" s="102"/>
      <c r="FHV234" s="100"/>
      <c r="FHW234" s="103"/>
      <c r="FHX234" s="104"/>
      <c r="FHY234" s="99"/>
      <c r="FHZ234" s="100"/>
      <c r="FIA234" s="100"/>
      <c r="FIB234" s="100"/>
      <c r="FIC234" s="100"/>
      <c r="FID234" s="101"/>
      <c r="FIE234" s="12"/>
      <c r="FIF234" s="12"/>
      <c r="FIG234" s="101"/>
      <c r="FIH234" s="101"/>
      <c r="FII234" s="11"/>
      <c r="FIJ234" s="11"/>
      <c r="FIK234" s="102"/>
      <c r="FIL234" s="100"/>
      <c r="FIM234" s="103"/>
      <c r="FIN234" s="104"/>
      <c r="FIO234" s="99"/>
      <c r="FIP234" s="100"/>
      <c r="FIQ234" s="100"/>
      <c r="FIR234" s="100"/>
      <c r="FIS234" s="100"/>
      <c r="FIT234" s="101"/>
      <c r="FIU234" s="12"/>
      <c r="FIV234" s="12"/>
      <c r="FIW234" s="101"/>
      <c r="FIX234" s="101"/>
      <c r="FIY234" s="11"/>
      <c r="FIZ234" s="11"/>
      <c r="FJA234" s="102"/>
      <c r="FJB234" s="100"/>
      <c r="FJC234" s="103"/>
      <c r="FJD234" s="104"/>
      <c r="FJE234" s="99"/>
      <c r="FJF234" s="100"/>
      <c r="FJG234" s="100"/>
      <c r="FJH234" s="100"/>
      <c r="FJI234" s="100"/>
      <c r="FJJ234" s="101"/>
      <c r="FJK234" s="12"/>
      <c r="FJL234" s="12"/>
      <c r="FJM234" s="101"/>
      <c r="FJN234" s="101"/>
      <c r="FJO234" s="11"/>
      <c r="FJP234" s="11"/>
      <c r="FJQ234" s="102"/>
      <c r="FJR234" s="100"/>
      <c r="FJS234" s="103"/>
      <c r="FJT234" s="104"/>
      <c r="FJU234" s="99"/>
      <c r="FJV234" s="100"/>
      <c r="FJW234" s="100"/>
      <c r="FJX234" s="100"/>
      <c r="FJY234" s="100"/>
      <c r="FJZ234" s="101"/>
      <c r="FKA234" s="12"/>
      <c r="FKB234" s="12"/>
      <c r="FKC234" s="101"/>
      <c r="FKD234" s="101"/>
      <c r="FKE234" s="11"/>
      <c r="FKF234" s="11"/>
      <c r="FKG234" s="102"/>
      <c r="FKH234" s="100"/>
      <c r="FKI234" s="103"/>
      <c r="FKJ234" s="104"/>
      <c r="FKK234" s="99"/>
      <c r="FKL234" s="100"/>
      <c r="FKM234" s="100"/>
      <c r="FKN234" s="100"/>
      <c r="FKO234" s="100"/>
      <c r="FKP234" s="101"/>
      <c r="FKQ234" s="12"/>
      <c r="FKR234" s="12"/>
      <c r="FKS234" s="101"/>
      <c r="FKT234" s="101"/>
      <c r="FKU234" s="11"/>
      <c r="FKV234" s="11"/>
      <c r="FKW234" s="102"/>
      <c r="FKX234" s="100"/>
      <c r="FKY234" s="103"/>
      <c r="FKZ234" s="104"/>
      <c r="FLA234" s="99"/>
      <c r="FLB234" s="100"/>
      <c r="FLC234" s="100"/>
      <c r="FLD234" s="100"/>
      <c r="FLE234" s="100"/>
      <c r="FLF234" s="101"/>
      <c r="FLG234" s="12"/>
      <c r="FLH234" s="12"/>
      <c r="FLI234" s="101"/>
      <c r="FLJ234" s="101"/>
      <c r="FLK234" s="11"/>
      <c r="FLL234" s="11"/>
      <c r="FLM234" s="102"/>
      <c r="FLN234" s="100"/>
      <c r="FLO234" s="103"/>
      <c r="FLP234" s="104"/>
      <c r="FLQ234" s="99"/>
      <c r="FLR234" s="100"/>
      <c r="FLS234" s="100"/>
      <c r="FLT234" s="100"/>
      <c r="FLU234" s="100"/>
      <c r="FLV234" s="101"/>
      <c r="FLW234" s="12"/>
      <c r="FLX234" s="12"/>
      <c r="FLY234" s="101"/>
      <c r="FLZ234" s="101"/>
      <c r="FMA234" s="11"/>
      <c r="FMB234" s="11"/>
      <c r="FMC234" s="102"/>
      <c r="FMD234" s="100"/>
      <c r="FME234" s="103"/>
      <c r="FMF234" s="104"/>
      <c r="FMG234" s="99"/>
      <c r="FMH234" s="100"/>
      <c r="FMI234" s="100"/>
      <c r="FMJ234" s="100"/>
      <c r="FMK234" s="100"/>
      <c r="FML234" s="101"/>
      <c r="FMM234" s="12"/>
      <c r="FMN234" s="12"/>
      <c r="FMO234" s="101"/>
      <c r="FMP234" s="101"/>
      <c r="FMQ234" s="11"/>
      <c r="FMR234" s="11"/>
      <c r="FMS234" s="102"/>
      <c r="FMT234" s="100"/>
      <c r="FMU234" s="103"/>
      <c r="FMV234" s="104"/>
      <c r="FMW234" s="99"/>
      <c r="FMX234" s="100"/>
      <c r="FMY234" s="100"/>
      <c r="FMZ234" s="100"/>
      <c r="FNA234" s="100"/>
      <c r="FNB234" s="101"/>
      <c r="FNC234" s="12"/>
      <c r="FND234" s="12"/>
      <c r="FNE234" s="101"/>
      <c r="FNF234" s="101"/>
      <c r="FNG234" s="11"/>
      <c r="FNH234" s="11"/>
      <c r="FNI234" s="102"/>
      <c r="FNJ234" s="100"/>
      <c r="FNK234" s="103"/>
      <c r="FNL234" s="104"/>
      <c r="FNM234" s="99"/>
      <c r="FNN234" s="100"/>
      <c r="FNO234" s="100"/>
      <c r="FNP234" s="100"/>
      <c r="FNQ234" s="100"/>
      <c r="FNR234" s="101"/>
      <c r="FNS234" s="12"/>
      <c r="FNT234" s="12"/>
      <c r="FNU234" s="101"/>
      <c r="FNV234" s="101"/>
      <c r="FNW234" s="11"/>
      <c r="FNX234" s="11"/>
      <c r="FNY234" s="102"/>
      <c r="FNZ234" s="100"/>
      <c r="FOA234" s="103"/>
      <c r="FOB234" s="104"/>
      <c r="FOC234" s="99"/>
      <c r="FOD234" s="100"/>
      <c r="FOE234" s="100"/>
      <c r="FOF234" s="100"/>
      <c r="FOG234" s="100"/>
      <c r="FOH234" s="101"/>
      <c r="FOI234" s="12"/>
      <c r="FOJ234" s="12"/>
      <c r="FOK234" s="101"/>
      <c r="FOL234" s="101"/>
      <c r="FOM234" s="11"/>
      <c r="FON234" s="11"/>
      <c r="FOO234" s="102"/>
      <c r="FOP234" s="100"/>
      <c r="FOQ234" s="103"/>
      <c r="FOR234" s="104"/>
      <c r="FOS234" s="99"/>
      <c r="FOT234" s="100"/>
      <c r="FOU234" s="100"/>
      <c r="FOV234" s="100"/>
      <c r="FOW234" s="100"/>
      <c r="FOX234" s="101"/>
      <c r="FOY234" s="12"/>
      <c r="FOZ234" s="12"/>
      <c r="FPA234" s="101"/>
      <c r="FPB234" s="101"/>
      <c r="FPC234" s="11"/>
      <c r="FPD234" s="11"/>
      <c r="FPE234" s="102"/>
      <c r="FPF234" s="100"/>
      <c r="FPG234" s="103"/>
      <c r="FPH234" s="104"/>
      <c r="FPI234" s="99"/>
      <c r="FPJ234" s="100"/>
      <c r="FPK234" s="100"/>
      <c r="FPL234" s="100"/>
      <c r="FPM234" s="100"/>
      <c r="FPN234" s="101"/>
      <c r="FPO234" s="12"/>
      <c r="FPP234" s="12"/>
      <c r="FPQ234" s="101"/>
      <c r="FPR234" s="101"/>
      <c r="FPS234" s="11"/>
      <c r="FPT234" s="11"/>
      <c r="FPU234" s="102"/>
      <c r="FPV234" s="100"/>
      <c r="FPW234" s="103"/>
      <c r="FPX234" s="104"/>
      <c r="FPY234" s="99"/>
      <c r="FPZ234" s="100"/>
      <c r="FQA234" s="100"/>
      <c r="FQB234" s="100"/>
      <c r="FQC234" s="100"/>
      <c r="FQD234" s="101"/>
      <c r="FQE234" s="12"/>
      <c r="FQF234" s="12"/>
      <c r="FQG234" s="101"/>
      <c r="FQH234" s="101"/>
      <c r="FQI234" s="11"/>
      <c r="FQJ234" s="11"/>
      <c r="FQK234" s="102"/>
      <c r="FQL234" s="100"/>
      <c r="FQM234" s="103"/>
      <c r="FQN234" s="104"/>
      <c r="FQO234" s="99"/>
      <c r="FQP234" s="100"/>
      <c r="FQQ234" s="100"/>
      <c r="FQR234" s="100"/>
      <c r="FQS234" s="100"/>
      <c r="FQT234" s="101"/>
      <c r="FQU234" s="12"/>
      <c r="FQV234" s="12"/>
      <c r="FQW234" s="101"/>
      <c r="FQX234" s="101"/>
      <c r="FQY234" s="11"/>
      <c r="FQZ234" s="11"/>
      <c r="FRA234" s="102"/>
      <c r="FRB234" s="100"/>
      <c r="FRC234" s="103"/>
      <c r="FRD234" s="104"/>
      <c r="FRE234" s="99"/>
      <c r="FRF234" s="100"/>
      <c r="FRG234" s="100"/>
      <c r="FRH234" s="100"/>
      <c r="FRI234" s="100"/>
      <c r="FRJ234" s="101"/>
      <c r="FRK234" s="12"/>
      <c r="FRL234" s="12"/>
      <c r="FRM234" s="101"/>
      <c r="FRN234" s="101"/>
      <c r="FRO234" s="11"/>
      <c r="FRP234" s="11"/>
      <c r="FRQ234" s="102"/>
      <c r="FRR234" s="100"/>
      <c r="FRS234" s="103"/>
      <c r="FRT234" s="104"/>
      <c r="FRU234" s="99"/>
      <c r="FRV234" s="100"/>
      <c r="FRW234" s="100"/>
      <c r="FRX234" s="100"/>
      <c r="FRY234" s="100"/>
      <c r="FRZ234" s="101"/>
      <c r="FSA234" s="12"/>
      <c r="FSB234" s="12"/>
      <c r="FSC234" s="101"/>
      <c r="FSD234" s="101"/>
      <c r="FSE234" s="11"/>
      <c r="FSF234" s="11"/>
      <c r="FSG234" s="102"/>
      <c r="FSH234" s="100"/>
      <c r="FSI234" s="103"/>
      <c r="FSJ234" s="104"/>
      <c r="FSK234" s="99"/>
      <c r="FSL234" s="100"/>
      <c r="FSM234" s="100"/>
      <c r="FSN234" s="100"/>
      <c r="FSO234" s="100"/>
      <c r="FSP234" s="101"/>
      <c r="FSQ234" s="12"/>
      <c r="FSR234" s="12"/>
      <c r="FSS234" s="101"/>
      <c r="FST234" s="101"/>
      <c r="FSU234" s="11"/>
      <c r="FSV234" s="11"/>
      <c r="FSW234" s="102"/>
      <c r="FSX234" s="100"/>
      <c r="FSY234" s="103"/>
      <c r="FSZ234" s="104"/>
      <c r="FTA234" s="99"/>
      <c r="FTB234" s="100"/>
      <c r="FTC234" s="100"/>
      <c r="FTD234" s="100"/>
      <c r="FTE234" s="100"/>
      <c r="FTF234" s="101"/>
      <c r="FTG234" s="12"/>
      <c r="FTH234" s="12"/>
      <c r="FTI234" s="101"/>
      <c r="FTJ234" s="101"/>
      <c r="FTK234" s="11"/>
      <c r="FTL234" s="11"/>
      <c r="FTM234" s="102"/>
      <c r="FTN234" s="100"/>
      <c r="FTO234" s="103"/>
      <c r="FTP234" s="104"/>
      <c r="FTQ234" s="99"/>
      <c r="FTR234" s="100"/>
      <c r="FTS234" s="100"/>
      <c r="FTT234" s="100"/>
      <c r="FTU234" s="100"/>
      <c r="FTV234" s="101"/>
      <c r="FTW234" s="12"/>
      <c r="FTX234" s="12"/>
      <c r="FTY234" s="101"/>
      <c r="FTZ234" s="101"/>
      <c r="FUA234" s="11"/>
      <c r="FUB234" s="11"/>
      <c r="FUC234" s="102"/>
      <c r="FUD234" s="100"/>
      <c r="FUE234" s="103"/>
      <c r="FUF234" s="104"/>
      <c r="FUG234" s="99"/>
      <c r="FUH234" s="100"/>
      <c r="FUI234" s="100"/>
      <c r="FUJ234" s="100"/>
      <c r="FUK234" s="100"/>
      <c r="FUL234" s="101"/>
      <c r="FUM234" s="12"/>
      <c r="FUN234" s="12"/>
      <c r="FUO234" s="101"/>
      <c r="FUP234" s="101"/>
      <c r="FUQ234" s="11"/>
      <c r="FUR234" s="11"/>
      <c r="FUS234" s="102"/>
      <c r="FUT234" s="100"/>
      <c r="FUU234" s="103"/>
      <c r="FUV234" s="104"/>
      <c r="FUW234" s="99"/>
      <c r="FUX234" s="100"/>
      <c r="FUY234" s="100"/>
      <c r="FUZ234" s="100"/>
      <c r="FVA234" s="100"/>
      <c r="FVB234" s="101"/>
      <c r="FVC234" s="12"/>
      <c r="FVD234" s="12"/>
      <c r="FVE234" s="101"/>
      <c r="FVF234" s="101"/>
      <c r="FVG234" s="11"/>
      <c r="FVH234" s="11"/>
      <c r="FVI234" s="102"/>
      <c r="FVJ234" s="100"/>
      <c r="FVK234" s="103"/>
      <c r="FVL234" s="104"/>
      <c r="FVM234" s="99"/>
      <c r="FVN234" s="100"/>
      <c r="FVO234" s="100"/>
      <c r="FVP234" s="100"/>
      <c r="FVQ234" s="100"/>
      <c r="FVR234" s="101"/>
      <c r="FVS234" s="12"/>
      <c r="FVT234" s="12"/>
      <c r="FVU234" s="101"/>
      <c r="FVV234" s="101"/>
      <c r="FVW234" s="11"/>
      <c r="FVX234" s="11"/>
      <c r="FVY234" s="102"/>
      <c r="FVZ234" s="100"/>
      <c r="FWA234" s="103"/>
      <c r="FWB234" s="104"/>
      <c r="FWC234" s="99"/>
      <c r="FWD234" s="100"/>
      <c r="FWE234" s="100"/>
      <c r="FWF234" s="100"/>
      <c r="FWG234" s="100"/>
      <c r="FWH234" s="101"/>
      <c r="FWI234" s="12"/>
      <c r="FWJ234" s="12"/>
      <c r="FWK234" s="101"/>
      <c r="FWL234" s="101"/>
      <c r="FWM234" s="11"/>
      <c r="FWN234" s="11"/>
      <c r="FWO234" s="102"/>
      <c r="FWP234" s="100"/>
      <c r="FWQ234" s="103"/>
      <c r="FWR234" s="104"/>
      <c r="FWS234" s="99"/>
      <c r="FWT234" s="100"/>
      <c r="FWU234" s="100"/>
      <c r="FWV234" s="100"/>
      <c r="FWW234" s="100"/>
      <c r="FWX234" s="101"/>
      <c r="FWY234" s="12"/>
      <c r="FWZ234" s="12"/>
      <c r="FXA234" s="101"/>
      <c r="FXB234" s="101"/>
      <c r="FXC234" s="11"/>
      <c r="FXD234" s="11"/>
      <c r="FXE234" s="102"/>
      <c r="FXF234" s="100"/>
      <c r="FXG234" s="103"/>
      <c r="FXH234" s="104"/>
      <c r="FXI234" s="99"/>
      <c r="FXJ234" s="100"/>
      <c r="FXK234" s="100"/>
      <c r="FXL234" s="100"/>
      <c r="FXM234" s="100"/>
      <c r="FXN234" s="101"/>
      <c r="FXO234" s="12"/>
      <c r="FXP234" s="12"/>
      <c r="FXQ234" s="101"/>
      <c r="FXR234" s="101"/>
      <c r="FXS234" s="11"/>
      <c r="FXT234" s="11"/>
      <c r="FXU234" s="102"/>
      <c r="FXV234" s="100"/>
      <c r="FXW234" s="103"/>
      <c r="FXX234" s="104"/>
      <c r="FXY234" s="99"/>
      <c r="FXZ234" s="100"/>
      <c r="FYA234" s="100"/>
      <c r="FYB234" s="100"/>
      <c r="FYC234" s="100"/>
      <c r="FYD234" s="101"/>
      <c r="FYE234" s="12"/>
      <c r="FYF234" s="12"/>
      <c r="FYG234" s="101"/>
      <c r="FYH234" s="101"/>
      <c r="FYI234" s="11"/>
      <c r="FYJ234" s="11"/>
      <c r="FYK234" s="102"/>
      <c r="FYL234" s="100"/>
      <c r="FYM234" s="103"/>
      <c r="FYN234" s="104"/>
      <c r="FYO234" s="99"/>
      <c r="FYP234" s="100"/>
      <c r="FYQ234" s="100"/>
      <c r="FYR234" s="100"/>
      <c r="FYS234" s="100"/>
      <c r="FYT234" s="101"/>
      <c r="FYU234" s="12"/>
      <c r="FYV234" s="12"/>
      <c r="FYW234" s="101"/>
      <c r="FYX234" s="101"/>
      <c r="FYY234" s="11"/>
      <c r="FYZ234" s="11"/>
      <c r="FZA234" s="102"/>
      <c r="FZB234" s="100"/>
      <c r="FZC234" s="103"/>
      <c r="FZD234" s="104"/>
      <c r="FZE234" s="99"/>
      <c r="FZF234" s="100"/>
      <c r="FZG234" s="100"/>
      <c r="FZH234" s="100"/>
      <c r="FZI234" s="100"/>
      <c r="FZJ234" s="101"/>
      <c r="FZK234" s="12"/>
      <c r="FZL234" s="12"/>
      <c r="FZM234" s="101"/>
      <c r="FZN234" s="101"/>
      <c r="FZO234" s="11"/>
      <c r="FZP234" s="11"/>
      <c r="FZQ234" s="102"/>
      <c r="FZR234" s="100"/>
      <c r="FZS234" s="103"/>
      <c r="FZT234" s="104"/>
      <c r="FZU234" s="99"/>
      <c r="FZV234" s="100"/>
      <c r="FZW234" s="100"/>
      <c r="FZX234" s="100"/>
      <c r="FZY234" s="100"/>
      <c r="FZZ234" s="101"/>
      <c r="GAA234" s="12"/>
      <c r="GAB234" s="12"/>
      <c r="GAC234" s="101"/>
      <c r="GAD234" s="101"/>
      <c r="GAE234" s="11"/>
      <c r="GAF234" s="11"/>
      <c r="GAG234" s="102"/>
      <c r="GAH234" s="100"/>
      <c r="GAI234" s="103"/>
      <c r="GAJ234" s="104"/>
      <c r="GAK234" s="99"/>
      <c r="GAL234" s="100"/>
      <c r="GAM234" s="100"/>
      <c r="GAN234" s="100"/>
      <c r="GAO234" s="100"/>
      <c r="GAP234" s="101"/>
      <c r="GAQ234" s="12"/>
      <c r="GAR234" s="12"/>
      <c r="GAS234" s="101"/>
      <c r="GAT234" s="101"/>
      <c r="GAU234" s="11"/>
      <c r="GAV234" s="11"/>
      <c r="GAW234" s="102"/>
      <c r="GAX234" s="100"/>
      <c r="GAY234" s="103"/>
      <c r="GAZ234" s="104"/>
      <c r="GBA234" s="99"/>
      <c r="GBB234" s="100"/>
      <c r="GBC234" s="100"/>
      <c r="GBD234" s="100"/>
      <c r="GBE234" s="100"/>
      <c r="GBF234" s="101"/>
      <c r="GBG234" s="12"/>
      <c r="GBH234" s="12"/>
      <c r="GBI234" s="101"/>
      <c r="GBJ234" s="101"/>
      <c r="GBK234" s="11"/>
      <c r="GBL234" s="11"/>
      <c r="GBM234" s="102"/>
      <c r="GBN234" s="100"/>
      <c r="GBO234" s="103"/>
      <c r="GBP234" s="104"/>
      <c r="GBQ234" s="99"/>
      <c r="GBR234" s="100"/>
      <c r="GBS234" s="100"/>
      <c r="GBT234" s="100"/>
      <c r="GBU234" s="100"/>
      <c r="GBV234" s="101"/>
      <c r="GBW234" s="12"/>
      <c r="GBX234" s="12"/>
      <c r="GBY234" s="101"/>
      <c r="GBZ234" s="101"/>
      <c r="GCA234" s="11"/>
      <c r="GCB234" s="11"/>
      <c r="GCC234" s="102"/>
      <c r="GCD234" s="100"/>
      <c r="GCE234" s="103"/>
      <c r="GCF234" s="104"/>
      <c r="GCG234" s="99"/>
      <c r="GCH234" s="100"/>
      <c r="GCI234" s="100"/>
      <c r="GCJ234" s="100"/>
      <c r="GCK234" s="100"/>
      <c r="GCL234" s="101"/>
      <c r="GCM234" s="12"/>
      <c r="GCN234" s="12"/>
      <c r="GCO234" s="101"/>
      <c r="GCP234" s="101"/>
      <c r="GCQ234" s="11"/>
      <c r="GCR234" s="11"/>
      <c r="GCS234" s="102"/>
      <c r="GCT234" s="100"/>
      <c r="GCU234" s="103"/>
      <c r="GCV234" s="104"/>
      <c r="GCW234" s="99"/>
      <c r="GCX234" s="100"/>
      <c r="GCY234" s="100"/>
      <c r="GCZ234" s="100"/>
      <c r="GDA234" s="100"/>
      <c r="GDB234" s="101"/>
      <c r="GDC234" s="12"/>
      <c r="GDD234" s="12"/>
      <c r="GDE234" s="101"/>
      <c r="GDF234" s="101"/>
      <c r="GDG234" s="11"/>
      <c r="GDH234" s="11"/>
      <c r="GDI234" s="102"/>
      <c r="GDJ234" s="100"/>
      <c r="GDK234" s="103"/>
      <c r="GDL234" s="104"/>
      <c r="GDM234" s="99"/>
      <c r="GDN234" s="100"/>
      <c r="GDO234" s="100"/>
      <c r="GDP234" s="100"/>
      <c r="GDQ234" s="100"/>
      <c r="GDR234" s="101"/>
      <c r="GDS234" s="12"/>
      <c r="GDT234" s="12"/>
      <c r="GDU234" s="101"/>
      <c r="GDV234" s="101"/>
      <c r="GDW234" s="11"/>
      <c r="GDX234" s="11"/>
      <c r="GDY234" s="102"/>
      <c r="GDZ234" s="100"/>
      <c r="GEA234" s="103"/>
      <c r="GEB234" s="104"/>
      <c r="GEC234" s="99"/>
      <c r="GED234" s="100"/>
      <c r="GEE234" s="100"/>
      <c r="GEF234" s="100"/>
      <c r="GEG234" s="100"/>
      <c r="GEH234" s="101"/>
      <c r="GEI234" s="12"/>
      <c r="GEJ234" s="12"/>
      <c r="GEK234" s="101"/>
      <c r="GEL234" s="101"/>
      <c r="GEM234" s="11"/>
      <c r="GEN234" s="11"/>
      <c r="GEO234" s="102"/>
      <c r="GEP234" s="100"/>
      <c r="GEQ234" s="103"/>
      <c r="GER234" s="104"/>
      <c r="GES234" s="99"/>
      <c r="GET234" s="100"/>
      <c r="GEU234" s="100"/>
      <c r="GEV234" s="100"/>
      <c r="GEW234" s="100"/>
      <c r="GEX234" s="101"/>
      <c r="GEY234" s="12"/>
      <c r="GEZ234" s="12"/>
      <c r="GFA234" s="101"/>
      <c r="GFB234" s="101"/>
      <c r="GFC234" s="11"/>
      <c r="GFD234" s="11"/>
      <c r="GFE234" s="102"/>
      <c r="GFF234" s="100"/>
      <c r="GFG234" s="103"/>
      <c r="GFH234" s="104"/>
      <c r="GFI234" s="99"/>
      <c r="GFJ234" s="100"/>
      <c r="GFK234" s="100"/>
      <c r="GFL234" s="100"/>
      <c r="GFM234" s="100"/>
      <c r="GFN234" s="101"/>
      <c r="GFO234" s="12"/>
      <c r="GFP234" s="12"/>
      <c r="GFQ234" s="101"/>
      <c r="GFR234" s="101"/>
      <c r="GFS234" s="11"/>
      <c r="GFT234" s="11"/>
      <c r="GFU234" s="102"/>
      <c r="GFV234" s="100"/>
      <c r="GFW234" s="103"/>
      <c r="GFX234" s="104"/>
      <c r="GFY234" s="99"/>
      <c r="GFZ234" s="100"/>
      <c r="GGA234" s="100"/>
      <c r="GGB234" s="100"/>
      <c r="GGC234" s="100"/>
      <c r="GGD234" s="101"/>
      <c r="GGE234" s="12"/>
      <c r="GGF234" s="12"/>
      <c r="GGG234" s="101"/>
      <c r="GGH234" s="101"/>
      <c r="GGI234" s="11"/>
      <c r="GGJ234" s="11"/>
      <c r="GGK234" s="102"/>
      <c r="GGL234" s="100"/>
      <c r="GGM234" s="103"/>
      <c r="GGN234" s="104"/>
      <c r="GGO234" s="99"/>
      <c r="GGP234" s="100"/>
      <c r="GGQ234" s="100"/>
      <c r="GGR234" s="100"/>
      <c r="GGS234" s="100"/>
      <c r="GGT234" s="101"/>
      <c r="GGU234" s="12"/>
      <c r="GGV234" s="12"/>
      <c r="GGW234" s="101"/>
      <c r="GGX234" s="101"/>
      <c r="GGY234" s="11"/>
      <c r="GGZ234" s="11"/>
      <c r="GHA234" s="102"/>
      <c r="GHB234" s="100"/>
      <c r="GHC234" s="103"/>
      <c r="GHD234" s="104"/>
      <c r="GHE234" s="99"/>
      <c r="GHF234" s="100"/>
      <c r="GHG234" s="100"/>
      <c r="GHH234" s="100"/>
      <c r="GHI234" s="100"/>
      <c r="GHJ234" s="101"/>
      <c r="GHK234" s="12"/>
      <c r="GHL234" s="12"/>
      <c r="GHM234" s="101"/>
      <c r="GHN234" s="101"/>
      <c r="GHO234" s="11"/>
      <c r="GHP234" s="11"/>
      <c r="GHQ234" s="102"/>
      <c r="GHR234" s="100"/>
      <c r="GHS234" s="103"/>
      <c r="GHT234" s="104"/>
      <c r="GHU234" s="99"/>
      <c r="GHV234" s="100"/>
      <c r="GHW234" s="100"/>
      <c r="GHX234" s="100"/>
      <c r="GHY234" s="100"/>
      <c r="GHZ234" s="101"/>
      <c r="GIA234" s="12"/>
      <c r="GIB234" s="12"/>
      <c r="GIC234" s="101"/>
      <c r="GID234" s="101"/>
      <c r="GIE234" s="11"/>
      <c r="GIF234" s="11"/>
      <c r="GIG234" s="102"/>
      <c r="GIH234" s="100"/>
      <c r="GII234" s="103"/>
      <c r="GIJ234" s="104"/>
      <c r="GIK234" s="99"/>
      <c r="GIL234" s="100"/>
      <c r="GIM234" s="100"/>
      <c r="GIN234" s="100"/>
      <c r="GIO234" s="100"/>
      <c r="GIP234" s="101"/>
      <c r="GIQ234" s="12"/>
      <c r="GIR234" s="12"/>
      <c r="GIS234" s="101"/>
      <c r="GIT234" s="101"/>
      <c r="GIU234" s="11"/>
      <c r="GIV234" s="11"/>
      <c r="GIW234" s="102"/>
      <c r="GIX234" s="100"/>
      <c r="GIY234" s="103"/>
      <c r="GIZ234" s="104"/>
      <c r="GJA234" s="99"/>
      <c r="GJB234" s="100"/>
      <c r="GJC234" s="100"/>
      <c r="GJD234" s="100"/>
      <c r="GJE234" s="100"/>
      <c r="GJF234" s="101"/>
      <c r="GJG234" s="12"/>
      <c r="GJH234" s="12"/>
      <c r="GJI234" s="101"/>
      <c r="GJJ234" s="101"/>
      <c r="GJK234" s="11"/>
      <c r="GJL234" s="11"/>
      <c r="GJM234" s="102"/>
      <c r="GJN234" s="100"/>
      <c r="GJO234" s="103"/>
      <c r="GJP234" s="104"/>
      <c r="GJQ234" s="99"/>
      <c r="GJR234" s="100"/>
      <c r="GJS234" s="100"/>
      <c r="GJT234" s="100"/>
      <c r="GJU234" s="100"/>
      <c r="GJV234" s="101"/>
      <c r="GJW234" s="12"/>
      <c r="GJX234" s="12"/>
      <c r="GJY234" s="101"/>
      <c r="GJZ234" s="101"/>
      <c r="GKA234" s="11"/>
      <c r="GKB234" s="11"/>
      <c r="GKC234" s="102"/>
      <c r="GKD234" s="100"/>
      <c r="GKE234" s="103"/>
      <c r="GKF234" s="104"/>
      <c r="GKG234" s="99"/>
      <c r="GKH234" s="100"/>
      <c r="GKI234" s="100"/>
      <c r="GKJ234" s="100"/>
      <c r="GKK234" s="100"/>
      <c r="GKL234" s="101"/>
      <c r="GKM234" s="12"/>
      <c r="GKN234" s="12"/>
      <c r="GKO234" s="101"/>
      <c r="GKP234" s="101"/>
      <c r="GKQ234" s="11"/>
      <c r="GKR234" s="11"/>
      <c r="GKS234" s="102"/>
      <c r="GKT234" s="100"/>
      <c r="GKU234" s="103"/>
      <c r="GKV234" s="104"/>
      <c r="GKW234" s="99"/>
      <c r="GKX234" s="100"/>
      <c r="GKY234" s="100"/>
      <c r="GKZ234" s="100"/>
      <c r="GLA234" s="100"/>
      <c r="GLB234" s="101"/>
      <c r="GLC234" s="12"/>
      <c r="GLD234" s="12"/>
      <c r="GLE234" s="101"/>
      <c r="GLF234" s="101"/>
      <c r="GLG234" s="11"/>
      <c r="GLH234" s="11"/>
      <c r="GLI234" s="102"/>
      <c r="GLJ234" s="100"/>
      <c r="GLK234" s="103"/>
      <c r="GLL234" s="104"/>
      <c r="GLM234" s="99"/>
      <c r="GLN234" s="100"/>
      <c r="GLO234" s="100"/>
      <c r="GLP234" s="100"/>
      <c r="GLQ234" s="100"/>
      <c r="GLR234" s="101"/>
      <c r="GLS234" s="12"/>
      <c r="GLT234" s="12"/>
      <c r="GLU234" s="101"/>
      <c r="GLV234" s="101"/>
      <c r="GLW234" s="11"/>
      <c r="GLX234" s="11"/>
      <c r="GLY234" s="102"/>
      <c r="GLZ234" s="100"/>
      <c r="GMA234" s="103"/>
      <c r="GMB234" s="104"/>
      <c r="GMC234" s="99"/>
      <c r="GMD234" s="100"/>
      <c r="GME234" s="100"/>
      <c r="GMF234" s="100"/>
      <c r="GMG234" s="100"/>
      <c r="GMH234" s="101"/>
      <c r="GMI234" s="12"/>
      <c r="GMJ234" s="12"/>
      <c r="GMK234" s="101"/>
      <c r="GML234" s="101"/>
      <c r="GMM234" s="11"/>
      <c r="GMN234" s="11"/>
      <c r="GMO234" s="102"/>
      <c r="GMP234" s="100"/>
      <c r="GMQ234" s="103"/>
      <c r="GMR234" s="104"/>
      <c r="GMS234" s="99"/>
      <c r="GMT234" s="100"/>
      <c r="GMU234" s="100"/>
      <c r="GMV234" s="100"/>
      <c r="GMW234" s="100"/>
      <c r="GMX234" s="101"/>
      <c r="GMY234" s="12"/>
      <c r="GMZ234" s="12"/>
      <c r="GNA234" s="101"/>
      <c r="GNB234" s="101"/>
      <c r="GNC234" s="11"/>
      <c r="GND234" s="11"/>
      <c r="GNE234" s="102"/>
      <c r="GNF234" s="100"/>
      <c r="GNG234" s="103"/>
      <c r="GNH234" s="104"/>
      <c r="GNI234" s="99"/>
      <c r="GNJ234" s="100"/>
      <c r="GNK234" s="100"/>
      <c r="GNL234" s="100"/>
      <c r="GNM234" s="100"/>
      <c r="GNN234" s="101"/>
      <c r="GNO234" s="12"/>
      <c r="GNP234" s="12"/>
      <c r="GNQ234" s="101"/>
      <c r="GNR234" s="101"/>
      <c r="GNS234" s="11"/>
      <c r="GNT234" s="11"/>
      <c r="GNU234" s="102"/>
      <c r="GNV234" s="100"/>
      <c r="GNW234" s="103"/>
      <c r="GNX234" s="104"/>
      <c r="GNY234" s="99"/>
      <c r="GNZ234" s="100"/>
      <c r="GOA234" s="100"/>
      <c r="GOB234" s="100"/>
      <c r="GOC234" s="100"/>
      <c r="GOD234" s="101"/>
      <c r="GOE234" s="12"/>
      <c r="GOF234" s="12"/>
      <c r="GOG234" s="101"/>
      <c r="GOH234" s="101"/>
      <c r="GOI234" s="11"/>
      <c r="GOJ234" s="11"/>
      <c r="GOK234" s="102"/>
      <c r="GOL234" s="100"/>
      <c r="GOM234" s="103"/>
      <c r="GON234" s="104"/>
      <c r="GOO234" s="99"/>
      <c r="GOP234" s="100"/>
      <c r="GOQ234" s="100"/>
      <c r="GOR234" s="100"/>
      <c r="GOS234" s="100"/>
      <c r="GOT234" s="101"/>
      <c r="GOU234" s="12"/>
      <c r="GOV234" s="12"/>
      <c r="GOW234" s="101"/>
      <c r="GOX234" s="101"/>
      <c r="GOY234" s="11"/>
      <c r="GOZ234" s="11"/>
      <c r="GPA234" s="102"/>
      <c r="GPB234" s="100"/>
      <c r="GPC234" s="103"/>
      <c r="GPD234" s="104"/>
      <c r="GPE234" s="99"/>
      <c r="GPF234" s="100"/>
      <c r="GPG234" s="100"/>
      <c r="GPH234" s="100"/>
      <c r="GPI234" s="100"/>
      <c r="GPJ234" s="101"/>
      <c r="GPK234" s="12"/>
      <c r="GPL234" s="12"/>
      <c r="GPM234" s="101"/>
      <c r="GPN234" s="101"/>
      <c r="GPO234" s="11"/>
      <c r="GPP234" s="11"/>
      <c r="GPQ234" s="102"/>
      <c r="GPR234" s="100"/>
      <c r="GPS234" s="103"/>
      <c r="GPT234" s="104"/>
      <c r="GPU234" s="99"/>
      <c r="GPV234" s="100"/>
      <c r="GPW234" s="100"/>
      <c r="GPX234" s="100"/>
      <c r="GPY234" s="100"/>
      <c r="GPZ234" s="101"/>
      <c r="GQA234" s="12"/>
      <c r="GQB234" s="12"/>
      <c r="GQC234" s="101"/>
      <c r="GQD234" s="101"/>
      <c r="GQE234" s="11"/>
      <c r="GQF234" s="11"/>
      <c r="GQG234" s="102"/>
      <c r="GQH234" s="100"/>
      <c r="GQI234" s="103"/>
      <c r="GQJ234" s="104"/>
      <c r="GQK234" s="99"/>
      <c r="GQL234" s="100"/>
      <c r="GQM234" s="100"/>
      <c r="GQN234" s="100"/>
      <c r="GQO234" s="100"/>
      <c r="GQP234" s="101"/>
      <c r="GQQ234" s="12"/>
      <c r="GQR234" s="12"/>
      <c r="GQS234" s="101"/>
      <c r="GQT234" s="101"/>
      <c r="GQU234" s="11"/>
      <c r="GQV234" s="11"/>
      <c r="GQW234" s="102"/>
      <c r="GQX234" s="100"/>
      <c r="GQY234" s="103"/>
      <c r="GQZ234" s="104"/>
      <c r="GRA234" s="99"/>
      <c r="GRB234" s="100"/>
      <c r="GRC234" s="100"/>
      <c r="GRD234" s="100"/>
      <c r="GRE234" s="100"/>
      <c r="GRF234" s="101"/>
      <c r="GRG234" s="12"/>
      <c r="GRH234" s="12"/>
      <c r="GRI234" s="101"/>
      <c r="GRJ234" s="101"/>
      <c r="GRK234" s="11"/>
      <c r="GRL234" s="11"/>
      <c r="GRM234" s="102"/>
      <c r="GRN234" s="100"/>
      <c r="GRO234" s="103"/>
      <c r="GRP234" s="104"/>
      <c r="GRQ234" s="99"/>
      <c r="GRR234" s="100"/>
      <c r="GRS234" s="100"/>
      <c r="GRT234" s="100"/>
      <c r="GRU234" s="100"/>
      <c r="GRV234" s="101"/>
      <c r="GRW234" s="12"/>
      <c r="GRX234" s="12"/>
      <c r="GRY234" s="101"/>
      <c r="GRZ234" s="101"/>
      <c r="GSA234" s="11"/>
      <c r="GSB234" s="11"/>
      <c r="GSC234" s="102"/>
      <c r="GSD234" s="100"/>
      <c r="GSE234" s="103"/>
      <c r="GSF234" s="104"/>
      <c r="GSG234" s="99"/>
      <c r="GSH234" s="100"/>
      <c r="GSI234" s="100"/>
      <c r="GSJ234" s="100"/>
      <c r="GSK234" s="100"/>
      <c r="GSL234" s="101"/>
      <c r="GSM234" s="12"/>
      <c r="GSN234" s="12"/>
      <c r="GSO234" s="101"/>
      <c r="GSP234" s="101"/>
      <c r="GSQ234" s="11"/>
      <c r="GSR234" s="11"/>
      <c r="GSS234" s="102"/>
      <c r="GST234" s="100"/>
      <c r="GSU234" s="103"/>
      <c r="GSV234" s="104"/>
      <c r="GSW234" s="99"/>
      <c r="GSX234" s="100"/>
      <c r="GSY234" s="100"/>
      <c r="GSZ234" s="100"/>
      <c r="GTA234" s="100"/>
      <c r="GTB234" s="101"/>
      <c r="GTC234" s="12"/>
      <c r="GTD234" s="12"/>
      <c r="GTE234" s="101"/>
      <c r="GTF234" s="101"/>
      <c r="GTG234" s="11"/>
      <c r="GTH234" s="11"/>
      <c r="GTI234" s="102"/>
      <c r="GTJ234" s="100"/>
      <c r="GTK234" s="103"/>
      <c r="GTL234" s="104"/>
      <c r="GTM234" s="99"/>
      <c r="GTN234" s="100"/>
      <c r="GTO234" s="100"/>
      <c r="GTP234" s="100"/>
      <c r="GTQ234" s="100"/>
      <c r="GTR234" s="101"/>
      <c r="GTS234" s="12"/>
      <c r="GTT234" s="12"/>
      <c r="GTU234" s="101"/>
      <c r="GTV234" s="101"/>
      <c r="GTW234" s="11"/>
      <c r="GTX234" s="11"/>
      <c r="GTY234" s="102"/>
      <c r="GTZ234" s="100"/>
      <c r="GUA234" s="103"/>
      <c r="GUB234" s="104"/>
      <c r="GUC234" s="99"/>
      <c r="GUD234" s="100"/>
      <c r="GUE234" s="100"/>
      <c r="GUF234" s="100"/>
      <c r="GUG234" s="100"/>
      <c r="GUH234" s="101"/>
      <c r="GUI234" s="12"/>
      <c r="GUJ234" s="12"/>
      <c r="GUK234" s="101"/>
      <c r="GUL234" s="101"/>
      <c r="GUM234" s="11"/>
      <c r="GUN234" s="11"/>
      <c r="GUO234" s="102"/>
      <c r="GUP234" s="100"/>
      <c r="GUQ234" s="103"/>
      <c r="GUR234" s="104"/>
      <c r="GUS234" s="99"/>
      <c r="GUT234" s="100"/>
      <c r="GUU234" s="100"/>
      <c r="GUV234" s="100"/>
      <c r="GUW234" s="100"/>
      <c r="GUX234" s="101"/>
      <c r="GUY234" s="12"/>
      <c r="GUZ234" s="12"/>
      <c r="GVA234" s="101"/>
      <c r="GVB234" s="101"/>
      <c r="GVC234" s="11"/>
      <c r="GVD234" s="11"/>
      <c r="GVE234" s="102"/>
      <c r="GVF234" s="100"/>
      <c r="GVG234" s="103"/>
      <c r="GVH234" s="104"/>
      <c r="GVI234" s="99"/>
      <c r="GVJ234" s="100"/>
      <c r="GVK234" s="100"/>
      <c r="GVL234" s="100"/>
      <c r="GVM234" s="100"/>
      <c r="GVN234" s="101"/>
      <c r="GVO234" s="12"/>
      <c r="GVP234" s="12"/>
      <c r="GVQ234" s="101"/>
      <c r="GVR234" s="101"/>
      <c r="GVS234" s="11"/>
      <c r="GVT234" s="11"/>
      <c r="GVU234" s="102"/>
      <c r="GVV234" s="100"/>
      <c r="GVW234" s="103"/>
      <c r="GVX234" s="104"/>
      <c r="GVY234" s="99"/>
      <c r="GVZ234" s="100"/>
      <c r="GWA234" s="100"/>
      <c r="GWB234" s="100"/>
      <c r="GWC234" s="100"/>
      <c r="GWD234" s="101"/>
      <c r="GWE234" s="12"/>
      <c r="GWF234" s="12"/>
      <c r="GWG234" s="101"/>
      <c r="GWH234" s="101"/>
      <c r="GWI234" s="11"/>
      <c r="GWJ234" s="11"/>
      <c r="GWK234" s="102"/>
      <c r="GWL234" s="100"/>
      <c r="GWM234" s="103"/>
      <c r="GWN234" s="104"/>
      <c r="GWO234" s="99"/>
      <c r="GWP234" s="100"/>
      <c r="GWQ234" s="100"/>
      <c r="GWR234" s="100"/>
      <c r="GWS234" s="100"/>
      <c r="GWT234" s="101"/>
      <c r="GWU234" s="12"/>
      <c r="GWV234" s="12"/>
      <c r="GWW234" s="101"/>
      <c r="GWX234" s="101"/>
      <c r="GWY234" s="11"/>
      <c r="GWZ234" s="11"/>
      <c r="GXA234" s="102"/>
      <c r="GXB234" s="100"/>
      <c r="GXC234" s="103"/>
      <c r="GXD234" s="104"/>
      <c r="GXE234" s="99"/>
      <c r="GXF234" s="100"/>
      <c r="GXG234" s="100"/>
      <c r="GXH234" s="100"/>
      <c r="GXI234" s="100"/>
      <c r="GXJ234" s="101"/>
      <c r="GXK234" s="12"/>
      <c r="GXL234" s="12"/>
      <c r="GXM234" s="101"/>
      <c r="GXN234" s="101"/>
      <c r="GXO234" s="11"/>
      <c r="GXP234" s="11"/>
      <c r="GXQ234" s="102"/>
      <c r="GXR234" s="100"/>
      <c r="GXS234" s="103"/>
      <c r="GXT234" s="104"/>
      <c r="GXU234" s="99"/>
      <c r="GXV234" s="100"/>
      <c r="GXW234" s="100"/>
      <c r="GXX234" s="100"/>
      <c r="GXY234" s="100"/>
      <c r="GXZ234" s="101"/>
      <c r="GYA234" s="12"/>
      <c r="GYB234" s="12"/>
      <c r="GYC234" s="101"/>
      <c r="GYD234" s="101"/>
      <c r="GYE234" s="11"/>
      <c r="GYF234" s="11"/>
      <c r="GYG234" s="102"/>
      <c r="GYH234" s="100"/>
      <c r="GYI234" s="103"/>
      <c r="GYJ234" s="104"/>
      <c r="GYK234" s="99"/>
      <c r="GYL234" s="100"/>
      <c r="GYM234" s="100"/>
      <c r="GYN234" s="100"/>
      <c r="GYO234" s="100"/>
      <c r="GYP234" s="101"/>
      <c r="GYQ234" s="12"/>
      <c r="GYR234" s="12"/>
      <c r="GYS234" s="101"/>
      <c r="GYT234" s="101"/>
      <c r="GYU234" s="11"/>
      <c r="GYV234" s="11"/>
      <c r="GYW234" s="102"/>
      <c r="GYX234" s="100"/>
      <c r="GYY234" s="103"/>
      <c r="GYZ234" s="104"/>
      <c r="GZA234" s="99"/>
      <c r="GZB234" s="100"/>
      <c r="GZC234" s="100"/>
      <c r="GZD234" s="100"/>
      <c r="GZE234" s="100"/>
      <c r="GZF234" s="101"/>
      <c r="GZG234" s="12"/>
      <c r="GZH234" s="12"/>
      <c r="GZI234" s="101"/>
      <c r="GZJ234" s="101"/>
      <c r="GZK234" s="11"/>
      <c r="GZL234" s="11"/>
      <c r="GZM234" s="102"/>
      <c r="GZN234" s="100"/>
      <c r="GZO234" s="103"/>
      <c r="GZP234" s="104"/>
      <c r="GZQ234" s="99"/>
      <c r="GZR234" s="100"/>
      <c r="GZS234" s="100"/>
      <c r="GZT234" s="100"/>
      <c r="GZU234" s="100"/>
      <c r="GZV234" s="101"/>
      <c r="GZW234" s="12"/>
      <c r="GZX234" s="12"/>
      <c r="GZY234" s="101"/>
      <c r="GZZ234" s="101"/>
      <c r="HAA234" s="11"/>
      <c r="HAB234" s="11"/>
      <c r="HAC234" s="102"/>
      <c r="HAD234" s="100"/>
      <c r="HAE234" s="103"/>
      <c r="HAF234" s="104"/>
      <c r="HAG234" s="99"/>
      <c r="HAH234" s="100"/>
      <c r="HAI234" s="100"/>
      <c r="HAJ234" s="100"/>
      <c r="HAK234" s="100"/>
      <c r="HAL234" s="101"/>
      <c r="HAM234" s="12"/>
      <c r="HAN234" s="12"/>
      <c r="HAO234" s="101"/>
      <c r="HAP234" s="101"/>
      <c r="HAQ234" s="11"/>
      <c r="HAR234" s="11"/>
      <c r="HAS234" s="102"/>
      <c r="HAT234" s="100"/>
      <c r="HAU234" s="103"/>
      <c r="HAV234" s="104"/>
      <c r="HAW234" s="99"/>
      <c r="HAX234" s="100"/>
      <c r="HAY234" s="100"/>
      <c r="HAZ234" s="100"/>
      <c r="HBA234" s="100"/>
      <c r="HBB234" s="101"/>
      <c r="HBC234" s="12"/>
      <c r="HBD234" s="12"/>
      <c r="HBE234" s="101"/>
      <c r="HBF234" s="101"/>
      <c r="HBG234" s="11"/>
      <c r="HBH234" s="11"/>
      <c r="HBI234" s="102"/>
      <c r="HBJ234" s="100"/>
      <c r="HBK234" s="103"/>
      <c r="HBL234" s="104"/>
      <c r="HBM234" s="99"/>
      <c r="HBN234" s="100"/>
      <c r="HBO234" s="100"/>
      <c r="HBP234" s="100"/>
      <c r="HBQ234" s="100"/>
      <c r="HBR234" s="101"/>
      <c r="HBS234" s="12"/>
      <c r="HBT234" s="12"/>
      <c r="HBU234" s="101"/>
      <c r="HBV234" s="101"/>
      <c r="HBW234" s="11"/>
      <c r="HBX234" s="11"/>
      <c r="HBY234" s="102"/>
      <c r="HBZ234" s="100"/>
      <c r="HCA234" s="103"/>
      <c r="HCB234" s="104"/>
      <c r="HCC234" s="99"/>
      <c r="HCD234" s="100"/>
      <c r="HCE234" s="100"/>
      <c r="HCF234" s="100"/>
      <c r="HCG234" s="100"/>
      <c r="HCH234" s="101"/>
      <c r="HCI234" s="12"/>
      <c r="HCJ234" s="12"/>
      <c r="HCK234" s="101"/>
      <c r="HCL234" s="101"/>
      <c r="HCM234" s="11"/>
      <c r="HCN234" s="11"/>
      <c r="HCO234" s="102"/>
      <c r="HCP234" s="100"/>
      <c r="HCQ234" s="103"/>
      <c r="HCR234" s="104"/>
      <c r="HCS234" s="99"/>
      <c r="HCT234" s="100"/>
      <c r="HCU234" s="100"/>
      <c r="HCV234" s="100"/>
      <c r="HCW234" s="100"/>
      <c r="HCX234" s="101"/>
      <c r="HCY234" s="12"/>
      <c r="HCZ234" s="12"/>
      <c r="HDA234" s="101"/>
      <c r="HDB234" s="101"/>
      <c r="HDC234" s="11"/>
      <c r="HDD234" s="11"/>
      <c r="HDE234" s="102"/>
      <c r="HDF234" s="100"/>
      <c r="HDG234" s="103"/>
      <c r="HDH234" s="104"/>
      <c r="HDI234" s="99"/>
      <c r="HDJ234" s="100"/>
      <c r="HDK234" s="100"/>
      <c r="HDL234" s="100"/>
      <c r="HDM234" s="100"/>
      <c r="HDN234" s="101"/>
      <c r="HDO234" s="12"/>
      <c r="HDP234" s="12"/>
      <c r="HDQ234" s="101"/>
      <c r="HDR234" s="101"/>
      <c r="HDS234" s="11"/>
      <c r="HDT234" s="11"/>
      <c r="HDU234" s="102"/>
      <c r="HDV234" s="100"/>
      <c r="HDW234" s="103"/>
      <c r="HDX234" s="104"/>
      <c r="HDY234" s="99"/>
      <c r="HDZ234" s="100"/>
      <c r="HEA234" s="100"/>
      <c r="HEB234" s="100"/>
      <c r="HEC234" s="100"/>
      <c r="HED234" s="101"/>
      <c r="HEE234" s="12"/>
      <c r="HEF234" s="12"/>
      <c r="HEG234" s="101"/>
      <c r="HEH234" s="101"/>
      <c r="HEI234" s="11"/>
      <c r="HEJ234" s="11"/>
      <c r="HEK234" s="102"/>
      <c r="HEL234" s="100"/>
      <c r="HEM234" s="103"/>
      <c r="HEN234" s="104"/>
      <c r="HEO234" s="99"/>
      <c r="HEP234" s="100"/>
      <c r="HEQ234" s="100"/>
      <c r="HER234" s="100"/>
      <c r="HES234" s="100"/>
      <c r="HET234" s="101"/>
      <c r="HEU234" s="12"/>
      <c r="HEV234" s="12"/>
      <c r="HEW234" s="101"/>
      <c r="HEX234" s="101"/>
      <c r="HEY234" s="11"/>
      <c r="HEZ234" s="11"/>
      <c r="HFA234" s="102"/>
      <c r="HFB234" s="100"/>
      <c r="HFC234" s="103"/>
      <c r="HFD234" s="104"/>
      <c r="HFE234" s="99"/>
      <c r="HFF234" s="100"/>
      <c r="HFG234" s="100"/>
      <c r="HFH234" s="100"/>
      <c r="HFI234" s="100"/>
      <c r="HFJ234" s="101"/>
      <c r="HFK234" s="12"/>
      <c r="HFL234" s="12"/>
      <c r="HFM234" s="101"/>
      <c r="HFN234" s="101"/>
      <c r="HFO234" s="11"/>
      <c r="HFP234" s="11"/>
      <c r="HFQ234" s="102"/>
      <c r="HFR234" s="100"/>
      <c r="HFS234" s="103"/>
      <c r="HFT234" s="104"/>
      <c r="HFU234" s="99"/>
      <c r="HFV234" s="100"/>
      <c r="HFW234" s="100"/>
      <c r="HFX234" s="100"/>
      <c r="HFY234" s="100"/>
      <c r="HFZ234" s="101"/>
      <c r="HGA234" s="12"/>
      <c r="HGB234" s="12"/>
      <c r="HGC234" s="101"/>
      <c r="HGD234" s="101"/>
      <c r="HGE234" s="11"/>
      <c r="HGF234" s="11"/>
      <c r="HGG234" s="102"/>
      <c r="HGH234" s="100"/>
      <c r="HGI234" s="103"/>
      <c r="HGJ234" s="104"/>
      <c r="HGK234" s="99"/>
      <c r="HGL234" s="100"/>
      <c r="HGM234" s="100"/>
      <c r="HGN234" s="100"/>
      <c r="HGO234" s="100"/>
      <c r="HGP234" s="101"/>
      <c r="HGQ234" s="12"/>
      <c r="HGR234" s="12"/>
      <c r="HGS234" s="101"/>
      <c r="HGT234" s="101"/>
      <c r="HGU234" s="11"/>
      <c r="HGV234" s="11"/>
      <c r="HGW234" s="102"/>
      <c r="HGX234" s="100"/>
      <c r="HGY234" s="103"/>
      <c r="HGZ234" s="104"/>
      <c r="HHA234" s="99"/>
      <c r="HHB234" s="100"/>
      <c r="HHC234" s="100"/>
      <c r="HHD234" s="100"/>
      <c r="HHE234" s="100"/>
      <c r="HHF234" s="101"/>
      <c r="HHG234" s="12"/>
      <c r="HHH234" s="12"/>
      <c r="HHI234" s="101"/>
      <c r="HHJ234" s="101"/>
      <c r="HHK234" s="11"/>
      <c r="HHL234" s="11"/>
      <c r="HHM234" s="102"/>
      <c r="HHN234" s="100"/>
      <c r="HHO234" s="103"/>
      <c r="HHP234" s="104"/>
      <c r="HHQ234" s="99"/>
      <c r="HHR234" s="100"/>
      <c r="HHS234" s="100"/>
      <c r="HHT234" s="100"/>
      <c r="HHU234" s="100"/>
      <c r="HHV234" s="101"/>
      <c r="HHW234" s="12"/>
      <c r="HHX234" s="12"/>
      <c r="HHY234" s="101"/>
      <c r="HHZ234" s="101"/>
      <c r="HIA234" s="11"/>
      <c r="HIB234" s="11"/>
      <c r="HIC234" s="102"/>
      <c r="HID234" s="100"/>
      <c r="HIE234" s="103"/>
      <c r="HIF234" s="104"/>
      <c r="HIG234" s="99"/>
      <c r="HIH234" s="100"/>
      <c r="HII234" s="100"/>
      <c r="HIJ234" s="100"/>
      <c r="HIK234" s="100"/>
      <c r="HIL234" s="101"/>
      <c r="HIM234" s="12"/>
      <c r="HIN234" s="12"/>
      <c r="HIO234" s="101"/>
      <c r="HIP234" s="101"/>
      <c r="HIQ234" s="11"/>
      <c r="HIR234" s="11"/>
      <c r="HIS234" s="102"/>
      <c r="HIT234" s="100"/>
      <c r="HIU234" s="103"/>
      <c r="HIV234" s="104"/>
      <c r="HIW234" s="99"/>
      <c r="HIX234" s="100"/>
      <c r="HIY234" s="100"/>
      <c r="HIZ234" s="100"/>
      <c r="HJA234" s="100"/>
      <c r="HJB234" s="101"/>
      <c r="HJC234" s="12"/>
      <c r="HJD234" s="12"/>
      <c r="HJE234" s="101"/>
      <c r="HJF234" s="101"/>
      <c r="HJG234" s="11"/>
      <c r="HJH234" s="11"/>
      <c r="HJI234" s="102"/>
      <c r="HJJ234" s="100"/>
      <c r="HJK234" s="103"/>
      <c r="HJL234" s="104"/>
      <c r="HJM234" s="99"/>
      <c r="HJN234" s="100"/>
      <c r="HJO234" s="100"/>
      <c r="HJP234" s="100"/>
      <c r="HJQ234" s="100"/>
      <c r="HJR234" s="101"/>
      <c r="HJS234" s="12"/>
      <c r="HJT234" s="12"/>
      <c r="HJU234" s="101"/>
      <c r="HJV234" s="101"/>
      <c r="HJW234" s="11"/>
      <c r="HJX234" s="11"/>
      <c r="HJY234" s="102"/>
      <c r="HJZ234" s="100"/>
      <c r="HKA234" s="103"/>
      <c r="HKB234" s="104"/>
      <c r="HKC234" s="99"/>
      <c r="HKD234" s="100"/>
      <c r="HKE234" s="100"/>
      <c r="HKF234" s="100"/>
      <c r="HKG234" s="100"/>
      <c r="HKH234" s="101"/>
      <c r="HKI234" s="12"/>
      <c r="HKJ234" s="12"/>
      <c r="HKK234" s="101"/>
      <c r="HKL234" s="101"/>
      <c r="HKM234" s="11"/>
      <c r="HKN234" s="11"/>
      <c r="HKO234" s="102"/>
      <c r="HKP234" s="100"/>
      <c r="HKQ234" s="103"/>
      <c r="HKR234" s="104"/>
      <c r="HKS234" s="99"/>
      <c r="HKT234" s="100"/>
      <c r="HKU234" s="100"/>
      <c r="HKV234" s="100"/>
      <c r="HKW234" s="100"/>
      <c r="HKX234" s="101"/>
      <c r="HKY234" s="12"/>
      <c r="HKZ234" s="12"/>
      <c r="HLA234" s="101"/>
      <c r="HLB234" s="101"/>
      <c r="HLC234" s="11"/>
      <c r="HLD234" s="11"/>
      <c r="HLE234" s="102"/>
      <c r="HLF234" s="100"/>
      <c r="HLG234" s="103"/>
      <c r="HLH234" s="104"/>
      <c r="HLI234" s="99"/>
      <c r="HLJ234" s="100"/>
      <c r="HLK234" s="100"/>
      <c r="HLL234" s="100"/>
      <c r="HLM234" s="100"/>
      <c r="HLN234" s="101"/>
      <c r="HLO234" s="12"/>
      <c r="HLP234" s="12"/>
      <c r="HLQ234" s="101"/>
      <c r="HLR234" s="101"/>
      <c r="HLS234" s="11"/>
      <c r="HLT234" s="11"/>
      <c r="HLU234" s="102"/>
      <c r="HLV234" s="100"/>
      <c r="HLW234" s="103"/>
      <c r="HLX234" s="104"/>
      <c r="HLY234" s="99"/>
      <c r="HLZ234" s="100"/>
      <c r="HMA234" s="100"/>
      <c r="HMB234" s="100"/>
      <c r="HMC234" s="100"/>
      <c r="HMD234" s="101"/>
      <c r="HME234" s="12"/>
      <c r="HMF234" s="12"/>
      <c r="HMG234" s="101"/>
      <c r="HMH234" s="101"/>
      <c r="HMI234" s="11"/>
      <c r="HMJ234" s="11"/>
      <c r="HMK234" s="102"/>
      <c r="HML234" s="100"/>
      <c r="HMM234" s="103"/>
      <c r="HMN234" s="104"/>
      <c r="HMO234" s="99"/>
      <c r="HMP234" s="100"/>
      <c r="HMQ234" s="100"/>
      <c r="HMR234" s="100"/>
      <c r="HMS234" s="100"/>
      <c r="HMT234" s="101"/>
      <c r="HMU234" s="12"/>
      <c r="HMV234" s="12"/>
      <c r="HMW234" s="101"/>
      <c r="HMX234" s="101"/>
      <c r="HMY234" s="11"/>
      <c r="HMZ234" s="11"/>
      <c r="HNA234" s="102"/>
      <c r="HNB234" s="100"/>
      <c r="HNC234" s="103"/>
      <c r="HND234" s="104"/>
      <c r="HNE234" s="99"/>
      <c r="HNF234" s="100"/>
      <c r="HNG234" s="100"/>
      <c r="HNH234" s="100"/>
      <c r="HNI234" s="100"/>
      <c r="HNJ234" s="101"/>
      <c r="HNK234" s="12"/>
      <c r="HNL234" s="12"/>
      <c r="HNM234" s="101"/>
      <c r="HNN234" s="101"/>
      <c r="HNO234" s="11"/>
      <c r="HNP234" s="11"/>
      <c r="HNQ234" s="102"/>
      <c r="HNR234" s="100"/>
      <c r="HNS234" s="103"/>
      <c r="HNT234" s="104"/>
      <c r="HNU234" s="99"/>
      <c r="HNV234" s="100"/>
      <c r="HNW234" s="100"/>
      <c r="HNX234" s="100"/>
      <c r="HNY234" s="100"/>
      <c r="HNZ234" s="101"/>
      <c r="HOA234" s="12"/>
      <c r="HOB234" s="12"/>
      <c r="HOC234" s="101"/>
      <c r="HOD234" s="101"/>
      <c r="HOE234" s="11"/>
      <c r="HOF234" s="11"/>
      <c r="HOG234" s="102"/>
      <c r="HOH234" s="100"/>
      <c r="HOI234" s="103"/>
      <c r="HOJ234" s="104"/>
      <c r="HOK234" s="99"/>
      <c r="HOL234" s="100"/>
      <c r="HOM234" s="100"/>
      <c r="HON234" s="100"/>
      <c r="HOO234" s="100"/>
      <c r="HOP234" s="101"/>
      <c r="HOQ234" s="12"/>
      <c r="HOR234" s="12"/>
      <c r="HOS234" s="101"/>
      <c r="HOT234" s="101"/>
      <c r="HOU234" s="11"/>
      <c r="HOV234" s="11"/>
      <c r="HOW234" s="102"/>
      <c r="HOX234" s="100"/>
      <c r="HOY234" s="103"/>
      <c r="HOZ234" s="104"/>
      <c r="HPA234" s="99"/>
      <c r="HPB234" s="100"/>
      <c r="HPC234" s="100"/>
      <c r="HPD234" s="100"/>
      <c r="HPE234" s="100"/>
      <c r="HPF234" s="101"/>
      <c r="HPG234" s="12"/>
      <c r="HPH234" s="12"/>
      <c r="HPI234" s="101"/>
      <c r="HPJ234" s="101"/>
      <c r="HPK234" s="11"/>
      <c r="HPL234" s="11"/>
      <c r="HPM234" s="102"/>
      <c r="HPN234" s="100"/>
      <c r="HPO234" s="103"/>
      <c r="HPP234" s="104"/>
      <c r="HPQ234" s="99"/>
      <c r="HPR234" s="100"/>
      <c r="HPS234" s="100"/>
      <c r="HPT234" s="100"/>
      <c r="HPU234" s="100"/>
      <c r="HPV234" s="101"/>
      <c r="HPW234" s="12"/>
      <c r="HPX234" s="12"/>
      <c r="HPY234" s="101"/>
      <c r="HPZ234" s="101"/>
      <c r="HQA234" s="11"/>
      <c r="HQB234" s="11"/>
      <c r="HQC234" s="102"/>
      <c r="HQD234" s="100"/>
      <c r="HQE234" s="103"/>
      <c r="HQF234" s="104"/>
      <c r="HQG234" s="99"/>
      <c r="HQH234" s="100"/>
      <c r="HQI234" s="100"/>
      <c r="HQJ234" s="100"/>
      <c r="HQK234" s="100"/>
      <c r="HQL234" s="101"/>
      <c r="HQM234" s="12"/>
      <c r="HQN234" s="12"/>
      <c r="HQO234" s="101"/>
      <c r="HQP234" s="101"/>
      <c r="HQQ234" s="11"/>
      <c r="HQR234" s="11"/>
      <c r="HQS234" s="102"/>
      <c r="HQT234" s="100"/>
      <c r="HQU234" s="103"/>
      <c r="HQV234" s="104"/>
      <c r="HQW234" s="99"/>
      <c r="HQX234" s="100"/>
      <c r="HQY234" s="100"/>
      <c r="HQZ234" s="100"/>
      <c r="HRA234" s="100"/>
      <c r="HRB234" s="101"/>
      <c r="HRC234" s="12"/>
      <c r="HRD234" s="12"/>
      <c r="HRE234" s="101"/>
      <c r="HRF234" s="101"/>
      <c r="HRG234" s="11"/>
      <c r="HRH234" s="11"/>
      <c r="HRI234" s="102"/>
      <c r="HRJ234" s="100"/>
      <c r="HRK234" s="103"/>
      <c r="HRL234" s="104"/>
      <c r="HRM234" s="99"/>
      <c r="HRN234" s="100"/>
      <c r="HRO234" s="100"/>
      <c r="HRP234" s="100"/>
      <c r="HRQ234" s="100"/>
      <c r="HRR234" s="101"/>
      <c r="HRS234" s="12"/>
      <c r="HRT234" s="12"/>
      <c r="HRU234" s="101"/>
      <c r="HRV234" s="101"/>
      <c r="HRW234" s="11"/>
      <c r="HRX234" s="11"/>
      <c r="HRY234" s="102"/>
      <c r="HRZ234" s="100"/>
      <c r="HSA234" s="103"/>
      <c r="HSB234" s="104"/>
      <c r="HSC234" s="99"/>
      <c r="HSD234" s="100"/>
      <c r="HSE234" s="100"/>
      <c r="HSF234" s="100"/>
      <c r="HSG234" s="100"/>
      <c r="HSH234" s="101"/>
      <c r="HSI234" s="12"/>
      <c r="HSJ234" s="12"/>
      <c r="HSK234" s="101"/>
      <c r="HSL234" s="101"/>
      <c r="HSM234" s="11"/>
      <c r="HSN234" s="11"/>
      <c r="HSO234" s="102"/>
      <c r="HSP234" s="100"/>
      <c r="HSQ234" s="103"/>
      <c r="HSR234" s="104"/>
      <c r="HSS234" s="99"/>
      <c r="HST234" s="100"/>
      <c r="HSU234" s="100"/>
      <c r="HSV234" s="100"/>
      <c r="HSW234" s="100"/>
      <c r="HSX234" s="101"/>
      <c r="HSY234" s="12"/>
      <c r="HSZ234" s="12"/>
      <c r="HTA234" s="101"/>
      <c r="HTB234" s="101"/>
      <c r="HTC234" s="11"/>
      <c r="HTD234" s="11"/>
      <c r="HTE234" s="102"/>
      <c r="HTF234" s="100"/>
      <c r="HTG234" s="103"/>
      <c r="HTH234" s="104"/>
      <c r="HTI234" s="99"/>
      <c r="HTJ234" s="100"/>
      <c r="HTK234" s="100"/>
      <c r="HTL234" s="100"/>
      <c r="HTM234" s="100"/>
      <c r="HTN234" s="101"/>
      <c r="HTO234" s="12"/>
      <c r="HTP234" s="12"/>
      <c r="HTQ234" s="101"/>
      <c r="HTR234" s="101"/>
      <c r="HTS234" s="11"/>
      <c r="HTT234" s="11"/>
      <c r="HTU234" s="102"/>
      <c r="HTV234" s="100"/>
      <c r="HTW234" s="103"/>
      <c r="HTX234" s="104"/>
      <c r="HTY234" s="99"/>
      <c r="HTZ234" s="100"/>
      <c r="HUA234" s="100"/>
      <c r="HUB234" s="100"/>
      <c r="HUC234" s="100"/>
      <c r="HUD234" s="101"/>
      <c r="HUE234" s="12"/>
      <c r="HUF234" s="12"/>
      <c r="HUG234" s="101"/>
      <c r="HUH234" s="101"/>
      <c r="HUI234" s="11"/>
      <c r="HUJ234" s="11"/>
      <c r="HUK234" s="102"/>
      <c r="HUL234" s="100"/>
      <c r="HUM234" s="103"/>
      <c r="HUN234" s="104"/>
      <c r="HUO234" s="99"/>
      <c r="HUP234" s="100"/>
      <c r="HUQ234" s="100"/>
      <c r="HUR234" s="100"/>
      <c r="HUS234" s="100"/>
      <c r="HUT234" s="101"/>
      <c r="HUU234" s="12"/>
      <c r="HUV234" s="12"/>
      <c r="HUW234" s="101"/>
      <c r="HUX234" s="101"/>
      <c r="HUY234" s="11"/>
      <c r="HUZ234" s="11"/>
      <c r="HVA234" s="102"/>
      <c r="HVB234" s="100"/>
      <c r="HVC234" s="103"/>
      <c r="HVD234" s="104"/>
      <c r="HVE234" s="99"/>
      <c r="HVF234" s="100"/>
      <c r="HVG234" s="100"/>
      <c r="HVH234" s="100"/>
      <c r="HVI234" s="100"/>
      <c r="HVJ234" s="101"/>
      <c r="HVK234" s="12"/>
      <c r="HVL234" s="12"/>
      <c r="HVM234" s="101"/>
      <c r="HVN234" s="101"/>
      <c r="HVO234" s="11"/>
      <c r="HVP234" s="11"/>
      <c r="HVQ234" s="102"/>
      <c r="HVR234" s="100"/>
      <c r="HVS234" s="103"/>
      <c r="HVT234" s="104"/>
      <c r="HVU234" s="99"/>
      <c r="HVV234" s="100"/>
      <c r="HVW234" s="100"/>
      <c r="HVX234" s="100"/>
      <c r="HVY234" s="100"/>
      <c r="HVZ234" s="101"/>
      <c r="HWA234" s="12"/>
      <c r="HWB234" s="12"/>
      <c r="HWC234" s="101"/>
      <c r="HWD234" s="101"/>
      <c r="HWE234" s="11"/>
      <c r="HWF234" s="11"/>
      <c r="HWG234" s="102"/>
      <c r="HWH234" s="100"/>
      <c r="HWI234" s="103"/>
      <c r="HWJ234" s="104"/>
      <c r="HWK234" s="99"/>
      <c r="HWL234" s="100"/>
      <c r="HWM234" s="100"/>
      <c r="HWN234" s="100"/>
      <c r="HWO234" s="100"/>
      <c r="HWP234" s="101"/>
      <c r="HWQ234" s="12"/>
      <c r="HWR234" s="12"/>
      <c r="HWS234" s="101"/>
      <c r="HWT234" s="101"/>
      <c r="HWU234" s="11"/>
      <c r="HWV234" s="11"/>
      <c r="HWW234" s="102"/>
      <c r="HWX234" s="100"/>
      <c r="HWY234" s="103"/>
      <c r="HWZ234" s="104"/>
      <c r="HXA234" s="99"/>
      <c r="HXB234" s="100"/>
      <c r="HXC234" s="100"/>
      <c r="HXD234" s="100"/>
      <c r="HXE234" s="100"/>
      <c r="HXF234" s="101"/>
      <c r="HXG234" s="12"/>
      <c r="HXH234" s="12"/>
      <c r="HXI234" s="101"/>
      <c r="HXJ234" s="101"/>
      <c r="HXK234" s="11"/>
      <c r="HXL234" s="11"/>
      <c r="HXM234" s="102"/>
      <c r="HXN234" s="100"/>
      <c r="HXO234" s="103"/>
      <c r="HXP234" s="104"/>
      <c r="HXQ234" s="99"/>
      <c r="HXR234" s="100"/>
      <c r="HXS234" s="100"/>
      <c r="HXT234" s="100"/>
      <c r="HXU234" s="100"/>
      <c r="HXV234" s="101"/>
      <c r="HXW234" s="12"/>
      <c r="HXX234" s="12"/>
      <c r="HXY234" s="101"/>
      <c r="HXZ234" s="101"/>
      <c r="HYA234" s="11"/>
      <c r="HYB234" s="11"/>
      <c r="HYC234" s="102"/>
      <c r="HYD234" s="100"/>
      <c r="HYE234" s="103"/>
      <c r="HYF234" s="104"/>
      <c r="HYG234" s="99"/>
      <c r="HYH234" s="100"/>
      <c r="HYI234" s="100"/>
      <c r="HYJ234" s="100"/>
      <c r="HYK234" s="100"/>
      <c r="HYL234" s="101"/>
      <c r="HYM234" s="12"/>
      <c r="HYN234" s="12"/>
      <c r="HYO234" s="101"/>
      <c r="HYP234" s="101"/>
      <c r="HYQ234" s="11"/>
      <c r="HYR234" s="11"/>
      <c r="HYS234" s="102"/>
      <c r="HYT234" s="100"/>
      <c r="HYU234" s="103"/>
      <c r="HYV234" s="104"/>
      <c r="HYW234" s="99"/>
      <c r="HYX234" s="100"/>
      <c r="HYY234" s="100"/>
      <c r="HYZ234" s="100"/>
      <c r="HZA234" s="100"/>
      <c r="HZB234" s="101"/>
      <c r="HZC234" s="12"/>
      <c r="HZD234" s="12"/>
      <c r="HZE234" s="101"/>
      <c r="HZF234" s="101"/>
      <c r="HZG234" s="11"/>
      <c r="HZH234" s="11"/>
      <c r="HZI234" s="102"/>
      <c r="HZJ234" s="100"/>
      <c r="HZK234" s="103"/>
      <c r="HZL234" s="104"/>
      <c r="HZM234" s="99"/>
      <c r="HZN234" s="100"/>
      <c r="HZO234" s="100"/>
      <c r="HZP234" s="100"/>
      <c r="HZQ234" s="100"/>
      <c r="HZR234" s="101"/>
      <c r="HZS234" s="12"/>
      <c r="HZT234" s="12"/>
      <c r="HZU234" s="101"/>
      <c r="HZV234" s="101"/>
      <c r="HZW234" s="11"/>
      <c r="HZX234" s="11"/>
      <c r="HZY234" s="102"/>
      <c r="HZZ234" s="100"/>
      <c r="IAA234" s="103"/>
      <c r="IAB234" s="104"/>
      <c r="IAC234" s="99"/>
      <c r="IAD234" s="100"/>
      <c r="IAE234" s="100"/>
      <c r="IAF234" s="100"/>
      <c r="IAG234" s="100"/>
      <c r="IAH234" s="101"/>
      <c r="IAI234" s="12"/>
      <c r="IAJ234" s="12"/>
      <c r="IAK234" s="101"/>
      <c r="IAL234" s="101"/>
      <c r="IAM234" s="11"/>
      <c r="IAN234" s="11"/>
      <c r="IAO234" s="102"/>
      <c r="IAP234" s="100"/>
      <c r="IAQ234" s="103"/>
      <c r="IAR234" s="104"/>
      <c r="IAS234" s="99"/>
      <c r="IAT234" s="100"/>
      <c r="IAU234" s="100"/>
      <c r="IAV234" s="100"/>
      <c r="IAW234" s="100"/>
      <c r="IAX234" s="101"/>
      <c r="IAY234" s="12"/>
      <c r="IAZ234" s="12"/>
      <c r="IBA234" s="101"/>
      <c r="IBB234" s="101"/>
      <c r="IBC234" s="11"/>
      <c r="IBD234" s="11"/>
      <c r="IBE234" s="102"/>
      <c r="IBF234" s="100"/>
      <c r="IBG234" s="103"/>
      <c r="IBH234" s="104"/>
      <c r="IBI234" s="99"/>
      <c r="IBJ234" s="100"/>
      <c r="IBK234" s="100"/>
      <c r="IBL234" s="100"/>
      <c r="IBM234" s="100"/>
      <c r="IBN234" s="101"/>
      <c r="IBO234" s="12"/>
      <c r="IBP234" s="12"/>
      <c r="IBQ234" s="101"/>
      <c r="IBR234" s="101"/>
      <c r="IBS234" s="11"/>
      <c r="IBT234" s="11"/>
      <c r="IBU234" s="102"/>
      <c r="IBV234" s="100"/>
      <c r="IBW234" s="103"/>
      <c r="IBX234" s="104"/>
      <c r="IBY234" s="99"/>
      <c r="IBZ234" s="100"/>
      <c r="ICA234" s="100"/>
      <c r="ICB234" s="100"/>
      <c r="ICC234" s="100"/>
      <c r="ICD234" s="101"/>
      <c r="ICE234" s="12"/>
      <c r="ICF234" s="12"/>
      <c r="ICG234" s="101"/>
      <c r="ICH234" s="101"/>
      <c r="ICI234" s="11"/>
      <c r="ICJ234" s="11"/>
      <c r="ICK234" s="102"/>
      <c r="ICL234" s="100"/>
      <c r="ICM234" s="103"/>
      <c r="ICN234" s="104"/>
      <c r="ICO234" s="99"/>
      <c r="ICP234" s="100"/>
      <c r="ICQ234" s="100"/>
      <c r="ICR234" s="100"/>
      <c r="ICS234" s="100"/>
      <c r="ICT234" s="101"/>
      <c r="ICU234" s="12"/>
      <c r="ICV234" s="12"/>
      <c r="ICW234" s="101"/>
      <c r="ICX234" s="101"/>
      <c r="ICY234" s="11"/>
      <c r="ICZ234" s="11"/>
      <c r="IDA234" s="102"/>
      <c r="IDB234" s="100"/>
      <c r="IDC234" s="103"/>
      <c r="IDD234" s="104"/>
      <c r="IDE234" s="99"/>
      <c r="IDF234" s="100"/>
      <c r="IDG234" s="100"/>
      <c r="IDH234" s="100"/>
      <c r="IDI234" s="100"/>
      <c r="IDJ234" s="101"/>
      <c r="IDK234" s="12"/>
      <c r="IDL234" s="12"/>
      <c r="IDM234" s="101"/>
      <c r="IDN234" s="101"/>
      <c r="IDO234" s="11"/>
      <c r="IDP234" s="11"/>
      <c r="IDQ234" s="102"/>
      <c r="IDR234" s="100"/>
      <c r="IDS234" s="103"/>
      <c r="IDT234" s="104"/>
      <c r="IDU234" s="99"/>
      <c r="IDV234" s="100"/>
      <c r="IDW234" s="100"/>
      <c r="IDX234" s="100"/>
      <c r="IDY234" s="100"/>
      <c r="IDZ234" s="101"/>
      <c r="IEA234" s="12"/>
      <c r="IEB234" s="12"/>
      <c r="IEC234" s="101"/>
      <c r="IED234" s="101"/>
      <c r="IEE234" s="11"/>
      <c r="IEF234" s="11"/>
      <c r="IEG234" s="102"/>
      <c r="IEH234" s="100"/>
      <c r="IEI234" s="103"/>
      <c r="IEJ234" s="104"/>
      <c r="IEK234" s="99"/>
      <c r="IEL234" s="100"/>
      <c r="IEM234" s="100"/>
      <c r="IEN234" s="100"/>
      <c r="IEO234" s="100"/>
      <c r="IEP234" s="101"/>
      <c r="IEQ234" s="12"/>
      <c r="IER234" s="12"/>
      <c r="IES234" s="101"/>
      <c r="IET234" s="101"/>
      <c r="IEU234" s="11"/>
      <c r="IEV234" s="11"/>
      <c r="IEW234" s="102"/>
      <c r="IEX234" s="100"/>
      <c r="IEY234" s="103"/>
      <c r="IEZ234" s="104"/>
      <c r="IFA234" s="99"/>
      <c r="IFB234" s="100"/>
      <c r="IFC234" s="100"/>
      <c r="IFD234" s="100"/>
      <c r="IFE234" s="100"/>
      <c r="IFF234" s="101"/>
      <c r="IFG234" s="12"/>
      <c r="IFH234" s="12"/>
      <c r="IFI234" s="101"/>
      <c r="IFJ234" s="101"/>
      <c r="IFK234" s="11"/>
      <c r="IFL234" s="11"/>
      <c r="IFM234" s="102"/>
      <c r="IFN234" s="100"/>
      <c r="IFO234" s="103"/>
      <c r="IFP234" s="104"/>
      <c r="IFQ234" s="99"/>
      <c r="IFR234" s="100"/>
      <c r="IFS234" s="100"/>
      <c r="IFT234" s="100"/>
      <c r="IFU234" s="100"/>
      <c r="IFV234" s="101"/>
      <c r="IFW234" s="12"/>
      <c r="IFX234" s="12"/>
      <c r="IFY234" s="101"/>
      <c r="IFZ234" s="101"/>
      <c r="IGA234" s="11"/>
      <c r="IGB234" s="11"/>
      <c r="IGC234" s="102"/>
      <c r="IGD234" s="100"/>
      <c r="IGE234" s="103"/>
      <c r="IGF234" s="104"/>
      <c r="IGG234" s="99"/>
      <c r="IGH234" s="100"/>
      <c r="IGI234" s="100"/>
      <c r="IGJ234" s="100"/>
      <c r="IGK234" s="100"/>
      <c r="IGL234" s="101"/>
      <c r="IGM234" s="12"/>
      <c r="IGN234" s="12"/>
      <c r="IGO234" s="101"/>
      <c r="IGP234" s="101"/>
      <c r="IGQ234" s="11"/>
      <c r="IGR234" s="11"/>
      <c r="IGS234" s="102"/>
      <c r="IGT234" s="100"/>
      <c r="IGU234" s="103"/>
      <c r="IGV234" s="104"/>
      <c r="IGW234" s="99"/>
      <c r="IGX234" s="100"/>
      <c r="IGY234" s="100"/>
      <c r="IGZ234" s="100"/>
      <c r="IHA234" s="100"/>
      <c r="IHB234" s="101"/>
      <c r="IHC234" s="12"/>
      <c r="IHD234" s="12"/>
      <c r="IHE234" s="101"/>
      <c r="IHF234" s="101"/>
      <c r="IHG234" s="11"/>
      <c r="IHH234" s="11"/>
      <c r="IHI234" s="102"/>
      <c r="IHJ234" s="100"/>
      <c r="IHK234" s="103"/>
      <c r="IHL234" s="104"/>
      <c r="IHM234" s="99"/>
      <c r="IHN234" s="100"/>
      <c r="IHO234" s="100"/>
      <c r="IHP234" s="100"/>
      <c r="IHQ234" s="100"/>
      <c r="IHR234" s="101"/>
      <c r="IHS234" s="12"/>
      <c r="IHT234" s="12"/>
      <c r="IHU234" s="101"/>
      <c r="IHV234" s="101"/>
      <c r="IHW234" s="11"/>
      <c r="IHX234" s="11"/>
      <c r="IHY234" s="102"/>
      <c r="IHZ234" s="100"/>
      <c r="IIA234" s="103"/>
      <c r="IIB234" s="104"/>
      <c r="IIC234" s="99"/>
      <c r="IID234" s="100"/>
      <c r="IIE234" s="100"/>
      <c r="IIF234" s="100"/>
      <c r="IIG234" s="100"/>
      <c r="IIH234" s="101"/>
      <c r="III234" s="12"/>
      <c r="IIJ234" s="12"/>
      <c r="IIK234" s="101"/>
      <c r="IIL234" s="101"/>
      <c r="IIM234" s="11"/>
      <c r="IIN234" s="11"/>
      <c r="IIO234" s="102"/>
      <c r="IIP234" s="100"/>
      <c r="IIQ234" s="103"/>
      <c r="IIR234" s="104"/>
      <c r="IIS234" s="99"/>
      <c r="IIT234" s="100"/>
      <c r="IIU234" s="100"/>
      <c r="IIV234" s="100"/>
      <c r="IIW234" s="100"/>
      <c r="IIX234" s="101"/>
      <c r="IIY234" s="12"/>
      <c r="IIZ234" s="12"/>
      <c r="IJA234" s="101"/>
      <c r="IJB234" s="101"/>
      <c r="IJC234" s="11"/>
      <c r="IJD234" s="11"/>
      <c r="IJE234" s="102"/>
      <c r="IJF234" s="100"/>
      <c r="IJG234" s="103"/>
      <c r="IJH234" s="104"/>
      <c r="IJI234" s="99"/>
      <c r="IJJ234" s="100"/>
      <c r="IJK234" s="100"/>
      <c r="IJL234" s="100"/>
      <c r="IJM234" s="100"/>
      <c r="IJN234" s="101"/>
      <c r="IJO234" s="12"/>
      <c r="IJP234" s="12"/>
      <c r="IJQ234" s="101"/>
      <c r="IJR234" s="101"/>
      <c r="IJS234" s="11"/>
      <c r="IJT234" s="11"/>
      <c r="IJU234" s="102"/>
      <c r="IJV234" s="100"/>
      <c r="IJW234" s="103"/>
      <c r="IJX234" s="104"/>
      <c r="IJY234" s="99"/>
      <c r="IJZ234" s="100"/>
      <c r="IKA234" s="100"/>
      <c r="IKB234" s="100"/>
      <c r="IKC234" s="100"/>
      <c r="IKD234" s="101"/>
      <c r="IKE234" s="12"/>
      <c r="IKF234" s="12"/>
      <c r="IKG234" s="101"/>
      <c r="IKH234" s="101"/>
      <c r="IKI234" s="11"/>
      <c r="IKJ234" s="11"/>
      <c r="IKK234" s="102"/>
      <c r="IKL234" s="100"/>
      <c r="IKM234" s="103"/>
      <c r="IKN234" s="104"/>
      <c r="IKO234" s="99"/>
      <c r="IKP234" s="100"/>
      <c r="IKQ234" s="100"/>
      <c r="IKR234" s="100"/>
      <c r="IKS234" s="100"/>
      <c r="IKT234" s="101"/>
      <c r="IKU234" s="12"/>
      <c r="IKV234" s="12"/>
      <c r="IKW234" s="101"/>
      <c r="IKX234" s="101"/>
      <c r="IKY234" s="11"/>
      <c r="IKZ234" s="11"/>
      <c r="ILA234" s="102"/>
      <c r="ILB234" s="100"/>
      <c r="ILC234" s="103"/>
      <c r="ILD234" s="104"/>
      <c r="ILE234" s="99"/>
      <c r="ILF234" s="100"/>
      <c r="ILG234" s="100"/>
      <c r="ILH234" s="100"/>
      <c r="ILI234" s="100"/>
      <c r="ILJ234" s="101"/>
      <c r="ILK234" s="12"/>
      <c r="ILL234" s="12"/>
      <c r="ILM234" s="101"/>
      <c r="ILN234" s="101"/>
      <c r="ILO234" s="11"/>
      <c r="ILP234" s="11"/>
      <c r="ILQ234" s="102"/>
      <c r="ILR234" s="100"/>
      <c r="ILS234" s="103"/>
      <c r="ILT234" s="104"/>
      <c r="ILU234" s="99"/>
      <c r="ILV234" s="100"/>
      <c r="ILW234" s="100"/>
      <c r="ILX234" s="100"/>
      <c r="ILY234" s="100"/>
      <c r="ILZ234" s="101"/>
      <c r="IMA234" s="12"/>
      <c r="IMB234" s="12"/>
      <c r="IMC234" s="101"/>
      <c r="IMD234" s="101"/>
      <c r="IME234" s="11"/>
      <c r="IMF234" s="11"/>
      <c r="IMG234" s="102"/>
      <c r="IMH234" s="100"/>
      <c r="IMI234" s="103"/>
      <c r="IMJ234" s="104"/>
      <c r="IMK234" s="99"/>
      <c r="IML234" s="100"/>
      <c r="IMM234" s="100"/>
      <c r="IMN234" s="100"/>
      <c r="IMO234" s="100"/>
      <c r="IMP234" s="101"/>
      <c r="IMQ234" s="12"/>
      <c r="IMR234" s="12"/>
      <c r="IMS234" s="101"/>
      <c r="IMT234" s="101"/>
      <c r="IMU234" s="11"/>
      <c r="IMV234" s="11"/>
      <c r="IMW234" s="102"/>
      <c r="IMX234" s="100"/>
      <c r="IMY234" s="103"/>
      <c r="IMZ234" s="104"/>
      <c r="INA234" s="99"/>
      <c r="INB234" s="100"/>
      <c r="INC234" s="100"/>
      <c r="IND234" s="100"/>
      <c r="INE234" s="100"/>
      <c r="INF234" s="101"/>
      <c r="ING234" s="12"/>
      <c r="INH234" s="12"/>
      <c r="INI234" s="101"/>
      <c r="INJ234" s="101"/>
      <c r="INK234" s="11"/>
      <c r="INL234" s="11"/>
      <c r="INM234" s="102"/>
      <c r="INN234" s="100"/>
      <c r="INO234" s="103"/>
      <c r="INP234" s="104"/>
      <c r="INQ234" s="99"/>
      <c r="INR234" s="100"/>
      <c r="INS234" s="100"/>
      <c r="INT234" s="100"/>
      <c r="INU234" s="100"/>
      <c r="INV234" s="101"/>
      <c r="INW234" s="12"/>
      <c r="INX234" s="12"/>
      <c r="INY234" s="101"/>
      <c r="INZ234" s="101"/>
      <c r="IOA234" s="11"/>
      <c r="IOB234" s="11"/>
      <c r="IOC234" s="102"/>
      <c r="IOD234" s="100"/>
      <c r="IOE234" s="103"/>
      <c r="IOF234" s="104"/>
      <c r="IOG234" s="99"/>
      <c r="IOH234" s="100"/>
      <c r="IOI234" s="100"/>
      <c r="IOJ234" s="100"/>
      <c r="IOK234" s="100"/>
      <c r="IOL234" s="101"/>
      <c r="IOM234" s="12"/>
      <c r="ION234" s="12"/>
      <c r="IOO234" s="101"/>
      <c r="IOP234" s="101"/>
      <c r="IOQ234" s="11"/>
      <c r="IOR234" s="11"/>
      <c r="IOS234" s="102"/>
      <c r="IOT234" s="100"/>
      <c r="IOU234" s="103"/>
      <c r="IOV234" s="104"/>
      <c r="IOW234" s="99"/>
      <c r="IOX234" s="100"/>
      <c r="IOY234" s="100"/>
      <c r="IOZ234" s="100"/>
      <c r="IPA234" s="100"/>
      <c r="IPB234" s="101"/>
      <c r="IPC234" s="12"/>
      <c r="IPD234" s="12"/>
      <c r="IPE234" s="101"/>
      <c r="IPF234" s="101"/>
      <c r="IPG234" s="11"/>
      <c r="IPH234" s="11"/>
      <c r="IPI234" s="102"/>
      <c r="IPJ234" s="100"/>
      <c r="IPK234" s="103"/>
      <c r="IPL234" s="104"/>
      <c r="IPM234" s="99"/>
      <c r="IPN234" s="100"/>
      <c r="IPO234" s="100"/>
      <c r="IPP234" s="100"/>
      <c r="IPQ234" s="100"/>
      <c r="IPR234" s="101"/>
      <c r="IPS234" s="12"/>
      <c r="IPT234" s="12"/>
      <c r="IPU234" s="101"/>
      <c r="IPV234" s="101"/>
      <c r="IPW234" s="11"/>
      <c r="IPX234" s="11"/>
      <c r="IPY234" s="102"/>
      <c r="IPZ234" s="100"/>
      <c r="IQA234" s="103"/>
      <c r="IQB234" s="104"/>
      <c r="IQC234" s="99"/>
      <c r="IQD234" s="100"/>
      <c r="IQE234" s="100"/>
      <c r="IQF234" s="100"/>
      <c r="IQG234" s="100"/>
      <c r="IQH234" s="101"/>
      <c r="IQI234" s="12"/>
      <c r="IQJ234" s="12"/>
      <c r="IQK234" s="101"/>
      <c r="IQL234" s="101"/>
      <c r="IQM234" s="11"/>
      <c r="IQN234" s="11"/>
      <c r="IQO234" s="102"/>
      <c r="IQP234" s="100"/>
      <c r="IQQ234" s="103"/>
      <c r="IQR234" s="104"/>
      <c r="IQS234" s="99"/>
      <c r="IQT234" s="100"/>
      <c r="IQU234" s="100"/>
      <c r="IQV234" s="100"/>
      <c r="IQW234" s="100"/>
      <c r="IQX234" s="101"/>
      <c r="IQY234" s="12"/>
      <c r="IQZ234" s="12"/>
      <c r="IRA234" s="101"/>
      <c r="IRB234" s="101"/>
      <c r="IRC234" s="11"/>
      <c r="IRD234" s="11"/>
      <c r="IRE234" s="102"/>
      <c r="IRF234" s="100"/>
      <c r="IRG234" s="103"/>
      <c r="IRH234" s="104"/>
      <c r="IRI234" s="99"/>
      <c r="IRJ234" s="100"/>
      <c r="IRK234" s="100"/>
      <c r="IRL234" s="100"/>
      <c r="IRM234" s="100"/>
      <c r="IRN234" s="101"/>
      <c r="IRO234" s="12"/>
      <c r="IRP234" s="12"/>
      <c r="IRQ234" s="101"/>
      <c r="IRR234" s="101"/>
      <c r="IRS234" s="11"/>
      <c r="IRT234" s="11"/>
      <c r="IRU234" s="102"/>
      <c r="IRV234" s="100"/>
      <c r="IRW234" s="103"/>
      <c r="IRX234" s="104"/>
      <c r="IRY234" s="99"/>
      <c r="IRZ234" s="100"/>
      <c r="ISA234" s="100"/>
      <c r="ISB234" s="100"/>
      <c r="ISC234" s="100"/>
      <c r="ISD234" s="101"/>
      <c r="ISE234" s="12"/>
      <c r="ISF234" s="12"/>
      <c r="ISG234" s="101"/>
      <c r="ISH234" s="101"/>
      <c r="ISI234" s="11"/>
      <c r="ISJ234" s="11"/>
      <c r="ISK234" s="102"/>
      <c r="ISL234" s="100"/>
      <c r="ISM234" s="103"/>
      <c r="ISN234" s="104"/>
      <c r="ISO234" s="99"/>
      <c r="ISP234" s="100"/>
      <c r="ISQ234" s="100"/>
      <c r="ISR234" s="100"/>
      <c r="ISS234" s="100"/>
      <c r="IST234" s="101"/>
      <c r="ISU234" s="12"/>
      <c r="ISV234" s="12"/>
      <c r="ISW234" s="101"/>
      <c r="ISX234" s="101"/>
      <c r="ISY234" s="11"/>
      <c r="ISZ234" s="11"/>
      <c r="ITA234" s="102"/>
      <c r="ITB234" s="100"/>
      <c r="ITC234" s="103"/>
      <c r="ITD234" s="104"/>
      <c r="ITE234" s="99"/>
      <c r="ITF234" s="100"/>
      <c r="ITG234" s="100"/>
      <c r="ITH234" s="100"/>
      <c r="ITI234" s="100"/>
      <c r="ITJ234" s="101"/>
      <c r="ITK234" s="12"/>
      <c r="ITL234" s="12"/>
      <c r="ITM234" s="101"/>
      <c r="ITN234" s="101"/>
      <c r="ITO234" s="11"/>
      <c r="ITP234" s="11"/>
      <c r="ITQ234" s="102"/>
      <c r="ITR234" s="100"/>
      <c r="ITS234" s="103"/>
      <c r="ITT234" s="104"/>
      <c r="ITU234" s="99"/>
      <c r="ITV234" s="100"/>
      <c r="ITW234" s="100"/>
      <c r="ITX234" s="100"/>
      <c r="ITY234" s="100"/>
      <c r="ITZ234" s="101"/>
      <c r="IUA234" s="12"/>
      <c r="IUB234" s="12"/>
      <c r="IUC234" s="101"/>
      <c r="IUD234" s="101"/>
      <c r="IUE234" s="11"/>
      <c r="IUF234" s="11"/>
      <c r="IUG234" s="102"/>
      <c r="IUH234" s="100"/>
      <c r="IUI234" s="103"/>
      <c r="IUJ234" s="104"/>
      <c r="IUK234" s="99"/>
      <c r="IUL234" s="100"/>
      <c r="IUM234" s="100"/>
      <c r="IUN234" s="100"/>
      <c r="IUO234" s="100"/>
      <c r="IUP234" s="101"/>
      <c r="IUQ234" s="12"/>
      <c r="IUR234" s="12"/>
      <c r="IUS234" s="101"/>
      <c r="IUT234" s="101"/>
      <c r="IUU234" s="11"/>
      <c r="IUV234" s="11"/>
      <c r="IUW234" s="102"/>
      <c r="IUX234" s="100"/>
      <c r="IUY234" s="103"/>
      <c r="IUZ234" s="104"/>
      <c r="IVA234" s="99"/>
      <c r="IVB234" s="100"/>
      <c r="IVC234" s="100"/>
      <c r="IVD234" s="100"/>
      <c r="IVE234" s="100"/>
      <c r="IVF234" s="101"/>
      <c r="IVG234" s="12"/>
      <c r="IVH234" s="12"/>
      <c r="IVI234" s="101"/>
      <c r="IVJ234" s="101"/>
      <c r="IVK234" s="11"/>
      <c r="IVL234" s="11"/>
      <c r="IVM234" s="102"/>
      <c r="IVN234" s="100"/>
      <c r="IVO234" s="103"/>
      <c r="IVP234" s="104"/>
      <c r="IVQ234" s="99"/>
      <c r="IVR234" s="100"/>
      <c r="IVS234" s="100"/>
      <c r="IVT234" s="100"/>
      <c r="IVU234" s="100"/>
      <c r="IVV234" s="101"/>
      <c r="IVW234" s="12"/>
      <c r="IVX234" s="12"/>
      <c r="IVY234" s="101"/>
      <c r="IVZ234" s="101"/>
      <c r="IWA234" s="11"/>
      <c r="IWB234" s="11"/>
      <c r="IWC234" s="102"/>
      <c r="IWD234" s="100"/>
      <c r="IWE234" s="103"/>
      <c r="IWF234" s="104"/>
      <c r="IWG234" s="99"/>
      <c r="IWH234" s="100"/>
      <c r="IWI234" s="100"/>
      <c r="IWJ234" s="100"/>
      <c r="IWK234" s="100"/>
      <c r="IWL234" s="101"/>
      <c r="IWM234" s="12"/>
      <c r="IWN234" s="12"/>
      <c r="IWO234" s="101"/>
      <c r="IWP234" s="101"/>
      <c r="IWQ234" s="11"/>
      <c r="IWR234" s="11"/>
      <c r="IWS234" s="102"/>
      <c r="IWT234" s="100"/>
      <c r="IWU234" s="103"/>
      <c r="IWV234" s="104"/>
      <c r="IWW234" s="99"/>
      <c r="IWX234" s="100"/>
      <c r="IWY234" s="100"/>
      <c r="IWZ234" s="100"/>
      <c r="IXA234" s="100"/>
      <c r="IXB234" s="101"/>
      <c r="IXC234" s="12"/>
      <c r="IXD234" s="12"/>
      <c r="IXE234" s="101"/>
      <c r="IXF234" s="101"/>
      <c r="IXG234" s="11"/>
      <c r="IXH234" s="11"/>
      <c r="IXI234" s="102"/>
      <c r="IXJ234" s="100"/>
      <c r="IXK234" s="103"/>
      <c r="IXL234" s="104"/>
      <c r="IXM234" s="99"/>
      <c r="IXN234" s="100"/>
      <c r="IXO234" s="100"/>
      <c r="IXP234" s="100"/>
      <c r="IXQ234" s="100"/>
      <c r="IXR234" s="101"/>
      <c r="IXS234" s="12"/>
      <c r="IXT234" s="12"/>
      <c r="IXU234" s="101"/>
      <c r="IXV234" s="101"/>
      <c r="IXW234" s="11"/>
      <c r="IXX234" s="11"/>
      <c r="IXY234" s="102"/>
      <c r="IXZ234" s="100"/>
      <c r="IYA234" s="103"/>
      <c r="IYB234" s="104"/>
      <c r="IYC234" s="99"/>
      <c r="IYD234" s="100"/>
      <c r="IYE234" s="100"/>
      <c r="IYF234" s="100"/>
      <c r="IYG234" s="100"/>
      <c r="IYH234" s="101"/>
      <c r="IYI234" s="12"/>
      <c r="IYJ234" s="12"/>
      <c r="IYK234" s="101"/>
      <c r="IYL234" s="101"/>
      <c r="IYM234" s="11"/>
      <c r="IYN234" s="11"/>
      <c r="IYO234" s="102"/>
      <c r="IYP234" s="100"/>
      <c r="IYQ234" s="103"/>
      <c r="IYR234" s="104"/>
      <c r="IYS234" s="99"/>
      <c r="IYT234" s="100"/>
      <c r="IYU234" s="100"/>
      <c r="IYV234" s="100"/>
      <c r="IYW234" s="100"/>
      <c r="IYX234" s="101"/>
      <c r="IYY234" s="12"/>
      <c r="IYZ234" s="12"/>
      <c r="IZA234" s="101"/>
      <c r="IZB234" s="101"/>
      <c r="IZC234" s="11"/>
      <c r="IZD234" s="11"/>
      <c r="IZE234" s="102"/>
      <c r="IZF234" s="100"/>
      <c r="IZG234" s="103"/>
      <c r="IZH234" s="104"/>
      <c r="IZI234" s="99"/>
      <c r="IZJ234" s="100"/>
      <c r="IZK234" s="100"/>
      <c r="IZL234" s="100"/>
      <c r="IZM234" s="100"/>
      <c r="IZN234" s="101"/>
      <c r="IZO234" s="12"/>
      <c r="IZP234" s="12"/>
      <c r="IZQ234" s="101"/>
      <c r="IZR234" s="101"/>
      <c r="IZS234" s="11"/>
      <c r="IZT234" s="11"/>
      <c r="IZU234" s="102"/>
      <c r="IZV234" s="100"/>
      <c r="IZW234" s="103"/>
      <c r="IZX234" s="104"/>
      <c r="IZY234" s="99"/>
      <c r="IZZ234" s="100"/>
      <c r="JAA234" s="100"/>
      <c r="JAB234" s="100"/>
      <c r="JAC234" s="100"/>
      <c r="JAD234" s="101"/>
      <c r="JAE234" s="12"/>
      <c r="JAF234" s="12"/>
      <c r="JAG234" s="101"/>
      <c r="JAH234" s="101"/>
      <c r="JAI234" s="11"/>
      <c r="JAJ234" s="11"/>
      <c r="JAK234" s="102"/>
      <c r="JAL234" s="100"/>
      <c r="JAM234" s="103"/>
      <c r="JAN234" s="104"/>
      <c r="JAO234" s="99"/>
      <c r="JAP234" s="100"/>
      <c r="JAQ234" s="100"/>
      <c r="JAR234" s="100"/>
      <c r="JAS234" s="100"/>
      <c r="JAT234" s="101"/>
      <c r="JAU234" s="12"/>
      <c r="JAV234" s="12"/>
      <c r="JAW234" s="101"/>
      <c r="JAX234" s="101"/>
      <c r="JAY234" s="11"/>
      <c r="JAZ234" s="11"/>
      <c r="JBA234" s="102"/>
      <c r="JBB234" s="100"/>
      <c r="JBC234" s="103"/>
      <c r="JBD234" s="104"/>
      <c r="JBE234" s="99"/>
      <c r="JBF234" s="100"/>
      <c r="JBG234" s="100"/>
      <c r="JBH234" s="100"/>
      <c r="JBI234" s="100"/>
      <c r="JBJ234" s="101"/>
      <c r="JBK234" s="12"/>
      <c r="JBL234" s="12"/>
      <c r="JBM234" s="101"/>
      <c r="JBN234" s="101"/>
      <c r="JBO234" s="11"/>
      <c r="JBP234" s="11"/>
      <c r="JBQ234" s="102"/>
      <c r="JBR234" s="100"/>
      <c r="JBS234" s="103"/>
      <c r="JBT234" s="104"/>
      <c r="JBU234" s="99"/>
      <c r="JBV234" s="100"/>
      <c r="JBW234" s="100"/>
      <c r="JBX234" s="100"/>
      <c r="JBY234" s="100"/>
      <c r="JBZ234" s="101"/>
      <c r="JCA234" s="12"/>
      <c r="JCB234" s="12"/>
      <c r="JCC234" s="101"/>
      <c r="JCD234" s="101"/>
      <c r="JCE234" s="11"/>
      <c r="JCF234" s="11"/>
      <c r="JCG234" s="102"/>
      <c r="JCH234" s="100"/>
      <c r="JCI234" s="103"/>
      <c r="JCJ234" s="104"/>
      <c r="JCK234" s="99"/>
      <c r="JCL234" s="100"/>
      <c r="JCM234" s="100"/>
      <c r="JCN234" s="100"/>
      <c r="JCO234" s="100"/>
      <c r="JCP234" s="101"/>
      <c r="JCQ234" s="12"/>
      <c r="JCR234" s="12"/>
      <c r="JCS234" s="101"/>
      <c r="JCT234" s="101"/>
      <c r="JCU234" s="11"/>
      <c r="JCV234" s="11"/>
      <c r="JCW234" s="102"/>
      <c r="JCX234" s="100"/>
      <c r="JCY234" s="103"/>
      <c r="JCZ234" s="104"/>
      <c r="JDA234" s="99"/>
      <c r="JDB234" s="100"/>
      <c r="JDC234" s="100"/>
      <c r="JDD234" s="100"/>
      <c r="JDE234" s="100"/>
      <c r="JDF234" s="101"/>
      <c r="JDG234" s="12"/>
      <c r="JDH234" s="12"/>
      <c r="JDI234" s="101"/>
      <c r="JDJ234" s="101"/>
      <c r="JDK234" s="11"/>
      <c r="JDL234" s="11"/>
      <c r="JDM234" s="102"/>
      <c r="JDN234" s="100"/>
      <c r="JDO234" s="103"/>
      <c r="JDP234" s="104"/>
      <c r="JDQ234" s="99"/>
      <c r="JDR234" s="100"/>
      <c r="JDS234" s="100"/>
      <c r="JDT234" s="100"/>
      <c r="JDU234" s="100"/>
      <c r="JDV234" s="101"/>
      <c r="JDW234" s="12"/>
      <c r="JDX234" s="12"/>
      <c r="JDY234" s="101"/>
      <c r="JDZ234" s="101"/>
      <c r="JEA234" s="11"/>
      <c r="JEB234" s="11"/>
      <c r="JEC234" s="102"/>
      <c r="JED234" s="100"/>
      <c r="JEE234" s="103"/>
      <c r="JEF234" s="104"/>
      <c r="JEG234" s="99"/>
      <c r="JEH234" s="100"/>
      <c r="JEI234" s="100"/>
      <c r="JEJ234" s="100"/>
      <c r="JEK234" s="100"/>
      <c r="JEL234" s="101"/>
      <c r="JEM234" s="12"/>
      <c r="JEN234" s="12"/>
      <c r="JEO234" s="101"/>
      <c r="JEP234" s="101"/>
      <c r="JEQ234" s="11"/>
      <c r="JER234" s="11"/>
      <c r="JES234" s="102"/>
      <c r="JET234" s="100"/>
      <c r="JEU234" s="103"/>
      <c r="JEV234" s="104"/>
      <c r="JEW234" s="99"/>
      <c r="JEX234" s="100"/>
      <c r="JEY234" s="100"/>
      <c r="JEZ234" s="100"/>
      <c r="JFA234" s="100"/>
      <c r="JFB234" s="101"/>
      <c r="JFC234" s="12"/>
      <c r="JFD234" s="12"/>
      <c r="JFE234" s="101"/>
      <c r="JFF234" s="101"/>
      <c r="JFG234" s="11"/>
      <c r="JFH234" s="11"/>
      <c r="JFI234" s="102"/>
      <c r="JFJ234" s="100"/>
      <c r="JFK234" s="103"/>
      <c r="JFL234" s="104"/>
      <c r="JFM234" s="99"/>
      <c r="JFN234" s="100"/>
      <c r="JFO234" s="100"/>
      <c r="JFP234" s="100"/>
      <c r="JFQ234" s="100"/>
      <c r="JFR234" s="101"/>
      <c r="JFS234" s="12"/>
      <c r="JFT234" s="12"/>
      <c r="JFU234" s="101"/>
      <c r="JFV234" s="101"/>
      <c r="JFW234" s="11"/>
      <c r="JFX234" s="11"/>
      <c r="JFY234" s="102"/>
      <c r="JFZ234" s="100"/>
      <c r="JGA234" s="103"/>
      <c r="JGB234" s="104"/>
      <c r="JGC234" s="99"/>
      <c r="JGD234" s="100"/>
      <c r="JGE234" s="100"/>
      <c r="JGF234" s="100"/>
      <c r="JGG234" s="100"/>
      <c r="JGH234" s="101"/>
      <c r="JGI234" s="12"/>
      <c r="JGJ234" s="12"/>
      <c r="JGK234" s="101"/>
      <c r="JGL234" s="101"/>
      <c r="JGM234" s="11"/>
      <c r="JGN234" s="11"/>
      <c r="JGO234" s="102"/>
      <c r="JGP234" s="100"/>
      <c r="JGQ234" s="103"/>
      <c r="JGR234" s="104"/>
      <c r="JGS234" s="99"/>
      <c r="JGT234" s="100"/>
      <c r="JGU234" s="100"/>
      <c r="JGV234" s="100"/>
      <c r="JGW234" s="100"/>
      <c r="JGX234" s="101"/>
      <c r="JGY234" s="12"/>
      <c r="JGZ234" s="12"/>
      <c r="JHA234" s="101"/>
      <c r="JHB234" s="101"/>
      <c r="JHC234" s="11"/>
      <c r="JHD234" s="11"/>
      <c r="JHE234" s="102"/>
      <c r="JHF234" s="100"/>
      <c r="JHG234" s="103"/>
      <c r="JHH234" s="104"/>
      <c r="JHI234" s="99"/>
      <c r="JHJ234" s="100"/>
      <c r="JHK234" s="100"/>
      <c r="JHL234" s="100"/>
      <c r="JHM234" s="100"/>
      <c r="JHN234" s="101"/>
      <c r="JHO234" s="12"/>
      <c r="JHP234" s="12"/>
      <c r="JHQ234" s="101"/>
      <c r="JHR234" s="101"/>
      <c r="JHS234" s="11"/>
      <c r="JHT234" s="11"/>
      <c r="JHU234" s="102"/>
      <c r="JHV234" s="100"/>
      <c r="JHW234" s="103"/>
      <c r="JHX234" s="104"/>
      <c r="JHY234" s="99"/>
      <c r="JHZ234" s="100"/>
      <c r="JIA234" s="100"/>
      <c r="JIB234" s="100"/>
      <c r="JIC234" s="100"/>
      <c r="JID234" s="101"/>
      <c r="JIE234" s="12"/>
      <c r="JIF234" s="12"/>
      <c r="JIG234" s="101"/>
      <c r="JIH234" s="101"/>
      <c r="JII234" s="11"/>
      <c r="JIJ234" s="11"/>
      <c r="JIK234" s="102"/>
      <c r="JIL234" s="100"/>
      <c r="JIM234" s="103"/>
      <c r="JIN234" s="104"/>
      <c r="JIO234" s="99"/>
      <c r="JIP234" s="100"/>
      <c r="JIQ234" s="100"/>
      <c r="JIR234" s="100"/>
      <c r="JIS234" s="100"/>
      <c r="JIT234" s="101"/>
      <c r="JIU234" s="12"/>
      <c r="JIV234" s="12"/>
      <c r="JIW234" s="101"/>
      <c r="JIX234" s="101"/>
      <c r="JIY234" s="11"/>
      <c r="JIZ234" s="11"/>
      <c r="JJA234" s="102"/>
      <c r="JJB234" s="100"/>
      <c r="JJC234" s="103"/>
      <c r="JJD234" s="104"/>
      <c r="JJE234" s="99"/>
      <c r="JJF234" s="100"/>
      <c r="JJG234" s="100"/>
      <c r="JJH234" s="100"/>
      <c r="JJI234" s="100"/>
      <c r="JJJ234" s="101"/>
      <c r="JJK234" s="12"/>
      <c r="JJL234" s="12"/>
      <c r="JJM234" s="101"/>
      <c r="JJN234" s="101"/>
      <c r="JJO234" s="11"/>
      <c r="JJP234" s="11"/>
      <c r="JJQ234" s="102"/>
      <c r="JJR234" s="100"/>
      <c r="JJS234" s="103"/>
      <c r="JJT234" s="104"/>
      <c r="JJU234" s="99"/>
      <c r="JJV234" s="100"/>
      <c r="JJW234" s="100"/>
      <c r="JJX234" s="100"/>
      <c r="JJY234" s="100"/>
      <c r="JJZ234" s="101"/>
      <c r="JKA234" s="12"/>
      <c r="JKB234" s="12"/>
      <c r="JKC234" s="101"/>
      <c r="JKD234" s="101"/>
      <c r="JKE234" s="11"/>
      <c r="JKF234" s="11"/>
      <c r="JKG234" s="102"/>
      <c r="JKH234" s="100"/>
      <c r="JKI234" s="103"/>
      <c r="JKJ234" s="104"/>
      <c r="JKK234" s="99"/>
      <c r="JKL234" s="100"/>
      <c r="JKM234" s="100"/>
      <c r="JKN234" s="100"/>
      <c r="JKO234" s="100"/>
      <c r="JKP234" s="101"/>
      <c r="JKQ234" s="12"/>
      <c r="JKR234" s="12"/>
      <c r="JKS234" s="101"/>
      <c r="JKT234" s="101"/>
      <c r="JKU234" s="11"/>
      <c r="JKV234" s="11"/>
      <c r="JKW234" s="102"/>
      <c r="JKX234" s="100"/>
      <c r="JKY234" s="103"/>
      <c r="JKZ234" s="104"/>
      <c r="JLA234" s="99"/>
      <c r="JLB234" s="100"/>
      <c r="JLC234" s="100"/>
      <c r="JLD234" s="100"/>
      <c r="JLE234" s="100"/>
      <c r="JLF234" s="101"/>
      <c r="JLG234" s="12"/>
      <c r="JLH234" s="12"/>
      <c r="JLI234" s="101"/>
      <c r="JLJ234" s="101"/>
      <c r="JLK234" s="11"/>
      <c r="JLL234" s="11"/>
      <c r="JLM234" s="102"/>
      <c r="JLN234" s="100"/>
      <c r="JLO234" s="103"/>
      <c r="JLP234" s="104"/>
      <c r="JLQ234" s="99"/>
      <c r="JLR234" s="100"/>
      <c r="JLS234" s="100"/>
      <c r="JLT234" s="100"/>
      <c r="JLU234" s="100"/>
      <c r="JLV234" s="101"/>
      <c r="JLW234" s="12"/>
      <c r="JLX234" s="12"/>
      <c r="JLY234" s="101"/>
      <c r="JLZ234" s="101"/>
      <c r="JMA234" s="11"/>
      <c r="JMB234" s="11"/>
      <c r="JMC234" s="102"/>
      <c r="JMD234" s="100"/>
      <c r="JME234" s="103"/>
      <c r="JMF234" s="104"/>
      <c r="JMG234" s="99"/>
      <c r="JMH234" s="100"/>
      <c r="JMI234" s="100"/>
      <c r="JMJ234" s="100"/>
      <c r="JMK234" s="100"/>
      <c r="JML234" s="101"/>
      <c r="JMM234" s="12"/>
      <c r="JMN234" s="12"/>
      <c r="JMO234" s="101"/>
      <c r="JMP234" s="101"/>
      <c r="JMQ234" s="11"/>
      <c r="JMR234" s="11"/>
      <c r="JMS234" s="102"/>
      <c r="JMT234" s="100"/>
      <c r="JMU234" s="103"/>
      <c r="JMV234" s="104"/>
      <c r="JMW234" s="99"/>
      <c r="JMX234" s="100"/>
      <c r="JMY234" s="100"/>
      <c r="JMZ234" s="100"/>
      <c r="JNA234" s="100"/>
      <c r="JNB234" s="101"/>
      <c r="JNC234" s="12"/>
      <c r="JND234" s="12"/>
      <c r="JNE234" s="101"/>
      <c r="JNF234" s="101"/>
      <c r="JNG234" s="11"/>
      <c r="JNH234" s="11"/>
      <c r="JNI234" s="102"/>
      <c r="JNJ234" s="100"/>
      <c r="JNK234" s="103"/>
      <c r="JNL234" s="104"/>
      <c r="JNM234" s="99"/>
      <c r="JNN234" s="100"/>
      <c r="JNO234" s="100"/>
      <c r="JNP234" s="100"/>
      <c r="JNQ234" s="100"/>
      <c r="JNR234" s="101"/>
      <c r="JNS234" s="12"/>
      <c r="JNT234" s="12"/>
      <c r="JNU234" s="101"/>
      <c r="JNV234" s="101"/>
      <c r="JNW234" s="11"/>
      <c r="JNX234" s="11"/>
      <c r="JNY234" s="102"/>
      <c r="JNZ234" s="100"/>
      <c r="JOA234" s="103"/>
      <c r="JOB234" s="104"/>
      <c r="JOC234" s="99"/>
      <c r="JOD234" s="100"/>
      <c r="JOE234" s="100"/>
      <c r="JOF234" s="100"/>
      <c r="JOG234" s="100"/>
      <c r="JOH234" s="101"/>
      <c r="JOI234" s="12"/>
      <c r="JOJ234" s="12"/>
      <c r="JOK234" s="101"/>
      <c r="JOL234" s="101"/>
      <c r="JOM234" s="11"/>
      <c r="JON234" s="11"/>
      <c r="JOO234" s="102"/>
      <c r="JOP234" s="100"/>
      <c r="JOQ234" s="103"/>
      <c r="JOR234" s="104"/>
      <c r="JOS234" s="99"/>
      <c r="JOT234" s="100"/>
      <c r="JOU234" s="100"/>
      <c r="JOV234" s="100"/>
      <c r="JOW234" s="100"/>
      <c r="JOX234" s="101"/>
      <c r="JOY234" s="12"/>
      <c r="JOZ234" s="12"/>
      <c r="JPA234" s="101"/>
      <c r="JPB234" s="101"/>
      <c r="JPC234" s="11"/>
      <c r="JPD234" s="11"/>
      <c r="JPE234" s="102"/>
      <c r="JPF234" s="100"/>
      <c r="JPG234" s="103"/>
      <c r="JPH234" s="104"/>
      <c r="JPI234" s="99"/>
      <c r="JPJ234" s="100"/>
      <c r="JPK234" s="100"/>
      <c r="JPL234" s="100"/>
      <c r="JPM234" s="100"/>
      <c r="JPN234" s="101"/>
      <c r="JPO234" s="12"/>
      <c r="JPP234" s="12"/>
      <c r="JPQ234" s="101"/>
      <c r="JPR234" s="101"/>
      <c r="JPS234" s="11"/>
      <c r="JPT234" s="11"/>
      <c r="JPU234" s="102"/>
      <c r="JPV234" s="100"/>
      <c r="JPW234" s="103"/>
      <c r="JPX234" s="104"/>
      <c r="JPY234" s="99"/>
      <c r="JPZ234" s="100"/>
      <c r="JQA234" s="100"/>
      <c r="JQB234" s="100"/>
      <c r="JQC234" s="100"/>
      <c r="JQD234" s="101"/>
      <c r="JQE234" s="12"/>
      <c r="JQF234" s="12"/>
      <c r="JQG234" s="101"/>
      <c r="JQH234" s="101"/>
      <c r="JQI234" s="11"/>
      <c r="JQJ234" s="11"/>
      <c r="JQK234" s="102"/>
      <c r="JQL234" s="100"/>
      <c r="JQM234" s="103"/>
      <c r="JQN234" s="104"/>
      <c r="JQO234" s="99"/>
      <c r="JQP234" s="100"/>
      <c r="JQQ234" s="100"/>
      <c r="JQR234" s="100"/>
      <c r="JQS234" s="100"/>
      <c r="JQT234" s="101"/>
      <c r="JQU234" s="12"/>
      <c r="JQV234" s="12"/>
      <c r="JQW234" s="101"/>
      <c r="JQX234" s="101"/>
      <c r="JQY234" s="11"/>
      <c r="JQZ234" s="11"/>
      <c r="JRA234" s="102"/>
      <c r="JRB234" s="100"/>
      <c r="JRC234" s="103"/>
      <c r="JRD234" s="104"/>
      <c r="JRE234" s="99"/>
      <c r="JRF234" s="100"/>
      <c r="JRG234" s="100"/>
      <c r="JRH234" s="100"/>
      <c r="JRI234" s="100"/>
      <c r="JRJ234" s="101"/>
      <c r="JRK234" s="12"/>
      <c r="JRL234" s="12"/>
      <c r="JRM234" s="101"/>
      <c r="JRN234" s="101"/>
      <c r="JRO234" s="11"/>
      <c r="JRP234" s="11"/>
      <c r="JRQ234" s="102"/>
      <c r="JRR234" s="100"/>
      <c r="JRS234" s="103"/>
      <c r="JRT234" s="104"/>
      <c r="JRU234" s="99"/>
      <c r="JRV234" s="100"/>
      <c r="JRW234" s="100"/>
      <c r="JRX234" s="100"/>
      <c r="JRY234" s="100"/>
      <c r="JRZ234" s="101"/>
      <c r="JSA234" s="12"/>
      <c r="JSB234" s="12"/>
      <c r="JSC234" s="101"/>
      <c r="JSD234" s="101"/>
      <c r="JSE234" s="11"/>
      <c r="JSF234" s="11"/>
      <c r="JSG234" s="102"/>
      <c r="JSH234" s="100"/>
      <c r="JSI234" s="103"/>
      <c r="JSJ234" s="104"/>
      <c r="JSK234" s="99"/>
      <c r="JSL234" s="100"/>
      <c r="JSM234" s="100"/>
      <c r="JSN234" s="100"/>
      <c r="JSO234" s="100"/>
      <c r="JSP234" s="101"/>
      <c r="JSQ234" s="12"/>
      <c r="JSR234" s="12"/>
      <c r="JSS234" s="101"/>
      <c r="JST234" s="101"/>
      <c r="JSU234" s="11"/>
      <c r="JSV234" s="11"/>
      <c r="JSW234" s="102"/>
      <c r="JSX234" s="100"/>
      <c r="JSY234" s="103"/>
      <c r="JSZ234" s="104"/>
      <c r="JTA234" s="99"/>
      <c r="JTB234" s="100"/>
      <c r="JTC234" s="100"/>
      <c r="JTD234" s="100"/>
      <c r="JTE234" s="100"/>
      <c r="JTF234" s="101"/>
      <c r="JTG234" s="12"/>
      <c r="JTH234" s="12"/>
      <c r="JTI234" s="101"/>
      <c r="JTJ234" s="101"/>
      <c r="JTK234" s="11"/>
      <c r="JTL234" s="11"/>
      <c r="JTM234" s="102"/>
      <c r="JTN234" s="100"/>
      <c r="JTO234" s="103"/>
      <c r="JTP234" s="104"/>
      <c r="JTQ234" s="99"/>
      <c r="JTR234" s="100"/>
      <c r="JTS234" s="100"/>
      <c r="JTT234" s="100"/>
      <c r="JTU234" s="100"/>
      <c r="JTV234" s="101"/>
      <c r="JTW234" s="12"/>
      <c r="JTX234" s="12"/>
      <c r="JTY234" s="101"/>
      <c r="JTZ234" s="101"/>
      <c r="JUA234" s="11"/>
      <c r="JUB234" s="11"/>
      <c r="JUC234" s="102"/>
      <c r="JUD234" s="100"/>
      <c r="JUE234" s="103"/>
      <c r="JUF234" s="104"/>
      <c r="JUG234" s="99"/>
      <c r="JUH234" s="100"/>
      <c r="JUI234" s="100"/>
      <c r="JUJ234" s="100"/>
      <c r="JUK234" s="100"/>
      <c r="JUL234" s="101"/>
      <c r="JUM234" s="12"/>
      <c r="JUN234" s="12"/>
      <c r="JUO234" s="101"/>
      <c r="JUP234" s="101"/>
      <c r="JUQ234" s="11"/>
      <c r="JUR234" s="11"/>
      <c r="JUS234" s="102"/>
      <c r="JUT234" s="100"/>
      <c r="JUU234" s="103"/>
      <c r="JUV234" s="104"/>
      <c r="JUW234" s="99"/>
      <c r="JUX234" s="100"/>
      <c r="JUY234" s="100"/>
      <c r="JUZ234" s="100"/>
      <c r="JVA234" s="100"/>
      <c r="JVB234" s="101"/>
      <c r="JVC234" s="12"/>
      <c r="JVD234" s="12"/>
      <c r="JVE234" s="101"/>
      <c r="JVF234" s="101"/>
      <c r="JVG234" s="11"/>
      <c r="JVH234" s="11"/>
      <c r="JVI234" s="102"/>
      <c r="JVJ234" s="100"/>
      <c r="JVK234" s="103"/>
      <c r="JVL234" s="104"/>
      <c r="JVM234" s="99"/>
      <c r="JVN234" s="100"/>
      <c r="JVO234" s="100"/>
      <c r="JVP234" s="100"/>
      <c r="JVQ234" s="100"/>
      <c r="JVR234" s="101"/>
      <c r="JVS234" s="12"/>
      <c r="JVT234" s="12"/>
      <c r="JVU234" s="101"/>
      <c r="JVV234" s="101"/>
      <c r="JVW234" s="11"/>
      <c r="JVX234" s="11"/>
      <c r="JVY234" s="102"/>
      <c r="JVZ234" s="100"/>
      <c r="JWA234" s="103"/>
      <c r="JWB234" s="104"/>
      <c r="JWC234" s="99"/>
      <c r="JWD234" s="100"/>
      <c r="JWE234" s="100"/>
      <c r="JWF234" s="100"/>
      <c r="JWG234" s="100"/>
      <c r="JWH234" s="101"/>
      <c r="JWI234" s="12"/>
      <c r="JWJ234" s="12"/>
      <c r="JWK234" s="101"/>
      <c r="JWL234" s="101"/>
      <c r="JWM234" s="11"/>
      <c r="JWN234" s="11"/>
      <c r="JWO234" s="102"/>
      <c r="JWP234" s="100"/>
      <c r="JWQ234" s="103"/>
      <c r="JWR234" s="104"/>
      <c r="JWS234" s="99"/>
      <c r="JWT234" s="100"/>
      <c r="JWU234" s="100"/>
      <c r="JWV234" s="100"/>
      <c r="JWW234" s="100"/>
      <c r="JWX234" s="101"/>
      <c r="JWY234" s="12"/>
      <c r="JWZ234" s="12"/>
      <c r="JXA234" s="101"/>
      <c r="JXB234" s="101"/>
      <c r="JXC234" s="11"/>
      <c r="JXD234" s="11"/>
      <c r="JXE234" s="102"/>
      <c r="JXF234" s="100"/>
      <c r="JXG234" s="103"/>
      <c r="JXH234" s="104"/>
      <c r="JXI234" s="99"/>
      <c r="JXJ234" s="100"/>
      <c r="JXK234" s="100"/>
      <c r="JXL234" s="100"/>
      <c r="JXM234" s="100"/>
      <c r="JXN234" s="101"/>
      <c r="JXO234" s="12"/>
      <c r="JXP234" s="12"/>
      <c r="JXQ234" s="101"/>
      <c r="JXR234" s="101"/>
      <c r="JXS234" s="11"/>
      <c r="JXT234" s="11"/>
      <c r="JXU234" s="102"/>
      <c r="JXV234" s="100"/>
      <c r="JXW234" s="103"/>
      <c r="JXX234" s="104"/>
      <c r="JXY234" s="99"/>
      <c r="JXZ234" s="100"/>
      <c r="JYA234" s="100"/>
      <c r="JYB234" s="100"/>
      <c r="JYC234" s="100"/>
      <c r="JYD234" s="101"/>
      <c r="JYE234" s="12"/>
      <c r="JYF234" s="12"/>
      <c r="JYG234" s="101"/>
      <c r="JYH234" s="101"/>
      <c r="JYI234" s="11"/>
      <c r="JYJ234" s="11"/>
      <c r="JYK234" s="102"/>
      <c r="JYL234" s="100"/>
      <c r="JYM234" s="103"/>
      <c r="JYN234" s="104"/>
      <c r="JYO234" s="99"/>
      <c r="JYP234" s="100"/>
      <c r="JYQ234" s="100"/>
      <c r="JYR234" s="100"/>
      <c r="JYS234" s="100"/>
      <c r="JYT234" s="101"/>
      <c r="JYU234" s="12"/>
      <c r="JYV234" s="12"/>
      <c r="JYW234" s="101"/>
      <c r="JYX234" s="101"/>
      <c r="JYY234" s="11"/>
      <c r="JYZ234" s="11"/>
      <c r="JZA234" s="102"/>
      <c r="JZB234" s="100"/>
      <c r="JZC234" s="103"/>
      <c r="JZD234" s="104"/>
      <c r="JZE234" s="99"/>
      <c r="JZF234" s="100"/>
      <c r="JZG234" s="100"/>
      <c r="JZH234" s="100"/>
      <c r="JZI234" s="100"/>
      <c r="JZJ234" s="101"/>
      <c r="JZK234" s="12"/>
      <c r="JZL234" s="12"/>
      <c r="JZM234" s="101"/>
      <c r="JZN234" s="101"/>
      <c r="JZO234" s="11"/>
      <c r="JZP234" s="11"/>
      <c r="JZQ234" s="102"/>
      <c r="JZR234" s="100"/>
      <c r="JZS234" s="103"/>
      <c r="JZT234" s="104"/>
      <c r="JZU234" s="99"/>
      <c r="JZV234" s="100"/>
      <c r="JZW234" s="100"/>
      <c r="JZX234" s="100"/>
      <c r="JZY234" s="100"/>
      <c r="JZZ234" s="101"/>
      <c r="KAA234" s="12"/>
      <c r="KAB234" s="12"/>
      <c r="KAC234" s="101"/>
      <c r="KAD234" s="101"/>
      <c r="KAE234" s="11"/>
      <c r="KAF234" s="11"/>
      <c r="KAG234" s="102"/>
      <c r="KAH234" s="100"/>
      <c r="KAI234" s="103"/>
      <c r="KAJ234" s="104"/>
      <c r="KAK234" s="99"/>
      <c r="KAL234" s="100"/>
      <c r="KAM234" s="100"/>
      <c r="KAN234" s="100"/>
      <c r="KAO234" s="100"/>
      <c r="KAP234" s="101"/>
      <c r="KAQ234" s="12"/>
      <c r="KAR234" s="12"/>
      <c r="KAS234" s="101"/>
      <c r="KAT234" s="101"/>
      <c r="KAU234" s="11"/>
      <c r="KAV234" s="11"/>
      <c r="KAW234" s="102"/>
      <c r="KAX234" s="100"/>
      <c r="KAY234" s="103"/>
      <c r="KAZ234" s="104"/>
      <c r="KBA234" s="99"/>
      <c r="KBB234" s="100"/>
      <c r="KBC234" s="100"/>
      <c r="KBD234" s="100"/>
      <c r="KBE234" s="100"/>
      <c r="KBF234" s="101"/>
      <c r="KBG234" s="12"/>
      <c r="KBH234" s="12"/>
      <c r="KBI234" s="101"/>
      <c r="KBJ234" s="101"/>
      <c r="KBK234" s="11"/>
      <c r="KBL234" s="11"/>
      <c r="KBM234" s="102"/>
      <c r="KBN234" s="100"/>
      <c r="KBO234" s="103"/>
      <c r="KBP234" s="104"/>
      <c r="KBQ234" s="99"/>
      <c r="KBR234" s="100"/>
      <c r="KBS234" s="100"/>
      <c r="KBT234" s="100"/>
      <c r="KBU234" s="100"/>
      <c r="KBV234" s="101"/>
      <c r="KBW234" s="12"/>
      <c r="KBX234" s="12"/>
      <c r="KBY234" s="101"/>
      <c r="KBZ234" s="101"/>
      <c r="KCA234" s="11"/>
      <c r="KCB234" s="11"/>
      <c r="KCC234" s="102"/>
      <c r="KCD234" s="100"/>
      <c r="KCE234" s="103"/>
      <c r="KCF234" s="104"/>
      <c r="KCG234" s="99"/>
      <c r="KCH234" s="100"/>
      <c r="KCI234" s="100"/>
      <c r="KCJ234" s="100"/>
      <c r="KCK234" s="100"/>
      <c r="KCL234" s="101"/>
      <c r="KCM234" s="12"/>
      <c r="KCN234" s="12"/>
      <c r="KCO234" s="101"/>
      <c r="KCP234" s="101"/>
      <c r="KCQ234" s="11"/>
      <c r="KCR234" s="11"/>
      <c r="KCS234" s="102"/>
      <c r="KCT234" s="100"/>
      <c r="KCU234" s="103"/>
      <c r="KCV234" s="104"/>
      <c r="KCW234" s="99"/>
      <c r="KCX234" s="100"/>
      <c r="KCY234" s="100"/>
      <c r="KCZ234" s="100"/>
      <c r="KDA234" s="100"/>
      <c r="KDB234" s="101"/>
      <c r="KDC234" s="12"/>
      <c r="KDD234" s="12"/>
      <c r="KDE234" s="101"/>
      <c r="KDF234" s="101"/>
      <c r="KDG234" s="11"/>
      <c r="KDH234" s="11"/>
      <c r="KDI234" s="102"/>
      <c r="KDJ234" s="100"/>
      <c r="KDK234" s="103"/>
      <c r="KDL234" s="104"/>
      <c r="KDM234" s="99"/>
      <c r="KDN234" s="100"/>
      <c r="KDO234" s="100"/>
      <c r="KDP234" s="100"/>
      <c r="KDQ234" s="100"/>
      <c r="KDR234" s="101"/>
      <c r="KDS234" s="12"/>
      <c r="KDT234" s="12"/>
      <c r="KDU234" s="101"/>
      <c r="KDV234" s="101"/>
      <c r="KDW234" s="11"/>
      <c r="KDX234" s="11"/>
      <c r="KDY234" s="102"/>
      <c r="KDZ234" s="100"/>
      <c r="KEA234" s="103"/>
      <c r="KEB234" s="104"/>
      <c r="KEC234" s="99"/>
      <c r="KED234" s="100"/>
      <c r="KEE234" s="100"/>
      <c r="KEF234" s="100"/>
      <c r="KEG234" s="100"/>
      <c r="KEH234" s="101"/>
      <c r="KEI234" s="12"/>
      <c r="KEJ234" s="12"/>
      <c r="KEK234" s="101"/>
      <c r="KEL234" s="101"/>
      <c r="KEM234" s="11"/>
      <c r="KEN234" s="11"/>
      <c r="KEO234" s="102"/>
      <c r="KEP234" s="100"/>
      <c r="KEQ234" s="103"/>
      <c r="KER234" s="104"/>
      <c r="KES234" s="99"/>
      <c r="KET234" s="100"/>
      <c r="KEU234" s="100"/>
      <c r="KEV234" s="100"/>
      <c r="KEW234" s="100"/>
      <c r="KEX234" s="101"/>
      <c r="KEY234" s="12"/>
      <c r="KEZ234" s="12"/>
      <c r="KFA234" s="101"/>
      <c r="KFB234" s="101"/>
      <c r="KFC234" s="11"/>
      <c r="KFD234" s="11"/>
      <c r="KFE234" s="102"/>
      <c r="KFF234" s="100"/>
      <c r="KFG234" s="103"/>
      <c r="KFH234" s="104"/>
      <c r="KFI234" s="99"/>
      <c r="KFJ234" s="100"/>
      <c r="KFK234" s="100"/>
      <c r="KFL234" s="100"/>
      <c r="KFM234" s="100"/>
      <c r="KFN234" s="101"/>
      <c r="KFO234" s="12"/>
      <c r="KFP234" s="12"/>
      <c r="KFQ234" s="101"/>
      <c r="KFR234" s="101"/>
      <c r="KFS234" s="11"/>
      <c r="KFT234" s="11"/>
      <c r="KFU234" s="102"/>
      <c r="KFV234" s="100"/>
      <c r="KFW234" s="103"/>
      <c r="KFX234" s="104"/>
      <c r="KFY234" s="99"/>
      <c r="KFZ234" s="100"/>
      <c r="KGA234" s="100"/>
      <c r="KGB234" s="100"/>
      <c r="KGC234" s="100"/>
      <c r="KGD234" s="101"/>
      <c r="KGE234" s="12"/>
      <c r="KGF234" s="12"/>
      <c r="KGG234" s="101"/>
      <c r="KGH234" s="101"/>
      <c r="KGI234" s="11"/>
      <c r="KGJ234" s="11"/>
      <c r="KGK234" s="102"/>
      <c r="KGL234" s="100"/>
      <c r="KGM234" s="103"/>
      <c r="KGN234" s="104"/>
      <c r="KGO234" s="99"/>
      <c r="KGP234" s="100"/>
      <c r="KGQ234" s="100"/>
      <c r="KGR234" s="100"/>
      <c r="KGS234" s="100"/>
      <c r="KGT234" s="101"/>
      <c r="KGU234" s="12"/>
      <c r="KGV234" s="12"/>
      <c r="KGW234" s="101"/>
      <c r="KGX234" s="101"/>
      <c r="KGY234" s="11"/>
      <c r="KGZ234" s="11"/>
      <c r="KHA234" s="102"/>
      <c r="KHB234" s="100"/>
      <c r="KHC234" s="103"/>
      <c r="KHD234" s="104"/>
      <c r="KHE234" s="99"/>
      <c r="KHF234" s="100"/>
      <c r="KHG234" s="100"/>
      <c r="KHH234" s="100"/>
      <c r="KHI234" s="100"/>
      <c r="KHJ234" s="101"/>
      <c r="KHK234" s="12"/>
      <c r="KHL234" s="12"/>
      <c r="KHM234" s="101"/>
      <c r="KHN234" s="101"/>
      <c r="KHO234" s="11"/>
      <c r="KHP234" s="11"/>
      <c r="KHQ234" s="102"/>
      <c r="KHR234" s="100"/>
      <c r="KHS234" s="103"/>
      <c r="KHT234" s="104"/>
      <c r="KHU234" s="99"/>
      <c r="KHV234" s="100"/>
      <c r="KHW234" s="100"/>
      <c r="KHX234" s="100"/>
      <c r="KHY234" s="100"/>
      <c r="KHZ234" s="101"/>
      <c r="KIA234" s="12"/>
      <c r="KIB234" s="12"/>
      <c r="KIC234" s="101"/>
      <c r="KID234" s="101"/>
      <c r="KIE234" s="11"/>
      <c r="KIF234" s="11"/>
      <c r="KIG234" s="102"/>
      <c r="KIH234" s="100"/>
      <c r="KII234" s="103"/>
      <c r="KIJ234" s="104"/>
      <c r="KIK234" s="99"/>
      <c r="KIL234" s="100"/>
      <c r="KIM234" s="100"/>
      <c r="KIN234" s="100"/>
      <c r="KIO234" s="100"/>
      <c r="KIP234" s="101"/>
      <c r="KIQ234" s="12"/>
      <c r="KIR234" s="12"/>
      <c r="KIS234" s="101"/>
      <c r="KIT234" s="101"/>
      <c r="KIU234" s="11"/>
      <c r="KIV234" s="11"/>
      <c r="KIW234" s="102"/>
      <c r="KIX234" s="100"/>
      <c r="KIY234" s="103"/>
      <c r="KIZ234" s="104"/>
      <c r="KJA234" s="99"/>
      <c r="KJB234" s="100"/>
      <c r="KJC234" s="100"/>
      <c r="KJD234" s="100"/>
      <c r="KJE234" s="100"/>
      <c r="KJF234" s="101"/>
      <c r="KJG234" s="12"/>
      <c r="KJH234" s="12"/>
      <c r="KJI234" s="101"/>
      <c r="KJJ234" s="101"/>
      <c r="KJK234" s="11"/>
      <c r="KJL234" s="11"/>
      <c r="KJM234" s="102"/>
      <c r="KJN234" s="100"/>
      <c r="KJO234" s="103"/>
      <c r="KJP234" s="104"/>
      <c r="KJQ234" s="99"/>
      <c r="KJR234" s="100"/>
      <c r="KJS234" s="100"/>
      <c r="KJT234" s="100"/>
      <c r="KJU234" s="100"/>
      <c r="KJV234" s="101"/>
      <c r="KJW234" s="12"/>
      <c r="KJX234" s="12"/>
      <c r="KJY234" s="101"/>
      <c r="KJZ234" s="101"/>
      <c r="KKA234" s="11"/>
      <c r="KKB234" s="11"/>
      <c r="KKC234" s="102"/>
      <c r="KKD234" s="100"/>
      <c r="KKE234" s="103"/>
      <c r="KKF234" s="104"/>
      <c r="KKG234" s="99"/>
      <c r="KKH234" s="100"/>
      <c r="KKI234" s="100"/>
      <c r="KKJ234" s="100"/>
      <c r="KKK234" s="100"/>
      <c r="KKL234" s="101"/>
      <c r="KKM234" s="12"/>
      <c r="KKN234" s="12"/>
      <c r="KKO234" s="101"/>
      <c r="KKP234" s="101"/>
      <c r="KKQ234" s="11"/>
      <c r="KKR234" s="11"/>
      <c r="KKS234" s="102"/>
      <c r="KKT234" s="100"/>
      <c r="KKU234" s="103"/>
      <c r="KKV234" s="104"/>
      <c r="KKW234" s="99"/>
      <c r="KKX234" s="100"/>
      <c r="KKY234" s="100"/>
      <c r="KKZ234" s="100"/>
      <c r="KLA234" s="100"/>
      <c r="KLB234" s="101"/>
      <c r="KLC234" s="12"/>
      <c r="KLD234" s="12"/>
      <c r="KLE234" s="101"/>
      <c r="KLF234" s="101"/>
      <c r="KLG234" s="11"/>
      <c r="KLH234" s="11"/>
      <c r="KLI234" s="102"/>
      <c r="KLJ234" s="100"/>
      <c r="KLK234" s="103"/>
      <c r="KLL234" s="104"/>
      <c r="KLM234" s="99"/>
      <c r="KLN234" s="100"/>
      <c r="KLO234" s="100"/>
      <c r="KLP234" s="100"/>
      <c r="KLQ234" s="100"/>
      <c r="KLR234" s="101"/>
      <c r="KLS234" s="12"/>
      <c r="KLT234" s="12"/>
      <c r="KLU234" s="101"/>
      <c r="KLV234" s="101"/>
      <c r="KLW234" s="11"/>
      <c r="KLX234" s="11"/>
      <c r="KLY234" s="102"/>
      <c r="KLZ234" s="100"/>
      <c r="KMA234" s="103"/>
      <c r="KMB234" s="104"/>
      <c r="KMC234" s="99"/>
      <c r="KMD234" s="100"/>
      <c r="KME234" s="100"/>
      <c r="KMF234" s="100"/>
      <c r="KMG234" s="100"/>
      <c r="KMH234" s="101"/>
      <c r="KMI234" s="12"/>
      <c r="KMJ234" s="12"/>
      <c r="KMK234" s="101"/>
      <c r="KML234" s="101"/>
      <c r="KMM234" s="11"/>
      <c r="KMN234" s="11"/>
      <c r="KMO234" s="102"/>
      <c r="KMP234" s="100"/>
      <c r="KMQ234" s="103"/>
      <c r="KMR234" s="104"/>
      <c r="KMS234" s="99"/>
      <c r="KMT234" s="100"/>
      <c r="KMU234" s="100"/>
      <c r="KMV234" s="100"/>
      <c r="KMW234" s="100"/>
      <c r="KMX234" s="101"/>
      <c r="KMY234" s="12"/>
      <c r="KMZ234" s="12"/>
      <c r="KNA234" s="101"/>
      <c r="KNB234" s="101"/>
      <c r="KNC234" s="11"/>
      <c r="KND234" s="11"/>
      <c r="KNE234" s="102"/>
      <c r="KNF234" s="100"/>
      <c r="KNG234" s="103"/>
      <c r="KNH234" s="104"/>
      <c r="KNI234" s="99"/>
      <c r="KNJ234" s="100"/>
      <c r="KNK234" s="100"/>
      <c r="KNL234" s="100"/>
      <c r="KNM234" s="100"/>
      <c r="KNN234" s="101"/>
      <c r="KNO234" s="12"/>
      <c r="KNP234" s="12"/>
      <c r="KNQ234" s="101"/>
      <c r="KNR234" s="101"/>
      <c r="KNS234" s="11"/>
      <c r="KNT234" s="11"/>
      <c r="KNU234" s="102"/>
      <c r="KNV234" s="100"/>
      <c r="KNW234" s="103"/>
      <c r="KNX234" s="104"/>
      <c r="KNY234" s="99"/>
      <c r="KNZ234" s="100"/>
      <c r="KOA234" s="100"/>
      <c r="KOB234" s="100"/>
      <c r="KOC234" s="100"/>
      <c r="KOD234" s="101"/>
      <c r="KOE234" s="12"/>
      <c r="KOF234" s="12"/>
      <c r="KOG234" s="101"/>
      <c r="KOH234" s="101"/>
      <c r="KOI234" s="11"/>
      <c r="KOJ234" s="11"/>
      <c r="KOK234" s="102"/>
      <c r="KOL234" s="100"/>
      <c r="KOM234" s="103"/>
      <c r="KON234" s="104"/>
      <c r="KOO234" s="99"/>
      <c r="KOP234" s="100"/>
      <c r="KOQ234" s="100"/>
      <c r="KOR234" s="100"/>
      <c r="KOS234" s="100"/>
      <c r="KOT234" s="101"/>
      <c r="KOU234" s="12"/>
      <c r="KOV234" s="12"/>
      <c r="KOW234" s="101"/>
      <c r="KOX234" s="101"/>
      <c r="KOY234" s="11"/>
      <c r="KOZ234" s="11"/>
      <c r="KPA234" s="102"/>
      <c r="KPB234" s="100"/>
      <c r="KPC234" s="103"/>
      <c r="KPD234" s="104"/>
      <c r="KPE234" s="99"/>
      <c r="KPF234" s="100"/>
      <c r="KPG234" s="100"/>
      <c r="KPH234" s="100"/>
      <c r="KPI234" s="100"/>
      <c r="KPJ234" s="101"/>
      <c r="KPK234" s="12"/>
      <c r="KPL234" s="12"/>
      <c r="KPM234" s="101"/>
      <c r="KPN234" s="101"/>
      <c r="KPO234" s="11"/>
      <c r="KPP234" s="11"/>
      <c r="KPQ234" s="102"/>
      <c r="KPR234" s="100"/>
      <c r="KPS234" s="103"/>
      <c r="KPT234" s="104"/>
      <c r="KPU234" s="99"/>
      <c r="KPV234" s="100"/>
      <c r="KPW234" s="100"/>
      <c r="KPX234" s="100"/>
      <c r="KPY234" s="100"/>
      <c r="KPZ234" s="101"/>
      <c r="KQA234" s="12"/>
      <c r="KQB234" s="12"/>
      <c r="KQC234" s="101"/>
      <c r="KQD234" s="101"/>
      <c r="KQE234" s="11"/>
      <c r="KQF234" s="11"/>
      <c r="KQG234" s="102"/>
      <c r="KQH234" s="100"/>
      <c r="KQI234" s="103"/>
      <c r="KQJ234" s="104"/>
      <c r="KQK234" s="99"/>
      <c r="KQL234" s="100"/>
      <c r="KQM234" s="100"/>
      <c r="KQN234" s="100"/>
      <c r="KQO234" s="100"/>
      <c r="KQP234" s="101"/>
      <c r="KQQ234" s="12"/>
      <c r="KQR234" s="12"/>
      <c r="KQS234" s="101"/>
      <c r="KQT234" s="101"/>
      <c r="KQU234" s="11"/>
      <c r="KQV234" s="11"/>
      <c r="KQW234" s="102"/>
      <c r="KQX234" s="100"/>
      <c r="KQY234" s="103"/>
      <c r="KQZ234" s="104"/>
      <c r="KRA234" s="99"/>
      <c r="KRB234" s="100"/>
      <c r="KRC234" s="100"/>
      <c r="KRD234" s="100"/>
      <c r="KRE234" s="100"/>
      <c r="KRF234" s="101"/>
      <c r="KRG234" s="12"/>
      <c r="KRH234" s="12"/>
      <c r="KRI234" s="101"/>
      <c r="KRJ234" s="101"/>
      <c r="KRK234" s="11"/>
      <c r="KRL234" s="11"/>
      <c r="KRM234" s="102"/>
      <c r="KRN234" s="100"/>
      <c r="KRO234" s="103"/>
      <c r="KRP234" s="104"/>
      <c r="KRQ234" s="99"/>
      <c r="KRR234" s="100"/>
      <c r="KRS234" s="100"/>
      <c r="KRT234" s="100"/>
      <c r="KRU234" s="100"/>
      <c r="KRV234" s="101"/>
      <c r="KRW234" s="12"/>
      <c r="KRX234" s="12"/>
      <c r="KRY234" s="101"/>
      <c r="KRZ234" s="101"/>
      <c r="KSA234" s="11"/>
      <c r="KSB234" s="11"/>
      <c r="KSC234" s="102"/>
      <c r="KSD234" s="100"/>
      <c r="KSE234" s="103"/>
      <c r="KSF234" s="104"/>
      <c r="KSG234" s="99"/>
      <c r="KSH234" s="100"/>
      <c r="KSI234" s="100"/>
      <c r="KSJ234" s="100"/>
      <c r="KSK234" s="100"/>
      <c r="KSL234" s="101"/>
      <c r="KSM234" s="12"/>
      <c r="KSN234" s="12"/>
      <c r="KSO234" s="101"/>
      <c r="KSP234" s="101"/>
      <c r="KSQ234" s="11"/>
      <c r="KSR234" s="11"/>
      <c r="KSS234" s="102"/>
      <c r="KST234" s="100"/>
      <c r="KSU234" s="103"/>
      <c r="KSV234" s="104"/>
      <c r="KSW234" s="99"/>
      <c r="KSX234" s="100"/>
      <c r="KSY234" s="100"/>
      <c r="KSZ234" s="100"/>
      <c r="KTA234" s="100"/>
      <c r="KTB234" s="101"/>
      <c r="KTC234" s="12"/>
      <c r="KTD234" s="12"/>
      <c r="KTE234" s="101"/>
      <c r="KTF234" s="101"/>
      <c r="KTG234" s="11"/>
      <c r="KTH234" s="11"/>
      <c r="KTI234" s="102"/>
      <c r="KTJ234" s="100"/>
      <c r="KTK234" s="103"/>
      <c r="KTL234" s="104"/>
      <c r="KTM234" s="99"/>
      <c r="KTN234" s="100"/>
      <c r="KTO234" s="100"/>
      <c r="KTP234" s="100"/>
      <c r="KTQ234" s="100"/>
      <c r="KTR234" s="101"/>
      <c r="KTS234" s="12"/>
      <c r="KTT234" s="12"/>
      <c r="KTU234" s="101"/>
      <c r="KTV234" s="101"/>
      <c r="KTW234" s="11"/>
      <c r="KTX234" s="11"/>
      <c r="KTY234" s="102"/>
      <c r="KTZ234" s="100"/>
      <c r="KUA234" s="103"/>
      <c r="KUB234" s="104"/>
      <c r="KUC234" s="99"/>
      <c r="KUD234" s="100"/>
      <c r="KUE234" s="100"/>
      <c r="KUF234" s="100"/>
      <c r="KUG234" s="100"/>
      <c r="KUH234" s="101"/>
      <c r="KUI234" s="12"/>
      <c r="KUJ234" s="12"/>
      <c r="KUK234" s="101"/>
      <c r="KUL234" s="101"/>
      <c r="KUM234" s="11"/>
      <c r="KUN234" s="11"/>
      <c r="KUO234" s="102"/>
      <c r="KUP234" s="100"/>
      <c r="KUQ234" s="103"/>
      <c r="KUR234" s="104"/>
      <c r="KUS234" s="99"/>
      <c r="KUT234" s="100"/>
      <c r="KUU234" s="100"/>
      <c r="KUV234" s="100"/>
      <c r="KUW234" s="100"/>
      <c r="KUX234" s="101"/>
      <c r="KUY234" s="12"/>
      <c r="KUZ234" s="12"/>
      <c r="KVA234" s="101"/>
      <c r="KVB234" s="101"/>
      <c r="KVC234" s="11"/>
      <c r="KVD234" s="11"/>
      <c r="KVE234" s="102"/>
      <c r="KVF234" s="100"/>
      <c r="KVG234" s="103"/>
      <c r="KVH234" s="104"/>
      <c r="KVI234" s="99"/>
      <c r="KVJ234" s="100"/>
      <c r="KVK234" s="100"/>
      <c r="KVL234" s="100"/>
      <c r="KVM234" s="100"/>
      <c r="KVN234" s="101"/>
      <c r="KVO234" s="12"/>
      <c r="KVP234" s="12"/>
      <c r="KVQ234" s="101"/>
      <c r="KVR234" s="101"/>
      <c r="KVS234" s="11"/>
      <c r="KVT234" s="11"/>
      <c r="KVU234" s="102"/>
      <c r="KVV234" s="100"/>
      <c r="KVW234" s="103"/>
      <c r="KVX234" s="104"/>
      <c r="KVY234" s="99"/>
      <c r="KVZ234" s="100"/>
      <c r="KWA234" s="100"/>
      <c r="KWB234" s="100"/>
      <c r="KWC234" s="100"/>
      <c r="KWD234" s="101"/>
      <c r="KWE234" s="12"/>
      <c r="KWF234" s="12"/>
      <c r="KWG234" s="101"/>
      <c r="KWH234" s="101"/>
      <c r="KWI234" s="11"/>
      <c r="KWJ234" s="11"/>
      <c r="KWK234" s="102"/>
      <c r="KWL234" s="100"/>
      <c r="KWM234" s="103"/>
      <c r="KWN234" s="104"/>
      <c r="KWO234" s="99"/>
      <c r="KWP234" s="100"/>
      <c r="KWQ234" s="100"/>
      <c r="KWR234" s="100"/>
      <c r="KWS234" s="100"/>
      <c r="KWT234" s="101"/>
      <c r="KWU234" s="12"/>
      <c r="KWV234" s="12"/>
      <c r="KWW234" s="101"/>
      <c r="KWX234" s="101"/>
      <c r="KWY234" s="11"/>
      <c r="KWZ234" s="11"/>
      <c r="KXA234" s="102"/>
      <c r="KXB234" s="100"/>
      <c r="KXC234" s="103"/>
      <c r="KXD234" s="104"/>
      <c r="KXE234" s="99"/>
      <c r="KXF234" s="100"/>
      <c r="KXG234" s="100"/>
      <c r="KXH234" s="100"/>
      <c r="KXI234" s="100"/>
      <c r="KXJ234" s="101"/>
      <c r="KXK234" s="12"/>
      <c r="KXL234" s="12"/>
      <c r="KXM234" s="101"/>
      <c r="KXN234" s="101"/>
      <c r="KXO234" s="11"/>
      <c r="KXP234" s="11"/>
      <c r="KXQ234" s="102"/>
      <c r="KXR234" s="100"/>
      <c r="KXS234" s="103"/>
      <c r="KXT234" s="104"/>
      <c r="KXU234" s="99"/>
      <c r="KXV234" s="100"/>
      <c r="KXW234" s="100"/>
      <c r="KXX234" s="100"/>
      <c r="KXY234" s="100"/>
      <c r="KXZ234" s="101"/>
      <c r="KYA234" s="12"/>
      <c r="KYB234" s="12"/>
      <c r="KYC234" s="101"/>
      <c r="KYD234" s="101"/>
      <c r="KYE234" s="11"/>
      <c r="KYF234" s="11"/>
      <c r="KYG234" s="102"/>
      <c r="KYH234" s="100"/>
      <c r="KYI234" s="103"/>
      <c r="KYJ234" s="104"/>
      <c r="KYK234" s="99"/>
      <c r="KYL234" s="100"/>
      <c r="KYM234" s="100"/>
      <c r="KYN234" s="100"/>
      <c r="KYO234" s="100"/>
      <c r="KYP234" s="101"/>
      <c r="KYQ234" s="12"/>
      <c r="KYR234" s="12"/>
      <c r="KYS234" s="101"/>
      <c r="KYT234" s="101"/>
      <c r="KYU234" s="11"/>
      <c r="KYV234" s="11"/>
      <c r="KYW234" s="102"/>
      <c r="KYX234" s="100"/>
      <c r="KYY234" s="103"/>
      <c r="KYZ234" s="104"/>
      <c r="KZA234" s="99"/>
      <c r="KZB234" s="100"/>
      <c r="KZC234" s="100"/>
      <c r="KZD234" s="100"/>
      <c r="KZE234" s="100"/>
      <c r="KZF234" s="101"/>
      <c r="KZG234" s="12"/>
      <c r="KZH234" s="12"/>
      <c r="KZI234" s="101"/>
      <c r="KZJ234" s="101"/>
      <c r="KZK234" s="11"/>
      <c r="KZL234" s="11"/>
      <c r="KZM234" s="102"/>
      <c r="KZN234" s="100"/>
      <c r="KZO234" s="103"/>
      <c r="KZP234" s="104"/>
      <c r="KZQ234" s="99"/>
      <c r="KZR234" s="100"/>
      <c r="KZS234" s="100"/>
      <c r="KZT234" s="100"/>
      <c r="KZU234" s="100"/>
      <c r="KZV234" s="101"/>
      <c r="KZW234" s="12"/>
      <c r="KZX234" s="12"/>
      <c r="KZY234" s="101"/>
      <c r="KZZ234" s="101"/>
      <c r="LAA234" s="11"/>
      <c r="LAB234" s="11"/>
      <c r="LAC234" s="102"/>
      <c r="LAD234" s="100"/>
      <c r="LAE234" s="103"/>
      <c r="LAF234" s="104"/>
      <c r="LAG234" s="99"/>
      <c r="LAH234" s="100"/>
      <c r="LAI234" s="100"/>
      <c r="LAJ234" s="100"/>
      <c r="LAK234" s="100"/>
      <c r="LAL234" s="101"/>
      <c r="LAM234" s="12"/>
      <c r="LAN234" s="12"/>
      <c r="LAO234" s="101"/>
      <c r="LAP234" s="101"/>
      <c r="LAQ234" s="11"/>
      <c r="LAR234" s="11"/>
      <c r="LAS234" s="102"/>
      <c r="LAT234" s="100"/>
      <c r="LAU234" s="103"/>
      <c r="LAV234" s="104"/>
      <c r="LAW234" s="99"/>
      <c r="LAX234" s="100"/>
      <c r="LAY234" s="100"/>
      <c r="LAZ234" s="100"/>
      <c r="LBA234" s="100"/>
      <c r="LBB234" s="101"/>
      <c r="LBC234" s="12"/>
      <c r="LBD234" s="12"/>
      <c r="LBE234" s="101"/>
      <c r="LBF234" s="101"/>
      <c r="LBG234" s="11"/>
      <c r="LBH234" s="11"/>
      <c r="LBI234" s="102"/>
      <c r="LBJ234" s="100"/>
      <c r="LBK234" s="103"/>
      <c r="LBL234" s="104"/>
      <c r="LBM234" s="99"/>
      <c r="LBN234" s="100"/>
      <c r="LBO234" s="100"/>
      <c r="LBP234" s="100"/>
      <c r="LBQ234" s="100"/>
      <c r="LBR234" s="101"/>
      <c r="LBS234" s="12"/>
      <c r="LBT234" s="12"/>
      <c r="LBU234" s="101"/>
      <c r="LBV234" s="101"/>
      <c r="LBW234" s="11"/>
      <c r="LBX234" s="11"/>
      <c r="LBY234" s="102"/>
      <c r="LBZ234" s="100"/>
      <c r="LCA234" s="103"/>
      <c r="LCB234" s="104"/>
      <c r="LCC234" s="99"/>
      <c r="LCD234" s="100"/>
      <c r="LCE234" s="100"/>
      <c r="LCF234" s="100"/>
      <c r="LCG234" s="100"/>
      <c r="LCH234" s="101"/>
      <c r="LCI234" s="12"/>
      <c r="LCJ234" s="12"/>
      <c r="LCK234" s="101"/>
      <c r="LCL234" s="101"/>
      <c r="LCM234" s="11"/>
      <c r="LCN234" s="11"/>
      <c r="LCO234" s="102"/>
      <c r="LCP234" s="100"/>
      <c r="LCQ234" s="103"/>
      <c r="LCR234" s="104"/>
      <c r="LCS234" s="99"/>
      <c r="LCT234" s="100"/>
      <c r="LCU234" s="100"/>
      <c r="LCV234" s="100"/>
      <c r="LCW234" s="100"/>
      <c r="LCX234" s="101"/>
      <c r="LCY234" s="12"/>
      <c r="LCZ234" s="12"/>
      <c r="LDA234" s="101"/>
      <c r="LDB234" s="101"/>
      <c r="LDC234" s="11"/>
      <c r="LDD234" s="11"/>
      <c r="LDE234" s="102"/>
      <c r="LDF234" s="100"/>
      <c r="LDG234" s="103"/>
      <c r="LDH234" s="104"/>
      <c r="LDI234" s="99"/>
      <c r="LDJ234" s="100"/>
      <c r="LDK234" s="100"/>
      <c r="LDL234" s="100"/>
      <c r="LDM234" s="100"/>
      <c r="LDN234" s="101"/>
      <c r="LDO234" s="12"/>
      <c r="LDP234" s="12"/>
      <c r="LDQ234" s="101"/>
      <c r="LDR234" s="101"/>
      <c r="LDS234" s="11"/>
      <c r="LDT234" s="11"/>
      <c r="LDU234" s="102"/>
      <c r="LDV234" s="100"/>
      <c r="LDW234" s="103"/>
      <c r="LDX234" s="104"/>
      <c r="LDY234" s="99"/>
      <c r="LDZ234" s="100"/>
      <c r="LEA234" s="100"/>
      <c r="LEB234" s="100"/>
      <c r="LEC234" s="100"/>
      <c r="LED234" s="101"/>
      <c r="LEE234" s="12"/>
      <c r="LEF234" s="12"/>
      <c r="LEG234" s="101"/>
      <c r="LEH234" s="101"/>
      <c r="LEI234" s="11"/>
      <c r="LEJ234" s="11"/>
      <c r="LEK234" s="102"/>
      <c r="LEL234" s="100"/>
      <c r="LEM234" s="103"/>
      <c r="LEN234" s="104"/>
      <c r="LEO234" s="99"/>
      <c r="LEP234" s="100"/>
      <c r="LEQ234" s="100"/>
      <c r="LER234" s="100"/>
      <c r="LES234" s="100"/>
      <c r="LET234" s="101"/>
      <c r="LEU234" s="12"/>
      <c r="LEV234" s="12"/>
      <c r="LEW234" s="101"/>
      <c r="LEX234" s="101"/>
      <c r="LEY234" s="11"/>
      <c r="LEZ234" s="11"/>
      <c r="LFA234" s="102"/>
      <c r="LFB234" s="100"/>
      <c r="LFC234" s="103"/>
      <c r="LFD234" s="104"/>
      <c r="LFE234" s="99"/>
      <c r="LFF234" s="100"/>
      <c r="LFG234" s="100"/>
      <c r="LFH234" s="100"/>
      <c r="LFI234" s="100"/>
      <c r="LFJ234" s="101"/>
      <c r="LFK234" s="12"/>
      <c r="LFL234" s="12"/>
      <c r="LFM234" s="101"/>
      <c r="LFN234" s="101"/>
      <c r="LFO234" s="11"/>
      <c r="LFP234" s="11"/>
      <c r="LFQ234" s="102"/>
      <c r="LFR234" s="100"/>
      <c r="LFS234" s="103"/>
      <c r="LFT234" s="104"/>
      <c r="LFU234" s="99"/>
      <c r="LFV234" s="100"/>
      <c r="LFW234" s="100"/>
      <c r="LFX234" s="100"/>
      <c r="LFY234" s="100"/>
      <c r="LFZ234" s="101"/>
      <c r="LGA234" s="12"/>
      <c r="LGB234" s="12"/>
      <c r="LGC234" s="101"/>
      <c r="LGD234" s="101"/>
      <c r="LGE234" s="11"/>
      <c r="LGF234" s="11"/>
      <c r="LGG234" s="102"/>
      <c r="LGH234" s="100"/>
      <c r="LGI234" s="103"/>
      <c r="LGJ234" s="104"/>
      <c r="LGK234" s="99"/>
      <c r="LGL234" s="100"/>
      <c r="LGM234" s="100"/>
      <c r="LGN234" s="100"/>
      <c r="LGO234" s="100"/>
      <c r="LGP234" s="101"/>
      <c r="LGQ234" s="12"/>
      <c r="LGR234" s="12"/>
      <c r="LGS234" s="101"/>
      <c r="LGT234" s="101"/>
      <c r="LGU234" s="11"/>
      <c r="LGV234" s="11"/>
      <c r="LGW234" s="102"/>
      <c r="LGX234" s="100"/>
      <c r="LGY234" s="103"/>
      <c r="LGZ234" s="104"/>
      <c r="LHA234" s="99"/>
      <c r="LHB234" s="100"/>
      <c r="LHC234" s="100"/>
      <c r="LHD234" s="100"/>
      <c r="LHE234" s="100"/>
      <c r="LHF234" s="101"/>
      <c r="LHG234" s="12"/>
      <c r="LHH234" s="12"/>
      <c r="LHI234" s="101"/>
      <c r="LHJ234" s="101"/>
      <c r="LHK234" s="11"/>
      <c r="LHL234" s="11"/>
      <c r="LHM234" s="102"/>
      <c r="LHN234" s="100"/>
      <c r="LHO234" s="103"/>
      <c r="LHP234" s="104"/>
      <c r="LHQ234" s="99"/>
      <c r="LHR234" s="100"/>
      <c r="LHS234" s="100"/>
      <c r="LHT234" s="100"/>
      <c r="LHU234" s="100"/>
      <c r="LHV234" s="101"/>
      <c r="LHW234" s="12"/>
      <c r="LHX234" s="12"/>
      <c r="LHY234" s="101"/>
      <c r="LHZ234" s="101"/>
      <c r="LIA234" s="11"/>
      <c r="LIB234" s="11"/>
      <c r="LIC234" s="102"/>
      <c r="LID234" s="100"/>
      <c r="LIE234" s="103"/>
      <c r="LIF234" s="104"/>
      <c r="LIG234" s="99"/>
      <c r="LIH234" s="100"/>
      <c r="LII234" s="100"/>
      <c r="LIJ234" s="100"/>
      <c r="LIK234" s="100"/>
      <c r="LIL234" s="101"/>
      <c r="LIM234" s="12"/>
      <c r="LIN234" s="12"/>
      <c r="LIO234" s="101"/>
      <c r="LIP234" s="101"/>
      <c r="LIQ234" s="11"/>
      <c r="LIR234" s="11"/>
      <c r="LIS234" s="102"/>
      <c r="LIT234" s="100"/>
      <c r="LIU234" s="103"/>
      <c r="LIV234" s="104"/>
      <c r="LIW234" s="99"/>
      <c r="LIX234" s="100"/>
      <c r="LIY234" s="100"/>
      <c r="LIZ234" s="100"/>
      <c r="LJA234" s="100"/>
      <c r="LJB234" s="101"/>
      <c r="LJC234" s="12"/>
      <c r="LJD234" s="12"/>
      <c r="LJE234" s="101"/>
      <c r="LJF234" s="101"/>
      <c r="LJG234" s="11"/>
      <c r="LJH234" s="11"/>
      <c r="LJI234" s="102"/>
      <c r="LJJ234" s="100"/>
      <c r="LJK234" s="103"/>
      <c r="LJL234" s="104"/>
      <c r="LJM234" s="99"/>
      <c r="LJN234" s="100"/>
      <c r="LJO234" s="100"/>
      <c r="LJP234" s="100"/>
      <c r="LJQ234" s="100"/>
      <c r="LJR234" s="101"/>
      <c r="LJS234" s="12"/>
      <c r="LJT234" s="12"/>
      <c r="LJU234" s="101"/>
      <c r="LJV234" s="101"/>
      <c r="LJW234" s="11"/>
      <c r="LJX234" s="11"/>
      <c r="LJY234" s="102"/>
      <c r="LJZ234" s="100"/>
      <c r="LKA234" s="103"/>
      <c r="LKB234" s="104"/>
      <c r="LKC234" s="99"/>
      <c r="LKD234" s="100"/>
      <c r="LKE234" s="100"/>
      <c r="LKF234" s="100"/>
      <c r="LKG234" s="100"/>
      <c r="LKH234" s="101"/>
      <c r="LKI234" s="12"/>
      <c r="LKJ234" s="12"/>
      <c r="LKK234" s="101"/>
      <c r="LKL234" s="101"/>
      <c r="LKM234" s="11"/>
      <c r="LKN234" s="11"/>
      <c r="LKO234" s="102"/>
      <c r="LKP234" s="100"/>
      <c r="LKQ234" s="103"/>
      <c r="LKR234" s="104"/>
      <c r="LKS234" s="99"/>
      <c r="LKT234" s="100"/>
      <c r="LKU234" s="100"/>
      <c r="LKV234" s="100"/>
      <c r="LKW234" s="100"/>
      <c r="LKX234" s="101"/>
      <c r="LKY234" s="12"/>
      <c r="LKZ234" s="12"/>
      <c r="LLA234" s="101"/>
      <c r="LLB234" s="101"/>
      <c r="LLC234" s="11"/>
      <c r="LLD234" s="11"/>
      <c r="LLE234" s="102"/>
      <c r="LLF234" s="100"/>
      <c r="LLG234" s="103"/>
      <c r="LLH234" s="104"/>
      <c r="LLI234" s="99"/>
      <c r="LLJ234" s="100"/>
      <c r="LLK234" s="100"/>
      <c r="LLL234" s="100"/>
      <c r="LLM234" s="100"/>
      <c r="LLN234" s="101"/>
      <c r="LLO234" s="12"/>
      <c r="LLP234" s="12"/>
      <c r="LLQ234" s="101"/>
      <c r="LLR234" s="101"/>
      <c r="LLS234" s="11"/>
      <c r="LLT234" s="11"/>
      <c r="LLU234" s="102"/>
      <c r="LLV234" s="100"/>
      <c r="LLW234" s="103"/>
      <c r="LLX234" s="104"/>
      <c r="LLY234" s="99"/>
      <c r="LLZ234" s="100"/>
      <c r="LMA234" s="100"/>
      <c r="LMB234" s="100"/>
      <c r="LMC234" s="100"/>
      <c r="LMD234" s="101"/>
      <c r="LME234" s="12"/>
      <c r="LMF234" s="12"/>
      <c r="LMG234" s="101"/>
      <c r="LMH234" s="101"/>
      <c r="LMI234" s="11"/>
      <c r="LMJ234" s="11"/>
      <c r="LMK234" s="102"/>
      <c r="LML234" s="100"/>
      <c r="LMM234" s="103"/>
      <c r="LMN234" s="104"/>
      <c r="LMO234" s="99"/>
      <c r="LMP234" s="100"/>
      <c r="LMQ234" s="100"/>
      <c r="LMR234" s="100"/>
      <c r="LMS234" s="100"/>
      <c r="LMT234" s="101"/>
      <c r="LMU234" s="12"/>
      <c r="LMV234" s="12"/>
      <c r="LMW234" s="101"/>
      <c r="LMX234" s="101"/>
      <c r="LMY234" s="11"/>
      <c r="LMZ234" s="11"/>
      <c r="LNA234" s="102"/>
      <c r="LNB234" s="100"/>
      <c r="LNC234" s="103"/>
      <c r="LND234" s="104"/>
      <c r="LNE234" s="99"/>
      <c r="LNF234" s="100"/>
      <c r="LNG234" s="100"/>
      <c r="LNH234" s="100"/>
      <c r="LNI234" s="100"/>
      <c r="LNJ234" s="101"/>
      <c r="LNK234" s="12"/>
      <c r="LNL234" s="12"/>
      <c r="LNM234" s="101"/>
      <c r="LNN234" s="101"/>
      <c r="LNO234" s="11"/>
      <c r="LNP234" s="11"/>
      <c r="LNQ234" s="102"/>
      <c r="LNR234" s="100"/>
      <c r="LNS234" s="103"/>
      <c r="LNT234" s="104"/>
      <c r="LNU234" s="99"/>
      <c r="LNV234" s="100"/>
      <c r="LNW234" s="100"/>
      <c r="LNX234" s="100"/>
      <c r="LNY234" s="100"/>
      <c r="LNZ234" s="101"/>
      <c r="LOA234" s="12"/>
      <c r="LOB234" s="12"/>
      <c r="LOC234" s="101"/>
      <c r="LOD234" s="101"/>
      <c r="LOE234" s="11"/>
      <c r="LOF234" s="11"/>
      <c r="LOG234" s="102"/>
      <c r="LOH234" s="100"/>
      <c r="LOI234" s="103"/>
      <c r="LOJ234" s="104"/>
      <c r="LOK234" s="99"/>
      <c r="LOL234" s="100"/>
      <c r="LOM234" s="100"/>
      <c r="LON234" s="100"/>
      <c r="LOO234" s="100"/>
      <c r="LOP234" s="101"/>
      <c r="LOQ234" s="12"/>
      <c r="LOR234" s="12"/>
      <c r="LOS234" s="101"/>
      <c r="LOT234" s="101"/>
      <c r="LOU234" s="11"/>
      <c r="LOV234" s="11"/>
      <c r="LOW234" s="102"/>
      <c r="LOX234" s="100"/>
      <c r="LOY234" s="103"/>
      <c r="LOZ234" s="104"/>
      <c r="LPA234" s="99"/>
      <c r="LPB234" s="100"/>
      <c r="LPC234" s="100"/>
      <c r="LPD234" s="100"/>
      <c r="LPE234" s="100"/>
      <c r="LPF234" s="101"/>
      <c r="LPG234" s="12"/>
      <c r="LPH234" s="12"/>
      <c r="LPI234" s="101"/>
      <c r="LPJ234" s="101"/>
      <c r="LPK234" s="11"/>
      <c r="LPL234" s="11"/>
      <c r="LPM234" s="102"/>
      <c r="LPN234" s="100"/>
      <c r="LPO234" s="103"/>
      <c r="LPP234" s="104"/>
      <c r="LPQ234" s="99"/>
      <c r="LPR234" s="100"/>
      <c r="LPS234" s="100"/>
      <c r="LPT234" s="100"/>
      <c r="LPU234" s="100"/>
      <c r="LPV234" s="101"/>
      <c r="LPW234" s="12"/>
      <c r="LPX234" s="12"/>
      <c r="LPY234" s="101"/>
      <c r="LPZ234" s="101"/>
      <c r="LQA234" s="11"/>
      <c r="LQB234" s="11"/>
      <c r="LQC234" s="102"/>
      <c r="LQD234" s="100"/>
      <c r="LQE234" s="103"/>
      <c r="LQF234" s="104"/>
      <c r="LQG234" s="99"/>
      <c r="LQH234" s="100"/>
      <c r="LQI234" s="100"/>
      <c r="LQJ234" s="100"/>
      <c r="LQK234" s="100"/>
      <c r="LQL234" s="101"/>
      <c r="LQM234" s="12"/>
      <c r="LQN234" s="12"/>
      <c r="LQO234" s="101"/>
      <c r="LQP234" s="101"/>
      <c r="LQQ234" s="11"/>
      <c r="LQR234" s="11"/>
      <c r="LQS234" s="102"/>
      <c r="LQT234" s="100"/>
      <c r="LQU234" s="103"/>
      <c r="LQV234" s="104"/>
      <c r="LQW234" s="99"/>
      <c r="LQX234" s="100"/>
      <c r="LQY234" s="100"/>
      <c r="LQZ234" s="100"/>
      <c r="LRA234" s="100"/>
      <c r="LRB234" s="101"/>
      <c r="LRC234" s="12"/>
      <c r="LRD234" s="12"/>
      <c r="LRE234" s="101"/>
      <c r="LRF234" s="101"/>
      <c r="LRG234" s="11"/>
      <c r="LRH234" s="11"/>
      <c r="LRI234" s="102"/>
      <c r="LRJ234" s="100"/>
      <c r="LRK234" s="103"/>
      <c r="LRL234" s="104"/>
      <c r="LRM234" s="99"/>
      <c r="LRN234" s="100"/>
      <c r="LRO234" s="100"/>
      <c r="LRP234" s="100"/>
      <c r="LRQ234" s="100"/>
      <c r="LRR234" s="101"/>
      <c r="LRS234" s="12"/>
      <c r="LRT234" s="12"/>
      <c r="LRU234" s="101"/>
      <c r="LRV234" s="101"/>
      <c r="LRW234" s="11"/>
      <c r="LRX234" s="11"/>
      <c r="LRY234" s="102"/>
      <c r="LRZ234" s="100"/>
      <c r="LSA234" s="103"/>
      <c r="LSB234" s="104"/>
      <c r="LSC234" s="99"/>
      <c r="LSD234" s="100"/>
      <c r="LSE234" s="100"/>
      <c r="LSF234" s="100"/>
      <c r="LSG234" s="100"/>
      <c r="LSH234" s="101"/>
      <c r="LSI234" s="12"/>
      <c r="LSJ234" s="12"/>
      <c r="LSK234" s="101"/>
      <c r="LSL234" s="101"/>
      <c r="LSM234" s="11"/>
      <c r="LSN234" s="11"/>
      <c r="LSO234" s="102"/>
      <c r="LSP234" s="100"/>
      <c r="LSQ234" s="103"/>
      <c r="LSR234" s="104"/>
      <c r="LSS234" s="99"/>
      <c r="LST234" s="100"/>
      <c r="LSU234" s="100"/>
      <c r="LSV234" s="100"/>
      <c r="LSW234" s="100"/>
      <c r="LSX234" s="101"/>
      <c r="LSY234" s="12"/>
      <c r="LSZ234" s="12"/>
      <c r="LTA234" s="101"/>
      <c r="LTB234" s="101"/>
      <c r="LTC234" s="11"/>
      <c r="LTD234" s="11"/>
      <c r="LTE234" s="102"/>
      <c r="LTF234" s="100"/>
      <c r="LTG234" s="103"/>
      <c r="LTH234" s="104"/>
      <c r="LTI234" s="99"/>
      <c r="LTJ234" s="100"/>
      <c r="LTK234" s="100"/>
      <c r="LTL234" s="100"/>
      <c r="LTM234" s="100"/>
      <c r="LTN234" s="101"/>
      <c r="LTO234" s="12"/>
      <c r="LTP234" s="12"/>
      <c r="LTQ234" s="101"/>
      <c r="LTR234" s="101"/>
      <c r="LTS234" s="11"/>
      <c r="LTT234" s="11"/>
      <c r="LTU234" s="102"/>
      <c r="LTV234" s="100"/>
      <c r="LTW234" s="103"/>
      <c r="LTX234" s="104"/>
      <c r="LTY234" s="99"/>
      <c r="LTZ234" s="100"/>
      <c r="LUA234" s="100"/>
      <c r="LUB234" s="100"/>
      <c r="LUC234" s="100"/>
      <c r="LUD234" s="101"/>
      <c r="LUE234" s="12"/>
      <c r="LUF234" s="12"/>
      <c r="LUG234" s="101"/>
      <c r="LUH234" s="101"/>
      <c r="LUI234" s="11"/>
      <c r="LUJ234" s="11"/>
      <c r="LUK234" s="102"/>
      <c r="LUL234" s="100"/>
      <c r="LUM234" s="103"/>
      <c r="LUN234" s="104"/>
      <c r="LUO234" s="99"/>
      <c r="LUP234" s="100"/>
      <c r="LUQ234" s="100"/>
      <c r="LUR234" s="100"/>
      <c r="LUS234" s="100"/>
      <c r="LUT234" s="101"/>
      <c r="LUU234" s="12"/>
      <c r="LUV234" s="12"/>
      <c r="LUW234" s="101"/>
      <c r="LUX234" s="101"/>
      <c r="LUY234" s="11"/>
      <c r="LUZ234" s="11"/>
      <c r="LVA234" s="102"/>
      <c r="LVB234" s="100"/>
      <c r="LVC234" s="103"/>
      <c r="LVD234" s="104"/>
      <c r="LVE234" s="99"/>
      <c r="LVF234" s="100"/>
      <c r="LVG234" s="100"/>
      <c r="LVH234" s="100"/>
      <c r="LVI234" s="100"/>
      <c r="LVJ234" s="101"/>
      <c r="LVK234" s="12"/>
      <c r="LVL234" s="12"/>
      <c r="LVM234" s="101"/>
      <c r="LVN234" s="101"/>
      <c r="LVO234" s="11"/>
      <c r="LVP234" s="11"/>
      <c r="LVQ234" s="102"/>
      <c r="LVR234" s="100"/>
      <c r="LVS234" s="103"/>
      <c r="LVT234" s="104"/>
      <c r="LVU234" s="99"/>
      <c r="LVV234" s="100"/>
      <c r="LVW234" s="100"/>
      <c r="LVX234" s="100"/>
      <c r="LVY234" s="100"/>
      <c r="LVZ234" s="101"/>
      <c r="LWA234" s="12"/>
      <c r="LWB234" s="12"/>
      <c r="LWC234" s="101"/>
      <c r="LWD234" s="101"/>
      <c r="LWE234" s="11"/>
      <c r="LWF234" s="11"/>
      <c r="LWG234" s="102"/>
      <c r="LWH234" s="100"/>
      <c r="LWI234" s="103"/>
      <c r="LWJ234" s="104"/>
      <c r="LWK234" s="99"/>
      <c r="LWL234" s="100"/>
      <c r="LWM234" s="100"/>
      <c r="LWN234" s="100"/>
      <c r="LWO234" s="100"/>
      <c r="LWP234" s="101"/>
      <c r="LWQ234" s="12"/>
      <c r="LWR234" s="12"/>
      <c r="LWS234" s="101"/>
      <c r="LWT234" s="101"/>
      <c r="LWU234" s="11"/>
      <c r="LWV234" s="11"/>
      <c r="LWW234" s="102"/>
      <c r="LWX234" s="100"/>
      <c r="LWY234" s="103"/>
      <c r="LWZ234" s="104"/>
      <c r="LXA234" s="99"/>
      <c r="LXB234" s="100"/>
      <c r="LXC234" s="100"/>
      <c r="LXD234" s="100"/>
      <c r="LXE234" s="100"/>
      <c r="LXF234" s="101"/>
      <c r="LXG234" s="12"/>
      <c r="LXH234" s="12"/>
      <c r="LXI234" s="101"/>
      <c r="LXJ234" s="101"/>
      <c r="LXK234" s="11"/>
      <c r="LXL234" s="11"/>
      <c r="LXM234" s="102"/>
      <c r="LXN234" s="100"/>
      <c r="LXO234" s="103"/>
      <c r="LXP234" s="104"/>
      <c r="LXQ234" s="99"/>
      <c r="LXR234" s="100"/>
      <c r="LXS234" s="100"/>
      <c r="LXT234" s="100"/>
      <c r="LXU234" s="100"/>
      <c r="LXV234" s="101"/>
      <c r="LXW234" s="12"/>
      <c r="LXX234" s="12"/>
      <c r="LXY234" s="101"/>
      <c r="LXZ234" s="101"/>
      <c r="LYA234" s="11"/>
      <c r="LYB234" s="11"/>
      <c r="LYC234" s="102"/>
      <c r="LYD234" s="100"/>
      <c r="LYE234" s="103"/>
      <c r="LYF234" s="104"/>
      <c r="LYG234" s="99"/>
      <c r="LYH234" s="100"/>
      <c r="LYI234" s="100"/>
      <c r="LYJ234" s="100"/>
      <c r="LYK234" s="100"/>
      <c r="LYL234" s="101"/>
      <c r="LYM234" s="12"/>
      <c r="LYN234" s="12"/>
      <c r="LYO234" s="101"/>
      <c r="LYP234" s="101"/>
      <c r="LYQ234" s="11"/>
      <c r="LYR234" s="11"/>
      <c r="LYS234" s="102"/>
      <c r="LYT234" s="100"/>
      <c r="LYU234" s="103"/>
      <c r="LYV234" s="104"/>
      <c r="LYW234" s="99"/>
      <c r="LYX234" s="100"/>
      <c r="LYY234" s="100"/>
      <c r="LYZ234" s="100"/>
      <c r="LZA234" s="100"/>
      <c r="LZB234" s="101"/>
      <c r="LZC234" s="12"/>
      <c r="LZD234" s="12"/>
      <c r="LZE234" s="101"/>
      <c r="LZF234" s="101"/>
      <c r="LZG234" s="11"/>
      <c r="LZH234" s="11"/>
      <c r="LZI234" s="102"/>
      <c r="LZJ234" s="100"/>
      <c r="LZK234" s="103"/>
      <c r="LZL234" s="104"/>
      <c r="LZM234" s="99"/>
      <c r="LZN234" s="100"/>
      <c r="LZO234" s="100"/>
      <c r="LZP234" s="100"/>
      <c r="LZQ234" s="100"/>
      <c r="LZR234" s="101"/>
      <c r="LZS234" s="12"/>
      <c r="LZT234" s="12"/>
      <c r="LZU234" s="101"/>
      <c r="LZV234" s="101"/>
      <c r="LZW234" s="11"/>
      <c r="LZX234" s="11"/>
      <c r="LZY234" s="102"/>
      <c r="LZZ234" s="100"/>
      <c r="MAA234" s="103"/>
      <c r="MAB234" s="104"/>
      <c r="MAC234" s="99"/>
      <c r="MAD234" s="100"/>
      <c r="MAE234" s="100"/>
      <c r="MAF234" s="100"/>
      <c r="MAG234" s="100"/>
      <c r="MAH234" s="101"/>
      <c r="MAI234" s="12"/>
      <c r="MAJ234" s="12"/>
      <c r="MAK234" s="101"/>
      <c r="MAL234" s="101"/>
      <c r="MAM234" s="11"/>
      <c r="MAN234" s="11"/>
      <c r="MAO234" s="102"/>
      <c r="MAP234" s="100"/>
      <c r="MAQ234" s="103"/>
      <c r="MAR234" s="104"/>
      <c r="MAS234" s="99"/>
      <c r="MAT234" s="100"/>
      <c r="MAU234" s="100"/>
      <c r="MAV234" s="100"/>
      <c r="MAW234" s="100"/>
      <c r="MAX234" s="101"/>
      <c r="MAY234" s="12"/>
      <c r="MAZ234" s="12"/>
      <c r="MBA234" s="101"/>
      <c r="MBB234" s="101"/>
      <c r="MBC234" s="11"/>
      <c r="MBD234" s="11"/>
      <c r="MBE234" s="102"/>
      <c r="MBF234" s="100"/>
      <c r="MBG234" s="103"/>
      <c r="MBH234" s="104"/>
      <c r="MBI234" s="99"/>
      <c r="MBJ234" s="100"/>
      <c r="MBK234" s="100"/>
      <c r="MBL234" s="100"/>
      <c r="MBM234" s="100"/>
      <c r="MBN234" s="101"/>
      <c r="MBO234" s="12"/>
      <c r="MBP234" s="12"/>
      <c r="MBQ234" s="101"/>
      <c r="MBR234" s="101"/>
      <c r="MBS234" s="11"/>
      <c r="MBT234" s="11"/>
      <c r="MBU234" s="102"/>
      <c r="MBV234" s="100"/>
      <c r="MBW234" s="103"/>
      <c r="MBX234" s="104"/>
      <c r="MBY234" s="99"/>
      <c r="MBZ234" s="100"/>
      <c r="MCA234" s="100"/>
      <c r="MCB234" s="100"/>
      <c r="MCC234" s="100"/>
      <c r="MCD234" s="101"/>
      <c r="MCE234" s="12"/>
      <c r="MCF234" s="12"/>
      <c r="MCG234" s="101"/>
      <c r="MCH234" s="101"/>
      <c r="MCI234" s="11"/>
      <c r="MCJ234" s="11"/>
      <c r="MCK234" s="102"/>
      <c r="MCL234" s="100"/>
      <c r="MCM234" s="103"/>
      <c r="MCN234" s="104"/>
      <c r="MCO234" s="99"/>
      <c r="MCP234" s="100"/>
      <c r="MCQ234" s="100"/>
      <c r="MCR234" s="100"/>
      <c r="MCS234" s="100"/>
      <c r="MCT234" s="101"/>
      <c r="MCU234" s="12"/>
      <c r="MCV234" s="12"/>
      <c r="MCW234" s="101"/>
      <c r="MCX234" s="101"/>
      <c r="MCY234" s="11"/>
      <c r="MCZ234" s="11"/>
      <c r="MDA234" s="102"/>
      <c r="MDB234" s="100"/>
      <c r="MDC234" s="103"/>
      <c r="MDD234" s="104"/>
      <c r="MDE234" s="99"/>
      <c r="MDF234" s="100"/>
      <c r="MDG234" s="100"/>
      <c r="MDH234" s="100"/>
      <c r="MDI234" s="100"/>
      <c r="MDJ234" s="101"/>
      <c r="MDK234" s="12"/>
      <c r="MDL234" s="12"/>
      <c r="MDM234" s="101"/>
      <c r="MDN234" s="101"/>
      <c r="MDO234" s="11"/>
      <c r="MDP234" s="11"/>
      <c r="MDQ234" s="102"/>
      <c r="MDR234" s="100"/>
      <c r="MDS234" s="103"/>
      <c r="MDT234" s="104"/>
      <c r="MDU234" s="99"/>
      <c r="MDV234" s="100"/>
      <c r="MDW234" s="100"/>
      <c r="MDX234" s="100"/>
      <c r="MDY234" s="100"/>
      <c r="MDZ234" s="101"/>
      <c r="MEA234" s="12"/>
      <c r="MEB234" s="12"/>
      <c r="MEC234" s="101"/>
      <c r="MED234" s="101"/>
      <c r="MEE234" s="11"/>
      <c r="MEF234" s="11"/>
      <c r="MEG234" s="102"/>
      <c r="MEH234" s="100"/>
      <c r="MEI234" s="103"/>
      <c r="MEJ234" s="104"/>
      <c r="MEK234" s="99"/>
      <c r="MEL234" s="100"/>
      <c r="MEM234" s="100"/>
      <c r="MEN234" s="100"/>
      <c r="MEO234" s="100"/>
      <c r="MEP234" s="101"/>
      <c r="MEQ234" s="12"/>
      <c r="MER234" s="12"/>
      <c r="MES234" s="101"/>
      <c r="MET234" s="101"/>
      <c r="MEU234" s="11"/>
      <c r="MEV234" s="11"/>
      <c r="MEW234" s="102"/>
      <c r="MEX234" s="100"/>
      <c r="MEY234" s="103"/>
      <c r="MEZ234" s="104"/>
      <c r="MFA234" s="99"/>
      <c r="MFB234" s="100"/>
      <c r="MFC234" s="100"/>
      <c r="MFD234" s="100"/>
      <c r="MFE234" s="100"/>
      <c r="MFF234" s="101"/>
      <c r="MFG234" s="12"/>
      <c r="MFH234" s="12"/>
      <c r="MFI234" s="101"/>
      <c r="MFJ234" s="101"/>
      <c r="MFK234" s="11"/>
      <c r="MFL234" s="11"/>
      <c r="MFM234" s="102"/>
      <c r="MFN234" s="100"/>
      <c r="MFO234" s="103"/>
      <c r="MFP234" s="104"/>
      <c r="MFQ234" s="99"/>
      <c r="MFR234" s="100"/>
      <c r="MFS234" s="100"/>
      <c r="MFT234" s="100"/>
      <c r="MFU234" s="100"/>
      <c r="MFV234" s="101"/>
      <c r="MFW234" s="12"/>
      <c r="MFX234" s="12"/>
      <c r="MFY234" s="101"/>
      <c r="MFZ234" s="101"/>
      <c r="MGA234" s="11"/>
      <c r="MGB234" s="11"/>
      <c r="MGC234" s="102"/>
      <c r="MGD234" s="100"/>
      <c r="MGE234" s="103"/>
      <c r="MGF234" s="104"/>
      <c r="MGG234" s="99"/>
      <c r="MGH234" s="100"/>
      <c r="MGI234" s="100"/>
      <c r="MGJ234" s="100"/>
      <c r="MGK234" s="100"/>
      <c r="MGL234" s="101"/>
      <c r="MGM234" s="12"/>
      <c r="MGN234" s="12"/>
      <c r="MGO234" s="101"/>
      <c r="MGP234" s="101"/>
      <c r="MGQ234" s="11"/>
      <c r="MGR234" s="11"/>
      <c r="MGS234" s="102"/>
      <c r="MGT234" s="100"/>
      <c r="MGU234" s="103"/>
      <c r="MGV234" s="104"/>
      <c r="MGW234" s="99"/>
      <c r="MGX234" s="100"/>
      <c r="MGY234" s="100"/>
      <c r="MGZ234" s="100"/>
      <c r="MHA234" s="100"/>
      <c r="MHB234" s="101"/>
      <c r="MHC234" s="12"/>
      <c r="MHD234" s="12"/>
      <c r="MHE234" s="101"/>
      <c r="MHF234" s="101"/>
      <c r="MHG234" s="11"/>
      <c r="MHH234" s="11"/>
      <c r="MHI234" s="102"/>
      <c r="MHJ234" s="100"/>
      <c r="MHK234" s="103"/>
      <c r="MHL234" s="104"/>
      <c r="MHM234" s="99"/>
      <c r="MHN234" s="100"/>
      <c r="MHO234" s="100"/>
      <c r="MHP234" s="100"/>
      <c r="MHQ234" s="100"/>
      <c r="MHR234" s="101"/>
      <c r="MHS234" s="12"/>
      <c r="MHT234" s="12"/>
      <c r="MHU234" s="101"/>
      <c r="MHV234" s="101"/>
      <c r="MHW234" s="11"/>
      <c r="MHX234" s="11"/>
      <c r="MHY234" s="102"/>
      <c r="MHZ234" s="100"/>
      <c r="MIA234" s="103"/>
      <c r="MIB234" s="104"/>
      <c r="MIC234" s="99"/>
      <c r="MID234" s="100"/>
      <c r="MIE234" s="100"/>
      <c r="MIF234" s="100"/>
      <c r="MIG234" s="100"/>
      <c r="MIH234" s="101"/>
      <c r="MII234" s="12"/>
      <c r="MIJ234" s="12"/>
      <c r="MIK234" s="101"/>
      <c r="MIL234" s="101"/>
      <c r="MIM234" s="11"/>
      <c r="MIN234" s="11"/>
      <c r="MIO234" s="102"/>
      <c r="MIP234" s="100"/>
      <c r="MIQ234" s="103"/>
      <c r="MIR234" s="104"/>
      <c r="MIS234" s="99"/>
      <c r="MIT234" s="100"/>
      <c r="MIU234" s="100"/>
      <c r="MIV234" s="100"/>
      <c r="MIW234" s="100"/>
      <c r="MIX234" s="101"/>
      <c r="MIY234" s="12"/>
      <c r="MIZ234" s="12"/>
      <c r="MJA234" s="101"/>
      <c r="MJB234" s="101"/>
      <c r="MJC234" s="11"/>
      <c r="MJD234" s="11"/>
      <c r="MJE234" s="102"/>
      <c r="MJF234" s="100"/>
      <c r="MJG234" s="103"/>
      <c r="MJH234" s="104"/>
      <c r="MJI234" s="99"/>
      <c r="MJJ234" s="100"/>
      <c r="MJK234" s="100"/>
      <c r="MJL234" s="100"/>
      <c r="MJM234" s="100"/>
      <c r="MJN234" s="101"/>
      <c r="MJO234" s="12"/>
      <c r="MJP234" s="12"/>
      <c r="MJQ234" s="101"/>
      <c r="MJR234" s="101"/>
      <c r="MJS234" s="11"/>
      <c r="MJT234" s="11"/>
      <c r="MJU234" s="102"/>
      <c r="MJV234" s="100"/>
      <c r="MJW234" s="103"/>
      <c r="MJX234" s="104"/>
      <c r="MJY234" s="99"/>
      <c r="MJZ234" s="100"/>
      <c r="MKA234" s="100"/>
      <c r="MKB234" s="100"/>
      <c r="MKC234" s="100"/>
      <c r="MKD234" s="101"/>
      <c r="MKE234" s="12"/>
      <c r="MKF234" s="12"/>
      <c r="MKG234" s="101"/>
      <c r="MKH234" s="101"/>
      <c r="MKI234" s="11"/>
      <c r="MKJ234" s="11"/>
      <c r="MKK234" s="102"/>
      <c r="MKL234" s="100"/>
      <c r="MKM234" s="103"/>
      <c r="MKN234" s="104"/>
      <c r="MKO234" s="99"/>
      <c r="MKP234" s="100"/>
      <c r="MKQ234" s="100"/>
      <c r="MKR234" s="100"/>
      <c r="MKS234" s="100"/>
      <c r="MKT234" s="101"/>
      <c r="MKU234" s="12"/>
      <c r="MKV234" s="12"/>
      <c r="MKW234" s="101"/>
      <c r="MKX234" s="101"/>
      <c r="MKY234" s="11"/>
      <c r="MKZ234" s="11"/>
      <c r="MLA234" s="102"/>
      <c r="MLB234" s="100"/>
      <c r="MLC234" s="103"/>
      <c r="MLD234" s="104"/>
      <c r="MLE234" s="99"/>
      <c r="MLF234" s="100"/>
      <c r="MLG234" s="100"/>
      <c r="MLH234" s="100"/>
      <c r="MLI234" s="100"/>
      <c r="MLJ234" s="101"/>
      <c r="MLK234" s="12"/>
      <c r="MLL234" s="12"/>
      <c r="MLM234" s="101"/>
      <c r="MLN234" s="101"/>
      <c r="MLO234" s="11"/>
      <c r="MLP234" s="11"/>
      <c r="MLQ234" s="102"/>
      <c r="MLR234" s="100"/>
      <c r="MLS234" s="103"/>
      <c r="MLT234" s="104"/>
      <c r="MLU234" s="99"/>
      <c r="MLV234" s="100"/>
      <c r="MLW234" s="100"/>
      <c r="MLX234" s="100"/>
      <c r="MLY234" s="100"/>
      <c r="MLZ234" s="101"/>
      <c r="MMA234" s="12"/>
      <c r="MMB234" s="12"/>
      <c r="MMC234" s="101"/>
      <c r="MMD234" s="101"/>
      <c r="MME234" s="11"/>
      <c r="MMF234" s="11"/>
      <c r="MMG234" s="102"/>
      <c r="MMH234" s="100"/>
      <c r="MMI234" s="103"/>
      <c r="MMJ234" s="104"/>
      <c r="MMK234" s="99"/>
      <c r="MML234" s="100"/>
      <c r="MMM234" s="100"/>
      <c r="MMN234" s="100"/>
      <c r="MMO234" s="100"/>
      <c r="MMP234" s="101"/>
      <c r="MMQ234" s="12"/>
      <c r="MMR234" s="12"/>
      <c r="MMS234" s="101"/>
      <c r="MMT234" s="101"/>
      <c r="MMU234" s="11"/>
      <c r="MMV234" s="11"/>
      <c r="MMW234" s="102"/>
      <c r="MMX234" s="100"/>
      <c r="MMY234" s="103"/>
      <c r="MMZ234" s="104"/>
      <c r="MNA234" s="99"/>
      <c r="MNB234" s="100"/>
      <c r="MNC234" s="100"/>
      <c r="MND234" s="100"/>
      <c r="MNE234" s="100"/>
      <c r="MNF234" s="101"/>
      <c r="MNG234" s="12"/>
      <c r="MNH234" s="12"/>
      <c r="MNI234" s="101"/>
      <c r="MNJ234" s="101"/>
      <c r="MNK234" s="11"/>
      <c r="MNL234" s="11"/>
      <c r="MNM234" s="102"/>
      <c r="MNN234" s="100"/>
      <c r="MNO234" s="103"/>
      <c r="MNP234" s="104"/>
      <c r="MNQ234" s="99"/>
      <c r="MNR234" s="100"/>
      <c r="MNS234" s="100"/>
      <c r="MNT234" s="100"/>
      <c r="MNU234" s="100"/>
      <c r="MNV234" s="101"/>
      <c r="MNW234" s="12"/>
      <c r="MNX234" s="12"/>
      <c r="MNY234" s="101"/>
      <c r="MNZ234" s="101"/>
      <c r="MOA234" s="11"/>
      <c r="MOB234" s="11"/>
      <c r="MOC234" s="102"/>
      <c r="MOD234" s="100"/>
      <c r="MOE234" s="103"/>
      <c r="MOF234" s="104"/>
      <c r="MOG234" s="99"/>
      <c r="MOH234" s="100"/>
      <c r="MOI234" s="100"/>
      <c r="MOJ234" s="100"/>
      <c r="MOK234" s="100"/>
      <c r="MOL234" s="101"/>
      <c r="MOM234" s="12"/>
      <c r="MON234" s="12"/>
      <c r="MOO234" s="101"/>
      <c r="MOP234" s="101"/>
      <c r="MOQ234" s="11"/>
      <c r="MOR234" s="11"/>
      <c r="MOS234" s="102"/>
      <c r="MOT234" s="100"/>
      <c r="MOU234" s="103"/>
      <c r="MOV234" s="104"/>
      <c r="MOW234" s="99"/>
      <c r="MOX234" s="100"/>
      <c r="MOY234" s="100"/>
      <c r="MOZ234" s="100"/>
      <c r="MPA234" s="100"/>
      <c r="MPB234" s="101"/>
      <c r="MPC234" s="12"/>
      <c r="MPD234" s="12"/>
      <c r="MPE234" s="101"/>
      <c r="MPF234" s="101"/>
      <c r="MPG234" s="11"/>
      <c r="MPH234" s="11"/>
      <c r="MPI234" s="102"/>
      <c r="MPJ234" s="100"/>
      <c r="MPK234" s="103"/>
      <c r="MPL234" s="104"/>
      <c r="MPM234" s="99"/>
      <c r="MPN234" s="100"/>
      <c r="MPO234" s="100"/>
      <c r="MPP234" s="100"/>
      <c r="MPQ234" s="100"/>
      <c r="MPR234" s="101"/>
      <c r="MPS234" s="12"/>
      <c r="MPT234" s="12"/>
      <c r="MPU234" s="101"/>
      <c r="MPV234" s="101"/>
      <c r="MPW234" s="11"/>
      <c r="MPX234" s="11"/>
      <c r="MPY234" s="102"/>
      <c r="MPZ234" s="100"/>
      <c r="MQA234" s="103"/>
      <c r="MQB234" s="104"/>
      <c r="MQC234" s="99"/>
      <c r="MQD234" s="100"/>
      <c r="MQE234" s="100"/>
      <c r="MQF234" s="100"/>
      <c r="MQG234" s="100"/>
      <c r="MQH234" s="101"/>
      <c r="MQI234" s="12"/>
      <c r="MQJ234" s="12"/>
      <c r="MQK234" s="101"/>
      <c r="MQL234" s="101"/>
      <c r="MQM234" s="11"/>
      <c r="MQN234" s="11"/>
      <c r="MQO234" s="102"/>
      <c r="MQP234" s="100"/>
      <c r="MQQ234" s="103"/>
      <c r="MQR234" s="104"/>
      <c r="MQS234" s="99"/>
      <c r="MQT234" s="100"/>
      <c r="MQU234" s="100"/>
      <c r="MQV234" s="100"/>
      <c r="MQW234" s="100"/>
      <c r="MQX234" s="101"/>
      <c r="MQY234" s="12"/>
      <c r="MQZ234" s="12"/>
      <c r="MRA234" s="101"/>
      <c r="MRB234" s="101"/>
      <c r="MRC234" s="11"/>
      <c r="MRD234" s="11"/>
      <c r="MRE234" s="102"/>
      <c r="MRF234" s="100"/>
      <c r="MRG234" s="103"/>
      <c r="MRH234" s="104"/>
      <c r="MRI234" s="99"/>
      <c r="MRJ234" s="100"/>
      <c r="MRK234" s="100"/>
      <c r="MRL234" s="100"/>
      <c r="MRM234" s="100"/>
      <c r="MRN234" s="101"/>
      <c r="MRO234" s="12"/>
      <c r="MRP234" s="12"/>
      <c r="MRQ234" s="101"/>
      <c r="MRR234" s="101"/>
      <c r="MRS234" s="11"/>
      <c r="MRT234" s="11"/>
      <c r="MRU234" s="102"/>
      <c r="MRV234" s="100"/>
      <c r="MRW234" s="103"/>
      <c r="MRX234" s="104"/>
      <c r="MRY234" s="99"/>
      <c r="MRZ234" s="100"/>
      <c r="MSA234" s="100"/>
      <c r="MSB234" s="100"/>
      <c r="MSC234" s="100"/>
      <c r="MSD234" s="101"/>
      <c r="MSE234" s="12"/>
      <c r="MSF234" s="12"/>
      <c r="MSG234" s="101"/>
      <c r="MSH234" s="101"/>
      <c r="MSI234" s="11"/>
      <c r="MSJ234" s="11"/>
      <c r="MSK234" s="102"/>
      <c r="MSL234" s="100"/>
      <c r="MSM234" s="103"/>
      <c r="MSN234" s="104"/>
      <c r="MSO234" s="99"/>
      <c r="MSP234" s="100"/>
      <c r="MSQ234" s="100"/>
      <c r="MSR234" s="100"/>
      <c r="MSS234" s="100"/>
      <c r="MST234" s="101"/>
      <c r="MSU234" s="12"/>
      <c r="MSV234" s="12"/>
      <c r="MSW234" s="101"/>
      <c r="MSX234" s="101"/>
      <c r="MSY234" s="11"/>
      <c r="MSZ234" s="11"/>
      <c r="MTA234" s="102"/>
      <c r="MTB234" s="100"/>
      <c r="MTC234" s="103"/>
      <c r="MTD234" s="104"/>
      <c r="MTE234" s="99"/>
      <c r="MTF234" s="100"/>
      <c r="MTG234" s="100"/>
      <c r="MTH234" s="100"/>
      <c r="MTI234" s="100"/>
      <c r="MTJ234" s="101"/>
      <c r="MTK234" s="12"/>
      <c r="MTL234" s="12"/>
      <c r="MTM234" s="101"/>
      <c r="MTN234" s="101"/>
      <c r="MTO234" s="11"/>
      <c r="MTP234" s="11"/>
      <c r="MTQ234" s="102"/>
      <c r="MTR234" s="100"/>
      <c r="MTS234" s="103"/>
      <c r="MTT234" s="104"/>
      <c r="MTU234" s="99"/>
      <c r="MTV234" s="100"/>
      <c r="MTW234" s="100"/>
      <c r="MTX234" s="100"/>
      <c r="MTY234" s="100"/>
      <c r="MTZ234" s="101"/>
      <c r="MUA234" s="12"/>
      <c r="MUB234" s="12"/>
      <c r="MUC234" s="101"/>
      <c r="MUD234" s="101"/>
      <c r="MUE234" s="11"/>
      <c r="MUF234" s="11"/>
      <c r="MUG234" s="102"/>
      <c r="MUH234" s="100"/>
      <c r="MUI234" s="103"/>
      <c r="MUJ234" s="104"/>
      <c r="MUK234" s="99"/>
      <c r="MUL234" s="100"/>
      <c r="MUM234" s="100"/>
      <c r="MUN234" s="100"/>
      <c r="MUO234" s="100"/>
      <c r="MUP234" s="101"/>
      <c r="MUQ234" s="12"/>
      <c r="MUR234" s="12"/>
      <c r="MUS234" s="101"/>
      <c r="MUT234" s="101"/>
      <c r="MUU234" s="11"/>
      <c r="MUV234" s="11"/>
      <c r="MUW234" s="102"/>
      <c r="MUX234" s="100"/>
      <c r="MUY234" s="103"/>
      <c r="MUZ234" s="104"/>
      <c r="MVA234" s="99"/>
      <c r="MVB234" s="100"/>
      <c r="MVC234" s="100"/>
      <c r="MVD234" s="100"/>
      <c r="MVE234" s="100"/>
      <c r="MVF234" s="101"/>
      <c r="MVG234" s="12"/>
      <c r="MVH234" s="12"/>
      <c r="MVI234" s="101"/>
      <c r="MVJ234" s="101"/>
      <c r="MVK234" s="11"/>
      <c r="MVL234" s="11"/>
      <c r="MVM234" s="102"/>
      <c r="MVN234" s="100"/>
      <c r="MVO234" s="103"/>
      <c r="MVP234" s="104"/>
      <c r="MVQ234" s="99"/>
      <c r="MVR234" s="100"/>
      <c r="MVS234" s="100"/>
      <c r="MVT234" s="100"/>
      <c r="MVU234" s="100"/>
      <c r="MVV234" s="101"/>
      <c r="MVW234" s="12"/>
      <c r="MVX234" s="12"/>
      <c r="MVY234" s="101"/>
      <c r="MVZ234" s="101"/>
      <c r="MWA234" s="11"/>
      <c r="MWB234" s="11"/>
      <c r="MWC234" s="102"/>
      <c r="MWD234" s="100"/>
      <c r="MWE234" s="103"/>
      <c r="MWF234" s="104"/>
      <c r="MWG234" s="99"/>
      <c r="MWH234" s="100"/>
      <c r="MWI234" s="100"/>
      <c r="MWJ234" s="100"/>
      <c r="MWK234" s="100"/>
      <c r="MWL234" s="101"/>
      <c r="MWM234" s="12"/>
      <c r="MWN234" s="12"/>
      <c r="MWO234" s="101"/>
      <c r="MWP234" s="101"/>
      <c r="MWQ234" s="11"/>
      <c r="MWR234" s="11"/>
      <c r="MWS234" s="102"/>
      <c r="MWT234" s="100"/>
      <c r="MWU234" s="103"/>
      <c r="MWV234" s="104"/>
      <c r="MWW234" s="99"/>
      <c r="MWX234" s="100"/>
      <c r="MWY234" s="100"/>
      <c r="MWZ234" s="100"/>
      <c r="MXA234" s="100"/>
      <c r="MXB234" s="101"/>
      <c r="MXC234" s="12"/>
      <c r="MXD234" s="12"/>
      <c r="MXE234" s="101"/>
      <c r="MXF234" s="101"/>
      <c r="MXG234" s="11"/>
      <c r="MXH234" s="11"/>
      <c r="MXI234" s="102"/>
      <c r="MXJ234" s="100"/>
      <c r="MXK234" s="103"/>
      <c r="MXL234" s="104"/>
      <c r="MXM234" s="99"/>
      <c r="MXN234" s="100"/>
      <c r="MXO234" s="100"/>
      <c r="MXP234" s="100"/>
      <c r="MXQ234" s="100"/>
      <c r="MXR234" s="101"/>
      <c r="MXS234" s="12"/>
      <c r="MXT234" s="12"/>
      <c r="MXU234" s="101"/>
      <c r="MXV234" s="101"/>
      <c r="MXW234" s="11"/>
      <c r="MXX234" s="11"/>
      <c r="MXY234" s="102"/>
      <c r="MXZ234" s="100"/>
      <c r="MYA234" s="103"/>
      <c r="MYB234" s="104"/>
      <c r="MYC234" s="99"/>
      <c r="MYD234" s="100"/>
      <c r="MYE234" s="100"/>
      <c r="MYF234" s="100"/>
      <c r="MYG234" s="100"/>
      <c r="MYH234" s="101"/>
      <c r="MYI234" s="12"/>
      <c r="MYJ234" s="12"/>
      <c r="MYK234" s="101"/>
      <c r="MYL234" s="101"/>
      <c r="MYM234" s="11"/>
      <c r="MYN234" s="11"/>
      <c r="MYO234" s="102"/>
      <c r="MYP234" s="100"/>
      <c r="MYQ234" s="103"/>
      <c r="MYR234" s="104"/>
      <c r="MYS234" s="99"/>
      <c r="MYT234" s="100"/>
      <c r="MYU234" s="100"/>
      <c r="MYV234" s="100"/>
      <c r="MYW234" s="100"/>
      <c r="MYX234" s="101"/>
      <c r="MYY234" s="12"/>
      <c r="MYZ234" s="12"/>
      <c r="MZA234" s="101"/>
      <c r="MZB234" s="101"/>
      <c r="MZC234" s="11"/>
      <c r="MZD234" s="11"/>
      <c r="MZE234" s="102"/>
      <c r="MZF234" s="100"/>
      <c r="MZG234" s="103"/>
      <c r="MZH234" s="104"/>
      <c r="MZI234" s="99"/>
      <c r="MZJ234" s="100"/>
      <c r="MZK234" s="100"/>
      <c r="MZL234" s="100"/>
      <c r="MZM234" s="100"/>
      <c r="MZN234" s="101"/>
      <c r="MZO234" s="12"/>
      <c r="MZP234" s="12"/>
      <c r="MZQ234" s="101"/>
      <c r="MZR234" s="101"/>
      <c r="MZS234" s="11"/>
      <c r="MZT234" s="11"/>
      <c r="MZU234" s="102"/>
      <c r="MZV234" s="100"/>
      <c r="MZW234" s="103"/>
      <c r="MZX234" s="104"/>
      <c r="MZY234" s="99"/>
      <c r="MZZ234" s="100"/>
      <c r="NAA234" s="100"/>
      <c r="NAB234" s="100"/>
      <c r="NAC234" s="100"/>
      <c r="NAD234" s="101"/>
      <c r="NAE234" s="12"/>
      <c r="NAF234" s="12"/>
      <c r="NAG234" s="101"/>
      <c r="NAH234" s="101"/>
      <c r="NAI234" s="11"/>
      <c r="NAJ234" s="11"/>
      <c r="NAK234" s="102"/>
      <c r="NAL234" s="100"/>
      <c r="NAM234" s="103"/>
      <c r="NAN234" s="104"/>
      <c r="NAO234" s="99"/>
      <c r="NAP234" s="100"/>
      <c r="NAQ234" s="100"/>
      <c r="NAR234" s="100"/>
      <c r="NAS234" s="100"/>
      <c r="NAT234" s="101"/>
      <c r="NAU234" s="12"/>
      <c r="NAV234" s="12"/>
      <c r="NAW234" s="101"/>
      <c r="NAX234" s="101"/>
      <c r="NAY234" s="11"/>
      <c r="NAZ234" s="11"/>
      <c r="NBA234" s="102"/>
      <c r="NBB234" s="100"/>
      <c r="NBC234" s="103"/>
      <c r="NBD234" s="104"/>
      <c r="NBE234" s="99"/>
      <c r="NBF234" s="100"/>
      <c r="NBG234" s="100"/>
      <c r="NBH234" s="100"/>
      <c r="NBI234" s="100"/>
      <c r="NBJ234" s="101"/>
      <c r="NBK234" s="12"/>
      <c r="NBL234" s="12"/>
      <c r="NBM234" s="101"/>
      <c r="NBN234" s="101"/>
      <c r="NBO234" s="11"/>
      <c r="NBP234" s="11"/>
      <c r="NBQ234" s="102"/>
      <c r="NBR234" s="100"/>
      <c r="NBS234" s="103"/>
      <c r="NBT234" s="104"/>
      <c r="NBU234" s="99"/>
      <c r="NBV234" s="100"/>
      <c r="NBW234" s="100"/>
      <c r="NBX234" s="100"/>
      <c r="NBY234" s="100"/>
      <c r="NBZ234" s="101"/>
      <c r="NCA234" s="12"/>
      <c r="NCB234" s="12"/>
      <c r="NCC234" s="101"/>
      <c r="NCD234" s="101"/>
      <c r="NCE234" s="11"/>
      <c r="NCF234" s="11"/>
      <c r="NCG234" s="102"/>
      <c r="NCH234" s="100"/>
      <c r="NCI234" s="103"/>
      <c r="NCJ234" s="104"/>
      <c r="NCK234" s="99"/>
      <c r="NCL234" s="100"/>
      <c r="NCM234" s="100"/>
      <c r="NCN234" s="100"/>
      <c r="NCO234" s="100"/>
      <c r="NCP234" s="101"/>
      <c r="NCQ234" s="12"/>
      <c r="NCR234" s="12"/>
      <c r="NCS234" s="101"/>
      <c r="NCT234" s="101"/>
      <c r="NCU234" s="11"/>
      <c r="NCV234" s="11"/>
      <c r="NCW234" s="102"/>
      <c r="NCX234" s="100"/>
      <c r="NCY234" s="103"/>
      <c r="NCZ234" s="104"/>
      <c r="NDA234" s="99"/>
      <c r="NDB234" s="100"/>
      <c r="NDC234" s="100"/>
      <c r="NDD234" s="100"/>
      <c r="NDE234" s="100"/>
      <c r="NDF234" s="101"/>
      <c r="NDG234" s="12"/>
      <c r="NDH234" s="12"/>
      <c r="NDI234" s="101"/>
      <c r="NDJ234" s="101"/>
      <c r="NDK234" s="11"/>
      <c r="NDL234" s="11"/>
      <c r="NDM234" s="102"/>
      <c r="NDN234" s="100"/>
      <c r="NDO234" s="103"/>
      <c r="NDP234" s="104"/>
      <c r="NDQ234" s="99"/>
      <c r="NDR234" s="100"/>
      <c r="NDS234" s="100"/>
      <c r="NDT234" s="100"/>
      <c r="NDU234" s="100"/>
      <c r="NDV234" s="101"/>
      <c r="NDW234" s="12"/>
      <c r="NDX234" s="12"/>
      <c r="NDY234" s="101"/>
      <c r="NDZ234" s="101"/>
      <c r="NEA234" s="11"/>
      <c r="NEB234" s="11"/>
      <c r="NEC234" s="102"/>
      <c r="NED234" s="100"/>
      <c r="NEE234" s="103"/>
      <c r="NEF234" s="104"/>
      <c r="NEG234" s="99"/>
      <c r="NEH234" s="100"/>
      <c r="NEI234" s="100"/>
      <c r="NEJ234" s="100"/>
      <c r="NEK234" s="100"/>
      <c r="NEL234" s="101"/>
      <c r="NEM234" s="12"/>
      <c r="NEN234" s="12"/>
      <c r="NEO234" s="101"/>
      <c r="NEP234" s="101"/>
      <c r="NEQ234" s="11"/>
      <c r="NER234" s="11"/>
      <c r="NES234" s="102"/>
      <c r="NET234" s="100"/>
      <c r="NEU234" s="103"/>
      <c r="NEV234" s="104"/>
      <c r="NEW234" s="99"/>
      <c r="NEX234" s="100"/>
      <c r="NEY234" s="100"/>
      <c r="NEZ234" s="100"/>
      <c r="NFA234" s="100"/>
      <c r="NFB234" s="101"/>
      <c r="NFC234" s="12"/>
      <c r="NFD234" s="12"/>
      <c r="NFE234" s="101"/>
      <c r="NFF234" s="101"/>
      <c r="NFG234" s="11"/>
      <c r="NFH234" s="11"/>
      <c r="NFI234" s="102"/>
      <c r="NFJ234" s="100"/>
      <c r="NFK234" s="103"/>
      <c r="NFL234" s="104"/>
      <c r="NFM234" s="99"/>
      <c r="NFN234" s="100"/>
      <c r="NFO234" s="100"/>
      <c r="NFP234" s="100"/>
      <c r="NFQ234" s="100"/>
      <c r="NFR234" s="101"/>
      <c r="NFS234" s="12"/>
      <c r="NFT234" s="12"/>
      <c r="NFU234" s="101"/>
      <c r="NFV234" s="101"/>
      <c r="NFW234" s="11"/>
      <c r="NFX234" s="11"/>
      <c r="NFY234" s="102"/>
      <c r="NFZ234" s="100"/>
      <c r="NGA234" s="103"/>
      <c r="NGB234" s="104"/>
      <c r="NGC234" s="99"/>
      <c r="NGD234" s="100"/>
      <c r="NGE234" s="100"/>
      <c r="NGF234" s="100"/>
      <c r="NGG234" s="100"/>
      <c r="NGH234" s="101"/>
      <c r="NGI234" s="12"/>
      <c r="NGJ234" s="12"/>
      <c r="NGK234" s="101"/>
      <c r="NGL234" s="101"/>
      <c r="NGM234" s="11"/>
      <c r="NGN234" s="11"/>
      <c r="NGO234" s="102"/>
      <c r="NGP234" s="100"/>
      <c r="NGQ234" s="103"/>
      <c r="NGR234" s="104"/>
      <c r="NGS234" s="99"/>
      <c r="NGT234" s="100"/>
      <c r="NGU234" s="100"/>
      <c r="NGV234" s="100"/>
      <c r="NGW234" s="100"/>
      <c r="NGX234" s="101"/>
      <c r="NGY234" s="12"/>
      <c r="NGZ234" s="12"/>
      <c r="NHA234" s="101"/>
      <c r="NHB234" s="101"/>
      <c r="NHC234" s="11"/>
      <c r="NHD234" s="11"/>
      <c r="NHE234" s="102"/>
      <c r="NHF234" s="100"/>
      <c r="NHG234" s="103"/>
      <c r="NHH234" s="104"/>
      <c r="NHI234" s="99"/>
      <c r="NHJ234" s="100"/>
      <c r="NHK234" s="100"/>
      <c r="NHL234" s="100"/>
      <c r="NHM234" s="100"/>
      <c r="NHN234" s="101"/>
      <c r="NHO234" s="12"/>
      <c r="NHP234" s="12"/>
      <c r="NHQ234" s="101"/>
      <c r="NHR234" s="101"/>
      <c r="NHS234" s="11"/>
      <c r="NHT234" s="11"/>
      <c r="NHU234" s="102"/>
      <c r="NHV234" s="100"/>
      <c r="NHW234" s="103"/>
      <c r="NHX234" s="104"/>
      <c r="NHY234" s="99"/>
      <c r="NHZ234" s="100"/>
      <c r="NIA234" s="100"/>
      <c r="NIB234" s="100"/>
      <c r="NIC234" s="100"/>
      <c r="NID234" s="101"/>
      <c r="NIE234" s="12"/>
      <c r="NIF234" s="12"/>
      <c r="NIG234" s="101"/>
      <c r="NIH234" s="101"/>
      <c r="NII234" s="11"/>
      <c r="NIJ234" s="11"/>
      <c r="NIK234" s="102"/>
      <c r="NIL234" s="100"/>
      <c r="NIM234" s="103"/>
      <c r="NIN234" s="104"/>
      <c r="NIO234" s="99"/>
      <c r="NIP234" s="100"/>
      <c r="NIQ234" s="100"/>
      <c r="NIR234" s="100"/>
      <c r="NIS234" s="100"/>
      <c r="NIT234" s="101"/>
      <c r="NIU234" s="12"/>
      <c r="NIV234" s="12"/>
      <c r="NIW234" s="101"/>
      <c r="NIX234" s="101"/>
      <c r="NIY234" s="11"/>
      <c r="NIZ234" s="11"/>
      <c r="NJA234" s="102"/>
      <c r="NJB234" s="100"/>
      <c r="NJC234" s="103"/>
      <c r="NJD234" s="104"/>
      <c r="NJE234" s="99"/>
      <c r="NJF234" s="100"/>
      <c r="NJG234" s="100"/>
      <c r="NJH234" s="100"/>
      <c r="NJI234" s="100"/>
      <c r="NJJ234" s="101"/>
      <c r="NJK234" s="12"/>
      <c r="NJL234" s="12"/>
      <c r="NJM234" s="101"/>
      <c r="NJN234" s="101"/>
      <c r="NJO234" s="11"/>
      <c r="NJP234" s="11"/>
      <c r="NJQ234" s="102"/>
      <c r="NJR234" s="100"/>
      <c r="NJS234" s="103"/>
      <c r="NJT234" s="104"/>
      <c r="NJU234" s="99"/>
      <c r="NJV234" s="100"/>
      <c r="NJW234" s="100"/>
      <c r="NJX234" s="100"/>
      <c r="NJY234" s="100"/>
      <c r="NJZ234" s="101"/>
      <c r="NKA234" s="12"/>
      <c r="NKB234" s="12"/>
      <c r="NKC234" s="101"/>
      <c r="NKD234" s="101"/>
      <c r="NKE234" s="11"/>
      <c r="NKF234" s="11"/>
      <c r="NKG234" s="102"/>
      <c r="NKH234" s="100"/>
      <c r="NKI234" s="103"/>
      <c r="NKJ234" s="104"/>
      <c r="NKK234" s="99"/>
      <c r="NKL234" s="100"/>
      <c r="NKM234" s="100"/>
      <c r="NKN234" s="100"/>
      <c r="NKO234" s="100"/>
      <c r="NKP234" s="101"/>
      <c r="NKQ234" s="12"/>
      <c r="NKR234" s="12"/>
      <c r="NKS234" s="101"/>
      <c r="NKT234" s="101"/>
      <c r="NKU234" s="11"/>
      <c r="NKV234" s="11"/>
      <c r="NKW234" s="102"/>
      <c r="NKX234" s="100"/>
      <c r="NKY234" s="103"/>
      <c r="NKZ234" s="104"/>
      <c r="NLA234" s="99"/>
      <c r="NLB234" s="100"/>
      <c r="NLC234" s="100"/>
      <c r="NLD234" s="100"/>
      <c r="NLE234" s="100"/>
      <c r="NLF234" s="101"/>
      <c r="NLG234" s="12"/>
      <c r="NLH234" s="12"/>
      <c r="NLI234" s="101"/>
      <c r="NLJ234" s="101"/>
      <c r="NLK234" s="11"/>
      <c r="NLL234" s="11"/>
      <c r="NLM234" s="102"/>
      <c r="NLN234" s="100"/>
      <c r="NLO234" s="103"/>
      <c r="NLP234" s="104"/>
      <c r="NLQ234" s="99"/>
      <c r="NLR234" s="100"/>
      <c r="NLS234" s="100"/>
      <c r="NLT234" s="100"/>
      <c r="NLU234" s="100"/>
      <c r="NLV234" s="101"/>
      <c r="NLW234" s="12"/>
      <c r="NLX234" s="12"/>
      <c r="NLY234" s="101"/>
      <c r="NLZ234" s="101"/>
      <c r="NMA234" s="11"/>
      <c r="NMB234" s="11"/>
      <c r="NMC234" s="102"/>
      <c r="NMD234" s="100"/>
      <c r="NME234" s="103"/>
      <c r="NMF234" s="104"/>
      <c r="NMG234" s="99"/>
      <c r="NMH234" s="100"/>
      <c r="NMI234" s="100"/>
      <c r="NMJ234" s="100"/>
      <c r="NMK234" s="100"/>
      <c r="NML234" s="101"/>
      <c r="NMM234" s="12"/>
      <c r="NMN234" s="12"/>
      <c r="NMO234" s="101"/>
      <c r="NMP234" s="101"/>
      <c r="NMQ234" s="11"/>
      <c r="NMR234" s="11"/>
      <c r="NMS234" s="102"/>
      <c r="NMT234" s="100"/>
      <c r="NMU234" s="103"/>
      <c r="NMV234" s="104"/>
      <c r="NMW234" s="99"/>
      <c r="NMX234" s="100"/>
      <c r="NMY234" s="100"/>
      <c r="NMZ234" s="100"/>
      <c r="NNA234" s="100"/>
      <c r="NNB234" s="101"/>
      <c r="NNC234" s="12"/>
      <c r="NND234" s="12"/>
      <c r="NNE234" s="101"/>
      <c r="NNF234" s="101"/>
      <c r="NNG234" s="11"/>
      <c r="NNH234" s="11"/>
      <c r="NNI234" s="102"/>
      <c r="NNJ234" s="100"/>
      <c r="NNK234" s="103"/>
      <c r="NNL234" s="104"/>
      <c r="NNM234" s="99"/>
      <c r="NNN234" s="100"/>
      <c r="NNO234" s="100"/>
      <c r="NNP234" s="100"/>
      <c r="NNQ234" s="100"/>
      <c r="NNR234" s="101"/>
      <c r="NNS234" s="12"/>
      <c r="NNT234" s="12"/>
      <c r="NNU234" s="101"/>
      <c r="NNV234" s="101"/>
      <c r="NNW234" s="11"/>
      <c r="NNX234" s="11"/>
      <c r="NNY234" s="102"/>
      <c r="NNZ234" s="100"/>
      <c r="NOA234" s="103"/>
      <c r="NOB234" s="104"/>
      <c r="NOC234" s="99"/>
      <c r="NOD234" s="100"/>
      <c r="NOE234" s="100"/>
      <c r="NOF234" s="100"/>
      <c r="NOG234" s="100"/>
      <c r="NOH234" s="101"/>
      <c r="NOI234" s="12"/>
      <c r="NOJ234" s="12"/>
      <c r="NOK234" s="101"/>
      <c r="NOL234" s="101"/>
      <c r="NOM234" s="11"/>
      <c r="NON234" s="11"/>
      <c r="NOO234" s="102"/>
      <c r="NOP234" s="100"/>
      <c r="NOQ234" s="103"/>
      <c r="NOR234" s="104"/>
      <c r="NOS234" s="99"/>
      <c r="NOT234" s="100"/>
      <c r="NOU234" s="100"/>
      <c r="NOV234" s="100"/>
      <c r="NOW234" s="100"/>
      <c r="NOX234" s="101"/>
      <c r="NOY234" s="12"/>
      <c r="NOZ234" s="12"/>
      <c r="NPA234" s="101"/>
      <c r="NPB234" s="101"/>
      <c r="NPC234" s="11"/>
      <c r="NPD234" s="11"/>
      <c r="NPE234" s="102"/>
      <c r="NPF234" s="100"/>
      <c r="NPG234" s="103"/>
      <c r="NPH234" s="104"/>
      <c r="NPI234" s="99"/>
      <c r="NPJ234" s="100"/>
      <c r="NPK234" s="100"/>
      <c r="NPL234" s="100"/>
      <c r="NPM234" s="100"/>
      <c r="NPN234" s="101"/>
      <c r="NPO234" s="12"/>
      <c r="NPP234" s="12"/>
      <c r="NPQ234" s="101"/>
      <c r="NPR234" s="101"/>
      <c r="NPS234" s="11"/>
      <c r="NPT234" s="11"/>
      <c r="NPU234" s="102"/>
      <c r="NPV234" s="100"/>
      <c r="NPW234" s="103"/>
      <c r="NPX234" s="104"/>
      <c r="NPY234" s="99"/>
      <c r="NPZ234" s="100"/>
      <c r="NQA234" s="100"/>
      <c r="NQB234" s="100"/>
      <c r="NQC234" s="100"/>
      <c r="NQD234" s="101"/>
      <c r="NQE234" s="12"/>
      <c r="NQF234" s="12"/>
      <c r="NQG234" s="101"/>
      <c r="NQH234" s="101"/>
      <c r="NQI234" s="11"/>
      <c r="NQJ234" s="11"/>
      <c r="NQK234" s="102"/>
      <c r="NQL234" s="100"/>
      <c r="NQM234" s="103"/>
      <c r="NQN234" s="104"/>
      <c r="NQO234" s="99"/>
      <c r="NQP234" s="100"/>
      <c r="NQQ234" s="100"/>
      <c r="NQR234" s="100"/>
      <c r="NQS234" s="100"/>
      <c r="NQT234" s="101"/>
      <c r="NQU234" s="12"/>
      <c r="NQV234" s="12"/>
      <c r="NQW234" s="101"/>
      <c r="NQX234" s="101"/>
      <c r="NQY234" s="11"/>
      <c r="NQZ234" s="11"/>
      <c r="NRA234" s="102"/>
      <c r="NRB234" s="100"/>
      <c r="NRC234" s="103"/>
      <c r="NRD234" s="104"/>
      <c r="NRE234" s="99"/>
      <c r="NRF234" s="100"/>
      <c r="NRG234" s="100"/>
      <c r="NRH234" s="100"/>
      <c r="NRI234" s="100"/>
      <c r="NRJ234" s="101"/>
      <c r="NRK234" s="12"/>
      <c r="NRL234" s="12"/>
      <c r="NRM234" s="101"/>
      <c r="NRN234" s="101"/>
      <c r="NRO234" s="11"/>
      <c r="NRP234" s="11"/>
      <c r="NRQ234" s="102"/>
      <c r="NRR234" s="100"/>
      <c r="NRS234" s="103"/>
      <c r="NRT234" s="104"/>
      <c r="NRU234" s="99"/>
      <c r="NRV234" s="100"/>
      <c r="NRW234" s="100"/>
      <c r="NRX234" s="100"/>
      <c r="NRY234" s="100"/>
      <c r="NRZ234" s="101"/>
      <c r="NSA234" s="12"/>
      <c r="NSB234" s="12"/>
      <c r="NSC234" s="101"/>
      <c r="NSD234" s="101"/>
      <c r="NSE234" s="11"/>
      <c r="NSF234" s="11"/>
      <c r="NSG234" s="102"/>
      <c r="NSH234" s="100"/>
      <c r="NSI234" s="103"/>
      <c r="NSJ234" s="104"/>
      <c r="NSK234" s="99"/>
      <c r="NSL234" s="100"/>
      <c r="NSM234" s="100"/>
      <c r="NSN234" s="100"/>
      <c r="NSO234" s="100"/>
      <c r="NSP234" s="101"/>
      <c r="NSQ234" s="12"/>
      <c r="NSR234" s="12"/>
      <c r="NSS234" s="101"/>
      <c r="NST234" s="101"/>
      <c r="NSU234" s="11"/>
      <c r="NSV234" s="11"/>
      <c r="NSW234" s="102"/>
      <c r="NSX234" s="100"/>
      <c r="NSY234" s="103"/>
      <c r="NSZ234" s="104"/>
      <c r="NTA234" s="99"/>
      <c r="NTB234" s="100"/>
      <c r="NTC234" s="100"/>
      <c r="NTD234" s="100"/>
      <c r="NTE234" s="100"/>
      <c r="NTF234" s="101"/>
      <c r="NTG234" s="12"/>
      <c r="NTH234" s="12"/>
      <c r="NTI234" s="101"/>
      <c r="NTJ234" s="101"/>
      <c r="NTK234" s="11"/>
      <c r="NTL234" s="11"/>
      <c r="NTM234" s="102"/>
      <c r="NTN234" s="100"/>
      <c r="NTO234" s="103"/>
      <c r="NTP234" s="104"/>
      <c r="NTQ234" s="99"/>
      <c r="NTR234" s="100"/>
      <c r="NTS234" s="100"/>
      <c r="NTT234" s="100"/>
      <c r="NTU234" s="100"/>
      <c r="NTV234" s="101"/>
      <c r="NTW234" s="12"/>
      <c r="NTX234" s="12"/>
      <c r="NTY234" s="101"/>
      <c r="NTZ234" s="101"/>
      <c r="NUA234" s="11"/>
      <c r="NUB234" s="11"/>
      <c r="NUC234" s="102"/>
      <c r="NUD234" s="100"/>
      <c r="NUE234" s="103"/>
      <c r="NUF234" s="104"/>
      <c r="NUG234" s="99"/>
      <c r="NUH234" s="100"/>
      <c r="NUI234" s="100"/>
      <c r="NUJ234" s="100"/>
      <c r="NUK234" s="100"/>
      <c r="NUL234" s="101"/>
      <c r="NUM234" s="12"/>
      <c r="NUN234" s="12"/>
      <c r="NUO234" s="101"/>
      <c r="NUP234" s="101"/>
      <c r="NUQ234" s="11"/>
      <c r="NUR234" s="11"/>
      <c r="NUS234" s="102"/>
      <c r="NUT234" s="100"/>
      <c r="NUU234" s="103"/>
      <c r="NUV234" s="104"/>
      <c r="NUW234" s="99"/>
      <c r="NUX234" s="100"/>
      <c r="NUY234" s="100"/>
      <c r="NUZ234" s="100"/>
      <c r="NVA234" s="100"/>
      <c r="NVB234" s="101"/>
      <c r="NVC234" s="12"/>
      <c r="NVD234" s="12"/>
      <c r="NVE234" s="101"/>
      <c r="NVF234" s="101"/>
      <c r="NVG234" s="11"/>
      <c r="NVH234" s="11"/>
      <c r="NVI234" s="102"/>
      <c r="NVJ234" s="100"/>
      <c r="NVK234" s="103"/>
      <c r="NVL234" s="104"/>
      <c r="NVM234" s="99"/>
      <c r="NVN234" s="100"/>
      <c r="NVO234" s="100"/>
      <c r="NVP234" s="100"/>
      <c r="NVQ234" s="100"/>
      <c r="NVR234" s="101"/>
      <c r="NVS234" s="12"/>
      <c r="NVT234" s="12"/>
      <c r="NVU234" s="101"/>
      <c r="NVV234" s="101"/>
      <c r="NVW234" s="11"/>
      <c r="NVX234" s="11"/>
      <c r="NVY234" s="102"/>
      <c r="NVZ234" s="100"/>
      <c r="NWA234" s="103"/>
      <c r="NWB234" s="104"/>
      <c r="NWC234" s="99"/>
      <c r="NWD234" s="100"/>
      <c r="NWE234" s="100"/>
      <c r="NWF234" s="100"/>
      <c r="NWG234" s="100"/>
      <c r="NWH234" s="101"/>
      <c r="NWI234" s="12"/>
      <c r="NWJ234" s="12"/>
      <c r="NWK234" s="101"/>
      <c r="NWL234" s="101"/>
      <c r="NWM234" s="11"/>
      <c r="NWN234" s="11"/>
      <c r="NWO234" s="102"/>
      <c r="NWP234" s="100"/>
      <c r="NWQ234" s="103"/>
      <c r="NWR234" s="104"/>
      <c r="NWS234" s="99"/>
      <c r="NWT234" s="100"/>
      <c r="NWU234" s="100"/>
      <c r="NWV234" s="100"/>
      <c r="NWW234" s="100"/>
      <c r="NWX234" s="101"/>
      <c r="NWY234" s="12"/>
      <c r="NWZ234" s="12"/>
      <c r="NXA234" s="101"/>
      <c r="NXB234" s="101"/>
      <c r="NXC234" s="11"/>
      <c r="NXD234" s="11"/>
      <c r="NXE234" s="102"/>
      <c r="NXF234" s="100"/>
      <c r="NXG234" s="103"/>
      <c r="NXH234" s="104"/>
      <c r="NXI234" s="99"/>
      <c r="NXJ234" s="100"/>
      <c r="NXK234" s="100"/>
      <c r="NXL234" s="100"/>
      <c r="NXM234" s="100"/>
      <c r="NXN234" s="101"/>
      <c r="NXO234" s="12"/>
      <c r="NXP234" s="12"/>
      <c r="NXQ234" s="101"/>
      <c r="NXR234" s="101"/>
      <c r="NXS234" s="11"/>
      <c r="NXT234" s="11"/>
      <c r="NXU234" s="102"/>
      <c r="NXV234" s="100"/>
      <c r="NXW234" s="103"/>
      <c r="NXX234" s="104"/>
      <c r="NXY234" s="99"/>
      <c r="NXZ234" s="100"/>
      <c r="NYA234" s="100"/>
      <c r="NYB234" s="100"/>
      <c r="NYC234" s="100"/>
      <c r="NYD234" s="101"/>
      <c r="NYE234" s="12"/>
      <c r="NYF234" s="12"/>
      <c r="NYG234" s="101"/>
      <c r="NYH234" s="101"/>
      <c r="NYI234" s="11"/>
      <c r="NYJ234" s="11"/>
      <c r="NYK234" s="102"/>
      <c r="NYL234" s="100"/>
      <c r="NYM234" s="103"/>
      <c r="NYN234" s="104"/>
      <c r="NYO234" s="99"/>
      <c r="NYP234" s="100"/>
      <c r="NYQ234" s="100"/>
      <c r="NYR234" s="100"/>
      <c r="NYS234" s="100"/>
      <c r="NYT234" s="101"/>
      <c r="NYU234" s="12"/>
      <c r="NYV234" s="12"/>
      <c r="NYW234" s="101"/>
      <c r="NYX234" s="101"/>
      <c r="NYY234" s="11"/>
      <c r="NYZ234" s="11"/>
      <c r="NZA234" s="102"/>
      <c r="NZB234" s="100"/>
      <c r="NZC234" s="103"/>
      <c r="NZD234" s="104"/>
      <c r="NZE234" s="99"/>
      <c r="NZF234" s="100"/>
      <c r="NZG234" s="100"/>
      <c r="NZH234" s="100"/>
      <c r="NZI234" s="100"/>
      <c r="NZJ234" s="101"/>
      <c r="NZK234" s="12"/>
      <c r="NZL234" s="12"/>
      <c r="NZM234" s="101"/>
      <c r="NZN234" s="101"/>
      <c r="NZO234" s="11"/>
      <c r="NZP234" s="11"/>
      <c r="NZQ234" s="102"/>
      <c r="NZR234" s="100"/>
      <c r="NZS234" s="103"/>
      <c r="NZT234" s="104"/>
      <c r="NZU234" s="99"/>
      <c r="NZV234" s="100"/>
      <c r="NZW234" s="100"/>
      <c r="NZX234" s="100"/>
      <c r="NZY234" s="100"/>
      <c r="NZZ234" s="101"/>
      <c r="OAA234" s="12"/>
      <c r="OAB234" s="12"/>
      <c r="OAC234" s="101"/>
      <c r="OAD234" s="101"/>
      <c r="OAE234" s="11"/>
      <c r="OAF234" s="11"/>
      <c r="OAG234" s="102"/>
      <c r="OAH234" s="100"/>
      <c r="OAI234" s="103"/>
      <c r="OAJ234" s="104"/>
      <c r="OAK234" s="99"/>
      <c r="OAL234" s="100"/>
      <c r="OAM234" s="100"/>
      <c r="OAN234" s="100"/>
      <c r="OAO234" s="100"/>
      <c r="OAP234" s="101"/>
      <c r="OAQ234" s="12"/>
      <c r="OAR234" s="12"/>
      <c r="OAS234" s="101"/>
      <c r="OAT234" s="101"/>
      <c r="OAU234" s="11"/>
      <c r="OAV234" s="11"/>
      <c r="OAW234" s="102"/>
      <c r="OAX234" s="100"/>
      <c r="OAY234" s="103"/>
      <c r="OAZ234" s="104"/>
      <c r="OBA234" s="99"/>
      <c r="OBB234" s="100"/>
      <c r="OBC234" s="100"/>
      <c r="OBD234" s="100"/>
      <c r="OBE234" s="100"/>
      <c r="OBF234" s="101"/>
      <c r="OBG234" s="12"/>
      <c r="OBH234" s="12"/>
      <c r="OBI234" s="101"/>
      <c r="OBJ234" s="101"/>
      <c r="OBK234" s="11"/>
      <c r="OBL234" s="11"/>
      <c r="OBM234" s="102"/>
      <c r="OBN234" s="100"/>
      <c r="OBO234" s="103"/>
      <c r="OBP234" s="104"/>
      <c r="OBQ234" s="99"/>
      <c r="OBR234" s="100"/>
      <c r="OBS234" s="100"/>
      <c r="OBT234" s="100"/>
      <c r="OBU234" s="100"/>
      <c r="OBV234" s="101"/>
      <c r="OBW234" s="12"/>
      <c r="OBX234" s="12"/>
      <c r="OBY234" s="101"/>
      <c r="OBZ234" s="101"/>
      <c r="OCA234" s="11"/>
      <c r="OCB234" s="11"/>
      <c r="OCC234" s="102"/>
      <c r="OCD234" s="100"/>
      <c r="OCE234" s="103"/>
      <c r="OCF234" s="104"/>
      <c r="OCG234" s="99"/>
      <c r="OCH234" s="100"/>
      <c r="OCI234" s="100"/>
      <c r="OCJ234" s="100"/>
      <c r="OCK234" s="100"/>
      <c r="OCL234" s="101"/>
      <c r="OCM234" s="12"/>
      <c r="OCN234" s="12"/>
      <c r="OCO234" s="101"/>
      <c r="OCP234" s="101"/>
      <c r="OCQ234" s="11"/>
      <c r="OCR234" s="11"/>
      <c r="OCS234" s="102"/>
      <c r="OCT234" s="100"/>
      <c r="OCU234" s="103"/>
      <c r="OCV234" s="104"/>
      <c r="OCW234" s="99"/>
      <c r="OCX234" s="100"/>
      <c r="OCY234" s="100"/>
      <c r="OCZ234" s="100"/>
      <c r="ODA234" s="100"/>
      <c r="ODB234" s="101"/>
      <c r="ODC234" s="12"/>
      <c r="ODD234" s="12"/>
      <c r="ODE234" s="101"/>
      <c r="ODF234" s="101"/>
      <c r="ODG234" s="11"/>
      <c r="ODH234" s="11"/>
      <c r="ODI234" s="102"/>
      <c r="ODJ234" s="100"/>
      <c r="ODK234" s="103"/>
      <c r="ODL234" s="104"/>
      <c r="ODM234" s="99"/>
      <c r="ODN234" s="100"/>
      <c r="ODO234" s="100"/>
      <c r="ODP234" s="100"/>
      <c r="ODQ234" s="100"/>
      <c r="ODR234" s="101"/>
      <c r="ODS234" s="12"/>
      <c r="ODT234" s="12"/>
      <c r="ODU234" s="101"/>
      <c r="ODV234" s="101"/>
      <c r="ODW234" s="11"/>
      <c r="ODX234" s="11"/>
      <c r="ODY234" s="102"/>
      <c r="ODZ234" s="100"/>
      <c r="OEA234" s="103"/>
      <c r="OEB234" s="104"/>
      <c r="OEC234" s="99"/>
      <c r="OED234" s="100"/>
      <c r="OEE234" s="100"/>
      <c r="OEF234" s="100"/>
      <c r="OEG234" s="100"/>
      <c r="OEH234" s="101"/>
      <c r="OEI234" s="12"/>
      <c r="OEJ234" s="12"/>
      <c r="OEK234" s="101"/>
      <c r="OEL234" s="101"/>
      <c r="OEM234" s="11"/>
      <c r="OEN234" s="11"/>
      <c r="OEO234" s="102"/>
      <c r="OEP234" s="100"/>
      <c r="OEQ234" s="103"/>
      <c r="OER234" s="104"/>
      <c r="OES234" s="99"/>
      <c r="OET234" s="100"/>
      <c r="OEU234" s="100"/>
      <c r="OEV234" s="100"/>
      <c r="OEW234" s="100"/>
      <c r="OEX234" s="101"/>
      <c r="OEY234" s="12"/>
      <c r="OEZ234" s="12"/>
      <c r="OFA234" s="101"/>
      <c r="OFB234" s="101"/>
      <c r="OFC234" s="11"/>
      <c r="OFD234" s="11"/>
      <c r="OFE234" s="102"/>
      <c r="OFF234" s="100"/>
      <c r="OFG234" s="103"/>
      <c r="OFH234" s="104"/>
      <c r="OFI234" s="99"/>
      <c r="OFJ234" s="100"/>
      <c r="OFK234" s="100"/>
      <c r="OFL234" s="100"/>
      <c r="OFM234" s="100"/>
      <c r="OFN234" s="101"/>
      <c r="OFO234" s="12"/>
      <c r="OFP234" s="12"/>
      <c r="OFQ234" s="101"/>
      <c r="OFR234" s="101"/>
      <c r="OFS234" s="11"/>
      <c r="OFT234" s="11"/>
      <c r="OFU234" s="102"/>
      <c r="OFV234" s="100"/>
      <c r="OFW234" s="103"/>
      <c r="OFX234" s="104"/>
      <c r="OFY234" s="99"/>
      <c r="OFZ234" s="100"/>
      <c r="OGA234" s="100"/>
      <c r="OGB234" s="100"/>
      <c r="OGC234" s="100"/>
      <c r="OGD234" s="101"/>
      <c r="OGE234" s="12"/>
      <c r="OGF234" s="12"/>
      <c r="OGG234" s="101"/>
      <c r="OGH234" s="101"/>
      <c r="OGI234" s="11"/>
      <c r="OGJ234" s="11"/>
      <c r="OGK234" s="102"/>
      <c r="OGL234" s="100"/>
      <c r="OGM234" s="103"/>
      <c r="OGN234" s="104"/>
      <c r="OGO234" s="99"/>
      <c r="OGP234" s="100"/>
      <c r="OGQ234" s="100"/>
      <c r="OGR234" s="100"/>
      <c r="OGS234" s="100"/>
      <c r="OGT234" s="101"/>
      <c r="OGU234" s="12"/>
      <c r="OGV234" s="12"/>
      <c r="OGW234" s="101"/>
      <c r="OGX234" s="101"/>
      <c r="OGY234" s="11"/>
      <c r="OGZ234" s="11"/>
      <c r="OHA234" s="102"/>
      <c r="OHB234" s="100"/>
      <c r="OHC234" s="103"/>
      <c r="OHD234" s="104"/>
      <c r="OHE234" s="99"/>
      <c r="OHF234" s="100"/>
      <c r="OHG234" s="100"/>
      <c r="OHH234" s="100"/>
      <c r="OHI234" s="100"/>
      <c r="OHJ234" s="101"/>
      <c r="OHK234" s="12"/>
      <c r="OHL234" s="12"/>
      <c r="OHM234" s="101"/>
      <c r="OHN234" s="101"/>
      <c r="OHO234" s="11"/>
      <c r="OHP234" s="11"/>
      <c r="OHQ234" s="102"/>
      <c r="OHR234" s="100"/>
      <c r="OHS234" s="103"/>
      <c r="OHT234" s="104"/>
      <c r="OHU234" s="99"/>
      <c r="OHV234" s="100"/>
      <c r="OHW234" s="100"/>
      <c r="OHX234" s="100"/>
      <c r="OHY234" s="100"/>
      <c r="OHZ234" s="101"/>
      <c r="OIA234" s="12"/>
      <c r="OIB234" s="12"/>
      <c r="OIC234" s="101"/>
      <c r="OID234" s="101"/>
      <c r="OIE234" s="11"/>
      <c r="OIF234" s="11"/>
      <c r="OIG234" s="102"/>
      <c r="OIH234" s="100"/>
      <c r="OII234" s="103"/>
      <c r="OIJ234" s="104"/>
      <c r="OIK234" s="99"/>
      <c r="OIL234" s="100"/>
      <c r="OIM234" s="100"/>
      <c r="OIN234" s="100"/>
      <c r="OIO234" s="100"/>
      <c r="OIP234" s="101"/>
      <c r="OIQ234" s="12"/>
      <c r="OIR234" s="12"/>
      <c r="OIS234" s="101"/>
      <c r="OIT234" s="101"/>
      <c r="OIU234" s="11"/>
      <c r="OIV234" s="11"/>
      <c r="OIW234" s="102"/>
      <c r="OIX234" s="100"/>
      <c r="OIY234" s="103"/>
      <c r="OIZ234" s="104"/>
      <c r="OJA234" s="99"/>
      <c r="OJB234" s="100"/>
      <c r="OJC234" s="100"/>
      <c r="OJD234" s="100"/>
      <c r="OJE234" s="100"/>
      <c r="OJF234" s="101"/>
      <c r="OJG234" s="12"/>
      <c r="OJH234" s="12"/>
      <c r="OJI234" s="101"/>
      <c r="OJJ234" s="101"/>
      <c r="OJK234" s="11"/>
      <c r="OJL234" s="11"/>
      <c r="OJM234" s="102"/>
      <c r="OJN234" s="100"/>
      <c r="OJO234" s="103"/>
      <c r="OJP234" s="104"/>
      <c r="OJQ234" s="99"/>
      <c r="OJR234" s="100"/>
      <c r="OJS234" s="100"/>
      <c r="OJT234" s="100"/>
      <c r="OJU234" s="100"/>
      <c r="OJV234" s="101"/>
      <c r="OJW234" s="12"/>
      <c r="OJX234" s="12"/>
      <c r="OJY234" s="101"/>
      <c r="OJZ234" s="101"/>
      <c r="OKA234" s="11"/>
      <c r="OKB234" s="11"/>
      <c r="OKC234" s="102"/>
      <c r="OKD234" s="100"/>
      <c r="OKE234" s="103"/>
      <c r="OKF234" s="104"/>
      <c r="OKG234" s="99"/>
      <c r="OKH234" s="100"/>
      <c r="OKI234" s="100"/>
      <c r="OKJ234" s="100"/>
      <c r="OKK234" s="100"/>
      <c r="OKL234" s="101"/>
      <c r="OKM234" s="12"/>
      <c r="OKN234" s="12"/>
      <c r="OKO234" s="101"/>
      <c r="OKP234" s="101"/>
      <c r="OKQ234" s="11"/>
      <c r="OKR234" s="11"/>
      <c r="OKS234" s="102"/>
      <c r="OKT234" s="100"/>
      <c r="OKU234" s="103"/>
      <c r="OKV234" s="104"/>
      <c r="OKW234" s="99"/>
      <c r="OKX234" s="100"/>
      <c r="OKY234" s="100"/>
      <c r="OKZ234" s="100"/>
      <c r="OLA234" s="100"/>
      <c r="OLB234" s="101"/>
      <c r="OLC234" s="12"/>
      <c r="OLD234" s="12"/>
      <c r="OLE234" s="101"/>
      <c r="OLF234" s="101"/>
      <c r="OLG234" s="11"/>
      <c r="OLH234" s="11"/>
      <c r="OLI234" s="102"/>
      <c r="OLJ234" s="100"/>
      <c r="OLK234" s="103"/>
      <c r="OLL234" s="104"/>
      <c r="OLM234" s="99"/>
      <c r="OLN234" s="100"/>
      <c r="OLO234" s="100"/>
      <c r="OLP234" s="100"/>
      <c r="OLQ234" s="100"/>
      <c r="OLR234" s="101"/>
      <c r="OLS234" s="12"/>
      <c r="OLT234" s="12"/>
      <c r="OLU234" s="101"/>
      <c r="OLV234" s="101"/>
      <c r="OLW234" s="11"/>
      <c r="OLX234" s="11"/>
      <c r="OLY234" s="102"/>
      <c r="OLZ234" s="100"/>
      <c r="OMA234" s="103"/>
      <c r="OMB234" s="104"/>
      <c r="OMC234" s="99"/>
      <c r="OMD234" s="100"/>
      <c r="OME234" s="100"/>
      <c r="OMF234" s="100"/>
      <c r="OMG234" s="100"/>
      <c r="OMH234" s="101"/>
      <c r="OMI234" s="12"/>
      <c r="OMJ234" s="12"/>
      <c r="OMK234" s="101"/>
      <c r="OML234" s="101"/>
      <c r="OMM234" s="11"/>
      <c r="OMN234" s="11"/>
      <c r="OMO234" s="102"/>
      <c r="OMP234" s="100"/>
      <c r="OMQ234" s="103"/>
      <c r="OMR234" s="104"/>
      <c r="OMS234" s="99"/>
      <c r="OMT234" s="100"/>
      <c r="OMU234" s="100"/>
      <c r="OMV234" s="100"/>
      <c r="OMW234" s="100"/>
      <c r="OMX234" s="101"/>
      <c r="OMY234" s="12"/>
      <c r="OMZ234" s="12"/>
      <c r="ONA234" s="101"/>
      <c r="ONB234" s="101"/>
      <c r="ONC234" s="11"/>
      <c r="OND234" s="11"/>
      <c r="ONE234" s="102"/>
      <c r="ONF234" s="100"/>
      <c r="ONG234" s="103"/>
      <c r="ONH234" s="104"/>
      <c r="ONI234" s="99"/>
      <c r="ONJ234" s="100"/>
      <c r="ONK234" s="100"/>
      <c r="ONL234" s="100"/>
      <c r="ONM234" s="100"/>
      <c r="ONN234" s="101"/>
      <c r="ONO234" s="12"/>
      <c r="ONP234" s="12"/>
      <c r="ONQ234" s="101"/>
      <c r="ONR234" s="101"/>
      <c r="ONS234" s="11"/>
      <c r="ONT234" s="11"/>
      <c r="ONU234" s="102"/>
      <c r="ONV234" s="100"/>
      <c r="ONW234" s="103"/>
      <c r="ONX234" s="104"/>
      <c r="ONY234" s="99"/>
      <c r="ONZ234" s="100"/>
      <c r="OOA234" s="100"/>
      <c r="OOB234" s="100"/>
      <c r="OOC234" s="100"/>
      <c r="OOD234" s="101"/>
      <c r="OOE234" s="12"/>
      <c r="OOF234" s="12"/>
      <c r="OOG234" s="101"/>
      <c r="OOH234" s="101"/>
      <c r="OOI234" s="11"/>
      <c r="OOJ234" s="11"/>
      <c r="OOK234" s="102"/>
      <c r="OOL234" s="100"/>
      <c r="OOM234" s="103"/>
      <c r="OON234" s="104"/>
      <c r="OOO234" s="99"/>
      <c r="OOP234" s="100"/>
      <c r="OOQ234" s="100"/>
      <c r="OOR234" s="100"/>
      <c r="OOS234" s="100"/>
      <c r="OOT234" s="101"/>
      <c r="OOU234" s="12"/>
      <c r="OOV234" s="12"/>
      <c r="OOW234" s="101"/>
      <c r="OOX234" s="101"/>
      <c r="OOY234" s="11"/>
      <c r="OOZ234" s="11"/>
      <c r="OPA234" s="102"/>
      <c r="OPB234" s="100"/>
      <c r="OPC234" s="103"/>
      <c r="OPD234" s="104"/>
      <c r="OPE234" s="99"/>
      <c r="OPF234" s="100"/>
      <c r="OPG234" s="100"/>
      <c r="OPH234" s="100"/>
      <c r="OPI234" s="100"/>
      <c r="OPJ234" s="101"/>
      <c r="OPK234" s="12"/>
      <c r="OPL234" s="12"/>
      <c r="OPM234" s="101"/>
      <c r="OPN234" s="101"/>
      <c r="OPO234" s="11"/>
      <c r="OPP234" s="11"/>
      <c r="OPQ234" s="102"/>
      <c r="OPR234" s="100"/>
      <c r="OPS234" s="103"/>
      <c r="OPT234" s="104"/>
      <c r="OPU234" s="99"/>
      <c r="OPV234" s="100"/>
      <c r="OPW234" s="100"/>
      <c r="OPX234" s="100"/>
      <c r="OPY234" s="100"/>
      <c r="OPZ234" s="101"/>
      <c r="OQA234" s="12"/>
      <c r="OQB234" s="12"/>
      <c r="OQC234" s="101"/>
      <c r="OQD234" s="101"/>
      <c r="OQE234" s="11"/>
      <c r="OQF234" s="11"/>
      <c r="OQG234" s="102"/>
      <c r="OQH234" s="100"/>
      <c r="OQI234" s="103"/>
      <c r="OQJ234" s="104"/>
      <c r="OQK234" s="99"/>
      <c r="OQL234" s="100"/>
      <c r="OQM234" s="100"/>
      <c r="OQN234" s="100"/>
      <c r="OQO234" s="100"/>
      <c r="OQP234" s="101"/>
      <c r="OQQ234" s="12"/>
      <c r="OQR234" s="12"/>
      <c r="OQS234" s="101"/>
      <c r="OQT234" s="101"/>
      <c r="OQU234" s="11"/>
      <c r="OQV234" s="11"/>
      <c r="OQW234" s="102"/>
      <c r="OQX234" s="100"/>
      <c r="OQY234" s="103"/>
      <c r="OQZ234" s="104"/>
      <c r="ORA234" s="99"/>
      <c r="ORB234" s="100"/>
      <c r="ORC234" s="100"/>
      <c r="ORD234" s="100"/>
      <c r="ORE234" s="100"/>
      <c r="ORF234" s="101"/>
      <c r="ORG234" s="12"/>
      <c r="ORH234" s="12"/>
      <c r="ORI234" s="101"/>
      <c r="ORJ234" s="101"/>
      <c r="ORK234" s="11"/>
      <c r="ORL234" s="11"/>
      <c r="ORM234" s="102"/>
      <c r="ORN234" s="100"/>
      <c r="ORO234" s="103"/>
      <c r="ORP234" s="104"/>
      <c r="ORQ234" s="99"/>
      <c r="ORR234" s="100"/>
      <c r="ORS234" s="100"/>
      <c r="ORT234" s="100"/>
      <c r="ORU234" s="100"/>
      <c r="ORV234" s="101"/>
      <c r="ORW234" s="12"/>
      <c r="ORX234" s="12"/>
      <c r="ORY234" s="101"/>
      <c r="ORZ234" s="101"/>
      <c r="OSA234" s="11"/>
      <c r="OSB234" s="11"/>
      <c r="OSC234" s="102"/>
      <c r="OSD234" s="100"/>
      <c r="OSE234" s="103"/>
      <c r="OSF234" s="104"/>
      <c r="OSG234" s="99"/>
      <c r="OSH234" s="100"/>
      <c r="OSI234" s="100"/>
      <c r="OSJ234" s="100"/>
      <c r="OSK234" s="100"/>
      <c r="OSL234" s="101"/>
      <c r="OSM234" s="12"/>
      <c r="OSN234" s="12"/>
      <c r="OSO234" s="101"/>
      <c r="OSP234" s="101"/>
      <c r="OSQ234" s="11"/>
      <c r="OSR234" s="11"/>
      <c r="OSS234" s="102"/>
      <c r="OST234" s="100"/>
      <c r="OSU234" s="103"/>
      <c r="OSV234" s="104"/>
      <c r="OSW234" s="99"/>
      <c r="OSX234" s="100"/>
      <c r="OSY234" s="100"/>
      <c r="OSZ234" s="100"/>
      <c r="OTA234" s="100"/>
      <c r="OTB234" s="101"/>
      <c r="OTC234" s="12"/>
      <c r="OTD234" s="12"/>
      <c r="OTE234" s="101"/>
      <c r="OTF234" s="101"/>
      <c r="OTG234" s="11"/>
      <c r="OTH234" s="11"/>
      <c r="OTI234" s="102"/>
      <c r="OTJ234" s="100"/>
      <c r="OTK234" s="103"/>
      <c r="OTL234" s="104"/>
      <c r="OTM234" s="99"/>
      <c r="OTN234" s="100"/>
      <c r="OTO234" s="100"/>
      <c r="OTP234" s="100"/>
      <c r="OTQ234" s="100"/>
      <c r="OTR234" s="101"/>
      <c r="OTS234" s="12"/>
      <c r="OTT234" s="12"/>
      <c r="OTU234" s="101"/>
      <c r="OTV234" s="101"/>
      <c r="OTW234" s="11"/>
      <c r="OTX234" s="11"/>
      <c r="OTY234" s="102"/>
      <c r="OTZ234" s="100"/>
      <c r="OUA234" s="103"/>
      <c r="OUB234" s="104"/>
      <c r="OUC234" s="99"/>
      <c r="OUD234" s="100"/>
      <c r="OUE234" s="100"/>
      <c r="OUF234" s="100"/>
      <c r="OUG234" s="100"/>
      <c r="OUH234" s="101"/>
      <c r="OUI234" s="12"/>
      <c r="OUJ234" s="12"/>
      <c r="OUK234" s="101"/>
      <c r="OUL234" s="101"/>
      <c r="OUM234" s="11"/>
      <c r="OUN234" s="11"/>
      <c r="OUO234" s="102"/>
      <c r="OUP234" s="100"/>
      <c r="OUQ234" s="103"/>
      <c r="OUR234" s="104"/>
      <c r="OUS234" s="99"/>
      <c r="OUT234" s="100"/>
      <c r="OUU234" s="100"/>
      <c r="OUV234" s="100"/>
      <c r="OUW234" s="100"/>
      <c r="OUX234" s="101"/>
      <c r="OUY234" s="12"/>
      <c r="OUZ234" s="12"/>
      <c r="OVA234" s="101"/>
      <c r="OVB234" s="101"/>
      <c r="OVC234" s="11"/>
      <c r="OVD234" s="11"/>
      <c r="OVE234" s="102"/>
      <c r="OVF234" s="100"/>
      <c r="OVG234" s="103"/>
      <c r="OVH234" s="104"/>
      <c r="OVI234" s="99"/>
      <c r="OVJ234" s="100"/>
      <c r="OVK234" s="100"/>
      <c r="OVL234" s="100"/>
      <c r="OVM234" s="100"/>
      <c r="OVN234" s="101"/>
      <c r="OVO234" s="12"/>
      <c r="OVP234" s="12"/>
      <c r="OVQ234" s="101"/>
      <c r="OVR234" s="101"/>
      <c r="OVS234" s="11"/>
      <c r="OVT234" s="11"/>
      <c r="OVU234" s="102"/>
      <c r="OVV234" s="100"/>
      <c r="OVW234" s="103"/>
      <c r="OVX234" s="104"/>
      <c r="OVY234" s="99"/>
      <c r="OVZ234" s="100"/>
      <c r="OWA234" s="100"/>
      <c r="OWB234" s="100"/>
      <c r="OWC234" s="100"/>
      <c r="OWD234" s="101"/>
      <c r="OWE234" s="12"/>
      <c r="OWF234" s="12"/>
      <c r="OWG234" s="101"/>
      <c r="OWH234" s="101"/>
      <c r="OWI234" s="11"/>
      <c r="OWJ234" s="11"/>
      <c r="OWK234" s="102"/>
      <c r="OWL234" s="100"/>
      <c r="OWM234" s="103"/>
      <c r="OWN234" s="104"/>
      <c r="OWO234" s="99"/>
      <c r="OWP234" s="100"/>
      <c r="OWQ234" s="100"/>
      <c r="OWR234" s="100"/>
      <c r="OWS234" s="100"/>
      <c r="OWT234" s="101"/>
      <c r="OWU234" s="12"/>
      <c r="OWV234" s="12"/>
      <c r="OWW234" s="101"/>
      <c r="OWX234" s="101"/>
      <c r="OWY234" s="11"/>
      <c r="OWZ234" s="11"/>
      <c r="OXA234" s="102"/>
      <c r="OXB234" s="100"/>
      <c r="OXC234" s="103"/>
      <c r="OXD234" s="104"/>
      <c r="OXE234" s="99"/>
      <c r="OXF234" s="100"/>
      <c r="OXG234" s="100"/>
      <c r="OXH234" s="100"/>
      <c r="OXI234" s="100"/>
      <c r="OXJ234" s="101"/>
      <c r="OXK234" s="12"/>
      <c r="OXL234" s="12"/>
      <c r="OXM234" s="101"/>
      <c r="OXN234" s="101"/>
      <c r="OXO234" s="11"/>
      <c r="OXP234" s="11"/>
      <c r="OXQ234" s="102"/>
      <c r="OXR234" s="100"/>
      <c r="OXS234" s="103"/>
      <c r="OXT234" s="104"/>
      <c r="OXU234" s="99"/>
      <c r="OXV234" s="100"/>
      <c r="OXW234" s="100"/>
      <c r="OXX234" s="100"/>
      <c r="OXY234" s="100"/>
      <c r="OXZ234" s="101"/>
      <c r="OYA234" s="12"/>
      <c r="OYB234" s="12"/>
      <c r="OYC234" s="101"/>
      <c r="OYD234" s="101"/>
      <c r="OYE234" s="11"/>
      <c r="OYF234" s="11"/>
      <c r="OYG234" s="102"/>
      <c r="OYH234" s="100"/>
      <c r="OYI234" s="103"/>
      <c r="OYJ234" s="104"/>
      <c r="OYK234" s="99"/>
      <c r="OYL234" s="100"/>
      <c r="OYM234" s="100"/>
      <c r="OYN234" s="100"/>
      <c r="OYO234" s="100"/>
      <c r="OYP234" s="101"/>
      <c r="OYQ234" s="12"/>
      <c r="OYR234" s="12"/>
      <c r="OYS234" s="101"/>
      <c r="OYT234" s="101"/>
      <c r="OYU234" s="11"/>
      <c r="OYV234" s="11"/>
      <c r="OYW234" s="102"/>
      <c r="OYX234" s="100"/>
      <c r="OYY234" s="103"/>
      <c r="OYZ234" s="104"/>
      <c r="OZA234" s="99"/>
      <c r="OZB234" s="100"/>
      <c r="OZC234" s="100"/>
      <c r="OZD234" s="100"/>
      <c r="OZE234" s="100"/>
      <c r="OZF234" s="101"/>
      <c r="OZG234" s="12"/>
      <c r="OZH234" s="12"/>
      <c r="OZI234" s="101"/>
      <c r="OZJ234" s="101"/>
      <c r="OZK234" s="11"/>
      <c r="OZL234" s="11"/>
      <c r="OZM234" s="102"/>
      <c r="OZN234" s="100"/>
      <c r="OZO234" s="103"/>
      <c r="OZP234" s="104"/>
      <c r="OZQ234" s="99"/>
      <c r="OZR234" s="100"/>
      <c r="OZS234" s="100"/>
      <c r="OZT234" s="100"/>
      <c r="OZU234" s="100"/>
      <c r="OZV234" s="101"/>
      <c r="OZW234" s="12"/>
      <c r="OZX234" s="12"/>
      <c r="OZY234" s="101"/>
      <c r="OZZ234" s="101"/>
      <c r="PAA234" s="11"/>
      <c r="PAB234" s="11"/>
      <c r="PAC234" s="102"/>
      <c r="PAD234" s="100"/>
      <c r="PAE234" s="103"/>
      <c r="PAF234" s="104"/>
      <c r="PAG234" s="99"/>
      <c r="PAH234" s="100"/>
      <c r="PAI234" s="100"/>
      <c r="PAJ234" s="100"/>
      <c r="PAK234" s="100"/>
      <c r="PAL234" s="101"/>
      <c r="PAM234" s="12"/>
      <c r="PAN234" s="12"/>
      <c r="PAO234" s="101"/>
      <c r="PAP234" s="101"/>
      <c r="PAQ234" s="11"/>
      <c r="PAR234" s="11"/>
      <c r="PAS234" s="102"/>
      <c r="PAT234" s="100"/>
      <c r="PAU234" s="103"/>
      <c r="PAV234" s="104"/>
      <c r="PAW234" s="99"/>
      <c r="PAX234" s="100"/>
      <c r="PAY234" s="100"/>
      <c r="PAZ234" s="100"/>
      <c r="PBA234" s="100"/>
      <c r="PBB234" s="101"/>
      <c r="PBC234" s="12"/>
      <c r="PBD234" s="12"/>
      <c r="PBE234" s="101"/>
      <c r="PBF234" s="101"/>
      <c r="PBG234" s="11"/>
      <c r="PBH234" s="11"/>
      <c r="PBI234" s="102"/>
      <c r="PBJ234" s="100"/>
      <c r="PBK234" s="103"/>
      <c r="PBL234" s="104"/>
      <c r="PBM234" s="99"/>
      <c r="PBN234" s="100"/>
      <c r="PBO234" s="100"/>
      <c r="PBP234" s="100"/>
      <c r="PBQ234" s="100"/>
      <c r="PBR234" s="101"/>
      <c r="PBS234" s="12"/>
      <c r="PBT234" s="12"/>
      <c r="PBU234" s="101"/>
      <c r="PBV234" s="101"/>
      <c r="PBW234" s="11"/>
      <c r="PBX234" s="11"/>
      <c r="PBY234" s="102"/>
      <c r="PBZ234" s="100"/>
      <c r="PCA234" s="103"/>
      <c r="PCB234" s="104"/>
      <c r="PCC234" s="99"/>
      <c r="PCD234" s="100"/>
      <c r="PCE234" s="100"/>
      <c r="PCF234" s="100"/>
      <c r="PCG234" s="100"/>
      <c r="PCH234" s="101"/>
      <c r="PCI234" s="12"/>
      <c r="PCJ234" s="12"/>
      <c r="PCK234" s="101"/>
      <c r="PCL234" s="101"/>
      <c r="PCM234" s="11"/>
      <c r="PCN234" s="11"/>
      <c r="PCO234" s="102"/>
      <c r="PCP234" s="100"/>
      <c r="PCQ234" s="103"/>
      <c r="PCR234" s="104"/>
      <c r="PCS234" s="99"/>
      <c r="PCT234" s="100"/>
      <c r="PCU234" s="100"/>
      <c r="PCV234" s="100"/>
      <c r="PCW234" s="100"/>
      <c r="PCX234" s="101"/>
      <c r="PCY234" s="12"/>
      <c r="PCZ234" s="12"/>
      <c r="PDA234" s="101"/>
      <c r="PDB234" s="101"/>
      <c r="PDC234" s="11"/>
      <c r="PDD234" s="11"/>
      <c r="PDE234" s="102"/>
      <c r="PDF234" s="100"/>
      <c r="PDG234" s="103"/>
      <c r="PDH234" s="104"/>
      <c r="PDI234" s="99"/>
      <c r="PDJ234" s="100"/>
      <c r="PDK234" s="100"/>
      <c r="PDL234" s="100"/>
      <c r="PDM234" s="100"/>
      <c r="PDN234" s="101"/>
      <c r="PDO234" s="12"/>
      <c r="PDP234" s="12"/>
      <c r="PDQ234" s="101"/>
      <c r="PDR234" s="101"/>
      <c r="PDS234" s="11"/>
      <c r="PDT234" s="11"/>
      <c r="PDU234" s="102"/>
      <c r="PDV234" s="100"/>
      <c r="PDW234" s="103"/>
      <c r="PDX234" s="104"/>
      <c r="PDY234" s="99"/>
      <c r="PDZ234" s="100"/>
      <c r="PEA234" s="100"/>
      <c r="PEB234" s="100"/>
      <c r="PEC234" s="100"/>
      <c r="PED234" s="101"/>
      <c r="PEE234" s="12"/>
      <c r="PEF234" s="12"/>
      <c r="PEG234" s="101"/>
      <c r="PEH234" s="101"/>
      <c r="PEI234" s="11"/>
      <c r="PEJ234" s="11"/>
      <c r="PEK234" s="102"/>
      <c r="PEL234" s="100"/>
      <c r="PEM234" s="103"/>
      <c r="PEN234" s="104"/>
      <c r="PEO234" s="99"/>
      <c r="PEP234" s="100"/>
      <c r="PEQ234" s="100"/>
      <c r="PER234" s="100"/>
      <c r="PES234" s="100"/>
      <c r="PET234" s="101"/>
      <c r="PEU234" s="12"/>
      <c r="PEV234" s="12"/>
      <c r="PEW234" s="101"/>
      <c r="PEX234" s="101"/>
      <c r="PEY234" s="11"/>
      <c r="PEZ234" s="11"/>
      <c r="PFA234" s="102"/>
      <c r="PFB234" s="100"/>
      <c r="PFC234" s="103"/>
      <c r="PFD234" s="104"/>
      <c r="PFE234" s="99"/>
      <c r="PFF234" s="100"/>
      <c r="PFG234" s="100"/>
      <c r="PFH234" s="100"/>
      <c r="PFI234" s="100"/>
      <c r="PFJ234" s="101"/>
      <c r="PFK234" s="12"/>
      <c r="PFL234" s="12"/>
      <c r="PFM234" s="101"/>
      <c r="PFN234" s="101"/>
      <c r="PFO234" s="11"/>
      <c r="PFP234" s="11"/>
      <c r="PFQ234" s="102"/>
      <c r="PFR234" s="100"/>
      <c r="PFS234" s="103"/>
      <c r="PFT234" s="104"/>
      <c r="PFU234" s="99"/>
      <c r="PFV234" s="100"/>
      <c r="PFW234" s="100"/>
      <c r="PFX234" s="100"/>
      <c r="PFY234" s="100"/>
      <c r="PFZ234" s="101"/>
      <c r="PGA234" s="12"/>
      <c r="PGB234" s="12"/>
      <c r="PGC234" s="101"/>
      <c r="PGD234" s="101"/>
      <c r="PGE234" s="11"/>
      <c r="PGF234" s="11"/>
      <c r="PGG234" s="102"/>
      <c r="PGH234" s="100"/>
      <c r="PGI234" s="103"/>
      <c r="PGJ234" s="104"/>
      <c r="PGK234" s="99"/>
      <c r="PGL234" s="100"/>
      <c r="PGM234" s="100"/>
      <c r="PGN234" s="100"/>
      <c r="PGO234" s="100"/>
      <c r="PGP234" s="101"/>
      <c r="PGQ234" s="12"/>
      <c r="PGR234" s="12"/>
      <c r="PGS234" s="101"/>
      <c r="PGT234" s="101"/>
      <c r="PGU234" s="11"/>
      <c r="PGV234" s="11"/>
      <c r="PGW234" s="102"/>
      <c r="PGX234" s="100"/>
      <c r="PGY234" s="103"/>
      <c r="PGZ234" s="104"/>
      <c r="PHA234" s="99"/>
      <c r="PHB234" s="100"/>
      <c r="PHC234" s="100"/>
      <c r="PHD234" s="100"/>
      <c r="PHE234" s="100"/>
      <c r="PHF234" s="101"/>
      <c r="PHG234" s="12"/>
      <c r="PHH234" s="12"/>
      <c r="PHI234" s="101"/>
      <c r="PHJ234" s="101"/>
      <c r="PHK234" s="11"/>
      <c r="PHL234" s="11"/>
      <c r="PHM234" s="102"/>
      <c r="PHN234" s="100"/>
      <c r="PHO234" s="103"/>
      <c r="PHP234" s="104"/>
      <c r="PHQ234" s="99"/>
      <c r="PHR234" s="100"/>
      <c r="PHS234" s="100"/>
      <c r="PHT234" s="100"/>
      <c r="PHU234" s="100"/>
      <c r="PHV234" s="101"/>
      <c r="PHW234" s="12"/>
      <c r="PHX234" s="12"/>
      <c r="PHY234" s="101"/>
      <c r="PHZ234" s="101"/>
      <c r="PIA234" s="11"/>
      <c r="PIB234" s="11"/>
      <c r="PIC234" s="102"/>
      <c r="PID234" s="100"/>
      <c r="PIE234" s="103"/>
      <c r="PIF234" s="104"/>
      <c r="PIG234" s="99"/>
      <c r="PIH234" s="100"/>
      <c r="PII234" s="100"/>
      <c r="PIJ234" s="100"/>
      <c r="PIK234" s="100"/>
      <c r="PIL234" s="101"/>
      <c r="PIM234" s="12"/>
      <c r="PIN234" s="12"/>
      <c r="PIO234" s="101"/>
      <c r="PIP234" s="101"/>
      <c r="PIQ234" s="11"/>
      <c r="PIR234" s="11"/>
      <c r="PIS234" s="102"/>
      <c r="PIT234" s="100"/>
      <c r="PIU234" s="103"/>
      <c r="PIV234" s="104"/>
      <c r="PIW234" s="99"/>
      <c r="PIX234" s="100"/>
      <c r="PIY234" s="100"/>
      <c r="PIZ234" s="100"/>
      <c r="PJA234" s="100"/>
      <c r="PJB234" s="101"/>
      <c r="PJC234" s="12"/>
      <c r="PJD234" s="12"/>
      <c r="PJE234" s="101"/>
      <c r="PJF234" s="101"/>
      <c r="PJG234" s="11"/>
      <c r="PJH234" s="11"/>
      <c r="PJI234" s="102"/>
      <c r="PJJ234" s="100"/>
      <c r="PJK234" s="103"/>
      <c r="PJL234" s="104"/>
      <c r="PJM234" s="99"/>
      <c r="PJN234" s="100"/>
      <c r="PJO234" s="100"/>
      <c r="PJP234" s="100"/>
      <c r="PJQ234" s="100"/>
      <c r="PJR234" s="101"/>
      <c r="PJS234" s="12"/>
      <c r="PJT234" s="12"/>
      <c r="PJU234" s="101"/>
      <c r="PJV234" s="101"/>
      <c r="PJW234" s="11"/>
      <c r="PJX234" s="11"/>
      <c r="PJY234" s="102"/>
      <c r="PJZ234" s="100"/>
      <c r="PKA234" s="103"/>
      <c r="PKB234" s="104"/>
      <c r="PKC234" s="99"/>
      <c r="PKD234" s="100"/>
      <c r="PKE234" s="100"/>
      <c r="PKF234" s="100"/>
      <c r="PKG234" s="100"/>
      <c r="PKH234" s="101"/>
      <c r="PKI234" s="12"/>
      <c r="PKJ234" s="12"/>
      <c r="PKK234" s="101"/>
      <c r="PKL234" s="101"/>
      <c r="PKM234" s="11"/>
      <c r="PKN234" s="11"/>
      <c r="PKO234" s="102"/>
      <c r="PKP234" s="100"/>
      <c r="PKQ234" s="103"/>
      <c r="PKR234" s="104"/>
      <c r="PKS234" s="99"/>
      <c r="PKT234" s="100"/>
      <c r="PKU234" s="100"/>
      <c r="PKV234" s="100"/>
      <c r="PKW234" s="100"/>
      <c r="PKX234" s="101"/>
      <c r="PKY234" s="12"/>
      <c r="PKZ234" s="12"/>
      <c r="PLA234" s="101"/>
      <c r="PLB234" s="101"/>
      <c r="PLC234" s="11"/>
      <c r="PLD234" s="11"/>
      <c r="PLE234" s="102"/>
      <c r="PLF234" s="100"/>
      <c r="PLG234" s="103"/>
      <c r="PLH234" s="104"/>
      <c r="PLI234" s="99"/>
      <c r="PLJ234" s="100"/>
      <c r="PLK234" s="100"/>
      <c r="PLL234" s="100"/>
      <c r="PLM234" s="100"/>
      <c r="PLN234" s="101"/>
      <c r="PLO234" s="12"/>
      <c r="PLP234" s="12"/>
      <c r="PLQ234" s="101"/>
      <c r="PLR234" s="101"/>
      <c r="PLS234" s="11"/>
      <c r="PLT234" s="11"/>
      <c r="PLU234" s="102"/>
      <c r="PLV234" s="100"/>
      <c r="PLW234" s="103"/>
      <c r="PLX234" s="104"/>
      <c r="PLY234" s="99"/>
      <c r="PLZ234" s="100"/>
      <c r="PMA234" s="100"/>
      <c r="PMB234" s="100"/>
      <c r="PMC234" s="100"/>
      <c r="PMD234" s="101"/>
      <c r="PME234" s="12"/>
      <c r="PMF234" s="12"/>
      <c r="PMG234" s="101"/>
      <c r="PMH234" s="101"/>
      <c r="PMI234" s="11"/>
      <c r="PMJ234" s="11"/>
      <c r="PMK234" s="102"/>
      <c r="PML234" s="100"/>
      <c r="PMM234" s="103"/>
      <c r="PMN234" s="104"/>
      <c r="PMO234" s="99"/>
      <c r="PMP234" s="100"/>
      <c r="PMQ234" s="100"/>
      <c r="PMR234" s="100"/>
      <c r="PMS234" s="100"/>
      <c r="PMT234" s="101"/>
      <c r="PMU234" s="12"/>
      <c r="PMV234" s="12"/>
      <c r="PMW234" s="101"/>
      <c r="PMX234" s="101"/>
      <c r="PMY234" s="11"/>
      <c r="PMZ234" s="11"/>
      <c r="PNA234" s="102"/>
      <c r="PNB234" s="100"/>
      <c r="PNC234" s="103"/>
      <c r="PND234" s="104"/>
      <c r="PNE234" s="99"/>
      <c r="PNF234" s="100"/>
      <c r="PNG234" s="100"/>
      <c r="PNH234" s="100"/>
      <c r="PNI234" s="100"/>
      <c r="PNJ234" s="101"/>
      <c r="PNK234" s="12"/>
      <c r="PNL234" s="12"/>
      <c r="PNM234" s="101"/>
      <c r="PNN234" s="101"/>
      <c r="PNO234" s="11"/>
      <c r="PNP234" s="11"/>
      <c r="PNQ234" s="102"/>
      <c r="PNR234" s="100"/>
      <c r="PNS234" s="103"/>
      <c r="PNT234" s="104"/>
      <c r="PNU234" s="99"/>
      <c r="PNV234" s="100"/>
      <c r="PNW234" s="100"/>
      <c r="PNX234" s="100"/>
      <c r="PNY234" s="100"/>
      <c r="PNZ234" s="101"/>
      <c r="POA234" s="12"/>
      <c r="POB234" s="12"/>
      <c r="POC234" s="101"/>
      <c r="POD234" s="101"/>
      <c r="POE234" s="11"/>
      <c r="POF234" s="11"/>
      <c r="POG234" s="102"/>
      <c r="POH234" s="100"/>
      <c r="POI234" s="103"/>
      <c r="POJ234" s="104"/>
      <c r="POK234" s="99"/>
      <c r="POL234" s="100"/>
      <c r="POM234" s="100"/>
      <c r="PON234" s="100"/>
      <c r="POO234" s="100"/>
      <c r="POP234" s="101"/>
      <c r="POQ234" s="12"/>
      <c r="POR234" s="12"/>
      <c r="POS234" s="101"/>
      <c r="POT234" s="101"/>
      <c r="POU234" s="11"/>
      <c r="POV234" s="11"/>
      <c r="POW234" s="102"/>
      <c r="POX234" s="100"/>
      <c r="POY234" s="103"/>
      <c r="POZ234" s="104"/>
      <c r="PPA234" s="99"/>
      <c r="PPB234" s="100"/>
      <c r="PPC234" s="100"/>
      <c r="PPD234" s="100"/>
      <c r="PPE234" s="100"/>
      <c r="PPF234" s="101"/>
      <c r="PPG234" s="12"/>
      <c r="PPH234" s="12"/>
      <c r="PPI234" s="101"/>
      <c r="PPJ234" s="101"/>
      <c r="PPK234" s="11"/>
      <c r="PPL234" s="11"/>
      <c r="PPM234" s="102"/>
      <c r="PPN234" s="100"/>
      <c r="PPO234" s="103"/>
      <c r="PPP234" s="104"/>
      <c r="PPQ234" s="99"/>
      <c r="PPR234" s="100"/>
      <c r="PPS234" s="100"/>
      <c r="PPT234" s="100"/>
      <c r="PPU234" s="100"/>
      <c r="PPV234" s="101"/>
      <c r="PPW234" s="12"/>
      <c r="PPX234" s="12"/>
      <c r="PPY234" s="101"/>
      <c r="PPZ234" s="101"/>
      <c r="PQA234" s="11"/>
      <c r="PQB234" s="11"/>
      <c r="PQC234" s="102"/>
      <c r="PQD234" s="100"/>
      <c r="PQE234" s="103"/>
      <c r="PQF234" s="104"/>
      <c r="PQG234" s="99"/>
      <c r="PQH234" s="100"/>
      <c r="PQI234" s="100"/>
      <c r="PQJ234" s="100"/>
      <c r="PQK234" s="100"/>
      <c r="PQL234" s="101"/>
      <c r="PQM234" s="12"/>
      <c r="PQN234" s="12"/>
      <c r="PQO234" s="101"/>
      <c r="PQP234" s="101"/>
      <c r="PQQ234" s="11"/>
      <c r="PQR234" s="11"/>
      <c r="PQS234" s="102"/>
      <c r="PQT234" s="100"/>
      <c r="PQU234" s="103"/>
      <c r="PQV234" s="104"/>
      <c r="PQW234" s="99"/>
      <c r="PQX234" s="100"/>
      <c r="PQY234" s="100"/>
      <c r="PQZ234" s="100"/>
      <c r="PRA234" s="100"/>
      <c r="PRB234" s="101"/>
      <c r="PRC234" s="12"/>
      <c r="PRD234" s="12"/>
      <c r="PRE234" s="101"/>
      <c r="PRF234" s="101"/>
      <c r="PRG234" s="11"/>
      <c r="PRH234" s="11"/>
      <c r="PRI234" s="102"/>
      <c r="PRJ234" s="100"/>
      <c r="PRK234" s="103"/>
      <c r="PRL234" s="104"/>
      <c r="PRM234" s="99"/>
      <c r="PRN234" s="100"/>
      <c r="PRO234" s="100"/>
      <c r="PRP234" s="100"/>
      <c r="PRQ234" s="100"/>
      <c r="PRR234" s="101"/>
      <c r="PRS234" s="12"/>
      <c r="PRT234" s="12"/>
      <c r="PRU234" s="101"/>
      <c r="PRV234" s="101"/>
      <c r="PRW234" s="11"/>
      <c r="PRX234" s="11"/>
      <c r="PRY234" s="102"/>
      <c r="PRZ234" s="100"/>
      <c r="PSA234" s="103"/>
      <c r="PSB234" s="104"/>
      <c r="PSC234" s="99"/>
      <c r="PSD234" s="100"/>
      <c r="PSE234" s="100"/>
      <c r="PSF234" s="100"/>
      <c r="PSG234" s="100"/>
      <c r="PSH234" s="101"/>
      <c r="PSI234" s="12"/>
      <c r="PSJ234" s="12"/>
      <c r="PSK234" s="101"/>
      <c r="PSL234" s="101"/>
      <c r="PSM234" s="11"/>
      <c r="PSN234" s="11"/>
      <c r="PSO234" s="102"/>
      <c r="PSP234" s="100"/>
      <c r="PSQ234" s="103"/>
      <c r="PSR234" s="104"/>
      <c r="PSS234" s="99"/>
      <c r="PST234" s="100"/>
      <c r="PSU234" s="100"/>
      <c r="PSV234" s="100"/>
      <c r="PSW234" s="100"/>
      <c r="PSX234" s="101"/>
      <c r="PSY234" s="12"/>
      <c r="PSZ234" s="12"/>
      <c r="PTA234" s="101"/>
      <c r="PTB234" s="101"/>
      <c r="PTC234" s="11"/>
      <c r="PTD234" s="11"/>
      <c r="PTE234" s="102"/>
      <c r="PTF234" s="100"/>
      <c r="PTG234" s="103"/>
      <c r="PTH234" s="104"/>
      <c r="PTI234" s="99"/>
      <c r="PTJ234" s="100"/>
      <c r="PTK234" s="100"/>
      <c r="PTL234" s="100"/>
      <c r="PTM234" s="100"/>
      <c r="PTN234" s="101"/>
      <c r="PTO234" s="12"/>
      <c r="PTP234" s="12"/>
      <c r="PTQ234" s="101"/>
      <c r="PTR234" s="101"/>
      <c r="PTS234" s="11"/>
      <c r="PTT234" s="11"/>
      <c r="PTU234" s="102"/>
      <c r="PTV234" s="100"/>
      <c r="PTW234" s="103"/>
      <c r="PTX234" s="104"/>
      <c r="PTY234" s="99"/>
      <c r="PTZ234" s="100"/>
      <c r="PUA234" s="100"/>
      <c r="PUB234" s="100"/>
      <c r="PUC234" s="100"/>
      <c r="PUD234" s="101"/>
      <c r="PUE234" s="12"/>
      <c r="PUF234" s="12"/>
      <c r="PUG234" s="101"/>
      <c r="PUH234" s="101"/>
      <c r="PUI234" s="11"/>
      <c r="PUJ234" s="11"/>
      <c r="PUK234" s="102"/>
      <c r="PUL234" s="100"/>
      <c r="PUM234" s="103"/>
      <c r="PUN234" s="104"/>
      <c r="PUO234" s="99"/>
      <c r="PUP234" s="100"/>
      <c r="PUQ234" s="100"/>
      <c r="PUR234" s="100"/>
      <c r="PUS234" s="100"/>
      <c r="PUT234" s="101"/>
      <c r="PUU234" s="12"/>
      <c r="PUV234" s="12"/>
      <c r="PUW234" s="101"/>
      <c r="PUX234" s="101"/>
      <c r="PUY234" s="11"/>
      <c r="PUZ234" s="11"/>
      <c r="PVA234" s="102"/>
      <c r="PVB234" s="100"/>
      <c r="PVC234" s="103"/>
      <c r="PVD234" s="104"/>
      <c r="PVE234" s="99"/>
      <c r="PVF234" s="100"/>
      <c r="PVG234" s="100"/>
      <c r="PVH234" s="100"/>
      <c r="PVI234" s="100"/>
      <c r="PVJ234" s="101"/>
      <c r="PVK234" s="12"/>
      <c r="PVL234" s="12"/>
      <c r="PVM234" s="101"/>
      <c r="PVN234" s="101"/>
      <c r="PVO234" s="11"/>
      <c r="PVP234" s="11"/>
      <c r="PVQ234" s="102"/>
      <c r="PVR234" s="100"/>
      <c r="PVS234" s="103"/>
      <c r="PVT234" s="104"/>
      <c r="PVU234" s="99"/>
      <c r="PVV234" s="100"/>
      <c r="PVW234" s="100"/>
      <c r="PVX234" s="100"/>
      <c r="PVY234" s="100"/>
      <c r="PVZ234" s="101"/>
      <c r="PWA234" s="12"/>
      <c r="PWB234" s="12"/>
      <c r="PWC234" s="101"/>
      <c r="PWD234" s="101"/>
      <c r="PWE234" s="11"/>
      <c r="PWF234" s="11"/>
      <c r="PWG234" s="102"/>
      <c r="PWH234" s="100"/>
      <c r="PWI234" s="103"/>
      <c r="PWJ234" s="104"/>
      <c r="PWK234" s="99"/>
      <c r="PWL234" s="100"/>
      <c r="PWM234" s="100"/>
      <c r="PWN234" s="100"/>
      <c r="PWO234" s="100"/>
      <c r="PWP234" s="101"/>
      <c r="PWQ234" s="12"/>
      <c r="PWR234" s="12"/>
      <c r="PWS234" s="101"/>
      <c r="PWT234" s="101"/>
      <c r="PWU234" s="11"/>
      <c r="PWV234" s="11"/>
      <c r="PWW234" s="102"/>
      <c r="PWX234" s="100"/>
      <c r="PWY234" s="103"/>
      <c r="PWZ234" s="104"/>
      <c r="PXA234" s="99"/>
      <c r="PXB234" s="100"/>
      <c r="PXC234" s="100"/>
      <c r="PXD234" s="100"/>
      <c r="PXE234" s="100"/>
      <c r="PXF234" s="101"/>
      <c r="PXG234" s="12"/>
      <c r="PXH234" s="12"/>
      <c r="PXI234" s="101"/>
      <c r="PXJ234" s="101"/>
      <c r="PXK234" s="11"/>
      <c r="PXL234" s="11"/>
      <c r="PXM234" s="102"/>
      <c r="PXN234" s="100"/>
      <c r="PXO234" s="103"/>
      <c r="PXP234" s="104"/>
      <c r="PXQ234" s="99"/>
      <c r="PXR234" s="100"/>
      <c r="PXS234" s="100"/>
      <c r="PXT234" s="100"/>
      <c r="PXU234" s="100"/>
      <c r="PXV234" s="101"/>
      <c r="PXW234" s="12"/>
      <c r="PXX234" s="12"/>
      <c r="PXY234" s="101"/>
      <c r="PXZ234" s="101"/>
      <c r="PYA234" s="11"/>
      <c r="PYB234" s="11"/>
      <c r="PYC234" s="102"/>
      <c r="PYD234" s="100"/>
      <c r="PYE234" s="103"/>
      <c r="PYF234" s="104"/>
      <c r="PYG234" s="99"/>
      <c r="PYH234" s="100"/>
      <c r="PYI234" s="100"/>
      <c r="PYJ234" s="100"/>
      <c r="PYK234" s="100"/>
      <c r="PYL234" s="101"/>
      <c r="PYM234" s="12"/>
      <c r="PYN234" s="12"/>
      <c r="PYO234" s="101"/>
      <c r="PYP234" s="101"/>
      <c r="PYQ234" s="11"/>
      <c r="PYR234" s="11"/>
      <c r="PYS234" s="102"/>
      <c r="PYT234" s="100"/>
      <c r="PYU234" s="103"/>
      <c r="PYV234" s="104"/>
      <c r="PYW234" s="99"/>
      <c r="PYX234" s="100"/>
      <c r="PYY234" s="100"/>
      <c r="PYZ234" s="100"/>
      <c r="PZA234" s="100"/>
      <c r="PZB234" s="101"/>
      <c r="PZC234" s="12"/>
      <c r="PZD234" s="12"/>
      <c r="PZE234" s="101"/>
      <c r="PZF234" s="101"/>
      <c r="PZG234" s="11"/>
      <c r="PZH234" s="11"/>
      <c r="PZI234" s="102"/>
      <c r="PZJ234" s="100"/>
      <c r="PZK234" s="103"/>
      <c r="PZL234" s="104"/>
      <c r="PZM234" s="99"/>
      <c r="PZN234" s="100"/>
      <c r="PZO234" s="100"/>
      <c r="PZP234" s="100"/>
      <c r="PZQ234" s="100"/>
      <c r="PZR234" s="101"/>
      <c r="PZS234" s="12"/>
      <c r="PZT234" s="12"/>
      <c r="PZU234" s="101"/>
      <c r="PZV234" s="101"/>
      <c r="PZW234" s="11"/>
      <c r="PZX234" s="11"/>
      <c r="PZY234" s="102"/>
      <c r="PZZ234" s="100"/>
      <c r="QAA234" s="103"/>
      <c r="QAB234" s="104"/>
      <c r="QAC234" s="99"/>
      <c r="QAD234" s="100"/>
      <c r="QAE234" s="100"/>
      <c r="QAF234" s="100"/>
      <c r="QAG234" s="100"/>
      <c r="QAH234" s="101"/>
      <c r="QAI234" s="12"/>
      <c r="QAJ234" s="12"/>
      <c r="QAK234" s="101"/>
      <c r="QAL234" s="101"/>
      <c r="QAM234" s="11"/>
      <c r="QAN234" s="11"/>
      <c r="QAO234" s="102"/>
      <c r="QAP234" s="100"/>
      <c r="QAQ234" s="103"/>
      <c r="QAR234" s="104"/>
      <c r="QAS234" s="99"/>
      <c r="QAT234" s="100"/>
      <c r="QAU234" s="100"/>
      <c r="QAV234" s="100"/>
      <c r="QAW234" s="100"/>
      <c r="QAX234" s="101"/>
      <c r="QAY234" s="12"/>
      <c r="QAZ234" s="12"/>
      <c r="QBA234" s="101"/>
      <c r="QBB234" s="101"/>
      <c r="QBC234" s="11"/>
      <c r="QBD234" s="11"/>
      <c r="QBE234" s="102"/>
      <c r="QBF234" s="100"/>
      <c r="QBG234" s="103"/>
      <c r="QBH234" s="104"/>
      <c r="QBI234" s="99"/>
      <c r="QBJ234" s="100"/>
      <c r="QBK234" s="100"/>
      <c r="QBL234" s="100"/>
      <c r="QBM234" s="100"/>
      <c r="QBN234" s="101"/>
      <c r="QBO234" s="12"/>
      <c r="QBP234" s="12"/>
      <c r="QBQ234" s="101"/>
      <c r="QBR234" s="101"/>
      <c r="QBS234" s="11"/>
      <c r="QBT234" s="11"/>
      <c r="QBU234" s="102"/>
      <c r="QBV234" s="100"/>
      <c r="QBW234" s="103"/>
      <c r="QBX234" s="104"/>
      <c r="QBY234" s="99"/>
      <c r="QBZ234" s="100"/>
      <c r="QCA234" s="100"/>
      <c r="QCB234" s="100"/>
      <c r="QCC234" s="100"/>
      <c r="QCD234" s="101"/>
      <c r="QCE234" s="12"/>
      <c r="QCF234" s="12"/>
      <c r="QCG234" s="101"/>
      <c r="QCH234" s="101"/>
      <c r="QCI234" s="11"/>
      <c r="QCJ234" s="11"/>
      <c r="QCK234" s="102"/>
      <c r="QCL234" s="100"/>
      <c r="QCM234" s="103"/>
      <c r="QCN234" s="104"/>
      <c r="QCO234" s="99"/>
      <c r="QCP234" s="100"/>
      <c r="QCQ234" s="100"/>
      <c r="QCR234" s="100"/>
      <c r="QCS234" s="100"/>
      <c r="QCT234" s="101"/>
      <c r="QCU234" s="12"/>
      <c r="QCV234" s="12"/>
      <c r="QCW234" s="101"/>
      <c r="QCX234" s="101"/>
      <c r="QCY234" s="11"/>
      <c r="QCZ234" s="11"/>
      <c r="QDA234" s="102"/>
      <c r="QDB234" s="100"/>
      <c r="QDC234" s="103"/>
      <c r="QDD234" s="104"/>
      <c r="QDE234" s="99"/>
      <c r="QDF234" s="100"/>
      <c r="QDG234" s="100"/>
      <c r="QDH234" s="100"/>
      <c r="QDI234" s="100"/>
      <c r="QDJ234" s="101"/>
      <c r="QDK234" s="12"/>
      <c r="QDL234" s="12"/>
      <c r="QDM234" s="101"/>
      <c r="QDN234" s="101"/>
      <c r="QDO234" s="11"/>
      <c r="QDP234" s="11"/>
      <c r="QDQ234" s="102"/>
      <c r="QDR234" s="100"/>
      <c r="QDS234" s="103"/>
      <c r="QDT234" s="104"/>
      <c r="QDU234" s="99"/>
      <c r="QDV234" s="100"/>
      <c r="QDW234" s="100"/>
      <c r="QDX234" s="100"/>
      <c r="QDY234" s="100"/>
      <c r="QDZ234" s="101"/>
      <c r="QEA234" s="12"/>
      <c r="QEB234" s="12"/>
      <c r="QEC234" s="101"/>
      <c r="QED234" s="101"/>
      <c r="QEE234" s="11"/>
      <c r="QEF234" s="11"/>
      <c r="QEG234" s="102"/>
      <c r="QEH234" s="100"/>
      <c r="QEI234" s="103"/>
      <c r="QEJ234" s="104"/>
      <c r="QEK234" s="99"/>
      <c r="QEL234" s="100"/>
      <c r="QEM234" s="100"/>
      <c r="QEN234" s="100"/>
      <c r="QEO234" s="100"/>
      <c r="QEP234" s="101"/>
      <c r="QEQ234" s="12"/>
      <c r="QER234" s="12"/>
      <c r="QES234" s="101"/>
      <c r="QET234" s="101"/>
      <c r="QEU234" s="11"/>
      <c r="QEV234" s="11"/>
      <c r="QEW234" s="102"/>
      <c r="QEX234" s="100"/>
      <c r="QEY234" s="103"/>
      <c r="QEZ234" s="104"/>
      <c r="QFA234" s="99"/>
      <c r="QFB234" s="100"/>
      <c r="QFC234" s="100"/>
      <c r="QFD234" s="100"/>
      <c r="QFE234" s="100"/>
      <c r="QFF234" s="101"/>
      <c r="QFG234" s="12"/>
      <c r="QFH234" s="12"/>
      <c r="QFI234" s="101"/>
      <c r="QFJ234" s="101"/>
      <c r="QFK234" s="11"/>
      <c r="QFL234" s="11"/>
      <c r="QFM234" s="102"/>
      <c r="QFN234" s="100"/>
      <c r="QFO234" s="103"/>
      <c r="QFP234" s="104"/>
      <c r="QFQ234" s="99"/>
      <c r="QFR234" s="100"/>
      <c r="QFS234" s="100"/>
      <c r="QFT234" s="100"/>
      <c r="QFU234" s="100"/>
      <c r="QFV234" s="101"/>
      <c r="QFW234" s="12"/>
      <c r="QFX234" s="12"/>
      <c r="QFY234" s="101"/>
      <c r="QFZ234" s="101"/>
      <c r="QGA234" s="11"/>
      <c r="QGB234" s="11"/>
      <c r="QGC234" s="102"/>
      <c r="QGD234" s="100"/>
      <c r="QGE234" s="103"/>
      <c r="QGF234" s="104"/>
      <c r="QGG234" s="99"/>
      <c r="QGH234" s="100"/>
      <c r="QGI234" s="100"/>
      <c r="QGJ234" s="100"/>
      <c r="QGK234" s="100"/>
      <c r="QGL234" s="101"/>
      <c r="QGM234" s="12"/>
      <c r="QGN234" s="12"/>
      <c r="QGO234" s="101"/>
      <c r="QGP234" s="101"/>
      <c r="QGQ234" s="11"/>
      <c r="QGR234" s="11"/>
      <c r="QGS234" s="102"/>
      <c r="QGT234" s="100"/>
      <c r="QGU234" s="103"/>
      <c r="QGV234" s="104"/>
      <c r="QGW234" s="99"/>
      <c r="QGX234" s="100"/>
      <c r="QGY234" s="100"/>
      <c r="QGZ234" s="100"/>
      <c r="QHA234" s="100"/>
      <c r="QHB234" s="101"/>
      <c r="QHC234" s="12"/>
      <c r="QHD234" s="12"/>
      <c r="QHE234" s="101"/>
      <c r="QHF234" s="101"/>
      <c r="QHG234" s="11"/>
      <c r="QHH234" s="11"/>
      <c r="QHI234" s="102"/>
      <c r="QHJ234" s="100"/>
      <c r="QHK234" s="103"/>
      <c r="QHL234" s="104"/>
      <c r="QHM234" s="99"/>
      <c r="QHN234" s="100"/>
      <c r="QHO234" s="100"/>
      <c r="QHP234" s="100"/>
      <c r="QHQ234" s="100"/>
      <c r="QHR234" s="101"/>
      <c r="QHS234" s="12"/>
      <c r="QHT234" s="12"/>
      <c r="QHU234" s="101"/>
      <c r="QHV234" s="101"/>
      <c r="QHW234" s="11"/>
      <c r="QHX234" s="11"/>
      <c r="QHY234" s="102"/>
      <c r="QHZ234" s="100"/>
      <c r="QIA234" s="103"/>
      <c r="QIB234" s="104"/>
      <c r="QIC234" s="99"/>
      <c r="QID234" s="100"/>
      <c r="QIE234" s="100"/>
      <c r="QIF234" s="100"/>
      <c r="QIG234" s="100"/>
      <c r="QIH234" s="101"/>
      <c r="QII234" s="12"/>
      <c r="QIJ234" s="12"/>
      <c r="QIK234" s="101"/>
      <c r="QIL234" s="101"/>
      <c r="QIM234" s="11"/>
      <c r="QIN234" s="11"/>
      <c r="QIO234" s="102"/>
      <c r="QIP234" s="100"/>
      <c r="QIQ234" s="103"/>
      <c r="QIR234" s="104"/>
      <c r="QIS234" s="99"/>
      <c r="QIT234" s="100"/>
      <c r="QIU234" s="100"/>
      <c r="QIV234" s="100"/>
      <c r="QIW234" s="100"/>
      <c r="QIX234" s="101"/>
      <c r="QIY234" s="12"/>
      <c r="QIZ234" s="12"/>
      <c r="QJA234" s="101"/>
      <c r="QJB234" s="101"/>
      <c r="QJC234" s="11"/>
      <c r="QJD234" s="11"/>
      <c r="QJE234" s="102"/>
      <c r="QJF234" s="100"/>
      <c r="QJG234" s="103"/>
      <c r="QJH234" s="104"/>
      <c r="QJI234" s="99"/>
      <c r="QJJ234" s="100"/>
      <c r="QJK234" s="100"/>
      <c r="QJL234" s="100"/>
      <c r="QJM234" s="100"/>
      <c r="QJN234" s="101"/>
      <c r="QJO234" s="12"/>
      <c r="QJP234" s="12"/>
      <c r="QJQ234" s="101"/>
      <c r="QJR234" s="101"/>
      <c r="QJS234" s="11"/>
      <c r="QJT234" s="11"/>
      <c r="QJU234" s="102"/>
      <c r="QJV234" s="100"/>
      <c r="QJW234" s="103"/>
      <c r="QJX234" s="104"/>
      <c r="QJY234" s="99"/>
      <c r="QJZ234" s="100"/>
      <c r="QKA234" s="100"/>
      <c r="QKB234" s="100"/>
      <c r="QKC234" s="100"/>
      <c r="QKD234" s="101"/>
      <c r="QKE234" s="12"/>
      <c r="QKF234" s="12"/>
      <c r="QKG234" s="101"/>
      <c r="QKH234" s="101"/>
      <c r="QKI234" s="11"/>
      <c r="QKJ234" s="11"/>
      <c r="QKK234" s="102"/>
      <c r="QKL234" s="100"/>
      <c r="QKM234" s="103"/>
      <c r="QKN234" s="104"/>
      <c r="QKO234" s="99"/>
      <c r="QKP234" s="100"/>
      <c r="QKQ234" s="100"/>
      <c r="QKR234" s="100"/>
      <c r="QKS234" s="100"/>
      <c r="QKT234" s="101"/>
      <c r="QKU234" s="12"/>
      <c r="QKV234" s="12"/>
      <c r="QKW234" s="101"/>
      <c r="QKX234" s="101"/>
      <c r="QKY234" s="11"/>
      <c r="QKZ234" s="11"/>
      <c r="QLA234" s="102"/>
      <c r="QLB234" s="100"/>
      <c r="QLC234" s="103"/>
      <c r="QLD234" s="104"/>
      <c r="QLE234" s="99"/>
      <c r="QLF234" s="100"/>
      <c r="QLG234" s="100"/>
      <c r="QLH234" s="100"/>
      <c r="QLI234" s="100"/>
      <c r="QLJ234" s="101"/>
      <c r="QLK234" s="12"/>
      <c r="QLL234" s="12"/>
      <c r="QLM234" s="101"/>
      <c r="QLN234" s="101"/>
      <c r="QLO234" s="11"/>
      <c r="QLP234" s="11"/>
      <c r="QLQ234" s="102"/>
      <c r="QLR234" s="100"/>
      <c r="QLS234" s="103"/>
      <c r="QLT234" s="104"/>
      <c r="QLU234" s="99"/>
      <c r="QLV234" s="100"/>
      <c r="QLW234" s="100"/>
      <c r="QLX234" s="100"/>
      <c r="QLY234" s="100"/>
      <c r="QLZ234" s="101"/>
      <c r="QMA234" s="12"/>
      <c r="QMB234" s="12"/>
      <c r="QMC234" s="101"/>
      <c r="QMD234" s="101"/>
      <c r="QME234" s="11"/>
      <c r="QMF234" s="11"/>
      <c r="QMG234" s="102"/>
      <c r="QMH234" s="100"/>
      <c r="QMI234" s="103"/>
      <c r="QMJ234" s="104"/>
      <c r="QMK234" s="99"/>
      <c r="QML234" s="100"/>
      <c r="QMM234" s="100"/>
      <c r="QMN234" s="100"/>
      <c r="QMO234" s="100"/>
      <c r="QMP234" s="101"/>
      <c r="QMQ234" s="12"/>
      <c r="QMR234" s="12"/>
      <c r="QMS234" s="101"/>
      <c r="QMT234" s="101"/>
      <c r="QMU234" s="11"/>
      <c r="QMV234" s="11"/>
      <c r="QMW234" s="102"/>
      <c r="QMX234" s="100"/>
      <c r="QMY234" s="103"/>
      <c r="QMZ234" s="104"/>
      <c r="QNA234" s="99"/>
      <c r="QNB234" s="100"/>
      <c r="QNC234" s="100"/>
      <c r="QND234" s="100"/>
      <c r="QNE234" s="100"/>
      <c r="QNF234" s="101"/>
      <c r="QNG234" s="12"/>
      <c r="QNH234" s="12"/>
      <c r="QNI234" s="101"/>
      <c r="QNJ234" s="101"/>
      <c r="QNK234" s="11"/>
      <c r="QNL234" s="11"/>
      <c r="QNM234" s="102"/>
      <c r="QNN234" s="100"/>
      <c r="QNO234" s="103"/>
      <c r="QNP234" s="104"/>
      <c r="QNQ234" s="99"/>
      <c r="QNR234" s="100"/>
      <c r="QNS234" s="100"/>
      <c r="QNT234" s="100"/>
      <c r="QNU234" s="100"/>
      <c r="QNV234" s="101"/>
      <c r="QNW234" s="12"/>
      <c r="QNX234" s="12"/>
      <c r="QNY234" s="101"/>
      <c r="QNZ234" s="101"/>
      <c r="QOA234" s="11"/>
      <c r="QOB234" s="11"/>
      <c r="QOC234" s="102"/>
      <c r="QOD234" s="100"/>
      <c r="QOE234" s="103"/>
      <c r="QOF234" s="104"/>
      <c r="QOG234" s="99"/>
      <c r="QOH234" s="100"/>
      <c r="QOI234" s="100"/>
      <c r="QOJ234" s="100"/>
      <c r="QOK234" s="100"/>
      <c r="QOL234" s="101"/>
      <c r="QOM234" s="12"/>
      <c r="QON234" s="12"/>
      <c r="QOO234" s="101"/>
      <c r="QOP234" s="101"/>
      <c r="QOQ234" s="11"/>
      <c r="QOR234" s="11"/>
      <c r="QOS234" s="102"/>
      <c r="QOT234" s="100"/>
      <c r="QOU234" s="103"/>
      <c r="QOV234" s="104"/>
      <c r="QOW234" s="99"/>
      <c r="QOX234" s="100"/>
      <c r="QOY234" s="100"/>
      <c r="QOZ234" s="100"/>
      <c r="QPA234" s="100"/>
      <c r="QPB234" s="101"/>
      <c r="QPC234" s="12"/>
      <c r="QPD234" s="12"/>
      <c r="QPE234" s="101"/>
      <c r="QPF234" s="101"/>
      <c r="QPG234" s="11"/>
      <c r="QPH234" s="11"/>
      <c r="QPI234" s="102"/>
      <c r="QPJ234" s="100"/>
      <c r="QPK234" s="103"/>
      <c r="QPL234" s="104"/>
      <c r="QPM234" s="99"/>
      <c r="QPN234" s="100"/>
      <c r="QPO234" s="100"/>
      <c r="QPP234" s="100"/>
      <c r="QPQ234" s="100"/>
      <c r="QPR234" s="101"/>
      <c r="QPS234" s="12"/>
      <c r="QPT234" s="12"/>
      <c r="QPU234" s="101"/>
      <c r="QPV234" s="101"/>
      <c r="QPW234" s="11"/>
      <c r="QPX234" s="11"/>
      <c r="QPY234" s="102"/>
      <c r="QPZ234" s="100"/>
      <c r="QQA234" s="103"/>
      <c r="QQB234" s="104"/>
      <c r="QQC234" s="99"/>
      <c r="QQD234" s="100"/>
      <c r="QQE234" s="100"/>
      <c r="QQF234" s="100"/>
      <c r="QQG234" s="100"/>
      <c r="QQH234" s="101"/>
      <c r="QQI234" s="12"/>
      <c r="QQJ234" s="12"/>
      <c r="QQK234" s="101"/>
      <c r="QQL234" s="101"/>
      <c r="QQM234" s="11"/>
      <c r="QQN234" s="11"/>
      <c r="QQO234" s="102"/>
      <c r="QQP234" s="100"/>
      <c r="QQQ234" s="103"/>
      <c r="QQR234" s="104"/>
      <c r="QQS234" s="99"/>
      <c r="QQT234" s="100"/>
      <c r="QQU234" s="100"/>
      <c r="QQV234" s="100"/>
      <c r="QQW234" s="100"/>
      <c r="QQX234" s="101"/>
      <c r="QQY234" s="12"/>
      <c r="QQZ234" s="12"/>
      <c r="QRA234" s="101"/>
      <c r="QRB234" s="101"/>
      <c r="QRC234" s="11"/>
      <c r="QRD234" s="11"/>
      <c r="QRE234" s="102"/>
      <c r="QRF234" s="100"/>
      <c r="QRG234" s="103"/>
      <c r="QRH234" s="104"/>
      <c r="QRI234" s="99"/>
      <c r="QRJ234" s="100"/>
      <c r="QRK234" s="100"/>
      <c r="QRL234" s="100"/>
      <c r="QRM234" s="100"/>
      <c r="QRN234" s="101"/>
      <c r="QRO234" s="12"/>
      <c r="QRP234" s="12"/>
      <c r="QRQ234" s="101"/>
      <c r="QRR234" s="101"/>
      <c r="QRS234" s="11"/>
      <c r="QRT234" s="11"/>
      <c r="QRU234" s="102"/>
      <c r="QRV234" s="100"/>
      <c r="QRW234" s="103"/>
      <c r="QRX234" s="104"/>
      <c r="QRY234" s="99"/>
      <c r="QRZ234" s="100"/>
      <c r="QSA234" s="100"/>
      <c r="QSB234" s="100"/>
      <c r="QSC234" s="100"/>
      <c r="QSD234" s="101"/>
      <c r="QSE234" s="12"/>
      <c r="QSF234" s="12"/>
      <c r="QSG234" s="101"/>
      <c r="QSH234" s="101"/>
      <c r="QSI234" s="11"/>
      <c r="QSJ234" s="11"/>
      <c r="QSK234" s="102"/>
      <c r="QSL234" s="100"/>
      <c r="QSM234" s="103"/>
      <c r="QSN234" s="104"/>
      <c r="QSO234" s="99"/>
      <c r="QSP234" s="100"/>
      <c r="QSQ234" s="100"/>
      <c r="QSR234" s="100"/>
      <c r="QSS234" s="100"/>
      <c r="QST234" s="101"/>
      <c r="QSU234" s="12"/>
      <c r="QSV234" s="12"/>
      <c r="QSW234" s="101"/>
      <c r="QSX234" s="101"/>
      <c r="QSY234" s="11"/>
      <c r="QSZ234" s="11"/>
      <c r="QTA234" s="102"/>
      <c r="QTB234" s="100"/>
      <c r="QTC234" s="103"/>
      <c r="QTD234" s="104"/>
      <c r="QTE234" s="99"/>
      <c r="QTF234" s="100"/>
      <c r="QTG234" s="100"/>
      <c r="QTH234" s="100"/>
      <c r="QTI234" s="100"/>
      <c r="QTJ234" s="101"/>
      <c r="QTK234" s="12"/>
      <c r="QTL234" s="12"/>
      <c r="QTM234" s="101"/>
      <c r="QTN234" s="101"/>
      <c r="QTO234" s="11"/>
      <c r="QTP234" s="11"/>
      <c r="QTQ234" s="102"/>
      <c r="QTR234" s="100"/>
      <c r="QTS234" s="103"/>
      <c r="QTT234" s="104"/>
      <c r="QTU234" s="99"/>
      <c r="QTV234" s="100"/>
      <c r="QTW234" s="100"/>
      <c r="QTX234" s="100"/>
      <c r="QTY234" s="100"/>
      <c r="QTZ234" s="101"/>
      <c r="QUA234" s="12"/>
      <c r="QUB234" s="12"/>
      <c r="QUC234" s="101"/>
      <c r="QUD234" s="101"/>
      <c r="QUE234" s="11"/>
      <c r="QUF234" s="11"/>
      <c r="QUG234" s="102"/>
      <c r="QUH234" s="100"/>
      <c r="QUI234" s="103"/>
      <c r="QUJ234" s="104"/>
      <c r="QUK234" s="99"/>
      <c r="QUL234" s="100"/>
      <c r="QUM234" s="100"/>
      <c r="QUN234" s="100"/>
      <c r="QUO234" s="100"/>
      <c r="QUP234" s="101"/>
      <c r="QUQ234" s="12"/>
      <c r="QUR234" s="12"/>
      <c r="QUS234" s="101"/>
      <c r="QUT234" s="101"/>
      <c r="QUU234" s="11"/>
      <c r="QUV234" s="11"/>
      <c r="QUW234" s="102"/>
      <c r="QUX234" s="100"/>
      <c r="QUY234" s="103"/>
      <c r="QUZ234" s="104"/>
      <c r="QVA234" s="99"/>
      <c r="QVB234" s="100"/>
      <c r="QVC234" s="100"/>
      <c r="QVD234" s="100"/>
      <c r="QVE234" s="100"/>
      <c r="QVF234" s="101"/>
      <c r="QVG234" s="12"/>
      <c r="QVH234" s="12"/>
      <c r="QVI234" s="101"/>
      <c r="QVJ234" s="101"/>
      <c r="QVK234" s="11"/>
      <c r="QVL234" s="11"/>
      <c r="QVM234" s="102"/>
      <c r="QVN234" s="100"/>
      <c r="QVO234" s="103"/>
      <c r="QVP234" s="104"/>
      <c r="QVQ234" s="99"/>
      <c r="QVR234" s="100"/>
      <c r="QVS234" s="100"/>
      <c r="QVT234" s="100"/>
      <c r="QVU234" s="100"/>
      <c r="QVV234" s="101"/>
      <c r="QVW234" s="12"/>
      <c r="QVX234" s="12"/>
      <c r="QVY234" s="101"/>
      <c r="QVZ234" s="101"/>
      <c r="QWA234" s="11"/>
      <c r="QWB234" s="11"/>
      <c r="QWC234" s="102"/>
      <c r="QWD234" s="100"/>
      <c r="QWE234" s="103"/>
      <c r="QWF234" s="104"/>
      <c r="QWG234" s="99"/>
      <c r="QWH234" s="100"/>
      <c r="QWI234" s="100"/>
      <c r="QWJ234" s="100"/>
      <c r="QWK234" s="100"/>
      <c r="QWL234" s="101"/>
      <c r="QWM234" s="12"/>
      <c r="QWN234" s="12"/>
      <c r="QWO234" s="101"/>
      <c r="QWP234" s="101"/>
      <c r="QWQ234" s="11"/>
      <c r="QWR234" s="11"/>
      <c r="QWS234" s="102"/>
      <c r="QWT234" s="100"/>
      <c r="QWU234" s="103"/>
      <c r="QWV234" s="104"/>
      <c r="QWW234" s="99"/>
      <c r="QWX234" s="100"/>
      <c r="QWY234" s="100"/>
      <c r="QWZ234" s="100"/>
      <c r="QXA234" s="100"/>
      <c r="QXB234" s="101"/>
      <c r="QXC234" s="12"/>
      <c r="QXD234" s="12"/>
      <c r="QXE234" s="101"/>
      <c r="QXF234" s="101"/>
      <c r="QXG234" s="11"/>
      <c r="QXH234" s="11"/>
      <c r="QXI234" s="102"/>
      <c r="QXJ234" s="100"/>
      <c r="QXK234" s="103"/>
      <c r="QXL234" s="104"/>
      <c r="QXM234" s="99"/>
      <c r="QXN234" s="100"/>
      <c r="QXO234" s="100"/>
      <c r="QXP234" s="100"/>
      <c r="QXQ234" s="100"/>
      <c r="QXR234" s="101"/>
      <c r="QXS234" s="12"/>
      <c r="QXT234" s="12"/>
      <c r="QXU234" s="101"/>
      <c r="QXV234" s="101"/>
      <c r="QXW234" s="11"/>
      <c r="QXX234" s="11"/>
      <c r="QXY234" s="102"/>
      <c r="QXZ234" s="100"/>
      <c r="QYA234" s="103"/>
      <c r="QYB234" s="104"/>
      <c r="QYC234" s="99"/>
      <c r="QYD234" s="100"/>
      <c r="QYE234" s="100"/>
      <c r="QYF234" s="100"/>
      <c r="QYG234" s="100"/>
      <c r="QYH234" s="101"/>
      <c r="QYI234" s="12"/>
      <c r="QYJ234" s="12"/>
      <c r="QYK234" s="101"/>
      <c r="QYL234" s="101"/>
      <c r="QYM234" s="11"/>
      <c r="QYN234" s="11"/>
      <c r="QYO234" s="102"/>
      <c r="QYP234" s="100"/>
      <c r="QYQ234" s="103"/>
      <c r="QYR234" s="104"/>
      <c r="QYS234" s="99"/>
      <c r="QYT234" s="100"/>
      <c r="QYU234" s="100"/>
      <c r="QYV234" s="100"/>
      <c r="QYW234" s="100"/>
      <c r="QYX234" s="101"/>
      <c r="QYY234" s="12"/>
      <c r="QYZ234" s="12"/>
      <c r="QZA234" s="101"/>
      <c r="QZB234" s="101"/>
      <c r="QZC234" s="11"/>
      <c r="QZD234" s="11"/>
      <c r="QZE234" s="102"/>
      <c r="QZF234" s="100"/>
      <c r="QZG234" s="103"/>
      <c r="QZH234" s="104"/>
      <c r="QZI234" s="99"/>
      <c r="QZJ234" s="100"/>
      <c r="QZK234" s="100"/>
      <c r="QZL234" s="100"/>
      <c r="QZM234" s="100"/>
      <c r="QZN234" s="101"/>
      <c r="QZO234" s="12"/>
      <c r="QZP234" s="12"/>
      <c r="QZQ234" s="101"/>
      <c r="QZR234" s="101"/>
      <c r="QZS234" s="11"/>
      <c r="QZT234" s="11"/>
      <c r="QZU234" s="102"/>
      <c r="QZV234" s="100"/>
      <c r="QZW234" s="103"/>
      <c r="QZX234" s="104"/>
      <c r="QZY234" s="99"/>
      <c r="QZZ234" s="100"/>
      <c r="RAA234" s="100"/>
      <c r="RAB234" s="100"/>
      <c r="RAC234" s="100"/>
      <c r="RAD234" s="101"/>
      <c r="RAE234" s="12"/>
      <c r="RAF234" s="12"/>
      <c r="RAG234" s="101"/>
      <c r="RAH234" s="101"/>
      <c r="RAI234" s="11"/>
      <c r="RAJ234" s="11"/>
      <c r="RAK234" s="102"/>
      <c r="RAL234" s="100"/>
      <c r="RAM234" s="103"/>
      <c r="RAN234" s="104"/>
      <c r="RAO234" s="99"/>
      <c r="RAP234" s="100"/>
      <c r="RAQ234" s="100"/>
      <c r="RAR234" s="100"/>
      <c r="RAS234" s="100"/>
      <c r="RAT234" s="101"/>
      <c r="RAU234" s="12"/>
      <c r="RAV234" s="12"/>
      <c r="RAW234" s="101"/>
      <c r="RAX234" s="101"/>
      <c r="RAY234" s="11"/>
      <c r="RAZ234" s="11"/>
      <c r="RBA234" s="102"/>
      <c r="RBB234" s="100"/>
      <c r="RBC234" s="103"/>
      <c r="RBD234" s="104"/>
      <c r="RBE234" s="99"/>
      <c r="RBF234" s="100"/>
      <c r="RBG234" s="100"/>
      <c r="RBH234" s="100"/>
      <c r="RBI234" s="100"/>
      <c r="RBJ234" s="101"/>
      <c r="RBK234" s="12"/>
      <c r="RBL234" s="12"/>
      <c r="RBM234" s="101"/>
      <c r="RBN234" s="101"/>
      <c r="RBO234" s="11"/>
      <c r="RBP234" s="11"/>
      <c r="RBQ234" s="102"/>
      <c r="RBR234" s="100"/>
      <c r="RBS234" s="103"/>
      <c r="RBT234" s="104"/>
      <c r="RBU234" s="99"/>
      <c r="RBV234" s="100"/>
      <c r="RBW234" s="100"/>
      <c r="RBX234" s="100"/>
      <c r="RBY234" s="100"/>
      <c r="RBZ234" s="101"/>
      <c r="RCA234" s="12"/>
      <c r="RCB234" s="12"/>
      <c r="RCC234" s="101"/>
      <c r="RCD234" s="101"/>
      <c r="RCE234" s="11"/>
      <c r="RCF234" s="11"/>
      <c r="RCG234" s="102"/>
      <c r="RCH234" s="100"/>
      <c r="RCI234" s="103"/>
      <c r="RCJ234" s="104"/>
      <c r="RCK234" s="99"/>
      <c r="RCL234" s="100"/>
      <c r="RCM234" s="100"/>
      <c r="RCN234" s="100"/>
      <c r="RCO234" s="100"/>
      <c r="RCP234" s="101"/>
      <c r="RCQ234" s="12"/>
      <c r="RCR234" s="12"/>
      <c r="RCS234" s="101"/>
      <c r="RCT234" s="101"/>
      <c r="RCU234" s="11"/>
      <c r="RCV234" s="11"/>
      <c r="RCW234" s="102"/>
      <c r="RCX234" s="100"/>
      <c r="RCY234" s="103"/>
      <c r="RCZ234" s="104"/>
      <c r="RDA234" s="99"/>
      <c r="RDB234" s="100"/>
      <c r="RDC234" s="100"/>
      <c r="RDD234" s="100"/>
      <c r="RDE234" s="100"/>
      <c r="RDF234" s="101"/>
      <c r="RDG234" s="12"/>
      <c r="RDH234" s="12"/>
      <c r="RDI234" s="101"/>
      <c r="RDJ234" s="101"/>
      <c r="RDK234" s="11"/>
      <c r="RDL234" s="11"/>
      <c r="RDM234" s="102"/>
      <c r="RDN234" s="100"/>
      <c r="RDO234" s="103"/>
      <c r="RDP234" s="104"/>
      <c r="RDQ234" s="99"/>
      <c r="RDR234" s="100"/>
      <c r="RDS234" s="100"/>
      <c r="RDT234" s="100"/>
      <c r="RDU234" s="100"/>
      <c r="RDV234" s="101"/>
      <c r="RDW234" s="12"/>
      <c r="RDX234" s="12"/>
      <c r="RDY234" s="101"/>
      <c r="RDZ234" s="101"/>
      <c r="REA234" s="11"/>
      <c r="REB234" s="11"/>
      <c r="REC234" s="102"/>
      <c r="RED234" s="100"/>
      <c r="REE234" s="103"/>
      <c r="REF234" s="104"/>
      <c r="REG234" s="99"/>
      <c r="REH234" s="100"/>
      <c r="REI234" s="100"/>
      <c r="REJ234" s="100"/>
      <c r="REK234" s="100"/>
      <c r="REL234" s="101"/>
      <c r="REM234" s="12"/>
      <c r="REN234" s="12"/>
      <c r="REO234" s="101"/>
      <c r="REP234" s="101"/>
      <c r="REQ234" s="11"/>
      <c r="RER234" s="11"/>
      <c r="RES234" s="102"/>
      <c r="RET234" s="100"/>
      <c r="REU234" s="103"/>
      <c r="REV234" s="104"/>
      <c r="REW234" s="99"/>
      <c r="REX234" s="100"/>
      <c r="REY234" s="100"/>
      <c r="REZ234" s="100"/>
      <c r="RFA234" s="100"/>
      <c r="RFB234" s="101"/>
      <c r="RFC234" s="12"/>
      <c r="RFD234" s="12"/>
      <c r="RFE234" s="101"/>
      <c r="RFF234" s="101"/>
      <c r="RFG234" s="11"/>
      <c r="RFH234" s="11"/>
      <c r="RFI234" s="102"/>
      <c r="RFJ234" s="100"/>
      <c r="RFK234" s="103"/>
      <c r="RFL234" s="104"/>
      <c r="RFM234" s="99"/>
      <c r="RFN234" s="100"/>
      <c r="RFO234" s="100"/>
      <c r="RFP234" s="100"/>
      <c r="RFQ234" s="100"/>
      <c r="RFR234" s="101"/>
      <c r="RFS234" s="12"/>
      <c r="RFT234" s="12"/>
      <c r="RFU234" s="101"/>
      <c r="RFV234" s="101"/>
      <c r="RFW234" s="11"/>
      <c r="RFX234" s="11"/>
      <c r="RFY234" s="102"/>
      <c r="RFZ234" s="100"/>
      <c r="RGA234" s="103"/>
      <c r="RGB234" s="104"/>
      <c r="RGC234" s="99"/>
      <c r="RGD234" s="100"/>
      <c r="RGE234" s="100"/>
      <c r="RGF234" s="100"/>
      <c r="RGG234" s="100"/>
      <c r="RGH234" s="101"/>
      <c r="RGI234" s="12"/>
      <c r="RGJ234" s="12"/>
      <c r="RGK234" s="101"/>
      <c r="RGL234" s="101"/>
      <c r="RGM234" s="11"/>
      <c r="RGN234" s="11"/>
      <c r="RGO234" s="102"/>
      <c r="RGP234" s="100"/>
      <c r="RGQ234" s="103"/>
      <c r="RGR234" s="104"/>
      <c r="RGS234" s="99"/>
      <c r="RGT234" s="100"/>
      <c r="RGU234" s="100"/>
      <c r="RGV234" s="100"/>
      <c r="RGW234" s="100"/>
      <c r="RGX234" s="101"/>
      <c r="RGY234" s="12"/>
      <c r="RGZ234" s="12"/>
      <c r="RHA234" s="101"/>
      <c r="RHB234" s="101"/>
      <c r="RHC234" s="11"/>
      <c r="RHD234" s="11"/>
      <c r="RHE234" s="102"/>
      <c r="RHF234" s="100"/>
      <c r="RHG234" s="103"/>
      <c r="RHH234" s="104"/>
      <c r="RHI234" s="99"/>
      <c r="RHJ234" s="100"/>
      <c r="RHK234" s="100"/>
      <c r="RHL234" s="100"/>
      <c r="RHM234" s="100"/>
      <c r="RHN234" s="101"/>
      <c r="RHO234" s="12"/>
      <c r="RHP234" s="12"/>
      <c r="RHQ234" s="101"/>
      <c r="RHR234" s="101"/>
      <c r="RHS234" s="11"/>
      <c r="RHT234" s="11"/>
      <c r="RHU234" s="102"/>
      <c r="RHV234" s="100"/>
      <c r="RHW234" s="103"/>
      <c r="RHX234" s="104"/>
      <c r="RHY234" s="99"/>
      <c r="RHZ234" s="100"/>
      <c r="RIA234" s="100"/>
      <c r="RIB234" s="100"/>
      <c r="RIC234" s="100"/>
      <c r="RID234" s="101"/>
      <c r="RIE234" s="12"/>
      <c r="RIF234" s="12"/>
      <c r="RIG234" s="101"/>
      <c r="RIH234" s="101"/>
      <c r="RII234" s="11"/>
      <c r="RIJ234" s="11"/>
      <c r="RIK234" s="102"/>
      <c r="RIL234" s="100"/>
      <c r="RIM234" s="103"/>
      <c r="RIN234" s="104"/>
      <c r="RIO234" s="99"/>
      <c r="RIP234" s="100"/>
      <c r="RIQ234" s="100"/>
      <c r="RIR234" s="100"/>
      <c r="RIS234" s="100"/>
      <c r="RIT234" s="101"/>
      <c r="RIU234" s="12"/>
      <c r="RIV234" s="12"/>
      <c r="RIW234" s="101"/>
      <c r="RIX234" s="101"/>
      <c r="RIY234" s="11"/>
      <c r="RIZ234" s="11"/>
      <c r="RJA234" s="102"/>
      <c r="RJB234" s="100"/>
      <c r="RJC234" s="103"/>
      <c r="RJD234" s="104"/>
      <c r="RJE234" s="99"/>
      <c r="RJF234" s="100"/>
      <c r="RJG234" s="100"/>
      <c r="RJH234" s="100"/>
      <c r="RJI234" s="100"/>
      <c r="RJJ234" s="101"/>
      <c r="RJK234" s="12"/>
      <c r="RJL234" s="12"/>
      <c r="RJM234" s="101"/>
      <c r="RJN234" s="101"/>
      <c r="RJO234" s="11"/>
      <c r="RJP234" s="11"/>
      <c r="RJQ234" s="102"/>
      <c r="RJR234" s="100"/>
      <c r="RJS234" s="103"/>
      <c r="RJT234" s="104"/>
      <c r="RJU234" s="99"/>
      <c r="RJV234" s="100"/>
      <c r="RJW234" s="100"/>
      <c r="RJX234" s="100"/>
      <c r="RJY234" s="100"/>
      <c r="RJZ234" s="101"/>
      <c r="RKA234" s="12"/>
      <c r="RKB234" s="12"/>
      <c r="RKC234" s="101"/>
      <c r="RKD234" s="101"/>
      <c r="RKE234" s="11"/>
      <c r="RKF234" s="11"/>
      <c r="RKG234" s="102"/>
      <c r="RKH234" s="100"/>
      <c r="RKI234" s="103"/>
      <c r="RKJ234" s="104"/>
      <c r="RKK234" s="99"/>
      <c r="RKL234" s="100"/>
      <c r="RKM234" s="100"/>
      <c r="RKN234" s="100"/>
      <c r="RKO234" s="100"/>
      <c r="RKP234" s="101"/>
      <c r="RKQ234" s="12"/>
      <c r="RKR234" s="12"/>
      <c r="RKS234" s="101"/>
      <c r="RKT234" s="101"/>
      <c r="RKU234" s="11"/>
      <c r="RKV234" s="11"/>
      <c r="RKW234" s="102"/>
      <c r="RKX234" s="100"/>
      <c r="RKY234" s="103"/>
      <c r="RKZ234" s="104"/>
      <c r="RLA234" s="99"/>
      <c r="RLB234" s="100"/>
      <c r="RLC234" s="100"/>
      <c r="RLD234" s="100"/>
      <c r="RLE234" s="100"/>
      <c r="RLF234" s="101"/>
      <c r="RLG234" s="12"/>
      <c r="RLH234" s="12"/>
      <c r="RLI234" s="101"/>
      <c r="RLJ234" s="101"/>
      <c r="RLK234" s="11"/>
      <c r="RLL234" s="11"/>
      <c r="RLM234" s="102"/>
      <c r="RLN234" s="100"/>
      <c r="RLO234" s="103"/>
      <c r="RLP234" s="104"/>
      <c r="RLQ234" s="99"/>
      <c r="RLR234" s="100"/>
      <c r="RLS234" s="100"/>
      <c r="RLT234" s="100"/>
      <c r="RLU234" s="100"/>
      <c r="RLV234" s="101"/>
      <c r="RLW234" s="12"/>
      <c r="RLX234" s="12"/>
      <c r="RLY234" s="101"/>
      <c r="RLZ234" s="101"/>
      <c r="RMA234" s="11"/>
      <c r="RMB234" s="11"/>
      <c r="RMC234" s="102"/>
      <c r="RMD234" s="100"/>
      <c r="RME234" s="103"/>
      <c r="RMF234" s="104"/>
      <c r="RMG234" s="99"/>
      <c r="RMH234" s="100"/>
      <c r="RMI234" s="100"/>
      <c r="RMJ234" s="100"/>
      <c r="RMK234" s="100"/>
      <c r="RML234" s="101"/>
      <c r="RMM234" s="12"/>
      <c r="RMN234" s="12"/>
      <c r="RMO234" s="101"/>
      <c r="RMP234" s="101"/>
      <c r="RMQ234" s="11"/>
      <c r="RMR234" s="11"/>
      <c r="RMS234" s="102"/>
      <c r="RMT234" s="100"/>
      <c r="RMU234" s="103"/>
      <c r="RMV234" s="104"/>
      <c r="RMW234" s="99"/>
      <c r="RMX234" s="100"/>
      <c r="RMY234" s="100"/>
      <c r="RMZ234" s="100"/>
      <c r="RNA234" s="100"/>
      <c r="RNB234" s="101"/>
      <c r="RNC234" s="12"/>
      <c r="RND234" s="12"/>
      <c r="RNE234" s="101"/>
      <c r="RNF234" s="101"/>
      <c r="RNG234" s="11"/>
      <c r="RNH234" s="11"/>
      <c r="RNI234" s="102"/>
      <c r="RNJ234" s="100"/>
      <c r="RNK234" s="103"/>
      <c r="RNL234" s="104"/>
      <c r="RNM234" s="99"/>
      <c r="RNN234" s="100"/>
      <c r="RNO234" s="100"/>
      <c r="RNP234" s="100"/>
      <c r="RNQ234" s="100"/>
      <c r="RNR234" s="101"/>
      <c r="RNS234" s="12"/>
      <c r="RNT234" s="12"/>
      <c r="RNU234" s="101"/>
      <c r="RNV234" s="101"/>
      <c r="RNW234" s="11"/>
      <c r="RNX234" s="11"/>
      <c r="RNY234" s="102"/>
      <c r="RNZ234" s="100"/>
      <c r="ROA234" s="103"/>
      <c r="ROB234" s="104"/>
      <c r="ROC234" s="99"/>
      <c r="ROD234" s="100"/>
      <c r="ROE234" s="100"/>
      <c r="ROF234" s="100"/>
      <c r="ROG234" s="100"/>
      <c r="ROH234" s="101"/>
      <c r="ROI234" s="12"/>
      <c r="ROJ234" s="12"/>
      <c r="ROK234" s="101"/>
      <c r="ROL234" s="101"/>
      <c r="ROM234" s="11"/>
      <c r="RON234" s="11"/>
      <c r="ROO234" s="102"/>
      <c r="ROP234" s="100"/>
      <c r="ROQ234" s="103"/>
      <c r="ROR234" s="104"/>
      <c r="ROS234" s="99"/>
      <c r="ROT234" s="100"/>
      <c r="ROU234" s="100"/>
      <c r="ROV234" s="100"/>
      <c r="ROW234" s="100"/>
      <c r="ROX234" s="101"/>
      <c r="ROY234" s="12"/>
      <c r="ROZ234" s="12"/>
      <c r="RPA234" s="101"/>
      <c r="RPB234" s="101"/>
      <c r="RPC234" s="11"/>
      <c r="RPD234" s="11"/>
      <c r="RPE234" s="102"/>
      <c r="RPF234" s="100"/>
      <c r="RPG234" s="103"/>
      <c r="RPH234" s="104"/>
      <c r="RPI234" s="99"/>
      <c r="RPJ234" s="100"/>
      <c r="RPK234" s="100"/>
      <c r="RPL234" s="100"/>
      <c r="RPM234" s="100"/>
      <c r="RPN234" s="101"/>
      <c r="RPO234" s="12"/>
      <c r="RPP234" s="12"/>
      <c r="RPQ234" s="101"/>
      <c r="RPR234" s="101"/>
      <c r="RPS234" s="11"/>
      <c r="RPT234" s="11"/>
      <c r="RPU234" s="102"/>
      <c r="RPV234" s="100"/>
      <c r="RPW234" s="103"/>
      <c r="RPX234" s="104"/>
      <c r="RPY234" s="99"/>
      <c r="RPZ234" s="100"/>
      <c r="RQA234" s="100"/>
      <c r="RQB234" s="100"/>
      <c r="RQC234" s="100"/>
      <c r="RQD234" s="101"/>
      <c r="RQE234" s="12"/>
      <c r="RQF234" s="12"/>
      <c r="RQG234" s="101"/>
      <c r="RQH234" s="101"/>
      <c r="RQI234" s="11"/>
      <c r="RQJ234" s="11"/>
      <c r="RQK234" s="102"/>
      <c r="RQL234" s="100"/>
      <c r="RQM234" s="103"/>
      <c r="RQN234" s="104"/>
      <c r="RQO234" s="99"/>
      <c r="RQP234" s="100"/>
      <c r="RQQ234" s="100"/>
      <c r="RQR234" s="100"/>
      <c r="RQS234" s="100"/>
      <c r="RQT234" s="101"/>
      <c r="RQU234" s="12"/>
      <c r="RQV234" s="12"/>
      <c r="RQW234" s="101"/>
      <c r="RQX234" s="101"/>
      <c r="RQY234" s="11"/>
      <c r="RQZ234" s="11"/>
      <c r="RRA234" s="102"/>
      <c r="RRB234" s="100"/>
      <c r="RRC234" s="103"/>
      <c r="RRD234" s="104"/>
      <c r="RRE234" s="99"/>
      <c r="RRF234" s="100"/>
      <c r="RRG234" s="100"/>
      <c r="RRH234" s="100"/>
      <c r="RRI234" s="100"/>
      <c r="RRJ234" s="101"/>
      <c r="RRK234" s="12"/>
      <c r="RRL234" s="12"/>
      <c r="RRM234" s="101"/>
      <c r="RRN234" s="101"/>
      <c r="RRO234" s="11"/>
      <c r="RRP234" s="11"/>
      <c r="RRQ234" s="102"/>
      <c r="RRR234" s="100"/>
      <c r="RRS234" s="103"/>
      <c r="RRT234" s="104"/>
      <c r="RRU234" s="99"/>
      <c r="RRV234" s="100"/>
      <c r="RRW234" s="100"/>
      <c r="RRX234" s="100"/>
      <c r="RRY234" s="100"/>
      <c r="RRZ234" s="101"/>
      <c r="RSA234" s="12"/>
      <c r="RSB234" s="12"/>
      <c r="RSC234" s="101"/>
      <c r="RSD234" s="101"/>
      <c r="RSE234" s="11"/>
      <c r="RSF234" s="11"/>
      <c r="RSG234" s="102"/>
      <c r="RSH234" s="100"/>
      <c r="RSI234" s="103"/>
      <c r="RSJ234" s="104"/>
      <c r="RSK234" s="99"/>
      <c r="RSL234" s="100"/>
      <c r="RSM234" s="100"/>
      <c r="RSN234" s="100"/>
      <c r="RSO234" s="100"/>
      <c r="RSP234" s="101"/>
      <c r="RSQ234" s="12"/>
      <c r="RSR234" s="12"/>
      <c r="RSS234" s="101"/>
      <c r="RST234" s="101"/>
      <c r="RSU234" s="11"/>
      <c r="RSV234" s="11"/>
      <c r="RSW234" s="102"/>
      <c r="RSX234" s="100"/>
      <c r="RSY234" s="103"/>
      <c r="RSZ234" s="104"/>
      <c r="RTA234" s="99"/>
      <c r="RTB234" s="100"/>
      <c r="RTC234" s="100"/>
      <c r="RTD234" s="100"/>
      <c r="RTE234" s="100"/>
      <c r="RTF234" s="101"/>
      <c r="RTG234" s="12"/>
      <c r="RTH234" s="12"/>
      <c r="RTI234" s="101"/>
      <c r="RTJ234" s="101"/>
      <c r="RTK234" s="11"/>
      <c r="RTL234" s="11"/>
      <c r="RTM234" s="102"/>
      <c r="RTN234" s="100"/>
      <c r="RTO234" s="103"/>
      <c r="RTP234" s="104"/>
      <c r="RTQ234" s="99"/>
      <c r="RTR234" s="100"/>
      <c r="RTS234" s="100"/>
      <c r="RTT234" s="100"/>
      <c r="RTU234" s="100"/>
      <c r="RTV234" s="101"/>
      <c r="RTW234" s="12"/>
      <c r="RTX234" s="12"/>
      <c r="RTY234" s="101"/>
      <c r="RTZ234" s="101"/>
      <c r="RUA234" s="11"/>
      <c r="RUB234" s="11"/>
      <c r="RUC234" s="102"/>
      <c r="RUD234" s="100"/>
      <c r="RUE234" s="103"/>
      <c r="RUF234" s="104"/>
      <c r="RUG234" s="99"/>
      <c r="RUH234" s="100"/>
      <c r="RUI234" s="100"/>
      <c r="RUJ234" s="100"/>
      <c r="RUK234" s="100"/>
      <c r="RUL234" s="101"/>
      <c r="RUM234" s="12"/>
      <c r="RUN234" s="12"/>
      <c r="RUO234" s="101"/>
      <c r="RUP234" s="101"/>
      <c r="RUQ234" s="11"/>
      <c r="RUR234" s="11"/>
      <c r="RUS234" s="102"/>
      <c r="RUT234" s="100"/>
      <c r="RUU234" s="103"/>
      <c r="RUV234" s="104"/>
      <c r="RUW234" s="99"/>
      <c r="RUX234" s="100"/>
      <c r="RUY234" s="100"/>
      <c r="RUZ234" s="100"/>
      <c r="RVA234" s="100"/>
      <c r="RVB234" s="101"/>
      <c r="RVC234" s="12"/>
      <c r="RVD234" s="12"/>
      <c r="RVE234" s="101"/>
      <c r="RVF234" s="101"/>
      <c r="RVG234" s="11"/>
      <c r="RVH234" s="11"/>
      <c r="RVI234" s="102"/>
      <c r="RVJ234" s="100"/>
      <c r="RVK234" s="103"/>
      <c r="RVL234" s="104"/>
      <c r="RVM234" s="99"/>
      <c r="RVN234" s="100"/>
      <c r="RVO234" s="100"/>
      <c r="RVP234" s="100"/>
      <c r="RVQ234" s="100"/>
      <c r="RVR234" s="101"/>
      <c r="RVS234" s="12"/>
      <c r="RVT234" s="12"/>
      <c r="RVU234" s="101"/>
      <c r="RVV234" s="101"/>
      <c r="RVW234" s="11"/>
      <c r="RVX234" s="11"/>
      <c r="RVY234" s="102"/>
      <c r="RVZ234" s="100"/>
      <c r="RWA234" s="103"/>
      <c r="RWB234" s="104"/>
      <c r="RWC234" s="99"/>
      <c r="RWD234" s="100"/>
      <c r="RWE234" s="100"/>
      <c r="RWF234" s="100"/>
      <c r="RWG234" s="100"/>
      <c r="RWH234" s="101"/>
      <c r="RWI234" s="12"/>
      <c r="RWJ234" s="12"/>
      <c r="RWK234" s="101"/>
      <c r="RWL234" s="101"/>
      <c r="RWM234" s="11"/>
      <c r="RWN234" s="11"/>
      <c r="RWO234" s="102"/>
      <c r="RWP234" s="100"/>
      <c r="RWQ234" s="103"/>
      <c r="RWR234" s="104"/>
      <c r="RWS234" s="99"/>
      <c r="RWT234" s="100"/>
      <c r="RWU234" s="100"/>
      <c r="RWV234" s="100"/>
      <c r="RWW234" s="100"/>
      <c r="RWX234" s="101"/>
      <c r="RWY234" s="12"/>
      <c r="RWZ234" s="12"/>
      <c r="RXA234" s="101"/>
      <c r="RXB234" s="101"/>
      <c r="RXC234" s="11"/>
      <c r="RXD234" s="11"/>
      <c r="RXE234" s="102"/>
      <c r="RXF234" s="100"/>
      <c r="RXG234" s="103"/>
      <c r="RXH234" s="104"/>
      <c r="RXI234" s="99"/>
      <c r="RXJ234" s="100"/>
      <c r="RXK234" s="100"/>
      <c r="RXL234" s="100"/>
      <c r="RXM234" s="100"/>
      <c r="RXN234" s="101"/>
      <c r="RXO234" s="12"/>
      <c r="RXP234" s="12"/>
      <c r="RXQ234" s="101"/>
      <c r="RXR234" s="101"/>
      <c r="RXS234" s="11"/>
      <c r="RXT234" s="11"/>
      <c r="RXU234" s="102"/>
      <c r="RXV234" s="100"/>
      <c r="RXW234" s="103"/>
      <c r="RXX234" s="104"/>
      <c r="RXY234" s="99"/>
      <c r="RXZ234" s="100"/>
      <c r="RYA234" s="100"/>
      <c r="RYB234" s="100"/>
      <c r="RYC234" s="100"/>
      <c r="RYD234" s="101"/>
      <c r="RYE234" s="12"/>
      <c r="RYF234" s="12"/>
      <c r="RYG234" s="101"/>
      <c r="RYH234" s="101"/>
      <c r="RYI234" s="11"/>
      <c r="RYJ234" s="11"/>
      <c r="RYK234" s="102"/>
      <c r="RYL234" s="100"/>
      <c r="RYM234" s="103"/>
      <c r="RYN234" s="104"/>
      <c r="RYO234" s="99"/>
      <c r="RYP234" s="100"/>
      <c r="RYQ234" s="100"/>
      <c r="RYR234" s="100"/>
      <c r="RYS234" s="100"/>
      <c r="RYT234" s="101"/>
      <c r="RYU234" s="12"/>
      <c r="RYV234" s="12"/>
      <c r="RYW234" s="101"/>
      <c r="RYX234" s="101"/>
      <c r="RYY234" s="11"/>
      <c r="RYZ234" s="11"/>
      <c r="RZA234" s="102"/>
      <c r="RZB234" s="100"/>
      <c r="RZC234" s="103"/>
      <c r="RZD234" s="104"/>
      <c r="RZE234" s="99"/>
      <c r="RZF234" s="100"/>
      <c r="RZG234" s="100"/>
      <c r="RZH234" s="100"/>
      <c r="RZI234" s="100"/>
      <c r="RZJ234" s="101"/>
      <c r="RZK234" s="12"/>
      <c r="RZL234" s="12"/>
      <c r="RZM234" s="101"/>
      <c r="RZN234" s="101"/>
      <c r="RZO234" s="11"/>
      <c r="RZP234" s="11"/>
      <c r="RZQ234" s="102"/>
      <c r="RZR234" s="100"/>
      <c r="RZS234" s="103"/>
      <c r="RZT234" s="104"/>
      <c r="RZU234" s="99"/>
      <c r="RZV234" s="100"/>
      <c r="RZW234" s="100"/>
      <c r="RZX234" s="100"/>
      <c r="RZY234" s="100"/>
      <c r="RZZ234" s="101"/>
      <c r="SAA234" s="12"/>
      <c r="SAB234" s="12"/>
      <c r="SAC234" s="101"/>
      <c r="SAD234" s="101"/>
      <c r="SAE234" s="11"/>
      <c r="SAF234" s="11"/>
      <c r="SAG234" s="102"/>
      <c r="SAH234" s="100"/>
      <c r="SAI234" s="103"/>
      <c r="SAJ234" s="104"/>
      <c r="SAK234" s="99"/>
      <c r="SAL234" s="100"/>
      <c r="SAM234" s="100"/>
      <c r="SAN234" s="100"/>
      <c r="SAO234" s="100"/>
      <c r="SAP234" s="101"/>
      <c r="SAQ234" s="12"/>
      <c r="SAR234" s="12"/>
      <c r="SAS234" s="101"/>
      <c r="SAT234" s="101"/>
      <c r="SAU234" s="11"/>
      <c r="SAV234" s="11"/>
      <c r="SAW234" s="102"/>
      <c r="SAX234" s="100"/>
      <c r="SAY234" s="103"/>
      <c r="SAZ234" s="104"/>
      <c r="SBA234" s="99"/>
      <c r="SBB234" s="100"/>
      <c r="SBC234" s="100"/>
      <c r="SBD234" s="100"/>
      <c r="SBE234" s="100"/>
      <c r="SBF234" s="101"/>
      <c r="SBG234" s="12"/>
      <c r="SBH234" s="12"/>
      <c r="SBI234" s="101"/>
      <c r="SBJ234" s="101"/>
      <c r="SBK234" s="11"/>
      <c r="SBL234" s="11"/>
      <c r="SBM234" s="102"/>
      <c r="SBN234" s="100"/>
      <c r="SBO234" s="103"/>
      <c r="SBP234" s="104"/>
      <c r="SBQ234" s="99"/>
      <c r="SBR234" s="100"/>
      <c r="SBS234" s="100"/>
      <c r="SBT234" s="100"/>
      <c r="SBU234" s="100"/>
      <c r="SBV234" s="101"/>
      <c r="SBW234" s="12"/>
      <c r="SBX234" s="12"/>
      <c r="SBY234" s="101"/>
      <c r="SBZ234" s="101"/>
      <c r="SCA234" s="11"/>
      <c r="SCB234" s="11"/>
      <c r="SCC234" s="102"/>
      <c r="SCD234" s="100"/>
      <c r="SCE234" s="103"/>
      <c r="SCF234" s="104"/>
      <c r="SCG234" s="99"/>
      <c r="SCH234" s="100"/>
      <c r="SCI234" s="100"/>
      <c r="SCJ234" s="100"/>
      <c r="SCK234" s="100"/>
      <c r="SCL234" s="101"/>
      <c r="SCM234" s="12"/>
      <c r="SCN234" s="12"/>
      <c r="SCO234" s="101"/>
      <c r="SCP234" s="101"/>
      <c r="SCQ234" s="11"/>
      <c r="SCR234" s="11"/>
      <c r="SCS234" s="102"/>
      <c r="SCT234" s="100"/>
      <c r="SCU234" s="103"/>
      <c r="SCV234" s="104"/>
      <c r="SCW234" s="99"/>
      <c r="SCX234" s="100"/>
      <c r="SCY234" s="100"/>
      <c r="SCZ234" s="100"/>
      <c r="SDA234" s="100"/>
      <c r="SDB234" s="101"/>
      <c r="SDC234" s="12"/>
      <c r="SDD234" s="12"/>
      <c r="SDE234" s="101"/>
      <c r="SDF234" s="101"/>
      <c r="SDG234" s="11"/>
      <c r="SDH234" s="11"/>
      <c r="SDI234" s="102"/>
      <c r="SDJ234" s="100"/>
      <c r="SDK234" s="103"/>
      <c r="SDL234" s="104"/>
      <c r="SDM234" s="99"/>
      <c r="SDN234" s="100"/>
      <c r="SDO234" s="100"/>
      <c r="SDP234" s="100"/>
      <c r="SDQ234" s="100"/>
      <c r="SDR234" s="101"/>
      <c r="SDS234" s="12"/>
      <c r="SDT234" s="12"/>
      <c r="SDU234" s="101"/>
      <c r="SDV234" s="101"/>
      <c r="SDW234" s="11"/>
      <c r="SDX234" s="11"/>
      <c r="SDY234" s="102"/>
      <c r="SDZ234" s="100"/>
      <c r="SEA234" s="103"/>
      <c r="SEB234" s="104"/>
      <c r="SEC234" s="99"/>
      <c r="SED234" s="100"/>
      <c r="SEE234" s="100"/>
      <c r="SEF234" s="100"/>
      <c r="SEG234" s="100"/>
      <c r="SEH234" s="101"/>
      <c r="SEI234" s="12"/>
      <c r="SEJ234" s="12"/>
      <c r="SEK234" s="101"/>
      <c r="SEL234" s="101"/>
      <c r="SEM234" s="11"/>
      <c r="SEN234" s="11"/>
      <c r="SEO234" s="102"/>
      <c r="SEP234" s="100"/>
      <c r="SEQ234" s="103"/>
      <c r="SER234" s="104"/>
      <c r="SES234" s="99"/>
      <c r="SET234" s="100"/>
      <c r="SEU234" s="100"/>
      <c r="SEV234" s="100"/>
      <c r="SEW234" s="100"/>
      <c r="SEX234" s="101"/>
      <c r="SEY234" s="12"/>
      <c r="SEZ234" s="12"/>
      <c r="SFA234" s="101"/>
      <c r="SFB234" s="101"/>
      <c r="SFC234" s="11"/>
      <c r="SFD234" s="11"/>
      <c r="SFE234" s="102"/>
      <c r="SFF234" s="100"/>
      <c r="SFG234" s="103"/>
      <c r="SFH234" s="104"/>
      <c r="SFI234" s="99"/>
      <c r="SFJ234" s="100"/>
      <c r="SFK234" s="100"/>
      <c r="SFL234" s="100"/>
      <c r="SFM234" s="100"/>
      <c r="SFN234" s="101"/>
      <c r="SFO234" s="12"/>
      <c r="SFP234" s="12"/>
      <c r="SFQ234" s="101"/>
      <c r="SFR234" s="101"/>
      <c r="SFS234" s="11"/>
      <c r="SFT234" s="11"/>
      <c r="SFU234" s="102"/>
      <c r="SFV234" s="100"/>
      <c r="SFW234" s="103"/>
      <c r="SFX234" s="104"/>
      <c r="SFY234" s="99"/>
      <c r="SFZ234" s="100"/>
      <c r="SGA234" s="100"/>
      <c r="SGB234" s="100"/>
      <c r="SGC234" s="100"/>
      <c r="SGD234" s="101"/>
      <c r="SGE234" s="12"/>
      <c r="SGF234" s="12"/>
      <c r="SGG234" s="101"/>
      <c r="SGH234" s="101"/>
      <c r="SGI234" s="11"/>
      <c r="SGJ234" s="11"/>
      <c r="SGK234" s="102"/>
      <c r="SGL234" s="100"/>
      <c r="SGM234" s="103"/>
      <c r="SGN234" s="104"/>
      <c r="SGO234" s="99"/>
      <c r="SGP234" s="100"/>
      <c r="SGQ234" s="100"/>
      <c r="SGR234" s="100"/>
      <c r="SGS234" s="100"/>
      <c r="SGT234" s="101"/>
      <c r="SGU234" s="12"/>
      <c r="SGV234" s="12"/>
      <c r="SGW234" s="101"/>
      <c r="SGX234" s="101"/>
      <c r="SGY234" s="11"/>
      <c r="SGZ234" s="11"/>
      <c r="SHA234" s="102"/>
      <c r="SHB234" s="100"/>
      <c r="SHC234" s="103"/>
      <c r="SHD234" s="104"/>
      <c r="SHE234" s="99"/>
      <c r="SHF234" s="100"/>
      <c r="SHG234" s="100"/>
      <c r="SHH234" s="100"/>
      <c r="SHI234" s="100"/>
      <c r="SHJ234" s="101"/>
      <c r="SHK234" s="12"/>
      <c r="SHL234" s="12"/>
      <c r="SHM234" s="101"/>
      <c r="SHN234" s="101"/>
      <c r="SHO234" s="11"/>
      <c r="SHP234" s="11"/>
      <c r="SHQ234" s="102"/>
      <c r="SHR234" s="100"/>
      <c r="SHS234" s="103"/>
      <c r="SHT234" s="104"/>
      <c r="SHU234" s="99"/>
      <c r="SHV234" s="100"/>
      <c r="SHW234" s="100"/>
      <c r="SHX234" s="100"/>
      <c r="SHY234" s="100"/>
      <c r="SHZ234" s="101"/>
      <c r="SIA234" s="12"/>
      <c r="SIB234" s="12"/>
      <c r="SIC234" s="101"/>
      <c r="SID234" s="101"/>
      <c r="SIE234" s="11"/>
      <c r="SIF234" s="11"/>
      <c r="SIG234" s="102"/>
      <c r="SIH234" s="100"/>
      <c r="SII234" s="103"/>
      <c r="SIJ234" s="104"/>
      <c r="SIK234" s="99"/>
      <c r="SIL234" s="100"/>
      <c r="SIM234" s="100"/>
      <c r="SIN234" s="100"/>
      <c r="SIO234" s="100"/>
      <c r="SIP234" s="101"/>
      <c r="SIQ234" s="12"/>
      <c r="SIR234" s="12"/>
      <c r="SIS234" s="101"/>
      <c r="SIT234" s="101"/>
      <c r="SIU234" s="11"/>
      <c r="SIV234" s="11"/>
      <c r="SIW234" s="102"/>
      <c r="SIX234" s="100"/>
      <c r="SIY234" s="103"/>
      <c r="SIZ234" s="104"/>
      <c r="SJA234" s="99"/>
      <c r="SJB234" s="100"/>
      <c r="SJC234" s="100"/>
      <c r="SJD234" s="100"/>
      <c r="SJE234" s="100"/>
      <c r="SJF234" s="101"/>
      <c r="SJG234" s="12"/>
      <c r="SJH234" s="12"/>
      <c r="SJI234" s="101"/>
      <c r="SJJ234" s="101"/>
      <c r="SJK234" s="11"/>
      <c r="SJL234" s="11"/>
      <c r="SJM234" s="102"/>
      <c r="SJN234" s="100"/>
      <c r="SJO234" s="103"/>
      <c r="SJP234" s="104"/>
      <c r="SJQ234" s="99"/>
      <c r="SJR234" s="100"/>
      <c r="SJS234" s="100"/>
      <c r="SJT234" s="100"/>
      <c r="SJU234" s="100"/>
      <c r="SJV234" s="101"/>
      <c r="SJW234" s="12"/>
      <c r="SJX234" s="12"/>
      <c r="SJY234" s="101"/>
      <c r="SJZ234" s="101"/>
      <c r="SKA234" s="11"/>
      <c r="SKB234" s="11"/>
      <c r="SKC234" s="102"/>
      <c r="SKD234" s="100"/>
      <c r="SKE234" s="103"/>
      <c r="SKF234" s="104"/>
      <c r="SKG234" s="99"/>
      <c r="SKH234" s="100"/>
      <c r="SKI234" s="100"/>
      <c r="SKJ234" s="100"/>
      <c r="SKK234" s="100"/>
      <c r="SKL234" s="101"/>
      <c r="SKM234" s="12"/>
      <c r="SKN234" s="12"/>
      <c r="SKO234" s="101"/>
      <c r="SKP234" s="101"/>
      <c r="SKQ234" s="11"/>
      <c r="SKR234" s="11"/>
      <c r="SKS234" s="102"/>
      <c r="SKT234" s="100"/>
      <c r="SKU234" s="103"/>
      <c r="SKV234" s="104"/>
      <c r="SKW234" s="99"/>
      <c r="SKX234" s="100"/>
      <c r="SKY234" s="100"/>
      <c r="SKZ234" s="100"/>
      <c r="SLA234" s="100"/>
      <c r="SLB234" s="101"/>
      <c r="SLC234" s="12"/>
      <c r="SLD234" s="12"/>
      <c r="SLE234" s="101"/>
      <c r="SLF234" s="101"/>
      <c r="SLG234" s="11"/>
      <c r="SLH234" s="11"/>
      <c r="SLI234" s="102"/>
      <c r="SLJ234" s="100"/>
      <c r="SLK234" s="103"/>
      <c r="SLL234" s="104"/>
      <c r="SLM234" s="99"/>
      <c r="SLN234" s="100"/>
      <c r="SLO234" s="100"/>
      <c r="SLP234" s="100"/>
      <c r="SLQ234" s="100"/>
      <c r="SLR234" s="101"/>
      <c r="SLS234" s="12"/>
      <c r="SLT234" s="12"/>
      <c r="SLU234" s="101"/>
      <c r="SLV234" s="101"/>
      <c r="SLW234" s="11"/>
      <c r="SLX234" s="11"/>
      <c r="SLY234" s="102"/>
      <c r="SLZ234" s="100"/>
      <c r="SMA234" s="103"/>
      <c r="SMB234" s="104"/>
      <c r="SMC234" s="99"/>
      <c r="SMD234" s="100"/>
      <c r="SME234" s="100"/>
      <c r="SMF234" s="100"/>
      <c r="SMG234" s="100"/>
      <c r="SMH234" s="101"/>
      <c r="SMI234" s="12"/>
      <c r="SMJ234" s="12"/>
      <c r="SMK234" s="101"/>
      <c r="SML234" s="101"/>
      <c r="SMM234" s="11"/>
      <c r="SMN234" s="11"/>
      <c r="SMO234" s="102"/>
      <c r="SMP234" s="100"/>
      <c r="SMQ234" s="103"/>
      <c r="SMR234" s="104"/>
      <c r="SMS234" s="99"/>
      <c r="SMT234" s="100"/>
      <c r="SMU234" s="100"/>
      <c r="SMV234" s="100"/>
      <c r="SMW234" s="100"/>
      <c r="SMX234" s="101"/>
      <c r="SMY234" s="12"/>
      <c r="SMZ234" s="12"/>
      <c r="SNA234" s="101"/>
      <c r="SNB234" s="101"/>
      <c r="SNC234" s="11"/>
      <c r="SND234" s="11"/>
      <c r="SNE234" s="102"/>
      <c r="SNF234" s="100"/>
      <c r="SNG234" s="103"/>
      <c r="SNH234" s="104"/>
      <c r="SNI234" s="99"/>
      <c r="SNJ234" s="100"/>
      <c r="SNK234" s="100"/>
      <c r="SNL234" s="100"/>
      <c r="SNM234" s="100"/>
      <c r="SNN234" s="101"/>
      <c r="SNO234" s="12"/>
      <c r="SNP234" s="12"/>
      <c r="SNQ234" s="101"/>
      <c r="SNR234" s="101"/>
      <c r="SNS234" s="11"/>
      <c r="SNT234" s="11"/>
      <c r="SNU234" s="102"/>
      <c r="SNV234" s="100"/>
      <c r="SNW234" s="103"/>
      <c r="SNX234" s="104"/>
      <c r="SNY234" s="99"/>
      <c r="SNZ234" s="100"/>
      <c r="SOA234" s="100"/>
      <c r="SOB234" s="100"/>
      <c r="SOC234" s="100"/>
      <c r="SOD234" s="101"/>
      <c r="SOE234" s="12"/>
      <c r="SOF234" s="12"/>
      <c r="SOG234" s="101"/>
      <c r="SOH234" s="101"/>
      <c r="SOI234" s="11"/>
      <c r="SOJ234" s="11"/>
      <c r="SOK234" s="102"/>
      <c r="SOL234" s="100"/>
      <c r="SOM234" s="103"/>
      <c r="SON234" s="104"/>
      <c r="SOO234" s="99"/>
      <c r="SOP234" s="100"/>
      <c r="SOQ234" s="100"/>
      <c r="SOR234" s="100"/>
      <c r="SOS234" s="100"/>
      <c r="SOT234" s="101"/>
      <c r="SOU234" s="12"/>
      <c r="SOV234" s="12"/>
      <c r="SOW234" s="101"/>
      <c r="SOX234" s="101"/>
      <c r="SOY234" s="11"/>
      <c r="SOZ234" s="11"/>
      <c r="SPA234" s="102"/>
      <c r="SPB234" s="100"/>
      <c r="SPC234" s="103"/>
      <c r="SPD234" s="104"/>
      <c r="SPE234" s="99"/>
      <c r="SPF234" s="100"/>
      <c r="SPG234" s="100"/>
      <c r="SPH234" s="100"/>
      <c r="SPI234" s="100"/>
      <c r="SPJ234" s="101"/>
      <c r="SPK234" s="12"/>
      <c r="SPL234" s="12"/>
      <c r="SPM234" s="101"/>
      <c r="SPN234" s="101"/>
      <c r="SPO234" s="11"/>
      <c r="SPP234" s="11"/>
      <c r="SPQ234" s="102"/>
      <c r="SPR234" s="100"/>
      <c r="SPS234" s="103"/>
      <c r="SPT234" s="104"/>
      <c r="SPU234" s="99"/>
      <c r="SPV234" s="100"/>
      <c r="SPW234" s="100"/>
      <c r="SPX234" s="100"/>
      <c r="SPY234" s="100"/>
      <c r="SPZ234" s="101"/>
      <c r="SQA234" s="12"/>
      <c r="SQB234" s="12"/>
      <c r="SQC234" s="101"/>
      <c r="SQD234" s="101"/>
      <c r="SQE234" s="11"/>
      <c r="SQF234" s="11"/>
      <c r="SQG234" s="102"/>
      <c r="SQH234" s="100"/>
      <c r="SQI234" s="103"/>
      <c r="SQJ234" s="104"/>
      <c r="SQK234" s="99"/>
      <c r="SQL234" s="100"/>
      <c r="SQM234" s="100"/>
      <c r="SQN234" s="100"/>
      <c r="SQO234" s="100"/>
      <c r="SQP234" s="101"/>
      <c r="SQQ234" s="12"/>
      <c r="SQR234" s="12"/>
      <c r="SQS234" s="101"/>
      <c r="SQT234" s="101"/>
      <c r="SQU234" s="11"/>
      <c r="SQV234" s="11"/>
      <c r="SQW234" s="102"/>
      <c r="SQX234" s="100"/>
      <c r="SQY234" s="103"/>
      <c r="SQZ234" s="104"/>
      <c r="SRA234" s="99"/>
      <c r="SRB234" s="100"/>
      <c r="SRC234" s="100"/>
      <c r="SRD234" s="100"/>
      <c r="SRE234" s="100"/>
      <c r="SRF234" s="101"/>
      <c r="SRG234" s="12"/>
      <c r="SRH234" s="12"/>
      <c r="SRI234" s="101"/>
      <c r="SRJ234" s="101"/>
      <c r="SRK234" s="11"/>
      <c r="SRL234" s="11"/>
      <c r="SRM234" s="102"/>
      <c r="SRN234" s="100"/>
      <c r="SRO234" s="103"/>
      <c r="SRP234" s="104"/>
      <c r="SRQ234" s="99"/>
      <c r="SRR234" s="100"/>
      <c r="SRS234" s="100"/>
      <c r="SRT234" s="100"/>
      <c r="SRU234" s="100"/>
      <c r="SRV234" s="101"/>
      <c r="SRW234" s="12"/>
      <c r="SRX234" s="12"/>
      <c r="SRY234" s="101"/>
      <c r="SRZ234" s="101"/>
      <c r="SSA234" s="11"/>
      <c r="SSB234" s="11"/>
      <c r="SSC234" s="102"/>
      <c r="SSD234" s="100"/>
      <c r="SSE234" s="103"/>
      <c r="SSF234" s="104"/>
      <c r="SSG234" s="99"/>
      <c r="SSH234" s="100"/>
      <c r="SSI234" s="100"/>
      <c r="SSJ234" s="100"/>
      <c r="SSK234" s="100"/>
      <c r="SSL234" s="101"/>
      <c r="SSM234" s="12"/>
      <c r="SSN234" s="12"/>
      <c r="SSO234" s="101"/>
      <c r="SSP234" s="101"/>
      <c r="SSQ234" s="11"/>
      <c r="SSR234" s="11"/>
      <c r="SSS234" s="102"/>
      <c r="SST234" s="100"/>
      <c r="SSU234" s="103"/>
      <c r="SSV234" s="104"/>
      <c r="SSW234" s="99"/>
      <c r="SSX234" s="100"/>
      <c r="SSY234" s="100"/>
      <c r="SSZ234" s="100"/>
      <c r="STA234" s="100"/>
      <c r="STB234" s="101"/>
      <c r="STC234" s="12"/>
      <c r="STD234" s="12"/>
      <c r="STE234" s="101"/>
      <c r="STF234" s="101"/>
      <c r="STG234" s="11"/>
      <c r="STH234" s="11"/>
      <c r="STI234" s="102"/>
      <c r="STJ234" s="100"/>
      <c r="STK234" s="103"/>
      <c r="STL234" s="104"/>
      <c r="STM234" s="99"/>
      <c r="STN234" s="100"/>
      <c r="STO234" s="100"/>
      <c r="STP234" s="100"/>
      <c r="STQ234" s="100"/>
      <c r="STR234" s="101"/>
      <c r="STS234" s="12"/>
      <c r="STT234" s="12"/>
      <c r="STU234" s="101"/>
      <c r="STV234" s="101"/>
      <c r="STW234" s="11"/>
      <c r="STX234" s="11"/>
      <c r="STY234" s="102"/>
      <c r="STZ234" s="100"/>
      <c r="SUA234" s="103"/>
      <c r="SUB234" s="104"/>
      <c r="SUC234" s="99"/>
      <c r="SUD234" s="100"/>
      <c r="SUE234" s="100"/>
      <c r="SUF234" s="100"/>
      <c r="SUG234" s="100"/>
      <c r="SUH234" s="101"/>
      <c r="SUI234" s="12"/>
      <c r="SUJ234" s="12"/>
      <c r="SUK234" s="101"/>
      <c r="SUL234" s="101"/>
      <c r="SUM234" s="11"/>
      <c r="SUN234" s="11"/>
      <c r="SUO234" s="102"/>
      <c r="SUP234" s="100"/>
      <c r="SUQ234" s="103"/>
      <c r="SUR234" s="104"/>
      <c r="SUS234" s="99"/>
      <c r="SUT234" s="100"/>
      <c r="SUU234" s="100"/>
      <c r="SUV234" s="100"/>
      <c r="SUW234" s="100"/>
      <c r="SUX234" s="101"/>
      <c r="SUY234" s="12"/>
      <c r="SUZ234" s="12"/>
      <c r="SVA234" s="101"/>
      <c r="SVB234" s="101"/>
      <c r="SVC234" s="11"/>
      <c r="SVD234" s="11"/>
      <c r="SVE234" s="102"/>
      <c r="SVF234" s="100"/>
      <c r="SVG234" s="103"/>
      <c r="SVH234" s="104"/>
      <c r="SVI234" s="99"/>
      <c r="SVJ234" s="100"/>
      <c r="SVK234" s="100"/>
      <c r="SVL234" s="100"/>
      <c r="SVM234" s="100"/>
      <c r="SVN234" s="101"/>
      <c r="SVO234" s="12"/>
      <c r="SVP234" s="12"/>
      <c r="SVQ234" s="101"/>
      <c r="SVR234" s="101"/>
      <c r="SVS234" s="11"/>
      <c r="SVT234" s="11"/>
      <c r="SVU234" s="102"/>
      <c r="SVV234" s="100"/>
      <c r="SVW234" s="103"/>
      <c r="SVX234" s="104"/>
      <c r="SVY234" s="99"/>
      <c r="SVZ234" s="100"/>
      <c r="SWA234" s="100"/>
      <c r="SWB234" s="100"/>
      <c r="SWC234" s="100"/>
      <c r="SWD234" s="101"/>
      <c r="SWE234" s="12"/>
      <c r="SWF234" s="12"/>
      <c r="SWG234" s="101"/>
      <c r="SWH234" s="101"/>
      <c r="SWI234" s="11"/>
      <c r="SWJ234" s="11"/>
      <c r="SWK234" s="102"/>
      <c r="SWL234" s="100"/>
      <c r="SWM234" s="103"/>
      <c r="SWN234" s="104"/>
      <c r="SWO234" s="99"/>
      <c r="SWP234" s="100"/>
      <c r="SWQ234" s="100"/>
      <c r="SWR234" s="100"/>
      <c r="SWS234" s="100"/>
      <c r="SWT234" s="101"/>
      <c r="SWU234" s="12"/>
      <c r="SWV234" s="12"/>
      <c r="SWW234" s="101"/>
      <c r="SWX234" s="101"/>
      <c r="SWY234" s="11"/>
      <c r="SWZ234" s="11"/>
      <c r="SXA234" s="102"/>
      <c r="SXB234" s="100"/>
      <c r="SXC234" s="103"/>
      <c r="SXD234" s="104"/>
      <c r="SXE234" s="99"/>
      <c r="SXF234" s="100"/>
      <c r="SXG234" s="100"/>
      <c r="SXH234" s="100"/>
      <c r="SXI234" s="100"/>
      <c r="SXJ234" s="101"/>
      <c r="SXK234" s="12"/>
      <c r="SXL234" s="12"/>
      <c r="SXM234" s="101"/>
      <c r="SXN234" s="101"/>
      <c r="SXO234" s="11"/>
      <c r="SXP234" s="11"/>
      <c r="SXQ234" s="102"/>
      <c r="SXR234" s="100"/>
      <c r="SXS234" s="103"/>
      <c r="SXT234" s="104"/>
      <c r="SXU234" s="99"/>
      <c r="SXV234" s="100"/>
      <c r="SXW234" s="100"/>
      <c r="SXX234" s="100"/>
      <c r="SXY234" s="100"/>
      <c r="SXZ234" s="101"/>
      <c r="SYA234" s="12"/>
      <c r="SYB234" s="12"/>
      <c r="SYC234" s="101"/>
      <c r="SYD234" s="101"/>
      <c r="SYE234" s="11"/>
      <c r="SYF234" s="11"/>
      <c r="SYG234" s="102"/>
      <c r="SYH234" s="100"/>
      <c r="SYI234" s="103"/>
      <c r="SYJ234" s="104"/>
      <c r="SYK234" s="99"/>
      <c r="SYL234" s="100"/>
      <c r="SYM234" s="100"/>
      <c r="SYN234" s="100"/>
      <c r="SYO234" s="100"/>
      <c r="SYP234" s="101"/>
      <c r="SYQ234" s="12"/>
      <c r="SYR234" s="12"/>
      <c r="SYS234" s="101"/>
      <c r="SYT234" s="101"/>
      <c r="SYU234" s="11"/>
      <c r="SYV234" s="11"/>
      <c r="SYW234" s="102"/>
      <c r="SYX234" s="100"/>
      <c r="SYY234" s="103"/>
      <c r="SYZ234" s="104"/>
      <c r="SZA234" s="99"/>
      <c r="SZB234" s="100"/>
      <c r="SZC234" s="100"/>
      <c r="SZD234" s="100"/>
      <c r="SZE234" s="100"/>
      <c r="SZF234" s="101"/>
      <c r="SZG234" s="12"/>
      <c r="SZH234" s="12"/>
      <c r="SZI234" s="101"/>
      <c r="SZJ234" s="101"/>
      <c r="SZK234" s="11"/>
      <c r="SZL234" s="11"/>
      <c r="SZM234" s="102"/>
      <c r="SZN234" s="100"/>
      <c r="SZO234" s="103"/>
      <c r="SZP234" s="104"/>
      <c r="SZQ234" s="99"/>
      <c r="SZR234" s="100"/>
      <c r="SZS234" s="100"/>
      <c r="SZT234" s="100"/>
      <c r="SZU234" s="100"/>
      <c r="SZV234" s="101"/>
      <c r="SZW234" s="12"/>
      <c r="SZX234" s="12"/>
      <c r="SZY234" s="101"/>
      <c r="SZZ234" s="101"/>
      <c r="TAA234" s="11"/>
      <c r="TAB234" s="11"/>
      <c r="TAC234" s="102"/>
      <c r="TAD234" s="100"/>
      <c r="TAE234" s="103"/>
      <c r="TAF234" s="104"/>
      <c r="TAG234" s="99"/>
      <c r="TAH234" s="100"/>
      <c r="TAI234" s="100"/>
      <c r="TAJ234" s="100"/>
      <c r="TAK234" s="100"/>
      <c r="TAL234" s="101"/>
      <c r="TAM234" s="12"/>
      <c r="TAN234" s="12"/>
      <c r="TAO234" s="101"/>
      <c r="TAP234" s="101"/>
      <c r="TAQ234" s="11"/>
      <c r="TAR234" s="11"/>
      <c r="TAS234" s="102"/>
      <c r="TAT234" s="100"/>
      <c r="TAU234" s="103"/>
      <c r="TAV234" s="104"/>
      <c r="TAW234" s="99"/>
      <c r="TAX234" s="100"/>
      <c r="TAY234" s="100"/>
      <c r="TAZ234" s="100"/>
      <c r="TBA234" s="100"/>
      <c r="TBB234" s="101"/>
      <c r="TBC234" s="12"/>
      <c r="TBD234" s="12"/>
      <c r="TBE234" s="101"/>
      <c r="TBF234" s="101"/>
      <c r="TBG234" s="11"/>
      <c r="TBH234" s="11"/>
      <c r="TBI234" s="102"/>
      <c r="TBJ234" s="100"/>
      <c r="TBK234" s="103"/>
      <c r="TBL234" s="104"/>
      <c r="TBM234" s="99"/>
      <c r="TBN234" s="100"/>
      <c r="TBO234" s="100"/>
      <c r="TBP234" s="100"/>
      <c r="TBQ234" s="100"/>
      <c r="TBR234" s="101"/>
      <c r="TBS234" s="12"/>
      <c r="TBT234" s="12"/>
      <c r="TBU234" s="101"/>
      <c r="TBV234" s="101"/>
      <c r="TBW234" s="11"/>
      <c r="TBX234" s="11"/>
      <c r="TBY234" s="102"/>
      <c r="TBZ234" s="100"/>
      <c r="TCA234" s="103"/>
      <c r="TCB234" s="104"/>
      <c r="TCC234" s="99"/>
      <c r="TCD234" s="100"/>
      <c r="TCE234" s="100"/>
      <c r="TCF234" s="100"/>
      <c r="TCG234" s="100"/>
      <c r="TCH234" s="101"/>
      <c r="TCI234" s="12"/>
      <c r="TCJ234" s="12"/>
      <c r="TCK234" s="101"/>
      <c r="TCL234" s="101"/>
      <c r="TCM234" s="11"/>
      <c r="TCN234" s="11"/>
      <c r="TCO234" s="102"/>
      <c r="TCP234" s="100"/>
      <c r="TCQ234" s="103"/>
      <c r="TCR234" s="104"/>
      <c r="TCS234" s="99"/>
      <c r="TCT234" s="100"/>
      <c r="TCU234" s="100"/>
      <c r="TCV234" s="100"/>
      <c r="TCW234" s="100"/>
      <c r="TCX234" s="101"/>
      <c r="TCY234" s="12"/>
      <c r="TCZ234" s="12"/>
      <c r="TDA234" s="101"/>
      <c r="TDB234" s="101"/>
      <c r="TDC234" s="11"/>
      <c r="TDD234" s="11"/>
      <c r="TDE234" s="102"/>
      <c r="TDF234" s="100"/>
      <c r="TDG234" s="103"/>
      <c r="TDH234" s="104"/>
      <c r="TDI234" s="99"/>
      <c r="TDJ234" s="100"/>
      <c r="TDK234" s="100"/>
      <c r="TDL234" s="100"/>
      <c r="TDM234" s="100"/>
      <c r="TDN234" s="101"/>
      <c r="TDO234" s="12"/>
      <c r="TDP234" s="12"/>
      <c r="TDQ234" s="101"/>
      <c r="TDR234" s="101"/>
      <c r="TDS234" s="11"/>
      <c r="TDT234" s="11"/>
      <c r="TDU234" s="102"/>
      <c r="TDV234" s="100"/>
      <c r="TDW234" s="103"/>
      <c r="TDX234" s="104"/>
      <c r="TDY234" s="99"/>
      <c r="TDZ234" s="100"/>
      <c r="TEA234" s="100"/>
      <c r="TEB234" s="100"/>
      <c r="TEC234" s="100"/>
      <c r="TED234" s="101"/>
      <c r="TEE234" s="12"/>
      <c r="TEF234" s="12"/>
      <c r="TEG234" s="101"/>
      <c r="TEH234" s="101"/>
      <c r="TEI234" s="11"/>
      <c r="TEJ234" s="11"/>
      <c r="TEK234" s="102"/>
      <c r="TEL234" s="100"/>
      <c r="TEM234" s="103"/>
      <c r="TEN234" s="104"/>
      <c r="TEO234" s="99"/>
      <c r="TEP234" s="100"/>
      <c r="TEQ234" s="100"/>
      <c r="TER234" s="100"/>
      <c r="TES234" s="100"/>
      <c r="TET234" s="101"/>
      <c r="TEU234" s="12"/>
      <c r="TEV234" s="12"/>
      <c r="TEW234" s="101"/>
      <c r="TEX234" s="101"/>
      <c r="TEY234" s="11"/>
      <c r="TEZ234" s="11"/>
      <c r="TFA234" s="102"/>
      <c r="TFB234" s="100"/>
      <c r="TFC234" s="103"/>
      <c r="TFD234" s="104"/>
      <c r="TFE234" s="99"/>
      <c r="TFF234" s="100"/>
      <c r="TFG234" s="100"/>
      <c r="TFH234" s="100"/>
      <c r="TFI234" s="100"/>
      <c r="TFJ234" s="101"/>
      <c r="TFK234" s="12"/>
      <c r="TFL234" s="12"/>
      <c r="TFM234" s="101"/>
      <c r="TFN234" s="101"/>
      <c r="TFO234" s="11"/>
      <c r="TFP234" s="11"/>
      <c r="TFQ234" s="102"/>
      <c r="TFR234" s="100"/>
      <c r="TFS234" s="103"/>
      <c r="TFT234" s="104"/>
      <c r="TFU234" s="99"/>
      <c r="TFV234" s="100"/>
      <c r="TFW234" s="100"/>
      <c r="TFX234" s="100"/>
      <c r="TFY234" s="100"/>
      <c r="TFZ234" s="101"/>
      <c r="TGA234" s="12"/>
      <c r="TGB234" s="12"/>
      <c r="TGC234" s="101"/>
      <c r="TGD234" s="101"/>
      <c r="TGE234" s="11"/>
      <c r="TGF234" s="11"/>
      <c r="TGG234" s="102"/>
      <c r="TGH234" s="100"/>
      <c r="TGI234" s="103"/>
      <c r="TGJ234" s="104"/>
      <c r="TGK234" s="99"/>
      <c r="TGL234" s="100"/>
      <c r="TGM234" s="100"/>
      <c r="TGN234" s="100"/>
      <c r="TGO234" s="100"/>
      <c r="TGP234" s="101"/>
      <c r="TGQ234" s="12"/>
      <c r="TGR234" s="12"/>
      <c r="TGS234" s="101"/>
      <c r="TGT234" s="101"/>
      <c r="TGU234" s="11"/>
      <c r="TGV234" s="11"/>
      <c r="TGW234" s="102"/>
      <c r="TGX234" s="100"/>
      <c r="TGY234" s="103"/>
      <c r="TGZ234" s="104"/>
      <c r="THA234" s="99"/>
      <c r="THB234" s="100"/>
      <c r="THC234" s="100"/>
      <c r="THD234" s="100"/>
      <c r="THE234" s="100"/>
      <c r="THF234" s="101"/>
      <c r="THG234" s="12"/>
      <c r="THH234" s="12"/>
      <c r="THI234" s="101"/>
      <c r="THJ234" s="101"/>
      <c r="THK234" s="11"/>
      <c r="THL234" s="11"/>
      <c r="THM234" s="102"/>
      <c r="THN234" s="100"/>
      <c r="THO234" s="103"/>
      <c r="THP234" s="104"/>
      <c r="THQ234" s="99"/>
      <c r="THR234" s="100"/>
      <c r="THS234" s="100"/>
      <c r="THT234" s="100"/>
      <c r="THU234" s="100"/>
      <c r="THV234" s="101"/>
      <c r="THW234" s="12"/>
      <c r="THX234" s="12"/>
      <c r="THY234" s="101"/>
      <c r="THZ234" s="101"/>
      <c r="TIA234" s="11"/>
      <c r="TIB234" s="11"/>
      <c r="TIC234" s="102"/>
      <c r="TID234" s="100"/>
      <c r="TIE234" s="103"/>
      <c r="TIF234" s="104"/>
      <c r="TIG234" s="99"/>
      <c r="TIH234" s="100"/>
      <c r="TII234" s="100"/>
      <c r="TIJ234" s="100"/>
      <c r="TIK234" s="100"/>
      <c r="TIL234" s="101"/>
      <c r="TIM234" s="12"/>
      <c r="TIN234" s="12"/>
      <c r="TIO234" s="101"/>
      <c r="TIP234" s="101"/>
      <c r="TIQ234" s="11"/>
      <c r="TIR234" s="11"/>
      <c r="TIS234" s="102"/>
      <c r="TIT234" s="100"/>
      <c r="TIU234" s="103"/>
      <c r="TIV234" s="104"/>
      <c r="TIW234" s="99"/>
      <c r="TIX234" s="100"/>
      <c r="TIY234" s="100"/>
      <c r="TIZ234" s="100"/>
      <c r="TJA234" s="100"/>
      <c r="TJB234" s="101"/>
      <c r="TJC234" s="12"/>
      <c r="TJD234" s="12"/>
      <c r="TJE234" s="101"/>
      <c r="TJF234" s="101"/>
      <c r="TJG234" s="11"/>
      <c r="TJH234" s="11"/>
      <c r="TJI234" s="102"/>
      <c r="TJJ234" s="100"/>
      <c r="TJK234" s="103"/>
      <c r="TJL234" s="104"/>
      <c r="TJM234" s="99"/>
      <c r="TJN234" s="100"/>
      <c r="TJO234" s="100"/>
      <c r="TJP234" s="100"/>
      <c r="TJQ234" s="100"/>
      <c r="TJR234" s="101"/>
      <c r="TJS234" s="12"/>
      <c r="TJT234" s="12"/>
      <c r="TJU234" s="101"/>
      <c r="TJV234" s="101"/>
      <c r="TJW234" s="11"/>
      <c r="TJX234" s="11"/>
      <c r="TJY234" s="102"/>
      <c r="TJZ234" s="100"/>
      <c r="TKA234" s="103"/>
      <c r="TKB234" s="104"/>
      <c r="TKC234" s="99"/>
      <c r="TKD234" s="100"/>
      <c r="TKE234" s="100"/>
      <c r="TKF234" s="100"/>
      <c r="TKG234" s="100"/>
      <c r="TKH234" s="101"/>
      <c r="TKI234" s="12"/>
      <c r="TKJ234" s="12"/>
      <c r="TKK234" s="101"/>
      <c r="TKL234" s="101"/>
      <c r="TKM234" s="11"/>
      <c r="TKN234" s="11"/>
      <c r="TKO234" s="102"/>
      <c r="TKP234" s="100"/>
      <c r="TKQ234" s="103"/>
      <c r="TKR234" s="104"/>
      <c r="TKS234" s="99"/>
      <c r="TKT234" s="100"/>
      <c r="TKU234" s="100"/>
      <c r="TKV234" s="100"/>
      <c r="TKW234" s="100"/>
      <c r="TKX234" s="101"/>
      <c r="TKY234" s="12"/>
      <c r="TKZ234" s="12"/>
      <c r="TLA234" s="101"/>
      <c r="TLB234" s="101"/>
      <c r="TLC234" s="11"/>
      <c r="TLD234" s="11"/>
      <c r="TLE234" s="102"/>
      <c r="TLF234" s="100"/>
      <c r="TLG234" s="103"/>
      <c r="TLH234" s="104"/>
      <c r="TLI234" s="99"/>
      <c r="TLJ234" s="100"/>
      <c r="TLK234" s="100"/>
      <c r="TLL234" s="100"/>
      <c r="TLM234" s="100"/>
      <c r="TLN234" s="101"/>
      <c r="TLO234" s="12"/>
      <c r="TLP234" s="12"/>
      <c r="TLQ234" s="101"/>
      <c r="TLR234" s="101"/>
      <c r="TLS234" s="11"/>
      <c r="TLT234" s="11"/>
      <c r="TLU234" s="102"/>
      <c r="TLV234" s="100"/>
      <c r="TLW234" s="103"/>
      <c r="TLX234" s="104"/>
      <c r="TLY234" s="99"/>
      <c r="TLZ234" s="100"/>
      <c r="TMA234" s="100"/>
      <c r="TMB234" s="100"/>
      <c r="TMC234" s="100"/>
      <c r="TMD234" s="101"/>
      <c r="TME234" s="12"/>
      <c r="TMF234" s="12"/>
      <c r="TMG234" s="101"/>
      <c r="TMH234" s="101"/>
      <c r="TMI234" s="11"/>
      <c r="TMJ234" s="11"/>
      <c r="TMK234" s="102"/>
      <c r="TML234" s="100"/>
      <c r="TMM234" s="103"/>
      <c r="TMN234" s="104"/>
      <c r="TMO234" s="99"/>
      <c r="TMP234" s="100"/>
      <c r="TMQ234" s="100"/>
      <c r="TMR234" s="100"/>
      <c r="TMS234" s="100"/>
      <c r="TMT234" s="101"/>
      <c r="TMU234" s="12"/>
      <c r="TMV234" s="12"/>
      <c r="TMW234" s="101"/>
      <c r="TMX234" s="101"/>
      <c r="TMY234" s="11"/>
      <c r="TMZ234" s="11"/>
      <c r="TNA234" s="102"/>
      <c r="TNB234" s="100"/>
      <c r="TNC234" s="103"/>
      <c r="TND234" s="104"/>
      <c r="TNE234" s="99"/>
      <c r="TNF234" s="100"/>
      <c r="TNG234" s="100"/>
      <c r="TNH234" s="100"/>
      <c r="TNI234" s="100"/>
      <c r="TNJ234" s="101"/>
      <c r="TNK234" s="12"/>
      <c r="TNL234" s="12"/>
      <c r="TNM234" s="101"/>
      <c r="TNN234" s="101"/>
      <c r="TNO234" s="11"/>
      <c r="TNP234" s="11"/>
      <c r="TNQ234" s="102"/>
      <c r="TNR234" s="100"/>
      <c r="TNS234" s="103"/>
      <c r="TNT234" s="104"/>
      <c r="TNU234" s="99"/>
      <c r="TNV234" s="100"/>
      <c r="TNW234" s="100"/>
      <c r="TNX234" s="100"/>
      <c r="TNY234" s="100"/>
      <c r="TNZ234" s="101"/>
      <c r="TOA234" s="12"/>
      <c r="TOB234" s="12"/>
      <c r="TOC234" s="101"/>
      <c r="TOD234" s="101"/>
      <c r="TOE234" s="11"/>
      <c r="TOF234" s="11"/>
      <c r="TOG234" s="102"/>
      <c r="TOH234" s="100"/>
      <c r="TOI234" s="103"/>
      <c r="TOJ234" s="104"/>
      <c r="TOK234" s="99"/>
      <c r="TOL234" s="100"/>
      <c r="TOM234" s="100"/>
      <c r="TON234" s="100"/>
      <c r="TOO234" s="100"/>
      <c r="TOP234" s="101"/>
      <c r="TOQ234" s="12"/>
      <c r="TOR234" s="12"/>
      <c r="TOS234" s="101"/>
      <c r="TOT234" s="101"/>
      <c r="TOU234" s="11"/>
      <c r="TOV234" s="11"/>
      <c r="TOW234" s="102"/>
      <c r="TOX234" s="100"/>
      <c r="TOY234" s="103"/>
      <c r="TOZ234" s="104"/>
      <c r="TPA234" s="99"/>
      <c r="TPB234" s="100"/>
      <c r="TPC234" s="100"/>
      <c r="TPD234" s="100"/>
      <c r="TPE234" s="100"/>
      <c r="TPF234" s="101"/>
      <c r="TPG234" s="12"/>
      <c r="TPH234" s="12"/>
      <c r="TPI234" s="101"/>
      <c r="TPJ234" s="101"/>
      <c r="TPK234" s="11"/>
      <c r="TPL234" s="11"/>
      <c r="TPM234" s="102"/>
      <c r="TPN234" s="100"/>
      <c r="TPO234" s="103"/>
      <c r="TPP234" s="104"/>
      <c r="TPQ234" s="99"/>
      <c r="TPR234" s="100"/>
      <c r="TPS234" s="100"/>
      <c r="TPT234" s="100"/>
      <c r="TPU234" s="100"/>
      <c r="TPV234" s="101"/>
      <c r="TPW234" s="12"/>
      <c r="TPX234" s="12"/>
      <c r="TPY234" s="101"/>
      <c r="TPZ234" s="101"/>
      <c r="TQA234" s="11"/>
      <c r="TQB234" s="11"/>
      <c r="TQC234" s="102"/>
      <c r="TQD234" s="100"/>
      <c r="TQE234" s="103"/>
      <c r="TQF234" s="104"/>
      <c r="TQG234" s="99"/>
      <c r="TQH234" s="100"/>
      <c r="TQI234" s="100"/>
      <c r="TQJ234" s="100"/>
      <c r="TQK234" s="100"/>
      <c r="TQL234" s="101"/>
      <c r="TQM234" s="12"/>
      <c r="TQN234" s="12"/>
      <c r="TQO234" s="101"/>
      <c r="TQP234" s="101"/>
      <c r="TQQ234" s="11"/>
      <c r="TQR234" s="11"/>
      <c r="TQS234" s="102"/>
      <c r="TQT234" s="100"/>
      <c r="TQU234" s="103"/>
      <c r="TQV234" s="104"/>
      <c r="TQW234" s="99"/>
      <c r="TQX234" s="100"/>
      <c r="TQY234" s="100"/>
      <c r="TQZ234" s="100"/>
      <c r="TRA234" s="100"/>
      <c r="TRB234" s="101"/>
      <c r="TRC234" s="12"/>
      <c r="TRD234" s="12"/>
      <c r="TRE234" s="101"/>
      <c r="TRF234" s="101"/>
      <c r="TRG234" s="11"/>
      <c r="TRH234" s="11"/>
      <c r="TRI234" s="102"/>
      <c r="TRJ234" s="100"/>
      <c r="TRK234" s="103"/>
      <c r="TRL234" s="104"/>
      <c r="TRM234" s="99"/>
      <c r="TRN234" s="100"/>
      <c r="TRO234" s="100"/>
      <c r="TRP234" s="100"/>
      <c r="TRQ234" s="100"/>
      <c r="TRR234" s="101"/>
      <c r="TRS234" s="12"/>
      <c r="TRT234" s="12"/>
      <c r="TRU234" s="101"/>
      <c r="TRV234" s="101"/>
      <c r="TRW234" s="11"/>
      <c r="TRX234" s="11"/>
      <c r="TRY234" s="102"/>
      <c r="TRZ234" s="100"/>
      <c r="TSA234" s="103"/>
      <c r="TSB234" s="104"/>
      <c r="TSC234" s="99"/>
      <c r="TSD234" s="100"/>
      <c r="TSE234" s="100"/>
      <c r="TSF234" s="100"/>
      <c r="TSG234" s="100"/>
      <c r="TSH234" s="101"/>
      <c r="TSI234" s="12"/>
      <c r="TSJ234" s="12"/>
      <c r="TSK234" s="101"/>
      <c r="TSL234" s="101"/>
      <c r="TSM234" s="11"/>
      <c r="TSN234" s="11"/>
      <c r="TSO234" s="102"/>
      <c r="TSP234" s="100"/>
      <c r="TSQ234" s="103"/>
      <c r="TSR234" s="104"/>
      <c r="TSS234" s="99"/>
      <c r="TST234" s="100"/>
      <c r="TSU234" s="100"/>
      <c r="TSV234" s="100"/>
      <c r="TSW234" s="100"/>
      <c r="TSX234" s="101"/>
      <c r="TSY234" s="12"/>
      <c r="TSZ234" s="12"/>
      <c r="TTA234" s="101"/>
      <c r="TTB234" s="101"/>
      <c r="TTC234" s="11"/>
      <c r="TTD234" s="11"/>
      <c r="TTE234" s="102"/>
      <c r="TTF234" s="100"/>
      <c r="TTG234" s="103"/>
      <c r="TTH234" s="104"/>
      <c r="TTI234" s="99"/>
      <c r="TTJ234" s="100"/>
      <c r="TTK234" s="100"/>
      <c r="TTL234" s="100"/>
      <c r="TTM234" s="100"/>
      <c r="TTN234" s="101"/>
      <c r="TTO234" s="12"/>
      <c r="TTP234" s="12"/>
      <c r="TTQ234" s="101"/>
      <c r="TTR234" s="101"/>
      <c r="TTS234" s="11"/>
      <c r="TTT234" s="11"/>
      <c r="TTU234" s="102"/>
      <c r="TTV234" s="100"/>
      <c r="TTW234" s="103"/>
      <c r="TTX234" s="104"/>
      <c r="TTY234" s="99"/>
      <c r="TTZ234" s="100"/>
      <c r="TUA234" s="100"/>
      <c r="TUB234" s="100"/>
      <c r="TUC234" s="100"/>
      <c r="TUD234" s="101"/>
      <c r="TUE234" s="12"/>
      <c r="TUF234" s="12"/>
      <c r="TUG234" s="101"/>
      <c r="TUH234" s="101"/>
      <c r="TUI234" s="11"/>
      <c r="TUJ234" s="11"/>
      <c r="TUK234" s="102"/>
      <c r="TUL234" s="100"/>
      <c r="TUM234" s="103"/>
      <c r="TUN234" s="104"/>
      <c r="TUO234" s="99"/>
      <c r="TUP234" s="100"/>
      <c r="TUQ234" s="100"/>
      <c r="TUR234" s="100"/>
      <c r="TUS234" s="100"/>
      <c r="TUT234" s="101"/>
      <c r="TUU234" s="12"/>
      <c r="TUV234" s="12"/>
      <c r="TUW234" s="101"/>
      <c r="TUX234" s="101"/>
      <c r="TUY234" s="11"/>
      <c r="TUZ234" s="11"/>
      <c r="TVA234" s="102"/>
      <c r="TVB234" s="100"/>
      <c r="TVC234" s="103"/>
      <c r="TVD234" s="104"/>
      <c r="TVE234" s="99"/>
      <c r="TVF234" s="100"/>
      <c r="TVG234" s="100"/>
      <c r="TVH234" s="100"/>
      <c r="TVI234" s="100"/>
      <c r="TVJ234" s="101"/>
      <c r="TVK234" s="12"/>
      <c r="TVL234" s="12"/>
      <c r="TVM234" s="101"/>
      <c r="TVN234" s="101"/>
      <c r="TVO234" s="11"/>
      <c r="TVP234" s="11"/>
      <c r="TVQ234" s="102"/>
      <c r="TVR234" s="100"/>
      <c r="TVS234" s="103"/>
      <c r="TVT234" s="104"/>
      <c r="TVU234" s="99"/>
      <c r="TVV234" s="100"/>
      <c r="TVW234" s="100"/>
      <c r="TVX234" s="100"/>
      <c r="TVY234" s="100"/>
      <c r="TVZ234" s="101"/>
      <c r="TWA234" s="12"/>
      <c r="TWB234" s="12"/>
      <c r="TWC234" s="101"/>
      <c r="TWD234" s="101"/>
      <c r="TWE234" s="11"/>
      <c r="TWF234" s="11"/>
      <c r="TWG234" s="102"/>
      <c r="TWH234" s="100"/>
      <c r="TWI234" s="103"/>
      <c r="TWJ234" s="104"/>
      <c r="TWK234" s="99"/>
      <c r="TWL234" s="100"/>
      <c r="TWM234" s="100"/>
      <c r="TWN234" s="100"/>
      <c r="TWO234" s="100"/>
      <c r="TWP234" s="101"/>
      <c r="TWQ234" s="12"/>
      <c r="TWR234" s="12"/>
      <c r="TWS234" s="101"/>
      <c r="TWT234" s="101"/>
      <c r="TWU234" s="11"/>
      <c r="TWV234" s="11"/>
      <c r="TWW234" s="102"/>
      <c r="TWX234" s="100"/>
      <c r="TWY234" s="103"/>
      <c r="TWZ234" s="104"/>
      <c r="TXA234" s="99"/>
      <c r="TXB234" s="100"/>
      <c r="TXC234" s="100"/>
      <c r="TXD234" s="100"/>
      <c r="TXE234" s="100"/>
      <c r="TXF234" s="101"/>
      <c r="TXG234" s="12"/>
      <c r="TXH234" s="12"/>
      <c r="TXI234" s="101"/>
      <c r="TXJ234" s="101"/>
      <c r="TXK234" s="11"/>
      <c r="TXL234" s="11"/>
      <c r="TXM234" s="102"/>
      <c r="TXN234" s="100"/>
      <c r="TXO234" s="103"/>
      <c r="TXP234" s="104"/>
      <c r="TXQ234" s="99"/>
      <c r="TXR234" s="100"/>
      <c r="TXS234" s="100"/>
      <c r="TXT234" s="100"/>
      <c r="TXU234" s="100"/>
      <c r="TXV234" s="101"/>
      <c r="TXW234" s="12"/>
      <c r="TXX234" s="12"/>
      <c r="TXY234" s="101"/>
      <c r="TXZ234" s="101"/>
      <c r="TYA234" s="11"/>
      <c r="TYB234" s="11"/>
      <c r="TYC234" s="102"/>
      <c r="TYD234" s="100"/>
      <c r="TYE234" s="103"/>
      <c r="TYF234" s="104"/>
      <c r="TYG234" s="99"/>
      <c r="TYH234" s="100"/>
      <c r="TYI234" s="100"/>
      <c r="TYJ234" s="100"/>
      <c r="TYK234" s="100"/>
      <c r="TYL234" s="101"/>
      <c r="TYM234" s="12"/>
      <c r="TYN234" s="12"/>
      <c r="TYO234" s="101"/>
      <c r="TYP234" s="101"/>
      <c r="TYQ234" s="11"/>
      <c r="TYR234" s="11"/>
      <c r="TYS234" s="102"/>
      <c r="TYT234" s="100"/>
      <c r="TYU234" s="103"/>
      <c r="TYV234" s="104"/>
      <c r="TYW234" s="99"/>
      <c r="TYX234" s="100"/>
      <c r="TYY234" s="100"/>
      <c r="TYZ234" s="100"/>
      <c r="TZA234" s="100"/>
      <c r="TZB234" s="101"/>
      <c r="TZC234" s="12"/>
      <c r="TZD234" s="12"/>
      <c r="TZE234" s="101"/>
      <c r="TZF234" s="101"/>
      <c r="TZG234" s="11"/>
      <c r="TZH234" s="11"/>
      <c r="TZI234" s="102"/>
      <c r="TZJ234" s="100"/>
      <c r="TZK234" s="103"/>
      <c r="TZL234" s="104"/>
      <c r="TZM234" s="99"/>
      <c r="TZN234" s="100"/>
      <c r="TZO234" s="100"/>
      <c r="TZP234" s="100"/>
      <c r="TZQ234" s="100"/>
      <c r="TZR234" s="101"/>
      <c r="TZS234" s="12"/>
      <c r="TZT234" s="12"/>
      <c r="TZU234" s="101"/>
      <c r="TZV234" s="101"/>
      <c r="TZW234" s="11"/>
      <c r="TZX234" s="11"/>
      <c r="TZY234" s="102"/>
      <c r="TZZ234" s="100"/>
      <c r="UAA234" s="103"/>
      <c r="UAB234" s="104"/>
      <c r="UAC234" s="99"/>
      <c r="UAD234" s="100"/>
      <c r="UAE234" s="100"/>
      <c r="UAF234" s="100"/>
      <c r="UAG234" s="100"/>
      <c r="UAH234" s="101"/>
      <c r="UAI234" s="12"/>
      <c r="UAJ234" s="12"/>
      <c r="UAK234" s="101"/>
      <c r="UAL234" s="101"/>
      <c r="UAM234" s="11"/>
      <c r="UAN234" s="11"/>
      <c r="UAO234" s="102"/>
      <c r="UAP234" s="100"/>
      <c r="UAQ234" s="103"/>
      <c r="UAR234" s="104"/>
      <c r="UAS234" s="99"/>
      <c r="UAT234" s="100"/>
      <c r="UAU234" s="100"/>
      <c r="UAV234" s="100"/>
      <c r="UAW234" s="100"/>
      <c r="UAX234" s="101"/>
      <c r="UAY234" s="12"/>
      <c r="UAZ234" s="12"/>
      <c r="UBA234" s="101"/>
      <c r="UBB234" s="101"/>
      <c r="UBC234" s="11"/>
      <c r="UBD234" s="11"/>
      <c r="UBE234" s="102"/>
      <c r="UBF234" s="100"/>
      <c r="UBG234" s="103"/>
      <c r="UBH234" s="104"/>
      <c r="UBI234" s="99"/>
      <c r="UBJ234" s="100"/>
      <c r="UBK234" s="100"/>
      <c r="UBL234" s="100"/>
      <c r="UBM234" s="100"/>
      <c r="UBN234" s="101"/>
      <c r="UBO234" s="12"/>
      <c r="UBP234" s="12"/>
      <c r="UBQ234" s="101"/>
      <c r="UBR234" s="101"/>
      <c r="UBS234" s="11"/>
      <c r="UBT234" s="11"/>
      <c r="UBU234" s="102"/>
      <c r="UBV234" s="100"/>
      <c r="UBW234" s="103"/>
      <c r="UBX234" s="104"/>
      <c r="UBY234" s="99"/>
      <c r="UBZ234" s="100"/>
      <c r="UCA234" s="100"/>
      <c r="UCB234" s="100"/>
      <c r="UCC234" s="100"/>
      <c r="UCD234" s="101"/>
      <c r="UCE234" s="12"/>
      <c r="UCF234" s="12"/>
      <c r="UCG234" s="101"/>
      <c r="UCH234" s="101"/>
      <c r="UCI234" s="11"/>
      <c r="UCJ234" s="11"/>
      <c r="UCK234" s="102"/>
      <c r="UCL234" s="100"/>
      <c r="UCM234" s="103"/>
      <c r="UCN234" s="104"/>
      <c r="UCO234" s="99"/>
      <c r="UCP234" s="100"/>
      <c r="UCQ234" s="100"/>
      <c r="UCR234" s="100"/>
      <c r="UCS234" s="100"/>
      <c r="UCT234" s="101"/>
      <c r="UCU234" s="12"/>
      <c r="UCV234" s="12"/>
      <c r="UCW234" s="101"/>
      <c r="UCX234" s="101"/>
      <c r="UCY234" s="11"/>
      <c r="UCZ234" s="11"/>
      <c r="UDA234" s="102"/>
      <c r="UDB234" s="100"/>
      <c r="UDC234" s="103"/>
      <c r="UDD234" s="104"/>
      <c r="UDE234" s="99"/>
      <c r="UDF234" s="100"/>
      <c r="UDG234" s="100"/>
      <c r="UDH234" s="100"/>
      <c r="UDI234" s="100"/>
      <c r="UDJ234" s="101"/>
      <c r="UDK234" s="12"/>
      <c r="UDL234" s="12"/>
      <c r="UDM234" s="101"/>
      <c r="UDN234" s="101"/>
      <c r="UDO234" s="11"/>
      <c r="UDP234" s="11"/>
      <c r="UDQ234" s="102"/>
      <c r="UDR234" s="100"/>
      <c r="UDS234" s="103"/>
      <c r="UDT234" s="104"/>
      <c r="UDU234" s="99"/>
      <c r="UDV234" s="100"/>
      <c r="UDW234" s="100"/>
      <c r="UDX234" s="100"/>
      <c r="UDY234" s="100"/>
      <c r="UDZ234" s="101"/>
      <c r="UEA234" s="12"/>
      <c r="UEB234" s="12"/>
      <c r="UEC234" s="101"/>
      <c r="UED234" s="101"/>
      <c r="UEE234" s="11"/>
      <c r="UEF234" s="11"/>
      <c r="UEG234" s="102"/>
      <c r="UEH234" s="100"/>
      <c r="UEI234" s="103"/>
      <c r="UEJ234" s="104"/>
      <c r="UEK234" s="99"/>
      <c r="UEL234" s="100"/>
      <c r="UEM234" s="100"/>
      <c r="UEN234" s="100"/>
      <c r="UEO234" s="100"/>
      <c r="UEP234" s="101"/>
      <c r="UEQ234" s="12"/>
      <c r="UER234" s="12"/>
      <c r="UES234" s="101"/>
      <c r="UET234" s="101"/>
      <c r="UEU234" s="11"/>
      <c r="UEV234" s="11"/>
      <c r="UEW234" s="102"/>
      <c r="UEX234" s="100"/>
      <c r="UEY234" s="103"/>
      <c r="UEZ234" s="104"/>
      <c r="UFA234" s="99"/>
      <c r="UFB234" s="100"/>
      <c r="UFC234" s="100"/>
      <c r="UFD234" s="100"/>
      <c r="UFE234" s="100"/>
      <c r="UFF234" s="101"/>
      <c r="UFG234" s="12"/>
      <c r="UFH234" s="12"/>
      <c r="UFI234" s="101"/>
      <c r="UFJ234" s="101"/>
      <c r="UFK234" s="11"/>
      <c r="UFL234" s="11"/>
      <c r="UFM234" s="102"/>
      <c r="UFN234" s="100"/>
      <c r="UFO234" s="103"/>
      <c r="UFP234" s="104"/>
      <c r="UFQ234" s="99"/>
      <c r="UFR234" s="100"/>
      <c r="UFS234" s="100"/>
      <c r="UFT234" s="100"/>
      <c r="UFU234" s="100"/>
      <c r="UFV234" s="101"/>
      <c r="UFW234" s="12"/>
      <c r="UFX234" s="12"/>
      <c r="UFY234" s="101"/>
      <c r="UFZ234" s="101"/>
      <c r="UGA234" s="11"/>
      <c r="UGB234" s="11"/>
      <c r="UGC234" s="102"/>
      <c r="UGD234" s="100"/>
      <c r="UGE234" s="103"/>
      <c r="UGF234" s="104"/>
      <c r="UGG234" s="99"/>
      <c r="UGH234" s="100"/>
      <c r="UGI234" s="100"/>
      <c r="UGJ234" s="100"/>
      <c r="UGK234" s="100"/>
      <c r="UGL234" s="101"/>
      <c r="UGM234" s="12"/>
      <c r="UGN234" s="12"/>
      <c r="UGO234" s="101"/>
      <c r="UGP234" s="101"/>
      <c r="UGQ234" s="11"/>
      <c r="UGR234" s="11"/>
      <c r="UGS234" s="102"/>
      <c r="UGT234" s="100"/>
      <c r="UGU234" s="103"/>
      <c r="UGV234" s="104"/>
      <c r="UGW234" s="99"/>
      <c r="UGX234" s="100"/>
      <c r="UGY234" s="100"/>
      <c r="UGZ234" s="100"/>
      <c r="UHA234" s="100"/>
      <c r="UHB234" s="101"/>
      <c r="UHC234" s="12"/>
      <c r="UHD234" s="12"/>
      <c r="UHE234" s="101"/>
      <c r="UHF234" s="101"/>
      <c r="UHG234" s="11"/>
      <c r="UHH234" s="11"/>
      <c r="UHI234" s="102"/>
      <c r="UHJ234" s="100"/>
      <c r="UHK234" s="103"/>
      <c r="UHL234" s="104"/>
      <c r="UHM234" s="99"/>
      <c r="UHN234" s="100"/>
      <c r="UHO234" s="100"/>
      <c r="UHP234" s="100"/>
      <c r="UHQ234" s="100"/>
      <c r="UHR234" s="101"/>
      <c r="UHS234" s="12"/>
      <c r="UHT234" s="12"/>
      <c r="UHU234" s="101"/>
      <c r="UHV234" s="101"/>
      <c r="UHW234" s="11"/>
      <c r="UHX234" s="11"/>
      <c r="UHY234" s="102"/>
      <c r="UHZ234" s="100"/>
      <c r="UIA234" s="103"/>
      <c r="UIB234" s="104"/>
      <c r="UIC234" s="99"/>
      <c r="UID234" s="100"/>
      <c r="UIE234" s="100"/>
      <c r="UIF234" s="100"/>
      <c r="UIG234" s="100"/>
      <c r="UIH234" s="101"/>
      <c r="UII234" s="12"/>
      <c r="UIJ234" s="12"/>
      <c r="UIK234" s="101"/>
      <c r="UIL234" s="101"/>
      <c r="UIM234" s="11"/>
      <c r="UIN234" s="11"/>
      <c r="UIO234" s="102"/>
      <c r="UIP234" s="100"/>
      <c r="UIQ234" s="103"/>
      <c r="UIR234" s="104"/>
      <c r="UIS234" s="99"/>
      <c r="UIT234" s="100"/>
      <c r="UIU234" s="100"/>
      <c r="UIV234" s="100"/>
      <c r="UIW234" s="100"/>
      <c r="UIX234" s="101"/>
      <c r="UIY234" s="12"/>
      <c r="UIZ234" s="12"/>
      <c r="UJA234" s="101"/>
      <c r="UJB234" s="101"/>
      <c r="UJC234" s="11"/>
      <c r="UJD234" s="11"/>
      <c r="UJE234" s="102"/>
      <c r="UJF234" s="100"/>
      <c r="UJG234" s="103"/>
      <c r="UJH234" s="104"/>
      <c r="UJI234" s="99"/>
      <c r="UJJ234" s="100"/>
      <c r="UJK234" s="100"/>
      <c r="UJL234" s="100"/>
      <c r="UJM234" s="100"/>
      <c r="UJN234" s="101"/>
      <c r="UJO234" s="12"/>
      <c r="UJP234" s="12"/>
      <c r="UJQ234" s="101"/>
      <c r="UJR234" s="101"/>
      <c r="UJS234" s="11"/>
      <c r="UJT234" s="11"/>
      <c r="UJU234" s="102"/>
      <c r="UJV234" s="100"/>
      <c r="UJW234" s="103"/>
      <c r="UJX234" s="104"/>
      <c r="UJY234" s="99"/>
      <c r="UJZ234" s="100"/>
      <c r="UKA234" s="100"/>
      <c r="UKB234" s="100"/>
      <c r="UKC234" s="100"/>
      <c r="UKD234" s="101"/>
      <c r="UKE234" s="12"/>
      <c r="UKF234" s="12"/>
      <c r="UKG234" s="101"/>
      <c r="UKH234" s="101"/>
      <c r="UKI234" s="11"/>
      <c r="UKJ234" s="11"/>
      <c r="UKK234" s="102"/>
      <c r="UKL234" s="100"/>
      <c r="UKM234" s="103"/>
      <c r="UKN234" s="104"/>
      <c r="UKO234" s="99"/>
      <c r="UKP234" s="100"/>
      <c r="UKQ234" s="100"/>
      <c r="UKR234" s="100"/>
      <c r="UKS234" s="100"/>
      <c r="UKT234" s="101"/>
      <c r="UKU234" s="12"/>
      <c r="UKV234" s="12"/>
      <c r="UKW234" s="101"/>
      <c r="UKX234" s="101"/>
      <c r="UKY234" s="11"/>
      <c r="UKZ234" s="11"/>
      <c r="ULA234" s="102"/>
      <c r="ULB234" s="100"/>
      <c r="ULC234" s="103"/>
      <c r="ULD234" s="104"/>
      <c r="ULE234" s="99"/>
      <c r="ULF234" s="100"/>
      <c r="ULG234" s="100"/>
      <c r="ULH234" s="100"/>
      <c r="ULI234" s="100"/>
      <c r="ULJ234" s="101"/>
      <c r="ULK234" s="12"/>
      <c r="ULL234" s="12"/>
      <c r="ULM234" s="101"/>
      <c r="ULN234" s="101"/>
      <c r="ULO234" s="11"/>
      <c r="ULP234" s="11"/>
      <c r="ULQ234" s="102"/>
      <c r="ULR234" s="100"/>
      <c r="ULS234" s="103"/>
      <c r="ULT234" s="104"/>
      <c r="ULU234" s="99"/>
      <c r="ULV234" s="100"/>
      <c r="ULW234" s="100"/>
      <c r="ULX234" s="100"/>
      <c r="ULY234" s="100"/>
      <c r="ULZ234" s="101"/>
      <c r="UMA234" s="12"/>
      <c r="UMB234" s="12"/>
      <c r="UMC234" s="101"/>
      <c r="UMD234" s="101"/>
      <c r="UME234" s="11"/>
      <c r="UMF234" s="11"/>
      <c r="UMG234" s="102"/>
      <c r="UMH234" s="100"/>
      <c r="UMI234" s="103"/>
      <c r="UMJ234" s="104"/>
      <c r="UMK234" s="99"/>
      <c r="UML234" s="100"/>
      <c r="UMM234" s="100"/>
      <c r="UMN234" s="100"/>
      <c r="UMO234" s="100"/>
      <c r="UMP234" s="101"/>
      <c r="UMQ234" s="12"/>
      <c r="UMR234" s="12"/>
      <c r="UMS234" s="101"/>
      <c r="UMT234" s="101"/>
      <c r="UMU234" s="11"/>
      <c r="UMV234" s="11"/>
      <c r="UMW234" s="102"/>
      <c r="UMX234" s="100"/>
      <c r="UMY234" s="103"/>
      <c r="UMZ234" s="104"/>
      <c r="UNA234" s="99"/>
      <c r="UNB234" s="100"/>
      <c r="UNC234" s="100"/>
      <c r="UND234" s="100"/>
      <c r="UNE234" s="100"/>
      <c r="UNF234" s="101"/>
      <c r="UNG234" s="12"/>
      <c r="UNH234" s="12"/>
      <c r="UNI234" s="101"/>
      <c r="UNJ234" s="101"/>
      <c r="UNK234" s="11"/>
      <c r="UNL234" s="11"/>
      <c r="UNM234" s="102"/>
      <c r="UNN234" s="100"/>
      <c r="UNO234" s="103"/>
      <c r="UNP234" s="104"/>
      <c r="UNQ234" s="99"/>
      <c r="UNR234" s="100"/>
      <c r="UNS234" s="100"/>
      <c r="UNT234" s="100"/>
      <c r="UNU234" s="100"/>
      <c r="UNV234" s="101"/>
      <c r="UNW234" s="12"/>
      <c r="UNX234" s="12"/>
      <c r="UNY234" s="101"/>
      <c r="UNZ234" s="101"/>
      <c r="UOA234" s="11"/>
      <c r="UOB234" s="11"/>
      <c r="UOC234" s="102"/>
      <c r="UOD234" s="100"/>
      <c r="UOE234" s="103"/>
      <c r="UOF234" s="104"/>
      <c r="UOG234" s="99"/>
      <c r="UOH234" s="100"/>
      <c r="UOI234" s="100"/>
      <c r="UOJ234" s="100"/>
      <c r="UOK234" s="100"/>
      <c r="UOL234" s="101"/>
      <c r="UOM234" s="12"/>
      <c r="UON234" s="12"/>
      <c r="UOO234" s="101"/>
      <c r="UOP234" s="101"/>
      <c r="UOQ234" s="11"/>
      <c r="UOR234" s="11"/>
      <c r="UOS234" s="102"/>
      <c r="UOT234" s="100"/>
      <c r="UOU234" s="103"/>
      <c r="UOV234" s="104"/>
      <c r="UOW234" s="99"/>
      <c r="UOX234" s="100"/>
      <c r="UOY234" s="100"/>
      <c r="UOZ234" s="100"/>
      <c r="UPA234" s="100"/>
      <c r="UPB234" s="101"/>
      <c r="UPC234" s="12"/>
      <c r="UPD234" s="12"/>
      <c r="UPE234" s="101"/>
      <c r="UPF234" s="101"/>
      <c r="UPG234" s="11"/>
      <c r="UPH234" s="11"/>
      <c r="UPI234" s="102"/>
      <c r="UPJ234" s="100"/>
      <c r="UPK234" s="103"/>
      <c r="UPL234" s="104"/>
      <c r="UPM234" s="99"/>
      <c r="UPN234" s="100"/>
      <c r="UPO234" s="100"/>
      <c r="UPP234" s="100"/>
      <c r="UPQ234" s="100"/>
      <c r="UPR234" s="101"/>
      <c r="UPS234" s="12"/>
      <c r="UPT234" s="12"/>
      <c r="UPU234" s="101"/>
      <c r="UPV234" s="101"/>
      <c r="UPW234" s="11"/>
      <c r="UPX234" s="11"/>
      <c r="UPY234" s="102"/>
      <c r="UPZ234" s="100"/>
      <c r="UQA234" s="103"/>
      <c r="UQB234" s="104"/>
      <c r="UQC234" s="99"/>
      <c r="UQD234" s="100"/>
      <c r="UQE234" s="100"/>
      <c r="UQF234" s="100"/>
      <c r="UQG234" s="100"/>
      <c r="UQH234" s="101"/>
      <c r="UQI234" s="12"/>
      <c r="UQJ234" s="12"/>
      <c r="UQK234" s="101"/>
      <c r="UQL234" s="101"/>
      <c r="UQM234" s="11"/>
      <c r="UQN234" s="11"/>
      <c r="UQO234" s="102"/>
      <c r="UQP234" s="100"/>
      <c r="UQQ234" s="103"/>
      <c r="UQR234" s="104"/>
      <c r="UQS234" s="99"/>
      <c r="UQT234" s="100"/>
      <c r="UQU234" s="100"/>
      <c r="UQV234" s="100"/>
      <c r="UQW234" s="100"/>
      <c r="UQX234" s="101"/>
      <c r="UQY234" s="12"/>
      <c r="UQZ234" s="12"/>
      <c r="URA234" s="101"/>
      <c r="URB234" s="101"/>
      <c r="URC234" s="11"/>
      <c r="URD234" s="11"/>
      <c r="URE234" s="102"/>
      <c r="URF234" s="100"/>
      <c r="URG234" s="103"/>
      <c r="URH234" s="104"/>
      <c r="URI234" s="99"/>
      <c r="URJ234" s="100"/>
      <c r="URK234" s="100"/>
      <c r="URL234" s="100"/>
      <c r="URM234" s="100"/>
      <c r="URN234" s="101"/>
      <c r="URO234" s="12"/>
      <c r="URP234" s="12"/>
      <c r="URQ234" s="101"/>
      <c r="URR234" s="101"/>
      <c r="URS234" s="11"/>
      <c r="URT234" s="11"/>
      <c r="URU234" s="102"/>
      <c r="URV234" s="100"/>
      <c r="URW234" s="103"/>
      <c r="URX234" s="104"/>
      <c r="URY234" s="99"/>
      <c r="URZ234" s="100"/>
      <c r="USA234" s="100"/>
      <c r="USB234" s="100"/>
      <c r="USC234" s="100"/>
      <c r="USD234" s="101"/>
      <c r="USE234" s="12"/>
      <c r="USF234" s="12"/>
      <c r="USG234" s="101"/>
      <c r="USH234" s="101"/>
      <c r="USI234" s="11"/>
      <c r="USJ234" s="11"/>
      <c r="USK234" s="102"/>
      <c r="USL234" s="100"/>
      <c r="USM234" s="103"/>
      <c r="USN234" s="104"/>
      <c r="USO234" s="99"/>
      <c r="USP234" s="100"/>
      <c r="USQ234" s="100"/>
      <c r="USR234" s="100"/>
      <c r="USS234" s="100"/>
      <c r="UST234" s="101"/>
      <c r="USU234" s="12"/>
      <c r="USV234" s="12"/>
      <c r="USW234" s="101"/>
      <c r="USX234" s="101"/>
      <c r="USY234" s="11"/>
      <c r="USZ234" s="11"/>
      <c r="UTA234" s="102"/>
      <c r="UTB234" s="100"/>
      <c r="UTC234" s="103"/>
      <c r="UTD234" s="104"/>
      <c r="UTE234" s="99"/>
      <c r="UTF234" s="100"/>
      <c r="UTG234" s="100"/>
      <c r="UTH234" s="100"/>
      <c r="UTI234" s="100"/>
      <c r="UTJ234" s="101"/>
      <c r="UTK234" s="12"/>
      <c r="UTL234" s="12"/>
      <c r="UTM234" s="101"/>
      <c r="UTN234" s="101"/>
      <c r="UTO234" s="11"/>
      <c r="UTP234" s="11"/>
      <c r="UTQ234" s="102"/>
      <c r="UTR234" s="100"/>
      <c r="UTS234" s="103"/>
      <c r="UTT234" s="104"/>
      <c r="UTU234" s="99"/>
      <c r="UTV234" s="100"/>
      <c r="UTW234" s="100"/>
      <c r="UTX234" s="100"/>
      <c r="UTY234" s="100"/>
      <c r="UTZ234" s="101"/>
      <c r="UUA234" s="12"/>
      <c r="UUB234" s="12"/>
      <c r="UUC234" s="101"/>
      <c r="UUD234" s="101"/>
      <c r="UUE234" s="11"/>
      <c r="UUF234" s="11"/>
      <c r="UUG234" s="102"/>
      <c r="UUH234" s="100"/>
      <c r="UUI234" s="103"/>
      <c r="UUJ234" s="104"/>
      <c r="UUK234" s="99"/>
      <c r="UUL234" s="100"/>
      <c r="UUM234" s="100"/>
      <c r="UUN234" s="100"/>
      <c r="UUO234" s="100"/>
      <c r="UUP234" s="101"/>
      <c r="UUQ234" s="12"/>
      <c r="UUR234" s="12"/>
      <c r="UUS234" s="101"/>
      <c r="UUT234" s="101"/>
      <c r="UUU234" s="11"/>
      <c r="UUV234" s="11"/>
      <c r="UUW234" s="102"/>
      <c r="UUX234" s="100"/>
      <c r="UUY234" s="103"/>
      <c r="UUZ234" s="104"/>
      <c r="UVA234" s="99"/>
      <c r="UVB234" s="100"/>
      <c r="UVC234" s="100"/>
      <c r="UVD234" s="100"/>
      <c r="UVE234" s="100"/>
      <c r="UVF234" s="101"/>
      <c r="UVG234" s="12"/>
      <c r="UVH234" s="12"/>
      <c r="UVI234" s="101"/>
      <c r="UVJ234" s="101"/>
      <c r="UVK234" s="11"/>
      <c r="UVL234" s="11"/>
      <c r="UVM234" s="102"/>
      <c r="UVN234" s="100"/>
      <c r="UVO234" s="103"/>
      <c r="UVP234" s="104"/>
      <c r="UVQ234" s="99"/>
      <c r="UVR234" s="100"/>
      <c r="UVS234" s="100"/>
      <c r="UVT234" s="100"/>
      <c r="UVU234" s="100"/>
      <c r="UVV234" s="101"/>
      <c r="UVW234" s="12"/>
      <c r="UVX234" s="12"/>
      <c r="UVY234" s="101"/>
      <c r="UVZ234" s="101"/>
      <c r="UWA234" s="11"/>
      <c r="UWB234" s="11"/>
      <c r="UWC234" s="102"/>
      <c r="UWD234" s="100"/>
      <c r="UWE234" s="103"/>
      <c r="UWF234" s="104"/>
      <c r="UWG234" s="99"/>
      <c r="UWH234" s="100"/>
      <c r="UWI234" s="100"/>
      <c r="UWJ234" s="100"/>
      <c r="UWK234" s="100"/>
      <c r="UWL234" s="101"/>
      <c r="UWM234" s="12"/>
      <c r="UWN234" s="12"/>
      <c r="UWO234" s="101"/>
      <c r="UWP234" s="101"/>
      <c r="UWQ234" s="11"/>
      <c r="UWR234" s="11"/>
      <c r="UWS234" s="102"/>
      <c r="UWT234" s="100"/>
      <c r="UWU234" s="103"/>
      <c r="UWV234" s="104"/>
      <c r="UWW234" s="99"/>
      <c r="UWX234" s="100"/>
      <c r="UWY234" s="100"/>
      <c r="UWZ234" s="100"/>
      <c r="UXA234" s="100"/>
      <c r="UXB234" s="101"/>
      <c r="UXC234" s="12"/>
      <c r="UXD234" s="12"/>
      <c r="UXE234" s="101"/>
      <c r="UXF234" s="101"/>
      <c r="UXG234" s="11"/>
      <c r="UXH234" s="11"/>
      <c r="UXI234" s="102"/>
      <c r="UXJ234" s="100"/>
      <c r="UXK234" s="103"/>
      <c r="UXL234" s="104"/>
      <c r="UXM234" s="99"/>
      <c r="UXN234" s="100"/>
      <c r="UXO234" s="100"/>
      <c r="UXP234" s="100"/>
      <c r="UXQ234" s="100"/>
      <c r="UXR234" s="101"/>
      <c r="UXS234" s="12"/>
      <c r="UXT234" s="12"/>
      <c r="UXU234" s="101"/>
      <c r="UXV234" s="101"/>
      <c r="UXW234" s="11"/>
      <c r="UXX234" s="11"/>
      <c r="UXY234" s="102"/>
      <c r="UXZ234" s="100"/>
      <c r="UYA234" s="103"/>
      <c r="UYB234" s="104"/>
      <c r="UYC234" s="99"/>
      <c r="UYD234" s="100"/>
      <c r="UYE234" s="100"/>
      <c r="UYF234" s="100"/>
      <c r="UYG234" s="100"/>
      <c r="UYH234" s="101"/>
      <c r="UYI234" s="12"/>
      <c r="UYJ234" s="12"/>
      <c r="UYK234" s="101"/>
      <c r="UYL234" s="101"/>
      <c r="UYM234" s="11"/>
      <c r="UYN234" s="11"/>
      <c r="UYO234" s="102"/>
      <c r="UYP234" s="100"/>
      <c r="UYQ234" s="103"/>
      <c r="UYR234" s="104"/>
      <c r="UYS234" s="99"/>
      <c r="UYT234" s="100"/>
      <c r="UYU234" s="100"/>
      <c r="UYV234" s="100"/>
      <c r="UYW234" s="100"/>
      <c r="UYX234" s="101"/>
      <c r="UYY234" s="12"/>
      <c r="UYZ234" s="12"/>
      <c r="UZA234" s="101"/>
      <c r="UZB234" s="101"/>
      <c r="UZC234" s="11"/>
      <c r="UZD234" s="11"/>
      <c r="UZE234" s="102"/>
      <c r="UZF234" s="100"/>
      <c r="UZG234" s="103"/>
      <c r="UZH234" s="104"/>
      <c r="UZI234" s="99"/>
      <c r="UZJ234" s="100"/>
      <c r="UZK234" s="100"/>
      <c r="UZL234" s="100"/>
      <c r="UZM234" s="100"/>
      <c r="UZN234" s="101"/>
      <c r="UZO234" s="12"/>
      <c r="UZP234" s="12"/>
      <c r="UZQ234" s="101"/>
      <c r="UZR234" s="101"/>
      <c r="UZS234" s="11"/>
      <c r="UZT234" s="11"/>
      <c r="UZU234" s="102"/>
      <c r="UZV234" s="100"/>
      <c r="UZW234" s="103"/>
      <c r="UZX234" s="104"/>
      <c r="UZY234" s="99"/>
      <c r="UZZ234" s="100"/>
      <c r="VAA234" s="100"/>
      <c r="VAB234" s="100"/>
      <c r="VAC234" s="100"/>
      <c r="VAD234" s="101"/>
      <c r="VAE234" s="12"/>
      <c r="VAF234" s="12"/>
      <c r="VAG234" s="101"/>
      <c r="VAH234" s="101"/>
      <c r="VAI234" s="11"/>
      <c r="VAJ234" s="11"/>
      <c r="VAK234" s="102"/>
      <c r="VAL234" s="100"/>
      <c r="VAM234" s="103"/>
      <c r="VAN234" s="104"/>
      <c r="VAO234" s="99"/>
      <c r="VAP234" s="100"/>
      <c r="VAQ234" s="100"/>
      <c r="VAR234" s="100"/>
      <c r="VAS234" s="100"/>
      <c r="VAT234" s="101"/>
      <c r="VAU234" s="12"/>
      <c r="VAV234" s="12"/>
      <c r="VAW234" s="101"/>
      <c r="VAX234" s="101"/>
      <c r="VAY234" s="11"/>
      <c r="VAZ234" s="11"/>
      <c r="VBA234" s="102"/>
      <c r="VBB234" s="100"/>
      <c r="VBC234" s="103"/>
      <c r="VBD234" s="104"/>
      <c r="VBE234" s="99"/>
      <c r="VBF234" s="100"/>
      <c r="VBG234" s="100"/>
      <c r="VBH234" s="100"/>
      <c r="VBI234" s="100"/>
      <c r="VBJ234" s="101"/>
      <c r="VBK234" s="12"/>
      <c r="VBL234" s="12"/>
      <c r="VBM234" s="101"/>
      <c r="VBN234" s="101"/>
      <c r="VBO234" s="11"/>
      <c r="VBP234" s="11"/>
      <c r="VBQ234" s="102"/>
      <c r="VBR234" s="100"/>
      <c r="VBS234" s="103"/>
      <c r="VBT234" s="104"/>
      <c r="VBU234" s="99"/>
      <c r="VBV234" s="100"/>
      <c r="VBW234" s="100"/>
      <c r="VBX234" s="100"/>
      <c r="VBY234" s="100"/>
      <c r="VBZ234" s="101"/>
      <c r="VCA234" s="12"/>
      <c r="VCB234" s="12"/>
      <c r="VCC234" s="101"/>
      <c r="VCD234" s="101"/>
      <c r="VCE234" s="11"/>
      <c r="VCF234" s="11"/>
      <c r="VCG234" s="102"/>
      <c r="VCH234" s="100"/>
      <c r="VCI234" s="103"/>
      <c r="VCJ234" s="104"/>
      <c r="VCK234" s="99"/>
      <c r="VCL234" s="100"/>
      <c r="VCM234" s="100"/>
      <c r="VCN234" s="100"/>
      <c r="VCO234" s="100"/>
      <c r="VCP234" s="101"/>
      <c r="VCQ234" s="12"/>
      <c r="VCR234" s="12"/>
      <c r="VCS234" s="101"/>
      <c r="VCT234" s="101"/>
      <c r="VCU234" s="11"/>
      <c r="VCV234" s="11"/>
      <c r="VCW234" s="102"/>
      <c r="VCX234" s="100"/>
      <c r="VCY234" s="103"/>
      <c r="VCZ234" s="104"/>
      <c r="VDA234" s="99"/>
      <c r="VDB234" s="100"/>
      <c r="VDC234" s="100"/>
      <c r="VDD234" s="100"/>
      <c r="VDE234" s="100"/>
      <c r="VDF234" s="101"/>
      <c r="VDG234" s="12"/>
      <c r="VDH234" s="12"/>
      <c r="VDI234" s="101"/>
      <c r="VDJ234" s="101"/>
      <c r="VDK234" s="11"/>
      <c r="VDL234" s="11"/>
      <c r="VDM234" s="102"/>
      <c r="VDN234" s="100"/>
      <c r="VDO234" s="103"/>
      <c r="VDP234" s="104"/>
      <c r="VDQ234" s="99"/>
      <c r="VDR234" s="100"/>
      <c r="VDS234" s="100"/>
      <c r="VDT234" s="100"/>
      <c r="VDU234" s="100"/>
      <c r="VDV234" s="101"/>
      <c r="VDW234" s="12"/>
      <c r="VDX234" s="12"/>
      <c r="VDY234" s="101"/>
      <c r="VDZ234" s="101"/>
      <c r="VEA234" s="11"/>
      <c r="VEB234" s="11"/>
      <c r="VEC234" s="102"/>
      <c r="VED234" s="100"/>
      <c r="VEE234" s="103"/>
      <c r="VEF234" s="104"/>
      <c r="VEG234" s="99"/>
      <c r="VEH234" s="100"/>
      <c r="VEI234" s="100"/>
      <c r="VEJ234" s="100"/>
      <c r="VEK234" s="100"/>
      <c r="VEL234" s="101"/>
      <c r="VEM234" s="12"/>
      <c r="VEN234" s="12"/>
      <c r="VEO234" s="101"/>
      <c r="VEP234" s="101"/>
      <c r="VEQ234" s="11"/>
      <c r="VER234" s="11"/>
      <c r="VES234" s="102"/>
      <c r="VET234" s="100"/>
      <c r="VEU234" s="103"/>
      <c r="VEV234" s="104"/>
      <c r="VEW234" s="99"/>
      <c r="VEX234" s="100"/>
      <c r="VEY234" s="100"/>
      <c r="VEZ234" s="100"/>
      <c r="VFA234" s="100"/>
      <c r="VFB234" s="101"/>
      <c r="VFC234" s="12"/>
      <c r="VFD234" s="12"/>
      <c r="VFE234" s="101"/>
      <c r="VFF234" s="101"/>
      <c r="VFG234" s="11"/>
      <c r="VFH234" s="11"/>
      <c r="VFI234" s="102"/>
      <c r="VFJ234" s="100"/>
      <c r="VFK234" s="103"/>
      <c r="VFL234" s="104"/>
      <c r="VFM234" s="99"/>
      <c r="VFN234" s="100"/>
      <c r="VFO234" s="100"/>
      <c r="VFP234" s="100"/>
      <c r="VFQ234" s="100"/>
      <c r="VFR234" s="101"/>
      <c r="VFS234" s="12"/>
      <c r="VFT234" s="12"/>
      <c r="VFU234" s="101"/>
      <c r="VFV234" s="101"/>
      <c r="VFW234" s="11"/>
      <c r="VFX234" s="11"/>
      <c r="VFY234" s="102"/>
      <c r="VFZ234" s="100"/>
      <c r="VGA234" s="103"/>
      <c r="VGB234" s="104"/>
      <c r="VGC234" s="99"/>
      <c r="VGD234" s="100"/>
      <c r="VGE234" s="100"/>
      <c r="VGF234" s="100"/>
      <c r="VGG234" s="100"/>
      <c r="VGH234" s="101"/>
      <c r="VGI234" s="12"/>
      <c r="VGJ234" s="12"/>
      <c r="VGK234" s="101"/>
      <c r="VGL234" s="101"/>
      <c r="VGM234" s="11"/>
      <c r="VGN234" s="11"/>
      <c r="VGO234" s="102"/>
      <c r="VGP234" s="100"/>
      <c r="VGQ234" s="103"/>
      <c r="VGR234" s="104"/>
      <c r="VGS234" s="99"/>
      <c r="VGT234" s="100"/>
      <c r="VGU234" s="100"/>
      <c r="VGV234" s="100"/>
      <c r="VGW234" s="100"/>
      <c r="VGX234" s="101"/>
      <c r="VGY234" s="12"/>
      <c r="VGZ234" s="12"/>
      <c r="VHA234" s="101"/>
      <c r="VHB234" s="101"/>
      <c r="VHC234" s="11"/>
      <c r="VHD234" s="11"/>
      <c r="VHE234" s="102"/>
      <c r="VHF234" s="100"/>
      <c r="VHG234" s="103"/>
      <c r="VHH234" s="104"/>
      <c r="VHI234" s="99"/>
      <c r="VHJ234" s="100"/>
      <c r="VHK234" s="100"/>
      <c r="VHL234" s="100"/>
      <c r="VHM234" s="100"/>
      <c r="VHN234" s="101"/>
      <c r="VHO234" s="12"/>
      <c r="VHP234" s="12"/>
      <c r="VHQ234" s="101"/>
      <c r="VHR234" s="101"/>
      <c r="VHS234" s="11"/>
      <c r="VHT234" s="11"/>
      <c r="VHU234" s="102"/>
      <c r="VHV234" s="100"/>
      <c r="VHW234" s="103"/>
      <c r="VHX234" s="104"/>
      <c r="VHY234" s="99"/>
      <c r="VHZ234" s="100"/>
      <c r="VIA234" s="100"/>
      <c r="VIB234" s="100"/>
      <c r="VIC234" s="100"/>
      <c r="VID234" s="101"/>
      <c r="VIE234" s="12"/>
      <c r="VIF234" s="12"/>
      <c r="VIG234" s="101"/>
      <c r="VIH234" s="101"/>
      <c r="VII234" s="11"/>
      <c r="VIJ234" s="11"/>
      <c r="VIK234" s="102"/>
      <c r="VIL234" s="100"/>
      <c r="VIM234" s="103"/>
      <c r="VIN234" s="104"/>
      <c r="VIO234" s="99"/>
      <c r="VIP234" s="100"/>
      <c r="VIQ234" s="100"/>
      <c r="VIR234" s="100"/>
      <c r="VIS234" s="100"/>
      <c r="VIT234" s="101"/>
      <c r="VIU234" s="12"/>
      <c r="VIV234" s="12"/>
      <c r="VIW234" s="101"/>
      <c r="VIX234" s="101"/>
      <c r="VIY234" s="11"/>
      <c r="VIZ234" s="11"/>
      <c r="VJA234" s="102"/>
      <c r="VJB234" s="100"/>
      <c r="VJC234" s="103"/>
      <c r="VJD234" s="104"/>
      <c r="VJE234" s="99"/>
      <c r="VJF234" s="100"/>
      <c r="VJG234" s="100"/>
      <c r="VJH234" s="100"/>
      <c r="VJI234" s="100"/>
      <c r="VJJ234" s="101"/>
      <c r="VJK234" s="12"/>
      <c r="VJL234" s="12"/>
      <c r="VJM234" s="101"/>
      <c r="VJN234" s="101"/>
      <c r="VJO234" s="11"/>
      <c r="VJP234" s="11"/>
      <c r="VJQ234" s="102"/>
      <c r="VJR234" s="100"/>
      <c r="VJS234" s="103"/>
      <c r="VJT234" s="104"/>
      <c r="VJU234" s="99"/>
      <c r="VJV234" s="100"/>
      <c r="VJW234" s="100"/>
      <c r="VJX234" s="100"/>
      <c r="VJY234" s="100"/>
      <c r="VJZ234" s="101"/>
      <c r="VKA234" s="12"/>
      <c r="VKB234" s="12"/>
      <c r="VKC234" s="101"/>
      <c r="VKD234" s="101"/>
      <c r="VKE234" s="11"/>
      <c r="VKF234" s="11"/>
      <c r="VKG234" s="102"/>
      <c r="VKH234" s="100"/>
      <c r="VKI234" s="103"/>
      <c r="VKJ234" s="104"/>
      <c r="VKK234" s="99"/>
      <c r="VKL234" s="100"/>
      <c r="VKM234" s="100"/>
      <c r="VKN234" s="100"/>
      <c r="VKO234" s="100"/>
      <c r="VKP234" s="101"/>
      <c r="VKQ234" s="12"/>
      <c r="VKR234" s="12"/>
      <c r="VKS234" s="101"/>
      <c r="VKT234" s="101"/>
      <c r="VKU234" s="11"/>
      <c r="VKV234" s="11"/>
      <c r="VKW234" s="102"/>
      <c r="VKX234" s="100"/>
      <c r="VKY234" s="103"/>
      <c r="VKZ234" s="104"/>
      <c r="VLA234" s="99"/>
      <c r="VLB234" s="100"/>
      <c r="VLC234" s="100"/>
      <c r="VLD234" s="100"/>
      <c r="VLE234" s="100"/>
      <c r="VLF234" s="101"/>
      <c r="VLG234" s="12"/>
      <c r="VLH234" s="12"/>
      <c r="VLI234" s="101"/>
      <c r="VLJ234" s="101"/>
      <c r="VLK234" s="11"/>
      <c r="VLL234" s="11"/>
      <c r="VLM234" s="102"/>
      <c r="VLN234" s="100"/>
      <c r="VLO234" s="103"/>
      <c r="VLP234" s="104"/>
      <c r="VLQ234" s="99"/>
      <c r="VLR234" s="100"/>
      <c r="VLS234" s="100"/>
      <c r="VLT234" s="100"/>
      <c r="VLU234" s="100"/>
      <c r="VLV234" s="101"/>
      <c r="VLW234" s="12"/>
      <c r="VLX234" s="12"/>
      <c r="VLY234" s="101"/>
      <c r="VLZ234" s="101"/>
      <c r="VMA234" s="11"/>
      <c r="VMB234" s="11"/>
      <c r="VMC234" s="102"/>
      <c r="VMD234" s="100"/>
      <c r="VME234" s="103"/>
      <c r="VMF234" s="104"/>
      <c r="VMG234" s="99"/>
      <c r="VMH234" s="100"/>
      <c r="VMI234" s="100"/>
      <c r="VMJ234" s="100"/>
      <c r="VMK234" s="100"/>
      <c r="VML234" s="101"/>
      <c r="VMM234" s="12"/>
      <c r="VMN234" s="12"/>
      <c r="VMO234" s="101"/>
      <c r="VMP234" s="101"/>
      <c r="VMQ234" s="11"/>
      <c r="VMR234" s="11"/>
      <c r="VMS234" s="102"/>
      <c r="VMT234" s="100"/>
      <c r="VMU234" s="103"/>
      <c r="VMV234" s="104"/>
      <c r="VMW234" s="99"/>
      <c r="VMX234" s="100"/>
      <c r="VMY234" s="100"/>
      <c r="VMZ234" s="100"/>
      <c r="VNA234" s="100"/>
      <c r="VNB234" s="101"/>
      <c r="VNC234" s="12"/>
      <c r="VND234" s="12"/>
      <c r="VNE234" s="101"/>
      <c r="VNF234" s="101"/>
      <c r="VNG234" s="11"/>
      <c r="VNH234" s="11"/>
      <c r="VNI234" s="102"/>
      <c r="VNJ234" s="100"/>
      <c r="VNK234" s="103"/>
      <c r="VNL234" s="104"/>
      <c r="VNM234" s="99"/>
      <c r="VNN234" s="100"/>
      <c r="VNO234" s="100"/>
      <c r="VNP234" s="100"/>
      <c r="VNQ234" s="100"/>
      <c r="VNR234" s="101"/>
      <c r="VNS234" s="12"/>
      <c r="VNT234" s="12"/>
      <c r="VNU234" s="101"/>
      <c r="VNV234" s="101"/>
      <c r="VNW234" s="11"/>
      <c r="VNX234" s="11"/>
      <c r="VNY234" s="102"/>
      <c r="VNZ234" s="100"/>
      <c r="VOA234" s="103"/>
      <c r="VOB234" s="104"/>
      <c r="VOC234" s="99"/>
      <c r="VOD234" s="100"/>
      <c r="VOE234" s="100"/>
      <c r="VOF234" s="100"/>
      <c r="VOG234" s="100"/>
      <c r="VOH234" s="101"/>
      <c r="VOI234" s="12"/>
      <c r="VOJ234" s="12"/>
      <c r="VOK234" s="101"/>
      <c r="VOL234" s="101"/>
      <c r="VOM234" s="11"/>
      <c r="VON234" s="11"/>
      <c r="VOO234" s="102"/>
      <c r="VOP234" s="100"/>
      <c r="VOQ234" s="103"/>
      <c r="VOR234" s="104"/>
      <c r="VOS234" s="99"/>
      <c r="VOT234" s="100"/>
      <c r="VOU234" s="100"/>
      <c r="VOV234" s="100"/>
      <c r="VOW234" s="100"/>
      <c r="VOX234" s="101"/>
      <c r="VOY234" s="12"/>
      <c r="VOZ234" s="12"/>
      <c r="VPA234" s="101"/>
      <c r="VPB234" s="101"/>
      <c r="VPC234" s="11"/>
      <c r="VPD234" s="11"/>
      <c r="VPE234" s="102"/>
      <c r="VPF234" s="100"/>
      <c r="VPG234" s="103"/>
      <c r="VPH234" s="104"/>
      <c r="VPI234" s="99"/>
      <c r="VPJ234" s="100"/>
      <c r="VPK234" s="100"/>
      <c r="VPL234" s="100"/>
      <c r="VPM234" s="100"/>
      <c r="VPN234" s="101"/>
      <c r="VPO234" s="12"/>
      <c r="VPP234" s="12"/>
      <c r="VPQ234" s="101"/>
      <c r="VPR234" s="101"/>
      <c r="VPS234" s="11"/>
      <c r="VPT234" s="11"/>
      <c r="VPU234" s="102"/>
      <c r="VPV234" s="100"/>
      <c r="VPW234" s="103"/>
      <c r="VPX234" s="104"/>
      <c r="VPY234" s="99"/>
      <c r="VPZ234" s="100"/>
      <c r="VQA234" s="100"/>
      <c r="VQB234" s="100"/>
      <c r="VQC234" s="100"/>
      <c r="VQD234" s="101"/>
      <c r="VQE234" s="12"/>
      <c r="VQF234" s="12"/>
      <c r="VQG234" s="101"/>
      <c r="VQH234" s="101"/>
      <c r="VQI234" s="11"/>
      <c r="VQJ234" s="11"/>
      <c r="VQK234" s="102"/>
      <c r="VQL234" s="100"/>
      <c r="VQM234" s="103"/>
      <c r="VQN234" s="104"/>
      <c r="VQO234" s="99"/>
      <c r="VQP234" s="100"/>
      <c r="VQQ234" s="100"/>
      <c r="VQR234" s="100"/>
      <c r="VQS234" s="100"/>
      <c r="VQT234" s="101"/>
      <c r="VQU234" s="12"/>
      <c r="VQV234" s="12"/>
      <c r="VQW234" s="101"/>
      <c r="VQX234" s="101"/>
      <c r="VQY234" s="11"/>
      <c r="VQZ234" s="11"/>
      <c r="VRA234" s="102"/>
      <c r="VRB234" s="100"/>
      <c r="VRC234" s="103"/>
      <c r="VRD234" s="104"/>
      <c r="VRE234" s="99"/>
      <c r="VRF234" s="100"/>
      <c r="VRG234" s="100"/>
      <c r="VRH234" s="100"/>
      <c r="VRI234" s="100"/>
      <c r="VRJ234" s="101"/>
      <c r="VRK234" s="12"/>
      <c r="VRL234" s="12"/>
      <c r="VRM234" s="101"/>
      <c r="VRN234" s="101"/>
      <c r="VRO234" s="11"/>
      <c r="VRP234" s="11"/>
      <c r="VRQ234" s="102"/>
      <c r="VRR234" s="100"/>
      <c r="VRS234" s="103"/>
      <c r="VRT234" s="104"/>
      <c r="VRU234" s="99"/>
      <c r="VRV234" s="100"/>
      <c r="VRW234" s="100"/>
      <c r="VRX234" s="100"/>
      <c r="VRY234" s="100"/>
      <c r="VRZ234" s="101"/>
      <c r="VSA234" s="12"/>
      <c r="VSB234" s="12"/>
      <c r="VSC234" s="101"/>
      <c r="VSD234" s="101"/>
      <c r="VSE234" s="11"/>
      <c r="VSF234" s="11"/>
      <c r="VSG234" s="102"/>
      <c r="VSH234" s="100"/>
      <c r="VSI234" s="103"/>
      <c r="VSJ234" s="104"/>
      <c r="VSK234" s="99"/>
      <c r="VSL234" s="100"/>
      <c r="VSM234" s="100"/>
      <c r="VSN234" s="100"/>
      <c r="VSO234" s="100"/>
      <c r="VSP234" s="101"/>
      <c r="VSQ234" s="12"/>
      <c r="VSR234" s="12"/>
      <c r="VSS234" s="101"/>
      <c r="VST234" s="101"/>
      <c r="VSU234" s="11"/>
      <c r="VSV234" s="11"/>
      <c r="VSW234" s="102"/>
      <c r="VSX234" s="100"/>
      <c r="VSY234" s="103"/>
      <c r="VSZ234" s="104"/>
      <c r="VTA234" s="99"/>
      <c r="VTB234" s="100"/>
      <c r="VTC234" s="100"/>
      <c r="VTD234" s="100"/>
      <c r="VTE234" s="100"/>
      <c r="VTF234" s="101"/>
      <c r="VTG234" s="12"/>
      <c r="VTH234" s="12"/>
      <c r="VTI234" s="101"/>
      <c r="VTJ234" s="101"/>
      <c r="VTK234" s="11"/>
      <c r="VTL234" s="11"/>
      <c r="VTM234" s="102"/>
      <c r="VTN234" s="100"/>
      <c r="VTO234" s="103"/>
      <c r="VTP234" s="104"/>
      <c r="VTQ234" s="99"/>
      <c r="VTR234" s="100"/>
      <c r="VTS234" s="100"/>
      <c r="VTT234" s="100"/>
      <c r="VTU234" s="100"/>
      <c r="VTV234" s="101"/>
      <c r="VTW234" s="12"/>
      <c r="VTX234" s="12"/>
      <c r="VTY234" s="101"/>
      <c r="VTZ234" s="101"/>
      <c r="VUA234" s="11"/>
      <c r="VUB234" s="11"/>
      <c r="VUC234" s="102"/>
      <c r="VUD234" s="100"/>
      <c r="VUE234" s="103"/>
      <c r="VUF234" s="104"/>
      <c r="VUG234" s="99"/>
      <c r="VUH234" s="100"/>
      <c r="VUI234" s="100"/>
      <c r="VUJ234" s="100"/>
      <c r="VUK234" s="100"/>
      <c r="VUL234" s="101"/>
      <c r="VUM234" s="12"/>
      <c r="VUN234" s="12"/>
      <c r="VUO234" s="101"/>
      <c r="VUP234" s="101"/>
      <c r="VUQ234" s="11"/>
      <c r="VUR234" s="11"/>
      <c r="VUS234" s="102"/>
      <c r="VUT234" s="100"/>
      <c r="VUU234" s="103"/>
      <c r="VUV234" s="104"/>
      <c r="VUW234" s="99"/>
      <c r="VUX234" s="100"/>
      <c r="VUY234" s="100"/>
      <c r="VUZ234" s="100"/>
      <c r="VVA234" s="100"/>
      <c r="VVB234" s="101"/>
      <c r="VVC234" s="12"/>
      <c r="VVD234" s="12"/>
      <c r="VVE234" s="101"/>
      <c r="VVF234" s="101"/>
      <c r="VVG234" s="11"/>
      <c r="VVH234" s="11"/>
      <c r="VVI234" s="102"/>
      <c r="VVJ234" s="100"/>
      <c r="VVK234" s="103"/>
      <c r="VVL234" s="104"/>
      <c r="VVM234" s="99"/>
      <c r="VVN234" s="100"/>
      <c r="VVO234" s="100"/>
      <c r="VVP234" s="100"/>
      <c r="VVQ234" s="100"/>
      <c r="VVR234" s="101"/>
      <c r="VVS234" s="12"/>
      <c r="VVT234" s="12"/>
      <c r="VVU234" s="101"/>
      <c r="VVV234" s="101"/>
      <c r="VVW234" s="11"/>
      <c r="VVX234" s="11"/>
      <c r="VVY234" s="102"/>
      <c r="VVZ234" s="100"/>
      <c r="VWA234" s="103"/>
      <c r="VWB234" s="104"/>
      <c r="VWC234" s="99"/>
      <c r="VWD234" s="100"/>
      <c r="VWE234" s="100"/>
      <c r="VWF234" s="100"/>
      <c r="VWG234" s="100"/>
      <c r="VWH234" s="101"/>
      <c r="VWI234" s="12"/>
      <c r="VWJ234" s="12"/>
      <c r="VWK234" s="101"/>
      <c r="VWL234" s="101"/>
      <c r="VWM234" s="11"/>
      <c r="VWN234" s="11"/>
      <c r="VWO234" s="102"/>
      <c r="VWP234" s="100"/>
      <c r="VWQ234" s="103"/>
      <c r="VWR234" s="104"/>
      <c r="VWS234" s="99"/>
      <c r="VWT234" s="100"/>
      <c r="VWU234" s="100"/>
      <c r="VWV234" s="100"/>
      <c r="VWW234" s="100"/>
      <c r="VWX234" s="101"/>
      <c r="VWY234" s="12"/>
      <c r="VWZ234" s="12"/>
      <c r="VXA234" s="101"/>
      <c r="VXB234" s="101"/>
      <c r="VXC234" s="11"/>
      <c r="VXD234" s="11"/>
      <c r="VXE234" s="102"/>
      <c r="VXF234" s="100"/>
      <c r="VXG234" s="103"/>
      <c r="VXH234" s="104"/>
      <c r="VXI234" s="99"/>
      <c r="VXJ234" s="100"/>
      <c r="VXK234" s="100"/>
      <c r="VXL234" s="100"/>
      <c r="VXM234" s="100"/>
      <c r="VXN234" s="101"/>
      <c r="VXO234" s="12"/>
      <c r="VXP234" s="12"/>
      <c r="VXQ234" s="101"/>
      <c r="VXR234" s="101"/>
      <c r="VXS234" s="11"/>
      <c r="VXT234" s="11"/>
      <c r="VXU234" s="102"/>
      <c r="VXV234" s="100"/>
      <c r="VXW234" s="103"/>
      <c r="VXX234" s="104"/>
      <c r="VXY234" s="99"/>
      <c r="VXZ234" s="100"/>
      <c r="VYA234" s="100"/>
      <c r="VYB234" s="100"/>
      <c r="VYC234" s="100"/>
      <c r="VYD234" s="101"/>
      <c r="VYE234" s="12"/>
      <c r="VYF234" s="12"/>
      <c r="VYG234" s="101"/>
      <c r="VYH234" s="101"/>
      <c r="VYI234" s="11"/>
      <c r="VYJ234" s="11"/>
      <c r="VYK234" s="102"/>
      <c r="VYL234" s="100"/>
      <c r="VYM234" s="103"/>
      <c r="VYN234" s="104"/>
      <c r="VYO234" s="99"/>
      <c r="VYP234" s="100"/>
      <c r="VYQ234" s="100"/>
      <c r="VYR234" s="100"/>
      <c r="VYS234" s="100"/>
      <c r="VYT234" s="101"/>
      <c r="VYU234" s="12"/>
      <c r="VYV234" s="12"/>
      <c r="VYW234" s="101"/>
      <c r="VYX234" s="101"/>
      <c r="VYY234" s="11"/>
      <c r="VYZ234" s="11"/>
      <c r="VZA234" s="102"/>
      <c r="VZB234" s="100"/>
      <c r="VZC234" s="103"/>
      <c r="VZD234" s="104"/>
      <c r="VZE234" s="99"/>
      <c r="VZF234" s="100"/>
      <c r="VZG234" s="100"/>
      <c r="VZH234" s="100"/>
      <c r="VZI234" s="100"/>
      <c r="VZJ234" s="101"/>
      <c r="VZK234" s="12"/>
      <c r="VZL234" s="12"/>
      <c r="VZM234" s="101"/>
      <c r="VZN234" s="101"/>
      <c r="VZO234" s="11"/>
      <c r="VZP234" s="11"/>
      <c r="VZQ234" s="102"/>
      <c r="VZR234" s="100"/>
      <c r="VZS234" s="103"/>
      <c r="VZT234" s="104"/>
      <c r="VZU234" s="99"/>
      <c r="VZV234" s="100"/>
      <c r="VZW234" s="100"/>
      <c r="VZX234" s="100"/>
      <c r="VZY234" s="100"/>
      <c r="VZZ234" s="101"/>
      <c r="WAA234" s="12"/>
      <c r="WAB234" s="12"/>
      <c r="WAC234" s="101"/>
      <c r="WAD234" s="101"/>
      <c r="WAE234" s="11"/>
      <c r="WAF234" s="11"/>
      <c r="WAG234" s="102"/>
      <c r="WAH234" s="100"/>
      <c r="WAI234" s="103"/>
      <c r="WAJ234" s="104"/>
      <c r="WAK234" s="99"/>
      <c r="WAL234" s="100"/>
      <c r="WAM234" s="100"/>
      <c r="WAN234" s="100"/>
      <c r="WAO234" s="100"/>
      <c r="WAP234" s="101"/>
      <c r="WAQ234" s="12"/>
      <c r="WAR234" s="12"/>
      <c r="WAS234" s="101"/>
      <c r="WAT234" s="101"/>
      <c r="WAU234" s="11"/>
      <c r="WAV234" s="11"/>
      <c r="WAW234" s="102"/>
      <c r="WAX234" s="100"/>
      <c r="WAY234" s="103"/>
      <c r="WAZ234" s="104"/>
      <c r="WBA234" s="99"/>
      <c r="WBB234" s="100"/>
      <c r="WBC234" s="100"/>
      <c r="WBD234" s="100"/>
      <c r="WBE234" s="100"/>
      <c r="WBF234" s="101"/>
      <c r="WBG234" s="12"/>
      <c r="WBH234" s="12"/>
      <c r="WBI234" s="101"/>
      <c r="WBJ234" s="101"/>
      <c r="WBK234" s="11"/>
      <c r="WBL234" s="11"/>
      <c r="WBM234" s="102"/>
      <c r="WBN234" s="100"/>
      <c r="WBO234" s="103"/>
      <c r="WBP234" s="104"/>
      <c r="WBQ234" s="99"/>
      <c r="WBR234" s="100"/>
      <c r="WBS234" s="100"/>
      <c r="WBT234" s="100"/>
      <c r="WBU234" s="100"/>
      <c r="WBV234" s="101"/>
      <c r="WBW234" s="12"/>
      <c r="WBX234" s="12"/>
      <c r="WBY234" s="101"/>
      <c r="WBZ234" s="101"/>
      <c r="WCA234" s="11"/>
      <c r="WCB234" s="11"/>
      <c r="WCC234" s="102"/>
      <c r="WCD234" s="100"/>
      <c r="WCE234" s="103"/>
      <c r="WCF234" s="104"/>
      <c r="WCG234" s="99"/>
      <c r="WCH234" s="100"/>
      <c r="WCI234" s="100"/>
      <c r="WCJ234" s="100"/>
      <c r="WCK234" s="100"/>
      <c r="WCL234" s="101"/>
      <c r="WCM234" s="12"/>
      <c r="WCN234" s="12"/>
      <c r="WCO234" s="101"/>
      <c r="WCP234" s="101"/>
      <c r="WCQ234" s="11"/>
      <c r="WCR234" s="11"/>
      <c r="WCS234" s="102"/>
      <c r="WCT234" s="100"/>
      <c r="WCU234" s="103"/>
      <c r="WCV234" s="104"/>
      <c r="WCW234" s="99"/>
      <c r="WCX234" s="100"/>
      <c r="WCY234" s="100"/>
      <c r="WCZ234" s="100"/>
      <c r="WDA234" s="100"/>
      <c r="WDB234" s="101"/>
      <c r="WDC234" s="12"/>
      <c r="WDD234" s="12"/>
      <c r="WDE234" s="101"/>
      <c r="WDF234" s="101"/>
      <c r="WDG234" s="11"/>
      <c r="WDH234" s="11"/>
      <c r="WDI234" s="102"/>
      <c r="WDJ234" s="100"/>
      <c r="WDK234" s="103"/>
      <c r="WDL234" s="104"/>
      <c r="WDM234" s="99"/>
      <c r="WDN234" s="100"/>
      <c r="WDO234" s="100"/>
      <c r="WDP234" s="100"/>
      <c r="WDQ234" s="100"/>
      <c r="WDR234" s="101"/>
      <c r="WDS234" s="12"/>
      <c r="WDT234" s="12"/>
      <c r="WDU234" s="101"/>
      <c r="WDV234" s="101"/>
      <c r="WDW234" s="11"/>
      <c r="WDX234" s="11"/>
      <c r="WDY234" s="102"/>
      <c r="WDZ234" s="100"/>
      <c r="WEA234" s="103"/>
      <c r="WEB234" s="104"/>
      <c r="WEC234" s="99"/>
      <c r="WED234" s="100"/>
      <c r="WEE234" s="100"/>
      <c r="WEF234" s="100"/>
      <c r="WEG234" s="100"/>
      <c r="WEH234" s="101"/>
      <c r="WEI234" s="12"/>
      <c r="WEJ234" s="12"/>
      <c r="WEK234" s="101"/>
      <c r="WEL234" s="101"/>
      <c r="WEM234" s="11"/>
      <c r="WEN234" s="11"/>
      <c r="WEO234" s="102"/>
      <c r="WEP234" s="100"/>
      <c r="WEQ234" s="103"/>
      <c r="WER234" s="104"/>
      <c r="WES234" s="99"/>
      <c r="WET234" s="100"/>
      <c r="WEU234" s="100"/>
      <c r="WEV234" s="100"/>
      <c r="WEW234" s="100"/>
      <c r="WEX234" s="101"/>
      <c r="WEY234" s="12"/>
      <c r="WEZ234" s="12"/>
      <c r="WFA234" s="101"/>
      <c r="WFB234" s="101"/>
      <c r="WFC234" s="11"/>
      <c r="WFD234" s="11"/>
      <c r="WFE234" s="102"/>
      <c r="WFF234" s="100"/>
      <c r="WFG234" s="103"/>
      <c r="WFH234" s="104"/>
      <c r="WFI234" s="99"/>
      <c r="WFJ234" s="100"/>
      <c r="WFK234" s="100"/>
      <c r="WFL234" s="100"/>
      <c r="WFM234" s="100"/>
      <c r="WFN234" s="101"/>
      <c r="WFO234" s="12"/>
      <c r="WFP234" s="12"/>
      <c r="WFQ234" s="101"/>
      <c r="WFR234" s="101"/>
      <c r="WFS234" s="11"/>
      <c r="WFT234" s="11"/>
      <c r="WFU234" s="102"/>
      <c r="WFV234" s="100"/>
      <c r="WFW234" s="103"/>
      <c r="WFX234" s="104"/>
      <c r="WFY234" s="99"/>
      <c r="WFZ234" s="100"/>
      <c r="WGA234" s="100"/>
      <c r="WGB234" s="100"/>
      <c r="WGC234" s="100"/>
      <c r="WGD234" s="101"/>
      <c r="WGE234" s="12"/>
      <c r="WGF234" s="12"/>
      <c r="WGG234" s="101"/>
      <c r="WGH234" s="101"/>
      <c r="WGI234" s="11"/>
      <c r="WGJ234" s="11"/>
      <c r="WGK234" s="102"/>
      <c r="WGL234" s="100"/>
      <c r="WGM234" s="103"/>
      <c r="WGN234" s="104"/>
      <c r="WGO234" s="99"/>
      <c r="WGP234" s="100"/>
      <c r="WGQ234" s="100"/>
      <c r="WGR234" s="100"/>
      <c r="WGS234" s="100"/>
      <c r="WGT234" s="101"/>
      <c r="WGU234" s="12"/>
      <c r="WGV234" s="12"/>
      <c r="WGW234" s="101"/>
      <c r="WGX234" s="101"/>
      <c r="WGY234" s="11"/>
      <c r="WGZ234" s="11"/>
      <c r="WHA234" s="102"/>
      <c r="WHB234" s="100"/>
      <c r="WHC234" s="103"/>
      <c r="WHD234" s="104"/>
      <c r="WHE234" s="99"/>
      <c r="WHF234" s="100"/>
      <c r="WHG234" s="100"/>
      <c r="WHH234" s="100"/>
      <c r="WHI234" s="100"/>
      <c r="WHJ234" s="101"/>
      <c r="WHK234" s="12"/>
      <c r="WHL234" s="12"/>
      <c r="WHM234" s="101"/>
      <c r="WHN234" s="101"/>
      <c r="WHO234" s="11"/>
      <c r="WHP234" s="11"/>
      <c r="WHQ234" s="102"/>
      <c r="WHR234" s="100"/>
      <c r="WHS234" s="103"/>
      <c r="WHT234" s="104"/>
      <c r="WHU234" s="99"/>
      <c r="WHV234" s="100"/>
      <c r="WHW234" s="100"/>
      <c r="WHX234" s="100"/>
      <c r="WHY234" s="100"/>
      <c r="WHZ234" s="101"/>
      <c r="WIA234" s="12"/>
      <c r="WIB234" s="12"/>
      <c r="WIC234" s="101"/>
      <c r="WID234" s="101"/>
      <c r="WIE234" s="11"/>
      <c r="WIF234" s="11"/>
      <c r="WIG234" s="102"/>
      <c r="WIH234" s="100"/>
      <c r="WII234" s="103"/>
      <c r="WIJ234" s="104"/>
      <c r="WIK234" s="99"/>
      <c r="WIL234" s="100"/>
      <c r="WIM234" s="100"/>
      <c r="WIN234" s="100"/>
      <c r="WIO234" s="100"/>
      <c r="WIP234" s="101"/>
      <c r="WIQ234" s="12"/>
      <c r="WIR234" s="12"/>
      <c r="WIS234" s="101"/>
      <c r="WIT234" s="101"/>
      <c r="WIU234" s="11"/>
      <c r="WIV234" s="11"/>
      <c r="WIW234" s="102"/>
      <c r="WIX234" s="100"/>
      <c r="WIY234" s="103"/>
      <c r="WIZ234" s="104"/>
      <c r="WJA234" s="99"/>
      <c r="WJB234" s="100"/>
      <c r="WJC234" s="100"/>
      <c r="WJD234" s="100"/>
      <c r="WJE234" s="100"/>
      <c r="WJF234" s="101"/>
      <c r="WJG234" s="12"/>
      <c r="WJH234" s="12"/>
      <c r="WJI234" s="101"/>
      <c r="WJJ234" s="101"/>
      <c r="WJK234" s="11"/>
      <c r="WJL234" s="11"/>
      <c r="WJM234" s="102"/>
      <c r="WJN234" s="100"/>
      <c r="WJO234" s="103"/>
      <c r="WJP234" s="104"/>
      <c r="WJQ234" s="99"/>
      <c r="WJR234" s="100"/>
      <c r="WJS234" s="100"/>
      <c r="WJT234" s="100"/>
      <c r="WJU234" s="100"/>
      <c r="WJV234" s="101"/>
      <c r="WJW234" s="12"/>
      <c r="WJX234" s="12"/>
      <c r="WJY234" s="101"/>
      <c r="WJZ234" s="101"/>
      <c r="WKA234" s="11"/>
      <c r="WKB234" s="11"/>
      <c r="WKC234" s="102"/>
      <c r="WKD234" s="100"/>
      <c r="WKE234" s="103"/>
      <c r="WKF234" s="104"/>
      <c r="WKG234" s="99"/>
      <c r="WKH234" s="100"/>
      <c r="WKI234" s="100"/>
      <c r="WKJ234" s="100"/>
      <c r="WKK234" s="100"/>
      <c r="WKL234" s="101"/>
      <c r="WKM234" s="12"/>
      <c r="WKN234" s="12"/>
      <c r="WKO234" s="101"/>
      <c r="WKP234" s="101"/>
      <c r="WKQ234" s="11"/>
      <c r="WKR234" s="11"/>
      <c r="WKS234" s="102"/>
      <c r="WKT234" s="100"/>
      <c r="WKU234" s="103"/>
      <c r="WKV234" s="104"/>
      <c r="WKW234" s="99"/>
      <c r="WKX234" s="100"/>
      <c r="WKY234" s="100"/>
      <c r="WKZ234" s="100"/>
      <c r="WLA234" s="100"/>
      <c r="WLB234" s="101"/>
      <c r="WLC234" s="12"/>
      <c r="WLD234" s="12"/>
      <c r="WLE234" s="101"/>
      <c r="WLF234" s="101"/>
      <c r="WLG234" s="11"/>
      <c r="WLH234" s="11"/>
      <c r="WLI234" s="102"/>
      <c r="WLJ234" s="100"/>
      <c r="WLK234" s="103"/>
      <c r="WLL234" s="104"/>
      <c r="WLM234" s="99"/>
      <c r="WLN234" s="100"/>
      <c r="WLO234" s="100"/>
      <c r="WLP234" s="100"/>
      <c r="WLQ234" s="100"/>
      <c r="WLR234" s="101"/>
      <c r="WLS234" s="12"/>
      <c r="WLT234" s="12"/>
      <c r="WLU234" s="101"/>
      <c r="WLV234" s="101"/>
      <c r="WLW234" s="11"/>
      <c r="WLX234" s="11"/>
      <c r="WLY234" s="102"/>
      <c r="WLZ234" s="100"/>
      <c r="WMA234" s="103"/>
      <c r="WMB234" s="104"/>
      <c r="WMC234" s="99"/>
      <c r="WMD234" s="100"/>
      <c r="WME234" s="100"/>
      <c r="WMF234" s="100"/>
      <c r="WMG234" s="100"/>
      <c r="WMH234" s="101"/>
      <c r="WMI234" s="12"/>
      <c r="WMJ234" s="12"/>
      <c r="WMK234" s="101"/>
      <c r="WML234" s="101"/>
      <c r="WMM234" s="11"/>
      <c r="WMN234" s="11"/>
      <c r="WMO234" s="102"/>
      <c r="WMP234" s="100"/>
      <c r="WMQ234" s="103"/>
      <c r="WMR234" s="104"/>
      <c r="WMS234" s="99"/>
      <c r="WMT234" s="100"/>
      <c r="WMU234" s="100"/>
      <c r="WMV234" s="100"/>
      <c r="WMW234" s="100"/>
      <c r="WMX234" s="101"/>
      <c r="WMY234" s="12"/>
      <c r="WMZ234" s="12"/>
      <c r="WNA234" s="101"/>
      <c r="WNB234" s="101"/>
      <c r="WNC234" s="11"/>
      <c r="WND234" s="11"/>
      <c r="WNE234" s="102"/>
      <c r="WNF234" s="100"/>
      <c r="WNG234" s="103"/>
      <c r="WNH234" s="104"/>
      <c r="WNI234" s="99"/>
      <c r="WNJ234" s="100"/>
      <c r="WNK234" s="100"/>
      <c r="WNL234" s="100"/>
      <c r="WNM234" s="100"/>
      <c r="WNN234" s="101"/>
      <c r="WNO234" s="12"/>
      <c r="WNP234" s="12"/>
      <c r="WNQ234" s="101"/>
      <c r="WNR234" s="101"/>
      <c r="WNS234" s="11"/>
      <c r="WNT234" s="11"/>
      <c r="WNU234" s="102"/>
      <c r="WNV234" s="100"/>
      <c r="WNW234" s="103"/>
      <c r="WNX234" s="104"/>
      <c r="WNY234" s="99"/>
      <c r="WNZ234" s="100"/>
      <c r="WOA234" s="100"/>
      <c r="WOB234" s="100"/>
      <c r="WOC234" s="100"/>
      <c r="WOD234" s="101"/>
      <c r="WOE234" s="12"/>
      <c r="WOF234" s="12"/>
      <c r="WOG234" s="101"/>
      <c r="WOH234" s="101"/>
      <c r="WOI234" s="11"/>
      <c r="WOJ234" s="11"/>
      <c r="WOK234" s="102"/>
      <c r="WOL234" s="100"/>
      <c r="WOM234" s="103"/>
      <c r="WON234" s="104"/>
      <c r="WOO234" s="99"/>
      <c r="WOP234" s="100"/>
      <c r="WOQ234" s="100"/>
      <c r="WOR234" s="100"/>
      <c r="WOS234" s="100"/>
      <c r="WOT234" s="101"/>
      <c r="WOU234" s="12"/>
      <c r="WOV234" s="12"/>
      <c r="WOW234" s="101"/>
      <c r="WOX234" s="101"/>
      <c r="WOY234" s="11"/>
      <c r="WOZ234" s="11"/>
      <c r="WPA234" s="102"/>
      <c r="WPB234" s="100"/>
      <c r="WPC234" s="103"/>
      <c r="WPD234" s="104"/>
      <c r="WPE234" s="99"/>
      <c r="WPF234" s="100"/>
      <c r="WPG234" s="100"/>
      <c r="WPH234" s="100"/>
      <c r="WPI234" s="100"/>
      <c r="WPJ234" s="101"/>
      <c r="WPK234" s="12"/>
      <c r="WPL234" s="12"/>
      <c r="WPM234" s="101"/>
      <c r="WPN234" s="101"/>
      <c r="WPO234" s="11"/>
      <c r="WPP234" s="11"/>
      <c r="WPQ234" s="102"/>
      <c r="WPR234" s="100"/>
      <c r="WPS234" s="103"/>
      <c r="WPT234" s="104"/>
      <c r="WPU234" s="99"/>
      <c r="WPV234" s="100"/>
      <c r="WPW234" s="100"/>
      <c r="WPX234" s="100"/>
      <c r="WPY234" s="100"/>
      <c r="WPZ234" s="101"/>
      <c r="WQA234" s="12"/>
      <c r="WQB234" s="12"/>
      <c r="WQC234" s="101"/>
      <c r="WQD234" s="101"/>
      <c r="WQE234" s="11"/>
      <c r="WQF234" s="11"/>
      <c r="WQG234" s="102"/>
      <c r="WQH234" s="100"/>
      <c r="WQI234" s="103"/>
      <c r="WQJ234" s="104"/>
      <c r="WQK234" s="99"/>
      <c r="WQL234" s="100"/>
      <c r="WQM234" s="100"/>
      <c r="WQN234" s="100"/>
      <c r="WQO234" s="100"/>
      <c r="WQP234" s="101"/>
      <c r="WQQ234" s="12"/>
      <c r="WQR234" s="12"/>
      <c r="WQS234" s="101"/>
      <c r="WQT234" s="101"/>
      <c r="WQU234" s="11"/>
      <c r="WQV234" s="11"/>
      <c r="WQW234" s="102"/>
      <c r="WQX234" s="100"/>
      <c r="WQY234" s="103"/>
      <c r="WQZ234" s="104"/>
      <c r="WRA234" s="99"/>
      <c r="WRB234" s="100"/>
      <c r="WRC234" s="100"/>
      <c r="WRD234" s="100"/>
      <c r="WRE234" s="100"/>
      <c r="WRF234" s="101"/>
      <c r="WRG234" s="12"/>
      <c r="WRH234" s="12"/>
      <c r="WRI234" s="101"/>
      <c r="WRJ234" s="101"/>
      <c r="WRK234" s="11"/>
      <c r="WRL234" s="11"/>
      <c r="WRM234" s="102"/>
      <c r="WRN234" s="100"/>
      <c r="WRO234" s="103"/>
      <c r="WRP234" s="104"/>
      <c r="WRQ234" s="99"/>
      <c r="WRR234" s="100"/>
      <c r="WRS234" s="100"/>
      <c r="WRT234" s="100"/>
      <c r="WRU234" s="100"/>
      <c r="WRV234" s="101"/>
      <c r="WRW234" s="12"/>
      <c r="WRX234" s="12"/>
      <c r="WRY234" s="101"/>
      <c r="WRZ234" s="101"/>
      <c r="WSA234" s="11"/>
      <c r="WSB234" s="11"/>
      <c r="WSC234" s="102"/>
      <c r="WSD234" s="100"/>
      <c r="WSE234" s="103"/>
      <c r="WSF234" s="104"/>
      <c r="WSG234" s="99"/>
      <c r="WSH234" s="100"/>
      <c r="WSI234" s="100"/>
      <c r="WSJ234" s="100"/>
      <c r="WSK234" s="100"/>
      <c r="WSL234" s="101"/>
      <c r="WSM234" s="12"/>
      <c r="WSN234" s="12"/>
      <c r="WSO234" s="101"/>
      <c r="WSP234" s="101"/>
      <c r="WSQ234" s="11"/>
      <c r="WSR234" s="11"/>
      <c r="WSS234" s="102"/>
      <c r="WST234" s="100"/>
      <c r="WSU234" s="103"/>
      <c r="WSV234" s="104"/>
      <c r="WSW234" s="99"/>
      <c r="WSX234" s="100"/>
      <c r="WSY234" s="100"/>
      <c r="WSZ234" s="100"/>
      <c r="WTA234" s="100"/>
      <c r="WTB234" s="101"/>
      <c r="WTC234" s="12"/>
      <c r="WTD234" s="12"/>
      <c r="WTE234" s="101"/>
      <c r="WTF234" s="101"/>
      <c r="WTG234" s="11"/>
      <c r="WTH234" s="11"/>
      <c r="WTI234" s="102"/>
      <c r="WTJ234" s="100"/>
      <c r="WTK234" s="103"/>
      <c r="WTL234" s="104"/>
      <c r="WTM234" s="99"/>
      <c r="WTN234" s="100"/>
      <c r="WTO234" s="100"/>
      <c r="WTP234" s="100"/>
      <c r="WTQ234" s="100"/>
      <c r="WTR234" s="101"/>
      <c r="WTS234" s="12"/>
      <c r="WTT234" s="12"/>
      <c r="WTU234" s="101"/>
      <c r="WTV234" s="101"/>
      <c r="WTW234" s="11"/>
      <c r="WTX234" s="11"/>
      <c r="WTY234" s="102"/>
      <c r="WTZ234" s="100"/>
      <c r="WUA234" s="103"/>
      <c r="WUB234" s="104"/>
      <c r="WUC234" s="99"/>
      <c r="WUD234" s="100"/>
      <c r="WUE234" s="100"/>
      <c r="WUF234" s="100"/>
      <c r="WUG234" s="100"/>
      <c r="WUH234" s="101"/>
      <c r="WUI234" s="12"/>
      <c r="WUJ234" s="12"/>
      <c r="WUK234" s="101"/>
      <c r="WUL234" s="101"/>
      <c r="WUM234" s="11"/>
      <c r="WUN234" s="11"/>
      <c r="WUO234" s="102"/>
      <c r="WUP234" s="100"/>
      <c r="WUQ234" s="103"/>
      <c r="WUR234" s="104"/>
      <c r="WUS234" s="99"/>
      <c r="WUT234" s="100"/>
      <c r="WUU234" s="100"/>
      <c r="WUV234" s="100"/>
      <c r="WUW234" s="100"/>
      <c r="WUX234" s="101"/>
      <c r="WUY234" s="12"/>
      <c r="WUZ234" s="12"/>
      <c r="WVA234" s="101"/>
      <c r="WVB234" s="101"/>
      <c r="WVC234" s="11"/>
      <c r="WVD234" s="11"/>
      <c r="WVE234" s="102"/>
      <c r="WVF234" s="100"/>
      <c r="WVG234" s="103"/>
      <c r="WVH234" s="104"/>
      <c r="WVI234" s="99"/>
      <c r="WVJ234" s="100"/>
      <c r="WVK234" s="100"/>
      <c r="WVL234" s="100"/>
      <c r="WVM234" s="100"/>
      <c r="WVN234" s="101"/>
      <c r="WVO234" s="12"/>
      <c r="WVP234" s="12"/>
      <c r="WVQ234" s="101"/>
      <c r="WVR234" s="101"/>
      <c r="WVS234" s="11"/>
      <c r="WVT234" s="11"/>
      <c r="WVU234" s="102"/>
      <c r="WVV234" s="100"/>
      <c r="WVW234" s="103"/>
      <c r="WVX234" s="104"/>
      <c r="WVY234" s="99"/>
      <c r="WVZ234" s="100"/>
      <c r="WWA234" s="100"/>
      <c r="WWB234" s="100"/>
      <c r="WWC234" s="100"/>
      <c r="WWD234" s="101"/>
      <c r="WWE234" s="12"/>
      <c r="WWF234" s="12"/>
      <c r="WWG234" s="101"/>
      <c r="WWH234" s="101"/>
      <c r="WWI234" s="11"/>
      <c r="WWJ234" s="11"/>
      <c r="WWK234" s="102"/>
      <c r="WWL234" s="100"/>
      <c r="WWM234" s="103"/>
      <c r="WWN234" s="104"/>
      <c r="WWO234" s="99"/>
      <c r="WWP234" s="100"/>
      <c r="WWQ234" s="100"/>
      <c r="WWR234" s="100"/>
      <c r="WWS234" s="100"/>
      <c r="WWT234" s="101"/>
      <c r="WWU234" s="12"/>
      <c r="WWV234" s="12"/>
      <c r="WWW234" s="101"/>
      <c r="WWX234" s="101"/>
      <c r="WWY234" s="11"/>
      <c r="WWZ234" s="11"/>
      <c r="WXA234" s="102"/>
      <c r="WXB234" s="100"/>
      <c r="WXC234" s="103"/>
      <c r="WXD234" s="104"/>
      <c r="WXE234" s="99"/>
      <c r="WXF234" s="100"/>
      <c r="WXG234" s="100"/>
      <c r="WXH234" s="100"/>
      <c r="WXI234" s="100"/>
      <c r="WXJ234" s="101"/>
      <c r="WXK234" s="12"/>
      <c r="WXL234" s="12"/>
      <c r="WXM234" s="101"/>
      <c r="WXN234" s="101"/>
      <c r="WXO234" s="11"/>
      <c r="WXP234" s="11"/>
      <c r="WXQ234" s="102"/>
      <c r="WXR234" s="100"/>
      <c r="WXS234" s="103"/>
      <c r="WXT234" s="104"/>
      <c r="WXU234" s="99"/>
      <c r="WXV234" s="100"/>
      <c r="WXW234" s="100"/>
      <c r="WXX234" s="100"/>
      <c r="WXY234" s="100"/>
      <c r="WXZ234" s="101"/>
      <c r="WYA234" s="12"/>
      <c r="WYB234" s="12"/>
      <c r="WYC234" s="101"/>
      <c r="WYD234" s="101"/>
      <c r="WYE234" s="11"/>
      <c r="WYF234" s="11"/>
      <c r="WYG234" s="102"/>
      <c r="WYH234" s="100"/>
      <c r="WYI234" s="103"/>
      <c r="WYJ234" s="104"/>
      <c r="WYK234" s="99"/>
      <c r="WYL234" s="100"/>
      <c r="WYM234" s="100"/>
      <c r="WYN234" s="100"/>
      <c r="WYO234" s="100"/>
      <c r="WYP234" s="101"/>
      <c r="WYQ234" s="12"/>
      <c r="WYR234" s="12"/>
      <c r="WYS234" s="101"/>
      <c r="WYT234" s="101"/>
      <c r="WYU234" s="11"/>
      <c r="WYV234" s="11"/>
      <c r="WYW234" s="102"/>
      <c r="WYX234" s="100"/>
      <c r="WYY234" s="103"/>
      <c r="WYZ234" s="104"/>
      <c r="WZA234" s="99"/>
      <c r="WZB234" s="100"/>
      <c r="WZC234" s="100"/>
      <c r="WZD234" s="100"/>
      <c r="WZE234" s="100"/>
      <c r="WZF234" s="101"/>
      <c r="WZG234" s="12"/>
      <c r="WZH234" s="12"/>
      <c r="WZI234" s="101"/>
      <c r="WZJ234" s="101"/>
      <c r="WZK234" s="11"/>
      <c r="WZL234" s="11"/>
      <c r="WZM234" s="102"/>
      <c r="WZN234" s="100"/>
      <c r="WZO234" s="103"/>
      <c r="WZP234" s="104"/>
      <c r="WZQ234" s="99"/>
      <c r="WZR234" s="100"/>
      <c r="WZS234" s="100"/>
      <c r="WZT234" s="100"/>
      <c r="WZU234" s="100"/>
      <c r="WZV234" s="101"/>
      <c r="WZW234" s="12"/>
      <c r="WZX234" s="12"/>
      <c r="WZY234" s="101"/>
      <c r="WZZ234" s="101"/>
      <c r="XAA234" s="11"/>
      <c r="XAB234" s="11"/>
      <c r="XAC234" s="102"/>
      <c r="XAD234" s="100"/>
      <c r="XAE234" s="103"/>
      <c r="XAF234" s="104"/>
      <c r="XAG234" s="99"/>
      <c r="XAH234" s="100"/>
      <c r="XAI234" s="100"/>
      <c r="XAJ234" s="100"/>
      <c r="XAK234" s="100"/>
      <c r="XAL234" s="101"/>
      <c r="XAM234" s="12"/>
      <c r="XAN234" s="12"/>
      <c r="XAO234" s="101"/>
      <c r="XAP234" s="101"/>
      <c r="XAQ234" s="11"/>
      <c r="XAR234" s="11"/>
      <c r="XAS234" s="102"/>
      <c r="XAT234" s="100"/>
      <c r="XAU234" s="103"/>
      <c r="XAV234" s="104"/>
      <c r="XAW234" s="99"/>
      <c r="XAX234" s="100"/>
      <c r="XAY234" s="100"/>
      <c r="XAZ234" s="100"/>
      <c r="XBA234" s="100"/>
      <c r="XBB234" s="101"/>
      <c r="XBC234" s="12"/>
      <c r="XBD234" s="12"/>
      <c r="XBE234" s="101"/>
      <c r="XBF234" s="101"/>
      <c r="XBG234" s="11"/>
      <c r="XBH234" s="11"/>
      <c r="XBI234" s="102"/>
      <c r="XBJ234" s="100"/>
      <c r="XBK234" s="103"/>
      <c r="XBL234" s="104"/>
      <c r="XBM234" s="99"/>
      <c r="XBN234" s="100"/>
      <c r="XBO234" s="100"/>
      <c r="XBP234" s="100"/>
      <c r="XBQ234" s="100"/>
      <c r="XBR234" s="101"/>
      <c r="XBS234" s="12"/>
      <c r="XBT234" s="12"/>
      <c r="XBU234" s="101"/>
      <c r="XBV234" s="101"/>
      <c r="XBW234" s="11"/>
      <c r="XBX234" s="11"/>
      <c r="XBY234" s="102"/>
      <c r="XBZ234" s="100"/>
      <c r="XCA234" s="103"/>
      <c r="XCB234" s="104"/>
      <c r="XCC234" s="99"/>
      <c r="XCD234" s="100"/>
      <c r="XCE234" s="100"/>
      <c r="XCF234" s="100"/>
      <c r="XCG234" s="100"/>
      <c r="XCH234" s="101"/>
      <c r="XCI234" s="12"/>
      <c r="XCJ234" s="12"/>
      <c r="XCK234" s="101"/>
      <c r="XCL234" s="101"/>
      <c r="XCM234" s="11"/>
      <c r="XCN234" s="11"/>
      <c r="XCO234" s="102"/>
      <c r="XCP234" s="100"/>
      <c r="XCQ234" s="103"/>
      <c r="XCR234" s="104"/>
      <c r="XCS234" s="99"/>
      <c r="XCT234" s="100"/>
      <c r="XCU234" s="100"/>
      <c r="XCV234" s="100"/>
      <c r="XCW234" s="100"/>
      <c r="XCX234" s="101"/>
      <c r="XCY234" s="12"/>
      <c r="XCZ234" s="12"/>
      <c r="XDA234" s="101"/>
      <c r="XDB234" s="101"/>
      <c r="XDC234" s="11"/>
      <c r="XDD234" s="11"/>
      <c r="XDE234" s="102"/>
      <c r="XDF234" s="100"/>
      <c r="XDG234" s="103"/>
      <c r="XDH234" s="104"/>
      <c r="XDI234" s="99"/>
      <c r="XDJ234" s="100"/>
      <c r="XDK234" s="100"/>
      <c r="XDL234" s="100"/>
      <c r="XDM234" s="100"/>
      <c r="XDN234" s="101"/>
      <c r="XDO234" s="12"/>
      <c r="XDP234" s="12"/>
      <c r="XDQ234" s="101"/>
      <c r="XDR234" s="101"/>
      <c r="XDS234" s="11"/>
      <c r="XDT234" s="11"/>
      <c r="XDU234" s="102"/>
      <c r="XDV234" s="100"/>
      <c r="XDW234" s="103"/>
      <c r="XDX234" s="104"/>
      <c r="XDY234" s="99"/>
      <c r="XDZ234" s="100"/>
      <c r="XEA234" s="100"/>
      <c r="XEB234" s="100"/>
      <c r="XEC234" s="100"/>
      <c r="XED234" s="101"/>
      <c r="XEE234" s="12"/>
      <c r="XEF234" s="12"/>
      <c r="XEG234" s="101"/>
      <c r="XEH234" s="101"/>
      <c r="XEI234" s="11"/>
      <c r="XEJ234" s="11"/>
      <c r="XEK234" s="102"/>
      <c r="XEL234" s="100"/>
      <c r="XEM234" s="103"/>
    </row>
    <row r="235" spans="1:16367" s="13" customFormat="1" ht="96.75" customHeight="1" x14ac:dyDescent="0.2">
      <c r="A235" s="4"/>
      <c r="B235" s="67">
        <v>51212500</v>
      </c>
      <c r="C235" s="15" t="s">
        <v>108025</v>
      </c>
      <c r="D235" s="16">
        <v>9</v>
      </c>
      <c r="E235" s="16">
        <v>10</v>
      </c>
      <c r="F235" s="16">
        <v>1</v>
      </c>
      <c r="G235" s="41">
        <v>1</v>
      </c>
      <c r="H235" s="41">
        <v>0</v>
      </c>
      <c r="I235" s="18">
        <v>63990500</v>
      </c>
      <c r="J235" s="18">
        <v>63990500</v>
      </c>
      <c r="K235" s="41">
        <v>0</v>
      </c>
      <c r="L235" s="41">
        <v>0</v>
      </c>
      <c r="M235" s="32" t="s">
        <v>107823</v>
      </c>
      <c r="N235" s="19" t="s">
        <v>15</v>
      </c>
      <c r="O235" s="30" t="s">
        <v>107921</v>
      </c>
      <c r="P235" s="16">
        <v>3132628447</v>
      </c>
      <c r="Q235" s="29" t="s">
        <v>107922</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c r="AMK235" s="7"/>
      <c r="AML235" s="7"/>
      <c r="AMM235" s="7"/>
      <c r="AMN235" s="7"/>
      <c r="AMO235" s="7"/>
      <c r="AMP235" s="7"/>
      <c r="AMQ235" s="7"/>
      <c r="AMR235" s="7"/>
      <c r="AMS235" s="7"/>
      <c r="AMT235" s="7"/>
      <c r="AMU235" s="7"/>
      <c r="AMV235" s="7"/>
      <c r="AMW235" s="7"/>
      <c r="AMX235" s="7"/>
      <c r="AMY235" s="7"/>
      <c r="AMZ235" s="7"/>
      <c r="ANA235" s="7"/>
      <c r="ANB235" s="7"/>
      <c r="ANC235" s="100"/>
      <c r="AND235" s="100"/>
      <c r="ANE235" s="100"/>
      <c r="ANF235" s="101"/>
      <c r="ANG235" s="12"/>
      <c r="ANH235" s="12"/>
      <c r="ANI235" s="101"/>
      <c r="ANJ235" s="101"/>
      <c r="ANK235" s="11"/>
      <c r="ANL235" s="11"/>
      <c r="ANM235" s="102"/>
      <c r="ANN235" s="100"/>
      <c r="ANO235" s="103"/>
      <c r="ANP235" s="104"/>
      <c r="ANQ235" s="99"/>
      <c r="ANR235" s="100"/>
      <c r="ANS235" s="100"/>
      <c r="ANT235" s="100"/>
      <c r="ANU235" s="100"/>
      <c r="ANV235" s="101"/>
      <c r="ANW235" s="12"/>
      <c r="ANX235" s="12"/>
      <c r="ANY235" s="101"/>
      <c r="ANZ235" s="101"/>
      <c r="AOA235" s="11"/>
      <c r="AOB235" s="11"/>
      <c r="AOC235" s="102"/>
      <c r="AOD235" s="100"/>
      <c r="AOE235" s="103"/>
      <c r="AOF235" s="104"/>
      <c r="AOG235" s="99"/>
      <c r="AOH235" s="100"/>
      <c r="AOI235" s="100"/>
      <c r="AOJ235" s="100"/>
      <c r="AOK235" s="100"/>
      <c r="AOL235" s="101"/>
      <c r="AOM235" s="12"/>
      <c r="AON235" s="12"/>
      <c r="AOO235" s="101"/>
      <c r="AOP235" s="101"/>
      <c r="AOQ235" s="11"/>
      <c r="AOR235" s="11"/>
      <c r="AOS235" s="102"/>
      <c r="AOT235" s="100"/>
      <c r="AOU235" s="103"/>
      <c r="AOV235" s="104"/>
      <c r="AOW235" s="99"/>
      <c r="AOX235" s="100"/>
      <c r="AOY235" s="100"/>
      <c r="AOZ235" s="100"/>
      <c r="APA235" s="100"/>
      <c r="APB235" s="101"/>
      <c r="APC235" s="12"/>
      <c r="APD235" s="12"/>
      <c r="APE235" s="101"/>
      <c r="APF235" s="101"/>
      <c r="APG235" s="11"/>
      <c r="APH235" s="11"/>
      <c r="API235" s="102"/>
      <c r="APJ235" s="100"/>
      <c r="APK235" s="103"/>
      <c r="APL235" s="104"/>
      <c r="APM235" s="99"/>
      <c r="APN235" s="100"/>
      <c r="APO235" s="100"/>
      <c r="APP235" s="100"/>
      <c r="APQ235" s="100"/>
      <c r="APR235" s="101"/>
      <c r="APS235" s="12"/>
      <c r="APT235" s="12"/>
      <c r="APU235" s="101"/>
      <c r="APV235" s="101"/>
      <c r="APW235" s="11"/>
      <c r="APX235" s="11"/>
      <c r="APY235" s="102"/>
      <c r="APZ235" s="100"/>
      <c r="AQA235" s="103"/>
      <c r="AQB235" s="104"/>
      <c r="AQC235" s="99"/>
      <c r="AQD235" s="100"/>
      <c r="AQE235" s="100"/>
      <c r="AQF235" s="100"/>
      <c r="AQG235" s="100"/>
      <c r="AQH235" s="101"/>
      <c r="AQI235" s="12"/>
      <c r="AQJ235" s="12"/>
      <c r="AQK235" s="101"/>
      <c r="AQL235" s="101"/>
      <c r="AQM235" s="11"/>
      <c r="AQN235" s="11"/>
      <c r="AQO235" s="102"/>
      <c r="AQP235" s="100"/>
      <c r="AQQ235" s="103"/>
      <c r="AQR235" s="104"/>
      <c r="AQS235" s="99"/>
      <c r="AQT235" s="100"/>
      <c r="AQU235" s="100"/>
      <c r="AQV235" s="100"/>
      <c r="AQW235" s="100"/>
      <c r="AQX235" s="101"/>
      <c r="AQY235" s="12"/>
      <c r="AQZ235" s="12"/>
      <c r="ARA235" s="101"/>
      <c r="ARB235" s="101"/>
      <c r="ARC235" s="11"/>
      <c r="ARD235" s="11"/>
      <c r="ARE235" s="102"/>
      <c r="ARF235" s="100"/>
      <c r="ARG235" s="103"/>
      <c r="ARH235" s="104"/>
      <c r="ARI235" s="99"/>
      <c r="ARJ235" s="100"/>
      <c r="ARK235" s="100"/>
      <c r="ARL235" s="100"/>
      <c r="ARM235" s="100"/>
      <c r="ARN235" s="101"/>
      <c r="ARO235" s="12"/>
      <c r="ARP235" s="12"/>
      <c r="ARQ235" s="101"/>
      <c r="ARR235" s="101"/>
      <c r="ARS235" s="11"/>
      <c r="ART235" s="11"/>
      <c r="ARU235" s="102"/>
      <c r="ARV235" s="100"/>
      <c r="ARW235" s="103"/>
      <c r="ARX235" s="104"/>
      <c r="ARY235" s="99"/>
      <c r="ARZ235" s="100"/>
      <c r="ASA235" s="100"/>
      <c r="ASB235" s="100"/>
      <c r="ASC235" s="100"/>
      <c r="ASD235" s="101"/>
      <c r="ASE235" s="12"/>
      <c r="ASF235" s="12"/>
      <c r="ASG235" s="101"/>
      <c r="ASH235" s="101"/>
      <c r="ASI235" s="11"/>
      <c r="ASJ235" s="11"/>
      <c r="ASK235" s="102"/>
      <c r="ASL235" s="100"/>
      <c r="ASM235" s="103"/>
      <c r="ASN235" s="104"/>
      <c r="ASO235" s="99"/>
      <c r="ASP235" s="100"/>
      <c r="ASQ235" s="100"/>
      <c r="ASR235" s="100"/>
      <c r="ASS235" s="100"/>
      <c r="AST235" s="101"/>
      <c r="ASU235" s="12"/>
      <c r="ASV235" s="12"/>
      <c r="ASW235" s="101"/>
      <c r="ASX235" s="101"/>
      <c r="ASY235" s="11"/>
      <c r="ASZ235" s="11"/>
      <c r="ATA235" s="102"/>
      <c r="ATB235" s="100"/>
      <c r="ATC235" s="103"/>
      <c r="ATD235" s="104"/>
      <c r="ATE235" s="99"/>
      <c r="ATF235" s="100"/>
      <c r="ATG235" s="100"/>
      <c r="ATH235" s="100"/>
      <c r="ATI235" s="100"/>
      <c r="ATJ235" s="101"/>
      <c r="ATK235" s="12"/>
      <c r="ATL235" s="12"/>
      <c r="ATM235" s="101"/>
      <c r="ATN235" s="101"/>
      <c r="ATO235" s="11"/>
      <c r="ATP235" s="11"/>
      <c r="ATQ235" s="102"/>
      <c r="ATR235" s="100"/>
      <c r="ATS235" s="103"/>
      <c r="ATT235" s="104"/>
      <c r="ATU235" s="99"/>
      <c r="ATV235" s="100"/>
      <c r="ATW235" s="100"/>
      <c r="ATX235" s="100"/>
      <c r="ATY235" s="100"/>
      <c r="ATZ235" s="101"/>
      <c r="AUA235" s="12"/>
      <c r="AUB235" s="12"/>
      <c r="AUC235" s="101"/>
      <c r="AUD235" s="101"/>
      <c r="AUE235" s="11"/>
      <c r="AUF235" s="11"/>
      <c r="AUG235" s="102"/>
      <c r="AUH235" s="100"/>
      <c r="AUI235" s="103"/>
      <c r="AUJ235" s="104"/>
      <c r="AUK235" s="99"/>
      <c r="AUL235" s="100"/>
      <c r="AUM235" s="100"/>
      <c r="AUN235" s="100"/>
      <c r="AUO235" s="100"/>
      <c r="AUP235" s="101"/>
      <c r="AUQ235" s="12"/>
      <c r="AUR235" s="12"/>
      <c r="AUS235" s="101"/>
      <c r="AUT235" s="101"/>
      <c r="AUU235" s="11"/>
      <c r="AUV235" s="11"/>
      <c r="AUW235" s="102"/>
      <c r="AUX235" s="100"/>
      <c r="AUY235" s="103"/>
      <c r="AUZ235" s="104"/>
      <c r="AVA235" s="99"/>
      <c r="AVB235" s="100"/>
      <c r="AVC235" s="100"/>
      <c r="AVD235" s="100"/>
      <c r="AVE235" s="100"/>
      <c r="AVF235" s="101"/>
      <c r="AVG235" s="12"/>
      <c r="AVH235" s="12"/>
      <c r="AVI235" s="101"/>
      <c r="AVJ235" s="101"/>
      <c r="AVK235" s="11"/>
      <c r="AVL235" s="11"/>
      <c r="AVM235" s="102"/>
      <c r="AVN235" s="100"/>
      <c r="AVO235" s="103"/>
      <c r="AVP235" s="104"/>
      <c r="AVQ235" s="99"/>
      <c r="AVR235" s="100"/>
      <c r="AVS235" s="100"/>
      <c r="AVT235" s="100"/>
      <c r="AVU235" s="100"/>
      <c r="AVV235" s="101"/>
      <c r="AVW235" s="12"/>
      <c r="AVX235" s="12"/>
      <c r="AVY235" s="101"/>
      <c r="AVZ235" s="101"/>
      <c r="AWA235" s="11"/>
      <c r="AWB235" s="11"/>
      <c r="AWC235" s="102"/>
      <c r="AWD235" s="100"/>
      <c r="AWE235" s="103"/>
      <c r="AWF235" s="104"/>
      <c r="AWG235" s="99"/>
      <c r="AWH235" s="100"/>
      <c r="AWI235" s="100"/>
      <c r="AWJ235" s="100"/>
      <c r="AWK235" s="100"/>
      <c r="AWL235" s="101"/>
      <c r="AWM235" s="12"/>
      <c r="AWN235" s="12"/>
      <c r="AWO235" s="101"/>
      <c r="AWP235" s="101"/>
      <c r="AWQ235" s="11"/>
      <c r="AWR235" s="11"/>
      <c r="AWS235" s="102"/>
      <c r="AWT235" s="100"/>
      <c r="AWU235" s="103"/>
      <c r="AWV235" s="104"/>
      <c r="AWW235" s="99"/>
      <c r="AWX235" s="100"/>
      <c r="AWY235" s="100"/>
      <c r="AWZ235" s="100"/>
      <c r="AXA235" s="100"/>
      <c r="AXB235" s="101"/>
      <c r="AXC235" s="12"/>
      <c r="AXD235" s="12"/>
      <c r="AXE235" s="101"/>
      <c r="AXF235" s="101"/>
      <c r="AXG235" s="11"/>
      <c r="AXH235" s="11"/>
      <c r="AXI235" s="102"/>
      <c r="AXJ235" s="100"/>
      <c r="AXK235" s="103"/>
      <c r="AXL235" s="104"/>
      <c r="AXM235" s="99"/>
      <c r="AXN235" s="100"/>
      <c r="AXO235" s="100"/>
      <c r="AXP235" s="100"/>
      <c r="AXQ235" s="100"/>
      <c r="AXR235" s="101"/>
      <c r="AXS235" s="12"/>
      <c r="AXT235" s="12"/>
      <c r="AXU235" s="101"/>
      <c r="AXV235" s="101"/>
      <c r="AXW235" s="11"/>
      <c r="AXX235" s="11"/>
      <c r="AXY235" s="102"/>
      <c r="AXZ235" s="100"/>
      <c r="AYA235" s="103"/>
      <c r="AYB235" s="104"/>
      <c r="AYC235" s="99"/>
      <c r="AYD235" s="100"/>
      <c r="AYE235" s="100"/>
      <c r="AYF235" s="100"/>
      <c r="AYG235" s="100"/>
      <c r="AYH235" s="101"/>
      <c r="AYI235" s="12"/>
      <c r="AYJ235" s="12"/>
      <c r="AYK235" s="101"/>
      <c r="AYL235" s="101"/>
      <c r="AYM235" s="11"/>
      <c r="AYN235" s="11"/>
      <c r="AYO235" s="102"/>
      <c r="AYP235" s="100"/>
      <c r="AYQ235" s="103"/>
      <c r="AYR235" s="104"/>
      <c r="AYS235" s="99"/>
      <c r="AYT235" s="100"/>
      <c r="AYU235" s="100"/>
      <c r="AYV235" s="100"/>
      <c r="AYW235" s="100"/>
      <c r="AYX235" s="101"/>
      <c r="AYY235" s="12"/>
      <c r="AYZ235" s="12"/>
      <c r="AZA235" s="101"/>
      <c r="AZB235" s="101"/>
      <c r="AZC235" s="11"/>
      <c r="AZD235" s="11"/>
      <c r="AZE235" s="102"/>
      <c r="AZF235" s="100"/>
      <c r="AZG235" s="103"/>
      <c r="AZH235" s="104"/>
      <c r="AZI235" s="99"/>
      <c r="AZJ235" s="100"/>
      <c r="AZK235" s="100"/>
      <c r="AZL235" s="100"/>
      <c r="AZM235" s="100"/>
      <c r="AZN235" s="101"/>
      <c r="AZO235" s="12"/>
      <c r="AZP235" s="12"/>
      <c r="AZQ235" s="101"/>
      <c r="AZR235" s="101"/>
      <c r="AZS235" s="11"/>
      <c r="AZT235" s="11"/>
      <c r="AZU235" s="102"/>
      <c r="AZV235" s="100"/>
      <c r="AZW235" s="103"/>
      <c r="AZX235" s="104"/>
      <c r="AZY235" s="99"/>
      <c r="AZZ235" s="100"/>
      <c r="BAA235" s="100"/>
      <c r="BAB235" s="100"/>
      <c r="BAC235" s="100"/>
      <c r="BAD235" s="101"/>
      <c r="BAE235" s="12"/>
      <c r="BAF235" s="12"/>
      <c r="BAG235" s="101"/>
      <c r="BAH235" s="101"/>
      <c r="BAI235" s="11"/>
      <c r="BAJ235" s="11"/>
      <c r="BAK235" s="102"/>
      <c r="BAL235" s="100"/>
      <c r="BAM235" s="103"/>
      <c r="BAN235" s="104"/>
      <c r="BAO235" s="99"/>
      <c r="BAP235" s="100"/>
      <c r="BAQ235" s="100"/>
      <c r="BAR235" s="100"/>
      <c r="BAS235" s="100"/>
      <c r="BAT235" s="101"/>
      <c r="BAU235" s="12"/>
      <c r="BAV235" s="12"/>
      <c r="BAW235" s="101"/>
      <c r="BAX235" s="101"/>
      <c r="BAY235" s="11"/>
      <c r="BAZ235" s="11"/>
      <c r="BBA235" s="102"/>
      <c r="BBB235" s="100"/>
      <c r="BBC235" s="103"/>
      <c r="BBD235" s="104"/>
      <c r="BBE235" s="99"/>
      <c r="BBF235" s="100"/>
      <c r="BBG235" s="100"/>
      <c r="BBH235" s="100"/>
      <c r="BBI235" s="100"/>
      <c r="BBJ235" s="101"/>
      <c r="BBK235" s="12"/>
      <c r="BBL235" s="12"/>
      <c r="BBM235" s="101"/>
      <c r="BBN235" s="101"/>
      <c r="BBO235" s="11"/>
      <c r="BBP235" s="11"/>
      <c r="BBQ235" s="102"/>
      <c r="BBR235" s="100"/>
      <c r="BBS235" s="103"/>
      <c r="BBT235" s="104"/>
      <c r="BBU235" s="99"/>
      <c r="BBV235" s="100"/>
      <c r="BBW235" s="100"/>
      <c r="BBX235" s="100"/>
      <c r="BBY235" s="100"/>
      <c r="BBZ235" s="101"/>
      <c r="BCA235" s="12"/>
      <c r="BCB235" s="12"/>
      <c r="BCC235" s="101"/>
      <c r="BCD235" s="101"/>
      <c r="BCE235" s="11"/>
      <c r="BCF235" s="11"/>
      <c r="BCG235" s="102"/>
      <c r="BCH235" s="100"/>
      <c r="BCI235" s="103"/>
      <c r="BCJ235" s="104"/>
      <c r="BCK235" s="99"/>
      <c r="BCL235" s="100"/>
      <c r="BCM235" s="100"/>
      <c r="BCN235" s="100"/>
      <c r="BCO235" s="100"/>
      <c r="BCP235" s="101"/>
      <c r="BCQ235" s="12"/>
      <c r="BCR235" s="12"/>
      <c r="BCS235" s="101"/>
      <c r="BCT235" s="101"/>
      <c r="BCU235" s="11"/>
      <c r="BCV235" s="11"/>
      <c r="BCW235" s="102"/>
      <c r="BCX235" s="100"/>
      <c r="BCY235" s="103"/>
      <c r="BCZ235" s="104"/>
      <c r="BDA235" s="99"/>
      <c r="BDB235" s="100"/>
      <c r="BDC235" s="100"/>
      <c r="BDD235" s="100"/>
      <c r="BDE235" s="100"/>
      <c r="BDF235" s="101"/>
      <c r="BDG235" s="12"/>
      <c r="BDH235" s="12"/>
      <c r="BDI235" s="101"/>
      <c r="BDJ235" s="101"/>
      <c r="BDK235" s="11"/>
      <c r="BDL235" s="11"/>
      <c r="BDM235" s="102"/>
      <c r="BDN235" s="100"/>
      <c r="BDO235" s="103"/>
      <c r="BDP235" s="104"/>
      <c r="BDQ235" s="99"/>
      <c r="BDR235" s="100"/>
      <c r="BDS235" s="100"/>
      <c r="BDT235" s="100"/>
      <c r="BDU235" s="100"/>
      <c r="BDV235" s="101"/>
      <c r="BDW235" s="12"/>
      <c r="BDX235" s="12"/>
      <c r="BDY235" s="101"/>
      <c r="BDZ235" s="101"/>
      <c r="BEA235" s="11"/>
      <c r="BEB235" s="11"/>
      <c r="BEC235" s="102"/>
      <c r="BED235" s="100"/>
      <c r="BEE235" s="103"/>
      <c r="BEF235" s="104"/>
      <c r="BEG235" s="99"/>
      <c r="BEH235" s="100"/>
      <c r="BEI235" s="100"/>
      <c r="BEJ235" s="100"/>
      <c r="BEK235" s="100"/>
      <c r="BEL235" s="101"/>
      <c r="BEM235" s="12"/>
      <c r="BEN235" s="12"/>
      <c r="BEO235" s="101"/>
      <c r="BEP235" s="101"/>
      <c r="BEQ235" s="11"/>
      <c r="BER235" s="11"/>
      <c r="BES235" s="102"/>
      <c r="BET235" s="100"/>
      <c r="BEU235" s="103"/>
      <c r="BEV235" s="104"/>
      <c r="BEW235" s="99"/>
      <c r="BEX235" s="100"/>
      <c r="BEY235" s="100"/>
      <c r="BEZ235" s="100"/>
      <c r="BFA235" s="100"/>
      <c r="BFB235" s="101"/>
      <c r="BFC235" s="12"/>
      <c r="BFD235" s="12"/>
      <c r="BFE235" s="101"/>
      <c r="BFF235" s="101"/>
      <c r="BFG235" s="11"/>
      <c r="BFH235" s="11"/>
      <c r="BFI235" s="102"/>
      <c r="BFJ235" s="100"/>
      <c r="BFK235" s="103"/>
      <c r="BFL235" s="104"/>
      <c r="BFM235" s="99"/>
      <c r="BFN235" s="100"/>
      <c r="BFO235" s="100"/>
      <c r="BFP235" s="100"/>
      <c r="BFQ235" s="100"/>
      <c r="BFR235" s="101"/>
      <c r="BFS235" s="12"/>
      <c r="BFT235" s="12"/>
      <c r="BFU235" s="101"/>
      <c r="BFV235" s="101"/>
      <c r="BFW235" s="11"/>
      <c r="BFX235" s="11"/>
      <c r="BFY235" s="102"/>
      <c r="BFZ235" s="100"/>
      <c r="BGA235" s="103"/>
      <c r="BGB235" s="104"/>
      <c r="BGC235" s="99"/>
      <c r="BGD235" s="100"/>
      <c r="BGE235" s="100"/>
      <c r="BGF235" s="100"/>
      <c r="BGG235" s="100"/>
      <c r="BGH235" s="101"/>
      <c r="BGI235" s="12"/>
      <c r="BGJ235" s="12"/>
      <c r="BGK235" s="101"/>
      <c r="BGL235" s="101"/>
      <c r="BGM235" s="11"/>
      <c r="BGN235" s="11"/>
      <c r="BGO235" s="102"/>
      <c r="BGP235" s="100"/>
      <c r="BGQ235" s="103"/>
      <c r="BGR235" s="104"/>
      <c r="BGS235" s="99"/>
      <c r="BGT235" s="100"/>
      <c r="BGU235" s="100"/>
      <c r="BGV235" s="100"/>
      <c r="BGW235" s="100"/>
      <c r="BGX235" s="101"/>
      <c r="BGY235" s="12"/>
      <c r="BGZ235" s="12"/>
      <c r="BHA235" s="101"/>
      <c r="BHB235" s="101"/>
      <c r="BHC235" s="11"/>
      <c r="BHD235" s="11"/>
      <c r="BHE235" s="102"/>
      <c r="BHF235" s="100"/>
      <c r="BHG235" s="103"/>
      <c r="BHH235" s="104"/>
      <c r="BHI235" s="99"/>
      <c r="BHJ235" s="100"/>
      <c r="BHK235" s="100"/>
      <c r="BHL235" s="100"/>
      <c r="BHM235" s="100"/>
      <c r="BHN235" s="101"/>
      <c r="BHO235" s="12"/>
      <c r="BHP235" s="12"/>
      <c r="BHQ235" s="101"/>
      <c r="BHR235" s="101"/>
      <c r="BHS235" s="11"/>
      <c r="BHT235" s="11"/>
      <c r="BHU235" s="102"/>
      <c r="BHV235" s="100"/>
      <c r="BHW235" s="103"/>
      <c r="BHX235" s="104"/>
      <c r="BHY235" s="99"/>
      <c r="BHZ235" s="100"/>
      <c r="BIA235" s="100"/>
      <c r="BIB235" s="100"/>
      <c r="BIC235" s="100"/>
      <c r="BID235" s="101"/>
      <c r="BIE235" s="12"/>
      <c r="BIF235" s="12"/>
      <c r="BIG235" s="101"/>
      <c r="BIH235" s="101"/>
      <c r="BII235" s="11"/>
      <c r="BIJ235" s="11"/>
      <c r="BIK235" s="102"/>
      <c r="BIL235" s="100"/>
      <c r="BIM235" s="103"/>
      <c r="BIN235" s="104"/>
      <c r="BIO235" s="99"/>
      <c r="BIP235" s="100"/>
      <c r="BIQ235" s="100"/>
      <c r="BIR235" s="100"/>
      <c r="BIS235" s="100"/>
      <c r="BIT235" s="101"/>
      <c r="BIU235" s="12"/>
      <c r="BIV235" s="12"/>
      <c r="BIW235" s="101"/>
      <c r="BIX235" s="101"/>
      <c r="BIY235" s="11"/>
      <c r="BIZ235" s="11"/>
      <c r="BJA235" s="102"/>
      <c r="BJB235" s="100"/>
      <c r="BJC235" s="103"/>
      <c r="BJD235" s="104"/>
      <c r="BJE235" s="99"/>
      <c r="BJF235" s="100"/>
      <c r="BJG235" s="100"/>
      <c r="BJH235" s="100"/>
      <c r="BJI235" s="100"/>
      <c r="BJJ235" s="101"/>
      <c r="BJK235" s="12"/>
      <c r="BJL235" s="12"/>
      <c r="BJM235" s="101"/>
      <c r="BJN235" s="101"/>
      <c r="BJO235" s="11"/>
      <c r="BJP235" s="11"/>
      <c r="BJQ235" s="102"/>
      <c r="BJR235" s="100"/>
      <c r="BJS235" s="103"/>
      <c r="BJT235" s="104"/>
      <c r="BJU235" s="99"/>
      <c r="BJV235" s="100"/>
      <c r="BJW235" s="100"/>
      <c r="BJX235" s="100"/>
      <c r="BJY235" s="100"/>
      <c r="BJZ235" s="101"/>
      <c r="BKA235" s="12"/>
      <c r="BKB235" s="12"/>
      <c r="BKC235" s="101"/>
      <c r="BKD235" s="101"/>
      <c r="BKE235" s="11"/>
      <c r="BKF235" s="11"/>
      <c r="BKG235" s="102"/>
      <c r="BKH235" s="100"/>
      <c r="BKI235" s="103"/>
      <c r="BKJ235" s="104"/>
      <c r="BKK235" s="99"/>
      <c r="BKL235" s="100"/>
      <c r="BKM235" s="100"/>
      <c r="BKN235" s="100"/>
      <c r="BKO235" s="100"/>
      <c r="BKP235" s="101"/>
      <c r="BKQ235" s="12"/>
      <c r="BKR235" s="12"/>
      <c r="BKS235" s="101"/>
      <c r="BKT235" s="101"/>
      <c r="BKU235" s="11"/>
      <c r="BKV235" s="11"/>
      <c r="BKW235" s="102"/>
      <c r="BKX235" s="100"/>
      <c r="BKY235" s="103"/>
      <c r="BKZ235" s="104"/>
      <c r="BLA235" s="99"/>
      <c r="BLB235" s="100"/>
      <c r="BLC235" s="100"/>
      <c r="BLD235" s="100"/>
      <c r="BLE235" s="100"/>
      <c r="BLF235" s="101"/>
      <c r="BLG235" s="12"/>
      <c r="BLH235" s="12"/>
      <c r="BLI235" s="101"/>
      <c r="BLJ235" s="101"/>
      <c r="BLK235" s="11"/>
      <c r="BLL235" s="11"/>
      <c r="BLM235" s="102"/>
      <c r="BLN235" s="100"/>
      <c r="BLO235" s="103"/>
      <c r="BLP235" s="104"/>
      <c r="BLQ235" s="99"/>
      <c r="BLR235" s="100"/>
      <c r="BLS235" s="100"/>
      <c r="BLT235" s="100"/>
      <c r="BLU235" s="100"/>
      <c r="BLV235" s="101"/>
      <c r="BLW235" s="12"/>
      <c r="BLX235" s="12"/>
      <c r="BLY235" s="101"/>
      <c r="BLZ235" s="101"/>
      <c r="BMA235" s="11"/>
      <c r="BMB235" s="11"/>
      <c r="BMC235" s="102"/>
      <c r="BMD235" s="100"/>
      <c r="BME235" s="103"/>
      <c r="BMF235" s="104"/>
      <c r="BMG235" s="99"/>
      <c r="BMH235" s="100"/>
      <c r="BMI235" s="100"/>
      <c r="BMJ235" s="100"/>
      <c r="BMK235" s="100"/>
      <c r="BML235" s="101"/>
      <c r="BMM235" s="12"/>
      <c r="BMN235" s="12"/>
      <c r="BMO235" s="101"/>
      <c r="BMP235" s="101"/>
      <c r="BMQ235" s="11"/>
      <c r="BMR235" s="11"/>
      <c r="BMS235" s="102"/>
      <c r="BMT235" s="100"/>
      <c r="BMU235" s="103"/>
      <c r="BMV235" s="104"/>
      <c r="BMW235" s="99"/>
      <c r="BMX235" s="100"/>
      <c r="BMY235" s="100"/>
      <c r="BMZ235" s="100"/>
      <c r="BNA235" s="100"/>
      <c r="BNB235" s="101"/>
      <c r="BNC235" s="12"/>
      <c r="BND235" s="12"/>
      <c r="BNE235" s="101"/>
      <c r="BNF235" s="101"/>
      <c r="BNG235" s="11"/>
      <c r="BNH235" s="11"/>
      <c r="BNI235" s="102"/>
      <c r="BNJ235" s="100"/>
      <c r="BNK235" s="103"/>
      <c r="BNL235" s="104"/>
      <c r="BNM235" s="99"/>
      <c r="BNN235" s="100"/>
      <c r="BNO235" s="100"/>
      <c r="BNP235" s="100"/>
      <c r="BNQ235" s="100"/>
      <c r="BNR235" s="101"/>
      <c r="BNS235" s="12"/>
      <c r="BNT235" s="12"/>
      <c r="BNU235" s="101"/>
      <c r="BNV235" s="101"/>
      <c r="BNW235" s="11"/>
      <c r="BNX235" s="11"/>
      <c r="BNY235" s="102"/>
      <c r="BNZ235" s="100"/>
      <c r="BOA235" s="103"/>
      <c r="BOB235" s="104"/>
      <c r="BOC235" s="99"/>
      <c r="BOD235" s="100"/>
      <c r="BOE235" s="100"/>
      <c r="BOF235" s="100"/>
      <c r="BOG235" s="100"/>
      <c r="BOH235" s="101"/>
      <c r="BOI235" s="12"/>
      <c r="BOJ235" s="12"/>
      <c r="BOK235" s="101"/>
      <c r="BOL235" s="101"/>
      <c r="BOM235" s="11"/>
      <c r="BON235" s="11"/>
      <c r="BOO235" s="102"/>
      <c r="BOP235" s="100"/>
      <c r="BOQ235" s="103"/>
      <c r="BOR235" s="104"/>
      <c r="BOS235" s="99"/>
      <c r="BOT235" s="100"/>
      <c r="BOU235" s="100"/>
      <c r="BOV235" s="100"/>
      <c r="BOW235" s="100"/>
      <c r="BOX235" s="101"/>
      <c r="BOY235" s="12"/>
      <c r="BOZ235" s="12"/>
      <c r="BPA235" s="101"/>
      <c r="BPB235" s="101"/>
      <c r="BPC235" s="11"/>
      <c r="BPD235" s="11"/>
      <c r="BPE235" s="102"/>
      <c r="BPF235" s="100"/>
      <c r="BPG235" s="103"/>
      <c r="BPH235" s="104"/>
      <c r="BPI235" s="99"/>
      <c r="BPJ235" s="100"/>
      <c r="BPK235" s="100"/>
      <c r="BPL235" s="100"/>
      <c r="BPM235" s="100"/>
      <c r="BPN235" s="101"/>
      <c r="BPO235" s="12"/>
      <c r="BPP235" s="12"/>
      <c r="BPQ235" s="101"/>
      <c r="BPR235" s="101"/>
      <c r="BPS235" s="11"/>
      <c r="BPT235" s="11"/>
      <c r="BPU235" s="102"/>
      <c r="BPV235" s="100"/>
      <c r="BPW235" s="103"/>
      <c r="BPX235" s="104"/>
      <c r="BPY235" s="99"/>
      <c r="BPZ235" s="100"/>
      <c r="BQA235" s="100"/>
      <c r="BQB235" s="100"/>
      <c r="BQC235" s="100"/>
      <c r="BQD235" s="101"/>
      <c r="BQE235" s="12"/>
      <c r="BQF235" s="12"/>
      <c r="BQG235" s="101"/>
      <c r="BQH235" s="101"/>
      <c r="BQI235" s="11"/>
      <c r="BQJ235" s="11"/>
      <c r="BQK235" s="102"/>
      <c r="BQL235" s="100"/>
      <c r="BQM235" s="103"/>
      <c r="BQN235" s="104"/>
      <c r="BQO235" s="99"/>
      <c r="BQP235" s="100"/>
      <c r="BQQ235" s="100"/>
      <c r="BQR235" s="100"/>
      <c r="BQS235" s="100"/>
      <c r="BQT235" s="101"/>
      <c r="BQU235" s="12"/>
      <c r="BQV235" s="12"/>
      <c r="BQW235" s="101"/>
      <c r="BQX235" s="101"/>
      <c r="BQY235" s="11"/>
      <c r="BQZ235" s="11"/>
      <c r="BRA235" s="102"/>
      <c r="BRB235" s="100"/>
      <c r="BRC235" s="103"/>
      <c r="BRD235" s="104"/>
      <c r="BRE235" s="99"/>
      <c r="BRF235" s="100"/>
      <c r="BRG235" s="100"/>
      <c r="BRH235" s="100"/>
      <c r="BRI235" s="100"/>
      <c r="BRJ235" s="101"/>
      <c r="BRK235" s="12"/>
      <c r="BRL235" s="12"/>
      <c r="BRM235" s="101"/>
      <c r="BRN235" s="101"/>
      <c r="BRO235" s="11"/>
      <c r="BRP235" s="11"/>
      <c r="BRQ235" s="102"/>
      <c r="BRR235" s="100"/>
      <c r="BRS235" s="103"/>
      <c r="BRT235" s="104"/>
      <c r="BRU235" s="99"/>
      <c r="BRV235" s="100"/>
      <c r="BRW235" s="100"/>
      <c r="BRX235" s="100"/>
      <c r="BRY235" s="100"/>
      <c r="BRZ235" s="101"/>
      <c r="BSA235" s="12"/>
      <c r="BSB235" s="12"/>
      <c r="BSC235" s="101"/>
      <c r="BSD235" s="101"/>
      <c r="BSE235" s="11"/>
      <c r="BSF235" s="11"/>
      <c r="BSG235" s="102"/>
      <c r="BSH235" s="100"/>
      <c r="BSI235" s="103"/>
      <c r="BSJ235" s="104"/>
      <c r="BSK235" s="99"/>
      <c r="BSL235" s="100"/>
      <c r="BSM235" s="100"/>
      <c r="BSN235" s="100"/>
      <c r="BSO235" s="100"/>
      <c r="BSP235" s="101"/>
      <c r="BSQ235" s="12"/>
      <c r="BSR235" s="12"/>
      <c r="BSS235" s="101"/>
      <c r="BST235" s="101"/>
      <c r="BSU235" s="11"/>
      <c r="BSV235" s="11"/>
      <c r="BSW235" s="102"/>
      <c r="BSX235" s="100"/>
      <c r="BSY235" s="103"/>
      <c r="BSZ235" s="104"/>
      <c r="BTA235" s="99"/>
      <c r="BTB235" s="100"/>
      <c r="BTC235" s="100"/>
      <c r="BTD235" s="100"/>
      <c r="BTE235" s="100"/>
      <c r="BTF235" s="101"/>
      <c r="BTG235" s="12"/>
      <c r="BTH235" s="12"/>
      <c r="BTI235" s="101"/>
      <c r="BTJ235" s="101"/>
      <c r="BTK235" s="11"/>
      <c r="BTL235" s="11"/>
      <c r="BTM235" s="102"/>
      <c r="BTN235" s="100"/>
      <c r="BTO235" s="103"/>
      <c r="BTP235" s="104"/>
      <c r="BTQ235" s="99"/>
      <c r="BTR235" s="100"/>
      <c r="BTS235" s="100"/>
      <c r="BTT235" s="100"/>
      <c r="BTU235" s="100"/>
      <c r="BTV235" s="101"/>
      <c r="BTW235" s="12"/>
      <c r="BTX235" s="12"/>
      <c r="BTY235" s="101"/>
      <c r="BTZ235" s="101"/>
      <c r="BUA235" s="11"/>
      <c r="BUB235" s="11"/>
      <c r="BUC235" s="102"/>
      <c r="BUD235" s="100"/>
      <c r="BUE235" s="103"/>
      <c r="BUF235" s="104"/>
      <c r="BUG235" s="99"/>
      <c r="BUH235" s="100"/>
      <c r="BUI235" s="100"/>
      <c r="BUJ235" s="100"/>
      <c r="BUK235" s="100"/>
      <c r="BUL235" s="101"/>
      <c r="BUM235" s="12"/>
      <c r="BUN235" s="12"/>
      <c r="BUO235" s="101"/>
      <c r="BUP235" s="101"/>
      <c r="BUQ235" s="11"/>
      <c r="BUR235" s="11"/>
      <c r="BUS235" s="102"/>
      <c r="BUT235" s="100"/>
      <c r="BUU235" s="103"/>
      <c r="BUV235" s="104"/>
      <c r="BUW235" s="99"/>
      <c r="BUX235" s="100"/>
      <c r="BUY235" s="100"/>
      <c r="BUZ235" s="100"/>
      <c r="BVA235" s="100"/>
      <c r="BVB235" s="101"/>
      <c r="BVC235" s="12"/>
      <c r="BVD235" s="12"/>
      <c r="BVE235" s="101"/>
      <c r="BVF235" s="101"/>
      <c r="BVG235" s="11"/>
      <c r="BVH235" s="11"/>
      <c r="BVI235" s="102"/>
      <c r="BVJ235" s="100"/>
      <c r="BVK235" s="103"/>
      <c r="BVL235" s="104"/>
      <c r="BVM235" s="99"/>
      <c r="BVN235" s="100"/>
      <c r="BVO235" s="100"/>
      <c r="BVP235" s="100"/>
      <c r="BVQ235" s="100"/>
      <c r="BVR235" s="101"/>
      <c r="BVS235" s="12"/>
      <c r="BVT235" s="12"/>
      <c r="BVU235" s="101"/>
      <c r="BVV235" s="101"/>
      <c r="BVW235" s="11"/>
      <c r="BVX235" s="11"/>
      <c r="BVY235" s="102"/>
      <c r="BVZ235" s="100"/>
      <c r="BWA235" s="103"/>
      <c r="BWB235" s="104"/>
      <c r="BWC235" s="99"/>
      <c r="BWD235" s="100"/>
      <c r="BWE235" s="100"/>
      <c r="BWF235" s="100"/>
      <c r="BWG235" s="100"/>
      <c r="BWH235" s="101"/>
      <c r="BWI235" s="12"/>
      <c r="BWJ235" s="12"/>
      <c r="BWK235" s="101"/>
      <c r="BWL235" s="101"/>
      <c r="BWM235" s="11"/>
      <c r="BWN235" s="11"/>
      <c r="BWO235" s="102"/>
      <c r="BWP235" s="100"/>
      <c r="BWQ235" s="103"/>
      <c r="BWR235" s="104"/>
      <c r="BWS235" s="99"/>
      <c r="BWT235" s="100"/>
      <c r="BWU235" s="100"/>
      <c r="BWV235" s="100"/>
      <c r="BWW235" s="100"/>
      <c r="BWX235" s="101"/>
      <c r="BWY235" s="12"/>
      <c r="BWZ235" s="12"/>
      <c r="BXA235" s="101"/>
      <c r="BXB235" s="101"/>
      <c r="BXC235" s="11"/>
      <c r="BXD235" s="11"/>
      <c r="BXE235" s="102"/>
      <c r="BXF235" s="100"/>
      <c r="BXG235" s="103"/>
      <c r="BXH235" s="104"/>
      <c r="BXI235" s="99"/>
      <c r="BXJ235" s="100"/>
      <c r="BXK235" s="100"/>
      <c r="BXL235" s="100"/>
      <c r="BXM235" s="100"/>
      <c r="BXN235" s="101"/>
      <c r="BXO235" s="12"/>
      <c r="BXP235" s="12"/>
      <c r="BXQ235" s="101"/>
      <c r="BXR235" s="101"/>
      <c r="BXS235" s="11"/>
      <c r="BXT235" s="11"/>
      <c r="BXU235" s="102"/>
      <c r="BXV235" s="100"/>
      <c r="BXW235" s="103"/>
      <c r="BXX235" s="104"/>
      <c r="BXY235" s="99"/>
      <c r="BXZ235" s="100"/>
      <c r="BYA235" s="100"/>
      <c r="BYB235" s="100"/>
      <c r="BYC235" s="100"/>
      <c r="BYD235" s="101"/>
      <c r="BYE235" s="12"/>
      <c r="BYF235" s="12"/>
      <c r="BYG235" s="101"/>
      <c r="BYH235" s="101"/>
      <c r="BYI235" s="11"/>
      <c r="BYJ235" s="11"/>
      <c r="BYK235" s="102"/>
      <c r="BYL235" s="100"/>
      <c r="BYM235" s="103"/>
      <c r="BYN235" s="104"/>
      <c r="BYO235" s="99"/>
      <c r="BYP235" s="100"/>
      <c r="BYQ235" s="100"/>
      <c r="BYR235" s="100"/>
      <c r="BYS235" s="100"/>
      <c r="BYT235" s="101"/>
      <c r="BYU235" s="12"/>
      <c r="BYV235" s="12"/>
      <c r="BYW235" s="101"/>
      <c r="BYX235" s="101"/>
      <c r="BYY235" s="11"/>
      <c r="BYZ235" s="11"/>
      <c r="BZA235" s="102"/>
      <c r="BZB235" s="100"/>
      <c r="BZC235" s="103"/>
      <c r="BZD235" s="104"/>
      <c r="BZE235" s="99"/>
      <c r="BZF235" s="100"/>
      <c r="BZG235" s="100"/>
      <c r="BZH235" s="100"/>
      <c r="BZI235" s="100"/>
      <c r="BZJ235" s="101"/>
      <c r="BZK235" s="12"/>
      <c r="BZL235" s="12"/>
      <c r="BZM235" s="101"/>
      <c r="BZN235" s="101"/>
      <c r="BZO235" s="11"/>
      <c r="BZP235" s="11"/>
      <c r="BZQ235" s="102"/>
      <c r="BZR235" s="100"/>
      <c r="BZS235" s="103"/>
      <c r="BZT235" s="104"/>
      <c r="BZU235" s="99"/>
      <c r="BZV235" s="100"/>
      <c r="BZW235" s="100"/>
      <c r="BZX235" s="100"/>
      <c r="BZY235" s="100"/>
      <c r="BZZ235" s="101"/>
      <c r="CAA235" s="12"/>
      <c r="CAB235" s="12"/>
      <c r="CAC235" s="101"/>
      <c r="CAD235" s="101"/>
      <c r="CAE235" s="11"/>
      <c r="CAF235" s="11"/>
      <c r="CAG235" s="102"/>
      <c r="CAH235" s="100"/>
      <c r="CAI235" s="103"/>
      <c r="CAJ235" s="104"/>
      <c r="CAK235" s="99"/>
      <c r="CAL235" s="100"/>
      <c r="CAM235" s="100"/>
      <c r="CAN235" s="100"/>
      <c r="CAO235" s="100"/>
      <c r="CAP235" s="101"/>
      <c r="CAQ235" s="12"/>
      <c r="CAR235" s="12"/>
      <c r="CAS235" s="101"/>
      <c r="CAT235" s="101"/>
      <c r="CAU235" s="11"/>
      <c r="CAV235" s="11"/>
      <c r="CAW235" s="102"/>
      <c r="CAX235" s="100"/>
      <c r="CAY235" s="103"/>
      <c r="CAZ235" s="104"/>
      <c r="CBA235" s="99"/>
      <c r="CBB235" s="100"/>
      <c r="CBC235" s="100"/>
      <c r="CBD235" s="100"/>
      <c r="CBE235" s="100"/>
      <c r="CBF235" s="101"/>
      <c r="CBG235" s="12"/>
      <c r="CBH235" s="12"/>
      <c r="CBI235" s="101"/>
      <c r="CBJ235" s="101"/>
      <c r="CBK235" s="11"/>
      <c r="CBL235" s="11"/>
      <c r="CBM235" s="102"/>
      <c r="CBN235" s="100"/>
      <c r="CBO235" s="103"/>
      <c r="CBP235" s="104"/>
      <c r="CBQ235" s="99"/>
      <c r="CBR235" s="100"/>
      <c r="CBS235" s="100"/>
      <c r="CBT235" s="100"/>
      <c r="CBU235" s="100"/>
      <c r="CBV235" s="101"/>
      <c r="CBW235" s="12"/>
      <c r="CBX235" s="12"/>
      <c r="CBY235" s="101"/>
      <c r="CBZ235" s="101"/>
      <c r="CCA235" s="11"/>
      <c r="CCB235" s="11"/>
      <c r="CCC235" s="102"/>
      <c r="CCD235" s="100"/>
      <c r="CCE235" s="103"/>
      <c r="CCF235" s="104"/>
      <c r="CCG235" s="99"/>
      <c r="CCH235" s="100"/>
      <c r="CCI235" s="100"/>
      <c r="CCJ235" s="100"/>
      <c r="CCK235" s="100"/>
      <c r="CCL235" s="101"/>
      <c r="CCM235" s="12"/>
      <c r="CCN235" s="12"/>
      <c r="CCO235" s="101"/>
      <c r="CCP235" s="101"/>
      <c r="CCQ235" s="11"/>
      <c r="CCR235" s="11"/>
      <c r="CCS235" s="102"/>
      <c r="CCT235" s="100"/>
      <c r="CCU235" s="103"/>
      <c r="CCV235" s="104"/>
      <c r="CCW235" s="99"/>
      <c r="CCX235" s="100"/>
      <c r="CCY235" s="100"/>
      <c r="CCZ235" s="100"/>
      <c r="CDA235" s="100"/>
      <c r="CDB235" s="101"/>
      <c r="CDC235" s="12"/>
      <c r="CDD235" s="12"/>
      <c r="CDE235" s="101"/>
      <c r="CDF235" s="101"/>
      <c r="CDG235" s="11"/>
      <c r="CDH235" s="11"/>
      <c r="CDI235" s="102"/>
      <c r="CDJ235" s="100"/>
      <c r="CDK235" s="103"/>
      <c r="CDL235" s="104"/>
      <c r="CDM235" s="99"/>
      <c r="CDN235" s="100"/>
      <c r="CDO235" s="100"/>
      <c r="CDP235" s="100"/>
      <c r="CDQ235" s="100"/>
      <c r="CDR235" s="101"/>
      <c r="CDS235" s="12"/>
      <c r="CDT235" s="12"/>
      <c r="CDU235" s="101"/>
      <c r="CDV235" s="101"/>
      <c r="CDW235" s="11"/>
      <c r="CDX235" s="11"/>
      <c r="CDY235" s="102"/>
      <c r="CDZ235" s="100"/>
      <c r="CEA235" s="103"/>
      <c r="CEB235" s="104"/>
      <c r="CEC235" s="99"/>
      <c r="CED235" s="100"/>
      <c r="CEE235" s="100"/>
      <c r="CEF235" s="100"/>
      <c r="CEG235" s="100"/>
      <c r="CEH235" s="101"/>
      <c r="CEI235" s="12"/>
      <c r="CEJ235" s="12"/>
      <c r="CEK235" s="101"/>
      <c r="CEL235" s="101"/>
      <c r="CEM235" s="11"/>
      <c r="CEN235" s="11"/>
      <c r="CEO235" s="102"/>
      <c r="CEP235" s="100"/>
      <c r="CEQ235" s="103"/>
      <c r="CER235" s="104"/>
      <c r="CES235" s="99"/>
      <c r="CET235" s="100"/>
      <c r="CEU235" s="100"/>
      <c r="CEV235" s="100"/>
      <c r="CEW235" s="100"/>
      <c r="CEX235" s="101"/>
      <c r="CEY235" s="12"/>
      <c r="CEZ235" s="12"/>
      <c r="CFA235" s="101"/>
      <c r="CFB235" s="101"/>
      <c r="CFC235" s="11"/>
      <c r="CFD235" s="11"/>
      <c r="CFE235" s="102"/>
      <c r="CFF235" s="100"/>
      <c r="CFG235" s="103"/>
      <c r="CFH235" s="104"/>
      <c r="CFI235" s="99"/>
      <c r="CFJ235" s="100"/>
      <c r="CFK235" s="100"/>
      <c r="CFL235" s="100"/>
      <c r="CFM235" s="100"/>
      <c r="CFN235" s="101"/>
      <c r="CFO235" s="12"/>
      <c r="CFP235" s="12"/>
      <c r="CFQ235" s="101"/>
      <c r="CFR235" s="101"/>
      <c r="CFS235" s="11"/>
      <c r="CFT235" s="11"/>
      <c r="CFU235" s="102"/>
      <c r="CFV235" s="100"/>
      <c r="CFW235" s="103"/>
      <c r="CFX235" s="104"/>
      <c r="CFY235" s="99"/>
      <c r="CFZ235" s="100"/>
      <c r="CGA235" s="100"/>
      <c r="CGB235" s="100"/>
      <c r="CGC235" s="100"/>
      <c r="CGD235" s="101"/>
      <c r="CGE235" s="12"/>
      <c r="CGF235" s="12"/>
      <c r="CGG235" s="101"/>
      <c r="CGH235" s="101"/>
      <c r="CGI235" s="11"/>
      <c r="CGJ235" s="11"/>
      <c r="CGK235" s="102"/>
      <c r="CGL235" s="100"/>
      <c r="CGM235" s="103"/>
      <c r="CGN235" s="104"/>
      <c r="CGO235" s="99"/>
      <c r="CGP235" s="100"/>
      <c r="CGQ235" s="100"/>
      <c r="CGR235" s="100"/>
      <c r="CGS235" s="100"/>
      <c r="CGT235" s="101"/>
      <c r="CGU235" s="12"/>
      <c r="CGV235" s="12"/>
      <c r="CGW235" s="101"/>
      <c r="CGX235" s="101"/>
      <c r="CGY235" s="11"/>
      <c r="CGZ235" s="11"/>
      <c r="CHA235" s="102"/>
      <c r="CHB235" s="100"/>
      <c r="CHC235" s="103"/>
      <c r="CHD235" s="104"/>
      <c r="CHE235" s="99"/>
      <c r="CHF235" s="100"/>
      <c r="CHG235" s="100"/>
      <c r="CHH235" s="100"/>
      <c r="CHI235" s="100"/>
      <c r="CHJ235" s="101"/>
      <c r="CHK235" s="12"/>
      <c r="CHL235" s="12"/>
      <c r="CHM235" s="101"/>
      <c r="CHN235" s="101"/>
      <c r="CHO235" s="11"/>
      <c r="CHP235" s="11"/>
      <c r="CHQ235" s="102"/>
      <c r="CHR235" s="100"/>
      <c r="CHS235" s="103"/>
      <c r="CHT235" s="104"/>
      <c r="CHU235" s="99"/>
      <c r="CHV235" s="100"/>
      <c r="CHW235" s="100"/>
      <c r="CHX235" s="100"/>
      <c r="CHY235" s="100"/>
      <c r="CHZ235" s="101"/>
      <c r="CIA235" s="12"/>
      <c r="CIB235" s="12"/>
      <c r="CIC235" s="101"/>
      <c r="CID235" s="101"/>
      <c r="CIE235" s="11"/>
      <c r="CIF235" s="11"/>
      <c r="CIG235" s="102"/>
      <c r="CIH235" s="100"/>
      <c r="CII235" s="103"/>
      <c r="CIJ235" s="104"/>
      <c r="CIK235" s="99"/>
      <c r="CIL235" s="100"/>
      <c r="CIM235" s="100"/>
      <c r="CIN235" s="100"/>
      <c r="CIO235" s="100"/>
      <c r="CIP235" s="101"/>
      <c r="CIQ235" s="12"/>
      <c r="CIR235" s="12"/>
      <c r="CIS235" s="101"/>
      <c r="CIT235" s="101"/>
      <c r="CIU235" s="11"/>
      <c r="CIV235" s="11"/>
      <c r="CIW235" s="102"/>
      <c r="CIX235" s="100"/>
      <c r="CIY235" s="103"/>
      <c r="CIZ235" s="104"/>
      <c r="CJA235" s="99"/>
      <c r="CJB235" s="100"/>
      <c r="CJC235" s="100"/>
      <c r="CJD235" s="100"/>
      <c r="CJE235" s="100"/>
      <c r="CJF235" s="101"/>
      <c r="CJG235" s="12"/>
      <c r="CJH235" s="12"/>
      <c r="CJI235" s="101"/>
      <c r="CJJ235" s="101"/>
      <c r="CJK235" s="11"/>
      <c r="CJL235" s="11"/>
      <c r="CJM235" s="102"/>
      <c r="CJN235" s="100"/>
      <c r="CJO235" s="103"/>
      <c r="CJP235" s="104"/>
      <c r="CJQ235" s="99"/>
      <c r="CJR235" s="100"/>
      <c r="CJS235" s="100"/>
      <c r="CJT235" s="100"/>
      <c r="CJU235" s="100"/>
      <c r="CJV235" s="101"/>
      <c r="CJW235" s="12"/>
      <c r="CJX235" s="12"/>
      <c r="CJY235" s="101"/>
      <c r="CJZ235" s="101"/>
      <c r="CKA235" s="11"/>
      <c r="CKB235" s="11"/>
      <c r="CKC235" s="102"/>
      <c r="CKD235" s="100"/>
      <c r="CKE235" s="103"/>
      <c r="CKF235" s="104"/>
      <c r="CKG235" s="99"/>
      <c r="CKH235" s="100"/>
      <c r="CKI235" s="100"/>
      <c r="CKJ235" s="100"/>
      <c r="CKK235" s="100"/>
      <c r="CKL235" s="101"/>
      <c r="CKM235" s="12"/>
      <c r="CKN235" s="12"/>
      <c r="CKO235" s="101"/>
      <c r="CKP235" s="101"/>
      <c r="CKQ235" s="11"/>
      <c r="CKR235" s="11"/>
      <c r="CKS235" s="102"/>
      <c r="CKT235" s="100"/>
      <c r="CKU235" s="103"/>
      <c r="CKV235" s="104"/>
      <c r="CKW235" s="99"/>
      <c r="CKX235" s="100"/>
      <c r="CKY235" s="100"/>
      <c r="CKZ235" s="100"/>
      <c r="CLA235" s="100"/>
      <c r="CLB235" s="101"/>
      <c r="CLC235" s="12"/>
      <c r="CLD235" s="12"/>
      <c r="CLE235" s="101"/>
      <c r="CLF235" s="101"/>
      <c r="CLG235" s="11"/>
      <c r="CLH235" s="11"/>
      <c r="CLI235" s="102"/>
      <c r="CLJ235" s="100"/>
      <c r="CLK235" s="103"/>
      <c r="CLL235" s="104"/>
      <c r="CLM235" s="99"/>
      <c r="CLN235" s="100"/>
      <c r="CLO235" s="100"/>
      <c r="CLP235" s="100"/>
      <c r="CLQ235" s="100"/>
      <c r="CLR235" s="101"/>
      <c r="CLS235" s="12"/>
      <c r="CLT235" s="12"/>
      <c r="CLU235" s="101"/>
      <c r="CLV235" s="101"/>
      <c r="CLW235" s="11"/>
      <c r="CLX235" s="11"/>
      <c r="CLY235" s="102"/>
      <c r="CLZ235" s="100"/>
      <c r="CMA235" s="103"/>
      <c r="CMB235" s="104"/>
      <c r="CMC235" s="99"/>
      <c r="CMD235" s="100"/>
      <c r="CME235" s="100"/>
      <c r="CMF235" s="100"/>
      <c r="CMG235" s="100"/>
      <c r="CMH235" s="101"/>
      <c r="CMI235" s="12"/>
      <c r="CMJ235" s="12"/>
      <c r="CMK235" s="101"/>
      <c r="CML235" s="101"/>
      <c r="CMM235" s="11"/>
      <c r="CMN235" s="11"/>
      <c r="CMO235" s="102"/>
      <c r="CMP235" s="100"/>
      <c r="CMQ235" s="103"/>
      <c r="CMR235" s="104"/>
      <c r="CMS235" s="99"/>
      <c r="CMT235" s="100"/>
      <c r="CMU235" s="100"/>
      <c r="CMV235" s="100"/>
      <c r="CMW235" s="100"/>
      <c r="CMX235" s="101"/>
      <c r="CMY235" s="12"/>
      <c r="CMZ235" s="12"/>
      <c r="CNA235" s="101"/>
      <c r="CNB235" s="101"/>
      <c r="CNC235" s="11"/>
      <c r="CND235" s="11"/>
      <c r="CNE235" s="102"/>
      <c r="CNF235" s="100"/>
      <c r="CNG235" s="103"/>
      <c r="CNH235" s="104"/>
      <c r="CNI235" s="99"/>
      <c r="CNJ235" s="100"/>
      <c r="CNK235" s="100"/>
      <c r="CNL235" s="100"/>
      <c r="CNM235" s="100"/>
      <c r="CNN235" s="101"/>
      <c r="CNO235" s="12"/>
      <c r="CNP235" s="12"/>
      <c r="CNQ235" s="101"/>
      <c r="CNR235" s="101"/>
      <c r="CNS235" s="11"/>
      <c r="CNT235" s="11"/>
      <c r="CNU235" s="102"/>
      <c r="CNV235" s="100"/>
      <c r="CNW235" s="103"/>
      <c r="CNX235" s="104"/>
      <c r="CNY235" s="99"/>
      <c r="CNZ235" s="100"/>
      <c r="COA235" s="100"/>
      <c r="COB235" s="100"/>
      <c r="COC235" s="100"/>
      <c r="COD235" s="101"/>
      <c r="COE235" s="12"/>
      <c r="COF235" s="12"/>
      <c r="COG235" s="101"/>
      <c r="COH235" s="101"/>
      <c r="COI235" s="11"/>
      <c r="COJ235" s="11"/>
      <c r="COK235" s="102"/>
      <c r="COL235" s="100"/>
      <c r="COM235" s="103"/>
      <c r="CON235" s="104"/>
      <c r="COO235" s="99"/>
      <c r="COP235" s="100"/>
      <c r="COQ235" s="100"/>
      <c r="COR235" s="100"/>
      <c r="COS235" s="100"/>
      <c r="COT235" s="101"/>
      <c r="COU235" s="12"/>
      <c r="COV235" s="12"/>
      <c r="COW235" s="101"/>
      <c r="COX235" s="101"/>
      <c r="COY235" s="11"/>
      <c r="COZ235" s="11"/>
      <c r="CPA235" s="102"/>
      <c r="CPB235" s="100"/>
      <c r="CPC235" s="103"/>
      <c r="CPD235" s="104"/>
      <c r="CPE235" s="99"/>
      <c r="CPF235" s="100"/>
      <c r="CPG235" s="100"/>
      <c r="CPH235" s="100"/>
      <c r="CPI235" s="100"/>
      <c r="CPJ235" s="101"/>
      <c r="CPK235" s="12"/>
      <c r="CPL235" s="12"/>
      <c r="CPM235" s="101"/>
      <c r="CPN235" s="101"/>
      <c r="CPO235" s="11"/>
      <c r="CPP235" s="11"/>
      <c r="CPQ235" s="102"/>
      <c r="CPR235" s="100"/>
      <c r="CPS235" s="103"/>
      <c r="CPT235" s="104"/>
      <c r="CPU235" s="99"/>
      <c r="CPV235" s="100"/>
      <c r="CPW235" s="100"/>
      <c r="CPX235" s="100"/>
      <c r="CPY235" s="100"/>
      <c r="CPZ235" s="101"/>
      <c r="CQA235" s="12"/>
      <c r="CQB235" s="12"/>
      <c r="CQC235" s="101"/>
      <c r="CQD235" s="101"/>
      <c r="CQE235" s="11"/>
      <c r="CQF235" s="11"/>
      <c r="CQG235" s="102"/>
      <c r="CQH235" s="100"/>
      <c r="CQI235" s="103"/>
      <c r="CQJ235" s="104"/>
      <c r="CQK235" s="99"/>
      <c r="CQL235" s="100"/>
      <c r="CQM235" s="100"/>
      <c r="CQN235" s="100"/>
      <c r="CQO235" s="100"/>
      <c r="CQP235" s="101"/>
      <c r="CQQ235" s="12"/>
      <c r="CQR235" s="12"/>
      <c r="CQS235" s="101"/>
      <c r="CQT235" s="101"/>
      <c r="CQU235" s="11"/>
      <c r="CQV235" s="11"/>
      <c r="CQW235" s="102"/>
      <c r="CQX235" s="100"/>
      <c r="CQY235" s="103"/>
      <c r="CQZ235" s="104"/>
      <c r="CRA235" s="99"/>
      <c r="CRB235" s="100"/>
      <c r="CRC235" s="100"/>
      <c r="CRD235" s="100"/>
      <c r="CRE235" s="100"/>
      <c r="CRF235" s="101"/>
      <c r="CRG235" s="12"/>
      <c r="CRH235" s="12"/>
      <c r="CRI235" s="101"/>
      <c r="CRJ235" s="101"/>
      <c r="CRK235" s="11"/>
      <c r="CRL235" s="11"/>
      <c r="CRM235" s="102"/>
      <c r="CRN235" s="100"/>
      <c r="CRO235" s="103"/>
      <c r="CRP235" s="104"/>
      <c r="CRQ235" s="99"/>
      <c r="CRR235" s="100"/>
      <c r="CRS235" s="100"/>
      <c r="CRT235" s="100"/>
      <c r="CRU235" s="100"/>
      <c r="CRV235" s="101"/>
      <c r="CRW235" s="12"/>
      <c r="CRX235" s="12"/>
      <c r="CRY235" s="101"/>
      <c r="CRZ235" s="101"/>
      <c r="CSA235" s="11"/>
      <c r="CSB235" s="11"/>
      <c r="CSC235" s="102"/>
      <c r="CSD235" s="100"/>
      <c r="CSE235" s="103"/>
      <c r="CSF235" s="104"/>
      <c r="CSG235" s="99"/>
      <c r="CSH235" s="100"/>
      <c r="CSI235" s="100"/>
      <c r="CSJ235" s="100"/>
      <c r="CSK235" s="100"/>
      <c r="CSL235" s="101"/>
      <c r="CSM235" s="12"/>
      <c r="CSN235" s="12"/>
      <c r="CSO235" s="101"/>
      <c r="CSP235" s="101"/>
      <c r="CSQ235" s="11"/>
      <c r="CSR235" s="11"/>
      <c r="CSS235" s="102"/>
      <c r="CST235" s="100"/>
      <c r="CSU235" s="103"/>
      <c r="CSV235" s="104"/>
      <c r="CSW235" s="99"/>
      <c r="CSX235" s="100"/>
      <c r="CSY235" s="100"/>
      <c r="CSZ235" s="100"/>
      <c r="CTA235" s="100"/>
      <c r="CTB235" s="101"/>
      <c r="CTC235" s="12"/>
      <c r="CTD235" s="12"/>
      <c r="CTE235" s="101"/>
      <c r="CTF235" s="101"/>
      <c r="CTG235" s="11"/>
      <c r="CTH235" s="11"/>
      <c r="CTI235" s="102"/>
      <c r="CTJ235" s="100"/>
      <c r="CTK235" s="103"/>
      <c r="CTL235" s="104"/>
      <c r="CTM235" s="99"/>
      <c r="CTN235" s="100"/>
      <c r="CTO235" s="100"/>
      <c r="CTP235" s="100"/>
      <c r="CTQ235" s="100"/>
      <c r="CTR235" s="101"/>
      <c r="CTS235" s="12"/>
      <c r="CTT235" s="12"/>
      <c r="CTU235" s="101"/>
      <c r="CTV235" s="101"/>
      <c r="CTW235" s="11"/>
      <c r="CTX235" s="11"/>
      <c r="CTY235" s="102"/>
      <c r="CTZ235" s="100"/>
      <c r="CUA235" s="103"/>
      <c r="CUB235" s="104"/>
      <c r="CUC235" s="99"/>
      <c r="CUD235" s="100"/>
      <c r="CUE235" s="100"/>
      <c r="CUF235" s="100"/>
      <c r="CUG235" s="100"/>
      <c r="CUH235" s="101"/>
      <c r="CUI235" s="12"/>
      <c r="CUJ235" s="12"/>
      <c r="CUK235" s="101"/>
      <c r="CUL235" s="101"/>
      <c r="CUM235" s="11"/>
      <c r="CUN235" s="11"/>
      <c r="CUO235" s="102"/>
      <c r="CUP235" s="100"/>
      <c r="CUQ235" s="103"/>
      <c r="CUR235" s="104"/>
      <c r="CUS235" s="99"/>
      <c r="CUT235" s="100"/>
      <c r="CUU235" s="100"/>
      <c r="CUV235" s="100"/>
      <c r="CUW235" s="100"/>
      <c r="CUX235" s="101"/>
      <c r="CUY235" s="12"/>
      <c r="CUZ235" s="12"/>
      <c r="CVA235" s="101"/>
      <c r="CVB235" s="101"/>
      <c r="CVC235" s="11"/>
      <c r="CVD235" s="11"/>
      <c r="CVE235" s="102"/>
      <c r="CVF235" s="100"/>
      <c r="CVG235" s="103"/>
      <c r="CVH235" s="104"/>
      <c r="CVI235" s="99"/>
      <c r="CVJ235" s="100"/>
      <c r="CVK235" s="100"/>
      <c r="CVL235" s="100"/>
      <c r="CVM235" s="100"/>
      <c r="CVN235" s="101"/>
      <c r="CVO235" s="12"/>
      <c r="CVP235" s="12"/>
      <c r="CVQ235" s="101"/>
      <c r="CVR235" s="101"/>
      <c r="CVS235" s="11"/>
      <c r="CVT235" s="11"/>
      <c r="CVU235" s="102"/>
      <c r="CVV235" s="100"/>
      <c r="CVW235" s="103"/>
      <c r="CVX235" s="104"/>
      <c r="CVY235" s="99"/>
      <c r="CVZ235" s="100"/>
      <c r="CWA235" s="100"/>
      <c r="CWB235" s="100"/>
      <c r="CWC235" s="100"/>
      <c r="CWD235" s="101"/>
      <c r="CWE235" s="12"/>
      <c r="CWF235" s="12"/>
      <c r="CWG235" s="101"/>
      <c r="CWH235" s="101"/>
      <c r="CWI235" s="11"/>
      <c r="CWJ235" s="11"/>
      <c r="CWK235" s="102"/>
      <c r="CWL235" s="100"/>
      <c r="CWM235" s="103"/>
      <c r="CWN235" s="104"/>
      <c r="CWO235" s="99"/>
      <c r="CWP235" s="100"/>
      <c r="CWQ235" s="100"/>
      <c r="CWR235" s="100"/>
      <c r="CWS235" s="100"/>
      <c r="CWT235" s="101"/>
      <c r="CWU235" s="12"/>
      <c r="CWV235" s="12"/>
      <c r="CWW235" s="101"/>
      <c r="CWX235" s="101"/>
      <c r="CWY235" s="11"/>
      <c r="CWZ235" s="11"/>
      <c r="CXA235" s="102"/>
      <c r="CXB235" s="100"/>
      <c r="CXC235" s="103"/>
      <c r="CXD235" s="104"/>
      <c r="CXE235" s="99"/>
      <c r="CXF235" s="100"/>
      <c r="CXG235" s="100"/>
      <c r="CXH235" s="100"/>
      <c r="CXI235" s="100"/>
      <c r="CXJ235" s="101"/>
      <c r="CXK235" s="12"/>
      <c r="CXL235" s="12"/>
      <c r="CXM235" s="101"/>
      <c r="CXN235" s="101"/>
      <c r="CXO235" s="11"/>
      <c r="CXP235" s="11"/>
      <c r="CXQ235" s="102"/>
      <c r="CXR235" s="100"/>
      <c r="CXS235" s="103"/>
      <c r="CXT235" s="104"/>
      <c r="CXU235" s="99"/>
      <c r="CXV235" s="100"/>
      <c r="CXW235" s="100"/>
      <c r="CXX235" s="100"/>
      <c r="CXY235" s="100"/>
      <c r="CXZ235" s="101"/>
      <c r="CYA235" s="12"/>
      <c r="CYB235" s="12"/>
      <c r="CYC235" s="101"/>
      <c r="CYD235" s="101"/>
      <c r="CYE235" s="11"/>
      <c r="CYF235" s="11"/>
      <c r="CYG235" s="102"/>
      <c r="CYH235" s="100"/>
      <c r="CYI235" s="103"/>
      <c r="CYJ235" s="104"/>
      <c r="CYK235" s="99"/>
      <c r="CYL235" s="100"/>
      <c r="CYM235" s="100"/>
      <c r="CYN235" s="100"/>
      <c r="CYO235" s="100"/>
      <c r="CYP235" s="101"/>
      <c r="CYQ235" s="12"/>
      <c r="CYR235" s="12"/>
      <c r="CYS235" s="101"/>
      <c r="CYT235" s="101"/>
      <c r="CYU235" s="11"/>
      <c r="CYV235" s="11"/>
      <c r="CYW235" s="102"/>
      <c r="CYX235" s="100"/>
      <c r="CYY235" s="103"/>
      <c r="CYZ235" s="104"/>
      <c r="CZA235" s="99"/>
      <c r="CZB235" s="100"/>
      <c r="CZC235" s="100"/>
      <c r="CZD235" s="100"/>
      <c r="CZE235" s="100"/>
      <c r="CZF235" s="101"/>
      <c r="CZG235" s="12"/>
      <c r="CZH235" s="12"/>
      <c r="CZI235" s="101"/>
      <c r="CZJ235" s="101"/>
      <c r="CZK235" s="11"/>
      <c r="CZL235" s="11"/>
      <c r="CZM235" s="102"/>
      <c r="CZN235" s="100"/>
      <c r="CZO235" s="103"/>
      <c r="CZP235" s="104"/>
      <c r="CZQ235" s="99"/>
      <c r="CZR235" s="100"/>
      <c r="CZS235" s="100"/>
      <c r="CZT235" s="100"/>
      <c r="CZU235" s="100"/>
      <c r="CZV235" s="101"/>
      <c r="CZW235" s="12"/>
      <c r="CZX235" s="12"/>
      <c r="CZY235" s="101"/>
      <c r="CZZ235" s="101"/>
      <c r="DAA235" s="11"/>
      <c r="DAB235" s="11"/>
      <c r="DAC235" s="102"/>
      <c r="DAD235" s="100"/>
      <c r="DAE235" s="103"/>
      <c r="DAF235" s="104"/>
      <c r="DAG235" s="99"/>
      <c r="DAH235" s="100"/>
      <c r="DAI235" s="100"/>
      <c r="DAJ235" s="100"/>
      <c r="DAK235" s="100"/>
      <c r="DAL235" s="101"/>
      <c r="DAM235" s="12"/>
      <c r="DAN235" s="12"/>
      <c r="DAO235" s="101"/>
      <c r="DAP235" s="101"/>
      <c r="DAQ235" s="11"/>
      <c r="DAR235" s="11"/>
      <c r="DAS235" s="102"/>
      <c r="DAT235" s="100"/>
      <c r="DAU235" s="103"/>
      <c r="DAV235" s="104"/>
      <c r="DAW235" s="99"/>
      <c r="DAX235" s="100"/>
      <c r="DAY235" s="100"/>
      <c r="DAZ235" s="100"/>
      <c r="DBA235" s="100"/>
      <c r="DBB235" s="101"/>
      <c r="DBC235" s="12"/>
      <c r="DBD235" s="12"/>
      <c r="DBE235" s="101"/>
      <c r="DBF235" s="101"/>
      <c r="DBG235" s="11"/>
      <c r="DBH235" s="11"/>
      <c r="DBI235" s="102"/>
      <c r="DBJ235" s="100"/>
      <c r="DBK235" s="103"/>
      <c r="DBL235" s="104"/>
      <c r="DBM235" s="99"/>
      <c r="DBN235" s="100"/>
      <c r="DBO235" s="100"/>
      <c r="DBP235" s="100"/>
      <c r="DBQ235" s="100"/>
      <c r="DBR235" s="101"/>
      <c r="DBS235" s="12"/>
      <c r="DBT235" s="12"/>
      <c r="DBU235" s="101"/>
      <c r="DBV235" s="101"/>
      <c r="DBW235" s="11"/>
      <c r="DBX235" s="11"/>
      <c r="DBY235" s="102"/>
      <c r="DBZ235" s="100"/>
      <c r="DCA235" s="103"/>
      <c r="DCB235" s="104"/>
      <c r="DCC235" s="99"/>
      <c r="DCD235" s="100"/>
      <c r="DCE235" s="100"/>
      <c r="DCF235" s="100"/>
      <c r="DCG235" s="100"/>
      <c r="DCH235" s="101"/>
      <c r="DCI235" s="12"/>
      <c r="DCJ235" s="12"/>
      <c r="DCK235" s="101"/>
      <c r="DCL235" s="101"/>
      <c r="DCM235" s="11"/>
      <c r="DCN235" s="11"/>
      <c r="DCO235" s="102"/>
      <c r="DCP235" s="100"/>
      <c r="DCQ235" s="103"/>
      <c r="DCR235" s="104"/>
      <c r="DCS235" s="99"/>
      <c r="DCT235" s="100"/>
      <c r="DCU235" s="100"/>
      <c r="DCV235" s="100"/>
      <c r="DCW235" s="100"/>
      <c r="DCX235" s="101"/>
      <c r="DCY235" s="12"/>
      <c r="DCZ235" s="12"/>
      <c r="DDA235" s="101"/>
      <c r="DDB235" s="101"/>
      <c r="DDC235" s="11"/>
      <c r="DDD235" s="11"/>
      <c r="DDE235" s="102"/>
      <c r="DDF235" s="100"/>
      <c r="DDG235" s="103"/>
      <c r="DDH235" s="104"/>
      <c r="DDI235" s="99"/>
      <c r="DDJ235" s="100"/>
      <c r="DDK235" s="100"/>
      <c r="DDL235" s="100"/>
      <c r="DDM235" s="100"/>
      <c r="DDN235" s="101"/>
      <c r="DDO235" s="12"/>
      <c r="DDP235" s="12"/>
      <c r="DDQ235" s="101"/>
      <c r="DDR235" s="101"/>
      <c r="DDS235" s="11"/>
      <c r="DDT235" s="11"/>
      <c r="DDU235" s="102"/>
      <c r="DDV235" s="100"/>
      <c r="DDW235" s="103"/>
      <c r="DDX235" s="104"/>
      <c r="DDY235" s="99"/>
      <c r="DDZ235" s="100"/>
      <c r="DEA235" s="100"/>
      <c r="DEB235" s="100"/>
      <c r="DEC235" s="100"/>
      <c r="DED235" s="101"/>
      <c r="DEE235" s="12"/>
      <c r="DEF235" s="12"/>
      <c r="DEG235" s="101"/>
      <c r="DEH235" s="101"/>
      <c r="DEI235" s="11"/>
      <c r="DEJ235" s="11"/>
      <c r="DEK235" s="102"/>
      <c r="DEL235" s="100"/>
      <c r="DEM235" s="103"/>
      <c r="DEN235" s="104"/>
      <c r="DEO235" s="99"/>
      <c r="DEP235" s="100"/>
      <c r="DEQ235" s="100"/>
      <c r="DER235" s="100"/>
      <c r="DES235" s="100"/>
      <c r="DET235" s="101"/>
      <c r="DEU235" s="12"/>
      <c r="DEV235" s="12"/>
      <c r="DEW235" s="101"/>
      <c r="DEX235" s="101"/>
      <c r="DEY235" s="11"/>
      <c r="DEZ235" s="11"/>
      <c r="DFA235" s="102"/>
      <c r="DFB235" s="100"/>
      <c r="DFC235" s="103"/>
      <c r="DFD235" s="104"/>
      <c r="DFE235" s="99"/>
      <c r="DFF235" s="100"/>
      <c r="DFG235" s="100"/>
      <c r="DFH235" s="100"/>
      <c r="DFI235" s="100"/>
      <c r="DFJ235" s="101"/>
      <c r="DFK235" s="12"/>
      <c r="DFL235" s="12"/>
      <c r="DFM235" s="101"/>
      <c r="DFN235" s="101"/>
      <c r="DFO235" s="11"/>
      <c r="DFP235" s="11"/>
      <c r="DFQ235" s="102"/>
      <c r="DFR235" s="100"/>
      <c r="DFS235" s="103"/>
      <c r="DFT235" s="104"/>
      <c r="DFU235" s="99"/>
      <c r="DFV235" s="100"/>
      <c r="DFW235" s="100"/>
      <c r="DFX235" s="100"/>
      <c r="DFY235" s="100"/>
      <c r="DFZ235" s="101"/>
      <c r="DGA235" s="12"/>
      <c r="DGB235" s="12"/>
      <c r="DGC235" s="101"/>
      <c r="DGD235" s="101"/>
      <c r="DGE235" s="11"/>
      <c r="DGF235" s="11"/>
      <c r="DGG235" s="102"/>
      <c r="DGH235" s="100"/>
      <c r="DGI235" s="103"/>
      <c r="DGJ235" s="104"/>
      <c r="DGK235" s="99"/>
      <c r="DGL235" s="100"/>
      <c r="DGM235" s="100"/>
      <c r="DGN235" s="100"/>
      <c r="DGO235" s="100"/>
      <c r="DGP235" s="101"/>
      <c r="DGQ235" s="12"/>
      <c r="DGR235" s="12"/>
      <c r="DGS235" s="101"/>
      <c r="DGT235" s="101"/>
      <c r="DGU235" s="11"/>
      <c r="DGV235" s="11"/>
      <c r="DGW235" s="102"/>
      <c r="DGX235" s="100"/>
      <c r="DGY235" s="103"/>
      <c r="DGZ235" s="104"/>
      <c r="DHA235" s="99"/>
      <c r="DHB235" s="100"/>
      <c r="DHC235" s="100"/>
      <c r="DHD235" s="100"/>
      <c r="DHE235" s="100"/>
      <c r="DHF235" s="101"/>
      <c r="DHG235" s="12"/>
      <c r="DHH235" s="12"/>
      <c r="DHI235" s="101"/>
      <c r="DHJ235" s="101"/>
      <c r="DHK235" s="11"/>
      <c r="DHL235" s="11"/>
      <c r="DHM235" s="102"/>
      <c r="DHN235" s="100"/>
      <c r="DHO235" s="103"/>
      <c r="DHP235" s="104"/>
      <c r="DHQ235" s="99"/>
      <c r="DHR235" s="100"/>
      <c r="DHS235" s="100"/>
      <c r="DHT235" s="100"/>
      <c r="DHU235" s="100"/>
      <c r="DHV235" s="101"/>
      <c r="DHW235" s="12"/>
      <c r="DHX235" s="12"/>
      <c r="DHY235" s="101"/>
      <c r="DHZ235" s="101"/>
      <c r="DIA235" s="11"/>
      <c r="DIB235" s="11"/>
      <c r="DIC235" s="102"/>
      <c r="DID235" s="100"/>
      <c r="DIE235" s="103"/>
      <c r="DIF235" s="104"/>
      <c r="DIG235" s="99"/>
      <c r="DIH235" s="100"/>
      <c r="DII235" s="100"/>
      <c r="DIJ235" s="100"/>
      <c r="DIK235" s="100"/>
      <c r="DIL235" s="101"/>
      <c r="DIM235" s="12"/>
      <c r="DIN235" s="12"/>
      <c r="DIO235" s="101"/>
      <c r="DIP235" s="101"/>
      <c r="DIQ235" s="11"/>
      <c r="DIR235" s="11"/>
      <c r="DIS235" s="102"/>
      <c r="DIT235" s="100"/>
      <c r="DIU235" s="103"/>
      <c r="DIV235" s="104"/>
      <c r="DIW235" s="99"/>
      <c r="DIX235" s="100"/>
      <c r="DIY235" s="100"/>
      <c r="DIZ235" s="100"/>
      <c r="DJA235" s="100"/>
      <c r="DJB235" s="101"/>
      <c r="DJC235" s="12"/>
      <c r="DJD235" s="12"/>
      <c r="DJE235" s="101"/>
      <c r="DJF235" s="101"/>
      <c r="DJG235" s="11"/>
      <c r="DJH235" s="11"/>
      <c r="DJI235" s="102"/>
      <c r="DJJ235" s="100"/>
      <c r="DJK235" s="103"/>
      <c r="DJL235" s="104"/>
      <c r="DJM235" s="99"/>
      <c r="DJN235" s="100"/>
      <c r="DJO235" s="100"/>
      <c r="DJP235" s="100"/>
      <c r="DJQ235" s="100"/>
      <c r="DJR235" s="101"/>
      <c r="DJS235" s="12"/>
      <c r="DJT235" s="12"/>
      <c r="DJU235" s="101"/>
      <c r="DJV235" s="101"/>
      <c r="DJW235" s="11"/>
      <c r="DJX235" s="11"/>
      <c r="DJY235" s="102"/>
      <c r="DJZ235" s="100"/>
      <c r="DKA235" s="103"/>
      <c r="DKB235" s="104"/>
      <c r="DKC235" s="99"/>
      <c r="DKD235" s="100"/>
      <c r="DKE235" s="100"/>
      <c r="DKF235" s="100"/>
      <c r="DKG235" s="100"/>
      <c r="DKH235" s="101"/>
      <c r="DKI235" s="12"/>
      <c r="DKJ235" s="12"/>
      <c r="DKK235" s="101"/>
      <c r="DKL235" s="101"/>
      <c r="DKM235" s="11"/>
      <c r="DKN235" s="11"/>
      <c r="DKO235" s="102"/>
      <c r="DKP235" s="100"/>
      <c r="DKQ235" s="103"/>
      <c r="DKR235" s="104"/>
      <c r="DKS235" s="99"/>
      <c r="DKT235" s="100"/>
      <c r="DKU235" s="100"/>
      <c r="DKV235" s="100"/>
      <c r="DKW235" s="100"/>
      <c r="DKX235" s="101"/>
      <c r="DKY235" s="12"/>
      <c r="DKZ235" s="12"/>
      <c r="DLA235" s="101"/>
      <c r="DLB235" s="101"/>
      <c r="DLC235" s="11"/>
      <c r="DLD235" s="11"/>
      <c r="DLE235" s="102"/>
      <c r="DLF235" s="100"/>
      <c r="DLG235" s="103"/>
      <c r="DLH235" s="104"/>
      <c r="DLI235" s="99"/>
      <c r="DLJ235" s="100"/>
      <c r="DLK235" s="100"/>
      <c r="DLL235" s="100"/>
      <c r="DLM235" s="100"/>
      <c r="DLN235" s="101"/>
      <c r="DLO235" s="12"/>
      <c r="DLP235" s="12"/>
      <c r="DLQ235" s="101"/>
      <c r="DLR235" s="101"/>
      <c r="DLS235" s="11"/>
      <c r="DLT235" s="11"/>
      <c r="DLU235" s="102"/>
      <c r="DLV235" s="100"/>
      <c r="DLW235" s="103"/>
      <c r="DLX235" s="104"/>
      <c r="DLY235" s="99"/>
      <c r="DLZ235" s="100"/>
      <c r="DMA235" s="100"/>
      <c r="DMB235" s="100"/>
      <c r="DMC235" s="100"/>
      <c r="DMD235" s="101"/>
      <c r="DME235" s="12"/>
      <c r="DMF235" s="12"/>
      <c r="DMG235" s="101"/>
      <c r="DMH235" s="101"/>
      <c r="DMI235" s="11"/>
      <c r="DMJ235" s="11"/>
      <c r="DMK235" s="102"/>
      <c r="DML235" s="100"/>
      <c r="DMM235" s="103"/>
      <c r="DMN235" s="104"/>
      <c r="DMO235" s="99"/>
      <c r="DMP235" s="100"/>
      <c r="DMQ235" s="100"/>
      <c r="DMR235" s="100"/>
      <c r="DMS235" s="100"/>
      <c r="DMT235" s="101"/>
      <c r="DMU235" s="12"/>
      <c r="DMV235" s="12"/>
      <c r="DMW235" s="101"/>
      <c r="DMX235" s="101"/>
      <c r="DMY235" s="11"/>
      <c r="DMZ235" s="11"/>
      <c r="DNA235" s="102"/>
      <c r="DNB235" s="100"/>
      <c r="DNC235" s="103"/>
      <c r="DND235" s="104"/>
      <c r="DNE235" s="99"/>
      <c r="DNF235" s="100"/>
      <c r="DNG235" s="100"/>
      <c r="DNH235" s="100"/>
      <c r="DNI235" s="100"/>
      <c r="DNJ235" s="101"/>
      <c r="DNK235" s="12"/>
      <c r="DNL235" s="12"/>
      <c r="DNM235" s="101"/>
      <c r="DNN235" s="101"/>
      <c r="DNO235" s="11"/>
      <c r="DNP235" s="11"/>
      <c r="DNQ235" s="102"/>
      <c r="DNR235" s="100"/>
      <c r="DNS235" s="103"/>
      <c r="DNT235" s="104"/>
      <c r="DNU235" s="99"/>
      <c r="DNV235" s="100"/>
      <c r="DNW235" s="100"/>
      <c r="DNX235" s="100"/>
      <c r="DNY235" s="100"/>
      <c r="DNZ235" s="101"/>
      <c r="DOA235" s="12"/>
      <c r="DOB235" s="12"/>
      <c r="DOC235" s="101"/>
      <c r="DOD235" s="101"/>
      <c r="DOE235" s="11"/>
      <c r="DOF235" s="11"/>
      <c r="DOG235" s="102"/>
      <c r="DOH235" s="100"/>
      <c r="DOI235" s="103"/>
      <c r="DOJ235" s="104"/>
      <c r="DOK235" s="99"/>
      <c r="DOL235" s="100"/>
      <c r="DOM235" s="100"/>
      <c r="DON235" s="100"/>
      <c r="DOO235" s="100"/>
      <c r="DOP235" s="101"/>
      <c r="DOQ235" s="12"/>
      <c r="DOR235" s="12"/>
      <c r="DOS235" s="101"/>
      <c r="DOT235" s="101"/>
      <c r="DOU235" s="11"/>
      <c r="DOV235" s="11"/>
      <c r="DOW235" s="102"/>
      <c r="DOX235" s="100"/>
      <c r="DOY235" s="103"/>
      <c r="DOZ235" s="104"/>
      <c r="DPA235" s="99"/>
      <c r="DPB235" s="100"/>
      <c r="DPC235" s="100"/>
      <c r="DPD235" s="100"/>
      <c r="DPE235" s="100"/>
      <c r="DPF235" s="101"/>
      <c r="DPG235" s="12"/>
      <c r="DPH235" s="12"/>
      <c r="DPI235" s="101"/>
      <c r="DPJ235" s="101"/>
      <c r="DPK235" s="11"/>
      <c r="DPL235" s="11"/>
      <c r="DPM235" s="102"/>
      <c r="DPN235" s="100"/>
      <c r="DPO235" s="103"/>
      <c r="DPP235" s="104"/>
      <c r="DPQ235" s="99"/>
      <c r="DPR235" s="100"/>
      <c r="DPS235" s="100"/>
      <c r="DPT235" s="100"/>
      <c r="DPU235" s="100"/>
      <c r="DPV235" s="101"/>
      <c r="DPW235" s="12"/>
      <c r="DPX235" s="12"/>
      <c r="DPY235" s="101"/>
      <c r="DPZ235" s="101"/>
      <c r="DQA235" s="11"/>
      <c r="DQB235" s="11"/>
      <c r="DQC235" s="102"/>
      <c r="DQD235" s="100"/>
      <c r="DQE235" s="103"/>
      <c r="DQF235" s="104"/>
      <c r="DQG235" s="99"/>
      <c r="DQH235" s="100"/>
      <c r="DQI235" s="100"/>
      <c r="DQJ235" s="100"/>
      <c r="DQK235" s="100"/>
      <c r="DQL235" s="101"/>
      <c r="DQM235" s="12"/>
      <c r="DQN235" s="12"/>
      <c r="DQO235" s="101"/>
      <c r="DQP235" s="101"/>
      <c r="DQQ235" s="11"/>
      <c r="DQR235" s="11"/>
      <c r="DQS235" s="102"/>
      <c r="DQT235" s="100"/>
      <c r="DQU235" s="103"/>
      <c r="DQV235" s="104"/>
      <c r="DQW235" s="99"/>
      <c r="DQX235" s="100"/>
      <c r="DQY235" s="100"/>
      <c r="DQZ235" s="100"/>
      <c r="DRA235" s="100"/>
      <c r="DRB235" s="101"/>
      <c r="DRC235" s="12"/>
      <c r="DRD235" s="12"/>
      <c r="DRE235" s="101"/>
      <c r="DRF235" s="101"/>
      <c r="DRG235" s="11"/>
      <c r="DRH235" s="11"/>
      <c r="DRI235" s="102"/>
      <c r="DRJ235" s="100"/>
      <c r="DRK235" s="103"/>
      <c r="DRL235" s="104"/>
      <c r="DRM235" s="99"/>
      <c r="DRN235" s="100"/>
      <c r="DRO235" s="100"/>
      <c r="DRP235" s="100"/>
      <c r="DRQ235" s="100"/>
      <c r="DRR235" s="101"/>
      <c r="DRS235" s="12"/>
      <c r="DRT235" s="12"/>
      <c r="DRU235" s="101"/>
      <c r="DRV235" s="101"/>
      <c r="DRW235" s="11"/>
      <c r="DRX235" s="11"/>
      <c r="DRY235" s="102"/>
      <c r="DRZ235" s="100"/>
      <c r="DSA235" s="103"/>
      <c r="DSB235" s="104"/>
      <c r="DSC235" s="99"/>
      <c r="DSD235" s="100"/>
      <c r="DSE235" s="100"/>
      <c r="DSF235" s="100"/>
      <c r="DSG235" s="100"/>
      <c r="DSH235" s="101"/>
      <c r="DSI235" s="12"/>
      <c r="DSJ235" s="12"/>
      <c r="DSK235" s="101"/>
      <c r="DSL235" s="101"/>
      <c r="DSM235" s="11"/>
      <c r="DSN235" s="11"/>
      <c r="DSO235" s="102"/>
      <c r="DSP235" s="100"/>
      <c r="DSQ235" s="103"/>
      <c r="DSR235" s="104"/>
      <c r="DSS235" s="99"/>
      <c r="DST235" s="100"/>
      <c r="DSU235" s="100"/>
      <c r="DSV235" s="100"/>
      <c r="DSW235" s="100"/>
      <c r="DSX235" s="101"/>
      <c r="DSY235" s="12"/>
      <c r="DSZ235" s="12"/>
      <c r="DTA235" s="101"/>
      <c r="DTB235" s="101"/>
      <c r="DTC235" s="11"/>
      <c r="DTD235" s="11"/>
      <c r="DTE235" s="102"/>
      <c r="DTF235" s="100"/>
      <c r="DTG235" s="103"/>
      <c r="DTH235" s="104"/>
      <c r="DTI235" s="99"/>
      <c r="DTJ235" s="100"/>
      <c r="DTK235" s="100"/>
      <c r="DTL235" s="100"/>
      <c r="DTM235" s="100"/>
      <c r="DTN235" s="101"/>
      <c r="DTO235" s="12"/>
      <c r="DTP235" s="12"/>
      <c r="DTQ235" s="101"/>
      <c r="DTR235" s="101"/>
      <c r="DTS235" s="11"/>
      <c r="DTT235" s="11"/>
      <c r="DTU235" s="102"/>
      <c r="DTV235" s="100"/>
      <c r="DTW235" s="103"/>
      <c r="DTX235" s="104"/>
      <c r="DTY235" s="99"/>
      <c r="DTZ235" s="100"/>
      <c r="DUA235" s="100"/>
      <c r="DUB235" s="100"/>
      <c r="DUC235" s="100"/>
      <c r="DUD235" s="101"/>
      <c r="DUE235" s="12"/>
      <c r="DUF235" s="12"/>
      <c r="DUG235" s="101"/>
      <c r="DUH235" s="101"/>
      <c r="DUI235" s="11"/>
      <c r="DUJ235" s="11"/>
      <c r="DUK235" s="102"/>
      <c r="DUL235" s="100"/>
      <c r="DUM235" s="103"/>
      <c r="DUN235" s="104"/>
      <c r="DUO235" s="99"/>
      <c r="DUP235" s="100"/>
      <c r="DUQ235" s="100"/>
      <c r="DUR235" s="100"/>
      <c r="DUS235" s="100"/>
      <c r="DUT235" s="101"/>
      <c r="DUU235" s="12"/>
      <c r="DUV235" s="12"/>
      <c r="DUW235" s="101"/>
      <c r="DUX235" s="101"/>
      <c r="DUY235" s="11"/>
      <c r="DUZ235" s="11"/>
      <c r="DVA235" s="102"/>
      <c r="DVB235" s="100"/>
      <c r="DVC235" s="103"/>
      <c r="DVD235" s="104"/>
      <c r="DVE235" s="99"/>
      <c r="DVF235" s="100"/>
      <c r="DVG235" s="100"/>
      <c r="DVH235" s="100"/>
      <c r="DVI235" s="100"/>
      <c r="DVJ235" s="101"/>
      <c r="DVK235" s="12"/>
      <c r="DVL235" s="12"/>
      <c r="DVM235" s="101"/>
      <c r="DVN235" s="101"/>
      <c r="DVO235" s="11"/>
      <c r="DVP235" s="11"/>
      <c r="DVQ235" s="102"/>
      <c r="DVR235" s="100"/>
      <c r="DVS235" s="103"/>
      <c r="DVT235" s="104"/>
      <c r="DVU235" s="99"/>
      <c r="DVV235" s="100"/>
      <c r="DVW235" s="100"/>
      <c r="DVX235" s="100"/>
      <c r="DVY235" s="100"/>
      <c r="DVZ235" s="101"/>
      <c r="DWA235" s="12"/>
      <c r="DWB235" s="12"/>
      <c r="DWC235" s="101"/>
      <c r="DWD235" s="101"/>
      <c r="DWE235" s="11"/>
      <c r="DWF235" s="11"/>
      <c r="DWG235" s="102"/>
      <c r="DWH235" s="100"/>
      <c r="DWI235" s="103"/>
      <c r="DWJ235" s="104"/>
      <c r="DWK235" s="99"/>
      <c r="DWL235" s="100"/>
      <c r="DWM235" s="100"/>
      <c r="DWN235" s="100"/>
      <c r="DWO235" s="100"/>
      <c r="DWP235" s="101"/>
      <c r="DWQ235" s="12"/>
      <c r="DWR235" s="12"/>
      <c r="DWS235" s="101"/>
      <c r="DWT235" s="101"/>
      <c r="DWU235" s="11"/>
      <c r="DWV235" s="11"/>
      <c r="DWW235" s="102"/>
      <c r="DWX235" s="100"/>
      <c r="DWY235" s="103"/>
      <c r="DWZ235" s="104"/>
      <c r="DXA235" s="99"/>
      <c r="DXB235" s="100"/>
      <c r="DXC235" s="100"/>
      <c r="DXD235" s="100"/>
      <c r="DXE235" s="100"/>
      <c r="DXF235" s="101"/>
      <c r="DXG235" s="12"/>
      <c r="DXH235" s="12"/>
      <c r="DXI235" s="101"/>
      <c r="DXJ235" s="101"/>
      <c r="DXK235" s="11"/>
      <c r="DXL235" s="11"/>
      <c r="DXM235" s="102"/>
      <c r="DXN235" s="100"/>
      <c r="DXO235" s="103"/>
      <c r="DXP235" s="104"/>
      <c r="DXQ235" s="99"/>
      <c r="DXR235" s="100"/>
      <c r="DXS235" s="100"/>
      <c r="DXT235" s="100"/>
      <c r="DXU235" s="100"/>
      <c r="DXV235" s="101"/>
      <c r="DXW235" s="12"/>
      <c r="DXX235" s="12"/>
      <c r="DXY235" s="101"/>
      <c r="DXZ235" s="101"/>
      <c r="DYA235" s="11"/>
      <c r="DYB235" s="11"/>
      <c r="DYC235" s="102"/>
      <c r="DYD235" s="100"/>
      <c r="DYE235" s="103"/>
      <c r="DYF235" s="104"/>
      <c r="DYG235" s="99"/>
      <c r="DYH235" s="100"/>
      <c r="DYI235" s="100"/>
      <c r="DYJ235" s="100"/>
      <c r="DYK235" s="100"/>
      <c r="DYL235" s="101"/>
      <c r="DYM235" s="12"/>
      <c r="DYN235" s="12"/>
      <c r="DYO235" s="101"/>
      <c r="DYP235" s="101"/>
      <c r="DYQ235" s="11"/>
      <c r="DYR235" s="11"/>
      <c r="DYS235" s="102"/>
      <c r="DYT235" s="100"/>
      <c r="DYU235" s="103"/>
      <c r="DYV235" s="104"/>
      <c r="DYW235" s="99"/>
      <c r="DYX235" s="100"/>
      <c r="DYY235" s="100"/>
      <c r="DYZ235" s="100"/>
      <c r="DZA235" s="100"/>
      <c r="DZB235" s="101"/>
      <c r="DZC235" s="12"/>
      <c r="DZD235" s="12"/>
      <c r="DZE235" s="101"/>
      <c r="DZF235" s="101"/>
      <c r="DZG235" s="11"/>
      <c r="DZH235" s="11"/>
      <c r="DZI235" s="102"/>
      <c r="DZJ235" s="100"/>
      <c r="DZK235" s="103"/>
      <c r="DZL235" s="104"/>
      <c r="DZM235" s="99"/>
      <c r="DZN235" s="100"/>
      <c r="DZO235" s="100"/>
      <c r="DZP235" s="100"/>
      <c r="DZQ235" s="100"/>
      <c r="DZR235" s="101"/>
      <c r="DZS235" s="12"/>
      <c r="DZT235" s="12"/>
      <c r="DZU235" s="101"/>
      <c r="DZV235" s="101"/>
      <c r="DZW235" s="11"/>
      <c r="DZX235" s="11"/>
      <c r="DZY235" s="102"/>
      <c r="DZZ235" s="100"/>
      <c r="EAA235" s="103"/>
      <c r="EAB235" s="104"/>
      <c r="EAC235" s="99"/>
      <c r="EAD235" s="100"/>
      <c r="EAE235" s="100"/>
      <c r="EAF235" s="100"/>
      <c r="EAG235" s="100"/>
      <c r="EAH235" s="101"/>
      <c r="EAI235" s="12"/>
      <c r="EAJ235" s="12"/>
      <c r="EAK235" s="101"/>
      <c r="EAL235" s="101"/>
      <c r="EAM235" s="11"/>
      <c r="EAN235" s="11"/>
      <c r="EAO235" s="102"/>
      <c r="EAP235" s="100"/>
      <c r="EAQ235" s="103"/>
      <c r="EAR235" s="104"/>
      <c r="EAS235" s="99"/>
      <c r="EAT235" s="100"/>
      <c r="EAU235" s="100"/>
      <c r="EAV235" s="100"/>
      <c r="EAW235" s="100"/>
      <c r="EAX235" s="101"/>
      <c r="EAY235" s="12"/>
      <c r="EAZ235" s="12"/>
      <c r="EBA235" s="101"/>
      <c r="EBB235" s="101"/>
      <c r="EBC235" s="11"/>
      <c r="EBD235" s="11"/>
      <c r="EBE235" s="102"/>
      <c r="EBF235" s="100"/>
      <c r="EBG235" s="103"/>
      <c r="EBH235" s="104"/>
      <c r="EBI235" s="99"/>
      <c r="EBJ235" s="100"/>
      <c r="EBK235" s="100"/>
      <c r="EBL235" s="100"/>
      <c r="EBM235" s="100"/>
      <c r="EBN235" s="101"/>
      <c r="EBO235" s="12"/>
      <c r="EBP235" s="12"/>
      <c r="EBQ235" s="101"/>
      <c r="EBR235" s="101"/>
      <c r="EBS235" s="11"/>
      <c r="EBT235" s="11"/>
      <c r="EBU235" s="102"/>
      <c r="EBV235" s="100"/>
      <c r="EBW235" s="103"/>
      <c r="EBX235" s="104"/>
      <c r="EBY235" s="99"/>
      <c r="EBZ235" s="100"/>
      <c r="ECA235" s="100"/>
      <c r="ECB235" s="100"/>
      <c r="ECC235" s="100"/>
      <c r="ECD235" s="101"/>
      <c r="ECE235" s="12"/>
      <c r="ECF235" s="12"/>
      <c r="ECG235" s="101"/>
      <c r="ECH235" s="101"/>
      <c r="ECI235" s="11"/>
      <c r="ECJ235" s="11"/>
      <c r="ECK235" s="102"/>
      <c r="ECL235" s="100"/>
      <c r="ECM235" s="103"/>
      <c r="ECN235" s="104"/>
      <c r="ECO235" s="99"/>
      <c r="ECP235" s="100"/>
      <c r="ECQ235" s="100"/>
      <c r="ECR235" s="100"/>
      <c r="ECS235" s="100"/>
      <c r="ECT235" s="101"/>
      <c r="ECU235" s="12"/>
      <c r="ECV235" s="12"/>
      <c r="ECW235" s="101"/>
      <c r="ECX235" s="101"/>
      <c r="ECY235" s="11"/>
      <c r="ECZ235" s="11"/>
      <c r="EDA235" s="102"/>
      <c r="EDB235" s="100"/>
      <c r="EDC235" s="103"/>
      <c r="EDD235" s="104"/>
      <c r="EDE235" s="99"/>
      <c r="EDF235" s="100"/>
      <c r="EDG235" s="100"/>
      <c r="EDH235" s="100"/>
      <c r="EDI235" s="100"/>
      <c r="EDJ235" s="101"/>
      <c r="EDK235" s="12"/>
      <c r="EDL235" s="12"/>
      <c r="EDM235" s="101"/>
      <c r="EDN235" s="101"/>
      <c r="EDO235" s="11"/>
      <c r="EDP235" s="11"/>
      <c r="EDQ235" s="102"/>
      <c r="EDR235" s="100"/>
      <c r="EDS235" s="103"/>
      <c r="EDT235" s="104"/>
      <c r="EDU235" s="99"/>
      <c r="EDV235" s="100"/>
      <c r="EDW235" s="100"/>
      <c r="EDX235" s="100"/>
      <c r="EDY235" s="100"/>
      <c r="EDZ235" s="101"/>
      <c r="EEA235" s="12"/>
      <c r="EEB235" s="12"/>
      <c r="EEC235" s="101"/>
      <c r="EED235" s="101"/>
      <c r="EEE235" s="11"/>
      <c r="EEF235" s="11"/>
      <c r="EEG235" s="102"/>
      <c r="EEH235" s="100"/>
      <c r="EEI235" s="103"/>
      <c r="EEJ235" s="104"/>
      <c r="EEK235" s="99"/>
      <c r="EEL235" s="100"/>
      <c r="EEM235" s="100"/>
      <c r="EEN235" s="100"/>
      <c r="EEO235" s="100"/>
      <c r="EEP235" s="101"/>
      <c r="EEQ235" s="12"/>
      <c r="EER235" s="12"/>
      <c r="EES235" s="101"/>
      <c r="EET235" s="101"/>
      <c r="EEU235" s="11"/>
      <c r="EEV235" s="11"/>
      <c r="EEW235" s="102"/>
      <c r="EEX235" s="100"/>
      <c r="EEY235" s="103"/>
      <c r="EEZ235" s="104"/>
      <c r="EFA235" s="99"/>
      <c r="EFB235" s="100"/>
      <c r="EFC235" s="100"/>
      <c r="EFD235" s="100"/>
      <c r="EFE235" s="100"/>
      <c r="EFF235" s="101"/>
      <c r="EFG235" s="12"/>
      <c r="EFH235" s="12"/>
      <c r="EFI235" s="101"/>
      <c r="EFJ235" s="101"/>
      <c r="EFK235" s="11"/>
      <c r="EFL235" s="11"/>
      <c r="EFM235" s="102"/>
      <c r="EFN235" s="100"/>
      <c r="EFO235" s="103"/>
      <c r="EFP235" s="104"/>
      <c r="EFQ235" s="99"/>
      <c r="EFR235" s="100"/>
      <c r="EFS235" s="100"/>
      <c r="EFT235" s="100"/>
      <c r="EFU235" s="100"/>
      <c r="EFV235" s="101"/>
      <c r="EFW235" s="12"/>
      <c r="EFX235" s="12"/>
      <c r="EFY235" s="101"/>
      <c r="EFZ235" s="101"/>
      <c r="EGA235" s="11"/>
      <c r="EGB235" s="11"/>
      <c r="EGC235" s="102"/>
      <c r="EGD235" s="100"/>
      <c r="EGE235" s="103"/>
      <c r="EGF235" s="104"/>
      <c r="EGG235" s="99"/>
      <c r="EGH235" s="100"/>
      <c r="EGI235" s="100"/>
      <c r="EGJ235" s="100"/>
      <c r="EGK235" s="100"/>
      <c r="EGL235" s="101"/>
      <c r="EGM235" s="12"/>
      <c r="EGN235" s="12"/>
      <c r="EGO235" s="101"/>
      <c r="EGP235" s="101"/>
      <c r="EGQ235" s="11"/>
      <c r="EGR235" s="11"/>
      <c r="EGS235" s="102"/>
      <c r="EGT235" s="100"/>
      <c r="EGU235" s="103"/>
      <c r="EGV235" s="104"/>
      <c r="EGW235" s="99"/>
      <c r="EGX235" s="100"/>
      <c r="EGY235" s="100"/>
      <c r="EGZ235" s="100"/>
      <c r="EHA235" s="100"/>
      <c r="EHB235" s="101"/>
      <c r="EHC235" s="12"/>
      <c r="EHD235" s="12"/>
      <c r="EHE235" s="101"/>
      <c r="EHF235" s="101"/>
      <c r="EHG235" s="11"/>
      <c r="EHH235" s="11"/>
      <c r="EHI235" s="102"/>
      <c r="EHJ235" s="100"/>
      <c r="EHK235" s="103"/>
      <c r="EHL235" s="104"/>
      <c r="EHM235" s="99"/>
      <c r="EHN235" s="100"/>
      <c r="EHO235" s="100"/>
      <c r="EHP235" s="100"/>
      <c r="EHQ235" s="100"/>
      <c r="EHR235" s="101"/>
      <c r="EHS235" s="12"/>
      <c r="EHT235" s="12"/>
      <c r="EHU235" s="101"/>
      <c r="EHV235" s="101"/>
      <c r="EHW235" s="11"/>
      <c r="EHX235" s="11"/>
      <c r="EHY235" s="102"/>
      <c r="EHZ235" s="100"/>
      <c r="EIA235" s="103"/>
      <c r="EIB235" s="104"/>
      <c r="EIC235" s="99"/>
      <c r="EID235" s="100"/>
      <c r="EIE235" s="100"/>
      <c r="EIF235" s="100"/>
      <c r="EIG235" s="100"/>
      <c r="EIH235" s="101"/>
      <c r="EII235" s="12"/>
      <c r="EIJ235" s="12"/>
      <c r="EIK235" s="101"/>
      <c r="EIL235" s="101"/>
      <c r="EIM235" s="11"/>
      <c r="EIN235" s="11"/>
      <c r="EIO235" s="102"/>
      <c r="EIP235" s="100"/>
      <c r="EIQ235" s="103"/>
      <c r="EIR235" s="104"/>
      <c r="EIS235" s="99"/>
      <c r="EIT235" s="100"/>
      <c r="EIU235" s="100"/>
      <c r="EIV235" s="100"/>
      <c r="EIW235" s="100"/>
      <c r="EIX235" s="101"/>
      <c r="EIY235" s="12"/>
      <c r="EIZ235" s="12"/>
      <c r="EJA235" s="101"/>
      <c r="EJB235" s="101"/>
      <c r="EJC235" s="11"/>
      <c r="EJD235" s="11"/>
      <c r="EJE235" s="102"/>
      <c r="EJF235" s="100"/>
      <c r="EJG235" s="103"/>
      <c r="EJH235" s="104"/>
      <c r="EJI235" s="99"/>
      <c r="EJJ235" s="100"/>
      <c r="EJK235" s="100"/>
      <c r="EJL235" s="100"/>
      <c r="EJM235" s="100"/>
      <c r="EJN235" s="101"/>
      <c r="EJO235" s="12"/>
      <c r="EJP235" s="12"/>
      <c r="EJQ235" s="101"/>
      <c r="EJR235" s="101"/>
      <c r="EJS235" s="11"/>
      <c r="EJT235" s="11"/>
      <c r="EJU235" s="102"/>
      <c r="EJV235" s="100"/>
      <c r="EJW235" s="103"/>
      <c r="EJX235" s="104"/>
      <c r="EJY235" s="99"/>
      <c r="EJZ235" s="100"/>
      <c r="EKA235" s="100"/>
      <c r="EKB235" s="100"/>
      <c r="EKC235" s="100"/>
      <c r="EKD235" s="101"/>
      <c r="EKE235" s="12"/>
      <c r="EKF235" s="12"/>
      <c r="EKG235" s="101"/>
      <c r="EKH235" s="101"/>
      <c r="EKI235" s="11"/>
      <c r="EKJ235" s="11"/>
      <c r="EKK235" s="102"/>
      <c r="EKL235" s="100"/>
      <c r="EKM235" s="103"/>
      <c r="EKN235" s="104"/>
      <c r="EKO235" s="99"/>
      <c r="EKP235" s="100"/>
      <c r="EKQ235" s="100"/>
      <c r="EKR235" s="100"/>
      <c r="EKS235" s="100"/>
      <c r="EKT235" s="101"/>
      <c r="EKU235" s="12"/>
      <c r="EKV235" s="12"/>
      <c r="EKW235" s="101"/>
      <c r="EKX235" s="101"/>
      <c r="EKY235" s="11"/>
      <c r="EKZ235" s="11"/>
      <c r="ELA235" s="102"/>
      <c r="ELB235" s="100"/>
      <c r="ELC235" s="103"/>
      <c r="ELD235" s="104"/>
      <c r="ELE235" s="99"/>
      <c r="ELF235" s="100"/>
      <c r="ELG235" s="100"/>
      <c r="ELH235" s="100"/>
      <c r="ELI235" s="100"/>
      <c r="ELJ235" s="101"/>
      <c r="ELK235" s="12"/>
      <c r="ELL235" s="12"/>
      <c r="ELM235" s="101"/>
      <c r="ELN235" s="101"/>
      <c r="ELO235" s="11"/>
      <c r="ELP235" s="11"/>
      <c r="ELQ235" s="102"/>
      <c r="ELR235" s="100"/>
      <c r="ELS235" s="103"/>
      <c r="ELT235" s="104"/>
      <c r="ELU235" s="99"/>
      <c r="ELV235" s="100"/>
      <c r="ELW235" s="100"/>
      <c r="ELX235" s="100"/>
      <c r="ELY235" s="100"/>
      <c r="ELZ235" s="101"/>
      <c r="EMA235" s="12"/>
      <c r="EMB235" s="12"/>
      <c r="EMC235" s="101"/>
      <c r="EMD235" s="101"/>
      <c r="EME235" s="11"/>
      <c r="EMF235" s="11"/>
      <c r="EMG235" s="102"/>
      <c r="EMH235" s="100"/>
      <c r="EMI235" s="103"/>
      <c r="EMJ235" s="104"/>
      <c r="EMK235" s="99"/>
      <c r="EML235" s="100"/>
      <c r="EMM235" s="100"/>
      <c r="EMN235" s="100"/>
      <c r="EMO235" s="100"/>
      <c r="EMP235" s="101"/>
      <c r="EMQ235" s="12"/>
      <c r="EMR235" s="12"/>
      <c r="EMS235" s="101"/>
      <c r="EMT235" s="101"/>
      <c r="EMU235" s="11"/>
      <c r="EMV235" s="11"/>
      <c r="EMW235" s="102"/>
      <c r="EMX235" s="100"/>
      <c r="EMY235" s="103"/>
      <c r="EMZ235" s="104"/>
      <c r="ENA235" s="99"/>
      <c r="ENB235" s="100"/>
      <c r="ENC235" s="100"/>
      <c r="END235" s="100"/>
      <c r="ENE235" s="100"/>
      <c r="ENF235" s="101"/>
      <c r="ENG235" s="12"/>
      <c r="ENH235" s="12"/>
      <c r="ENI235" s="101"/>
      <c r="ENJ235" s="101"/>
      <c r="ENK235" s="11"/>
      <c r="ENL235" s="11"/>
      <c r="ENM235" s="102"/>
      <c r="ENN235" s="100"/>
      <c r="ENO235" s="103"/>
      <c r="ENP235" s="104"/>
      <c r="ENQ235" s="99"/>
      <c r="ENR235" s="100"/>
      <c r="ENS235" s="100"/>
      <c r="ENT235" s="100"/>
      <c r="ENU235" s="100"/>
      <c r="ENV235" s="101"/>
      <c r="ENW235" s="12"/>
      <c r="ENX235" s="12"/>
      <c r="ENY235" s="101"/>
      <c r="ENZ235" s="101"/>
      <c r="EOA235" s="11"/>
      <c r="EOB235" s="11"/>
      <c r="EOC235" s="102"/>
      <c r="EOD235" s="100"/>
      <c r="EOE235" s="103"/>
      <c r="EOF235" s="104"/>
      <c r="EOG235" s="99"/>
      <c r="EOH235" s="100"/>
      <c r="EOI235" s="100"/>
      <c r="EOJ235" s="100"/>
      <c r="EOK235" s="100"/>
      <c r="EOL235" s="101"/>
      <c r="EOM235" s="12"/>
      <c r="EON235" s="12"/>
      <c r="EOO235" s="101"/>
      <c r="EOP235" s="101"/>
      <c r="EOQ235" s="11"/>
      <c r="EOR235" s="11"/>
      <c r="EOS235" s="102"/>
      <c r="EOT235" s="100"/>
      <c r="EOU235" s="103"/>
      <c r="EOV235" s="104"/>
      <c r="EOW235" s="99"/>
      <c r="EOX235" s="100"/>
      <c r="EOY235" s="100"/>
      <c r="EOZ235" s="100"/>
      <c r="EPA235" s="100"/>
      <c r="EPB235" s="101"/>
      <c r="EPC235" s="12"/>
      <c r="EPD235" s="12"/>
      <c r="EPE235" s="101"/>
      <c r="EPF235" s="101"/>
      <c r="EPG235" s="11"/>
      <c r="EPH235" s="11"/>
      <c r="EPI235" s="102"/>
      <c r="EPJ235" s="100"/>
      <c r="EPK235" s="103"/>
      <c r="EPL235" s="104"/>
      <c r="EPM235" s="99"/>
      <c r="EPN235" s="100"/>
      <c r="EPO235" s="100"/>
      <c r="EPP235" s="100"/>
      <c r="EPQ235" s="100"/>
      <c r="EPR235" s="101"/>
      <c r="EPS235" s="12"/>
      <c r="EPT235" s="12"/>
      <c r="EPU235" s="101"/>
      <c r="EPV235" s="101"/>
      <c r="EPW235" s="11"/>
      <c r="EPX235" s="11"/>
      <c r="EPY235" s="102"/>
      <c r="EPZ235" s="100"/>
      <c r="EQA235" s="103"/>
      <c r="EQB235" s="104"/>
      <c r="EQC235" s="99"/>
      <c r="EQD235" s="100"/>
      <c r="EQE235" s="100"/>
      <c r="EQF235" s="100"/>
      <c r="EQG235" s="100"/>
      <c r="EQH235" s="101"/>
      <c r="EQI235" s="12"/>
      <c r="EQJ235" s="12"/>
      <c r="EQK235" s="101"/>
      <c r="EQL235" s="101"/>
      <c r="EQM235" s="11"/>
      <c r="EQN235" s="11"/>
      <c r="EQO235" s="102"/>
      <c r="EQP235" s="100"/>
      <c r="EQQ235" s="103"/>
      <c r="EQR235" s="104"/>
      <c r="EQS235" s="99"/>
      <c r="EQT235" s="100"/>
      <c r="EQU235" s="100"/>
      <c r="EQV235" s="100"/>
      <c r="EQW235" s="100"/>
      <c r="EQX235" s="101"/>
      <c r="EQY235" s="12"/>
      <c r="EQZ235" s="12"/>
      <c r="ERA235" s="101"/>
      <c r="ERB235" s="101"/>
      <c r="ERC235" s="11"/>
      <c r="ERD235" s="11"/>
      <c r="ERE235" s="102"/>
      <c r="ERF235" s="100"/>
      <c r="ERG235" s="103"/>
      <c r="ERH235" s="104"/>
      <c r="ERI235" s="99"/>
      <c r="ERJ235" s="100"/>
      <c r="ERK235" s="100"/>
      <c r="ERL235" s="100"/>
      <c r="ERM235" s="100"/>
      <c r="ERN235" s="101"/>
      <c r="ERO235" s="12"/>
      <c r="ERP235" s="12"/>
      <c r="ERQ235" s="101"/>
      <c r="ERR235" s="101"/>
      <c r="ERS235" s="11"/>
      <c r="ERT235" s="11"/>
      <c r="ERU235" s="102"/>
      <c r="ERV235" s="100"/>
      <c r="ERW235" s="103"/>
      <c r="ERX235" s="104"/>
      <c r="ERY235" s="99"/>
      <c r="ERZ235" s="100"/>
      <c r="ESA235" s="100"/>
      <c r="ESB235" s="100"/>
      <c r="ESC235" s="100"/>
      <c r="ESD235" s="101"/>
      <c r="ESE235" s="12"/>
      <c r="ESF235" s="12"/>
      <c r="ESG235" s="101"/>
      <c r="ESH235" s="101"/>
      <c r="ESI235" s="11"/>
      <c r="ESJ235" s="11"/>
      <c r="ESK235" s="102"/>
      <c r="ESL235" s="100"/>
      <c r="ESM235" s="103"/>
      <c r="ESN235" s="104"/>
      <c r="ESO235" s="99"/>
      <c r="ESP235" s="100"/>
      <c r="ESQ235" s="100"/>
      <c r="ESR235" s="100"/>
      <c r="ESS235" s="100"/>
      <c r="EST235" s="101"/>
      <c r="ESU235" s="12"/>
      <c r="ESV235" s="12"/>
      <c r="ESW235" s="101"/>
      <c r="ESX235" s="101"/>
      <c r="ESY235" s="11"/>
      <c r="ESZ235" s="11"/>
      <c r="ETA235" s="102"/>
      <c r="ETB235" s="100"/>
      <c r="ETC235" s="103"/>
      <c r="ETD235" s="104"/>
      <c r="ETE235" s="99"/>
      <c r="ETF235" s="100"/>
      <c r="ETG235" s="100"/>
      <c r="ETH235" s="100"/>
      <c r="ETI235" s="100"/>
      <c r="ETJ235" s="101"/>
      <c r="ETK235" s="12"/>
      <c r="ETL235" s="12"/>
      <c r="ETM235" s="101"/>
      <c r="ETN235" s="101"/>
      <c r="ETO235" s="11"/>
      <c r="ETP235" s="11"/>
      <c r="ETQ235" s="102"/>
      <c r="ETR235" s="100"/>
      <c r="ETS235" s="103"/>
      <c r="ETT235" s="104"/>
      <c r="ETU235" s="99"/>
      <c r="ETV235" s="100"/>
      <c r="ETW235" s="100"/>
      <c r="ETX235" s="100"/>
      <c r="ETY235" s="100"/>
      <c r="ETZ235" s="101"/>
      <c r="EUA235" s="12"/>
      <c r="EUB235" s="12"/>
      <c r="EUC235" s="101"/>
      <c r="EUD235" s="101"/>
      <c r="EUE235" s="11"/>
      <c r="EUF235" s="11"/>
      <c r="EUG235" s="102"/>
      <c r="EUH235" s="100"/>
      <c r="EUI235" s="103"/>
      <c r="EUJ235" s="104"/>
      <c r="EUK235" s="99"/>
      <c r="EUL235" s="100"/>
      <c r="EUM235" s="100"/>
      <c r="EUN235" s="100"/>
      <c r="EUO235" s="100"/>
      <c r="EUP235" s="101"/>
      <c r="EUQ235" s="12"/>
      <c r="EUR235" s="12"/>
      <c r="EUS235" s="101"/>
      <c r="EUT235" s="101"/>
      <c r="EUU235" s="11"/>
      <c r="EUV235" s="11"/>
      <c r="EUW235" s="102"/>
      <c r="EUX235" s="100"/>
      <c r="EUY235" s="103"/>
      <c r="EUZ235" s="104"/>
      <c r="EVA235" s="99"/>
      <c r="EVB235" s="100"/>
      <c r="EVC235" s="100"/>
      <c r="EVD235" s="100"/>
      <c r="EVE235" s="100"/>
      <c r="EVF235" s="101"/>
      <c r="EVG235" s="12"/>
      <c r="EVH235" s="12"/>
      <c r="EVI235" s="101"/>
      <c r="EVJ235" s="101"/>
      <c r="EVK235" s="11"/>
      <c r="EVL235" s="11"/>
      <c r="EVM235" s="102"/>
      <c r="EVN235" s="100"/>
      <c r="EVO235" s="103"/>
      <c r="EVP235" s="104"/>
      <c r="EVQ235" s="99"/>
      <c r="EVR235" s="100"/>
      <c r="EVS235" s="100"/>
      <c r="EVT235" s="100"/>
      <c r="EVU235" s="100"/>
      <c r="EVV235" s="101"/>
      <c r="EVW235" s="12"/>
      <c r="EVX235" s="12"/>
      <c r="EVY235" s="101"/>
      <c r="EVZ235" s="101"/>
      <c r="EWA235" s="11"/>
      <c r="EWB235" s="11"/>
      <c r="EWC235" s="102"/>
      <c r="EWD235" s="100"/>
      <c r="EWE235" s="103"/>
      <c r="EWF235" s="104"/>
      <c r="EWG235" s="99"/>
      <c r="EWH235" s="100"/>
      <c r="EWI235" s="100"/>
      <c r="EWJ235" s="100"/>
      <c r="EWK235" s="100"/>
      <c r="EWL235" s="101"/>
      <c r="EWM235" s="12"/>
      <c r="EWN235" s="12"/>
      <c r="EWO235" s="101"/>
      <c r="EWP235" s="101"/>
      <c r="EWQ235" s="11"/>
      <c r="EWR235" s="11"/>
      <c r="EWS235" s="102"/>
      <c r="EWT235" s="100"/>
      <c r="EWU235" s="103"/>
      <c r="EWV235" s="104"/>
      <c r="EWW235" s="99"/>
      <c r="EWX235" s="100"/>
      <c r="EWY235" s="100"/>
      <c r="EWZ235" s="100"/>
      <c r="EXA235" s="100"/>
      <c r="EXB235" s="101"/>
      <c r="EXC235" s="12"/>
      <c r="EXD235" s="12"/>
      <c r="EXE235" s="101"/>
      <c r="EXF235" s="101"/>
      <c r="EXG235" s="11"/>
      <c r="EXH235" s="11"/>
      <c r="EXI235" s="102"/>
      <c r="EXJ235" s="100"/>
      <c r="EXK235" s="103"/>
      <c r="EXL235" s="104"/>
      <c r="EXM235" s="99"/>
      <c r="EXN235" s="100"/>
      <c r="EXO235" s="100"/>
      <c r="EXP235" s="100"/>
      <c r="EXQ235" s="100"/>
      <c r="EXR235" s="101"/>
      <c r="EXS235" s="12"/>
      <c r="EXT235" s="12"/>
      <c r="EXU235" s="101"/>
      <c r="EXV235" s="101"/>
      <c r="EXW235" s="11"/>
      <c r="EXX235" s="11"/>
      <c r="EXY235" s="102"/>
      <c r="EXZ235" s="100"/>
      <c r="EYA235" s="103"/>
      <c r="EYB235" s="104"/>
      <c r="EYC235" s="99"/>
      <c r="EYD235" s="100"/>
      <c r="EYE235" s="100"/>
      <c r="EYF235" s="100"/>
      <c r="EYG235" s="100"/>
      <c r="EYH235" s="101"/>
      <c r="EYI235" s="12"/>
      <c r="EYJ235" s="12"/>
      <c r="EYK235" s="101"/>
      <c r="EYL235" s="101"/>
      <c r="EYM235" s="11"/>
      <c r="EYN235" s="11"/>
      <c r="EYO235" s="102"/>
      <c r="EYP235" s="100"/>
      <c r="EYQ235" s="103"/>
      <c r="EYR235" s="104"/>
      <c r="EYS235" s="99"/>
      <c r="EYT235" s="100"/>
      <c r="EYU235" s="100"/>
      <c r="EYV235" s="100"/>
      <c r="EYW235" s="100"/>
      <c r="EYX235" s="101"/>
      <c r="EYY235" s="12"/>
      <c r="EYZ235" s="12"/>
      <c r="EZA235" s="101"/>
      <c r="EZB235" s="101"/>
      <c r="EZC235" s="11"/>
      <c r="EZD235" s="11"/>
      <c r="EZE235" s="102"/>
      <c r="EZF235" s="100"/>
      <c r="EZG235" s="103"/>
      <c r="EZH235" s="104"/>
      <c r="EZI235" s="99"/>
      <c r="EZJ235" s="100"/>
      <c r="EZK235" s="100"/>
      <c r="EZL235" s="100"/>
      <c r="EZM235" s="100"/>
      <c r="EZN235" s="101"/>
      <c r="EZO235" s="12"/>
      <c r="EZP235" s="12"/>
      <c r="EZQ235" s="101"/>
      <c r="EZR235" s="101"/>
      <c r="EZS235" s="11"/>
      <c r="EZT235" s="11"/>
      <c r="EZU235" s="102"/>
      <c r="EZV235" s="100"/>
      <c r="EZW235" s="103"/>
      <c r="EZX235" s="104"/>
      <c r="EZY235" s="99"/>
      <c r="EZZ235" s="100"/>
      <c r="FAA235" s="100"/>
      <c r="FAB235" s="100"/>
      <c r="FAC235" s="100"/>
      <c r="FAD235" s="101"/>
      <c r="FAE235" s="12"/>
      <c r="FAF235" s="12"/>
      <c r="FAG235" s="101"/>
      <c r="FAH235" s="101"/>
      <c r="FAI235" s="11"/>
      <c r="FAJ235" s="11"/>
      <c r="FAK235" s="102"/>
      <c r="FAL235" s="100"/>
      <c r="FAM235" s="103"/>
      <c r="FAN235" s="104"/>
      <c r="FAO235" s="99"/>
      <c r="FAP235" s="100"/>
      <c r="FAQ235" s="100"/>
      <c r="FAR235" s="100"/>
      <c r="FAS235" s="100"/>
      <c r="FAT235" s="101"/>
      <c r="FAU235" s="12"/>
      <c r="FAV235" s="12"/>
      <c r="FAW235" s="101"/>
      <c r="FAX235" s="101"/>
      <c r="FAY235" s="11"/>
      <c r="FAZ235" s="11"/>
      <c r="FBA235" s="102"/>
      <c r="FBB235" s="100"/>
      <c r="FBC235" s="103"/>
      <c r="FBD235" s="104"/>
      <c r="FBE235" s="99"/>
      <c r="FBF235" s="100"/>
      <c r="FBG235" s="100"/>
      <c r="FBH235" s="100"/>
      <c r="FBI235" s="100"/>
      <c r="FBJ235" s="101"/>
      <c r="FBK235" s="12"/>
      <c r="FBL235" s="12"/>
      <c r="FBM235" s="101"/>
      <c r="FBN235" s="101"/>
      <c r="FBO235" s="11"/>
      <c r="FBP235" s="11"/>
      <c r="FBQ235" s="102"/>
      <c r="FBR235" s="100"/>
      <c r="FBS235" s="103"/>
      <c r="FBT235" s="104"/>
      <c r="FBU235" s="99"/>
      <c r="FBV235" s="100"/>
      <c r="FBW235" s="100"/>
      <c r="FBX235" s="100"/>
      <c r="FBY235" s="100"/>
      <c r="FBZ235" s="101"/>
      <c r="FCA235" s="12"/>
      <c r="FCB235" s="12"/>
      <c r="FCC235" s="101"/>
      <c r="FCD235" s="101"/>
      <c r="FCE235" s="11"/>
      <c r="FCF235" s="11"/>
      <c r="FCG235" s="102"/>
      <c r="FCH235" s="100"/>
      <c r="FCI235" s="103"/>
      <c r="FCJ235" s="104"/>
      <c r="FCK235" s="99"/>
      <c r="FCL235" s="100"/>
      <c r="FCM235" s="100"/>
      <c r="FCN235" s="100"/>
      <c r="FCO235" s="100"/>
      <c r="FCP235" s="101"/>
      <c r="FCQ235" s="12"/>
      <c r="FCR235" s="12"/>
      <c r="FCS235" s="101"/>
      <c r="FCT235" s="101"/>
      <c r="FCU235" s="11"/>
      <c r="FCV235" s="11"/>
      <c r="FCW235" s="102"/>
      <c r="FCX235" s="100"/>
      <c r="FCY235" s="103"/>
      <c r="FCZ235" s="104"/>
      <c r="FDA235" s="99"/>
      <c r="FDB235" s="100"/>
      <c r="FDC235" s="100"/>
      <c r="FDD235" s="100"/>
      <c r="FDE235" s="100"/>
      <c r="FDF235" s="101"/>
      <c r="FDG235" s="12"/>
      <c r="FDH235" s="12"/>
      <c r="FDI235" s="101"/>
      <c r="FDJ235" s="101"/>
      <c r="FDK235" s="11"/>
      <c r="FDL235" s="11"/>
      <c r="FDM235" s="102"/>
      <c r="FDN235" s="100"/>
      <c r="FDO235" s="103"/>
      <c r="FDP235" s="104"/>
      <c r="FDQ235" s="99"/>
      <c r="FDR235" s="100"/>
      <c r="FDS235" s="100"/>
      <c r="FDT235" s="100"/>
      <c r="FDU235" s="100"/>
      <c r="FDV235" s="101"/>
      <c r="FDW235" s="12"/>
      <c r="FDX235" s="12"/>
      <c r="FDY235" s="101"/>
      <c r="FDZ235" s="101"/>
      <c r="FEA235" s="11"/>
      <c r="FEB235" s="11"/>
      <c r="FEC235" s="102"/>
      <c r="FED235" s="100"/>
      <c r="FEE235" s="103"/>
      <c r="FEF235" s="104"/>
      <c r="FEG235" s="99"/>
      <c r="FEH235" s="100"/>
      <c r="FEI235" s="100"/>
      <c r="FEJ235" s="100"/>
      <c r="FEK235" s="100"/>
      <c r="FEL235" s="101"/>
      <c r="FEM235" s="12"/>
      <c r="FEN235" s="12"/>
      <c r="FEO235" s="101"/>
      <c r="FEP235" s="101"/>
      <c r="FEQ235" s="11"/>
      <c r="FER235" s="11"/>
      <c r="FES235" s="102"/>
      <c r="FET235" s="100"/>
      <c r="FEU235" s="103"/>
      <c r="FEV235" s="104"/>
      <c r="FEW235" s="99"/>
      <c r="FEX235" s="100"/>
      <c r="FEY235" s="100"/>
      <c r="FEZ235" s="100"/>
      <c r="FFA235" s="100"/>
      <c r="FFB235" s="101"/>
      <c r="FFC235" s="12"/>
      <c r="FFD235" s="12"/>
      <c r="FFE235" s="101"/>
      <c r="FFF235" s="101"/>
      <c r="FFG235" s="11"/>
      <c r="FFH235" s="11"/>
      <c r="FFI235" s="102"/>
      <c r="FFJ235" s="100"/>
      <c r="FFK235" s="103"/>
      <c r="FFL235" s="104"/>
      <c r="FFM235" s="99"/>
      <c r="FFN235" s="100"/>
      <c r="FFO235" s="100"/>
      <c r="FFP235" s="100"/>
      <c r="FFQ235" s="100"/>
      <c r="FFR235" s="101"/>
      <c r="FFS235" s="12"/>
      <c r="FFT235" s="12"/>
      <c r="FFU235" s="101"/>
      <c r="FFV235" s="101"/>
      <c r="FFW235" s="11"/>
      <c r="FFX235" s="11"/>
      <c r="FFY235" s="102"/>
      <c r="FFZ235" s="100"/>
      <c r="FGA235" s="103"/>
      <c r="FGB235" s="104"/>
      <c r="FGC235" s="99"/>
      <c r="FGD235" s="100"/>
      <c r="FGE235" s="100"/>
      <c r="FGF235" s="100"/>
      <c r="FGG235" s="100"/>
      <c r="FGH235" s="101"/>
      <c r="FGI235" s="12"/>
      <c r="FGJ235" s="12"/>
      <c r="FGK235" s="101"/>
      <c r="FGL235" s="101"/>
      <c r="FGM235" s="11"/>
      <c r="FGN235" s="11"/>
      <c r="FGO235" s="102"/>
      <c r="FGP235" s="100"/>
      <c r="FGQ235" s="103"/>
      <c r="FGR235" s="104"/>
      <c r="FGS235" s="99"/>
      <c r="FGT235" s="100"/>
      <c r="FGU235" s="100"/>
      <c r="FGV235" s="100"/>
      <c r="FGW235" s="100"/>
      <c r="FGX235" s="101"/>
      <c r="FGY235" s="12"/>
      <c r="FGZ235" s="12"/>
      <c r="FHA235" s="101"/>
      <c r="FHB235" s="101"/>
      <c r="FHC235" s="11"/>
      <c r="FHD235" s="11"/>
      <c r="FHE235" s="102"/>
      <c r="FHF235" s="100"/>
      <c r="FHG235" s="103"/>
      <c r="FHH235" s="104"/>
      <c r="FHI235" s="99"/>
      <c r="FHJ235" s="100"/>
      <c r="FHK235" s="100"/>
      <c r="FHL235" s="100"/>
      <c r="FHM235" s="100"/>
      <c r="FHN235" s="101"/>
      <c r="FHO235" s="12"/>
      <c r="FHP235" s="12"/>
      <c r="FHQ235" s="101"/>
      <c r="FHR235" s="101"/>
      <c r="FHS235" s="11"/>
      <c r="FHT235" s="11"/>
      <c r="FHU235" s="102"/>
      <c r="FHV235" s="100"/>
      <c r="FHW235" s="103"/>
      <c r="FHX235" s="104"/>
      <c r="FHY235" s="99"/>
      <c r="FHZ235" s="100"/>
      <c r="FIA235" s="100"/>
      <c r="FIB235" s="100"/>
      <c r="FIC235" s="100"/>
      <c r="FID235" s="101"/>
      <c r="FIE235" s="12"/>
      <c r="FIF235" s="12"/>
      <c r="FIG235" s="101"/>
      <c r="FIH235" s="101"/>
      <c r="FII235" s="11"/>
      <c r="FIJ235" s="11"/>
      <c r="FIK235" s="102"/>
      <c r="FIL235" s="100"/>
      <c r="FIM235" s="103"/>
      <c r="FIN235" s="104"/>
      <c r="FIO235" s="99"/>
      <c r="FIP235" s="100"/>
      <c r="FIQ235" s="100"/>
      <c r="FIR235" s="100"/>
      <c r="FIS235" s="100"/>
      <c r="FIT235" s="101"/>
      <c r="FIU235" s="12"/>
      <c r="FIV235" s="12"/>
      <c r="FIW235" s="101"/>
      <c r="FIX235" s="101"/>
      <c r="FIY235" s="11"/>
      <c r="FIZ235" s="11"/>
      <c r="FJA235" s="102"/>
      <c r="FJB235" s="100"/>
      <c r="FJC235" s="103"/>
      <c r="FJD235" s="104"/>
      <c r="FJE235" s="99"/>
      <c r="FJF235" s="100"/>
      <c r="FJG235" s="100"/>
      <c r="FJH235" s="100"/>
      <c r="FJI235" s="100"/>
      <c r="FJJ235" s="101"/>
      <c r="FJK235" s="12"/>
      <c r="FJL235" s="12"/>
      <c r="FJM235" s="101"/>
      <c r="FJN235" s="101"/>
      <c r="FJO235" s="11"/>
      <c r="FJP235" s="11"/>
      <c r="FJQ235" s="102"/>
      <c r="FJR235" s="100"/>
      <c r="FJS235" s="103"/>
      <c r="FJT235" s="104"/>
      <c r="FJU235" s="99"/>
      <c r="FJV235" s="100"/>
      <c r="FJW235" s="100"/>
      <c r="FJX235" s="100"/>
      <c r="FJY235" s="100"/>
      <c r="FJZ235" s="101"/>
      <c r="FKA235" s="12"/>
      <c r="FKB235" s="12"/>
      <c r="FKC235" s="101"/>
      <c r="FKD235" s="101"/>
      <c r="FKE235" s="11"/>
      <c r="FKF235" s="11"/>
      <c r="FKG235" s="102"/>
      <c r="FKH235" s="100"/>
      <c r="FKI235" s="103"/>
      <c r="FKJ235" s="104"/>
      <c r="FKK235" s="99"/>
      <c r="FKL235" s="100"/>
      <c r="FKM235" s="100"/>
      <c r="FKN235" s="100"/>
      <c r="FKO235" s="100"/>
      <c r="FKP235" s="101"/>
      <c r="FKQ235" s="12"/>
      <c r="FKR235" s="12"/>
      <c r="FKS235" s="101"/>
      <c r="FKT235" s="101"/>
      <c r="FKU235" s="11"/>
      <c r="FKV235" s="11"/>
      <c r="FKW235" s="102"/>
      <c r="FKX235" s="100"/>
      <c r="FKY235" s="103"/>
      <c r="FKZ235" s="104"/>
      <c r="FLA235" s="99"/>
      <c r="FLB235" s="100"/>
      <c r="FLC235" s="100"/>
      <c r="FLD235" s="100"/>
      <c r="FLE235" s="100"/>
      <c r="FLF235" s="101"/>
      <c r="FLG235" s="12"/>
      <c r="FLH235" s="12"/>
      <c r="FLI235" s="101"/>
      <c r="FLJ235" s="101"/>
      <c r="FLK235" s="11"/>
      <c r="FLL235" s="11"/>
      <c r="FLM235" s="102"/>
      <c r="FLN235" s="100"/>
      <c r="FLO235" s="103"/>
      <c r="FLP235" s="104"/>
      <c r="FLQ235" s="99"/>
      <c r="FLR235" s="100"/>
      <c r="FLS235" s="100"/>
      <c r="FLT235" s="100"/>
      <c r="FLU235" s="100"/>
      <c r="FLV235" s="101"/>
      <c r="FLW235" s="12"/>
      <c r="FLX235" s="12"/>
      <c r="FLY235" s="101"/>
      <c r="FLZ235" s="101"/>
      <c r="FMA235" s="11"/>
      <c r="FMB235" s="11"/>
      <c r="FMC235" s="102"/>
      <c r="FMD235" s="100"/>
      <c r="FME235" s="103"/>
      <c r="FMF235" s="104"/>
      <c r="FMG235" s="99"/>
      <c r="FMH235" s="100"/>
      <c r="FMI235" s="100"/>
      <c r="FMJ235" s="100"/>
      <c r="FMK235" s="100"/>
      <c r="FML235" s="101"/>
      <c r="FMM235" s="12"/>
      <c r="FMN235" s="12"/>
      <c r="FMO235" s="101"/>
      <c r="FMP235" s="101"/>
      <c r="FMQ235" s="11"/>
      <c r="FMR235" s="11"/>
      <c r="FMS235" s="102"/>
      <c r="FMT235" s="100"/>
      <c r="FMU235" s="103"/>
      <c r="FMV235" s="104"/>
      <c r="FMW235" s="99"/>
      <c r="FMX235" s="100"/>
      <c r="FMY235" s="100"/>
      <c r="FMZ235" s="100"/>
      <c r="FNA235" s="100"/>
      <c r="FNB235" s="101"/>
      <c r="FNC235" s="12"/>
      <c r="FND235" s="12"/>
      <c r="FNE235" s="101"/>
      <c r="FNF235" s="101"/>
      <c r="FNG235" s="11"/>
      <c r="FNH235" s="11"/>
      <c r="FNI235" s="102"/>
      <c r="FNJ235" s="100"/>
      <c r="FNK235" s="103"/>
      <c r="FNL235" s="104"/>
      <c r="FNM235" s="99"/>
      <c r="FNN235" s="100"/>
      <c r="FNO235" s="100"/>
      <c r="FNP235" s="100"/>
      <c r="FNQ235" s="100"/>
      <c r="FNR235" s="101"/>
      <c r="FNS235" s="12"/>
      <c r="FNT235" s="12"/>
      <c r="FNU235" s="101"/>
      <c r="FNV235" s="101"/>
      <c r="FNW235" s="11"/>
      <c r="FNX235" s="11"/>
      <c r="FNY235" s="102"/>
      <c r="FNZ235" s="100"/>
      <c r="FOA235" s="103"/>
      <c r="FOB235" s="104"/>
      <c r="FOC235" s="99"/>
      <c r="FOD235" s="100"/>
      <c r="FOE235" s="100"/>
      <c r="FOF235" s="100"/>
      <c r="FOG235" s="100"/>
      <c r="FOH235" s="101"/>
      <c r="FOI235" s="12"/>
      <c r="FOJ235" s="12"/>
      <c r="FOK235" s="101"/>
      <c r="FOL235" s="101"/>
      <c r="FOM235" s="11"/>
      <c r="FON235" s="11"/>
      <c r="FOO235" s="102"/>
      <c r="FOP235" s="100"/>
      <c r="FOQ235" s="103"/>
      <c r="FOR235" s="104"/>
      <c r="FOS235" s="99"/>
      <c r="FOT235" s="100"/>
      <c r="FOU235" s="100"/>
      <c r="FOV235" s="100"/>
      <c r="FOW235" s="100"/>
      <c r="FOX235" s="101"/>
      <c r="FOY235" s="12"/>
      <c r="FOZ235" s="12"/>
      <c r="FPA235" s="101"/>
      <c r="FPB235" s="101"/>
      <c r="FPC235" s="11"/>
      <c r="FPD235" s="11"/>
      <c r="FPE235" s="102"/>
      <c r="FPF235" s="100"/>
      <c r="FPG235" s="103"/>
      <c r="FPH235" s="104"/>
      <c r="FPI235" s="99"/>
      <c r="FPJ235" s="100"/>
      <c r="FPK235" s="100"/>
      <c r="FPL235" s="100"/>
      <c r="FPM235" s="100"/>
      <c r="FPN235" s="101"/>
      <c r="FPO235" s="12"/>
      <c r="FPP235" s="12"/>
      <c r="FPQ235" s="101"/>
      <c r="FPR235" s="101"/>
      <c r="FPS235" s="11"/>
      <c r="FPT235" s="11"/>
      <c r="FPU235" s="102"/>
      <c r="FPV235" s="100"/>
      <c r="FPW235" s="103"/>
      <c r="FPX235" s="104"/>
      <c r="FPY235" s="99"/>
      <c r="FPZ235" s="100"/>
      <c r="FQA235" s="100"/>
      <c r="FQB235" s="100"/>
      <c r="FQC235" s="100"/>
      <c r="FQD235" s="101"/>
      <c r="FQE235" s="12"/>
      <c r="FQF235" s="12"/>
      <c r="FQG235" s="101"/>
      <c r="FQH235" s="101"/>
      <c r="FQI235" s="11"/>
      <c r="FQJ235" s="11"/>
      <c r="FQK235" s="102"/>
      <c r="FQL235" s="100"/>
      <c r="FQM235" s="103"/>
      <c r="FQN235" s="104"/>
      <c r="FQO235" s="99"/>
      <c r="FQP235" s="100"/>
      <c r="FQQ235" s="100"/>
      <c r="FQR235" s="100"/>
      <c r="FQS235" s="100"/>
      <c r="FQT235" s="101"/>
      <c r="FQU235" s="12"/>
      <c r="FQV235" s="12"/>
      <c r="FQW235" s="101"/>
      <c r="FQX235" s="101"/>
      <c r="FQY235" s="11"/>
      <c r="FQZ235" s="11"/>
      <c r="FRA235" s="102"/>
      <c r="FRB235" s="100"/>
      <c r="FRC235" s="103"/>
      <c r="FRD235" s="104"/>
      <c r="FRE235" s="99"/>
      <c r="FRF235" s="100"/>
      <c r="FRG235" s="100"/>
      <c r="FRH235" s="100"/>
      <c r="FRI235" s="100"/>
      <c r="FRJ235" s="101"/>
      <c r="FRK235" s="12"/>
      <c r="FRL235" s="12"/>
      <c r="FRM235" s="101"/>
      <c r="FRN235" s="101"/>
      <c r="FRO235" s="11"/>
      <c r="FRP235" s="11"/>
      <c r="FRQ235" s="102"/>
      <c r="FRR235" s="100"/>
      <c r="FRS235" s="103"/>
      <c r="FRT235" s="104"/>
      <c r="FRU235" s="99"/>
      <c r="FRV235" s="100"/>
      <c r="FRW235" s="100"/>
      <c r="FRX235" s="100"/>
      <c r="FRY235" s="100"/>
      <c r="FRZ235" s="101"/>
      <c r="FSA235" s="12"/>
      <c r="FSB235" s="12"/>
      <c r="FSC235" s="101"/>
      <c r="FSD235" s="101"/>
      <c r="FSE235" s="11"/>
      <c r="FSF235" s="11"/>
      <c r="FSG235" s="102"/>
      <c r="FSH235" s="100"/>
      <c r="FSI235" s="103"/>
      <c r="FSJ235" s="104"/>
      <c r="FSK235" s="99"/>
      <c r="FSL235" s="100"/>
      <c r="FSM235" s="100"/>
      <c r="FSN235" s="100"/>
      <c r="FSO235" s="100"/>
      <c r="FSP235" s="101"/>
      <c r="FSQ235" s="12"/>
      <c r="FSR235" s="12"/>
      <c r="FSS235" s="101"/>
      <c r="FST235" s="101"/>
      <c r="FSU235" s="11"/>
      <c r="FSV235" s="11"/>
      <c r="FSW235" s="102"/>
      <c r="FSX235" s="100"/>
      <c r="FSY235" s="103"/>
      <c r="FSZ235" s="104"/>
      <c r="FTA235" s="99"/>
      <c r="FTB235" s="100"/>
      <c r="FTC235" s="100"/>
      <c r="FTD235" s="100"/>
      <c r="FTE235" s="100"/>
      <c r="FTF235" s="101"/>
      <c r="FTG235" s="12"/>
      <c r="FTH235" s="12"/>
      <c r="FTI235" s="101"/>
      <c r="FTJ235" s="101"/>
      <c r="FTK235" s="11"/>
      <c r="FTL235" s="11"/>
      <c r="FTM235" s="102"/>
      <c r="FTN235" s="100"/>
      <c r="FTO235" s="103"/>
      <c r="FTP235" s="104"/>
      <c r="FTQ235" s="99"/>
      <c r="FTR235" s="100"/>
      <c r="FTS235" s="100"/>
      <c r="FTT235" s="100"/>
      <c r="FTU235" s="100"/>
      <c r="FTV235" s="101"/>
      <c r="FTW235" s="12"/>
      <c r="FTX235" s="12"/>
      <c r="FTY235" s="101"/>
      <c r="FTZ235" s="101"/>
      <c r="FUA235" s="11"/>
      <c r="FUB235" s="11"/>
      <c r="FUC235" s="102"/>
      <c r="FUD235" s="100"/>
      <c r="FUE235" s="103"/>
      <c r="FUF235" s="104"/>
      <c r="FUG235" s="99"/>
      <c r="FUH235" s="100"/>
      <c r="FUI235" s="100"/>
      <c r="FUJ235" s="100"/>
      <c r="FUK235" s="100"/>
      <c r="FUL235" s="101"/>
      <c r="FUM235" s="12"/>
      <c r="FUN235" s="12"/>
      <c r="FUO235" s="101"/>
      <c r="FUP235" s="101"/>
      <c r="FUQ235" s="11"/>
      <c r="FUR235" s="11"/>
      <c r="FUS235" s="102"/>
      <c r="FUT235" s="100"/>
      <c r="FUU235" s="103"/>
      <c r="FUV235" s="104"/>
      <c r="FUW235" s="99"/>
      <c r="FUX235" s="100"/>
      <c r="FUY235" s="100"/>
      <c r="FUZ235" s="100"/>
      <c r="FVA235" s="100"/>
      <c r="FVB235" s="101"/>
      <c r="FVC235" s="12"/>
      <c r="FVD235" s="12"/>
      <c r="FVE235" s="101"/>
      <c r="FVF235" s="101"/>
      <c r="FVG235" s="11"/>
      <c r="FVH235" s="11"/>
      <c r="FVI235" s="102"/>
      <c r="FVJ235" s="100"/>
      <c r="FVK235" s="103"/>
      <c r="FVL235" s="104"/>
      <c r="FVM235" s="99"/>
      <c r="FVN235" s="100"/>
      <c r="FVO235" s="100"/>
      <c r="FVP235" s="100"/>
      <c r="FVQ235" s="100"/>
      <c r="FVR235" s="101"/>
      <c r="FVS235" s="12"/>
      <c r="FVT235" s="12"/>
      <c r="FVU235" s="101"/>
      <c r="FVV235" s="101"/>
      <c r="FVW235" s="11"/>
      <c r="FVX235" s="11"/>
      <c r="FVY235" s="102"/>
      <c r="FVZ235" s="100"/>
      <c r="FWA235" s="103"/>
      <c r="FWB235" s="104"/>
      <c r="FWC235" s="99"/>
      <c r="FWD235" s="100"/>
      <c r="FWE235" s="100"/>
      <c r="FWF235" s="100"/>
      <c r="FWG235" s="100"/>
      <c r="FWH235" s="101"/>
      <c r="FWI235" s="12"/>
      <c r="FWJ235" s="12"/>
      <c r="FWK235" s="101"/>
      <c r="FWL235" s="101"/>
      <c r="FWM235" s="11"/>
      <c r="FWN235" s="11"/>
      <c r="FWO235" s="102"/>
      <c r="FWP235" s="100"/>
      <c r="FWQ235" s="103"/>
      <c r="FWR235" s="104"/>
      <c r="FWS235" s="99"/>
      <c r="FWT235" s="100"/>
      <c r="FWU235" s="100"/>
      <c r="FWV235" s="100"/>
      <c r="FWW235" s="100"/>
      <c r="FWX235" s="101"/>
      <c r="FWY235" s="12"/>
      <c r="FWZ235" s="12"/>
      <c r="FXA235" s="101"/>
      <c r="FXB235" s="101"/>
      <c r="FXC235" s="11"/>
      <c r="FXD235" s="11"/>
      <c r="FXE235" s="102"/>
      <c r="FXF235" s="100"/>
      <c r="FXG235" s="103"/>
      <c r="FXH235" s="104"/>
      <c r="FXI235" s="99"/>
      <c r="FXJ235" s="100"/>
      <c r="FXK235" s="100"/>
      <c r="FXL235" s="100"/>
      <c r="FXM235" s="100"/>
      <c r="FXN235" s="101"/>
      <c r="FXO235" s="12"/>
      <c r="FXP235" s="12"/>
      <c r="FXQ235" s="101"/>
      <c r="FXR235" s="101"/>
      <c r="FXS235" s="11"/>
      <c r="FXT235" s="11"/>
      <c r="FXU235" s="102"/>
      <c r="FXV235" s="100"/>
      <c r="FXW235" s="103"/>
      <c r="FXX235" s="104"/>
      <c r="FXY235" s="99"/>
      <c r="FXZ235" s="100"/>
      <c r="FYA235" s="100"/>
      <c r="FYB235" s="100"/>
      <c r="FYC235" s="100"/>
      <c r="FYD235" s="101"/>
      <c r="FYE235" s="12"/>
      <c r="FYF235" s="12"/>
      <c r="FYG235" s="101"/>
      <c r="FYH235" s="101"/>
      <c r="FYI235" s="11"/>
      <c r="FYJ235" s="11"/>
      <c r="FYK235" s="102"/>
      <c r="FYL235" s="100"/>
      <c r="FYM235" s="103"/>
      <c r="FYN235" s="104"/>
      <c r="FYO235" s="99"/>
      <c r="FYP235" s="100"/>
      <c r="FYQ235" s="100"/>
      <c r="FYR235" s="100"/>
      <c r="FYS235" s="100"/>
      <c r="FYT235" s="101"/>
      <c r="FYU235" s="12"/>
      <c r="FYV235" s="12"/>
      <c r="FYW235" s="101"/>
      <c r="FYX235" s="101"/>
      <c r="FYY235" s="11"/>
      <c r="FYZ235" s="11"/>
      <c r="FZA235" s="102"/>
      <c r="FZB235" s="100"/>
      <c r="FZC235" s="103"/>
      <c r="FZD235" s="104"/>
      <c r="FZE235" s="99"/>
      <c r="FZF235" s="100"/>
      <c r="FZG235" s="100"/>
      <c r="FZH235" s="100"/>
      <c r="FZI235" s="100"/>
      <c r="FZJ235" s="101"/>
      <c r="FZK235" s="12"/>
      <c r="FZL235" s="12"/>
      <c r="FZM235" s="101"/>
      <c r="FZN235" s="101"/>
      <c r="FZO235" s="11"/>
      <c r="FZP235" s="11"/>
      <c r="FZQ235" s="102"/>
      <c r="FZR235" s="100"/>
      <c r="FZS235" s="103"/>
      <c r="FZT235" s="104"/>
      <c r="FZU235" s="99"/>
      <c r="FZV235" s="100"/>
      <c r="FZW235" s="100"/>
      <c r="FZX235" s="100"/>
      <c r="FZY235" s="100"/>
      <c r="FZZ235" s="101"/>
      <c r="GAA235" s="12"/>
      <c r="GAB235" s="12"/>
      <c r="GAC235" s="101"/>
      <c r="GAD235" s="101"/>
      <c r="GAE235" s="11"/>
      <c r="GAF235" s="11"/>
      <c r="GAG235" s="102"/>
      <c r="GAH235" s="100"/>
      <c r="GAI235" s="103"/>
      <c r="GAJ235" s="104"/>
      <c r="GAK235" s="99"/>
      <c r="GAL235" s="100"/>
      <c r="GAM235" s="100"/>
      <c r="GAN235" s="100"/>
      <c r="GAO235" s="100"/>
      <c r="GAP235" s="101"/>
      <c r="GAQ235" s="12"/>
      <c r="GAR235" s="12"/>
      <c r="GAS235" s="101"/>
      <c r="GAT235" s="101"/>
      <c r="GAU235" s="11"/>
      <c r="GAV235" s="11"/>
      <c r="GAW235" s="102"/>
      <c r="GAX235" s="100"/>
      <c r="GAY235" s="103"/>
      <c r="GAZ235" s="104"/>
      <c r="GBA235" s="99"/>
      <c r="GBB235" s="100"/>
      <c r="GBC235" s="100"/>
      <c r="GBD235" s="100"/>
      <c r="GBE235" s="100"/>
      <c r="GBF235" s="101"/>
      <c r="GBG235" s="12"/>
      <c r="GBH235" s="12"/>
      <c r="GBI235" s="101"/>
      <c r="GBJ235" s="101"/>
      <c r="GBK235" s="11"/>
      <c r="GBL235" s="11"/>
      <c r="GBM235" s="102"/>
      <c r="GBN235" s="100"/>
      <c r="GBO235" s="103"/>
      <c r="GBP235" s="104"/>
      <c r="GBQ235" s="99"/>
      <c r="GBR235" s="100"/>
      <c r="GBS235" s="100"/>
      <c r="GBT235" s="100"/>
      <c r="GBU235" s="100"/>
      <c r="GBV235" s="101"/>
      <c r="GBW235" s="12"/>
      <c r="GBX235" s="12"/>
      <c r="GBY235" s="101"/>
      <c r="GBZ235" s="101"/>
      <c r="GCA235" s="11"/>
      <c r="GCB235" s="11"/>
      <c r="GCC235" s="102"/>
      <c r="GCD235" s="100"/>
      <c r="GCE235" s="103"/>
      <c r="GCF235" s="104"/>
      <c r="GCG235" s="99"/>
      <c r="GCH235" s="100"/>
      <c r="GCI235" s="100"/>
      <c r="GCJ235" s="100"/>
      <c r="GCK235" s="100"/>
      <c r="GCL235" s="101"/>
      <c r="GCM235" s="12"/>
      <c r="GCN235" s="12"/>
      <c r="GCO235" s="101"/>
      <c r="GCP235" s="101"/>
      <c r="GCQ235" s="11"/>
      <c r="GCR235" s="11"/>
      <c r="GCS235" s="102"/>
      <c r="GCT235" s="100"/>
      <c r="GCU235" s="103"/>
      <c r="GCV235" s="104"/>
      <c r="GCW235" s="99"/>
      <c r="GCX235" s="100"/>
      <c r="GCY235" s="100"/>
      <c r="GCZ235" s="100"/>
      <c r="GDA235" s="100"/>
      <c r="GDB235" s="101"/>
      <c r="GDC235" s="12"/>
      <c r="GDD235" s="12"/>
      <c r="GDE235" s="101"/>
      <c r="GDF235" s="101"/>
      <c r="GDG235" s="11"/>
      <c r="GDH235" s="11"/>
      <c r="GDI235" s="102"/>
      <c r="GDJ235" s="100"/>
      <c r="GDK235" s="103"/>
      <c r="GDL235" s="104"/>
      <c r="GDM235" s="99"/>
      <c r="GDN235" s="100"/>
      <c r="GDO235" s="100"/>
      <c r="GDP235" s="100"/>
      <c r="GDQ235" s="100"/>
      <c r="GDR235" s="101"/>
      <c r="GDS235" s="12"/>
      <c r="GDT235" s="12"/>
      <c r="GDU235" s="101"/>
      <c r="GDV235" s="101"/>
      <c r="GDW235" s="11"/>
      <c r="GDX235" s="11"/>
      <c r="GDY235" s="102"/>
      <c r="GDZ235" s="100"/>
      <c r="GEA235" s="103"/>
      <c r="GEB235" s="104"/>
      <c r="GEC235" s="99"/>
      <c r="GED235" s="100"/>
      <c r="GEE235" s="100"/>
      <c r="GEF235" s="100"/>
      <c r="GEG235" s="100"/>
      <c r="GEH235" s="101"/>
      <c r="GEI235" s="12"/>
      <c r="GEJ235" s="12"/>
      <c r="GEK235" s="101"/>
      <c r="GEL235" s="101"/>
      <c r="GEM235" s="11"/>
      <c r="GEN235" s="11"/>
      <c r="GEO235" s="102"/>
      <c r="GEP235" s="100"/>
      <c r="GEQ235" s="103"/>
      <c r="GER235" s="104"/>
      <c r="GES235" s="99"/>
      <c r="GET235" s="100"/>
      <c r="GEU235" s="100"/>
      <c r="GEV235" s="100"/>
      <c r="GEW235" s="100"/>
      <c r="GEX235" s="101"/>
      <c r="GEY235" s="12"/>
      <c r="GEZ235" s="12"/>
      <c r="GFA235" s="101"/>
      <c r="GFB235" s="101"/>
      <c r="GFC235" s="11"/>
      <c r="GFD235" s="11"/>
      <c r="GFE235" s="102"/>
      <c r="GFF235" s="100"/>
      <c r="GFG235" s="103"/>
      <c r="GFH235" s="104"/>
      <c r="GFI235" s="99"/>
      <c r="GFJ235" s="100"/>
      <c r="GFK235" s="100"/>
      <c r="GFL235" s="100"/>
      <c r="GFM235" s="100"/>
      <c r="GFN235" s="101"/>
      <c r="GFO235" s="12"/>
      <c r="GFP235" s="12"/>
      <c r="GFQ235" s="101"/>
      <c r="GFR235" s="101"/>
      <c r="GFS235" s="11"/>
      <c r="GFT235" s="11"/>
      <c r="GFU235" s="102"/>
      <c r="GFV235" s="100"/>
      <c r="GFW235" s="103"/>
      <c r="GFX235" s="104"/>
      <c r="GFY235" s="99"/>
      <c r="GFZ235" s="100"/>
      <c r="GGA235" s="100"/>
      <c r="GGB235" s="100"/>
      <c r="GGC235" s="100"/>
      <c r="GGD235" s="101"/>
      <c r="GGE235" s="12"/>
      <c r="GGF235" s="12"/>
      <c r="GGG235" s="101"/>
      <c r="GGH235" s="101"/>
      <c r="GGI235" s="11"/>
      <c r="GGJ235" s="11"/>
      <c r="GGK235" s="102"/>
      <c r="GGL235" s="100"/>
      <c r="GGM235" s="103"/>
      <c r="GGN235" s="104"/>
      <c r="GGO235" s="99"/>
      <c r="GGP235" s="100"/>
      <c r="GGQ235" s="100"/>
      <c r="GGR235" s="100"/>
      <c r="GGS235" s="100"/>
      <c r="GGT235" s="101"/>
      <c r="GGU235" s="12"/>
      <c r="GGV235" s="12"/>
      <c r="GGW235" s="101"/>
      <c r="GGX235" s="101"/>
      <c r="GGY235" s="11"/>
      <c r="GGZ235" s="11"/>
      <c r="GHA235" s="102"/>
      <c r="GHB235" s="100"/>
      <c r="GHC235" s="103"/>
      <c r="GHD235" s="104"/>
      <c r="GHE235" s="99"/>
      <c r="GHF235" s="100"/>
      <c r="GHG235" s="100"/>
      <c r="GHH235" s="100"/>
      <c r="GHI235" s="100"/>
      <c r="GHJ235" s="101"/>
      <c r="GHK235" s="12"/>
      <c r="GHL235" s="12"/>
      <c r="GHM235" s="101"/>
      <c r="GHN235" s="101"/>
      <c r="GHO235" s="11"/>
      <c r="GHP235" s="11"/>
      <c r="GHQ235" s="102"/>
      <c r="GHR235" s="100"/>
      <c r="GHS235" s="103"/>
      <c r="GHT235" s="104"/>
      <c r="GHU235" s="99"/>
      <c r="GHV235" s="100"/>
      <c r="GHW235" s="100"/>
      <c r="GHX235" s="100"/>
      <c r="GHY235" s="100"/>
      <c r="GHZ235" s="101"/>
      <c r="GIA235" s="12"/>
      <c r="GIB235" s="12"/>
      <c r="GIC235" s="101"/>
      <c r="GID235" s="101"/>
      <c r="GIE235" s="11"/>
      <c r="GIF235" s="11"/>
      <c r="GIG235" s="102"/>
      <c r="GIH235" s="100"/>
      <c r="GII235" s="103"/>
      <c r="GIJ235" s="104"/>
      <c r="GIK235" s="99"/>
      <c r="GIL235" s="100"/>
      <c r="GIM235" s="100"/>
      <c r="GIN235" s="100"/>
      <c r="GIO235" s="100"/>
      <c r="GIP235" s="101"/>
      <c r="GIQ235" s="12"/>
      <c r="GIR235" s="12"/>
      <c r="GIS235" s="101"/>
      <c r="GIT235" s="101"/>
      <c r="GIU235" s="11"/>
      <c r="GIV235" s="11"/>
      <c r="GIW235" s="102"/>
      <c r="GIX235" s="100"/>
      <c r="GIY235" s="103"/>
      <c r="GIZ235" s="104"/>
      <c r="GJA235" s="99"/>
      <c r="GJB235" s="100"/>
      <c r="GJC235" s="100"/>
      <c r="GJD235" s="100"/>
      <c r="GJE235" s="100"/>
      <c r="GJF235" s="101"/>
      <c r="GJG235" s="12"/>
      <c r="GJH235" s="12"/>
      <c r="GJI235" s="101"/>
      <c r="GJJ235" s="101"/>
      <c r="GJK235" s="11"/>
      <c r="GJL235" s="11"/>
      <c r="GJM235" s="102"/>
      <c r="GJN235" s="100"/>
      <c r="GJO235" s="103"/>
      <c r="GJP235" s="104"/>
      <c r="GJQ235" s="99"/>
      <c r="GJR235" s="100"/>
      <c r="GJS235" s="100"/>
      <c r="GJT235" s="100"/>
      <c r="GJU235" s="100"/>
      <c r="GJV235" s="101"/>
      <c r="GJW235" s="12"/>
      <c r="GJX235" s="12"/>
      <c r="GJY235" s="101"/>
      <c r="GJZ235" s="101"/>
      <c r="GKA235" s="11"/>
      <c r="GKB235" s="11"/>
      <c r="GKC235" s="102"/>
      <c r="GKD235" s="100"/>
      <c r="GKE235" s="103"/>
      <c r="GKF235" s="104"/>
      <c r="GKG235" s="99"/>
      <c r="GKH235" s="100"/>
      <c r="GKI235" s="100"/>
      <c r="GKJ235" s="100"/>
      <c r="GKK235" s="100"/>
      <c r="GKL235" s="101"/>
      <c r="GKM235" s="12"/>
      <c r="GKN235" s="12"/>
      <c r="GKO235" s="101"/>
      <c r="GKP235" s="101"/>
      <c r="GKQ235" s="11"/>
      <c r="GKR235" s="11"/>
      <c r="GKS235" s="102"/>
      <c r="GKT235" s="100"/>
      <c r="GKU235" s="103"/>
      <c r="GKV235" s="104"/>
      <c r="GKW235" s="99"/>
      <c r="GKX235" s="100"/>
      <c r="GKY235" s="100"/>
      <c r="GKZ235" s="100"/>
      <c r="GLA235" s="100"/>
      <c r="GLB235" s="101"/>
      <c r="GLC235" s="12"/>
      <c r="GLD235" s="12"/>
      <c r="GLE235" s="101"/>
      <c r="GLF235" s="101"/>
      <c r="GLG235" s="11"/>
      <c r="GLH235" s="11"/>
      <c r="GLI235" s="102"/>
      <c r="GLJ235" s="100"/>
      <c r="GLK235" s="103"/>
      <c r="GLL235" s="104"/>
      <c r="GLM235" s="99"/>
      <c r="GLN235" s="100"/>
      <c r="GLO235" s="100"/>
      <c r="GLP235" s="100"/>
      <c r="GLQ235" s="100"/>
      <c r="GLR235" s="101"/>
      <c r="GLS235" s="12"/>
      <c r="GLT235" s="12"/>
      <c r="GLU235" s="101"/>
      <c r="GLV235" s="101"/>
      <c r="GLW235" s="11"/>
      <c r="GLX235" s="11"/>
      <c r="GLY235" s="102"/>
      <c r="GLZ235" s="100"/>
      <c r="GMA235" s="103"/>
      <c r="GMB235" s="104"/>
      <c r="GMC235" s="99"/>
      <c r="GMD235" s="100"/>
      <c r="GME235" s="100"/>
      <c r="GMF235" s="100"/>
      <c r="GMG235" s="100"/>
      <c r="GMH235" s="101"/>
      <c r="GMI235" s="12"/>
      <c r="GMJ235" s="12"/>
      <c r="GMK235" s="101"/>
      <c r="GML235" s="101"/>
      <c r="GMM235" s="11"/>
      <c r="GMN235" s="11"/>
      <c r="GMO235" s="102"/>
      <c r="GMP235" s="100"/>
      <c r="GMQ235" s="103"/>
      <c r="GMR235" s="104"/>
      <c r="GMS235" s="99"/>
      <c r="GMT235" s="100"/>
      <c r="GMU235" s="100"/>
      <c r="GMV235" s="100"/>
      <c r="GMW235" s="100"/>
      <c r="GMX235" s="101"/>
      <c r="GMY235" s="12"/>
      <c r="GMZ235" s="12"/>
      <c r="GNA235" s="101"/>
      <c r="GNB235" s="101"/>
      <c r="GNC235" s="11"/>
      <c r="GND235" s="11"/>
      <c r="GNE235" s="102"/>
      <c r="GNF235" s="100"/>
      <c r="GNG235" s="103"/>
      <c r="GNH235" s="104"/>
      <c r="GNI235" s="99"/>
      <c r="GNJ235" s="100"/>
      <c r="GNK235" s="100"/>
      <c r="GNL235" s="100"/>
      <c r="GNM235" s="100"/>
      <c r="GNN235" s="101"/>
      <c r="GNO235" s="12"/>
      <c r="GNP235" s="12"/>
      <c r="GNQ235" s="101"/>
      <c r="GNR235" s="101"/>
      <c r="GNS235" s="11"/>
      <c r="GNT235" s="11"/>
      <c r="GNU235" s="102"/>
      <c r="GNV235" s="100"/>
      <c r="GNW235" s="103"/>
      <c r="GNX235" s="104"/>
      <c r="GNY235" s="99"/>
      <c r="GNZ235" s="100"/>
      <c r="GOA235" s="100"/>
      <c r="GOB235" s="100"/>
      <c r="GOC235" s="100"/>
      <c r="GOD235" s="101"/>
      <c r="GOE235" s="12"/>
      <c r="GOF235" s="12"/>
      <c r="GOG235" s="101"/>
      <c r="GOH235" s="101"/>
      <c r="GOI235" s="11"/>
      <c r="GOJ235" s="11"/>
      <c r="GOK235" s="102"/>
      <c r="GOL235" s="100"/>
      <c r="GOM235" s="103"/>
      <c r="GON235" s="104"/>
      <c r="GOO235" s="99"/>
      <c r="GOP235" s="100"/>
      <c r="GOQ235" s="100"/>
      <c r="GOR235" s="100"/>
      <c r="GOS235" s="100"/>
      <c r="GOT235" s="101"/>
      <c r="GOU235" s="12"/>
      <c r="GOV235" s="12"/>
      <c r="GOW235" s="101"/>
      <c r="GOX235" s="101"/>
      <c r="GOY235" s="11"/>
      <c r="GOZ235" s="11"/>
      <c r="GPA235" s="102"/>
      <c r="GPB235" s="100"/>
      <c r="GPC235" s="103"/>
      <c r="GPD235" s="104"/>
      <c r="GPE235" s="99"/>
      <c r="GPF235" s="100"/>
      <c r="GPG235" s="100"/>
      <c r="GPH235" s="100"/>
      <c r="GPI235" s="100"/>
      <c r="GPJ235" s="101"/>
      <c r="GPK235" s="12"/>
      <c r="GPL235" s="12"/>
      <c r="GPM235" s="101"/>
      <c r="GPN235" s="101"/>
      <c r="GPO235" s="11"/>
      <c r="GPP235" s="11"/>
      <c r="GPQ235" s="102"/>
      <c r="GPR235" s="100"/>
      <c r="GPS235" s="103"/>
      <c r="GPT235" s="104"/>
      <c r="GPU235" s="99"/>
      <c r="GPV235" s="100"/>
      <c r="GPW235" s="100"/>
      <c r="GPX235" s="100"/>
      <c r="GPY235" s="100"/>
      <c r="GPZ235" s="101"/>
      <c r="GQA235" s="12"/>
      <c r="GQB235" s="12"/>
      <c r="GQC235" s="101"/>
      <c r="GQD235" s="101"/>
      <c r="GQE235" s="11"/>
      <c r="GQF235" s="11"/>
      <c r="GQG235" s="102"/>
      <c r="GQH235" s="100"/>
      <c r="GQI235" s="103"/>
      <c r="GQJ235" s="104"/>
      <c r="GQK235" s="99"/>
      <c r="GQL235" s="100"/>
      <c r="GQM235" s="100"/>
      <c r="GQN235" s="100"/>
      <c r="GQO235" s="100"/>
      <c r="GQP235" s="101"/>
      <c r="GQQ235" s="12"/>
      <c r="GQR235" s="12"/>
      <c r="GQS235" s="101"/>
      <c r="GQT235" s="101"/>
      <c r="GQU235" s="11"/>
      <c r="GQV235" s="11"/>
      <c r="GQW235" s="102"/>
      <c r="GQX235" s="100"/>
      <c r="GQY235" s="103"/>
      <c r="GQZ235" s="104"/>
      <c r="GRA235" s="99"/>
      <c r="GRB235" s="100"/>
      <c r="GRC235" s="100"/>
      <c r="GRD235" s="100"/>
      <c r="GRE235" s="100"/>
      <c r="GRF235" s="101"/>
      <c r="GRG235" s="12"/>
      <c r="GRH235" s="12"/>
      <c r="GRI235" s="101"/>
      <c r="GRJ235" s="101"/>
      <c r="GRK235" s="11"/>
      <c r="GRL235" s="11"/>
      <c r="GRM235" s="102"/>
      <c r="GRN235" s="100"/>
      <c r="GRO235" s="103"/>
      <c r="GRP235" s="104"/>
      <c r="GRQ235" s="99"/>
      <c r="GRR235" s="100"/>
      <c r="GRS235" s="100"/>
      <c r="GRT235" s="100"/>
      <c r="GRU235" s="100"/>
      <c r="GRV235" s="101"/>
      <c r="GRW235" s="12"/>
      <c r="GRX235" s="12"/>
      <c r="GRY235" s="101"/>
      <c r="GRZ235" s="101"/>
      <c r="GSA235" s="11"/>
      <c r="GSB235" s="11"/>
      <c r="GSC235" s="102"/>
      <c r="GSD235" s="100"/>
      <c r="GSE235" s="103"/>
      <c r="GSF235" s="104"/>
      <c r="GSG235" s="99"/>
      <c r="GSH235" s="100"/>
      <c r="GSI235" s="100"/>
      <c r="GSJ235" s="100"/>
      <c r="GSK235" s="100"/>
      <c r="GSL235" s="101"/>
      <c r="GSM235" s="12"/>
      <c r="GSN235" s="12"/>
      <c r="GSO235" s="101"/>
      <c r="GSP235" s="101"/>
      <c r="GSQ235" s="11"/>
      <c r="GSR235" s="11"/>
      <c r="GSS235" s="102"/>
      <c r="GST235" s="100"/>
      <c r="GSU235" s="103"/>
      <c r="GSV235" s="104"/>
      <c r="GSW235" s="99"/>
      <c r="GSX235" s="100"/>
      <c r="GSY235" s="100"/>
      <c r="GSZ235" s="100"/>
      <c r="GTA235" s="100"/>
      <c r="GTB235" s="101"/>
      <c r="GTC235" s="12"/>
      <c r="GTD235" s="12"/>
      <c r="GTE235" s="101"/>
      <c r="GTF235" s="101"/>
      <c r="GTG235" s="11"/>
      <c r="GTH235" s="11"/>
      <c r="GTI235" s="102"/>
      <c r="GTJ235" s="100"/>
      <c r="GTK235" s="103"/>
      <c r="GTL235" s="104"/>
      <c r="GTM235" s="99"/>
      <c r="GTN235" s="100"/>
      <c r="GTO235" s="100"/>
      <c r="GTP235" s="100"/>
      <c r="GTQ235" s="100"/>
      <c r="GTR235" s="101"/>
      <c r="GTS235" s="12"/>
      <c r="GTT235" s="12"/>
      <c r="GTU235" s="101"/>
      <c r="GTV235" s="101"/>
      <c r="GTW235" s="11"/>
      <c r="GTX235" s="11"/>
      <c r="GTY235" s="102"/>
      <c r="GTZ235" s="100"/>
      <c r="GUA235" s="103"/>
      <c r="GUB235" s="104"/>
      <c r="GUC235" s="99"/>
      <c r="GUD235" s="100"/>
      <c r="GUE235" s="100"/>
      <c r="GUF235" s="100"/>
      <c r="GUG235" s="100"/>
      <c r="GUH235" s="101"/>
      <c r="GUI235" s="12"/>
      <c r="GUJ235" s="12"/>
      <c r="GUK235" s="101"/>
      <c r="GUL235" s="101"/>
      <c r="GUM235" s="11"/>
      <c r="GUN235" s="11"/>
      <c r="GUO235" s="102"/>
      <c r="GUP235" s="100"/>
      <c r="GUQ235" s="103"/>
      <c r="GUR235" s="104"/>
      <c r="GUS235" s="99"/>
      <c r="GUT235" s="100"/>
      <c r="GUU235" s="100"/>
      <c r="GUV235" s="100"/>
      <c r="GUW235" s="100"/>
      <c r="GUX235" s="101"/>
      <c r="GUY235" s="12"/>
      <c r="GUZ235" s="12"/>
      <c r="GVA235" s="101"/>
      <c r="GVB235" s="101"/>
      <c r="GVC235" s="11"/>
      <c r="GVD235" s="11"/>
      <c r="GVE235" s="102"/>
      <c r="GVF235" s="100"/>
      <c r="GVG235" s="103"/>
      <c r="GVH235" s="104"/>
      <c r="GVI235" s="99"/>
      <c r="GVJ235" s="100"/>
      <c r="GVK235" s="100"/>
      <c r="GVL235" s="100"/>
      <c r="GVM235" s="100"/>
      <c r="GVN235" s="101"/>
      <c r="GVO235" s="12"/>
      <c r="GVP235" s="12"/>
      <c r="GVQ235" s="101"/>
      <c r="GVR235" s="101"/>
      <c r="GVS235" s="11"/>
      <c r="GVT235" s="11"/>
      <c r="GVU235" s="102"/>
      <c r="GVV235" s="100"/>
      <c r="GVW235" s="103"/>
      <c r="GVX235" s="104"/>
      <c r="GVY235" s="99"/>
      <c r="GVZ235" s="100"/>
      <c r="GWA235" s="100"/>
      <c r="GWB235" s="100"/>
      <c r="GWC235" s="100"/>
      <c r="GWD235" s="101"/>
      <c r="GWE235" s="12"/>
      <c r="GWF235" s="12"/>
      <c r="GWG235" s="101"/>
      <c r="GWH235" s="101"/>
      <c r="GWI235" s="11"/>
      <c r="GWJ235" s="11"/>
      <c r="GWK235" s="102"/>
      <c r="GWL235" s="100"/>
      <c r="GWM235" s="103"/>
      <c r="GWN235" s="104"/>
      <c r="GWO235" s="99"/>
      <c r="GWP235" s="100"/>
      <c r="GWQ235" s="100"/>
      <c r="GWR235" s="100"/>
      <c r="GWS235" s="100"/>
      <c r="GWT235" s="101"/>
      <c r="GWU235" s="12"/>
      <c r="GWV235" s="12"/>
      <c r="GWW235" s="101"/>
      <c r="GWX235" s="101"/>
      <c r="GWY235" s="11"/>
      <c r="GWZ235" s="11"/>
      <c r="GXA235" s="102"/>
      <c r="GXB235" s="100"/>
      <c r="GXC235" s="103"/>
      <c r="GXD235" s="104"/>
      <c r="GXE235" s="99"/>
      <c r="GXF235" s="100"/>
      <c r="GXG235" s="100"/>
      <c r="GXH235" s="100"/>
      <c r="GXI235" s="100"/>
      <c r="GXJ235" s="101"/>
      <c r="GXK235" s="12"/>
      <c r="GXL235" s="12"/>
      <c r="GXM235" s="101"/>
      <c r="GXN235" s="101"/>
      <c r="GXO235" s="11"/>
      <c r="GXP235" s="11"/>
      <c r="GXQ235" s="102"/>
      <c r="GXR235" s="100"/>
      <c r="GXS235" s="103"/>
      <c r="GXT235" s="104"/>
      <c r="GXU235" s="99"/>
      <c r="GXV235" s="100"/>
      <c r="GXW235" s="100"/>
      <c r="GXX235" s="100"/>
      <c r="GXY235" s="100"/>
      <c r="GXZ235" s="101"/>
      <c r="GYA235" s="12"/>
      <c r="GYB235" s="12"/>
      <c r="GYC235" s="101"/>
      <c r="GYD235" s="101"/>
      <c r="GYE235" s="11"/>
      <c r="GYF235" s="11"/>
      <c r="GYG235" s="102"/>
      <c r="GYH235" s="100"/>
      <c r="GYI235" s="103"/>
      <c r="GYJ235" s="104"/>
      <c r="GYK235" s="99"/>
      <c r="GYL235" s="100"/>
      <c r="GYM235" s="100"/>
      <c r="GYN235" s="100"/>
      <c r="GYO235" s="100"/>
      <c r="GYP235" s="101"/>
      <c r="GYQ235" s="12"/>
      <c r="GYR235" s="12"/>
      <c r="GYS235" s="101"/>
      <c r="GYT235" s="101"/>
      <c r="GYU235" s="11"/>
      <c r="GYV235" s="11"/>
      <c r="GYW235" s="102"/>
      <c r="GYX235" s="100"/>
      <c r="GYY235" s="103"/>
      <c r="GYZ235" s="104"/>
      <c r="GZA235" s="99"/>
      <c r="GZB235" s="100"/>
      <c r="GZC235" s="100"/>
      <c r="GZD235" s="100"/>
      <c r="GZE235" s="100"/>
      <c r="GZF235" s="101"/>
      <c r="GZG235" s="12"/>
      <c r="GZH235" s="12"/>
      <c r="GZI235" s="101"/>
      <c r="GZJ235" s="101"/>
      <c r="GZK235" s="11"/>
      <c r="GZL235" s="11"/>
      <c r="GZM235" s="102"/>
      <c r="GZN235" s="100"/>
      <c r="GZO235" s="103"/>
      <c r="GZP235" s="104"/>
      <c r="GZQ235" s="99"/>
      <c r="GZR235" s="100"/>
      <c r="GZS235" s="100"/>
      <c r="GZT235" s="100"/>
      <c r="GZU235" s="100"/>
      <c r="GZV235" s="101"/>
      <c r="GZW235" s="12"/>
      <c r="GZX235" s="12"/>
      <c r="GZY235" s="101"/>
      <c r="GZZ235" s="101"/>
      <c r="HAA235" s="11"/>
      <c r="HAB235" s="11"/>
      <c r="HAC235" s="102"/>
      <c r="HAD235" s="100"/>
      <c r="HAE235" s="103"/>
      <c r="HAF235" s="104"/>
      <c r="HAG235" s="99"/>
      <c r="HAH235" s="100"/>
      <c r="HAI235" s="100"/>
      <c r="HAJ235" s="100"/>
      <c r="HAK235" s="100"/>
      <c r="HAL235" s="101"/>
      <c r="HAM235" s="12"/>
      <c r="HAN235" s="12"/>
      <c r="HAO235" s="101"/>
      <c r="HAP235" s="101"/>
      <c r="HAQ235" s="11"/>
      <c r="HAR235" s="11"/>
      <c r="HAS235" s="102"/>
      <c r="HAT235" s="100"/>
      <c r="HAU235" s="103"/>
      <c r="HAV235" s="104"/>
      <c r="HAW235" s="99"/>
      <c r="HAX235" s="100"/>
      <c r="HAY235" s="100"/>
      <c r="HAZ235" s="100"/>
      <c r="HBA235" s="100"/>
      <c r="HBB235" s="101"/>
      <c r="HBC235" s="12"/>
      <c r="HBD235" s="12"/>
      <c r="HBE235" s="101"/>
      <c r="HBF235" s="101"/>
      <c r="HBG235" s="11"/>
      <c r="HBH235" s="11"/>
      <c r="HBI235" s="102"/>
      <c r="HBJ235" s="100"/>
      <c r="HBK235" s="103"/>
      <c r="HBL235" s="104"/>
      <c r="HBM235" s="99"/>
      <c r="HBN235" s="100"/>
      <c r="HBO235" s="100"/>
      <c r="HBP235" s="100"/>
      <c r="HBQ235" s="100"/>
      <c r="HBR235" s="101"/>
      <c r="HBS235" s="12"/>
      <c r="HBT235" s="12"/>
      <c r="HBU235" s="101"/>
      <c r="HBV235" s="101"/>
      <c r="HBW235" s="11"/>
      <c r="HBX235" s="11"/>
      <c r="HBY235" s="102"/>
      <c r="HBZ235" s="100"/>
      <c r="HCA235" s="103"/>
      <c r="HCB235" s="104"/>
      <c r="HCC235" s="99"/>
      <c r="HCD235" s="100"/>
      <c r="HCE235" s="100"/>
      <c r="HCF235" s="100"/>
      <c r="HCG235" s="100"/>
      <c r="HCH235" s="101"/>
      <c r="HCI235" s="12"/>
      <c r="HCJ235" s="12"/>
      <c r="HCK235" s="101"/>
      <c r="HCL235" s="101"/>
      <c r="HCM235" s="11"/>
      <c r="HCN235" s="11"/>
      <c r="HCO235" s="102"/>
      <c r="HCP235" s="100"/>
      <c r="HCQ235" s="103"/>
      <c r="HCR235" s="104"/>
      <c r="HCS235" s="99"/>
      <c r="HCT235" s="100"/>
      <c r="HCU235" s="100"/>
      <c r="HCV235" s="100"/>
      <c r="HCW235" s="100"/>
      <c r="HCX235" s="101"/>
      <c r="HCY235" s="12"/>
      <c r="HCZ235" s="12"/>
      <c r="HDA235" s="101"/>
      <c r="HDB235" s="101"/>
      <c r="HDC235" s="11"/>
      <c r="HDD235" s="11"/>
      <c r="HDE235" s="102"/>
      <c r="HDF235" s="100"/>
      <c r="HDG235" s="103"/>
      <c r="HDH235" s="104"/>
      <c r="HDI235" s="99"/>
      <c r="HDJ235" s="100"/>
      <c r="HDK235" s="100"/>
      <c r="HDL235" s="100"/>
      <c r="HDM235" s="100"/>
      <c r="HDN235" s="101"/>
      <c r="HDO235" s="12"/>
      <c r="HDP235" s="12"/>
      <c r="HDQ235" s="101"/>
      <c r="HDR235" s="101"/>
      <c r="HDS235" s="11"/>
      <c r="HDT235" s="11"/>
      <c r="HDU235" s="102"/>
      <c r="HDV235" s="100"/>
      <c r="HDW235" s="103"/>
      <c r="HDX235" s="104"/>
      <c r="HDY235" s="99"/>
      <c r="HDZ235" s="100"/>
      <c r="HEA235" s="100"/>
      <c r="HEB235" s="100"/>
      <c r="HEC235" s="100"/>
      <c r="HED235" s="101"/>
      <c r="HEE235" s="12"/>
      <c r="HEF235" s="12"/>
      <c r="HEG235" s="101"/>
      <c r="HEH235" s="101"/>
      <c r="HEI235" s="11"/>
      <c r="HEJ235" s="11"/>
      <c r="HEK235" s="102"/>
      <c r="HEL235" s="100"/>
      <c r="HEM235" s="103"/>
      <c r="HEN235" s="104"/>
      <c r="HEO235" s="99"/>
      <c r="HEP235" s="100"/>
      <c r="HEQ235" s="100"/>
      <c r="HER235" s="100"/>
      <c r="HES235" s="100"/>
      <c r="HET235" s="101"/>
      <c r="HEU235" s="12"/>
      <c r="HEV235" s="12"/>
      <c r="HEW235" s="101"/>
      <c r="HEX235" s="101"/>
      <c r="HEY235" s="11"/>
      <c r="HEZ235" s="11"/>
      <c r="HFA235" s="102"/>
      <c r="HFB235" s="100"/>
      <c r="HFC235" s="103"/>
      <c r="HFD235" s="104"/>
      <c r="HFE235" s="99"/>
      <c r="HFF235" s="100"/>
      <c r="HFG235" s="100"/>
      <c r="HFH235" s="100"/>
      <c r="HFI235" s="100"/>
      <c r="HFJ235" s="101"/>
      <c r="HFK235" s="12"/>
      <c r="HFL235" s="12"/>
      <c r="HFM235" s="101"/>
      <c r="HFN235" s="101"/>
      <c r="HFO235" s="11"/>
      <c r="HFP235" s="11"/>
      <c r="HFQ235" s="102"/>
      <c r="HFR235" s="100"/>
      <c r="HFS235" s="103"/>
      <c r="HFT235" s="104"/>
      <c r="HFU235" s="99"/>
      <c r="HFV235" s="100"/>
      <c r="HFW235" s="100"/>
      <c r="HFX235" s="100"/>
      <c r="HFY235" s="100"/>
      <c r="HFZ235" s="101"/>
      <c r="HGA235" s="12"/>
      <c r="HGB235" s="12"/>
      <c r="HGC235" s="101"/>
      <c r="HGD235" s="101"/>
      <c r="HGE235" s="11"/>
      <c r="HGF235" s="11"/>
      <c r="HGG235" s="102"/>
      <c r="HGH235" s="100"/>
      <c r="HGI235" s="103"/>
      <c r="HGJ235" s="104"/>
      <c r="HGK235" s="99"/>
      <c r="HGL235" s="100"/>
      <c r="HGM235" s="100"/>
      <c r="HGN235" s="100"/>
      <c r="HGO235" s="100"/>
      <c r="HGP235" s="101"/>
      <c r="HGQ235" s="12"/>
      <c r="HGR235" s="12"/>
      <c r="HGS235" s="101"/>
      <c r="HGT235" s="101"/>
      <c r="HGU235" s="11"/>
      <c r="HGV235" s="11"/>
      <c r="HGW235" s="102"/>
      <c r="HGX235" s="100"/>
      <c r="HGY235" s="103"/>
      <c r="HGZ235" s="104"/>
      <c r="HHA235" s="99"/>
      <c r="HHB235" s="100"/>
      <c r="HHC235" s="100"/>
      <c r="HHD235" s="100"/>
      <c r="HHE235" s="100"/>
      <c r="HHF235" s="101"/>
      <c r="HHG235" s="12"/>
      <c r="HHH235" s="12"/>
      <c r="HHI235" s="101"/>
      <c r="HHJ235" s="101"/>
      <c r="HHK235" s="11"/>
      <c r="HHL235" s="11"/>
      <c r="HHM235" s="102"/>
      <c r="HHN235" s="100"/>
      <c r="HHO235" s="103"/>
      <c r="HHP235" s="104"/>
      <c r="HHQ235" s="99"/>
      <c r="HHR235" s="100"/>
      <c r="HHS235" s="100"/>
      <c r="HHT235" s="100"/>
      <c r="HHU235" s="100"/>
      <c r="HHV235" s="101"/>
      <c r="HHW235" s="12"/>
      <c r="HHX235" s="12"/>
      <c r="HHY235" s="101"/>
      <c r="HHZ235" s="101"/>
      <c r="HIA235" s="11"/>
      <c r="HIB235" s="11"/>
      <c r="HIC235" s="102"/>
      <c r="HID235" s="100"/>
      <c r="HIE235" s="103"/>
      <c r="HIF235" s="104"/>
      <c r="HIG235" s="99"/>
      <c r="HIH235" s="100"/>
      <c r="HII235" s="100"/>
      <c r="HIJ235" s="100"/>
      <c r="HIK235" s="100"/>
      <c r="HIL235" s="101"/>
      <c r="HIM235" s="12"/>
      <c r="HIN235" s="12"/>
      <c r="HIO235" s="101"/>
      <c r="HIP235" s="101"/>
      <c r="HIQ235" s="11"/>
      <c r="HIR235" s="11"/>
      <c r="HIS235" s="102"/>
      <c r="HIT235" s="100"/>
      <c r="HIU235" s="103"/>
      <c r="HIV235" s="104"/>
      <c r="HIW235" s="99"/>
      <c r="HIX235" s="100"/>
      <c r="HIY235" s="100"/>
      <c r="HIZ235" s="100"/>
      <c r="HJA235" s="100"/>
      <c r="HJB235" s="101"/>
      <c r="HJC235" s="12"/>
      <c r="HJD235" s="12"/>
      <c r="HJE235" s="101"/>
      <c r="HJF235" s="101"/>
      <c r="HJG235" s="11"/>
      <c r="HJH235" s="11"/>
      <c r="HJI235" s="102"/>
      <c r="HJJ235" s="100"/>
      <c r="HJK235" s="103"/>
      <c r="HJL235" s="104"/>
      <c r="HJM235" s="99"/>
      <c r="HJN235" s="100"/>
      <c r="HJO235" s="100"/>
      <c r="HJP235" s="100"/>
      <c r="HJQ235" s="100"/>
      <c r="HJR235" s="101"/>
      <c r="HJS235" s="12"/>
      <c r="HJT235" s="12"/>
      <c r="HJU235" s="101"/>
      <c r="HJV235" s="101"/>
      <c r="HJW235" s="11"/>
      <c r="HJX235" s="11"/>
      <c r="HJY235" s="102"/>
      <c r="HJZ235" s="100"/>
      <c r="HKA235" s="103"/>
      <c r="HKB235" s="104"/>
      <c r="HKC235" s="99"/>
      <c r="HKD235" s="100"/>
      <c r="HKE235" s="100"/>
      <c r="HKF235" s="100"/>
      <c r="HKG235" s="100"/>
      <c r="HKH235" s="101"/>
      <c r="HKI235" s="12"/>
      <c r="HKJ235" s="12"/>
      <c r="HKK235" s="101"/>
      <c r="HKL235" s="101"/>
      <c r="HKM235" s="11"/>
      <c r="HKN235" s="11"/>
      <c r="HKO235" s="102"/>
      <c r="HKP235" s="100"/>
      <c r="HKQ235" s="103"/>
      <c r="HKR235" s="104"/>
      <c r="HKS235" s="99"/>
      <c r="HKT235" s="100"/>
      <c r="HKU235" s="100"/>
      <c r="HKV235" s="100"/>
      <c r="HKW235" s="100"/>
      <c r="HKX235" s="101"/>
      <c r="HKY235" s="12"/>
      <c r="HKZ235" s="12"/>
      <c r="HLA235" s="101"/>
      <c r="HLB235" s="101"/>
      <c r="HLC235" s="11"/>
      <c r="HLD235" s="11"/>
      <c r="HLE235" s="102"/>
      <c r="HLF235" s="100"/>
      <c r="HLG235" s="103"/>
      <c r="HLH235" s="104"/>
      <c r="HLI235" s="99"/>
      <c r="HLJ235" s="100"/>
      <c r="HLK235" s="100"/>
      <c r="HLL235" s="100"/>
      <c r="HLM235" s="100"/>
      <c r="HLN235" s="101"/>
      <c r="HLO235" s="12"/>
      <c r="HLP235" s="12"/>
      <c r="HLQ235" s="101"/>
      <c r="HLR235" s="101"/>
      <c r="HLS235" s="11"/>
      <c r="HLT235" s="11"/>
      <c r="HLU235" s="102"/>
      <c r="HLV235" s="100"/>
      <c r="HLW235" s="103"/>
      <c r="HLX235" s="104"/>
      <c r="HLY235" s="99"/>
      <c r="HLZ235" s="100"/>
      <c r="HMA235" s="100"/>
      <c r="HMB235" s="100"/>
      <c r="HMC235" s="100"/>
      <c r="HMD235" s="101"/>
      <c r="HME235" s="12"/>
      <c r="HMF235" s="12"/>
      <c r="HMG235" s="101"/>
      <c r="HMH235" s="101"/>
      <c r="HMI235" s="11"/>
      <c r="HMJ235" s="11"/>
      <c r="HMK235" s="102"/>
      <c r="HML235" s="100"/>
      <c r="HMM235" s="103"/>
      <c r="HMN235" s="104"/>
      <c r="HMO235" s="99"/>
      <c r="HMP235" s="100"/>
      <c r="HMQ235" s="100"/>
      <c r="HMR235" s="100"/>
      <c r="HMS235" s="100"/>
      <c r="HMT235" s="101"/>
      <c r="HMU235" s="12"/>
      <c r="HMV235" s="12"/>
      <c r="HMW235" s="101"/>
      <c r="HMX235" s="101"/>
      <c r="HMY235" s="11"/>
      <c r="HMZ235" s="11"/>
      <c r="HNA235" s="102"/>
      <c r="HNB235" s="100"/>
      <c r="HNC235" s="103"/>
      <c r="HND235" s="104"/>
      <c r="HNE235" s="99"/>
      <c r="HNF235" s="100"/>
      <c r="HNG235" s="100"/>
      <c r="HNH235" s="100"/>
      <c r="HNI235" s="100"/>
      <c r="HNJ235" s="101"/>
      <c r="HNK235" s="12"/>
      <c r="HNL235" s="12"/>
      <c r="HNM235" s="101"/>
      <c r="HNN235" s="101"/>
      <c r="HNO235" s="11"/>
      <c r="HNP235" s="11"/>
      <c r="HNQ235" s="102"/>
      <c r="HNR235" s="100"/>
      <c r="HNS235" s="103"/>
      <c r="HNT235" s="104"/>
      <c r="HNU235" s="99"/>
      <c r="HNV235" s="100"/>
      <c r="HNW235" s="100"/>
      <c r="HNX235" s="100"/>
      <c r="HNY235" s="100"/>
      <c r="HNZ235" s="101"/>
      <c r="HOA235" s="12"/>
      <c r="HOB235" s="12"/>
      <c r="HOC235" s="101"/>
      <c r="HOD235" s="101"/>
      <c r="HOE235" s="11"/>
      <c r="HOF235" s="11"/>
      <c r="HOG235" s="102"/>
      <c r="HOH235" s="100"/>
      <c r="HOI235" s="103"/>
      <c r="HOJ235" s="104"/>
      <c r="HOK235" s="99"/>
      <c r="HOL235" s="100"/>
      <c r="HOM235" s="100"/>
      <c r="HON235" s="100"/>
      <c r="HOO235" s="100"/>
      <c r="HOP235" s="101"/>
      <c r="HOQ235" s="12"/>
      <c r="HOR235" s="12"/>
      <c r="HOS235" s="101"/>
      <c r="HOT235" s="101"/>
      <c r="HOU235" s="11"/>
      <c r="HOV235" s="11"/>
      <c r="HOW235" s="102"/>
      <c r="HOX235" s="100"/>
      <c r="HOY235" s="103"/>
      <c r="HOZ235" s="104"/>
      <c r="HPA235" s="99"/>
      <c r="HPB235" s="100"/>
      <c r="HPC235" s="100"/>
      <c r="HPD235" s="100"/>
      <c r="HPE235" s="100"/>
      <c r="HPF235" s="101"/>
      <c r="HPG235" s="12"/>
      <c r="HPH235" s="12"/>
      <c r="HPI235" s="101"/>
      <c r="HPJ235" s="101"/>
      <c r="HPK235" s="11"/>
      <c r="HPL235" s="11"/>
      <c r="HPM235" s="102"/>
      <c r="HPN235" s="100"/>
      <c r="HPO235" s="103"/>
      <c r="HPP235" s="104"/>
      <c r="HPQ235" s="99"/>
      <c r="HPR235" s="100"/>
      <c r="HPS235" s="100"/>
      <c r="HPT235" s="100"/>
      <c r="HPU235" s="100"/>
      <c r="HPV235" s="101"/>
      <c r="HPW235" s="12"/>
      <c r="HPX235" s="12"/>
      <c r="HPY235" s="101"/>
      <c r="HPZ235" s="101"/>
      <c r="HQA235" s="11"/>
      <c r="HQB235" s="11"/>
      <c r="HQC235" s="102"/>
      <c r="HQD235" s="100"/>
      <c r="HQE235" s="103"/>
      <c r="HQF235" s="104"/>
      <c r="HQG235" s="99"/>
      <c r="HQH235" s="100"/>
      <c r="HQI235" s="100"/>
      <c r="HQJ235" s="100"/>
      <c r="HQK235" s="100"/>
      <c r="HQL235" s="101"/>
      <c r="HQM235" s="12"/>
      <c r="HQN235" s="12"/>
      <c r="HQO235" s="101"/>
      <c r="HQP235" s="101"/>
      <c r="HQQ235" s="11"/>
      <c r="HQR235" s="11"/>
      <c r="HQS235" s="102"/>
      <c r="HQT235" s="100"/>
      <c r="HQU235" s="103"/>
      <c r="HQV235" s="104"/>
      <c r="HQW235" s="99"/>
      <c r="HQX235" s="100"/>
      <c r="HQY235" s="100"/>
      <c r="HQZ235" s="100"/>
      <c r="HRA235" s="100"/>
      <c r="HRB235" s="101"/>
      <c r="HRC235" s="12"/>
      <c r="HRD235" s="12"/>
      <c r="HRE235" s="101"/>
      <c r="HRF235" s="101"/>
      <c r="HRG235" s="11"/>
      <c r="HRH235" s="11"/>
      <c r="HRI235" s="102"/>
      <c r="HRJ235" s="100"/>
      <c r="HRK235" s="103"/>
      <c r="HRL235" s="104"/>
      <c r="HRM235" s="99"/>
      <c r="HRN235" s="100"/>
      <c r="HRO235" s="100"/>
      <c r="HRP235" s="100"/>
      <c r="HRQ235" s="100"/>
      <c r="HRR235" s="101"/>
      <c r="HRS235" s="12"/>
      <c r="HRT235" s="12"/>
      <c r="HRU235" s="101"/>
      <c r="HRV235" s="101"/>
      <c r="HRW235" s="11"/>
      <c r="HRX235" s="11"/>
      <c r="HRY235" s="102"/>
      <c r="HRZ235" s="100"/>
      <c r="HSA235" s="103"/>
      <c r="HSB235" s="104"/>
      <c r="HSC235" s="99"/>
      <c r="HSD235" s="100"/>
      <c r="HSE235" s="100"/>
      <c r="HSF235" s="100"/>
      <c r="HSG235" s="100"/>
      <c r="HSH235" s="101"/>
      <c r="HSI235" s="12"/>
      <c r="HSJ235" s="12"/>
      <c r="HSK235" s="101"/>
      <c r="HSL235" s="101"/>
      <c r="HSM235" s="11"/>
      <c r="HSN235" s="11"/>
      <c r="HSO235" s="102"/>
      <c r="HSP235" s="100"/>
      <c r="HSQ235" s="103"/>
      <c r="HSR235" s="104"/>
      <c r="HSS235" s="99"/>
      <c r="HST235" s="100"/>
      <c r="HSU235" s="100"/>
      <c r="HSV235" s="100"/>
      <c r="HSW235" s="100"/>
      <c r="HSX235" s="101"/>
      <c r="HSY235" s="12"/>
      <c r="HSZ235" s="12"/>
      <c r="HTA235" s="101"/>
      <c r="HTB235" s="101"/>
      <c r="HTC235" s="11"/>
      <c r="HTD235" s="11"/>
      <c r="HTE235" s="102"/>
      <c r="HTF235" s="100"/>
      <c r="HTG235" s="103"/>
      <c r="HTH235" s="104"/>
      <c r="HTI235" s="99"/>
      <c r="HTJ235" s="100"/>
      <c r="HTK235" s="100"/>
      <c r="HTL235" s="100"/>
      <c r="HTM235" s="100"/>
      <c r="HTN235" s="101"/>
      <c r="HTO235" s="12"/>
      <c r="HTP235" s="12"/>
      <c r="HTQ235" s="101"/>
      <c r="HTR235" s="101"/>
      <c r="HTS235" s="11"/>
      <c r="HTT235" s="11"/>
      <c r="HTU235" s="102"/>
      <c r="HTV235" s="100"/>
      <c r="HTW235" s="103"/>
      <c r="HTX235" s="104"/>
      <c r="HTY235" s="99"/>
      <c r="HTZ235" s="100"/>
      <c r="HUA235" s="100"/>
      <c r="HUB235" s="100"/>
      <c r="HUC235" s="100"/>
      <c r="HUD235" s="101"/>
      <c r="HUE235" s="12"/>
      <c r="HUF235" s="12"/>
      <c r="HUG235" s="101"/>
      <c r="HUH235" s="101"/>
      <c r="HUI235" s="11"/>
      <c r="HUJ235" s="11"/>
      <c r="HUK235" s="102"/>
      <c r="HUL235" s="100"/>
      <c r="HUM235" s="103"/>
      <c r="HUN235" s="104"/>
      <c r="HUO235" s="99"/>
      <c r="HUP235" s="100"/>
      <c r="HUQ235" s="100"/>
      <c r="HUR235" s="100"/>
      <c r="HUS235" s="100"/>
      <c r="HUT235" s="101"/>
      <c r="HUU235" s="12"/>
      <c r="HUV235" s="12"/>
      <c r="HUW235" s="101"/>
      <c r="HUX235" s="101"/>
      <c r="HUY235" s="11"/>
      <c r="HUZ235" s="11"/>
      <c r="HVA235" s="102"/>
      <c r="HVB235" s="100"/>
      <c r="HVC235" s="103"/>
      <c r="HVD235" s="104"/>
      <c r="HVE235" s="99"/>
      <c r="HVF235" s="100"/>
      <c r="HVG235" s="100"/>
      <c r="HVH235" s="100"/>
      <c r="HVI235" s="100"/>
      <c r="HVJ235" s="101"/>
      <c r="HVK235" s="12"/>
      <c r="HVL235" s="12"/>
      <c r="HVM235" s="101"/>
      <c r="HVN235" s="101"/>
      <c r="HVO235" s="11"/>
      <c r="HVP235" s="11"/>
      <c r="HVQ235" s="102"/>
      <c r="HVR235" s="100"/>
      <c r="HVS235" s="103"/>
      <c r="HVT235" s="104"/>
      <c r="HVU235" s="99"/>
      <c r="HVV235" s="100"/>
      <c r="HVW235" s="100"/>
      <c r="HVX235" s="100"/>
      <c r="HVY235" s="100"/>
      <c r="HVZ235" s="101"/>
      <c r="HWA235" s="12"/>
      <c r="HWB235" s="12"/>
      <c r="HWC235" s="101"/>
      <c r="HWD235" s="101"/>
      <c r="HWE235" s="11"/>
      <c r="HWF235" s="11"/>
      <c r="HWG235" s="102"/>
      <c r="HWH235" s="100"/>
      <c r="HWI235" s="103"/>
      <c r="HWJ235" s="104"/>
      <c r="HWK235" s="99"/>
      <c r="HWL235" s="100"/>
      <c r="HWM235" s="100"/>
      <c r="HWN235" s="100"/>
      <c r="HWO235" s="100"/>
      <c r="HWP235" s="101"/>
      <c r="HWQ235" s="12"/>
      <c r="HWR235" s="12"/>
      <c r="HWS235" s="101"/>
      <c r="HWT235" s="101"/>
      <c r="HWU235" s="11"/>
      <c r="HWV235" s="11"/>
      <c r="HWW235" s="102"/>
      <c r="HWX235" s="100"/>
      <c r="HWY235" s="103"/>
      <c r="HWZ235" s="104"/>
      <c r="HXA235" s="99"/>
      <c r="HXB235" s="100"/>
      <c r="HXC235" s="100"/>
      <c r="HXD235" s="100"/>
      <c r="HXE235" s="100"/>
      <c r="HXF235" s="101"/>
      <c r="HXG235" s="12"/>
      <c r="HXH235" s="12"/>
      <c r="HXI235" s="101"/>
      <c r="HXJ235" s="101"/>
      <c r="HXK235" s="11"/>
      <c r="HXL235" s="11"/>
      <c r="HXM235" s="102"/>
      <c r="HXN235" s="100"/>
      <c r="HXO235" s="103"/>
      <c r="HXP235" s="104"/>
      <c r="HXQ235" s="99"/>
      <c r="HXR235" s="100"/>
      <c r="HXS235" s="100"/>
      <c r="HXT235" s="100"/>
      <c r="HXU235" s="100"/>
      <c r="HXV235" s="101"/>
      <c r="HXW235" s="12"/>
      <c r="HXX235" s="12"/>
      <c r="HXY235" s="101"/>
      <c r="HXZ235" s="101"/>
      <c r="HYA235" s="11"/>
      <c r="HYB235" s="11"/>
      <c r="HYC235" s="102"/>
      <c r="HYD235" s="100"/>
      <c r="HYE235" s="103"/>
      <c r="HYF235" s="104"/>
      <c r="HYG235" s="99"/>
      <c r="HYH235" s="100"/>
      <c r="HYI235" s="100"/>
      <c r="HYJ235" s="100"/>
      <c r="HYK235" s="100"/>
      <c r="HYL235" s="101"/>
      <c r="HYM235" s="12"/>
      <c r="HYN235" s="12"/>
      <c r="HYO235" s="101"/>
      <c r="HYP235" s="101"/>
      <c r="HYQ235" s="11"/>
      <c r="HYR235" s="11"/>
      <c r="HYS235" s="102"/>
      <c r="HYT235" s="100"/>
      <c r="HYU235" s="103"/>
      <c r="HYV235" s="104"/>
      <c r="HYW235" s="99"/>
      <c r="HYX235" s="100"/>
      <c r="HYY235" s="100"/>
      <c r="HYZ235" s="100"/>
      <c r="HZA235" s="100"/>
      <c r="HZB235" s="101"/>
      <c r="HZC235" s="12"/>
      <c r="HZD235" s="12"/>
      <c r="HZE235" s="101"/>
      <c r="HZF235" s="101"/>
      <c r="HZG235" s="11"/>
      <c r="HZH235" s="11"/>
      <c r="HZI235" s="102"/>
      <c r="HZJ235" s="100"/>
      <c r="HZK235" s="103"/>
      <c r="HZL235" s="104"/>
      <c r="HZM235" s="99"/>
      <c r="HZN235" s="100"/>
      <c r="HZO235" s="100"/>
      <c r="HZP235" s="100"/>
      <c r="HZQ235" s="100"/>
      <c r="HZR235" s="101"/>
      <c r="HZS235" s="12"/>
      <c r="HZT235" s="12"/>
      <c r="HZU235" s="101"/>
      <c r="HZV235" s="101"/>
      <c r="HZW235" s="11"/>
      <c r="HZX235" s="11"/>
      <c r="HZY235" s="102"/>
      <c r="HZZ235" s="100"/>
      <c r="IAA235" s="103"/>
      <c r="IAB235" s="104"/>
      <c r="IAC235" s="99"/>
      <c r="IAD235" s="100"/>
      <c r="IAE235" s="100"/>
      <c r="IAF235" s="100"/>
      <c r="IAG235" s="100"/>
      <c r="IAH235" s="101"/>
      <c r="IAI235" s="12"/>
      <c r="IAJ235" s="12"/>
      <c r="IAK235" s="101"/>
      <c r="IAL235" s="101"/>
      <c r="IAM235" s="11"/>
      <c r="IAN235" s="11"/>
      <c r="IAO235" s="102"/>
      <c r="IAP235" s="100"/>
      <c r="IAQ235" s="103"/>
      <c r="IAR235" s="104"/>
      <c r="IAS235" s="99"/>
      <c r="IAT235" s="100"/>
      <c r="IAU235" s="100"/>
      <c r="IAV235" s="100"/>
      <c r="IAW235" s="100"/>
      <c r="IAX235" s="101"/>
      <c r="IAY235" s="12"/>
      <c r="IAZ235" s="12"/>
      <c r="IBA235" s="101"/>
      <c r="IBB235" s="101"/>
      <c r="IBC235" s="11"/>
      <c r="IBD235" s="11"/>
      <c r="IBE235" s="102"/>
      <c r="IBF235" s="100"/>
      <c r="IBG235" s="103"/>
      <c r="IBH235" s="104"/>
      <c r="IBI235" s="99"/>
      <c r="IBJ235" s="100"/>
      <c r="IBK235" s="100"/>
      <c r="IBL235" s="100"/>
      <c r="IBM235" s="100"/>
      <c r="IBN235" s="101"/>
      <c r="IBO235" s="12"/>
      <c r="IBP235" s="12"/>
      <c r="IBQ235" s="101"/>
      <c r="IBR235" s="101"/>
      <c r="IBS235" s="11"/>
      <c r="IBT235" s="11"/>
      <c r="IBU235" s="102"/>
      <c r="IBV235" s="100"/>
      <c r="IBW235" s="103"/>
      <c r="IBX235" s="104"/>
      <c r="IBY235" s="99"/>
      <c r="IBZ235" s="100"/>
      <c r="ICA235" s="100"/>
      <c r="ICB235" s="100"/>
      <c r="ICC235" s="100"/>
      <c r="ICD235" s="101"/>
      <c r="ICE235" s="12"/>
      <c r="ICF235" s="12"/>
      <c r="ICG235" s="101"/>
      <c r="ICH235" s="101"/>
      <c r="ICI235" s="11"/>
      <c r="ICJ235" s="11"/>
      <c r="ICK235" s="102"/>
      <c r="ICL235" s="100"/>
      <c r="ICM235" s="103"/>
      <c r="ICN235" s="104"/>
      <c r="ICO235" s="99"/>
      <c r="ICP235" s="100"/>
      <c r="ICQ235" s="100"/>
      <c r="ICR235" s="100"/>
      <c r="ICS235" s="100"/>
      <c r="ICT235" s="101"/>
      <c r="ICU235" s="12"/>
      <c r="ICV235" s="12"/>
      <c r="ICW235" s="101"/>
      <c r="ICX235" s="101"/>
      <c r="ICY235" s="11"/>
      <c r="ICZ235" s="11"/>
      <c r="IDA235" s="102"/>
      <c r="IDB235" s="100"/>
      <c r="IDC235" s="103"/>
      <c r="IDD235" s="104"/>
      <c r="IDE235" s="99"/>
      <c r="IDF235" s="100"/>
      <c r="IDG235" s="100"/>
      <c r="IDH235" s="100"/>
      <c r="IDI235" s="100"/>
      <c r="IDJ235" s="101"/>
      <c r="IDK235" s="12"/>
      <c r="IDL235" s="12"/>
      <c r="IDM235" s="101"/>
      <c r="IDN235" s="101"/>
      <c r="IDO235" s="11"/>
      <c r="IDP235" s="11"/>
      <c r="IDQ235" s="102"/>
      <c r="IDR235" s="100"/>
      <c r="IDS235" s="103"/>
      <c r="IDT235" s="104"/>
      <c r="IDU235" s="99"/>
      <c r="IDV235" s="100"/>
      <c r="IDW235" s="100"/>
      <c r="IDX235" s="100"/>
      <c r="IDY235" s="100"/>
      <c r="IDZ235" s="101"/>
      <c r="IEA235" s="12"/>
      <c r="IEB235" s="12"/>
      <c r="IEC235" s="101"/>
      <c r="IED235" s="101"/>
      <c r="IEE235" s="11"/>
      <c r="IEF235" s="11"/>
      <c r="IEG235" s="102"/>
      <c r="IEH235" s="100"/>
      <c r="IEI235" s="103"/>
      <c r="IEJ235" s="104"/>
      <c r="IEK235" s="99"/>
      <c r="IEL235" s="100"/>
      <c r="IEM235" s="100"/>
      <c r="IEN235" s="100"/>
      <c r="IEO235" s="100"/>
      <c r="IEP235" s="101"/>
      <c r="IEQ235" s="12"/>
      <c r="IER235" s="12"/>
      <c r="IES235" s="101"/>
      <c r="IET235" s="101"/>
      <c r="IEU235" s="11"/>
      <c r="IEV235" s="11"/>
      <c r="IEW235" s="102"/>
      <c r="IEX235" s="100"/>
      <c r="IEY235" s="103"/>
      <c r="IEZ235" s="104"/>
      <c r="IFA235" s="99"/>
      <c r="IFB235" s="100"/>
      <c r="IFC235" s="100"/>
      <c r="IFD235" s="100"/>
      <c r="IFE235" s="100"/>
      <c r="IFF235" s="101"/>
      <c r="IFG235" s="12"/>
      <c r="IFH235" s="12"/>
      <c r="IFI235" s="101"/>
      <c r="IFJ235" s="101"/>
      <c r="IFK235" s="11"/>
      <c r="IFL235" s="11"/>
      <c r="IFM235" s="102"/>
      <c r="IFN235" s="100"/>
      <c r="IFO235" s="103"/>
      <c r="IFP235" s="104"/>
      <c r="IFQ235" s="99"/>
      <c r="IFR235" s="100"/>
      <c r="IFS235" s="100"/>
      <c r="IFT235" s="100"/>
      <c r="IFU235" s="100"/>
      <c r="IFV235" s="101"/>
      <c r="IFW235" s="12"/>
      <c r="IFX235" s="12"/>
      <c r="IFY235" s="101"/>
      <c r="IFZ235" s="101"/>
      <c r="IGA235" s="11"/>
      <c r="IGB235" s="11"/>
      <c r="IGC235" s="102"/>
      <c r="IGD235" s="100"/>
      <c r="IGE235" s="103"/>
      <c r="IGF235" s="104"/>
      <c r="IGG235" s="99"/>
      <c r="IGH235" s="100"/>
      <c r="IGI235" s="100"/>
      <c r="IGJ235" s="100"/>
      <c r="IGK235" s="100"/>
      <c r="IGL235" s="101"/>
      <c r="IGM235" s="12"/>
      <c r="IGN235" s="12"/>
      <c r="IGO235" s="101"/>
      <c r="IGP235" s="101"/>
      <c r="IGQ235" s="11"/>
      <c r="IGR235" s="11"/>
      <c r="IGS235" s="102"/>
      <c r="IGT235" s="100"/>
      <c r="IGU235" s="103"/>
      <c r="IGV235" s="104"/>
      <c r="IGW235" s="99"/>
      <c r="IGX235" s="100"/>
      <c r="IGY235" s="100"/>
      <c r="IGZ235" s="100"/>
      <c r="IHA235" s="100"/>
      <c r="IHB235" s="101"/>
      <c r="IHC235" s="12"/>
      <c r="IHD235" s="12"/>
      <c r="IHE235" s="101"/>
      <c r="IHF235" s="101"/>
      <c r="IHG235" s="11"/>
      <c r="IHH235" s="11"/>
      <c r="IHI235" s="102"/>
      <c r="IHJ235" s="100"/>
      <c r="IHK235" s="103"/>
      <c r="IHL235" s="104"/>
      <c r="IHM235" s="99"/>
      <c r="IHN235" s="100"/>
      <c r="IHO235" s="100"/>
      <c r="IHP235" s="100"/>
      <c r="IHQ235" s="100"/>
      <c r="IHR235" s="101"/>
      <c r="IHS235" s="12"/>
      <c r="IHT235" s="12"/>
      <c r="IHU235" s="101"/>
      <c r="IHV235" s="101"/>
      <c r="IHW235" s="11"/>
      <c r="IHX235" s="11"/>
      <c r="IHY235" s="102"/>
      <c r="IHZ235" s="100"/>
      <c r="IIA235" s="103"/>
      <c r="IIB235" s="104"/>
      <c r="IIC235" s="99"/>
      <c r="IID235" s="100"/>
      <c r="IIE235" s="100"/>
      <c r="IIF235" s="100"/>
      <c r="IIG235" s="100"/>
      <c r="IIH235" s="101"/>
      <c r="III235" s="12"/>
      <c r="IIJ235" s="12"/>
      <c r="IIK235" s="101"/>
      <c r="IIL235" s="101"/>
      <c r="IIM235" s="11"/>
      <c r="IIN235" s="11"/>
      <c r="IIO235" s="102"/>
      <c r="IIP235" s="100"/>
      <c r="IIQ235" s="103"/>
      <c r="IIR235" s="104"/>
      <c r="IIS235" s="99"/>
      <c r="IIT235" s="100"/>
      <c r="IIU235" s="100"/>
      <c r="IIV235" s="100"/>
      <c r="IIW235" s="100"/>
      <c r="IIX235" s="101"/>
      <c r="IIY235" s="12"/>
      <c r="IIZ235" s="12"/>
      <c r="IJA235" s="101"/>
      <c r="IJB235" s="101"/>
      <c r="IJC235" s="11"/>
      <c r="IJD235" s="11"/>
      <c r="IJE235" s="102"/>
      <c r="IJF235" s="100"/>
      <c r="IJG235" s="103"/>
      <c r="IJH235" s="104"/>
      <c r="IJI235" s="99"/>
      <c r="IJJ235" s="100"/>
      <c r="IJK235" s="100"/>
      <c r="IJL235" s="100"/>
      <c r="IJM235" s="100"/>
      <c r="IJN235" s="101"/>
      <c r="IJO235" s="12"/>
      <c r="IJP235" s="12"/>
      <c r="IJQ235" s="101"/>
      <c r="IJR235" s="101"/>
      <c r="IJS235" s="11"/>
      <c r="IJT235" s="11"/>
      <c r="IJU235" s="102"/>
      <c r="IJV235" s="100"/>
      <c r="IJW235" s="103"/>
      <c r="IJX235" s="104"/>
      <c r="IJY235" s="99"/>
      <c r="IJZ235" s="100"/>
      <c r="IKA235" s="100"/>
      <c r="IKB235" s="100"/>
      <c r="IKC235" s="100"/>
      <c r="IKD235" s="101"/>
      <c r="IKE235" s="12"/>
      <c r="IKF235" s="12"/>
      <c r="IKG235" s="101"/>
      <c r="IKH235" s="101"/>
      <c r="IKI235" s="11"/>
      <c r="IKJ235" s="11"/>
      <c r="IKK235" s="102"/>
      <c r="IKL235" s="100"/>
      <c r="IKM235" s="103"/>
      <c r="IKN235" s="104"/>
      <c r="IKO235" s="99"/>
      <c r="IKP235" s="100"/>
      <c r="IKQ235" s="100"/>
      <c r="IKR235" s="100"/>
      <c r="IKS235" s="100"/>
      <c r="IKT235" s="101"/>
      <c r="IKU235" s="12"/>
      <c r="IKV235" s="12"/>
      <c r="IKW235" s="101"/>
      <c r="IKX235" s="101"/>
      <c r="IKY235" s="11"/>
      <c r="IKZ235" s="11"/>
      <c r="ILA235" s="102"/>
      <c r="ILB235" s="100"/>
      <c r="ILC235" s="103"/>
      <c r="ILD235" s="104"/>
      <c r="ILE235" s="99"/>
      <c r="ILF235" s="100"/>
      <c r="ILG235" s="100"/>
      <c r="ILH235" s="100"/>
      <c r="ILI235" s="100"/>
      <c r="ILJ235" s="101"/>
      <c r="ILK235" s="12"/>
      <c r="ILL235" s="12"/>
      <c r="ILM235" s="101"/>
      <c r="ILN235" s="101"/>
      <c r="ILO235" s="11"/>
      <c r="ILP235" s="11"/>
      <c r="ILQ235" s="102"/>
      <c r="ILR235" s="100"/>
      <c r="ILS235" s="103"/>
      <c r="ILT235" s="104"/>
      <c r="ILU235" s="99"/>
      <c r="ILV235" s="100"/>
      <c r="ILW235" s="100"/>
      <c r="ILX235" s="100"/>
      <c r="ILY235" s="100"/>
      <c r="ILZ235" s="101"/>
      <c r="IMA235" s="12"/>
      <c r="IMB235" s="12"/>
      <c r="IMC235" s="101"/>
      <c r="IMD235" s="101"/>
      <c r="IME235" s="11"/>
      <c r="IMF235" s="11"/>
      <c r="IMG235" s="102"/>
      <c r="IMH235" s="100"/>
      <c r="IMI235" s="103"/>
      <c r="IMJ235" s="104"/>
      <c r="IMK235" s="99"/>
      <c r="IML235" s="100"/>
      <c r="IMM235" s="100"/>
      <c r="IMN235" s="100"/>
      <c r="IMO235" s="100"/>
      <c r="IMP235" s="101"/>
      <c r="IMQ235" s="12"/>
      <c r="IMR235" s="12"/>
      <c r="IMS235" s="101"/>
      <c r="IMT235" s="101"/>
      <c r="IMU235" s="11"/>
      <c r="IMV235" s="11"/>
      <c r="IMW235" s="102"/>
      <c r="IMX235" s="100"/>
      <c r="IMY235" s="103"/>
      <c r="IMZ235" s="104"/>
      <c r="INA235" s="99"/>
      <c r="INB235" s="100"/>
      <c r="INC235" s="100"/>
      <c r="IND235" s="100"/>
      <c r="INE235" s="100"/>
      <c r="INF235" s="101"/>
      <c r="ING235" s="12"/>
      <c r="INH235" s="12"/>
      <c r="INI235" s="101"/>
      <c r="INJ235" s="101"/>
      <c r="INK235" s="11"/>
      <c r="INL235" s="11"/>
      <c r="INM235" s="102"/>
      <c r="INN235" s="100"/>
      <c r="INO235" s="103"/>
      <c r="INP235" s="104"/>
      <c r="INQ235" s="99"/>
      <c r="INR235" s="100"/>
      <c r="INS235" s="100"/>
      <c r="INT235" s="100"/>
      <c r="INU235" s="100"/>
      <c r="INV235" s="101"/>
      <c r="INW235" s="12"/>
      <c r="INX235" s="12"/>
      <c r="INY235" s="101"/>
      <c r="INZ235" s="101"/>
      <c r="IOA235" s="11"/>
      <c r="IOB235" s="11"/>
      <c r="IOC235" s="102"/>
      <c r="IOD235" s="100"/>
      <c r="IOE235" s="103"/>
      <c r="IOF235" s="104"/>
      <c r="IOG235" s="99"/>
      <c r="IOH235" s="100"/>
      <c r="IOI235" s="100"/>
      <c r="IOJ235" s="100"/>
      <c r="IOK235" s="100"/>
      <c r="IOL235" s="101"/>
      <c r="IOM235" s="12"/>
      <c r="ION235" s="12"/>
      <c r="IOO235" s="101"/>
      <c r="IOP235" s="101"/>
      <c r="IOQ235" s="11"/>
      <c r="IOR235" s="11"/>
      <c r="IOS235" s="102"/>
      <c r="IOT235" s="100"/>
      <c r="IOU235" s="103"/>
      <c r="IOV235" s="104"/>
      <c r="IOW235" s="99"/>
      <c r="IOX235" s="100"/>
      <c r="IOY235" s="100"/>
      <c r="IOZ235" s="100"/>
      <c r="IPA235" s="100"/>
      <c r="IPB235" s="101"/>
      <c r="IPC235" s="12"/>
      <c r="IPD235" s="12"/>
      <c r="IPE235" s="101"/>
      <c r="IPF235" s="101"/>
      <c r="IPG235" s="11"/>
      <c r="IPH235" s="11"/>
      <c r="IPI235" s="102"/>
      <c r="IPJ235" s="100"/>
      <c r="IPK235" s="103"/>
      <c r="IPL235" s="104"/>
      <c r="IPM235" s="99"/>
      <c r="IPN235" s="100"/>
      <c r="IPO235" s="100"/>
      <c r="IPP235" s="100"/>
      <c r="IPQ235" s="100"/>
      <c r="IPR235" s="101"/>
      <c r="IPS235" s="12"/>
      <c r="IPT235" s="12"/>
      <c r="IPU235" s="101"/>
      <c r="IPV235" s="101"/>
      <c r="IPW235" s="11"/>
      <c r="IPX235" s="11"/>
      <c r="IPY235" s="102"/>
      <c r="IPZ235" s="100"/>
      <c r="IQA235" s="103"/>
      <c r="IQB235" s="104"/>
      <c r="IQC235" s="99"/>
      <c r="IQD235" s="100"/>
      <c r="IQE235" s="100"/>
      <c r="IQF235" s="100"/>
      <c r="IQG235" s="100"/>
      <c r="IQH235" s="101"/>
      <c r="IQI235" s="12"/>
      <c r="IQJ235" s="12"/>
      <c r="IQK235" s="101"/>
      <c r="IQL235" s="101"/>
      <c r="IQM235" s="11"/>
      <c r="IQN235" s="11"/>
      <c r="IQO235" s="102"/>
      <c r="IQP235" s="100"/>
      <c r="IQQ235" s="103"/>
      <c r="IQR235" s="104"/>
      <c r="IQS235" s="99"/>
      <c r="IQT235" s="100"/>
      <c r="IQU235" s="100"/>
      <c r="IQV235" s="100"/>
      <c r="IQW235" s="100"/>
      <c r="IQX235" s="101"/>
      <c r="IQY235" s="12"/>
      <c r="IQZ235" s="12"/>
      <c r="IRA235" s="101"/>
      <c r="IRB235" s="101"/>
      <c r="IRC235" s="11"/>
      <c r="IRD235" s="11"/>
      <c r="IRE235" s="102"/>
      <c r="IRF235" s="100"/>
      <c r="IRG235" s="103"/>
      <c r="IRH235" s="104"/>
      <c r="IRI235" s="99"/>
      <c r="IRJ235" s="100"/>
      <c r="IRK235" s="100"/>
      <c r="IRL235" s="100"/>
      <c r="IRM235" s="100"/>
      <c r="IRN235" s="101"/>
      <c r="IRO235" s="12"/>
      <c r="IRP235" s="12"/>
      <c r="IRQ235" s="101"/>
      <c r="IRR235" s="101"/>
      <c r="IRS235" s="11"/>
      <c r="IRT235" s="11"/>
      <c r="IRU235" s="102"/>
      <c r="IRV235" s="100"/>
      <c r="IRW235" s="103"/>
      <c r="IRX235" s="104"/>
      <c r="IRY235" s="99"/>
      <c r="IRZ235" s="100"/>
      <c r="ISA235" s="100"/>
      <c r="ISB235" s="100"/>
      <c r="ISC235" s="100"/>
      <c r="ISD235" s="101"/>
      <c r="ISE235" s="12"/>
      <c r="ISF235" s="12"/>
      <c r="ISG235" s="101"/>
      <c r="ISH235" s="101"/>
      <c r="ISI235" s="11"/>
      <c r="ISJ235" s="11"/>
      <c r="ISK235" s="102"/>
      <c r="ISL235" s="100"/>
      <c r="ISM235" s="103"/>
      <c r="ISN235" s="104"/>
      <c r="ISO235" s="99"/>
      <c r="ISP235" s="100"/>
      <c r="ISQ235" s="100"/>
      <c r="ISR235" s="100"/>
      <c r="ISS235" s="100"/>
      <c r="IST235" s="101"/>
      <c r="ISU235" s="12"/>
      <c r="ISV235" s="12"/>
      <c r="ISW235" s="101"/>
      <c r="ISX235" s="101"/>
      <c r="ISY235" s="11"/>
      <c r="ISZ235" s="11"/>
      <c r="ITA235" s="102"/>
      <c r="ITB235" s="100"/>
      <c r="ITC235" s="103"/>
      <c r="ITD235" s="104"/>
      <c r="ITE235" s="99"/>
      <c r="ITF235" s="100"/>
      <c r="ITG235" s="100"/>
      <c r="ITH235" s="100"/>
      <c r="ITI235" s="100"/>
      <c r="ITJ235" s="101"/>
      <c r="ITK235" s="12"/>
      <c r="ITL235" s="12"/>
      <c r="ITM235" s="101"/>
      <c r="ITN235" s="101"/>
      <c r="ITO235" s="11"/>
      <c r="ITP235" s="11"/>
      <c r="ITQ235" s="102"/>
      <c r="ITR235" s="100"/>
      <c r="ITS235" s="103"/>
      <c r="ITT235" s="104"/>
      <c r="ITU235" s="99"/>
      <c r="ITV235" s="100"/>
      <c r="ITW235" s="100"/>
      <c r="ITX235" s="100"/>
      <c r="ITY235" s="100"/>
      <c r="ITZ235" s="101"/>
      <c r="IUA235" s="12"/>
      <c r="IUB235" s="12"/>
      <c r="IUC235" s="101"/>
      <c r="IUD235" s="101"/>
      <c r="IUE235" s="11"/>
      <c r="IUF235" s="11"/>
      <c r="IUG235" s="102"/>
      <c r="IUH235" s="100"/>
      <c r="IUI235" s="103"/>
      <c r="IUJ235" s="104"/>
      <c r="IUK235" s="99"/>
      <c r="IUL235" s="100"/>
      <c r="IUM235" s="100"/>
      <c r="IUN235" s="100"/>
      <c r="IUO235" s="100"/>
      <c r="IUP235" s="101"/>
      <c r="IUQ235" s="12"/>
      <c r="IUR235" s="12"/>
      <c r="IUS235" s="101"/>
      <c r="IUT235" s="101"/>
      <c r="IUU235" s="11"/>
      <c r="IUV235" s="11"/>
      <c r="IUW235" s="102"/>
      <c r="IUX235" s="100"/>
      <c r="IUY235" s="103"/>
      <c r="IUZ235" s="104"/>
      <c r="IVA235" s="99"/>
      <c r="IVB235" s="100"/>
      <c r="IVC235" s="100"/>
      <c r="IVD235" s="100"/>
      <c r="IVE235" s="100"/>
      <c r="IVF235" s="101"/>
      <c r="IVG235" s="12"/>
      <c r="IVH235" s="12"/>
      <c r="IVI235" s="101"/>
      <c r="IVJ235" s="101"/>
      <c r="IVK235" s="11"/>
      <c r="IVL235" s="11"/>
      <c r="IVM235" s="102"/>
      <c r="IVN235" s="100"/>
      <c r="IVO235" s="103"/>
      <c r="IVP235" s="104"/>
      <c r="IVQ235" s="99"/>
      <c r="IVR235" s="100"/>
      <c r="IVS235" s="100"/>
      <c r="IVT235" s="100"/>
      <c r="IVU235" s="100"/>
      <c r="IVV235" s="101"/>
      <c r="IVW235" s="12"/>
      <c r="IVX235" s="12"/>
      <c r="IVY235" s="101"/>
      <c r="IVZ235" s="101"/>
      <c r="IWA235" s="11"/>
      <c r="IWB235" s="11"/>
      <c r="IWC235" s="102"/>
      <c r="IWD235" s="100"/>
      <c r="IWE235" s="103"/>
      <c r="IWF235" s="104"/>
      <c r="IWG235" s="99"/>
      <c r="IWH235" s="100"/>
      <c r="IWI235" s="100"/>
      <c r="IWJ235" s="100"/>
      <c r="IWK235" s="100"/>
      <c r="IWL235" s="101"/>
      <c r="IWM235" s="12"/>
      <c r="IWN235" s="12"/>
      <c r="IWO235" s="101"/>
      <c r="IWP235" s="101"/>
      <c r="IWQ235" s="11"/>
      <c r="IWR235" s="11"/>
      <c r="IWS235" s="102"/>
      <c r="IWT235" s="100"/>
      <c r="IWU235" s="103"/>
      <c r="IWV235" s="104"/>
      <c r="IWW235" s="99"/>
      <c r="IWX235" s="100"/>
      <c r="IWY235" s="100"/>
      <c r="IWZ235" s="100"/>
      <c r="IXA235" s="100"/>
      <c r="IXB235" s="101"/>
      <c r="IXC235" s="12"/>
      <c r="IXD235" s="12"/>
      <c r="IXE235" s="101"/>
      <c r="IXF235" s="101"/>
      <c r="IXG235" s="11"/>
      <c r="IXH235" s="11"/>
      <c r="IXI235" s="102"/>
      <c r="IXJ235" s="100"/>
      <c r="IXK235" s="103"/>
      <c r="IXL235" s="104"/>
      <c r="IXM235" s="99"/>
      <c r="IXN235" s="100"/>
      <c r="IXO235" s="100"/>
      <c r="IXP235" s="100"/>
      <c r="IXQ235" s="100"/>
      <c r="IXR235" s="101"/>
      <c r="IXS235" s="12"/>
      <c r="IXT235" s="12"/>
      <c r="IXU235" s="101"/>
      <c r="IXV235" s="101"/>
      <c r="IXW235" s="11"/>
      <c r="IXX235" s="11"/>
      <c r="IXY235" s="102"/>
      <c r="IXZ235" s="100"/>
      <c r="IYA235" s="103"/>
      <c r="IYB235" s="104"/>
      <c r="IYC235" s="99"/>
      <c r="IYD235" s="100"/>
      <c r="IYE235" s="100"/>
      <c r="IYF235" s="100"/>
      <c r="IYG235" s="100"/>
      <c r="IYH235" s="101"/>
      <c r="IYI235" s="12"/>
      <c r="IYJ235" s="12"/>
      <c r="IYK235" s="101"/>
      <c r="IYL235" s="101"/>
      <c r="IYM235" s="11"/>
      <c r="IYN235" s="11"/>
      <c r="IYO235" s="102"/>
      <c r="IYP235" s="100"/>
      <c r="IYQ235" s="103"/>
      <c r="IYR235" s="104"/>
      <c r="IYS235" s="99"/>
      <c r="IYT235" s="100"/>
      <c r="IYU235" s="100"/>
      <c r="IYV235" s="100"/>
      <c r="IYW235" s="100"/>
      <c r="IYX235" s="101"/>
      <c r="IYY235" s="12"/>
      <c r="IYZ235" s="12"/>
      <c r="IZA235" s="101"/>
      <c r="IZB235" s="101"/>
      <c r="IZC235" s="11"/>
      <c r="IZD235" s="11"/>
      <c r="IZE235" s="102"/>
      <c r="IZF235" s="100"/>
      <c r="IZG235" s="103"/>
      <c r="IZH235" s="104"/>
      <c r="IZI235" s="99"/>
      <c r="IZJ235" s="100"/>
      <c r="IZK235" s="100"/>
      <c r="IZL235" s="100"/>
      <c r="IZM235" s="100"/>
      <c r="IZN235" s="101"/>
      <c r="IZO235" s="12"/>
      <c r="IZP235" s="12"/>
      <c r="IZQ235" s="101"/>
      <c r="IZR235" s="101"/>
      <c r="IZS235" s="11"/>
      <c r="IZT235" s="11"/>
      <c r="IZU235" s="102"/>
      <c r="IZV235" s="100"/>
      <c r="IZW235" s="103"/>
      <c r="IZX235" s="104"/>
      <c r="IZY235" s="99"/>
      <c r="IZZ235" s="100"/>
      <c r="JAA235" s="100"/>
      <c r="JAB235" s="100"/>
      <c r="JAC235" s="100"/>
      <c r="JAD235" s="101"/>
      <c r="JAE235" s="12"/>
      <c r="JAF235" s="12"/>
      <c r="JAG235" s="101"/>
      <c r="JAH235" s="101"/>
      <c r="JAI235" s="11"/>
      <c r="JAJ235" s="11"/>
      <c r="JAK235" s="102"/>
      <c r="JAL235" s="100"/>
      <c r="JAM235" s="103"/>
      <c r="JAN235" s="104"/>
      <c r="JAO235" s="99"/>
      <c r="JAP235" s="100"/>
      <c r="JAQ235" s="100"/>
      <c r="JAR235" s="100"/>
      <c r="JAS235" s="100"/>
      <c r="JAT235" s="101"/>
      <c r="JAU235" s="12"/>
      <c r="JAV235" s="12"/>
      <c r="JAW235" s="101"/>
      <c r="JAX235" s="101"/>
      <c r="JAY235" s="11"/>
      <c r="JAZ235" s="11"/>
      <c r="JBA235" s="102"/>
      <c r="JBB235" s="100"/>
      <c r="JBC235" s="103"/>
      <c r="JBD235" s="104"/>
      <c r="JBE235" s="99"/>
      <c r="JBF235" s="100"/>
      <c r="JBG235" s="100"/>
      <c r="JBH235" s="100"/>
      <c r="JBI235" s="100"/>
      <c r="JBJ235" s="101"/>
      <c r="JBK235" s="12"/>
      <c r="JBL235" s="12"/>
      <c r="JBM235" s="101"/>
      <c r="JBN235" s="101"/>
      <c r="JBO235" s="11"/>
      <c r="JBP235" s="11"/>
      <c r="JBQ235" s="102"/>
      <c r="JBR235" s="100"/>
      <c r="JBS235" s="103"/>
      <c r="JBT235" s="104"/>
      <c r="JBU235" s="99"/>
      <c r="JBV235" s="100"/>
      <c r="JBW235" s="100"/>
      <c r="JBX235" s="100"/>
      <c r="JBY235" s="100"/>
      <c r="JBZ235" s="101"/>
      <c r="JCA235" s="12"/>
      <c r="JCB235" s="12"/>
      <c r="JCC235" s="101"/>
      <c r="JCD235" s="101"/>
      <c r="JCE235" s="11"/>
      <c r="JCF235" s="11"/>
      <c r="JCG235" s="102"/>
      <c r="JCH235" s="100"/>
      <c r="JCI235" s="103"/>
      <c r="JCJ235" s="104"/>
      <c r="JCK235" s="99"/>
      <c r="JCL235" s="100"/>
      <c r="JCM235" s="100"/>
      <c r="JCN235" s="100"/>
      <c r="JCO235" s="100"/>
      <c r="JCP235" s="101"/>
      <c r="JCQ235" s="12"/>
      <c r="JCR235" s="12"/>
      <c r="JCS235" s="101"/>
      <c r="JCT235" s="101"/>
      <c r="JCU235" s="11"/>
      <c r="JCV235" s="11"/>
      <c r="JCW235" s="102"/>
      <c r="JCX235" s="100"/>
      <c r="JCY235" s="103"/>
      <c r="JCZ235" s="104"/>
      <c r="JDA235" s="99"/>
      <c r="JDB235" s="100"/>
      <c r="JDC235" s="100"/>
      <c r="JDD235" s="100"/>
      <c r="JDE235" s="100"/>
      <c r="JDF235" s="101"/>
      <c r="JDG235" s="12"/>
      <c r="JDH235" s="12"/>
      <c r="JDI235" s="101"/>
      <c r="JDJ235" s="101"/>
      <c r="JDK235" s="11"/>
      <c r="JDL235" s="11"/>
      <c r="JDM235" s="102"/>
      <c r="JDN235" s="100"/>
      <c r="JDO235" s="103"/>
      <c r="JDP235" s="104"/>
      <c r="JDQ235" s="99"/>
      <c r="JDR235" s="100"/>
      <c r="JDS235" s="100"/>
      <c r="JDT235" s="100"/>
      <c r="JDU235" s="100"/>
      <c r="JDV235" s="101"/>
      <c r="JDW235" s="12"/>
      <c r="JDX235" s="12"/>
      <c r="JDY235" s="101"/>
      <c r="JDZ235" s="101"/>
      <c r="JEA235" s="11"/>
      <c r="JEB235" s="11"/>
      <c r="JEC235" s="102"/>
      <c r="JED235" s="100"/>
      <c r="JEE235" s="103"/>
      <c r="JEF235" s="104"/>
      <c r="JEG235" s="99"/>
      <c r="JEH235" s="100"/>
      <c r="JEI235" s="100"/>
      <c r="JEJ235" s="100"/>
      <c r="JEK235" s="100"/>
      <c r="JEL235" s="101"/>
      <c r="JEM235" s="12"/>
      <c r="JEN235" s="12"/>
      <c r="JEO235" s="101"/>
      <c r="JEP235" s="101"/>
      <c r="JEQ235" s="11"/>
      <c r="JER235" s="11"/>
      <c r="JES235" s="102"/>
      <c r="JET235" s="100"/>
      <c r="JEU235" s="103"/>
      <c r="JEV235" s="104"/>
      <c r="JEW235" s="99"/>
      <c r="JEX235" s="100"/>
      <c r="JEY235" s="100"/>
      <c r="JEZ235" s="100"/>
      <c r="JFA235" s="100"/>
      <c r="JFB235" s="101"/>
      <c r="JFC235" s="12"/>
      <c r="JFD235" s="12"/>
      <c r="JFE235" s="101"/>
      <c r="JFF235" s="101"/>
      <c r="JFG235" s="11"/>
      <c r="JFH235" s="11"/>
      <c r="JFI235" s="102"/>
      <c r="JFJ235" s="100"/>
      <c r="JFK235" s="103"/>
      <c r="JFL235" s="104"/>
      <c r="JFM235" s="99"/>
      <c r="JFN235" s="100"/>
      <c r="JFO235" s="100"/>
      <c r="JFP235" s="100"/>
      <c r="JFQ235" s="100"/>
      <c r="JFR235" s="101"/>
      <c r="JFS235" s="12"/>
      <c r="JFT235" s="12"/>
      <c r="JFU235" s="101"/>
      <c r="JFV235" s="101"/>
      <c r="JFW235" s="11"/>
      <c r="JFX235" s="11"/>
      <c r="JFY235" s="102"/>
      <c r="JFZ235" s="100"/>
      <c r="JGA235" s="103"/>
      <c r="JGB235" s="104"/>
      <c r="JGC235" s="99"/>
      <c r="JGD235" s="100"/>
      <c r="JGE235" s="100"/>
      <c r="JGF235" s="100"/>
      <c r="JGG235" s="100"/>
      <c r="JGH235" s="101"/>
      <c r="JGI235" s="12"/>
      <c r="JGJ235" s="12"/>
      <c r="JGK235" s="101"/>
      <c r="JGL235" s="101"/>
      <c r="JGM235" s="11"/>
      <c r="JGN235" s="11"/>
      <c r="JGO235" s="102"/>
      <c r="JGP235" s="100"/>
      <c r="JGQ235" s="103"/>
      <c r="JGR235" s="104"/>
      <c r="JGS235" s="99"/>
      <c r="JGT235" s="100"/>
      <c r="JGU235" s="100"/>
      <c r="JGV235" s="100"/>
      <c r="JGW235" s="100"/>
      <c r="JGX235" s="101"/>
      <c r="JGY235" s="12"/>
      <c r="JGZ235" s="12"/>
      <c r="JHA235" s="101"/>
      <c r="JHB235" s="101"/>
      <c r="JHC235" s="11"/>
      <c r="JHD235" s="11"/>
      <c r="JHE235" s="102"/>
      <c r="JHF235" s="100"/>
      <c r="JHG235" s="103"/>
      <c r="JHH235" s="104"/>
      <c r="JHI235" s="99"/>
      <c r="JHJ235" s="100"/>
      <c r="JHK235" s="100"/>
      <c r="JHL235" s="100"/>
      <c r="JHM235" s="100"/>
      <c r="JHN235" s="101"/>
      <c r="JHO235" s="12"/>
      <c r="JHP235" s="12"/>
      <c r="JHQ235" s="101"/>
      <c r="JHR235" s="101"/>
      <c r="JHS235" s="11"/>
      <c r="JHT235" s="11"/>
      <c r="JHU235" s="102"/>
      <c r="JHV235" s="100"/>
      <c r="JHW235" s="103"/>
      <c r="JHX235" s="104"/>
      <c r="JHY235" s="99"/>
      <c r="JHZ235" s="100"/>
      <c r="JIA235" s="100"/>
      <c r="JIB235" s="100"/>
      <c r="JIC235" s="100"/>
      <c r="JID235" s="101"/>
      <c r="JIE235" s="12"/>
      <c r="JIF235" s="12"/>
      <c r="JIG235" s="101"/>
      <c r="JIH235" s="101"/>
      <c r="JII235" s="11"/>
      <c r="JIJ235" s="11"/>
      <c r="JIK235" s="102"/>
      <c r="JIL235" s="100"/>
      <c r="JIM235" s="103"/>
      <c r="JIN235" s="104"/>
      <c r="JIO235" s="99"/>
      <c r="JIP235" s="100"/>
      <c r="JIQ235" s="100"/>
      <c r="JIR235" s="100"/>
      <c r="JIS235" s="100"/>
      <c r="JIT235" s="101"/>
      <c r="JIU235" s="12"/>
      <c r="JIV235" s="12"/>
      <c r="JIW235" s="101"/>
      <c r="JIX235" s="101"/>
      <c r="JIY235" s="11"/>
      <c r="JIZ235" s="11"/>
      <c r="JJA235" s="102"/>
      <c r="JJB235" s="100"/>
      <c r="JJC235" s="103"/>
      <c r="JJD235" s="104"/>
      <c r="JJE235" s="99"/>
      <c r="JJF235" s="100"/>
      <c r="JJG235" s="100"/>
      <c r="JJH235" s="100"/>
      <c r="JJI235" s="100"/>
      <c r="JJJ235" s="101"/>
      <c r="JJK235" s="12"/>
      <c r="JJL235" s="12"/>
      <c r="JJM235" s="101"/>
      <c r="JJN235" s="101"/>
      <c r="JJO235" s="11"/>
      <c r="JJP235" s="11"/>
      <c r="JJQ235" s="102"/>
      <c r="JJR235" s="100"/>
      <c r="JJS235" s="103"/>
      <c r="JJT235" s="104"/>
      <c r="JJU235" s="99"/>
      <c r="JJV235" s="100"/>
      <c r="JJW235" s="100"/>
      <c r="JJX235" s="100"/>
      <c r="JJY235" s="100"/>
      <c r="JJZ235" s="101"/>
      <c r="JKA235" s="12"/>
      <c r="JKB235" s="12"/>
      <c r="JKC235" s="101"/>
      <c r="JKD235" s="101"/>
      <c r="JKE235" s="11"/>
      <c r="JKF235" s="11"/>
      <c r="JKG235" s="102"/>
      <c r="JKH235" s="100"/>
      <c r="JKI235" s="103"/>
      <c r="JKJ235" s="104"/>
      <c r="JKK235" s="99"/>
      <c r="JKL235" s="100"/>
      <c r="JKM235" s="100"/>
      <c r="JKN235" s="100"/>
      <c r="JKO235" s="100"/>
      <c r="JKP235" s="101"/>
      <c r="JKQ235" s="12"/>
      <c r="JKR235" s="12"/>
      <c r="JKS235" s="101"/>
      <c r="JKT235" s="101"/>
      <c r="JKU235" s="11"/>
      <c r="JKV235" s="11"/>
      <c r="JKW235" s="102"/>
      <c r="JKX235" s="100"/>
      <c r="JKY235" s="103"/>
      <c r="JKZ235" s="104"/>
      <c r="JLA235" s="99"/>
      <c r="JLB235" s="100"/>
      <c r="JLC235" s="100"/>
      <c r="JLD235" s="100"/>
      <c r="JLE235" s="100"/>
      <c r="JLF235" s="101"/>
      <c r="JLG235" s="12"/>
      <c r="JLH235" s="12"/>
      <c r="JLI235" s="101"/>
      <c r="JLJ235" s="101"/>
      <c r="JLK235" s="11"/>
      <c r="JLL235" s="11"/>
      <c r="JLM235" s="102"/>
      <c r="JLN235" s="100"/>
      <c r="JLO235" s="103"/>
      <c r="JLP235" s="104"/>
      <c r="JLQ235" s="99"/>
      <c r="JLR235" s="100"/>
      <c r="JLS235" s="100"/>
      <c r="JLT235" s="100"/>
      <c r="JLU235" s="100"/>
      <c r="JLV235" s="101"/>
      <c r="JLW235" s="12"/>
      <c r="JLX235" s="12"/>
      <c r="JLY235" s="101"/>
      <c r="JLZ235" s="101"/>
      <c r="JMA235" s="11"/>
      <c r="JMB235" s="11"/>
      <c r="JMC235" s="102"/>
      <c r="JMD235" s="100"/>
      <c r="JME235" s="103"/>
      <c r="JMF235" s="104"/>
      <c r="JMG235" s="99"/>
      <c r="JMH235" s="100"/>
      <c r="JMI235" s="100"/>
      <c r="JMJ235" s="100"/>
      <c r="JMK235" s="100"/>
      <c r="JML235" s="101"/>
      <c r="JMM235" s="12"/>
      <c r="JMN235" s="12"/>
      <c r="JMO235" s="101"/>
      <c r="JMP235" s="101"/>
      <c r="JMQ235" s="11"/>
      <c r="JMR235" s="11"/>
      <c r="JMS235" s="102"/>
      <c r="JMT235" s="100"/>
      <c r="JMU235" s="103"/>
      <c r="JMV235" s="104"/>
      <c r="JMW235" s="99"/>
      <c r="JMX235" s="100"/>
      <c r="JMY235" s="100"/>
      <c r="JMZ235" s="100"/>
      <c r="JNA235" s="100"/>
      <c r="JNB235" s="101"/>
      <c r="JNC235" s="12"/>
      <c r="JND235" s="12"/>
      <c r="JNE235" s="101"/>
      <c r="JNF235" s="101"/>
      <c r="JNG235" s="11"/>
      <c r="JNH235" s="11"/>
      <c r="JNI235" s="102"/>
      <c r="JNJ235" s="100"/>
      <c r="JNK235" s="103"/>
      <c r="JNL235" s="104"/>
      <c r="JNM235" s="99"/>
      <c r="JNN235" s="100"/>
      <c r="JNO235" s="100"/>
      <c r="JNP235" s="100"/>
      <c r="JNQ235" s="100"/>
      <c r="JNR235" s="101"/>
      <c r="JNS235" s="12"/>
      <c r="JNT235" s="12"/>
      <c r="JNU235" s="101"/>
      <c r="JNV235" s="101"/>
      <c r="JNW235" s="11"/>
      <c r="JNX235" s="11"/>
      <c r="JNY235" s="102"/>
      <c r="JNZ235" s="100"/>
      <c r="JOA235" s="103"/>
      <c r="JOB235" s="104"/>
      <c r="JOC235" s="99"/>
      <c r="JOD235" s="100"/>
      <c r="JOE235" s="100"/>
      <c r="JOF235" s="100"/>
      <c r="JOG235" s="100"/>
      <c r="JOH235" s="101"/>
      <c r="JOI235" s="12"/>
      <c r="JOJ235" s="12"/>
      <c r="JOK235" s="101"/>
      <c r="JOL235" s="101"/>
      <c r="JOM235" s="11"/>
      <c r="JON235" s="11"/>
      <c r="JOO235" s="102"/>
      <c r="JOP235" s="100"/>
      <c r="JOQ235" s="103"/>
      <c r="JOR235" s="104"/>
      <c r="JOS235" s="99"/>
      <c r="JOT235" s="100"/>
      <c r="JOU235" s="100"/>
      <c r="JOV235" s="100"/>
      <c r="JOW235" s="100"/>
      <c r="JOX235" s="101"/>
      <c r="JOY235" s="12"/>
      <c r="JOZ235" s="12"/>
      <c r="JPA235" s="101"/>
      <c r="JPB235" s="101"/>
      <c r="JPC235" s="11"/>
      <c r="JPD235" s="11"/>
      <c r="JPE235" s="102"/>
      <c r="JPF235" s="100"/>
      <c r="JPG235" s="103"/>
      <c r="JPH235" s="104"/>
      <c r="JPI235" s="99"/>
      <c r="JPJ235" s="100"/>
      <c r="JPK235" s="100"/>
      <c r="JPL235" s="100"/>
      <c r="JPM235" s="100"/>
      <c r="JPN235" s="101"/>
      <c r="JPO235" s="12"/>
      <c r="JPP235" s="12"/>
      <c r="JPQ235" s="101"/>
      <c r="JPR235" s="101"/>
      <c r="JPS235" s="11"/>
      <c r="JPT235" s="11"/>
      <c r="JPU235" s="102"/>
      <c r="JPV235" s="100"/>
      <c r="JPW235" s="103"/>
      <c r="JPX235" s="104"/>
      <c r="JPY235" s="99"/>
      <c r="JPZ235" s="100"/>
      <c r="JQA235" s="100"/>
      <c r="JQB235" s="100"/>
      <c r="JQC235" s="100"/>
      <c r="JQD235" s="101"/>
      <c r="JQE235" s="12"/>
      <c r="JQF235" s="12"/>
      <c r="JQG235" s="101"/>
      <c r="JQH235" s="101"/>
      <c r="JQI235" s="11"/>
      <c r="JQJ235" s="11"/>
      <c r="JQK235" s="102"/>
      <c r="JQL235" s="100"/>
      <c r="JQM235" s="103"/>
      <c r="JQN235" s="104"/>
      <c r="JQO235" s="99"/>
      <c r="JQP235" s="100"/>
      <c r="JQQ235" s="100"/>
      <c r="JQR235" s="100"/>
      <c r="JQS235" s="100"/>
      <c r="JQT235" s="101"/>
      <c r="JQU235" s="12"/>
      <c r="JQV235" s="12"/>
      <c r="JQW235" s="101"/>
      <c r="JQX235" s="101"/>
      <c r="JQY235" s="11"/>
      <c r="JQZ235" s="11"/>
      <c r="JRA235" s="102"/>
      <c r="JRB235" s="100"/>
      <c r="JRC235" s="103"/>
      <c r="JRD235" s="104"/>
      <c r="JRE235" s="99"/>
      <c r="JRF235" s="100"/>
      <c r="JRG235" s="100"/>
      <c r="JRH235" s="100"/>
      <c r="JRI235" s="100"/>
      <c r="JRJ235" s="101"/>
      <c r="JRK235" s="12"/>
      <c r="JRL235" s="12"/>
      <c r="JRM235" s="101"/>
      <c r="JRN235" s="101"/>
      <c r="JRO235" s="11"/>
      <c r="JRP235" s="11"/>
      <c r="JRQ235" s="102"/>
      <c r="JRR235" s="100"/>
      <c r="JRS235" s="103"/>
      <c r="JRT235" s="104"/>
      <c r="JRU235" s="99"/>
      <c r="JRV235" s="100"/>
      <c r="JRW235" s="100"/>
      <c r="JRX235" s="100"/>
      <c r="JRY235" s="100"/>
      <c r="JRZ235" s="101"/>
      <c r="JSA235" s="12"/>
      <c r="JSB235" s="12"/>
      <c r="JSC235" s="101"/>
      <c r="JSD235" s="101"/>
      <c r="JSE235" s="11"/>
      <c r="JSF235" s="11"/>
      <c r="JSG235" s="102"/>
      <c r="JSH235" s="100"/>
      <c r="JSI235" s="103"/>
      <c r="JSJ235" s="104"/>
      <c r="JSK235" s="99"/>
      <c r="JSL235" s="100"/>
      <c r="JSM235" s="100"/>
      <c r="JSN235" s="100"/>
      <c r="JSO235" s="100"/>
      <c r="JSP235" s="101"/>
      <c r="JSQ235" s="12"/>
      <c r="JSR235" s="12"/>
      <c r="JSS235" s="101"/>
      <c r="JST235" s="101"/>
      <c r="JSU235" s="11"/>
      <c r="JSV235" s="11"/>
      <c r="JSW235" s="102"/>
      <c r="JSX235" s="100"/>
      <c r="JSY235" s="103"/>
      <c r="JSZ235" s="104"/>
      <c r="JTA235" s="99"/>
      <c r="JTB235" s="100"/>
      <c r="JTC235" s="100"/>
      <c r="JTD235" s="100"/>
      <c r="JTE235" s="100"/>
      <c r="JTF235" s="101"/>
      <c r="JTG235" s="12"/>
      <c r="JTH235" s="12"/>
      <c r="JTI235" s="101"/>
      <c r="JTJ235" s="101"/>
      <c r="JTK235" s="11"/>
      <c r="JTL235" s="11"/>
      <c r="JTM235" s="102"/>
      <c r="JTN235" s="100"/>
      <c r="JTO235" s="103"/>
      <c r="JTP235" s="104"/>
      <c r="JTQ235" s="99"/>
      <c r="JTR235" s="100"/>
      <c r="JTS235" s="100"/>
      <c r="JTT235" s="100"/>
      <c r="JTU235" s="100"/>
      <c r="JTV235" s="101"/>
      <c r="JTW235" s="12"/>
      <c r="JTX235" s="12"/>
      <c r="JTY235" s="101"/>
      <c r="JTZ235" s="101"/>
      <c r="JUA235" s="11"/>
      <c r="JUB235" s="11"/>
      <c r="JUC235" s="102"/>
      <c r="JUD235" s="100"/>
      <c r="JUE235" s="103"/>
      <c r="JUF235" s="104"/>
      <c r="JUG235" s="99"/>
      <c r="JUH235" s="100"/>
      <c r="JUI235" s="100"/>
      <c r="JUJ235" s="100"/>
      <c r="JUK235" s="100"/>
      <c r="JUL235" s="101"/>
      <c r="JUM235" s="12"/>
      <c r="JUN235" s="12"/>
      <c r="JUO235" s="101"/>
      <c r="JUP235" s="101"/>
      <c r="JUQ235" s="11"/>
      <c r="JUR235" s="11"/>
      <c r="JUS235" s="102"/>
      <c r="JUT235" s="100"/>
      <c r="JUU235" s="103"/>
      <c r="JUV235" s="104"/>
      <c r="JUW235" s="99"/>
      <c r="JUX235" s="100"/>
      <c r="JUY235" s="100"/>
      <c r="JUZ235" s="100"/>
      <c r="JVA235" s="100"/>
      <c r="JVB235" s="101"/>
      <c r="JVC235" s="12"/>
      <c r="JVD235" s="12"/>
      <c r="JVE235" s="101"/>
      <c r="JVF235" s="101"/>
      <c r="JVG235" s="11"/>
      <c r="JVH235" s="11"/>
      <c r="JVI235" s="102"/>
      <c r="JVJ235" s="100"/>
      <c r="JVK235" s="103"/>
      <c r="JVL235" s="104"/>
      <c r="JVM235" s="99"/>
      <c r="JVN235" s="100"/>
      <c r="JVO235" s="100"/>
      <c r="JVP235" s="100"/>
      <c r="JVQ235" s="100"/>
      <c r="JVR235" s="101"/>
      <c r="JVS235" s="12"/>
      <c r="JVT235" s="12"/>
      <c r="JVU235" s="101"/>
      <c r="JVV235" s="101"/>
      <c r="JVW235" s="11"/>
      <c r="JVX235" s="11"/>
      <c r="JVY235" s="102"/>
      <c r="JVZ235" s="100"/>
      <c r="JWA235" s="103"/>
      <c r="JWB235" s="104"/>
      <c r="JWC235" s="99"/>
      <c r="JWD235" s="100"/>
      <c r="JWE235" s="100"/>
      <c r="JWF235" s="100"/>
      <c r="JWG235" s="100"/>
      <c r="JWH235" s="101"/>
      <c r="JWI235" s="12"/>
      <c r="JWJ235" s="12"/>
      <c r="JWK235" s="101"/>
      <c r="JWL235" s="101"/>
      <c r="JWM235" s="11"/>
      <c r="JWN235" s="11"/>
      <c r="JWO235" s="102"/>
      <c r="JWP235" s="100"/>
      <c r="JWQ235" s="103"/>
      <c r="JWR235" s="104"/>
      <c r="JWS235" s="99"/>
      <c r="JWT235" s="100"/>
      <c r="JWU235" s="100"/>
      <c r="JWV235" s="100"/>
      <c r="JWW235" s="100"/>
      <c r="JWX235" s="101"/>
      <c r="JWY235" s="12"/>
      <c r="JWZ235" s="12"/>
      <c r="JXA235" s="101"/>
      <c r="JXB235" s="101"/>
      <c r="JXC235" s="11"/>
      <c r="JXD235" s="11"/>
      <c r="JXE235" s="102"/>
      <c r="JXF235" s="100"/>
      <c r="JXG235" s="103"/>
      <c r="JXH235" s="104"/>
      <c r="JXI235" s="99"/>
      <c r="JXJ235" s="100"/>
      <c r="JXK235" s="100"/>
      <c r="JXL235" s="100"/>
      <c r="JXM235" s="100"/>
      <c r="JXN235" s="101"/>
      <c r="JXO235" s="12"/>
      <c r="JXP235" s="12"/>
      <c r="JXQ235" s="101"/>
      <c r="JXR235" s="101"/>
      <c r="JXS235" s="11"/>
      <c r="JXT235" s="11"/>
      <c r="JXU235" s="102"/>
      <c r="JXV235" s="100"/>
      <c r="JXW235" s="103"/>
      <c r="JXX235" s="104"/>
      <c r="JXY235" s="99"/>
      <c r="JXZ235" s="100"/>
      <c r="JYA235" s="100"/>
      <c r="JYB235" s="100"/>
      <c r="JYC235" s="100"/>
      <c r="JYD235" s="101"/>
      <c r="JYE235" s="12"/>
      <c r="JYF235" s="12"/>
      <c r="JYG235" s="101"/>
      <c r="JYH235" s="101"/>
      <c r="JYI235" s="11"/>
      <c r="JYJ235" s="11"/>
      <c r="JYK235" s="102"/>
      <c r="JYL235" s="100"/>
      <c r="JYM235" s="103"/>
      <c r="JYN235" s="104"/>
      <c r="JYO235" s="99"/>
      <c r="JYP235" s="100"/>
      <c r="JYQ235" s="100"/>
      <c r="JYR235" s="100"/>
      <c r="JYS235" s="100"/>
      <c r="JYT235" s="101"/>
      <c r="JYU235" s="12"/>
      <c r="JYV235" s="12"/>
      <c r="JYW235" s="101"/>
      <c r="JYX235" s="101"/>
      <c r="JYY235" s="11"/>
      <c r="JYZ235" s="11"/>
      <c r="JZA235" s="102"/>
      <c r="JZB235" s="100"/>
      <c r="JZC235" s="103"/>
      <c r="JZD235" s="104"/>
      <c r="JZE235" s="99"/>
      <c r="JZF235" s="100"/>
      <c r="JZG235" s="100"/>
      <c r="JZH235" s="100"/>
      <c r="JZI235" s="100"/>
      <c r="JZJ235" s="101"/>
      <c r="JZK235" s="12"/>
      <c r="JZL235" s="12"/>
      <c r="JZM235" s="101"/>
      <c r="JZN235" s="101"/>
      <c r="JZO235" s="11"/>
      <c r="JZP235" s="11"/>
      <c r="JZQ235" s="102"/>
      <c r="JZR235" s="100"/>
      <c r="JZS235" s="103"/>
      <c r="JZT235" s="104"/>
      <c r="JZU235" s="99"/>
      <c r="JZV235" s="100"/>
      <c r="JZW235" s="100"/>
      <c r="JZX235" s="100"/>
      <c r="JZY235" s="100"/>
      <c r="JZZ235" s="101"/>
      <c r="KAA235" s="12"/>
      <c r="KAB235" s="12"/>
      <c r="KAC235" s="101"/>
      <c r="KAD235" s="101"/>
      <c r="KAE235" s="11"/>
      <c r="KAF235" s="11"/>
      <c r="KAG235" s="102"/>
      <c r="KAH235" s="100"/>
      <c r="KAI235" s="103"/>
      <c r="KAJ235" s="104"/>
      <c r="KAK235" s="99"/>
      <c r="KAL235" s="100"/>
      <c r="KAM235" s="100"/>
      <c r="KAN235" s="100"/>
      <c r="KAO235" s="100"/>
      <c r="KAP235" s="101"/>
      <c r="KAQ235" s="12"/>
      <c r="KAR235" s="12"/>
      <c r="KAS235" s="101"/>
      <c r="KAT235" s="101"/>
      <c r="KAU235" s="11"/>
      <c r="KAV235" s="11"/>
      <c r="KAW235" s="102"/>
      <c r="KAX235" s="100"/>
      <c r="KAY235" s="103"/>
      <c r="KAZ235" s="104"/>
      <c r="KBA235" s="99"/>
      <c r="KBB235" s="100"/>
      <c r="KBC235" s="100"/>
      <c r="KBD235" s="100"/>
      <c r="KBE235" s="100"/>
      <c r="KBF235" s="101"/>
      <c r="KBG235" s="12"/>
      <c r="KBH235" s="12"/>
      <c r="KBI235" s="101"/>
      <c r="KBJ235" s="101"/>
      <c r="KBK235" s="11"/>
      <c r="KBL235" s="11"/>
      <c r="KBM235" s="102"/>
      <c r="KBN235" s="100"/>
      <c r="KBO235" s="103"/>
      <c r="KBP235" s="104"/>
      <c r="KBQ235" s="99"/>
      <c r="KBR235" s="100"/>
      <c r="KBS235" s="100"/>
      <c r="KBT235" s="100"/>
      <c r="KBU235" s="100"/>
      <c r="KBV235" s="101"/>
      <c r="KBW235" s="12"/>
      <c r="KBX235" s="12"/>
      <c r="KBY235" s="101"/>
      <c r="KBZ235" s="101"/>
      <c r="KCA235" s="11"/>
      <c r="KCB235" s="11"/>
      <c r="KCC235" s="102"/>
      <c r="KCD235" s="100"/>
      <c r="KCE235" s="103"/>
      <c r="KCF235" s="104"/>
      <c r="KCG235" s="99"/>
      <c r="KCH235" s="100"/>
      <c r="KCI235" s="100"/>
      <c r="KCJ235" s="100"/>
      <c r="KCK235" s="100"/>
      <c r="KCL235" s="101"/>
      <c r="KCM235" s="12"/>
      <c r="KCN235" s="12"/>
      <c r="KCO235" s="101"/>
      <c r="KCP235" s="101"/>
      <c r="KCQ235" s="11"/>
      <c r="KCR235" s="11"/>
      <c r="KCS235" s="102"/>
      <c r="KCT235" s="100"/>
      <c r="KCU235" s="103"/>
      <c r="KCV235" s="104"/>
      <c r="KCW235" s="99"/>
      <c r="KCX235" s="100"/>
      <c r="KCY235" s="100"/>
      <c r="KCZ235" s="100"/>
      <c r="KDA235" s="100"/>
      <c r="KDB235" s="101"/>
      <c r="KDC235" s="12"/>
      <c r="KDD235" s="12"/>
      <c r="KDE235" s="101"/>
      <c r="KDF235" s="101"/>
      <c r="KDG235" s="11"/>
      <c r="KDH235" s="11"/>
      <c r="KDI235" s="102"/>
      <c r="KDJ235" s="100"/>
      <c r="KDK235" s="103"/>
      <c r="KDL235" s="104"/>
      <c r="KDM235" s="99"/>
      <c r="KDN235" s="100"/>
      <c r="KDO235" s="100"/>
      <c r="KDP235" s="100"/>
      <c r="KDQ235" s="100"/>
      <c r="KDR235" s="101"/>
      <c r="KDS235" s="12"/>
      <c r="KDT235" s="12"/>
      <c r="KDU235" s="101"/>
      <c r="KDV235" s="101"/>
      <c r="KDW235" s="11"/>
      <c r="KDX235" s="11"/>
      <c r="KDY235" s="102"/>
      <c r="KDZ235" s="100"/>
      <c r="KEA235" s="103"/>
      <c r="KEB235" s="104"/>
      <c r="KEC235" s="99"/>
      <c r="KED235" s="100"/>
      <c r="KEE235" s="100"/>
      <c r="KEF235" s="100"/>
      <c r="KEG235" s="100"/>
      <c r="KEH235" s="101"/>
      <c r="KEI235" s="12"/>
      <c r="KEJ235" s="12"/>
      <c r="KEK235" s="101"/>
      <c r="KEL235" s="101"/>
      <c r="KEM235" s="11"/>
      <c r="KEN235" s="11"/>
      <c r="KEO235" s="102"/>
      <c r="KEP235" s="100"/>
      <c r="KEQ235" s="103"/>
      <c r="KER235" s="104"/>
      <c r="KES235" s="99"/>
      <c r="KET235" s="100"/>
      <c r="KEU235" s="100"/>
      <c r="KEV235" s="100"/>
      <c r="KEW235" s="100"/>
      <c r="KEX235" s="101"/>
      <c r="KEY235" s="12"/>
      <c r="KEZ235" s="12"/>
      <c r="KFA235" s="101"/>
      <c r="KFB235" s="101"/>
      <c r="KFC235" s="11"/>
      <c r="KFD235" s="11"/>
      <c r="KFE235" s="102"/>
      <c r="KFF235" s="100"/>
      <c r="KFG235" s="103"/>
      <c r="KFH235" s="104"/>
      <c r="KFI235" s="99"/>
      <c r="KFJ235" s="100"/>
      <c r="KFK235" s="100"/>
      <c r="KFL235" s="100"/>
      <c r="KFM235" s="100"/>
      <c r="KFN235" s="101"/>
      <c r="KFO235" s="12"/>
      <c r="KFP235" s="12"/>
      <c r="KFQ235" s="101"/>
      <c r="KFR235" s="101"/>
      <c r="KFS235" s="11"/>
      <c r="KFT235" s="11"/>
      <c r="KFU235" s="102"/>
      <c r="KFV235" s="100"/>
      <c r="KFW235" s="103"/>
      <c r="KFX235" s="104"/>
      <c r="KFY235" s="99"/>
      <c r="KFZ235" s="100"/>
      <c r="KGA235" s="100"/>
      <c r="KGB235" s="100"/>
      <c r="KGC235" s="100"/>
      <c r="KGD235" s="101"/>
      <c r="KGE235" s="12"/>
      <c r="KGF235" s="12"/>
      <c r="KGG235" s="101"/>
      <c r="KGH235" s="101"/>
      <c r="KGI235" s="11"/>
      <c r="KGJ235" s="11"/>
      <c r="KGK235" s="102"/>
      <c r="KGL235" s="100"/>
      <c r="KGM235" s="103"/>
      <c r="KGN235" s="104"/>
      <c r="KGO235" s="99"/>
      <c r="KGP235" s="100"/>
      <c r="KGQ235" s="100"/>
      <c r="KGR235" s="100"/>
      <c r="KGS235" s="100"/>
      <c r="KGT235" s="101"/>
      <c r="KGU235" s="12"/>
      <c r="KGV235" s="12"/>
      <c r="KGW235" s="101"/>
      <c r="KGX235" s="101"/>
      <c r="KGY235" s="11"/>
      <c r="KGZ235" s="11"/>
      <c r="KHA235" s="102"/>
      <c r="KHB235" s="100"/>
      <c r="KHC235" s="103"/>
      <c r="KHD235" s="104"/>
      <c r="KHE235" s="99"/>
      <c r="KHF235" s="100"/>
      <c r="KHG235" s="100"/>
      <c r="KHH235" s="100"/>
      <c r="KHI235" s="100"/>
      <c r="KHJ235" s="101"/>
      <c r="KHK235" s="12"/>
      <c r="KHL235" s="12"/>
      <c r="KHM235" s="101"/>
      <c r="KHN235" s="101"/>
      <c r="KHO235" s="11"/>
      <c r="KHP235" s="11"/>
      <c r="KHQ235" s="102"/>
      <c r="KHR235" s="100"/>
      <c r="KHS235" s="103"/>
      <c r="KHT235" s="104"/>
      <c r="KHU235" s="99"/>
      <c r="KHV235" s="100"/>
      <c r="KHW235" s="100"/>
      <c r="KHX235" s="100"/>
      <c r="KHY235" s="100"/>
      <c r="KHZ235" s="101"/>
      <c r="KIA235" s="12"/>
      <c r="KIB235" s="12"/>
      <c r="KIC235" s="101"/>
      <c r="KID235" s="101"/>
      <c r="KIE235" s="11"/>
      <c r="KIF235" s="11"/>
      <c r="KIG235" s="102"/>
      <c r="KIH235" s="100"/>
      <c r="KII235" s="103"/>
      <c r="KIJ235" s="104"/>
      <c r="KIK235" s="99"/>
      <c r="KIL235" s="100"/>
      <c r="KIM235" s="100"/>
      <c r="KIN235" s="100"/>
      <c r="KIO235" s="100"/>
      <c r="KIP235" s="101"/>
      <c r="KIQ235" s="12"/>
      <c r="KIR235" s="12"/>
      <c r="KIS235" s="101"/>
      <c r="KIT235" s="101"/>
      <c r="KIU235" s="11"/>
      <c r="KIV235" s="11"/>
      <c r="KIW235" s="102"/>
      <c r="KIX235" s="100"/>
      <c r="KIY235" s="103"/>
      <c r="KIZ235" s="104"/>
      <c r="KJA235" s="99"/>
      <c r="KJB235" s="100"/>
      <c r="KJC235" s="100"/>
      <c r="KJD235" s="100"/>
      <c r="KJE235" s="100"/>
      <c r="KJF235" s="101"/>
      <c r="KJG235" s="12"/>
      <c r="KJH235" s="12"/>
      <c r="KJI235" s="101"/>
      <c r="KJJ235" s="101"/>
      <c r="KJK235" s="11"/>
      <c r="KJL235" s="11"/>
      <c r="KJM235" s="102"/>
      <c r="KJN235" s="100"/>
      <c r="KJO235" s="103"/>
      <c r="KJP235" s="104"/>
      <c r="KJQ235" s="99"/>
      <c r="KJR235" s="100"/>
      <c r="KJS235" s="100"/>
      <c r="KJT235" s="100"/>
      <c r="KJU235" s="100"/>
      <c r="KJV235" s="101"/>
      <c r="KJW235" s="12"/>
      <c r="KJX235" s="12"/>
      <c r="KJY235" s="101"/>
      <c r="KJZ235" s="101"/>
      <c r="KKA235" s="11"/>
      <c r="KKB235" s="11"/>
      <c r="KKC235" s="102"/>
      <c r="KKD235" s="100"/>
      <c r="KKE235" s="103"/>
      <c r="KKF235" s="104"/>
      <c r="KKG235" s="99"/>
      <c r="KKH235" s="100"/>
      <c r="KKI235" s="100"/>
      <c r="KKJ235" s="100"/>
      <c r="KKK235" s="100"/>
      <c r="KKL235" s="101"/>
      <c r="KKM235" s="12"/>
      <c r="KKN235" s="12"/>
      <c r="KKO235" s="101"/>
      <c r="KKP235" s="101"/>
      <c r="KKQ235" s="11"/>
      <c r="KKR235" s="11"/>
      <c r="KKS235" s="102"/>
      <c r="KKT235" s="100"/>
      <c r="KKU235" s="103"/>
      <c r="KKV235" s="104"/>
      <c r="KKW235" s="99"/>
      <c r="KKX235" s="100"/>
      <c r="KKY235" s="100"/>
      <c r="KKZ235" s="100"/>
      <c r="KLA235" s="100"/>
      <c r="KLB235" s="101"/>
      <c r="KLC235" s="12"/>
      <c r="KLD235" s="12"/>
      <c r="KLE235" s="101"/>
      <c r="KLF235" s="101"/>
      <c r="KLG235" s="11"/>
      <c r="KLH235" s="11"/>
      <c r="KLI235" s="102"/>
      <c r="KLJ235" s="100"/>
      <c r="KLK235" s="103"/>
      <c r="KLL235" s="104"/>
      <c r="KLM235" s="99"/>
      <c r="KLN235" s="100"/>
      <c r="KLO235" s="100"/>
      <c r="KLP235" s="100"/>
      <c r="KLQ235" s="100"/>
      <c r="KLR235" s="101"/>
      <c r="KLS235" s="12"/>
      <c r="KLT235" s="12"/>
      <c r="KLU235" s="101"/>
      <c r="KLV235" s="101"/>
      <c r="KLW235" s="11"/>
      <c r="KLX235" s="11"/>
      <c r="KLY235" s="102"/>
      <c r="KLZ235" s="100"/>
      <c r="KMA235" s="103"/>
      <c r="KMB235" s="104"/>
      <c r="KMC235" s="99"/>
      <c r="KMD235" s="100"/>
      <c r="KME235" s="100"/>
      <c r="KMF235" s="100"/>
      <c r="KMG235" s="100"/>
      <c r="KMH235" s="101"/>
      <c r="KMI235" s="12"/>
      <c r="KMJ235" s="12"/>
      <c r="KMK235" s="101"/>
      <c r="KML235" s="101"/>
      <c r="KMM235" s="11"/>
      <c r="KMN235" s="11"/>
      <c r="KMO235" s="102"/>
      <c r="KMP235" s="100"/>
      <c r="KMQ235" s="103"/>
      <c r="KMR235" s="104"/>
      <c r="KMS235" s="99"/>
      <c r="KMT235" s="100"/>
      <c r="KMU235" s="100"/>
      <c r="KMV235" s="100"/>
      <c r="KMW235" s="100"/>
      <c r="KMX235" s="101"/>
      <c r="KMY235" s="12"/>
      <c r="KMZ235" s="12"/>
      <c r="KNA235" s="101"/>
      <c r="KNB235" s="101"/>
      <c r="KNC235" s="11"/>
      <c r="KND235" s="11"/>
      <c r="KNE235" s="102"/>
      <c r="KNF235" s="100"/>
      <c r="KNG235" s="103"/>
      <c r="KNH235" s="104"/>
      <c r="KNI235" s="99"/>
      <c r="KNJ235" s="100"/>
      <c r="KNK235" s="100"/>
      <c r="KNL235" s="100"/>
      <c r="KNM235" s="100"/>
      <c r="KNN235" s="101"/>
      <c r="KNO235" s="12"/>
      <c r="KNP235" s="12"/>
      <c r="KNQ235" s="101"/>
      <c r="KNR235" s="101"/>
      <c r="KNS235" s="11"/>
      <c r="KNT235" s="11"/>
      <c r="KNU235" s="102"/>
      <c r="KNV235" s="100"/>
      <c r="KNW235" s="103"/>
      <c r="KNX235" s="104"/>
      <c r="KNY235" s="99"/>
      <c r="KNZ235" s="100"/>
      <c r="KOA235" s="100"/>
      <c r="KOB235" s="100"/>
      <c r="KOC235" s="100"/>
      <c r="KOD235" s="101"/>
      <c r="KOE235" s="12"/>
      <c r="KOF235" s="12"/>
      <c r="KOG235" s="101"/>
      <c r="KOH235" s="101"/>
      <c r="KOI235" s="11"/>
      <c r="KOJ235" s="11"/>
      <c r="KOK235" s="102"/>
      <c r="KOL235" s="100"/>
      <c r="KOM235" s="103"/>
      <c r="KON235" s="104"/>
      <c r="KOO235" s="99"/>
      <c r="KOP235" s="100"/>
      <c r="KOQ235" s="100"/>
      <c r="KOR235" s="100"/>
      <c r="KOS235" s="100"/>
      <c r="KOT235" s="101"/>
      <c r="KOU235" s="12"/>
      <c r="KOV235" s="12"/>
      <c r="KOW235" s="101"/>
      <c r="KOX235" s="101"/>
      <c r="KOY235" s="11"/>
      <c r="KOZ235" s="11"/>
      <c r="KPA235" s="102"/>
      <c r="KPB235" s="100"/>
      <c r="KPC235" s="103"/>
      <c r="KPD235" s="104"/>
      <c r="KPE235" s="99"/>
      <c r="KPF235" s="100"/>
      <c r="KPG235" s="100"/>
      <c r="KPH235" s="100"/>
      <c r="KPI235" s="100"/>
      <c r="KPJ235" s="101"/>
      <c r="KPK235" s="12"/>
      <c r="KPL235" s="12"/>
      <c r="KPM235" s="101"/>
      <c r="KPN235" s="101"/>
      <c r="KPO235" s="11"/>
      <c r="KPP235" s="11"/>
      <c r="KPQ235" s="102"/>
      <c r="KPR235" s="100"/>
      <c r="KPS235" s="103"/>
      <c r="KPT235" s="104"/>
      <c r="KPU235" s="99"/>
      <c r="KPV235" s="100"/>
      <c r="KPW235" s="100"/>
      <c r="KPX235" s="100"/>
      <c r="KPY235" s="100"/>
      <c r="KPZ235" s="101"/>
      <c r="KQA235" s="12"/>
      <c r="KQB235" s="12"/>
      <c r="KQC235" s="101"/>
      <c r="KQD235" s="101"/>
      <c r="KQE235" s="11"/>
      <c r="KQF235" s="11"/>
      <c r="KQG235" s="102"/>
      <c r="KQH235" s="100"/>
      <c r="KQI235" s="103"/>
      <c r="KQJ235" s="104"/>
      <c r="KQK235" s="99"/>
      <c r="KQL235" s="100"/>
      <c r="KQM235" s="100"/>
      <c r="KQN235" s="100"/>
      <c r="KQO235" s="100"/>
      <c r="KQP235" s="101"/>
      <c r="KQQ235" s="12"/>
      <c r="KQR235" s="12"/>
      <c r="KQS235" s="101"/>
      <c r="KQT235" s="101"/>
      <c r="KQU235" s="11"/>
      <c r="KQV235" s="11"/>
      <c r="KQW235" s="102"/>
      <c r="KQX235" s="100"/>
      <c r="KQY235" s="103"/>
      <c r="KQZ235" s="104"/>
      <c r="KRA235" s="99"/>
      <c r="KRB235" s="100"/>
      <c r="KRC235" s="100"/>
      <c r="KRD235" s="100"/>
      <c r="KRE235" s="100"/>
      <c r="KRF235" s="101"/>
      <c r="KRG235" s="12"/>
      <c r="KRH235" s="12"/>
      <c r="KRI235" s="101"/>
      <c r="KRJ235" s="101"/>
      <c r="KRK235" s="11"/>
      <c r="KRL235" s="11"/>
      <c r="KRM235" s="102"/>
      <c r="KRN235" s="100"/>
      <c r="KRO235" s="103"/>
      <c r="KRP235" s="104"/>
      <c r="KRQ235" s="99"/>
      <c r="KRR235" s="100"/>
      <c r="KRS235" s="100"/>
      <c r="KRT235" s="100"/>
      <c r="KRU235" s="100"/>
      <c r="KRV235" s="101"/>
      <c r="KRW235" s="12"/>
      <c r="KRX235" s="12"/>
      <c r="KRY235" s="101"/>
      <c r="KRZ235" s="101"/>
      <c r="KSA235" s="11"/>
      <c r="KSB235" s="11"/>
      <c r="KSC235" s="102"/>
      <c r="KSD235" s="100"/>
      <c r="KSE235" s="103"/>
      <c r="KSF235" s="104"/>
      <c r="KSG235" s="99"/>
      <c r="KSH235" s="100"/>
      <c r="KSI235" s="100"/>
      <c r="KSJ235" s="100"/>
      <c r="KSK235" s="100"/>
      <c r="KSL235" s="101"/>
      <c r="KSM235" s="12"/>
      <c r="KSN235" s="12"/>
      <c r="KSO235" s="101"/>
      <c r="KSP235" s="101"/>
      <c r="KSQ235" s="11"/>
      <c r="KSR235" s="11"/>
      <c r="KSS235" s="102"/>
      <c r="KST235" s="100"/>
      <c r="KSU235" s="103"/>
      <c r="KSV235" s="104"/>
      <c r="KSW235" s="99"/>
      <c r="KSX235" s="100"/>
      <c r="KSY235" s="100"/>
      <c r="KSZ235" s="100"/>
      <c r="KTA235" s="100"/>
      <c r="KTB235" s="101"/>
      <c r="KTC235" s="12"/>
      <c r="KTD235" s="12"/>
      <c r="KTE235" s="101"/>
      <c r="KTF235" s="101"/>
      <c r="KTG235" s="11"/>
      <c r="KTH235" s="11"/>
      <c r="KTI235" s="102"/>
      <c r="KTJ235" s="100"/>
      <c r="KTK235" s="103"/>
      <c r="KTL235" s="104"/>
      <c r="KTM235" s="99"/>
      <c r="KTN235" s="100"/>
      <c r="KTO235" s="100"/>
      <c r="KTP235" s="100"/>
      <c r="KTQ235" s="100"/>
      <c r="KTR235" s="101"/>
      <c r="KTS235" s="12"/>
      <c r="KTT235" s="12"/>
      <c r="KTU235" s="101"/>
      <c r="KTV235" s="101"/>
      <c r="KTW235" s="11"/>
      <c r="KTX235" s="11"/>
      <c r="KTY235" s="102"/>
      <c r="KTZ235" s="100"/>
      <c r="KUA235" s="103"/>
      <c r="KUB235" s="104"/>
      <c r="KUC235" s="99"/>
      <c r="KUD235" s="100"/>
      <c r="KUE235" s="100"/>
      <c r="KUF235" s="100"/>
      <c r="KUG235" s="100"/>
      <c r="KUH235" s="101"/>
      <c r="KUI235" s="12"/>
      <c r="KUJ235" s="12"/>
      <c r="KUK235" s="101"/>
      <c r="KUL235" s="101"/>
      <c r="KUM235" s="11"/>
      <c r="KUN235" s="11"/>
      <c r="KUO235" s="102"/>
      <c r="KUP235" s="100"/>
      <c r="KUQ235" s="103"/>
      <c r="KUR235" s="104"/>
      <c r="KUS235" s="99"/>
      <c r="KUT235" s="100"/>
      <c r="KUU235" s="100"/>
      <c r="KUV235" s="100"/>
      <c r="KUW235" s="100"/>
      <c r="KUX235" s="101"/>
      <c r="KUY235" s="12"/>
      <c r="KUZ235" s="12"/>
      <c r="KVA235" s="101"/>
      <c r="KVB235" s="101"/>
      <c r="KVC235" s="11"/>
      <c r="KVD235" s="11"/>
      <c r="KVE235" s="102"/>
      <c r="KVF235" s="100"/>
      <c r="KVG235" s="103"/>
      <c r="KVH235" s="104"/>
      <c r="KVI235" s="99"/>
      <c r="KVJ235" s="100"/>
      <c r="KVK235" s="100"/>
      <c r="KVL235" s="100"/>
      <c r="KVM235" s="100"/>
      <c r="KVN235" s="101"/>
      <c r="KVO235" s="12"/>
      <c r="KVP235" s="12"/>
      <c r="KVQ235" s="101"/>
      <c r="KVR235" s="101"/>
      <c r="KVS235" s="11"/>
      <c r="KVT235" s="11"/>
      <c r="KVU235" s="102"/>
      <c r="KVV235" s="100"/>
      <c r="KVW235" s="103"/>
      <c r="KVX235" s="104"/>
      <c r="KVY235" s="99"/>
      <c r="KVZ235" s="100"/>
      <c r="KWA235" s="100"/>
      <c r="KWB235" s="100"/>
      <c r="KWC235" s="100"/>
      <c r="KWD235" s="101"/>
      <c r="KWE235" s="12"/>
      <c r="KWF235" s="12"/>
      <c r="KWG235" s="101"/>
      <c r="KWH235" s="101"/>
      <c r="KWI235" s="11"/>
      <c r="KWJ235" s="11"/>
      <c r="KWK235" s="102"/>
      <c r="KWL235" s="100"/>
      <c r="KWM235" s="103"/>
      <c r="KWN235" s="104"/>
      <c r="KWO235" s="99"/>
      <c r="KWP235" s="100"/>
      <c r="KWQ235" s="100"/>
      <c r="KWR235" s="100"/>
      <c r="KWS235" s="100"/>
      <c r="KWT235" s="101"/>
      <c r="KWU235" s="12"/>
      <c r="KWV235" s="12"/>
      <c r="KWW235" s="101"/>
      <c r="KWX235" s="101"/>
      <c r="KWY235" s="11"/>
      <c r="KWZ235" s="11"/>
      <c r="KXA235" s="102"/>
      <c r="KXB235" s="100"/>
      <c r="KXC235" s="103"/>
      <c r="KXD235" s="104"/>
      <c r="KXE235" s="99"/>
      <c r="KXF235" s="100"/>
      <c r="KXG235" s="100"/>
      <c r="KXH235" s="100"/>
      <c r="KXI235" s="100"/>
      <c r="KXJ235" s="101"/>
      <c r="KXK235" s="12"/>
      <c r="KXL235" s="12"/>
      <c r="KXM235" s="101"/>
      <c r="KXN235" s="101"/>
      <c r="KXO235" s="11"/>
      <c r="KXP235" s="11"/>
      <c r="KXQ235" s="102"/>
      <c r="KXR235" s="100"/>
      <c r="KXS235" s="103"/>
      <c r="KXT235" s="104"/>
      <c r="KXU235" s="99"/>
      <c r="KXV235" s="100"/>
      <c r="KXW235" s="100"/>
      <c r="KXX235" s="100"/>
      <c r="KXY235" s="100"/>
      <c r="KXZ235" s="101"/>
      <c r="KYA235" s="12"/>
      <c r="KYB235" s="12"/>
      <c r="KYC235" s="101"/>
      <c r="KYD235" s="101"/>
      <c r="KYE235" s="11"/>
      <c r="KYF235" s="11"/>
      <c r="KYG235" s="102"/>
      <c r="KYH235" s="100"/>
      <c r="KYI235" s="103"/>
      <c r="KYJ235" s="104"/>
      <c r="KYK235" s="99"/>
      <c r="KYL235" s="100"/>
      <c r="KYM235" s="100"/>
      <c r="KYN235" s="100"/>
      <c r="KYO235" s="100"/>
      <c r="KYP235" s="101"/>
      <c r="KYQ235" s="12"/>
      <c r="KYR235" s="12"/>
      <c r="KYS235" s="101"/>
      <c r="KYT235" s="101"/>
      <c r="KYU235" s="11"/>
      <c r="KYV235" s="11"/>
      <c r="KYW235" s="102"/>
      <c r="KYX235" s="100"/>
      <c r="KYY235" s="103"/>
      <c r="KYZ235" s="104"/>
      <c r="KZA235" s="99"/>
      <c r="KZB235" s="100"/>
      <c r="KZC235" s="100"/>
      <c r="KZD235" s="100"/>
      <c r="KZE235" s="100"/>
      <c r="KZF235" s="101"/>
      <c r="KZG235" s="12"/>
      <c r="KZH235" s="12"/>
      <c r="KZI235" s="101"/>
      <c r="KZJ235" s="101"/>
      <c r="KZK235" s="11"/>
      <c r="KZL235" s="11"/>
      <c r="KZM235" s="102"/>
      <c r="KZN235" s="100"/>
      <c r="KZO235" s="103"/>
      <c r="KZP235" s="104"/>
      <c r="KZQ235" s="99"/>
      <c r="KZR235" s="100"/>
      <c r="KZS235" s="100"/>
      <c r="KZT235" s="100"/>
      <c r="KZU235" s="100"/>
      <c r="KZV235" s="101"/>
      <c r="KZW235" s="12"/>
      <c r="KZX235" s="12"/>
      <c r="KZY235" s="101"/>
      <c r="KZZ235" s="101"/>
      <c r="LAA235" s="11"/>
      <c r="LAB235" s="11"/>
      <c r="LAC235" s="102"/>
      <c r="LAD235" s="100"/>
      <c r="LAE235" s="103"/>
      <c r="LAF235" s="104"/>
      <c r="LAG235" s="99"/>
      <c r="LAH235" s="100"/>
      <c r="LAI235" s="100"/>
      <c r="LAJ235" s="100"/>
      <c r="LAK235" s="100"/>
      <c r="LAL235" s="101"/>
      <c r="LAM235" s="12"/>
      <c r="LAN235" s="12"/>
      <c r="LAO235" s="101"/>
      <c r="LAP235" s="101"/>
      <c r="LAQ235" s="11"/>
      <c r="LAR235" s="11"/>
      <c r="LAS235" s="102"/>
      <c r="LAT235" s="100"/>
      <c r="LAU235" s="103"/>
      <c r="LAV235" s="104"/>
      <c r="LAW235" s="99"/>
      <c r="LAX235" s="100"/>
      <c r="LAY235" s="100"/>
      <c r="LAZ235" s="100"/>
      <c r="LBA235" s="100"/>
      <c r="LBB235" s="101"/>
      <c r="LBC235" s="12"/>
      <c r="LBD235" s="12"/>
      <c r="LBE235" s="101"/>
      <c r="LBF235" s="101"/>
      <c r="LBG235" s="11"/>
      <c r="LBH235" s="11"/>
      <c r="LBI235" s="102"/>
      <c r="LBJ235" s="100"/>
      <c r="LBK235" s="103"/>
      <c r="LBL235" s="104"/>
      <c r="LBM235" s="99"/>
      <c r="LBN235" s="100"/>
      <c r="LBO235" s="100"/>
      <c r="LBP235" s="100"/>
      <c r="LBQ235" s="100"/>
      <c r="LBR235" s="101"/>
      <c r="LBS235" s="12"/>
      <c r="LBT235" s="12"/>
      <c r="LBU235" s="101"/>
      <c r="LBV235" s="101"/>
      <c r="LBW235" s="11"/>
      <c r="LBX235" s="11"/>
      <c r="LBY235" s="102"/>
      <c r="LBZ235" s="100"/>
      <c r="LCA235" s="103"/>
      <c r="LCB235" s="104"/>
      <c r="LCC235" s="99"/>
      <c r="LCD235" s="100"/>
      <c r="LCE235" s="100"/>
      <c r="LCF235" s="100"/>
      <c r="LCG235" s="100"/>
      <c r="LCH235" s="101"/>
      <c r="LCI235" s="12"/>
      <c r="LCJ235" s="12"/>
      <c r="LCK235" s="101"/>
      <c r="LCL235" s="101"/>
      <c r="LCM235" s="11"/>
      <c r="LCN235" s="11"/>
      <c r="LCO235" s="102"/>
      <c r="LCP235" s="100"/>
      <c r="LCQ235" s="103"/>
      <c r="LCR235" s="104"/>
      <c r="LCS235" s="99"/>
      <c r="LCT235" s="100"/>
      <c r="LCU235" s="100"/>
      <c r="LCV235" s="100"/>
      <c r="LCW235" s="100"/>
      <c r="LCX235" s="101"/>
      <c r="LCY235" s="12"/>
      <c r="LCZ235" s="12"/>
      <c r="LDA235" s="101"/>
      <c r="LDB235" s="101"/>
      <c r="LDC235" s="11"/>
      <c r="LDD235" s="11"/>
      <c r="LDE235" s="102"/>
      <c r="LDF235" s="100"/>
      <c r="LDG235" s="103"/>
      <c r="LDH235" s="104"/>
      <c r="LDI235" s="99"/>
      <c r="LDJ235" s="100"/>
      <c r="LDK235" s="100"/>
      <c r="LDL235" s="100"/>
      <c r="LDM235" s="100"/>
      <c r="LDN235" s="101"/>
      <c r="LDO235" s="12"/>
      <c r="LDP235" s="12"/>
      <c r="LDQ235" s="101"/>
      <c r="LDR235" s="101"/>
      <c r="LDS235" s="11"/>
      <c r="LDT235" s="11"/>
      <c r="LDU235" s="102"/>
      <c r="LDV235" s="100"/>
      <c r="LDW235" s="103"/>
      <c r="LDX235" s="104"/>
      <c r="LDY235" s="99"/>
      <c r="LDZ235" s="100"/>
      <c r="LEA235" s="100"/>
      <c r="LEB235" s="100"/>
      <c r="LEC235" s="100"/>
      <c r="LED235" s="101"/>
      <c r="LEE235" s="12"/>
      <c r="LEF235" s="12"/>
      <c r="LEG235" s="101"/>
      <c r="LEH235" s="101"/>
      <c r="LEI235" s="11"/>
      <c r="LEJ235" s="11"/>
      <c r="LEK235" s="102"/>
      <c r="LEL235" s="100"/>
      <c r="LEM235" s="103"/>
      <c r="LEN235" s="104"/>
      <c r="LEO235" s="99"/>
      <c r="LEP235" s="100"/>
      <c r="LEQ235" s="100"/>
      <c r="LER235" s="100"/>
      <c r="LES235" s="100"/>
      <c r="LET235" s="101"/>
      <c r="LEU235" s="12"/>
      <c r="LEV235" s="12"/>
      <c r="LEW235" s="101"/>
      <c r="LEX235" s="101"/>
      <c r="LEY235" s="11"/>
      <c r="LEZ235" s="11"/>
      <c r="LFA235" s="102"/>
      <c r="LFB235" s="100"/>
      <c r="LFC235" s="103"/>
      <c r="LFD235" s="104"/>
      <c r="LFE235" s="99"/>
      <c r="LFF235" s="100"/>
      <c r="LFG235" s="100"/>
      <c r="LFH235" s="100"/>
      <c r="LFI235" s="100"/>
      <c r="LFJ235" s="101"/>
      <c r="LFK235" s="12"/>
      <c r="LFL235" s="12"/>
      <c r="LFM235" s="101"/>
      <c r="LFN235" s="101"/>
      <c r="LFO235" s="11"/>
      <c r="LFP235" s="11"/>
      <c r="LFQ235" s="102"/>
      <c r="LFR235" s="100"/>
      <c r="LFS235" s="103"/>
      <c r="LFT235" s="104"/>
      <c r="LFU235" s="99"/>
      <c r="LFV235" s="100"/>
      <c r="LFW235" s="100"/>
      <c r="LFX235" s="100"/>
      <c r="LFY235" s="100"/>
      <c r="LFZ235" s="101"/>
      <c r="LGA235" s="12"/>
      <c r="LGB235" s="12"/>
      <c r="LGC235" s="101"/>
      <c r="LGD235" s="101"/>
      <c r="LGE235" s="11"/>
      <c r="LGF235" s="11"/>
      <c r="LGG235" s="102"/>
      <c r="LGH235" s="100"/>
      <c r="LGI235" s="103"/>
      <c r="LGJ235" s="104"/>
      <c r="LGK235" s="99"/>
      <c r="LGL235" s="100"/>
      <c r="LGM235" s="100"/>
      <c r="LGN235" s="100"/>
      <c r="LGO235" s="100"/>
      <c r="LGP235" s="101"/>
      <c r="LGQ235" s="12"/>
      <c r="LGR235" s="12"/>
      <c r="LGS235" s="101"/>
      <c r="LGT235" s="101"/>
      <c r="LGU235" s="11"/>
      <c r="LGV235" s="11"/>
      <c r="LGW235" s="102"/>
      <c r="LGX235" s="100"/>
      <c r="LGY235" s="103"/>
      <c r="LGZ235" s="104"/>
      <c r="LHA235" s="99"/>
      <c r="LHB235" s="100"/>
      <c r="LHC235" s="100"/>
      <c r="LHD235" s="100"/>
      <c r="LHE235" s="100"/>
      <c r="LHF235" s="101"/>
      <c r="LHG235" s="12"/>
      <c r="LHH235" s="12"/>
      <c r="LHI235" s="101"/>
      <c r="LHJ235" s="101"/>
      <c r="LHK235" s="11"/>
      <c r="LHL235" s="11"/>
      <c r="LHM235" s="102"/>
      <c r="LHN235" s="100"/>
      <c r="LHO235" s="103"/>
      <c r="LHP235" s="104"/>
      <c r="LHQ235" s="99"/>
      <c r="LHR235" s="100"/>
      <c r="LHS235" s="100"/>
      <c r="LHT235" s="100"/>
      <c r="LHU235" s="100"/>
      <c r="LHV235" s="101"/>
      <c r="LHW235" s="12"/>
      <c r="LHX235" s="12"/>
      <c r="LHY235" s="101"/>
      <c r="LHZ235" s="101"/>
      <c r="LIA235" s="11"/>
      <c r="LIB235" s="11"/>
      <c r="LIC235" s="102"/>
      <c r="LID235" s="100"/>
      <c r="LIE235" s="103"/>
      <c r="LIF235" s="104"/>
      <c r="LIG235" s="99"/>
      <c r="LIH235" s="100"/>
      <c r="LII235" s="100"/>
      <c r="LIJ235" s="100"/>
      <c r="LIK235" s="100"/>
      <c r="LIL235" s="101"/>
      <c r="LIM235" s="12"/>
      <c r="LIN235" s="12"/>
      <c r="LIO235" s="101"/>
      <c r="LIP235" s="101"/>
      <c r="LIQ235" s="11"/>
      <c r="LIR235" s="11"/>
      <c r="LIS235" s="102"/>
      <c r="LIT235" s="100"/>
      <c r="LIU235" s="103"/>
      <c r="LIV235" s="104"/>
      <c r="LIW235" s="99"/>
      <c r="LIX235" s="100"/>
      <c r="LIY235" s="100"/>
      <c r="LIZ235" s="100"/>
      <c r="LJA235" s="100"/>
      <c r="LJB235" s="101"/>
      <c r="LJC235" s="12"/>
      <c r="LJD235" s="12"/>
      <c r="LJE235" s="101"/>
      <c r="LJF235" s="101"/>
      <c r="LJG235" s="11"/>
      <c r="LJH235" s="11"/>
      <c r="LJI235" s="102"/>
      <c r="LJJ235" s="100"/>
      <c r="LJK235" s="103"/>
      <c r="LJL235" s="104"/>
      <c r="LJM235" s="99"/>
      <c r="LJN235" s="100"/>
      <c r="LJO235" s="100"/>
      <c r="LJP235" s="100"/>
      <c r="LJQ235" s="100"/>
      <c r="LJR235" s="101"/>
      <c r="LJS235" s="12"/>
      <c r="LJT235" s="12"/>
      <c r="LJU235" s="101"/>
      <c r="LJV235" s="101"/>
      <c r="LJW235" s="11"/>
      <c r="LJX235" s="11"/>
      <c r="LJY235" s="102"/>
      <c r="LJZ235" s="100"/>
      <c r="LKA235" s="103"/>
      <c r="LKB235" s="104"/>
      <c r="LKC235" s="99"/>
      <c r="LKD235" s="100"/>
      <c r="LKE235" s="100"/>
      <c r="LKF235" s="100"/>
      <c r="LKG235" s="100"/>
      <c r="LKH235" s="101"/>
      <c r="LKI235" s="12"/>
      <c r="LKJ235" s="12"/>
      <c r="LKK235" s="101"/>
      <c r="LKL235" s="101"/>
      <c r="LKM235" s="11"/>
      <c r="LKN235" s="11"/>
      <c r="LKO235" s="102"/>
      <c r="LKP235" s="100"/>
      <c r="LKQ235" s="103"/>
      <c r="LKR235" s="104"/>
      <c r="LKS235" s="99"/>
      <c r="LKT235" s="100"/>
      <c r="LKU235" s="100"/>
      <c r="LKV235" s="100"/>
      <c r="LKW235" s="100"/>
      <c r="LKX235" s="101"/>
      <c r="LKY235" s="12"/>
      <c r="LKZ235" s="12"/>
      <c r="LLA235" s="101"/>
      <c r="LLB235" s="101"/>
      <c r="LLC235" s="11"/>
      <c r="LLD235" s="11"/>
      <c r="LLE235" s="102"/>
      <c r="LLF235" s="100"/>
      <c r="LLG235" s="103"/>
      <c r="LLH235" s="104"/>
      <c r="LLI235" s="99"/>
      <c r="LLJ235" s="100"/>
      <c r="LLK235" s="100"/>
      <c r="LLL235" s="100"/>
      <c r="LLM235" s="100"/>
      <c r="LLN235" s="101"/>
      <c r="LLO235" s="12"/>
      <c r="LLP235" s="12"/>
      <c r="LLQ235" s="101"/>
      <c r="LLR235" s="101"/>
      <c r="LLS235" s="11"/>
      <c r="LLT235" s="11"/>
      <c r="LLU235" s="102"/>
      <c r="LLV235" s="100"/>
      <c r="LLW235" s="103"/>
      <c r="LLX235" s="104"/>
      <c r="LLY235" s="99"/>
      <c r="LLZ235" s="100"/>
      <c r="LMA235" s="100"/>
      <c r="LMB235" s="100"/>
      <c r="LMC235" s="100"/>
      <c r="LMD235" s="101"/>
      <c r="LME235" s="12"/>
      <c r="LMF235" s="12"/>
      <c r="LMG235" s="101"/>
      <c r="LMH235" s="101"/>
      <c r="LMI235" s="11"/>
      <c r="LMJ235" s="11"/>
      <c r="LMK235" s="102"/>
      <c r="LML235" s="100"/>
      <c r="LMM235" s="103"/>
      <c r="LMN235" s="104"/>
      <c r="LMO235" s="99"/>
      <c r="LMP235" s="100"/>
      <c r="LMQ235" s="100"/>
      <c r="LMR235" s="100"/>
      <c r="LMS235" s="100"/>
      <c r="LMT235" s="101"/>
      <c r="LMU235" s="12"/>
      <c r="LMV235" s="12"/>
      <c r="LMW235" s="101"/>
      <c r="LMX235" s="101"/>
      <c r="LMY235" s="11"/>
      <c r="LMZ235" s="11"/>
      <c r="LNA235" s="102"/>
      <c r="LNB235" s="100"/>
      <c r="LNC235" s="103"/>
      <c r="LND235" s="104"/>
      <c r="LNE235" s="99"/>
      <c r="LNF235" s="100"/>
      <c r="LNG235" s="100"/>
      <c r="LNH235" s="100"/>
      <c r="LNI235" s="100"/>
      <c r="LNJ235" s="101"/>
      <c r="LNK235" s="12"/>
      <c r="LNL235" s="12"/>
      <c r="LNM235" s="101"/>
      <c r="LNN235" s="101"/>
      <c r="LNO235" s="11"/>
      <c r="LNP235" s="11"/>
      <c r="LNQ235" s="102"/>
      <c r="LNR235" s="100"/>
      <c r="LNS235" s="103"/>
      <c r="LNT235" s="104"/>
      <c r="LNU235" s="99"/>
      <c r="LNV235" s="100"/>
      <c r="LNW235" s="100"/>
      <c r="LNX235" s="100"/>
      <c r="LNY235" s="100"/>
      <c r="LNZ235" s="101"/>
      <c r="LOA235" s="12"/>
      <c r="LOB235" s="12"/>
      <c r="LOC235" s="101"/>
      <c r="LOD235" s="101"/>
      <c r="LOE235" s="11"/>
      <c r="LOF235" s="11"/>
      <c r="LOG235" s="102"/>
      <c r="LOH235" s="100"/>
      <c r="LOI235" s="103"/>
      <c r="LOJ235" s="104"/>
      <c r="LOK235" s="99"/>
      <c r="LOL235" s="100"/>
      <c r="LOM235" s="100"/>
      <c r="LON235" s="100"/>
      <c r="LOO235" s="100"/>
      <c r="LOP235" s="101"/>
      <c r="LOQ235" s="12"/>
      <c r="LOR235" s="12"/>
      <c r="LOS235" s="101"/>
      <c r="LOT235" s="101"/>
      <c r="LOU235" s="11"/>
      <c r="LOV235" s="11"/>
      <c r="LOW235" s="102"/>
      <c r="LOX235" s="100"/>
      <c r="LOY235" s="103"/>
      <c r="LOZ235" s="104"/>
      <c r="LPA235" s="99"/>
      <c r="LPB235" s="100"/>
      <c r="LPC235" s="100"/>
      <c r="LPD235" s="100"/>
      <c r="LPE235" s="100"/>
      <c r="LPF235" s="101"/>
      <c r="LPG235" s="12"/>
      <c r="LPH235" s="12"/>
      <c r="LPI235" s="101"/>
      <c r="LPJ235" s="101"/>
      <c r="LPK235" s="11"/>
      <c r="LPL235" s="11"/>
      <c r="LPM235" s="102"/>
      <c r="LPN235" s="100"/>
      <c r="LPO235" s="103"/>
      <c r="LPP235" s="104"/>
      <c r="LPQ235" s="99"/>
      <c r="LPR235" s="100"/>
      <c r="LPS235" s="100"/>
      <c r="LPT235" s="100"/>
      <c r="LPU235" s="100"/>
      <c r="LPV235" s="101"/>
      <c r="LPW235" s="12"/>
      <c r="LPX235" s="12"/>
      <c r="LPY235" s="101"/>
      <c r="LPZ235" s="101"/>
      <c r="LQA235" s="11"/>
      <c r="LQB235" s="11"/>
      <c r="LQC235" s="102"/>
      <c r="LQD235" s="100"/>
      <c r="LQE235" s="103"/>
      <c r="LQF235" s="104"/>
      <c r="LQG235" s="99"/>
      <c r="LQH235" s="100"/>
      <c r="LQI235" s="100"/>
      <c r="LQJ235" s="100"/>
      <c r="LQK235" s="100"/>
      <c r="LQL235" s="101"/>
      <c r="LQM235" s="12"/>
      <c r="LQN235" s="12"/>
      <c r="LQO235" s="101"/>
      <c r="LQP235" s="101"/>
      <c r="LQQ235" s="11"/>
      <c r="LQR235" s="11"/>
      <c r="LQS235" s="102"/>
      <c r="LQT235" s="100"/>
      <c r="LQU235" s="103"/>
      <c r="LQV235" s="104"/>
      <c r="LQW235" s="99"/>
      <c r="LQX235" s="100"/>
      <c r="LQY235" s="100"/>
      <c r="LQZ235" s="100"/>
      <c r="LRA235" s="100"/>
      <c r="LRB235" s="101"/>
      <c r="LRC235" s="12"/>
      <c r="LRD235" s="12"/>
      <c r="LRE235" s="101"/>
      <c r="LRF235" s="101"/>
      <c r="LRG235" s="11"/>
      <c r="LRH235" s="11"/>
      <c r="LRI235" s="102"/>
      <c r="LRJ235" s="100"/>
      <c r="LRK235" s="103"/>
      <c r="LRL235" s="104"/>
      <c r="LRM235" s="99"/>
      <c r="LRN235" s="100"/>
      <c r="LRO235" s="100"/>
      <c r="LRP235" s="100"/>
      <c r="LRQ235" s="100"/>
      <c r="LRR235" s="101"/>
      <c r="LRS235" s="12"/>
      <c r="LRT235" s="12"/>
      <c r="LRU235" s="101"/>
      <c r="LRV235" s="101"/>
      <c r="LRW235" s="11"/>
      <c r="LRX235" s="11"/>
      <c r="LRY235" s="102"/>
      <c r="LRZ235" s="100"/>
      <c r="LSA235" s="103"/>
      <c r="LSB235" s="104"/>
      <c r="LSC235" s="99"/>
      <c r="LSD235" s="100"/>
      <c r="LSE235" s="100"/>
      <c r="LSF235" s="100"/>
      <c r="LSG235" s="100"/>
      <c r="LSH235" s="101"/>
      <c r="LSI235" s="12"/>
      <c r="LSJ235" s="12"/>
      <c r="LSK235" s="101"/>
      <c r="LSL235" s="101"/>
      <c r="LSM235" s="11"/>
      <c r="LSN235" s="11"/>
      <c r="LSO235" s="102"/>
      <c r="LSP235" s="100"/>
      <c r="LSQ235" s="103"/>
      <c r="LSR235" s="104"/>
      <c r="LSS235" s="99"/>
      <c r="LST235" s="100"/>
      <c r="LSU235" s="100"/>
      <c r="LSV235" s="100"/>
      <c r="LSW235" s="100"/>
      <c r="LSX235" s="101"/>
      <c r="LSY235" s="12"/>
      <c r="LSZ235" s="12"/>
      <c r="LTA235" s="101"/>
      <c r="LTB235" s="101"/>
      <c r="LTC235" s="11"/>
      <c r="LTD235" s="11"/>
      <c r="LTE235" s="102"/>
      <c r="LTF235" s="100"/>
      <c r="LTG235" s="103"/>
      <c r="LTH235" s="104"/>
      <c r="LTI235" s="99"/>
      <c r="LTJ235" s="100"/>
      <c r="LTK235" s="100"/>
      <c r="LTL235" s="100"/>
      <c r="LTM235" s="100"/>
      <c r="LTN235" s="101"/>
      <c r="LTO235" s="12"/>
      <c r="LTP235" s="12"/>
      <c r="LTQ235" s="101"/>
      <c r="LTR235" s="101"/>
      <c r="LTS235" s="11"/>
      <c r="LTT235" s="11"/>
      <c r="LTU235" s="102"/>
      <c r="LTV235" s="100"/>
      <c r="LTW235" s="103"/>
      <c r="LTX235" s="104"/>
      <c r="LTY235" s="99"/>
      <c r="LTZ235" s="100"/>
      <c r="LUA235" s="100"/>
      <c r="LUB235" s="100"/>
      <c r="LUC235" s="100"/>
      <c r="LUD235" s="101"/>
      <c r="LUE235" s="12"/>
      <c r="LUF235" s="12"/>
      <c r="LUG235" s="101"/>
      <c r="LUH235" s="101"/>
      <c r="LUI235" s="11"/>
      <c r="LUJ235" s="11"/>
      <c r="LUK235" s="102"/>
      <c r="LUL235" s="100"/>
      <c r="LUM235" s="103"/>
      <c r="LUN235" s="104"/>
      <c r="LUO235" s="99"/>
      <c r="LUP235" s="100"/>
      <c r="LUQ235" s="100"/>
      <c r="LUR235" s="100"/>
      <c r="LUS235" s="100"/>
      <c r="LUT235" s="101"/>
      <c r="LUU235" s="12"/>
      <c r="LUV235" s="12"/>
      <c r="LUW235" s="101"/>
      <c r="LUX235" s="101"/>
      <c r="LUY235" s="11"/>
      <c r="LUZ235" s="11"/>
      <c r="LVA235" s="102"/>
      <c r="LVB235" s="100"/>
      <c r="LVC235" s="103"/>
      <c r="LVD235" s="104"/>
      <c r="LVE235" s="99"/>
      <c r="LVF235" s="100"/>
      <c r="LVG235" s="100"/>
      <c r="LVH235" s="100"/>
      <c r="LVI235" s="100"/>
      <c r="LVJ235" s="101"/>
      <c r="LVK235" s="12"/>
      <c r="LVL235" s="12"/>
      <c r="LVM235" s="101"/>
      <c r="LVN235" s="101"/>
      <c r="LVO235" s="11"/>
      <c r="LVP235" s="11"/>
      <c r="LVQ235" s="102"/>
      <c r="LVR235" s="100"/>
      <c r="LVS235" s="103"/>
      <c r="LVT235" s="104"/>
      <c r="LVU235" s="99"/>
      <c r="LVV235" s="100"/>
      <c r="LVW235" s="100"/>
      <c r="LVX235" s="100"/>
      <c r="LVY235" s="100"/>
      <c r="LVZ235" s="101"/>
      <c r="LWA235" s="12"/>
      <c r="LWB235" s="12"/>
      <c r="LWC235" s="101"/>
      <c r="LWD235" s="101"/>
      <c r="LWE235" s="11"/>
      <c r="LWF235" s="11"/>
      <c r="LWG235" s="102"/>
      <c r="LWH235" s="100"/>
      <c r="LWI235" s="103"/>
      <c r="LWJ235" s="104"/>
      <c r="LWK235" s="99"/>
      <c r="LWL235" s="100"/>
      <c r="LWM235" s="100"/>
      <c r="LWN235" s="100"/>
      <c r="LWO235" s="100"/>
      <c r="LWP235" s="101"/>
      <c r="LWQ235" s="12"/>
      <c r="LWR235" s="12"/>
      <c r="LWS235" s="101"/>
      <c r="LWT235" s="101"/>
      <c r="LWU235" s="11"/>
      <c r="LWV235" s="11"/>
      <c r="LWW235" s="102"/>
      <c r="LWX235" s="100"/>
      <c r="LWY235" s="103"/>
      <c r="LWZ235" s="104"/>
      <c r="LXA235" s="99"/>
      <c r="LXB235" s="100"/>
      <c r="LXC235" s="100"/>
      <c r="LXD235" s="100"/>
      <c r="LXE235" s="100"/>
      <c r="LXF235" s="101"/>
      <c r="LXG235" s="12"/>
      <c r="LXH235" s="12"/>
      <c r="LXI235" s="101"/>
      <c r="LXJ235" s="101"/>
      <c r="LXK235" s="11"/>
      <c r="LXL235" s="11"/>
      <c r="LXM235" s="102"/>
      <c r="LXN235" s="100"/>
      <c r="LXO235" s="103"/>
      <c r="LXP235" s="104"/>
      <c r="LXQ235" s="99"/>
      <c r="LXR235" s="100"/>
      <c r="LXS235" s="100"/>
      <c r="LXT235" s="100"/>
      <c r="LXU235" s="100"/>
      <c r="LXV235" s="101"/>
      <c r="LXW235" s="12"/>
      <c r="LXX235" s="12"/>
      <c r="LXY235" s="101"/>
      <c r="LXZ235" s="101"/>
      <c r="LYA235" s="11"/>
      <c r="LYB235" s="11"/>
      <c r="LYC235" s="102"/>
      <c r="LYD235" s="100"/>
      <c r="LYE235" s="103"/>
      <c r="LYF235" s="104"/>
      <c r="LYG235" s="99"/>
      <c r="LYH235" s="100"/>
      <c r="LYI235" s="100"/>
      <c r="LYJ235" s="100"/>
      <c r="LYK235" s="100"/>
      <c r="LYL235" s="101"/>
      <c r="LYM235" s="12"/>
      <c r="LYN235" s="12"/>
      <c r="LYO235" s="101"/>
      <c r="LYP235" s="101"/>
      <c r="LYQ235" s="11"/>
      <c r="LYR235" s="11"/>
      <c r="LYS235" s="102"/>
      <c r="LYT235" s="100"/>
      <c r="LYU235" s="103"/>
      <c r="LYV235" s="104"/>
      <c r="LYW235" s="99"/>
      <c r="LYX235" s="100"/>
      <c r="LYY235" s="100"/>
      <c r="LYZ235" s="100"/>
      <c r="LZA235" s="100"/>
      <c r="LZB235" s="101"/>
      <c r="LZC235" s="12"/>
      <c r="LZD235" s="12"/>
      <c r="LZE235" s="101"/>
      <c r="LZF235" s="101"/>
      <c r="LZG235" s="11"/>
      <c r="LZH235" s="11"/>
      <c r="LZI235" s="102"/>
      <c r="LZJ235" s="100"/>
      <c r="LZK235" s="103"/>
      <c r="LZL235" s="104"/>
      <c r="LZM235" s="99"/>
      <c r="LZN235" s="100"/>
      <c r="LZO235" s="100"/>
      <c r="LZP235" s="100"/>
      <c r="LZQ235" s="100"/>
      <c r="LZR235" s="101"/>
      <c r="LZS235" s="12"/>
      <c r="LZT235" s="12"/>
      <c r="LZU235" s="101"/>
      <c r="LZV235" s="101"/>
      <c r="LZW235" s="11"/>
      <c r="LZX235" s="11"/>
      <c r="LZY235" s="102"/>
      <c r="LZZ235" s="100"/>
      <c r="MAA235" s="103"/>
      <c r="MAB235" s="104"/>
      <c r="MAC235" s="99"/>
      <c r="MAD235" s="100"/>
      <c r="MAE235" s="100"/>
      <c r="MAF235" s="100"/>
      <c r="MAG235" s="100"/>
      <c r="MAH235" s="101"/>
      <c r="MAI235" s="12"/>
      <c r="MAJ235" s="12"/>
      <c r="MAK235" s="101"/>
      <c r="MAL235" s="101"/>
      <c r="MAM235" s="11"/>
      <c r="MAN235" s="11"/>
      <c r="MAO235" s="102"/>
      <c r="MAP235" s="100"/>
      <c r="MAQ235" s="103"/>
      <c r="MAR235" s="104"/>
      <c r="MAS235" s="99"/>
      <c r="MAT235" s="100"/>
      <c r="MAU235" s="100"/>
      <c r="MAV235" s="100"/>
      <c r="MAW235" s="100"/>
      <c r="MAX235" s="101"/>
      <c r="MAY235" s="12"/>
      <c r="MAZ235" s="12"/>
      <c r="MBA235" s="101"/>
      <c r="MBB235" s="101"/>
      <c r="MBC235" s="11"/>
      <c r="MBD235" s="11"/>
      <c r="MBE235" s="102"/>
      <c r="MBF235" s="100"/>
      <c r="MBG235" s="103"/>
      <c r="MBH235" s="104"/>
      <c r="MBI235" s="99"/>
      <c r="MBJ235" s="100"/>
      <c r="MBK235" s="100"/>
      <c r="MBL235" s="100"/>
      <c r="MBM235" s="100"/>
      <c r="MBN235" s="101"/>
      <c r="MBO235" s="12"/>
      <c r="MBP235" s="12"/>
      <c r="MBQ235" s="101"/>
      <c r="MBR235" s="101"/>
      <c r="MBS235" s="11"/>
      <c r="MBT235" s="11"/>
      <c r="MBU235" s="102"/>
      <c r="MBV235" s="100"/>
      <c r="MBW235" s="103"/>
      <c r="MBX235" s="104"/>
      <c r="MBY235" s="99"/>
      <c r="MBZ235" s="100"/>
      <c r="MCA235" s="100"/>
      <c r="MCB235" s="100"/>
      <c r="MCC235" s="100"/>
      <c r="MCD235" s="101"/>
      <c r="MCE235" s="12"/>
      <c r="MCF235" s="12"/>
      <c r="MCG235" s="101"/>
      <c r="MCH235" s="101"/>
      <c r="MCI235" s="11"/>
      <c r="MCJ235" s="11"/>
      <c r="MCK235" s="102"/>
      <c r="MCL235" s="100"/>
      <c r="MCM235" s="103"/>
      <c r="MCN235" s="104"/>
      <c r="MCO235" s="99"/>
      <c r="MCP235" s="100"/>
      <c r="MCQ235" s="100"/>
      <c r="MCR235" s="100"/>
      <c r="MCS235" s="100"/>
      <c r="MCT235" s="101"/>
      <c r="MCU235" s="12"/>
      <c r="MCV235" s="12"/>
      <c r="MCW235" s="101"/>
      <c r="MCX235" s="101"/>
      <c r="MCY235" s="11"/>
      <c r="MCZ235" s="11"/>
      <c r="MDA235" s="102"/>
      <c r="MDB235" s="100"/>
      <c r="MDC235" s="103"/>
      <c r="MDD235" s="104"/>
      <c r="MDE235" s="99"/>
      <c r="MDF235" s="100"/>
      <c r="MDG235" s="100"/>
      <c r="MDH235" s="100"/>
      <c r="MDI235" s="100"/>
      <c r="MDJ235" s="101"/>
      <c r="MDK235" s="12"/>
      <c r="MDL235" s="12"/>
      <c r="MDM235" s="101"/>
      <c r="MDN235" s="101"/>
      <c r="MDO235" s="11"/>
      <c r="MDP235" s="11"/>
      <c r="MDQ235" s="102"/>
      <c r="MDR235" s="100"/>
      <c r="MDS235" s="103"/>
      <c r="MDT235" s="104"/>
      <c r="MDU235" s="99"/>
      <c r="MDV235" s="100"/>
      <c r="MDW235" s="100"/>
      <c r="MDX235" s="100"/>
      <c r="MDY235" s="100"/>
      <c r="MDZ235" s="101"/>
      <c r="MEA235" s="12"/>
      <c r="MEB235" s="12"/>
      <c r="MEC235" s="101"/>
      <c r="MED235" s="101"/>
      <c r="MEE235" s="11"/>
      <c r="MEF235" s="11"/>
      <c r="MEG235" s="102"/>
      <c r="MEH235" s="100"/>
      <c r="MEI235" s="103"/>
      <c r="MEJ235" s="104"/>
      <c r="MEK235" s="99"/>
      <c r="MEL235" s="100"/>
      <c r="MEM235" s="100"/>
      <c r="MEN235" s="100"/>
      <c r="MEO235" s="100"/>
      <c r="MEP235" s="101"/>
      <c r="MEQ235" s="12"/>
      <c r="MER235" s="12"/>
      <c r="MES235" s="101"/>
      <c r="MET235" s="101"/>
      <c r="MEU235" s="11"/>
      <c r="MEV235" s="11"/>
      <c r="MEW235" s="102"/>
      <c r="MEX235" s="100"/>
      <c r="MEY235" s="103"/>
      <c r="MEZ235" s="104"/>
      <c r="MFA235" s="99"/>
      <c r="MFB235" s="100"/>
      <c r="MFC235" s="100"/>
      <c r="MFD235" s="100"/>
      <c r="MFE235" s="100"/>
      <c r="MFF235" s="101"/>
      <c r="MFG235" s="12"/>
      <c r="MFH235" s="12"/>
      <c r="MFI235" s="101"/>
      <c r="MFJ235" s="101"/>
      <c r="MFK235" s="11"/>
      <c r="MFL235" s="11"/>
      <c r="MFM235" s="102"/>
      <c r="MFN235" s="100"/>
      <c r="MFO235" s="103"/>
      <c r="MFP235" s="104"/>
      <c r="MFQ235" s="99"/>
      <c r="MFR235" s="100"/>
      <c r="MFS235" s="100"/>
      <c r="MFT235" s="100"/>
      <c r="MFU235" s="100"/>
      <c r="MFV235" s="101"/>
      <c r="MFW235" s="12"/>
      <c r="MFX235" s="12"/>
      <c r="MFY235" s="101"/>
      <c r="MFZ235" s="101"/>
      <c r="MGA235" s="11"/>
      <c r="MGB235" s="11"/>
      <c r="MGC235" s="102"/>
      <c r="MGD235" s="100"/>
      <c r="MGE235" s="103"/>
      <c r="MGF235" s="104"/>
      <c r="MGG235" s="99"/>
      <c r="MGH235" s="100"/>
      <c r="MGI235" s="100"/>
      <c r="MGJ235" s="100"/>
      <c r="MGK235" s="100"/>
      <c r="MGL235" s="101"/>
      <c r="MGM235" s="12"/>
      <c r="MGN235" s="12"/>
      <c r="MGO235" s="101"/>
      <c r="MGP235" s="101"/>
      <c r="MGQ235" s="11"/>
      <c r="MGR235" s="11"/>
      <c r="MGS235" s="102"/>
      <c r="MGT235" s="100"/>
      <c r="MGU235" s="103"/>
      <c r="MGV235" s="104"/>
      <c r="MGW235" s="99"/>
      <c r="MGX235" s="100"/>
      <c r="MGY235" s="100"/>
      <c r="MGZ235" s="100"/>
      <c r="MHA235" s="100"/>
      <c r="MHB235" s="101"/>
      <c r="MHC235" s="12"/>
      <c r="MHD235" s="12"/>
      <c r="MHE235" s="101"/>
      <c r="MHF235" s="101"/>
      <c r="MHG235" s="11"/>
      <c r="MHH235" s="11"/>
      <c r="MHI235" s="102"/>
      <c r="MHJ235" s="100"/>
      <c r="MHK235" s="103"/>
      <c r="MHL235" s="104"/>
      <c r="MHM235" s="99"/>
      <c r="MHN235" s="100"/>
      <c r="MHO235" s="100"/>
      <c r="MHP235" s="100"/>
      <c r="MHQ235" s="100"/>
      <c r="MHR235" s="101"/>
      <c r="MHS235" s="12"/>
      <c r="MHT235" s="12"/>
      <c r="MHU235" s="101"/>
      <c r="MHV235" s="101"/>
      <c r="MHW235" s="11"/>
      <c r="MHX235" s="11"/>
      <c r="MHY235" s="102"/>
      <c r="MHZ235" s="100"/>
      <c r="MIA235" s="103"/>
      <c r="MIB235" s="104"/>
      <c r="MIC235" s="99"/>
      <c r="MID235" s="100"/>
      <c r="MIE235" s="100"/>
      <c r="MIF235" s="100"/>
      <c r="MIG235" s="100"/>
      <c r="MIH235" s="101"/>
      <c r="MII235" s="12"/>
      <c r="MIJ235" s="12"/>
      <c r="MIK235" s="101"/>
      <c r="MIL235" s="101"/>
      <c r="MIM235" s="11"/>
      <c r="MIN235" s="11"/>
      <c r="MIO235" s="102"/>
      <c r="MIP235" s="100"/>
      <c r="MIQ235" s="103"/>
      <c r="MIR235" s="104"/>
      <c r="MIS235" s="99"/>
      <c r="MIT235" s="100"/>
      <c r="MIU235" s="100"/>
      <c r="MIV235" s="100"/>
      <c r="MIW235" s="100"/>
      <c r="MIX235" s="101"/>
      <c r="MIY235" s="12"/>
      <c r="MIZ235" s="12"/>
      <c r="MJA235" s="101"/>
      <c r="MJB235" s="101"/>
      <c r="MJC235" s="11"/>
      <c r="MJD235" s="11"/>
      <c r="MJE235" s="102"/>
      <c r="MJF235" s="100"/>
      <c r="MJG235" s="103"/>
      <c r="MJH235" s="104"/>
      <c r="MJI235" s="99"/>
      <c r="MJJ235" s="100"/>
      <c r="MJK235" s="100"/>
      <c r="MJL235" s="100"/>
      <c r="MJM235" s="100"/>
      <c r="MJN235" s="101"/>
      <c r="MJO235" s="12"/>
      <c r="MJP235" s="12"/>
      <c r="MJQ235" s="101"/>
      <c r="MJR235" s="101"/>
      <c r="MJS235" s="11"/>
      <c r="MJT235" s="11"/>
      <c r="MJU235" s="102"/>
      <c r="MJV235" s="100"/>
      <c r="MJW235" s="103"/>
      <c r="MJX235" s="104"/>
      <c r="MJY235" s="99"/>
      <c r="MJZ235" s="100"/>
      <c r="MKA235" s="100"/>
      <c r="MKB235" s="100"/>
      <c r="MKC235" s="100"/>
      <c r="MKD235" s="101"/>
      <c r="MKE235" s="12"/>
      <c r="MKF235" s="12"/>
      <c r="MKG235" s="101"/>
      <c r="MKH235" s="101"/>
      <c r="MKI235" s="11"/>
      <c r="MKJ235" s="11"/>
      <c r="MKK235" s="102"/>
      <c r="MKL235" s="100"/>
      <c r="MKM235" s="103"/>
      <c r="MKN235" s="104"/>
      <c r="MKO235" s="99"/>
      <c r="MKP235" s="100"/>
      <c r="MKQ235" s="100"/>
      <c r="MKR235" s="100"/>
      <c r="MKS235" s="100"/>
      <c r="MKT235" s="101"/>
      <c r="MKU235" s="12"/>
      <c r="MKV235" s="12"/>
      <c r="MKW235" s="101"/>
      <c r="MKX235" s="101"/>
      <c r="MKY235" s="11"/>
      <c r="MKZ235" s="11"/>
      <c r="MLA235" s="102"/>
      <c r="MLB235" s="100"/>
      <c r="MLC235" s="103"/>
      <c r="MLD235" s="104"/>
      <c r="MLE235" s="99"/>
      <c r="MLF235" s="100"/>
      <c r="MLG235" s="100"/>
      <c r="MLH235" s="100"/>
      <c r="MLI235" s="100"/>
      <c r="MLJ235" s="101"/>
      <c r="MLK235" s="12"/>
      <c r="MLL235" s="12"/>
      <c r="MLM235" s="101"/>
      <c r="MLN235" s="101"/>
      <c r="MLO235" s="11"/>
      <c r="MLP235" s="11"/>
      <c r="MLQ235" s="102"/>
      <c r="MLR235" s="100"/>
      <c r="MLS235" s="103"/>
      <c r="MLT235" s="104"/>
      <c r="MLU235" s="99"/>
      <c r="MLV235" s="100"/>
      <c r="MLW235" s="100"/>
      <c r="MLX235" s="100"/>
      <c r="MLY235" s="100"/>
      <c r="MLZ235" s="101"/>
      <c r="MMA235" s="12"/>
      <c r="MMB235" s="12"/>
      <c r="MMC235" s="101"/>
      <c r="MMD235" s="101"/>
      <c r="MME235" s="11"/>
      <c r="MMF235" s="11"/>
      <c r="MMG235" s="102"/>
      <c r="MMH235" s="100"/>
      <c r="MMI235" s="103"/>
      <c r="MMJ235" s="104"/>
      <c r="MMK235" s="99"/>
      <c r="MML235" s="100"/>
      <c r="MMM235" s="100"/>
      <c r="MMN235" s="100"/>
      <c r="MMO235" s="100"/>
      <c r="MMP235" s="101"/>
      <c r="MMQ235" s="12"/>
      <c r="MMR235" s="12"/>
      <c r="MMS235" s="101"/>
      <c r="MMT235" s="101"/>
      <c r="MMU235" s="11"/>
      <c r="MMV235" s="11"/>
      <c r="MMW235" s="102"/>
      <c r="MMX235" s="100"/>
      <c r="MMY235" s="103"/>
      <c r="MMZ235" s="104"/>
      <c r="MNA235" s="99"/>
      <c r="MNB235" s="100"/>
      <c r="MNC235" s="100"/>
      <c r="MND235" s="100"/>
      <c r="MNE235" s="100"/>
      <c r="MNF235" s="101"/>
      <c r="MNG235" s="12"/>
      <c r="MNH235" s="12"/>
      <c r="MNI235" s="101"/>
      <c r="MNJ235" s="101"/>
      <c r="MNK235" s="11"/>
      <c r="MNL235" s="11"/>
      <c r="MNM235" s="102"/>
      <c r="MNN235" s="100"/>
      <c r="MNO235" s="103"/>
      <c r="MNP235" s="104"/>
      <c r="MNQ235" s="99"/>
      <c r="MNR235" s="100"/>
      <c r="MNS235" s="100"/>
      <c r="MNT235" s="100"/>
      <c r="MNU235" s="100"/>
      <c r="MNV235" s="101"/>
      <c r="MNW235" s="12"/>
      <c r="MNX235" s="12"/>
      <c r="MNY235" s="101"/>
      <c r="MNZ235" s="101"/>
      <c r="MOA235" s="11"/>
      <c r="MOB235" s="11"/>
      <c r="MOC235" s="102"/>
      <c r="MOD235" s="100"/>
      <c r="MOE235" s="103"/>
      <c r="MOF235" s="104"/>
      <c r="MOG235" s="99"/>
      <c r="MOH235" s="100"/>
      <c r="MOI235" s="100"/>
      <c r="MOJ235" s="100"/>
      <c r="MOK235" s="100"/>
      <c r="MOL235" s="101"/>
      <c r="MOM235" s="12"/>
      <c r="MON235" s="12"/>
      <c r="MOO235" s="101"/>
      <c r="MOP235" s="101"/>
      <c r="MOQ235" s="11"/>
      <c r="MOR235" s="11"/>
      <c r="MOS235" s="102"/>
      <c r="MOT235" s="100"/>
      <c r="MOU235" s="103"/>
      <c r="MOV235" s="104"/>
      <c r="MOW235" s="99"/>
      <c r="MOX235" s="100"/>
      <c r="MOY235" s="100"/>
      <c r="MOZ235" s="100"/>
      <c r="MPA235" s="100"/>
      <c r="MPB235" s="101"/>
      <c r="MPC235" s="12"/>
      <c r="MPD235" s="12"/>
      <c r="MPE235" s="101"/>
      <c r="MPF235" s="101"/>
      <c r="MPG235" s="11"/>
      <c r="MPH235" s="11"/>
      <c r="MPI235" s="102"/>
      <c r="MPJ235" s="100"/>
      <c r="MPK235" s="103"/>
      <c r="MPL235" s="104"/>
      <c r="MPM235" s="99"/>
      <c r="MPN235" s="100"/>
      <c r="MPO235" s="100"/>
      <c r="MPP235" s="100"/>
      <c r="MPQ235" s="100"/>
      <c r="MPR235" s="101"/>
      <c r="MPS235" s="12"/>
      <c r="MPT235" s="12"/>
      <c r="MPU235" s="101"/>
      <c r="MPV235" s="101"/>
      <c r="MPW235" s="11"/>
      <c r="MPX235" s="11"/>
      <c r="MPY235" s="102"/>
      <c r="MPZ235" s="100"/>
      <c r="MQA235" s="103"/>
      <c r="MQB235" s="104"/>
      <c r="MQC235" s="99"/>
      <c r="MQD235" s="100"/>
      <c r="MQE235" s="100"/>
      <c r="MQF235" s="100"/>
      <c r="MQG235" s="100"/>
      <c r="MQH235" s="101"/>
      <c r="MQI235" s="12"/>
      <c r="MQJ235" s="12"/>
      <c r="MQK235" s="101"/>
      <c r="MQL235" s="101"/>
      <c r="MQM235" s="11"/>
      <c r="MQN235" s="11"/>
      <c r="MQO235" s="102"/>
      <c r="MQP235" s="100"/>
      <c r="MQQ235" s="103"/>
      <c r="MQR235" s="104"/>
      <c r="MQS235" s="99"/>
      <c r="MQT235" s="100"/>
      <c r="MQU235" s="100"/>
      <c r="MQV235" s="100"/>
      <c r="MQW235" s="100"/>
      <c r="MQX235" s="101"/>
      <c r="MQY235" s="12"/>
      <c r="MQZ235" s="12"/>
      <c r="MRA235" s="101"/>
      <c r="MRB235" s="101"/>
      <c r="MRC235" s="11"/>
      <c r="MRD235" s="11"/>
      <c r="MRE235" s="102"/>
      <c r="MRF235" s="100"/>
      <c r="MRG235" s="103"/>
      <c r="MRH235" s="104"/>
      <c r="MRI235" s="99"/>
      <c r="MRJ235" s="100"/>
      <c r="MRK235" s="100"/>
      <c r="MRL235" s="100"/>
      <c r="MRM235" s="100"/>
      <c r="MRN235" s="101"/>
      <c r="MRO235" s="12"/>
      <c r="MRP235" s="12"/>
      <c r="MRQ235" s="101"/>
      <c r="MRR235" s="101"/>
      <c r="MRS235" s="11"/>
      <c r="MRT235" s="11"/>
      <c r="MRU235" s="102"/>
      <c r="MRV235" s="100"/>
      <c r="MRW235" s="103"/>
      <c r="MRX235" s="104"/>
      <c r="MRY235" s="99"/>
      <c r="MRZ235" s="100"/>
      <c r="MSA235" s="100"/>
      <c r="MSB235" s="100"/>
      <c r="MSC235" s="100"/>
      <c r="MSD235" s="101"/>
      <c r="MSE235" s="12"/>
      <c r="MSF235" s="12"/>
      <c r="MSG235" s="101"/>
      <c r="MSH235" s="101"/>
      <c r="MSI235" s="11"/>
      <c r="MSJ235" s="11"/>
      <c r="MSK235" s="102"/>
      <c r="MSL235" s="100"/>
      <c r="MSM235" s="103"/>
      <c r="MSN235" s="104"/>
      <c r="MSO235" s="99"/>
      <c r="MSP235" s="100"/>
      <c r="MSQ235" s="100"/>
      <c r="MSR235" s="100"/>
      <c r="MSS235" s="100"/>
      <c r="MST235" s="101"/>
      <c r="MSU235" s="12"/>
      <c r="MSV235" s="12"/>
      <c r="MSW235" s="101"/>
      <c r="MSX235" s="101"/>
      <c r="MSY235" s="11"/>
      <c r="MSZ235" s="11"/>
      <c r="MTA235" s="102"/>
      <c r="MTB235" s="100"/>
      <c r="MTC235" s="103"/>
      <c r="MTD235" s="104"/>
      <c r="MTE235" s="99"/>
      <c r="MTF235" s="100"/>
      <c r="MTG235" s="100"/>
      <c r="MTH235" s="100"/>
      <c r="MTI235" s="100"/>
      <c r="MTJ235" s="101"/>
      <c r="MTK235" s="12"/>
      <c r="MTL235" s="12"/>
      <c r="MTM235" s="101"/>
      <c r="MTN235" s="101"/>
      <c r="MTO235" s="11"/>
      <c r="MTP235" s="11"/>
      <c r="MTQ235" s="102"/>
      <c r="MTR235" s="100"/>
      <c r="MTS235" s="103"/>
      <c r="MTT235" s="104"/>
      <c r="MTU235" s="99"/>
      <c r="MTV235" s="100"/>
      <c r="MTW235" s="100"/>
      <c r="MTX235" s="100"/>
      <c r="MTY235" s="100"/>
      <c r="MTZ235" s="101"/>
      <c r="MUA235" s="12"/>
      <c r="MUB235" s="12"/>
      <c r="MUC235" s="101"/>
      <c r="MUD235" s="101"/>
      <c r="MUE235" s="11"/>
      <c r="MUF235" s="11"/>
      <c r="MUG235" s="102"/>
      <c r="MUH235" s="100"/>
      <c r="MUI235" s="103"/>
      <c r="MUJ235" s="104"/>
      <c r="MUK235" s="99"/>
      <c r="MUL235" s="100"/>
      <c r="MUM235" s="100"/>
      <c r="MUN235" s="100"/>
      <c r="MUO235" s="100"/>
      <c r="MUP235" s="101"/>
      <c r="MUQ235" s="12"/>
      <c r="MUR235" s="12"/>
      <c r="MUS235" s="101"/>
      <c r="MUT235" s="101"/>
      <c r="MUU235" s="11"/>
      <c r="MUV235" s="11"/>
      <c r="MUW235" s="102"/>
      <c r="MUX235" s="100"/>
      <c r="MUY235" s="103"/>
      <c r="MUZ235" s="104"/>
      <c r="MVA235" s="99"/>
      <c r="MVB235" s="100"/>
      <c r="MVC235" s="100"/>
      <c r="MVD235" s="100"/>
      <c r="MVE235" s="100"/>
      <c r="MVF235" s="101"/>
      <c r="MVG235" s="12"/>
      <c r="MVH235" s="12"/>
      <c r="MVI235" s="101"/>
      <c r="MVJ235" s="101"/>
      <c r="MVK235" s="11"/>
      <c r="MVL235" s="11"/>
      <c r="MVM235" s="102"/>
      <c r="MVN235" s="100"/>
      <c r="MVO235" s="103"/>
      <c r="MVP235" s="104"/>
      <c r="MVQ235" s="99"/>
      <c r="MVR235" s="100"/>
      <c r="MVS235" s="100"/>
      <c r="MVT235" s="100"/>
      <c r="MVU235" s="100"/>
      <c r="MVV235" s="101"/>
      <c r="MVW235" s="12"/>
      <c r="MVX235" s="12"/>
      <c r="MVY235" s="101"/>
      <c r="MVZ235" s="101"/>
      <c r="MWA235" s="11"/>
      <c r="MWB235" s="11"/>
      <c r="MWC235" s="102"/>
      <c r="MWD235" s="100"/>
      <c r="MWE235" s="103"/>
      <c r="MWF235" s="104"/>
      <c r="MWG235" s="99"/>
      <c r="MWH235" s="100"/>
      <c r="MWI235" s="100"/>
      <c r="MWJ235" s="100"/>
      <c r="MWK235" s="100"/>
      <c r="MWL235" s="101"/>
      <c r="MWM235" s="12"/>
      <c r="MWN235" s="12"/>
      <c r="MWO235" s="101"/>
      <c r="MWP235" s="101"/>
      <c r="MWQ235" s="11"/>
      <c r="MWR235" s="11"/>
      <c r="MWS235" s="102"/>
      <c r="MWT235" s="100"/>
      <c r="MWU235" s="103"/>
      <c r="MWV235" s="104"/>
      <c r="MWW235" s="99"/>
      <c r="MWX235" s="100"/>
      <c r="MWY235" s="100"/>
      <c r="MWZ235" s="100"/>
      <c r="MXA235" s="100"/>
      <c r="MXB235" s="101"/>
      <c r="MXC235" s="12"/>
      <c r="MXD235" s="12"/>
      <c r="MXE235" s="101"/>
      <c r="MXF235" s="101"/>
      <c r="MXG235" s="11"/>
      <c r="MXH235" s="11"/>
      <c r="MXI235" s="102"/>
      <c r="MXJ235" s="100"/>
      <c r="MXK235" s="103"/>
      <c r="MXL235" s="104"/>
      <c r="MXM235" s="99"/>
      <c r="MXN235" s="100"/>
      <c r="MXO235" s="100"/>
      <c r="MXP235" s="100"/>
      <c r="MXQ235" s="100"/>
      <c r="MXR235" s="101"/>
      <c r="MXS235" s="12"/>
      <c r="MXT235" s="12"/>
      <c r="MXU235" s="101"/>
      <c r="MXV235" s="101"/>
      <c r="MXW235" s="11"/>
      <c r="MXX235" s="11"/>
      <c r="MXY235" s="102"/>
      <c r="MXZ235" s="100"/>
      <c r="MYA235" s="103"/>
      <c r="MYB235" s="104"/>
      <c r="MYC235" s="99"/>
      <c r="MYD235" s="100"/>
      <c r="MYE235" s="100"/>
      <c r="MYF235" s="100"/>
      <c r="MYG235" s="100"/>
      <c r="MYH235" s="101"/>
      <c r="MYI235" s="12"/>
      <c r="MYJ235" s="12"/>
      <c r="MYK235" s="101"/>
      <c r="MYL235" s="101"/>
      <c r="MYM235" s="11"/>
      <c r="MYN235" s="11"/>
      <c r="MYO235" s="102"/>
      <c r="MYP235" s="100"/>
      <c r="MYQ235" s="103"/>
      <c r="MYR235" s="104"/>
      <c r="MYS235" s="99"/>
      <c r="MYT235" s="100"/>
      <c r="MYU235" s="100"/>
      <c r="MYV235" s="100"/>
      <c r="MYW235" s="100"/>
      <c r="MYX235" s="101"/>
      <c r="MYY235" s="12"/>
      <c r="MYZ235" s="12"/>
      <c r="MZA235" s="101"/>
      <c r="MZB235" s="101"/>
      <c r="MZC235" s="11"/>
      <c r="MZD235" s="11"/>
      <c r="MZE235" s="102"/>
      <c r="MZF235" s="100"/>
      <c r="MZG235" s="103"/>
      <c r="MZH235" s="104"/>
      <c r="MZI235" s="99"/>
      <c r="MZJ235" s="100"/>
      <c r="MZK235" s="100"/>
      <c r="MZL235" s="100"/>
      <c r="MZM235" s="100"/>
      <c r="MZN235" s="101"/>
      <c r="MZO235" s="12"/>
      <c r="MZP235" s="12"/>
      <c r="MZQ235" s="101"/>
      <c r="MZR235" s="101"/>
      <c r="MZS235" s="11"/>
      <c r="MZT235" s="11"/>
      <c r="MZU235" s="102"/>
      <c r="MZV235" s="100"/>
      <c r="MZW235" s="103"/>
      <c r="MZX235" s="104"/>
      <c r="MZY235" s="99"/>
      <c r="MZZ235" s="100"/>
      <c r="NAA235" s="100"/>
      <c r="NAB235" s="100"/>
      <c r="NAC235" s="100"/>
      <c r="NAD235" s="101"/>
      <c r="NAE235" s="12"/>
      <c r="NAF235" s="12"/>
      <c r="NAG235" s="101"/>
      <c r="NAH235" s="101"/>
      <c r="NAI235" s="11"/>
      <c r="NAJ235" s="11"/>
      <c r="NAK235" s="102"/>
      <c r="NAL235" s="100"/>
      <c r="NAM235" s="103"/>
      <c r="NAN235" s="104"/>
      <c r="NAO235" s="99"/>
      <c r="NAP235" s="100"/>
      <c r="NAQ235" s="100"/>
      <c r="NAR235" s="100"/>
      <c r="NAS235" s="100"/>
      <c r="NAT235" s="101"/>
      <c r="NAU235" s="12"/>
      <c r="NAV235" s="12"/>
      <c r="NAW235" s="101"/>
      <c r="NAX235" s="101"/>
      <c r="NAY235" s="11"/>
      <c r="NAZ235" s="11"/>
      <c r="NBA235" s="102"/>
      <c r="NBB235" s="100"/>
      <c r="NBC235" s="103"/>
      <c r="NBD235" s="104"/>
      <c r="NBE235" s="99"/>
      <c r="NBF235" s="100"/>
      <c r="NBG235" s="100"/>
      <c r="NBH235" s="100"/>
      <c r="NBI235" s="100"/>
      <c r="NBJ235" s="101"/>
      <c r="NBK235" s="12"/>
      <c r="NBL235" s="12"/>
      <c r="NBM235" s="101"/>
      <c r="NBN235" s="101"/>
      <c r="NBO235" s="11"/>
      <c r="NBP235" s="11"/>
      <c r="NBQ235" s="102"/>
      <c r="NBR235" s="100"/>
      <c r="NBS235" s="103"/>
      <c r="NBT235" s="104"/>
      <c r="NBU235" s="99"/>
      <c r="NBV235" s="100"/>
      <c r="NBW235" s="100"/>
      <c r="NBX235" s="100"/>
      <c r="NBY235" s="100"/>
      <c r="NBZ235" s="101"/>
      <c r="NCA235" s="12"/>
      <c r="NCB235" s="12"/>
      <c r="NCC235" s="101"/>
      <c r="NCD235" s="101"/>
      <c r="NCE235" s="11"/>
      <c r="NCF235" s="11"/>
      <c r="NCG235" s="102"/>
      <c r="NCH235" s="100"/>
      <c r="NCI235" s="103"/>
      <c r="NCJ235" s="104"/>
      <c r="NCK235" s="99"/>
      <c r="NCL235" s="100"/>
      <c r="NCM235" s="100"/>
      <c r="NCN235" s="100"/>
      <c r="NCO235" s="100"/>
      <c r="NCP235" s="101"/>
      <c r="NCQ235" s="12"/>
      <c r="NCR235" s="12"/>
      <c r="NCS235" s="101"/>
      <c r="NCT235" s="101"/>
      <c r="NCU235" s="11"/>
      <c r="NCV235" s="11"/>
      <c r="NCW235" s="102"/>
      <c r="NCX235" s="100"/>
      <c r="NCY235" s="103"/>
      <c r="NCZ235" s="104"/>
      <c r="NDA235" s="99"/>
      <c r="NDB235" s="100"/>
      <c r="NDC235" s="100"/>
      <c r="NDD235" s="100"/>
      <c r="NDE235" s="100"/>
      <c r="NDF235" s="101"/>
      <c r="NDG235" s="12"/>
      <c r="NDH235" s="12"/>
      <c r="NDI235" s="101"/>
      <c r="NDJ235" s="101"/>
      <c r="NDK235" s="11"/>
      <c r="NDL235" s="11"/>
      <c r="NDM235" s="102"/>
      <c r="NDN235" s="100"/>
      <c r="NDO235" s="103"/>
      <c r="NDP235" s="104"/>
      <c r="NDQ235" s="99"/>
      <c r="NDR235" s="100"/>
      <c r="NDS235" s="100"/>
      <c r="NDT235" s="100"/>
      <c r="NDU235" s="100"/>
      <c r="NDV235" s="101"/>
      <c r="NDW235" s="12"/>
      <c r="NDX235" s="12"/>
      <c r="NDY235" s="101"/>
      <c r="NDZ235" s="101"/>
      <c r="NEA235" s="11"/>
      <c r="NEB235" s="11"/>
      <c r="NEC235" s="102"/>
      <c r="NED235" s="100"/>
      <c r="NEE235" s="103"/>
      <c r="NEF235" s="104"/>
      <c r="NEG235" s="99"/>
      <c r="NEH235" s="100"/>
      <c r="NEI235" s="100"/>
      <c r="NEJ235" s="100"/>
      <c r="NEK235" s="100"/>
      <c r="NEL235" s="101"/>
      <c r="NEM235" s="12"/>
      <c r="NEN235" s="12"/>
      <c r="NEO235" s="101"/>
      <c r="NEP235" s="101"/>
      <c r="NEQ235" s="11"/>
      <c r="NER235" s="11"/>
      <c r="NES235" s="102"/>
      <c r="NET235" s="100"/>
      <c r="NEU235" s="103"/>
      <c r="NEV235" s="104"/>
      <c r="NEW235" s="99"/>
      <c r="NEX235" s="100"/>
      <c r="NEY235" s="100"/>
      <c r="NEZ235" s="100"/>
      <c r="NFA235" s="100"/>
      <c r="NFB235" s="101"/>
      <c r="NFC235" s="12"/>
      <c r="NFD235" s="12"/>
      <c r="NFE235" s="101"/>
      <c r="NFF235" s="101"/>
      <c r="NFG235" s="11"/>
      <c r="NFH235" s="11"/>
      <c r="NFI235" s="102"/>
      <c r="NFJ235" s="100"/>
      <c r="NFK235" s="103"/>
      <c r="NFL235" s="104"/>
      <c r="NFM235" s="99"/>
      <c r="NFN235" s="100"/>
      <c r="NFO235" s="100"/>
      <c r="NFP235" s="100"/>
      <c r="NFQ235" s="100"/>
      <c r="NFR235" s="101"/>
      <c r="NFS235" s="12"/>
      <c r="NFT235" s="12"/>
      <c r="NFU235" s="101"/>
      <c r="NFV235" s="101"/>
      <c r="NFW235" s="11"/>
      <c r="NFX235" s="11"/>
      <c r="NFY235" s="102"/>
      <c r="NFZ235" s="100"/>
      <c r="NGA235" s="103"/>
      <c r="NGB235" s="104"/>
      <c r="NGC235" s="99"/>
      <c r="NGD235" s="100"/>
      <c r="NGE235" s="100"/>
      <c r="NGF235" s="100"/>
      <c r="NGG235" s="100"/>
      <c r="NGH235" s="101"/>
      <c r="NGI235" s="12"/>
      <c r="NGJ235" s="12"/>
      <c r="NGK235" s="101"/>
      <c r="NGL235" s="101"/>
      <c r="NGM235" s="11"/>
      <c r="NGN235" s="11"/>
      <c r="NGO235" s="102"/>
      <c r="NGP235" s="100"/>
      <c r="NGQ235" s="103"/>
      <c r="NGR235" s="104"/>
      <c r="NGS235" s="99"/>
      <c r="NGT235" s="100"/>
      <c r="NGU235" s="100"/>
      <c r="NGV235" s="100"/>
      <c r="NGW235" s="100"/>
      <c r="NGX235" s="101"/>
      <c r="NGY235" s="12"/>
      <c r="NGZ235" s="12"/>
      <c r="NHA235" s="101"/>
      <c r="NHB235" s="101"/>
      <c r="NHC235" s="11"/>
      <c r="NHD235" s="11"/>
      <c r="NHE235" s="102"/>
      <c r="NHF235" s="100"/>
      <c r="NHG235" s="103"/>
      <c r="NHH235" s="104"/>
      <c r="NHI235" s="99"/>
      <c r="NHJ235" s="100"/>
      <c r="NHK235" s="100"/>
      <c r="NHL235" s="100"/>
      <c r="NHM235" s="100"/>
      <c r="NHN235" s="101"/>
      <c r="NHO235" s="12"/>
      <c r="NHP235" s="12"/>
      <c r="NHQ235" s="101"/>
      <c r="NHR235" s="101"/>
      <c r="NHS235" s="11"/>
      <c r="NHT235" s="11"/>
      <c r="NHU235" s="102"/>
      <c r="NHV235" s="100"/>
      <c r="NHW235" s="103"/>
      <c r="NHX235" s="104"/>
      <c r="NHY235" s="99"/>
      <c r="NHZ235" s="100"/>
      <c r="NIA235" s="100"/>
      <c r="NIB235" s="100"/>
      <c r="NIC235" s="100"/>
      <c r="NID235" s="101"/>
      <c r="NIE235" s="12"/>
      <c r="NIF235" s="12"/>
      <c r="NIG235" s="101"/>
      <c r="NIH235" s="101"/>
      <c r="NII235" s="11"/>
      <c r="NIJ235" s="11"/>
      <c r="NIK235" s="102"/>
      <c r="NIL235" s="100"/>
      <c r="NIM235" s="103"/>
      <c r="NIN235" s="104"/>
      <c r="NIO235" s="99"/>
      <c r="NIP235" s="100"/>
      <c r="NIQ235" s="100"/>
      <c r="NIR235" s="100"/>
      <c r="NIS235" s="100"/>
      <c r="NIT235" s="101"/>
      <c r="NIU235" s="12"/>
      <c r="NIV235" s="12"/>
      <c r="NIW235" s="101"/>
      <c r="NIX235" s="101"/>
      <c r="NIY235" s="11"/>
      <c r="NIZ235" s="11"/>
      <c r="NJA235" s="102"/>
      <c r="NJB235" s="100"/>
      <c r="NJC235" s="103"/>
      <c r="NJD235" s="104"/>
      <c r="NJE235" s="99"/>
      <c r="NJF235" s="100"/>
      <c r="NJG235" s="100"/>
      <c r="NJH235" s="100"/>
      <c r="NJI235" s="100"/>
      <c r="NJJ235" s="101"/>
      <c r="NJK235" s="12"/>
      <c r="NJL235" s="12"/>
      <c r="NJM235" s="101"/>
      <c r="NJN235" s="101"/>
      <c r="NJO235" s="11"/>
      <c r="NJP235" s="11"/>
      <c r="NJQ235" s="102"/>
      <c r="NJR235" s="100"/>
      <c r="NJS235" s="103"/>
      <c r="NJT235" s="104"/>
      <c r="NJU235" s="99"/>
      <c r="NJV235" s="100"/>
      <c r="NJW235" s="100"/>
      <c r="NJX235" s="100"/>
      <c r="NJY235" s="100"/>
      <c r="NJZ235" s="101"/>
      <c r="NKA235" s="12"/>
      <c r="NKB235" s="12"/>
      <c r="NKC235" s="101"/>
      <c r="NKD235" s="101"/>
      <c r="NKE235" s="11"/>
      <c r="NKF235" s="11"/>
      <c r="NKG235" s="102"/>
      <c r="NKH235" s="100"/>
      <c r="NKI235" s="103"/>
      <c r="NKJ235" s="104"/>
      <c r="NKK235" s="99"/>
      <c r="NKL235" s="100"/>
      <c r="NKM235" s="100"/>
      <c r="NKN235" s="100"/>
      <c r="NKO235" s="100"/>
      <c r="NKP235" s="101"/>
      <c r="NKQ235" s="12"/>
      <c r="NKR235" s="12"/>
      <c r="NKS235" s="101"/>
      <c r="NKT235" s="101"/>
      <c r="NKU235" s="11"/>
      <c r="NKV235" s="11"/>
      <c r="NKW235" s="102"/>
      <c r="NKX235" s="100"/>
      <c r="NKY235" s="103"/>
      <c r="NKZ235" s="104"/>
      <c r="NLA235" s="99"/>
      <c r="NLB235" s="100"/>
      <c r="NLC235" s="100"/>
      <c r="NLD235" s="100"/>
      <c r="NLE235" s="100"/>
      <c r="NLF235" s="101"/>
      <c r="NLG235" s="12"/>
      <c r="NLH235" s="12"/>
      <c r="NLI235" s="101"/>
      <c r="NLJ235" s="101"/>
      <c r="NLK235" s="11"/>
      <c r="NLL235" s="11"/>
      <c r="NLM235" s="102"/>
      <c r="NLN235" s="100"/>
      <c r="NLO235" s="103"/>
      <c r="NLP235" s="104"/>
      <c r="NLQ235" s="99"/>
      <c r="NLR235" s="100"/>
      <c r="NLS235" s="100"/>
      <c r="NLT235" s="100"/>
      <c r="NLU235" s="100"/>
      <c r="NLV235" s="101"/>
      <c r="NLW235" s="12"/>
      <c r="NLX235" s="12"/>
      <c r="NLY235" s="101"/>
      <c r="NLZ235" s="101"/>
      <c r="NMA235" s="11"/>
      <c r="NMB235" s="11"/>
      <c r="NMC235" s="102"/>
      <c r="NMD235" s="100"/>
      <c r="NME235" s="103"/>
      <c r="NMF235" s="104"/>
      <c r="NMG235" s="99"/>
      <c r="NMH235" s="100"/>
      <c r="NMI235" s="100"/>
      <c r="NMJ235" s="100"/>
      <c r="NMK235" s="100"/>
      <c r="NML235" s="101"/>
      <c r="NMM235" s="12"/>
      <c r="NMN235" s="12"/>
      <c r="NMO235" s="101"/>
      <c r="NMP235" s="101"/>
      <c r="NMQ235" s="11"/>
      <c r="NMR235" s="11"/>
      <c r="NMS235" s="102"/>
      <c r="NMT235" s="100"/>
      <c r="NMU235" s="103"/>
      <c r="NMV235" s="104"/>
      <c r="NMW235" s="99"/>
      <c r="NMX235" s="100"/>
      <c r="NMY235" s="100"/>
      <c r="NMZ235" s="100"/>
      <c r="NNA235" s="100"/>
      <c r="NNB235" s="101"/>
      <c r="NNC235" s="12"/>
      <c r="NND235" s="12"/>
      <c r="NNE235" s="101"/>
      <c r="NNF235" s="101"/>
      <c r="NNG235" s="11"/>
      <c r="NNH235" s="11"/>
      <c r="NNI235" s="102"/>
      <c r="NNJ235" s="100"/>
      <c r="NNK235" s="103"/>
      <c r="NNL235" s="104"/>
      <c r="NNM235" s="99"/>
      <c r="NNN235" s="100"/>
      <c r="NNO235" s="100"/>
      <c r="NNP235" s="100"/>
      <c r="NNQ235" s="100"/>
      <c r="NNR235" s="101"/>
      <c r="NNS235" s="12"/>
      <c r="NNT235" s="12"/>
      <c r="NNU235" s="101"/>
      <c r="NNV235" s="101"/>
      <c r="NNW235" s="11"/>
      <c r="NNX235" s="11"/>
      <c r="NNY235" s="102"/>
      <c r="NNZ235" s="100"/>
      <c r="NOA235" s="103"/>
      <c r="NOB235" s="104"/>
      <c r="NOC235" s="99"/>
      <c r="NOD235" s="100"/>
      <c r="NOE235" s="100"/>
      <c r="NOF235" s="100"/>
      <c r="NOG235" s="100"/>
      <c r="NOH235" s="101"/>
      <c r="NOI235" s="12"/>
      <c r="NOJ235" s="12"/>
      <c r="NOK235" s="101"/>
      <c r="NOL235" s="101"/>
      <c r="NOM235" s="11"/>
      <c r="NON235" s="11"/>
      <c r="NOO235" s="102"/>
      <c r="NOP235" s="100"/>
      <c r="NOQ235" s="103"/>
      <c r="NOR235" s="104"/>
      <c r="NOS235" s="99"/>
      <c r="NOT235" s="100"/>
      <c r="NOU235" s="100"/>
      <c r="NOV235" s="100"/>
      <c r="NOW235" s="100"/>
      <c r="NOX235" s="101"/>
      <c r="NOY235" s="12"/>
      <c r="NOZ235" s="12"/>
      <c r="NPA235" s="101"/>
      <c r="NPB235" s="101"/>
      <c r="NPC235" s="11"/>
      <c r="NPD235" s="11"/>
      <c r="NPE235" s="102"/>
      <c r="NPF235" s="100"/>
      <c r="NPG235" s="103"/>
      <c r="NPH235" s="104"/>
      <c r="NPI235" s="99"/>
      <c r="NPJ235" s="100"/>
      <c r="NPK235" s="100"/>
      <c r="NPL235" s="100"/>
      <c r="NPM235" s="100"/>
      <c r="NPN235" s="101"/>
      <c r="NPO235" s="12"/>
      <c r="NPP235" s="12"/>
      <c r="NPQ235" s="101"/>
      <c r="NPR235" s="101"/>
      <c r="NPS235" s="11"/>
      <c r="NPT235" s="11"/>
      <c r="NPU235" s="102"/>
      <c r="NPV235" s="100"/>
      <c r="NPW235" s="103"/>
      <c r="NPX235" s="104"/>
      <c r="NPY235" s="99"/>
      <c r="NPZ235" s="100"/>
      <c r="NQA235" s="100"/>
      <c r="NQB235" s="100"/>
      <c r="NQC235" s="100"/>
      <c r="NQD235" s="101"/>
      <c r="NQE235" s="12"/>
      <c r="NQF235" s="12"/>
      <c r="NQG235" s="101"/>
      <c r="NQH235" s="101"/>
      <c r="NQI235" s="11"/>
      <c r="NQJ235" s="11"/>
      <c r="NQK235" s="102"/>
      <c r="NQL235" s="100"/>
      <c r="NQM235" s="103"/>
      <c r="NQN235" s="104"/>
      <c r="NQO235" s="99"/>
      <c r="NQP235" s="100"/>
      <c r="NQQ235" s="100"/>
      <c r="NQR235" s="100"/>
      <c r="NQS235" s="100"/>
      <c r="NQT235" s="101"/>
      <c r="NQU235" s="12"/>
      <c r="NQV235" s="12"/>
      <c r="NQW235" s="101"/>
      <c r="NQX235" s="101"/>
      <c r="NQY235" s="11"/>
      <c r="NQZ235" s="11"/>
      <c r="NRA235" s="102"/>
      <c r="NRB235" s="100"/>
      <c r="NRC235" s="103"/>
      <c r="NRD235" s="104"/>
      <c r="NRE235" s="99"/>
      <c r="NRF235" s="100"/>
      <c r="NRG235" s="100"/>
      <c r="NRH235" s="100"/>
      <c r="NRI235" s="100"/>
      <c r="NRJ235" s="101"/>
      <c r="NRK235" s="12"/>
      <c r="NRL235" s="12"/>
      <c r="NRM235" s="101"/>
      <c r="NRN235" s="101"/>
      <c r="NRO235" s="11"/>
      <c r="NRP235" s="11"/>
      <c r="NRQ235" s="102"/>
      <c r="NRR235" s="100"/>
      <c r="NRS235" s="103"/>
      <c r="NRT235" s="104"/>
      <c r="NRU235" s="99"/>
      <c r="NRV235" s="100"/>
      <c r="NRW235" s="100"/>
      <c r="NRX235" s="100"/>
      <c r="NRY235" s="100"/>
      <c r="NRZ235" s="101"/>
      <c r="NSA235" s="12"/>
      <c r="NSB235" s="12"/>
      <c r="NSC235" s="101"/>
      <c r="NSD235" s="101"/>
      <c r="NSE235" s="11"/>
      <c r="NSF235" s="11"/>
      <c r="NSG235" s="102"/>
      <c r="NSH235" s="100"/>
      <c r="NSI235" s="103"/>
      <c r="NSJ235" s="104"/>
      <c r="NSK235" s="99"/>
      <c r="NSL235" s="100"/>
      <c r="NSM235" s="100"/>
      <c r="NSN235" s="100"/>
      <c r="NSO235" s="100"/>
      <c r="NSP235" s="101"/>
      <c r="NSQ235" s="12"/>
      <c r="NSR235" s="12"/>
      <c r="NSS235" s="101"/>
      <c r="NST235" s="101"/>
      <c r="NSU235" s="11"/>
      <c r="NSV235" s="11"/>
      <c r="NSW235" s="102"/>
      <c r="NSX235" s="100"/>
      <c r="NSY235" s="103"/>
      <c r="NSZ235" s="104"/>
      <c r="NTA235" s="99"/>
      <c r="NTB235" s="100"/>
      <c r="NTC235" s="100"/>
      <c r="NTD235" s="100"/>
      <c r="NTE235" s="100"/>
      <c r="NTF235" s="101"/>
      <c r="NTG235" s="12"/>
      <c r="NTH235" s="12"/>
      <c r="NTI235" s="101"/>
      <c r="NTJ235" s="101"/>
      <c r="NTK235" s="11"/>
      <c r="NTL235" s="11"/>
      <c r="NTM235" s="102"/>
      <c r="NTN235" s="100"/>
      <c r="NTO235" s="103"/>
      <c r="NTP235" s="104"/>
      <c r="NTQ235" s="99"/>
      <c r="NTR235" s="100"/>
      <c r="NTS235" s="100"/>
      <c r="NTT235" s="100"/>
      <c r="NTU235" s="100"/>
      <c r="NTV235" s="101"/>
      <c r="NTW235" s="12"/>
      <c r="NTX235" s="12"/>
      <c r="NTY235" s="101"/>
      <c r="NTZ235" s="101"/>
      <c r="NUA235" s="11"/>
      <c r="NUB235" s="11"/>
      <c r="NUC235" s="102"/>
      <c r="NUD235" s="100"/>
      <c r="NUE235" s="103"/>
      <c r="NUF235" s="104"/>
      <c r="NUG235" s="99"/>
      <c r="NUH235" s="100"/>
      <c r="NUI235" s="100"/>
      <c r="NUJ235" s="100"/>
      <c r="NUK235" s="100"/>
      <c r="NUL235" s="101"/>
      <c r="NUM235" s="12"/>
      <c r="NUN235" s="12"/>
      <c r="NUO235" s="101"/>
      <c r="NUP235" s="101"/>
      <c r="NUQ235" s="11"/>
      <c r="NUR235" s="11"/>
      <c r="NUS235" s="102"/>
      <c r="NUT235" s="100"/>
      <c r="NUU235" s="103"/>
      <c r="NUV235" s="104"/>
      <c r="NUW235" s="99"/>
      <c r="NUX235" s="100"/>
      <c r="NUY235" s="100"/>
      <c r="NUZ235" s="100"/>
      <c r="NVA235" s="100"/>
      <c r="NVB235" s="101"/>
      <c r="NVC235" s="12"/>
      <c r="NVD235" s="12"/>
      <c r="NVE235" s="101"/>
      <c r="NVF235" s="101"/>
      <c r="NVG235" s="11"/>
      <c r="NVH235" s="11"/>
      <c r="NVI235" s="102"/>
      <c r="NVJ235" s="100"/>
      <c r="NVK235" s="103"/>
      <c r="NVL235" s="104"/>
      <c r="NVM235" s="99"/>
      <c r="NVN235" s="100"/>
      <c r="NVO235" s="100"/>
      <c r="NVP235" s="100"/>
      <c r="NVQ235" s="100"/>
      <c r="NVR235" s="101"/>
      <c r="NVS235" s="12"/>
      <c r="NVT235" s="12"/>
      <c r="NVU235" s="101"/>
      <c r="NVV235" s="101"/>
      <c r="NVW235" s="11"/>
      <c r="NVX235" s="11"/>
      <c r="NVY235" s="102"/>
      <c r="NVZ235" s="100"/>
      <c r="NWA235" s="103"/>
      <c r="NWB235" s="104"/>
      <c r="NWC235" s="99"/>
      <c r="NWD235" s="100"/>
      <c r="NWE235" s="100"/>
      <c r="NWF235" s="100"/>
      <c r="NWG235" s="100"/>
      <c r="NWH235" s="101"/>
      <c r="NWI235" s="12"/>
      <c r="NWJ235" s="12"/>
      <c r="NWK235" s="101"/>
      <c r="NWL235" s="101"/>
      <c r="NWM235" s="11"/>
      <c r="NWN235" s="11"/>
      <c r="NWO235" s="102"/>
      <c r="NWP235" s="100"/>
      <c r="NWQ235" s="103"/>
      <c r="NWR235" s="104"/>
      <c r="NWS235" s="99"/>
      <c r="NWT235" s="100"/>
      <c r="NWU235" s="100"/>
      <c r="NWV235" s="100"/>
      <c r="NWW235" s="100"/>
      <c r="NWX235" s="101"/>
      <c r="NWY235" s="12"/>
      <c r="NWZ235" s="12"/>
      <c r="NXA235" s="101"/>
      <c r="NXB235" s="101"/>
      <c r="NXC235" s="11"/>
      <c r="NXD235" s="11"/>
      <c r="NXE235" s="102"/>
      <c r="NXF235" s="100"/>
      <c r="NXG235" s="103"/>
      <c r="NXH235" s="104"/>
      <c r="NXI235" s="99"/>
      <c r="NXJ235" s="100"/>
      <c r="NXK235" s="100"/>
      <c r="NXL235" s="100"/>
      <c r="NXM235" s="100"/>
      <c r="NXN235" s="101"/>
      <c r="NXO235" s="12"/>
      <c r="NXP235" s="12"/>
      <c r="NXQ235" s="101"/>
      <c r="NXR235" s="101"/>
      <c r="NXS235" s="11"/>
      <c r="NXT235" s="11"/>
      <c r="NXU235" s="102"/>
      <c r="NXV235" s="100"/>
      <c r="NXW235" s="103"/>
      <c r="NXX235" s="104"/>
      <c r="NXY235" s="99"/>
      <c r="NXZ235" s="100"/>
      <c r="NYA235" s="100"/>
      <c r="NYB235" s="100"/>
      <c r="NYC235" s="100"/>
      <c r="NYD235" s="101"/>
      <c r="NYE235" s="12"/>
      <c r="NYF235" s="12"/>
      <c r="NYG235" s="101"/>
      <c r="NYH235" s="101"/>
      <c r="NYI235" s="11"/>
      <c r="NYJ235" s="11"/>
      <c r="NYK235" s="102"/>
      <c r="NYL235" s="100"/>
      <c r="NYM235" s="103"/>
      <c r="NYN235" s="104"/>
      <c r="NYO235" s="99"/>
      <c r="NYP235" s="100"/>
      <c r="NYQ235" s="100"/>
      <c r="NYR235" s="100"/>
      <c r="NYS235" s="100"/>
      <c r="NYT235" s="101"/>
      <c r="NYU235" s="12"/>
      <c r="NYV235" s="12"/>
      <c r="NYW235" s="101"/>
      <c r="NYX235" s="101"/>
      <c r="NYY235" s="11"/>
      <c r="NYZ235" s="11"/>
      <c r="NZA235" s="102"/>
      <c r="NZB235" s="100"/>
      <c r="NZC235" s="103"/>
      <c r="NZD235" s="104"/>
      <c r="NZE235" s="99"/>
      <c r="NZF235" s="100"/>
      <c r="NZG235" s="100"/>
      <c r="NZH235" s="100"/>
      <c r="NZI235" s="100"/>
      <c r="NZJ235" s="101"/>
      <c r="NZK235" s="12"/>
      <c r="NZL235" s="12"/>
      <c r="NZM235" s="101"/>
      <c r="NZN235" s="101"/>
      <c r="NZO235" s="11"/>
      <c r="NZP235" s="11"/>
      <c r="NZQ235" s="102"/>
      <c r="NZR235" s="100"/>
      <c r="NZS235" s="103"/>
      <c r="NZT235" s="104"/>
      <c r="NZU235" s="99"/>
      <c r="NZV235" s="100"/>
      <c r="NZW235" s="100"/>
      <c r="NZX235" s="100"/>
      <c r="NZY235" s="100"/>
      <c r="NZZ235" s="101"/>
      <c r="OAA235" s="12"/>
      <c r="OAB235" s="12"/>
      <c r="OAC235" s="101"/>
      <c r="OAD235" s="101"/>
      <c r="OAE235" s="11"/>
      <c r="OAF235" s="11"/>
      <c r="OAG235" s="102"/>
      <c r="OAH235" s="100"/>
      <c r="OAI235" s="103"/>
      <c r="OAJ235" s="104"/>
      <c r="OAK235" s="99"/>
      <c r="OAL235" s="100"/>
      <c r="OAM235" s="100"/>
      <c r="OAN235" s="100"/>
      <c r="OAO235" s="100"/>
      <c r="OAP235" s="101"/>
      <c r="OAQ235" s="12"/>
      <c r="OAR235" s="12"/>
      <c r="OAS235" s="101"/>
      <c r="OAT235" s="101"/>
      <c r="OAU235" s="11"/>
      <c r="OAV235" s="11"/>
      <c r="OAW235" s="102"/>
      <c r="OAX235" s="100"/>
      <c r="OAY235" s="103"/>
      <c r="OAZ235" s="104"/>
      <c r="OBA235" s="99"/>
      <c r="OBB235" s="100"/>
      <c r="OBC235" s="100"/>
      <c r="OBD235" s="100"/>
      <c r="OBE235" s="100"/>
      <c r="OBF235" s="101"/>
      <c r="OBG235" s="12"/>
      <c r="OBH235" s="12"/>
      <c r="OBI235" s="101"/>
      <c r="OBJ235" s="101"/>
      <c r="OBK235" s="11"/>
      <c r="OBL235" s="11"/>
      <c r="OBM235" s="102"/>
      <c r="OBN235" s="100"/>
      <c r="OBO235" s="103"/>
      <c r="OBP235" s="104"/>
      <c r="OBQ235" s="99"/>
      <c r="OBR235" s="100"/>
      <c r="OBS235" s="100"/>
      <c r="OBT235" s="100"/>
      <c r="OBU235" s="100"/>
      <c r="OBV235" s="101"/>
      <c r="OBW235" s="12"/>
      <c r="OBX235" s="12"/>
      <c r="OBY235" s="101"/>
      <c r="OBZ235" s="101"/>
      <c r="OCA235" s="11"/>
      <c r="OCB235" s="11"/>
      <c r="OCC235" s="102"/>
      <c r="OCD235" s="100"/>
      <c r="OCE235" s="103"/>
      <c r="OCF235" s="104"/>
      <c r="OCG235" s="99"/>
      <c r="OCH235" s="100"/>
      <c r="OCI235" s="100"/>
      <c r="OCJ235" s="100"/>
      <c r="OCK235" s="100"/>
      <c r="OCL235" s="101"/>
      <c r="OCM235" s="12"/>
      <c r="OCN235" s="12"/>
      <c r="OCO235" s="101"/>
      <c r="OCP235" s="101"/>
      <c r="OCQ235" s="11"/>
      <c r="OCR235" s="11"/>
      <c r="OCS235" s="102"/>
      <c r="OCT235" s="100"/>
      <c r="OCU235" s="103"/>
      <c r="OCV235" s="104"/>
      <c r="OCW235" s="99"/>
      <c r="OCX235" s="100"/>
      <c r="OCY235" s="100"/>
      <c r="OCZ235" s="100"/>
      <c r="ODA235" s="100"/>
      <c r="ODB235" s="101"/>
      <c r="ODC235" s="12"/>
      <c r="ODD235" s="12"/>
      <c r="ODE235" s="101"/>
      <c r="ODF235" s="101"/>
      <c r="ODG235" s="11"/>
      <c r="ODH235" s="11"/>
      <c r="ODI235" s="102"/>
      <c r="ODJ235" s="100"/>
      <c r="ODK235" s="103"/>
      <c r="ODL235" s="104"/>
      <c r="ODM235" s="99"/>
      <c r="ODN235" s="100"/>
      <c r="ODO235" s="100"/>
      <c r="ODP235" s="100"/>
      <c r="ODQ235" s="100"/>
      <c r="ODR235" s="101"/>
      <c r="ODS235" s="12"/>
      <c r="ODT235" s="12"/>
      <c r="ODU235" s="101"/>
      <c r="ODV235" s="101"/>
      <c r="ODW235" s="11"/>
      <c r="ODX235" s="11"/>
      <c r="ODY235" s="102"/>
      <c r="ODZ235" s="100"/>
      <c r="OEA235" s="103"/>
      <c r="OEB235" s="104"/>
      <c r="OEC235" s="99"/>
      <c r="OED235" s="100"/>
      <c r="OEE235" s="100"/>
      <c r="OEF235" s="100"/>
      <c r="OEG235" s="100"/>
      <c r="OEH235" s="101"/>
      <c r="OEI235" s="12"/>
      <c r="OEJ235" s="12"/>
      <c r="OEK235" s="101"/>
      <c r="OEL235" s="101"/>
      <c r="OEM235" s="11"/>
      <c r="OEN235" s="11"/>
      <c r="OEO235" s="102"/>
      <c r="OEP235" s="100"/>
      <c r="OEQ235" s="103"/>
      <c r="OER235" s="104"/>
      <c r="OES235" s="99"/>
      <c r="OET235" s="100"/>
      <c r="OEU235" s="100"/>
      <c r="OEV235" s="100"/>
      <c r="OEW235" s="100"/>
      <c r="OEX235" s="101"/>
      <c r="OEY235" s="12"/>
      <c r="OEZ235" s="12"/>
      <c r="OFA235" s="101"/>
      <c r="OFB235" s="101"/>
      <c r="OFC235" s="11"/>
      <c r="OFD235" s="11"/>
      <c r="OFE235" s="102"/>
      <c r="OFF235" s="100"/>
      <c r="OFG235" s="103"/>
      <c r="OFH235" s="104"/>
      <c r="OFI235" s="99"/>
      <c r="OFJ235" s="100"/>
      <c r="OFK235" s="100"/>
      <c r="OFL235" s="100"/>
      <c r="OFM235" s="100"/>
      <c r="OFN235" s="101"/>
      <c r="OFO235" s="12"/>
      <c r="OFP235" s="12"/>
      <c r="OFQ235" s="101"/>
      <c r="OFR235" s="101"/>
      <c r="OFS235" s="11"/>
      <c r="OFT235" s="11"/>
      <c r="OFU235" s="102"/>
      <c r="OFV235" s="100"/>
      <c r="OFW235" s="103"/>
      <c r="OFX235" s="104"/>
      <c r="OFY235" s="99"/>
      <c r="OFZ235" s="100"/>
      <c r="OGA235" s="100"/>
      <c r="OGB235" s="100"/>
      <c r="OGC235" s="100"/>
      <c r="OGD235" s="101"/>
      <c r="OGE235" s="12"/>
      <c r="OGF235" s="12"/>
      <c r="OGG235" s="101"/>
      <c r="OGH235" s="101"/>
      <c r="OGI235" s="11"/>
      <c r="OGJ235" s="11"/>
      <c r="OGK235" s="102"/>
      <c r="OGL235" s="100"/>
      <c r="OGM235" s="103"/>
      <c r="OGN235" s="104"/>
      <c r="OGO235" s="99"/>
      <c r="OGP235" s="100"/>
      <c r="OGQ235" s="100"/>
      <c r="OGR235" s="100"/>
      <c r="OGS235" s="100"/>
      <c r="OGT235" s="101"/>
      <c r="OGU235" s="12"/>
      <c r="OGV235" s="12"/>
      <c r="OGW235" s="101"/>
      <c r="OGX235" s="101"/>
      <c r="OGY235" s="11"/>
      <c r="OGZ235" s="11"/>
      <c r="OHA235" s="102"/>
      <c r="OHB235" s="100"/>
      <c r="OHC235" s="103"/>
      <c r="OHD235" s="104"/>
      <c r="OHE235" s="99"/>
      <c r="OHF235" s="100"/>
      <c r="OHG235" s="100"/>
      <c r="OHH235" s="100"/>
      <c r="OHI235" s="100"/>
      <c r="OHJ235" s="101"/>
      <c r="OHK235" s="12"/>
      <c r="OHL235" s="12"/>
      <c r="OHM235" s="101"/>
      <c r="OHN235" s="101"/>
      <c r="OHO235" s="11"/>
      <c r="OHP235" s="11"/>
      <c r="OHQ235" s="102"/>
      <c r="OHR235" s="100"/>
      <c r="OHS235" s="103"/>
      <c r="OHT235" s="104"/>
      <c r="OHU235" s="99"/>
      <c r="OHV235" s="100"/>
      <c r="OHW235" s="100"/>
      <c r="OHX235" s="100"/>
      <c r="OHY235" s="100"/>
      <c r="OHZ235" s="101"/>
      <c r="OIA235" s="12"/>
      <c r="OIB235" s="12"/>
      <c r="OIC235" s="101"/>
      <c r="OID235" s="101"/>
      <c r="OIE235" s="11"/>
      <c r="OIF235" s="11"/>
      <c r="OIG235" s="102"/>
      <c r="OIH235" s="100"/>
      <c r="OII235" s="103"/>
      <c r="OIJ235" s="104"/>
      <c r="OIK235" s="99"/>
      <c r="OIL235" s="100"/>
      <c r="OIM235" s="100"/>
      <c r="OIN235" s="100"/>
      <c r="OIO235" s="100"/>
      <c r="OIP235" s="101"/>
      <c r="OIQ235" s="12"/>
      <c r="OIR235" s="12"/>
      <c r="OIS235" s="101"/>
      <c r="OIT235" s="101"/>
      <c r="OIU235" s="11"/>
      <c r="OIV235" s="11"/>
      <c r="OIW235" s="102"/>
      <c r="OIX235" s="100"/>
      <c r="OIY235" s="103"/>
      <c r="OIZ235" s="104"/>
      <c r="OJA235" s="99"/>
      <c r="OJB235" s="100"/>
      <c r="OJC235" s="100"/>
      <c r="OJD235" s="100"/>
      <c r="OJE235" s="100"/>
      <c r="OJF235" s="101"/>
      <c r="OJG235" s="12"/>
      <c r="OJH235" s="12"/>
      <c r="OJI235" s="101"/>
      <c r="OJJ235" s="101"/>
      <c r="OJK235" s="11"/>
      <c r="OJL235" s="11"/>
      <c r="OJM235" s="102"/>
      <c r="OJN235" s="100"/>
      <c r="OJO235" s="103"/>
      <c r="OJP235" s="104"/>
      <c r="OJQ235" s="99"/>
      <c r="OJR235" s="100"/>
      <c r="OJS235" s="100"/>
      <c r="OJT235" s="100"/>
      <c r="OJU235" s="100"/>
      <c r="OJV235" s="101"/>
      <c r="OJW235" s="12"/>
      <c r="OJX235" s="12"/>
      <c r="OJY235" s="101"/>
      <c r="OJZ235" s="101"/>
      <c r="OKA235" s="11"/>
      <c r="OKB235" s="11"/>
      <c r="OKC235" s="102"/>
      <c r="OKD235" s="100"/>
      <c r="OKE235" s="103"/>
      <c r="OKF235" s="104"/>
      <c r="OKG235" s="99"/>
      <c r="OKH235" s="100"/>
      <c r="OKI235" s="100"/>
      <c r="OKJ235" s="100"/>
      <c r="OKK235" s="100"/>
      <c r="OKL235" s="101"/>
      <c r="OKM235" s="12"/>
      <c r="OKN235" s="12"/>
      <c r="OKO235" s="101"/>
      <c r="OKP235" s="101"/>
      <c r="OKQ235" s="11"/>
      <c r="OKR235" s="11"/>
      <c r="OKS235" s="102"/>
      <c r="OKT235" s="100"/>
      <c r="OKU235" s="103"/>
      <c r="OKV235" s="104"/>
      <c r="OKW235" s="99"/>
      <c r="OKX235" s="100"/>
      <c r="OKY235" s="100"/>
      <c r="OKZ235" s="100"/>
      <c r="OLA235" s="100"/>
      <c r="OLB235" s="101"/>
      <c r="OLC235" s="12"/>
      <c r="OLD235" s="12"/>
      <c r="OLE235" s="101"/>
      <c r="OLF235" s="101"/>
      <c r="OLG235" s="11"/>
      <c r="OLH235" s="11"/>
      <c r="OLI235" s="102"/>
      <c r="OLJ235" s="100"/>
      <c r="OLK235" s="103"/>
      <c r="OLL235" s="104"/>
      <c r="OLM235" s="99"/>
      <c r="OLN235" s="100"/>
      <c r="OLO235" s="100"/>
      <c r="OLP235" s="100"/>
      <c r="OLQ235" s="100"/>
      <c r="OLR235" s="101"/>
      <c r="OLS235" s="12"/>
      <c r="OLT235" s="12"/>
      <c r="OLU235" s="101"/>
      <c r="OLV235" s="101"/>
      <c r="OLW235" s="11"/>
      <c r="OLX235" s="11"/>
      <c r="OLY235" s="102"/>
      <c r="OLZ235" s="100"/>
      <c r="OMA235" s="103"/>
      <c r="OMB235" s="104"/>
      <c r="OMC235" s="99"/>
      <c r="OMD235" s="100"/>
      <c r="OME235" s="100"/>
      <c r="OMF235" s="100"/>
      <c r="OMG235" s="100"/>
      <c r="OMH235" s="101"/>
      <c r="OMI235" s="12"/>
      <c r="OMJ235" s="12"/>
      <c r="OMK235" s="101"/>
      <c r="OML235" s="101"/>
      <c r="OMM235" s="11"/>
      <c r="OMN235" s="11"/>
      <c r="OMO235" s="102"/>
      <c r="OMP235" s="100"/>
      <c r="OMQ235" s="103"/>
      <c r="OMR235" s="104"/>
      <c r="OMS235" s="99"/>
      <c r="OMT235" s="100"/>
      <c r="OMU235" s="100"/>
      <c r="OMV235" s="100"/>
      <c r="OMW235" s="100"/>
      <c r="OMX235" s="101"/>
      <c r="OMY235" s="12"/>
      <c r="OMZ235" s="12"/>
      <c r="ONA235" s="101"/>
      <c r="ONB235" s="101"/>
      <c r="ONC235" s="11"/>
      <c r="OND235" s="11"/>
      <c r="ONE235" s="102"/>
      <c r="ONF235" s="100"/>
      <c r="ONG235" s="103"/>
      <c r="ONH235" s="104"/>
      <c r="ONI235" s="99"/>
      <c r="ONJ235" s="100"/>
      <c r="ONK235" s="100"/>
      <c r="ONL235" s="100"/>
      <c r="ONM235" s="100"/>
      <c r="ONN235" s="101"/>
      <c r="ONO235" s="12"/>
      <c r="ONP235" s="12"/>
      <c r="ONQ235" s="101"/>
      <c r="ONR235" s="101"/>
      <c r="ONS235" s="11"/>
      <c r="ONT235" s="11"/>
      <c r="ONU235" s="102"/>
      <c r="ONV235" s="100"/>
      <c r="ONW235" s="103"/>
      <c r="ONX235" s="104"/>
      <c r="ONY235" s="99"/>
      <c r="ONZ235" s="100"/>
      <c r="OOA235" s="100"/>
      <c r="OOB235" s="100"/>
      <c r="OOC235" s="100"/>
      <c r="OOD235" s="101"/>
      <c r="OOE235" s="12"/>
      <c r="OOF235" s="12"/>
      <c r="OOG235" s="101"/>
      <c r="OOH235" s="101"/>
      <c r="OOI235" s="11"/>
      <c r="OOJ235" s="11"/>
      <c r="OOK235" s="102"/>
      <c r="OOL235" s="100"/>
      <c r="OOM235" s="103"/>
      <c r="OON235" s="104"/>
      <c r="OOO235" s="99"/>
      <c r="OOP235" s="100"/>
      <c r="OOQ235" s="100"/>
      <c r="OOR235" s="100"/>
      <c r="OOS235" s="100"/>
      <c r="OOT235" s="101"/>
      <c r="OOU235" s="12"/>
      <c r="OOV235" s="12"/>
      <c r="OOW235" s="101"/>
      <c r="OOX235" s="101"/>
      <c r="OOY235" s="11"/>
      <c r="OOZ235" s="11"/>
      <c r="OPA235" s="102"/>
      <c r="OPB235" s="100"/>
      <c r="OPC235" s="103"/>
      <c r="OPD235" s="104"/>
      <c r="OPE235" s="99"/>
      <c r="OPF235" s="100"/>
      <c r="OPG235" s="100"/>
      <c r="OPH235" s="100"/>
      <c r="OPI235" s="100"/>
      <c r="OPJ235" s="101"/>
      <c r="OPK235" s="12"/>
      <c r="OPL235" s="12"/>
      <c r="OPM235" s="101"/>
      <c r="OPN235" s="101"/>
      <c r="OPO235" s="11"/>
      <c r="OPP235" s="11"/>
      <c r="OPQ235" s="102"/>
      <c r="OPR235" s="100"/>
      <c r="OPS235" s="103"/>
      <c r="OPT235" s="104"/>
      <c r="OPU235" s="99"/>
      <c r="OPV235" s="100"/>
      <c r="OPW235" s="100"/>
      <c r="OPX235" s="100"/>
      <c r="OPY235" s="100"/>
      <c r="OPZ235" s="101"/>
      <c r="OQA235" s="12"/>
      <c r="OQB235" s="12"/>
      <c r="OQC235" s="101"/>
      <c r="OQD235" s="101"/>
      <c r="OQE235" s="11"/>
      <c r="OQF235" s="11"/>
      <c r="OQG235" s="102"/>
      <c r="OQH235" s="100"/>
      <c r="OQI235" s="103"/>
      <c r="OQJ235" s="104"/>
      <c r="OQK235" s="99"/>
      <c r="OQL235" s="100"/>
      <c r="OQM235" s="100"/>
      <c r="OQN235" s="100"/>
      <c r="OQO235" s="100"/>
      <c r="OQP235" s="101"/>
      <c r="OQQ235" s="12"/>
      <c r="OQR235" s="12"/>
      <c r="OQS235" s="101"/>
      <c r="OQT235" s="101"/>
      <c r="OQU235" s="11"/>
      <c r="OQV235" s="11"/>
      <c r="OQW235" s="102"/>
      <c r="OQX235" s="100"/>
      <c r="OQY235" s="103"/>
      <c r="OQZ235" s="104"/>
      <c r="ORA235" s="99"/>
      <c r="ORB235" s="100"/>
      <c r="ORC235" s="100"/>
      <c r="ORD235" s="100"/>
      <c r="ORE235" s="100"/>
      <c r="ORF235" s="101"/>
      <c r="ORG235" s="12"/>
      <c r="ORH235" s="12"/>
      <c r="ORI235" s="101"/>
      <c r="ORJ235" s="101"/>
      <c r="ORK235" s="11"/>
      <c r="ORL235" s="11"/>
      <c r="ORM235" s="102"/>
      <c r="ORN235" s="100"/>
      <c r="ORO235" s="103"/>
      <c r="ORP235" s="104"/>
      <c r="ORQ235" s="99"/>
      <c r="ORR235" s="100"/>
      <c r="ORS235" s="100"/>
      <c r="ORT235" s="100"/>
      <c r="ORU235" s="100"/>
      <c r="ORV235" s="101"/>
      <c r="ORW235" s="12"/>
      <c r="ORX235" s="12"/>
      <c r="ORY235" s="101"/>
      <c r="ORZ235" s="101"/>
      <c r="OSA235" s="11"/>
      <c r="OSB235" s="11"/>
      <c r="OSC235" s="102"/>
      <c r="OSD235" s="100"/>
      <c r="OSE235" s="103"/>
      <c r="OSF235" s="104"/>
      <c r="OSG235" s="99"/>
      <c r="OSH235" s="100"/>
      <c r="OSI235" s="100"/>
      <c r="OSJ235" s="100"/>
      <c r="OSK235" s="100"/>
      <c r="OSL235" s="101"/>
      <c r="OSM235" s="12"/>
      <c r="OSN235" s="12"/>
      <c r="OSO235" s="101"/>
      <c r="OSP235" s="101"/>
      <c r="OSQ235" s="11"/>
      <c r="OSR235" s="11"/>
      <c r="OSS235" s="102"/>
      <c r="OST235" s="100"/>
      <c r="OSU235" s="103"/>
      <c r="OSV235" s="104"/>
      <c r="OSW235" s="99"/>
      <c r="OSX235" s="100"/>
      <c r="OSY235" s="100"/>
      <c r="OSZ235" s="100"/>
      <c r="OTA235" s="100"/>
      <c r="OTB235" s="101"/>
      <c r="OTC235" s="12"/>
      <c r="OTD235" s="12"/>
      <c r="OTE235" s="101"/>
      <c r="OTF235" s="101"/>
      <c r="OTG235" s="11"/>
      <c r="OTH235" s="11"/>
      <c r="OTI235" s="102"/>
      <c r="OTJ235" s="100"/>
      <c r="OTK235" s="103"/>
      <c r="OTL235" s="104"/>
      <c r="OTM235" s="99"/>
      <c r="OTN235" s="100"/>
      <c r="OTO235" s="100"/>
      <c r="OTP235" s="100"/>
      <c r="OTQ235" s="100"/>
      <c r="OTR235" s="101"/>
      <c r="OTS235" s="12"/>
      <c r="OTT235" s="12"/>
      <c r="OTU235" s="101"/>
      <c r="OTV235" s="101"/>
      <c r="OTW235" s="11"/>
      <c r="OTX235" s="11"/>
      <c r="OTY235" s="102"/>
      <c r="OTZ235" s="100"/>
      <c r="OUA235" s="103"/>
      <c r="OUB235" s="104"/>
      <c r="OUC235" s="99"/>
      <c r="OUD235" s="100"/>
      <c r="OUE235" s="100"/>
      <c r="OUF235" s="100"/>
      <c r="OUG235" s="100"/>
      <c r="OUH235" s="101"/>
      <c r="OUI235" s="12"/>
      <c r="OUJ235" s="12"/>
      <c r="OUK235" s="101"/>
      <c r="OUL235" s="101"/>
      <c r="OUM235" s="11"/>
      <c r="OUN235" s="11"/>
      <c r="OUO235" s="102"/>
      <c r="OUP235" s="100"/>
      <c r="OUQ235" s="103"/>
      <c r="OUR235" s="104"/>
      <c r="OUS235" s="99"/>
      <c r="OUT235" s="100"/>
      <c r="OUU235" s="100"/>
      <c r="OUV235" s="100"/>
      <c r="OUW235" s="100"/>
      <c r="OUX235" s="101"/>
      <c r="OUY235" s="12"/>
      <c r="OUZ235" s="12"/>
      <c r="OVA235" s="101"/>
      <c r="OVB235" s="101"/>
      <c r="OVC235" s="11"/>
      <c r="OVD235" s="11"/>
      <c r="OVE235" s="102"/>
      <c r="OVF235" s="100"/>
      <c r="OVG235" s="103"/>
      <c r="OVH235" s="104"/>
      <c r="OVI235" s="99"/>
      <c r="OVJ235" s="100"/>
      <c r="OVK235" s="100"/>
      <c r="OVL235" s="100"/>
      <c r="OVM235" s="100"/>
      <c r="OVN235" s="101"/>
      <c r="OVO235" s="12"/>
      <c r="OVP235" s="12"/>
      <c r="OVQ235" s="101"/>
      <c r="OVR235" s="101"/>
      <c r="OVS235" s="11"/>
      <c r="OVT235" s="11"/>
      <c r="OVU235" s="102"/>
      <c r="OVV235" s="100"/>
      <c r="OVW235" s="103"/>
      <c r="OVX235" s="104"/>
      <c r="OVY235" s="99"/>
      <c r="OVZ235" s="100"/>
      <c r="OWA235" s="100"/>
      <c r="OWB235" s="100"/>
      <c r="OWC235" s="100"/>
      <c r="OWD235" s="101"/>
      <c r="OWE235" s="12"/>
      <c r="OWF235" s="12"/>
      <c r="OWG235" s="101"/>
      <c r="OWH235" s="101"/>
      <c r="OWI235" s="11"/>
      <c r="OWJ235" s="11"/>
      <c r="OWK235" s="102"/>
      <c r="OWL235" s="100"/>
      <c r="OWM235" s="103"/>
      <c r="OWN235" s="104"/>
      <c r="OWO235" s="99"/>
      <c r="OWP235" s="100"/>
      <c r="OWQ235" s="100"/>
      <c r="OWR235" s="100"/>
      <c r="OWS235" s="100"/>
      <c r="OWT235" s="101"/>
      <c r="OWU235" s="12"/>
      <c r="OWV235" s="12"/>
      <c r="OWW235" s="101"/>
      <c r="OWX235" s="101"/>
      <c r="OWY235" s="11"/>
      <c r="OWZ235" s="11"/>
      <c r="OXA235" s="102"/>
      <c r="OXB235" s="100"/>
      <c r="OXC235" s="103"/>
      <c r="OXD235" s="104"/>
      <c r="OXE235" s="99"/>
      <c r="OXF235" s="100"/>
      <c r="OXG235" s="100"/>
      <c r="OXH235" s="100"/>
      <c r="OXI235" s="100"/>
      <c r="OXJ235" s="101"/>
      <c r="OXK235" s="12"/>
      <c r="OXL235" s="12"/>
      <c r="OXM235" s="101"/>
      <c r="OXN235" s="101"/>
      <c r="OXO235" s="11"/>
      <c r="OXP235" s="11"/>
      <c r="OXQ235" s="102"/>
      <c r="OXR235" s="100"/>
      <c r="OXS235" s="103"/>
      <c r="OXT235" s="104"/>
      <c r="OXU235" s="99"/>
      <c r="OXV235" s="100"/>
      <c r="OXW235" s="100"/>
      <c r="OXX235" s="100"/>
      <c r="OXY235" s="100"/>
      <c r="OXZ235" s="101"/>
      <c r="OYA235" s="12"/>
      <c r="OYB235" s="12"/>
      <c r="OYC235" s="101"/>
      <c r="OYD235" s="101"/>
      <c r="OYE235" s="11"/>
      <c r="OYF235" s="11"/>
      <c r="OYG235" s="102"/>
      <c r="OYH235" s="100"/>
      <c r="OYI235" s="103"/>
      <c r="OYJ235" s="104"/>
      <c r="OYK235" s="99"/>
      <c r="OYL235" s="100"/>
      <c r="OYM235" s="100"/>
      <c r="OYN235" s="100"/>
      <c r="OYO235" s="100"/>
      <c r="OYP235" s="101"/>
      <c r="OYQ235" s="12"/>
      <c r="OYR235" s="12"/>
      <c r="OYS235" s="101"/>
      <c r="OYT235" s="101"/>
      <c r="OYU235" s="11"/>
      <c r="OYV235" s="11"/>
      <c r="OYW235" s="102"/>
      <c r="OYX235" s="100"/>
      <c r="OYY235" s="103"/>
      <c r="OYZ235" s="104"/>
      <c r="OZA235" s="99"/>
      <c r="OZB235" s="100"/>
      <c r="OZC235" s="100"/>
      <c r="OZD235" s="100"/>
      <c r="OZE235" s="100"/>
      <c r="OZF235" s="101"/>
      <c r="OZG235" s="12"/>
      <c r="OZH235" s="12"/>
      <c r="OZI235" s="101"/>
      <c r="OZJ235" s="101"/>
      <c r="OZK235" s="11"/>
      <c r="OZL235" s="11"/>
      <c r="OZM235" s="102"/>
      <c r="OZN235" s="100"/>
      <c r="OZO235" s="103"/>
      <c r="OZP235" s="104"/>
      <c r="OZQ235" s="99"/>
      <c r="OZR235" s="100"/>
      <c r="OZS235" s="100"/>
      <c r="OZT235" s="100"/>
      <c r="OZU235" s="100"/>
      <c r="OZV235" s="101"/>
      <c r="OZW235" s="12"/>
      <c r="OZX235" s="12"/>
      <c r="OZY235" s="101"/>
      <c r="OZZ235" s="101"/>
      <c r="PAA235" s="11"/>
      <c r="PAB235" s="11"/>
      <c r="PAC235" s="102"/>
      <c r="PAD235" s="100"/>
      <c r="PAE235" s="103"/>
      <c r="PAF235" s="104"/>
      <c r="PAG235" s="99"/>
      <c r="PAH235" s="100"/>
      <c r="PAI235" s="100"/>
      <c r="PAJ235" s="100"/>
      <c r="PAK235" s="100"/>
      <c r="PAL235" s="101"/>
      <c r="PAM235" s="12"/>
      <c r="PAN235" s="12"/>
      <c r="PAO235" s="101"/>
      <c r="PAP235" s="101"/>
      <c r="PAQ235" s="11"/>
      <c r="PAR235" s="11"/>
      <c r="PAS235" s="102"/>
      <c r="PAT235" s="100"/>
      <c r="PAU235" s="103"/>
      <c r="PAV235" s="104"/>
      <c r="PAW235" s="99"/>
      <c r="PAX235" s="100"/>
      <c r="PAY235" s="100"/>
      <c r="PAZ235" s="100"/>
      <c r="PBA235" s="100"/>
      <c r="PBB235" s="101"/>
      <c r="PBC235" s="12"/>
      <c r="PBD235" s="12"/>
      <c r="PBE235" s="101"/>
      <c r="PBF235" s="101"/>
      <c r="PBG235" s="11"/>
      <c r="PBH235" s="11"/>
      <c r="PBI235" s="102"/>
      <c r="PBJ235" s="100"/>
      <c r="PBK235" s="103"/>
      <c r="PBL235" s="104"/>
      <c r="PBM235" s="99"/>
      <c r="PBN235" s="100"/>
      <c r="PBO235" s="100"/>
      <c r="PBP235" s="100"/>
      <c r="PBQ235" s="100"/>
      <c r="PBR235" s="101"/>
      <c r="PBS235" s="12"/>
      <c r="PBT235" s="12"/>
      <c r="PBU235" s="101"/>
      <c r="PBV235" s="101"/>
      <c r="PBW235" s="11"/>
      <c r="PBX235" s="11"/>
      <c r="PBY235" s="102"/>
      <c r="PBZ235" s="100"/>
      <c r="PCA235" s="103"/>
      <c r="PCB235" s="104"/>
      <c r="PCC235" s="99"/>
      <c r="PCD235" s="100"/>
      <c r="PCE235" s="100"/>
      <c r="PCF235" s="100"/>
      <c r="PCG235" s="100"/>
      <c r="PCH235" s="101"/>
      <c r="PCI235" s="12"/>
      <c r="PCJ235" s="12"/>
      <c r="PCK235" s="101"/>
      <c r="PCL235" s="101"/>
      <c r="PCM235" s="11"/>
      <c r="PCN235" s="11"/>
      <c r="PCO235" s="102"/>
      <c r="PCP235" s="100"/>
      <c r="PCQ235" s="103"/>
      <c r="PCR235" s="104"/>
      <c r="PCS235" s="99"/>
      <c r="PCT235" s="100"/>
      <c r="PCU235" s="100"/>
      <c r="PCV235" s="100"/>
      <c r="PCW235" s="100"/>
      <c r="PCX235" s="101"/>
      <c r="PCY235" s="12"/>
      <c r="PCZ235" s="12"/>
      <c r="PDA235" s="101"/>
      <c r="PDB235" s="101"/>
      <c r="PDC235" s="11"/>
      <c r="PDD235" s="11"/>
      <c r="PDE235" s="102"/>
      <c r="PDF235" s="100"/>
      <c r="PDG235" s="103"/>
      <c r="PDH235" s="104"/>
      <c r="PDI235" s="99"/>
      <c r="PDJ235" s="100"/>
      <c r="PDK235" s="100"/>
      <c r="PDL235" s="100"/>
      <c r="PDM235" s="100"/>
      <c r="PDN235" s="101"/>
      <c r="PDO235" s="12"/>
      <c r="PDP235" s="12"/>
      <c r="PDQ235" s="101"/>
      <c r="PDR235" s="101"/>
      <c r="PDS235" s="11"/>
      <c r="PDT235" s="11"/>
      <c r="PDU235" s="102"/>
      <c r="PDV235" s="100"/>
      <c r="PDW235" s="103"/>
      <c r="PDX235" s="104"/>
      <c r="PDY235" s="99"/>
      <c r="PDZ235" s="100"/>
      <c r="PEA235" s="100"/>
      <c r="PEB235" s="100"/>
      <c r="PEC235" s="100"/>
      <c r="PED235" s="101"/>
      <c r="PEE235" s="12"/>
      <c r="PEF235" s="12"/>
      <c r="PEG235" s="101"/>
      <c r="PEH235" s="101"/>
      <c r="PEI235" s="11"/>
      <c r="PEJ235" s="11"/>
      <c r="PEK235" s="102"/>
      <c r="PEL235" s="100"/>
      <c r="PEM235" s="103"/>
      <c r="PEN235" s="104"/>
      <c r="PEO235" s="99"/>
      <c r="PEP235" s="100"/>
      <c r="PEQ235" s="100"/>
      <c r="PER235" s="100"/>
      <c r="PES235" s="100"/>
      <c r="PET235" s="101"/>
      <c r="PEU235" s="12"/>
      <c r="PEV235" s="12"/>
      <c r="PEW235" s="101"/>
      <c r="PEX235" s="101"/>
      <c r="PEY235" s="11"/>
      <c r="PEZ235" s="11"/>
      <c r="PFA235" s="102"/>
      <c r="PFB235" s="100"/>
      <c r="PFC235" s="103"/>
      <c r="PFD235" s="104"/>
      <c r="PFE235" s="99"/>
      <c r="PFF235" s="100"/>
      <c r="PFG235" s="100"/>
      <c r="PFH235" s="100"/>
      <c r="PFI235" s="100"/>
      <c r="PFJ235" s="101"/>
      <c r="PFK235" s="12"/>
      <c r="PFL235" s="12"/>
      <c r="PFM235" s="101"/>
      <c r="PFN235" s="101"/>
      <c r="PFO235" s="11"/>
      <c r="PFP235" s="11"/>
      <c r="PFQ235" s="102"/>
      <c r="PFR235" s="100"/>
      <c r="PFS235" s="103"/>
      <c r="PFT235" s="104"/>
      <c r="PFU235" s="99"/>
      <c r="PFV235" s="100"/>
      <c r="PFW235" s="100"/>
      <c r="PFX235" s="100"/>
      <c r="PFY235" s="100"/>
      <c r="PFZ235" s="101"/>
      <c r="PGA235" s="12"/>
      <c r="PGB235" s="12"/>
      <c r="PGC235" s="101"/>
      <c r="PGD235" s="101"/>
      <c r="PGE235" s="11"/>
      <c r="PGF235" s="11"/>
      <c r="PGG235" s="102"/>
      <c r="PGH235" s="100"/>
      <c r="PGI235" s="103"/>
      <c r="PGJ235" s="104"/>
      <c r="PGK235" s="99"/>
      <c r="PGL235" s="100"/>
      <c r="PGM235" s="100"/>
      <c r="PGN235" s="100"/>
      <c r="PGO235" s="100"/>
      <c r="PGP235" s="101"/>
      <c r="PGQ235" s="12"/>
      <c r="PGR235" s="12"/>
      <c r="PGS235" s="101"/>
      <c r="PGT235" s="101"/>
      <c r="PGU235" s="11"/>
      <c r="PGV235" s="11"/>
      <c r="PGW235" s="102"/>
      <c r="PGX235" s="100"/>
      <c r="PGY235" s="103"/>
      <c r="PGZ235" s="104"/>
      <c r="PHA235" s="99"/>
      <c r="PHB235" s="100"/>
      <c r="PHC235" s="100"/>
      <c r="PHD235" s="100"/>
      <c r="PHE235" s="100"/>
      <c r="PHF235" s="101"/>
      <c r="PHG235" s="12"/>
      <c r="PHH235" s="12"/>
      <c r="PHI235" s="101"/>
      <c r="PHJ235" s="101"/>
      <c r="PHK235" s="11"/>
      <c r="PHL235" s="11"/>
      <c r="PHM235" s="102"/>
      <c r="PHN235" s="100"/>
      <c r="PHO235" s="103"/>
      <c r="PHP235" s="104"/>
      <c r="PHQ235" s="99"/>
      <c r="PHR235" s="100"/>
      <c r="PHS235" s="100"/>
      <c r="PHT235" s="100"/>
      <c r="PHU235" s="100"/>
      <c r="PHV235" s="101"/>
      <c r="PHW235" s="12"/>
      <c r="PHX235" s="12"/>
      <c r="PHY235" s="101"/>
      <c r="PHZ235" s="101"/>
      <c r="PIA235" s="11"/>
      <c r="PIB235" s="11"/>
      <c r="PIC235" s="102"/>
      <c r="PID235" s="100"/>
      <c r="PIE235" s="103"/>
      <c r="PIF235" s="104"/>
      <c r="PIG235" s="99"/>
      <c r="PIH235" s="100"/>
      <c r="PII235" s="100"/>
      <c r="PIJ235" s="100"/>
      <c r="PIK235" s="100"/>
      <c r="PIL235" s="101"/>
      <c r="PIM235" s="12"/>
      <c r="PIN235" s="12"/>
      <c r="PIO235" s="101"/>
      <c r="PIP235" s="101"/>
      <c r="PIQ235" s="11"/>
      <c r="PIR235" s="11"/>
      <c r="PIS235" s="102"/>
      <c r="PIT235" s="100"/>
      <c r="PIU235" s="103"/>
      <c r="PIV235" s="104"/>
      <c r="PIW235" s="99"/>
      <c r="PIX235" s="100"/>
      <c r="PIY235" s="100"/>
      <c r="PIZ235" s="100"/>
      <c r="PJA235" s="100"/>
      <c r="PJB235" s="101"/>
      <c r="PJC235" s="12"/>
      <c r="PJD235" s="12"/>
      <c r="PJE235" s="101"/>
      <c r="PJF235" s="101"/>
      <c r="PJG235" s="11"/>
      <c r="PJH235" s="11"/>
      <c r="PJI235" s="102"/>
      <c r="PJJ235" s="100"/>
      <c r="PJK235" s="103"/>
      <c r="PJL235" s="104"/>
      <c r="PJM235" s="99"/>
      <c r="PJN235" s="100"/>
      <c r="PJO235" s="100"/>
      <c r="PJP235" s="100"/>
      <c r="PJQ235" s="100"/>
      <c r="PJR235" s="101"/>
      <c r="PJS235" s="12"/>
      <c r="PJT235" s="12"/>
      <c r="PJU235" s="101"/>
      <c r="PJV235" s="101"/>
      <c r="PJW235" s="11"/>
      <c r="PJX235" s="11"/>
      <c r="PJY235" s="102"/>
      <c r="PJZ235" s="100"/>
      <c r="PKA235" s="103"/>
      <c r="PKB235" s="104"/>
      <c r="PKC235" s="99"/>
      <c r="PKD235" s="100"/>
      <c r="PKE235" s="100"/>
      <c r="PKF235" s="100"/>
      <c r="PKG235" s="100"/>
      <c r="PKH235" s="101"/>
      <c r="PKI235" s="12"/>
      <c r="PKJ235" s="12"/>
      <c r="PKK235" s="101"/>
      <c r="PKL235" s="101"/>
      <c r="PKM235" s="11"/>
      <c r="PKN235" s="11"/>
      <c r="PKO235" s="102"/>
      <c r="PKP235" s="100"/>
      <c r="PKQ235" s="103"/>
      <c r="PKR235" s="104"/>
      <c r="PKS235" s="99"/>
      <c r="PKT235" s="100"/>
      <c r="PKU235" s="100"/>
      <c r="PKV235" s="100"/>
      <c r="PKW235" s="100"/>
      <c r="PKX235" s="101"/>
      <c r="PKY235" s="12"/>
      <c r="PKZ235" s="12"/>
      <c r="PLA235" s="101"/>
      <c r="PLB235" s="101"/>
      <c r="PLC235" s="11"/>
      <c r="PLD235" s="11"/>
      <c r="PLE235" s="102"/>
      <c r="PLF235" s="100"/>
      <c r="PLG235" s="103"/>
      <c r="PLH235" s="104"/>
      <c r="PLI235" s="99"/>
      <c r="PLJ235" s="100"/>
      <c r="PLK235" s="100"/>
      <c r="PLL235" s="100"/>
      <c r="PLM235" s="100"/>
      <c r="PLN235" s="101"/>
      <c r="PLO235" s="12"/>
      <c r="PLP235" s="12"/>
      <c r="PLQ235" s="101"/>
      <c r="PLR235" s="101"/>
      <c r="PLS235" s="11"/>
      <c r="PLT235" s="11"/>
      <c r="PLU235" s="102"/>
      <c r="PLV235" s="100"/>
      <c r="PLW235" s="103"/>
      <c r="PLX235" s="104"/>
      <c r="PLY235" s="99"/>
      <c r="PLZ235" s="100"/>
      <c r="PMA235" s="100"/>
      <c r="PMB235" s="100"/>
      <c r="PMC235" s="100"/>
      <c r="PMD235" s="101"/>
      <c r="PME235" s="12"/>
      <c r="PMF235" s="12"/>
      <c r="PMG235" s="101"/>
      <c r="PMH235" s="101"/>
      <c r="PMI235" s="11"/>
      <c r="PMJ235" s="11"/>
      <c r="PMK235" s="102"/>
      <c r="PML235" s="100"/>
      <c r="PMM235" s="103"/>
      <c r="PMN235" s="104"/>
      <c r="PMO235" s="99"/>
      <c r="PMP235" s="100"/>
      <c r="PMQ235" s="100"/>
      <c r="PMR235" s="100"/>
      <c r="PMS235" s="100"/>
      <c r="PMT235" s="101"/>
      <c r="PMU235" s="12"/>
      <c r="PMV235" s="12"/>
      <c r="PMW235" s="101"/>
      <c r="PMX235" s="101"/>
      <c r="PMY235" s="11"/>
      <c r="PMZ235" s="11"/>
      <c r="PNA235" s="102"/>
      <c r="PNB235" s="100"/>
      <c r="PNC235" s="103"/>
      <c r="PND235" s="104"/>
      <c r="PNE235" s="99"/>
      <c r="PNF235" s="100"/>
      <c r="PNG235" s="100"/>
      <c r="PNH235" s="100"/>
      <c r="PNI235" s="100"/>
      <c r="PNJ235" s="101"/>
      <c r="PNK235" s="12"/>
      <c r="PNL235" s="12"/>
      <c r="PNM235" s="101"/>
      <c r="PNN235" s="101"/>
      <c r="PNO235" s="11"/>
      <c r="PNP235" s="11"/>
      <c r="PNQ235" s="102"/>
      <c r="PNR235" s="100"/>
      <c r="PNS235" s="103"/>
      <c r="PNT235" s="104"/>
      <c r="PNU235" s="99"/>
      <c r="PNV235" s="100"/>
      <c r="PNW235" s="100"/>
      <c r="PNX235" s="100"/>
      <c r="PNY235" s="100"/>
      <c r="PNZ235" s="101"/>
      <c r="POA235" s="12"/>
      <c r="POB235" s="12"/>
      <c r="POC235" s="101"/>
      <c r="POD235" s="101"/>
      <c r="POE235" s="11"/>
      <c r="POF235" s="11"/>
      <c r="POG235" s="102"/>
      <c r="POH235" s="100"/>
      <c r="POI235" s="103"/>
      <c r="POJ235" s="104"/>
      <c r="POK235" s="99"/>
      <c r="POL235" s="100"/>
      <c r="POM235" s="100"/>
      <c r="PON235" s="100"/>
      <c r="POO235" s="100"/>
      <c r="POP235" s="101"/>
      <c r="POQ235" s="12"/>
      <c r="POR235" s="12"/>
      <c r="POS235" s="101"/>
      <c r="POT235" s="101"/>
      <c r="POU235" s="11"/>
      <c r="POV235" s="11"/>
      <c r="POW235" s="102"/>
      <c r="POX235" s="100"/>
      <c r="POY235" s="103"/>
      <c r="POZ235" s="104"/>
      <c r="PPA235" s="99"/>
      <c r="PPB235" s="100"/>
      <c r="PPC235" s="100"/>
      <c r="PPD235" s="100"/>
      <c r="PPE235" s="100"/>
      <c r="PPF235" s="101"/>
      <c r="PPG235" s="12"/>
      <c r="PPH235" s="12"/>
      <c r="PPI235" s="101"/>
      <c r="PPJ235" s="101"/>
      <c r="PPK235" s="11"/>
      <c r="PPL235" s="11"/>
      <c r="PPM235" s="102"/>
      <c r="PPN235" s="100"/>
      <c r="PPO235" s="103"/>
      <c r="PPP235" s="104"/>
      <c r="PPQ235" s="99"/>
      <c r="PPR235" s="100"/>
      <c r="PPS235" s="100"/>
      <c r="PPT235" s="100"/>
      <c r="PPU235" s="100"/>
      <c r="PPV235" s="101"/>
      <c r="PPW235" s="12"/>
      <c r="PPX235" s="12"/>
      <c r="PPY235" s="101"/>
      <c r="PPZ235" s="101"/>
      <c r="PQA235" s="11"/>
      <c r="PQB235" s="11"/>
      <c r="PQC235" s="102"/>
      <c r="PQD235" s="100"/>
      <c r="PQE235" s="103"/>
      <c r="PQF235" s="104"/>
      <c r="PQG235" s="99"/>
      <c r="PQH235" s="100"/>
      <c r="PQI235" s="100"/>
      <c r="PQJ235" s="100"/>
      <c r="PQK235" s="100"/>
      <c r="PQL235" s="101"/>
      <c r="PQM235" s="12"/>
      <c r="PQN235" s="12"/>
      <c r="PQO235" s="101"/>
      <c r="PQP235" s="101"/>
      <c r="PQQ235" s="11"/>
      <c r="PQR235" s="11"/>
      <c r="PQS235" s="102"/>
      <c r="PQT235" s="100"/>
      <c r="PQU235" s="103"/>
      <c r="PQV235" s="104"/>
      <c r="PQW235" s="99"/>
      <c r="PQX235" s="100"/>
      <c r="PQY235" s="100"/>
      <c r="PQZ235" s="100"/>
      <c r="PRA235" s="100"/>
      <c r="PRB235" s="101"/>
      <c r="PRC235" s="12"/>
      <c r="PRD235" s="12"/>
      <c r="PRE235" s="101"/>
      <c r="PRF235" s="101"/>
      <c r="PRG235" s="11"/>
      <c r="PRH235" s="11"/>
      <c r="PRI235" s="102"/>
      <c r="PRJ235" s="100"/>
      <c r="PRK235" s="103"/>
      <c r="PRL235" s="104"/>
      <c r="PRM235" s="99"/>
      <c r="PRN235" s="100"/>
      <c r="PRO235" s="100"/>
      <c r="PRP235" s="100"/>
      <c r="PRQ235" s="100"/>
      <c r="PRR235" s="101"/>
      <c r="PRS235" s="12"/>
      <c r="PRT235" s="12"/>
      <c r="PRU235" s="101"/>
      <c r="PRV235" s="101"/>
      <c r="PRW235" s="11"/>
      <c r="PRX235" s="11"/>
      <c r="PRY235" s="102"/>
      <c r="PRZ235" s="100"/>
      <c r="PSA235" s="103"/>
      <c r="PSB235" s="104"/>
      <c r="PSC235" s="99"/>
      <c r="PSD235" s="100"/>
      <c r="PSE235" s="100"/>
      <c r="PSF235" s="100"/>
      <c r="PSG235" s="100"/>
      <c r="PSH235" s="101"/>
      <c r="PSI235" s="12"/>
      <c r="PSJ235" s="12"/>
      <c r="PSK235" s="101"/>
      <c r="PSL235" s="101"/>
      <c r="PSM235" s="11"/>
      <c r="PSN235" s="11"/>
      <c r="PSO235" s="102"/>
      <c r="PSP235" s="100"/>
      <c r="PSQ235" s="103"/>
      <c r="PSR235" s="104"/>
      <c r="PSS235" s="99"/>
      <c r="PST235" s="100"/>
      <c r="PSU235" s="100"/>
      <c r="PSV235" s="100"/>
      <c r="PSW235" s="100"/>
      <c r="PSX235" s="101"/>
      <c r="PSY235" s="12"/>
      <c r="PSZ235" s="12"/>
      <c r="PTA235" s="101"/>
      <c r="PTB235" s="101"/>
      <c r="PTC235" s="11"/>
      <c r="PTD235" s="11"/>
      <c r="PTE235" s="102"/>
      <c r="PTF235" s="100"/>
      <c r="PTG235" s="103"/>
      <c r="PTH235" s="104"/>
      <c r="PTI235" s="99"/>
      <c r="PTJ235" s="100"/>
      <c r="PTK235" s="100"/>
      <c r="PTL235" s="100"/>
      <c r="PTM235" s="100"/>
      <c r="PTN235" s="101"/>
      <c r="PTO235" s="12"/>
      <c r="PTP235" s="12"/>
      <c r="PTQ235" s="101"/>
      <c r="PTR235" s="101"/>
      <c r="PTS235" s="11"/>
      <c r="PTT235" s="11"/>
      <c r="PTU235" s="102"/>
      <c r="PTV235" s="100"/>
      <c r="PTW235" s="103"/>
      <c r="PTX235" s="104"/>
      <c r="PTY235" s="99"/>
      <c r="PTZ235" s="100"/>
      <c r="PUA235" s="100"/>
      <c r="PUB235" s="100"/>
      <c r="PUC235" s="100"/>
      <c r="PUD235" s="101"/>
      <c r="PUE235" s="12"/>
      <c r="PUF235" s="12"/>
      <c r="PUG235" s="101"/>
      <c r="PUH235" s="101"/>
      <c r="PUI235" s="11"/>
      <c r="PUJ235" s="11"/>
      <c r="PUK235" s="102"/>
      <c r="PUL235" s="100"/>
      <c r="PUM235" s="103"/>
      <c r="PUN235" s="104"/>
      <c r="PUO235" s="99"/>
      <c r="PUP235" s="100"/>
      <c r="PUQ235" s="100"/>
      <c r="PUR235" s="100"/>
      <c r="PUS235" s="100"/>
      <c r="PUT235" s="101"/>
      <c r="PUU235" s="12"/>
      <c r="PUV235" s="12"/>
      <c r="PUW235" s="101"/>
      <c r="PUX235" s="101"/>
      <c r="PUY235" s="11"/>
      <c r="PUZ235" s="11"/>
      <c r="PVA235" s="102"/>
      <c r="PVB235" s="100"/>
      <c r="PVC235" s="103"/>
      <c r="PVD235" s="104"/>
      <c r="PVE235" s="99"/>
      <c r="PVF235" s="100"/>
      <c r="PVG235" s="100"/>
      <c r="PVH235" s="100"/>
      <c r="PVI235" s="100"/>
      <c r="PVJ235" s="101"/>
      <c r="PVK235" s="12"/>
      <c r="PVL235" s="12"/>
      <c r="PVM235" s="101"/>
      <c r="PVN235" s="101"/>
      <c r="PVO235" s="11"/>
      <c r="PVP235" s="11"/>
      <c r="PVQ235" s="102"/>
      <c r="PVR235" s="100"/>
      <c r="PVS235" s="103"/>
      <c r="PVT235" s="104"/>
      <c r="PVU235" s="99"/>
      <c r="PVV235" s="100"/>
      <c r="PVW235" s="100"/>
      <c r="PVX235" s="100"/>
      <c r="PVY235" s="100"/>
      <c r="PVZ235" s="101"/>
      <c r="PWA235" s="12"/>
      <c r="PWB235" s="12"/>
      <c r="PWC235" s="101"/>
      <c r="PWD235" s="101"/>
      <c r="PWE235" s="11"/>
      <c r="PWF235" s="11"/>
      <c r="PWG235" s="102"/>
      <c r="PWH235" s="100"/>
      <c r="PWI235" s="103"/>
      <c r="PWJ235" s="104"/>
      <c r="PWK235" s="99"/>
      <c r="PWL235" s="100"/>
      <c r="PWM235" s="100"/>
      <c r="PWN235" s="100"/>
      <c r="PWO235" s="100"/>
      <c r="PWP235" s="101"/>
      <c r="PWQ235" s="12"/>
      <c r="PWR235" s="12"/>
      <c r="PWS235" s="101"/>
      <c r="PWT235" s="101"/>
      <c r="PWU235" s="11"/>
      <c r="PWV235" s="11"/>
      <c r="PWW235" s="102"/>
      <c r="PWX235" s="100"/>
      <c r="PWY235" s="103"/>
      <c r="PWZ235" s="104"/>
      <c r="PXA235" s="99"/>
      <c r="PXB235" s="100"/>
      <c r="PXC235" s="100"/>
      <c r="PXD235" s="100"/>
      <c r="PXE235" s="100"/>
      <c r="PXF235" s="101"/>
      <c r="PXG235" s="12"/>
      <c r="PXH235" s="12"/>
      <c r="PXI235" s="101"/>
      <c r="PXJ235" s="101"/>
      <c r="PXK235" s="11"/>
      <c r="PXL235" s="11"/>
      <c r="PXM235" s="102"/>
      <c r="PXN235" s="100"/>
      <c r="PXO235" s="103"/>
      <c r="PXP235" s="104"/>
      <c r="PXQ235" s="99"/>
      <c r="PXR235" s="100"/>
      <c r="PXS235" s="100"/>
      <c r="PXT235" s="100"/>
      <c r="PXU235" s="100"/>
      <c r="PXV235" s="101"/>
      <c r="PXW235" s="12"/>
      <c r="PXX235" s="12"/>
      <c r="PXY235" s="101"/>
      <c r="PXZ235" s="101"/>
      <c r="PYA235" s="11"/>
      <c r="PYB235" s="11"/>
      <c r="PYC235" s="102"/>
      <c r="PYD235" s="100"/>
      <c r="PYE235" s="103"/>
      <c r="PYF235" s="104"/>
      <c r="PYG235" s="99"/>
      <c r="PYH235" s="100"/>
      <c r="PYI235" s="100"/>
      <c r="PYJ235" s="100"/>
      <c r="PYK235" s="100"/>
      <c r="PYL235" s="101"/>
      <c r="PYM235" s="12"/>
      <c r="PYN235" s="12"/>
      <c r="PYO235" s="101"/>
      <c r="PYP235" s="101"/>
      <c r="PYQ235" s="11"/>
      <c r="PYR235" s="11"/>
      <c r="PYS235" s="102"/>
      <c r="PYT235" s="100"/>
      <c r="PYU235" s="103"/>
      <c r="PYV235" s="104"/>
      <c r="PYW235" s="99"/>
      <c r="PYX235" s="100"/>
      <c r="PYY235" s="100"/>
      <c r="PYZ235" s="100"/>
      <c r="PZA235" s="100"/>
      <c r="PZB235" s="101"/>
      <c r="PZC235" s="12"/>
      <c r="PZD235" s="12"/>
      <c r="PZE235" s="101"/>
      <c r="PZF235" s="101"/>
      <c r="PZG235" s="11"/>
      <c r="PZH235" s="11"/>
      <c r="PZI235" s="102"/>
      <c r="PZJ235" s="100"/>
      <c r="PZK235" s="103"/>
      <c r="PZL235" s="104"/>
      <c r="PZM235" s="99"/>
      <c r="PZN235" s="100"/>
      <c r="PZO235" s="100"/>
      <c r="PZP235" s="100"/>
      <c r="PZQ235" s="100"/>
      <c r="PZR235" s="101"/>
      <c r="PZS235" s="12"/>
      <c r="PZT235" s="12"/>
      <c r="PZU235" s="101"/>
      <c r="PZV235" s="101"/>
      <c r="PZW235" s="11"/>
      <c r="PZX235" s="11"/>
      <c r="PZY235" s="102"/>
      <c r="PZZ235" s="100"/>
      <c r="QAA235" s="103"/>
      <c r="QAB235" s="104"/>
      <c r="QAC235" s="99"/>
      <c r="QAD235" s="100"/>
      <c r="QAE235" s="100"/>
      <c r="QAF235" s="100"/>
      <c r="QAG235" s="100"/>
      <c r="QAH235" s="101"/>
      <c r="QAI235" s="12"/>
      <c r="QAJ235" s="12"/>
      <c r="QAK235" s="101"/>
      <c r="QAL235" s="101"/>
      <c r="QAM235" s="11"/>
      <c r="QAN235" s="11"/>
      <c r="QAO235" s="102"/>
      <c r="QAP235" s="100"/>
      <c r="QAQ235" s="103"/>
      <c r="QAR235" s="104"/>
      <c r="QAS235" s="99"/>
      <c r="QAT235" s="100"/>
      <c r="QAU235" s="100"/>
      <c r="QAV235" s="100"/>
      <c r="QAW235" s="100"/>
      <c r="QAX235" s="101"/>
      <c r="QAY235" s="12"/>
      <c r="QAZ235" s="12"/>
      <c r="QBA235" s="101"/>
      <c r="QBB235" s="101"/>
      <c r="QBC235" s="11"/>
      <c r="QBD235" s="11"/>
      <c r="QBE235" s="102"/>
      <c r="QBF235" s="100"/>
      <c r="QBG235" s="103"/>
      <c r="QBH235" s="104"/>
      <c r="QBI235" s="99"/>
      <c r="QBJ235" s="100"/>
      <c r="QBK235" s="100"/>
      <c r="QBL235" s="100"/>
      <c r="QBM235" s="100"/>
      <c r="QBN235" s="101"/>
      <c r="QBO235" s="12"/>
      <c r="QBP235" s="12"/>
      <c r="QBQ235" s="101"/>
      <c r="QBR235" s="101"/>
      <c r="QBS235" s="11"/>
      <c r="QBT235" s="11"/>
      <c r="QBU235" s="102"/>
      <c r="QBV235" s="100"/>
      <c r="QBW235" s="103"/>
      <c r="QBX235" s="104"/>
      <c r="QBY235" s="99"/>
      <c r="QBZ235" s="100"/>
      <c r="QCA235" s="100"/>
      <c r="QCB235" s="100"/>
      <c r="QCC235" s="100"/>
      <c r="QCD235" s="101"/>
      <c r="QCE235" s="12"/>
      <c r="QCF235" s="12"/>
      <c r="QCG235" s="101"/>
      <c r="QCH235" s="101"/>
      <c r="QCI235" s="11"/>
      <c r="QCJ235" s="11"/>
      <c r="QCK235" s="102"/>
      <c r="QCL235" s="100"/>
      <c r="QCM235" s="103"/>
      <c r="QCN235" s="104"/>
      <c r="QCO235" s="99"/>
      <c r="QCP235" s="100"/>
      <c r="QCQ235" s="100"/>
      <c r="QCR235" s="100"/>
      <c r="QCS235" s="100"/>
      <c r="QCT235" s="101"/>
      <c r="QCU235" s="12"/>
      <c r="QCV235" s="12"/>
      <c r="QCW235" s="101"/>
      <c r="QCX235" s="101"/>
      <c r="QCY235" s="11"/>
      <c r="QCZ235" s="11"/>
      <c r="QDA235" s="102"/>
      <c r="QDB235" s="100"/>
      <c r="QDC235" s="103"/>
      <c r="QDD235" s="104"/>
      <c r="QDE235" s="99"/>
      <c r="QDF235" s="100"/>
      <c r="QDG235" s="100"/>
      <c r="QDH235" s="100"/>
      <c r="QDI235" s="100"/>
      <c r="QDJ235" s="101"/>
      <c r="QDK235" s="12"/>
      <c r="QDL235" s="12"/>
      <c r="QDM235" s="101"/>
      <c r="QDN235" s="101"/>
      <c r="QDO235" s="11"/>
      <c r="QDP235" s="11"/>
      <c r="QDQ235" s="102"/>
      <c r="QDR235" s="100"/>
      <c r="QDS235" s="103"/>
      <c r="QDT235" s="104"/>
      <c r="QDU235" s="99"/>
      <c r="QDV235" s="100"/>
      <c r="QDW235" s="100"/>
      <c r="QDX235" s="100"/>
      <c r="QDY235" s="100"/>
      <c r="QDZ235" s="101"/>
      <c r="QEA235" s="12"/>
      <c r="QEB235" s="12"/>
      <c r="QEC235" s="101"/>
      <c r="QED235" s="101"/>
      <c r="QEE235" s="11"/>
      <c r="QEF235" s="11"/>
      <c r="QEG235" s="102"/>
      <c r="QEH235" s="100"/>
      <c r="QEI235" s="103"/>
      <c r="QEJ235" s="104"/>
      <c r="QEK235" s="99"/>
      <c r="QEL235" s="100"/>
      <c r="QEM235" s="100"/>
      <c r="QEN235" s="100"/>
      <c r="QEO235" s="100"/>
      <c r="QEP235" s="101"/>
      <c r="QEQ235" s="12"/>
      <c r="QER235" s="12"/>
      <c r="QES235" s="101"/>
      <c r="QET235" s="101"/>
      <c r="QEU235" s="11"/>
      <c r="QEV235" s="11"/>
      <c r="QEW235" s="102"/>
      <c r="QEX235" s="100"/>
      <c r="QEY235" s="103"/>
      <c r="QEZ235" s="104"/>
      <c r="QFA235" s="99"/>
      <c r="QFB235" s="100"/>
      <c r="QFC235" s="100"/>
      <c r="QFD235" s="100"/>
      <c r="QFE235" s="100"/>
      <c r="QFF235" s="101"/>
      <c r="QFG235" s="12"/>
      <c r="QFH235" s="12"/>
      <c r="QFI235" s="101"/>
      <c r="QFJ235" s="101"/>
      <c r="QFK235" s="11"/>
      <c r="QFL235" s="11"/>
      <c r="QFM235" s="102"/>
      <c r="QFN235" s="100"/>
      <c r="QFO235" s="103"/>
      <c r="QFP235" s="104"/>
      <c r="QFQ235" s="99"/>
      <c r="QFR235" s="100"/>
      <c r="QFS235" s="100"/>
      <c r="QFT235" s="100"/>
      <c r="QFU235" s="100"/>
      <c r="QFV235" s="101"/>
      <c r="QFW235" s="12"/>
      <c r="QFX235" s="12"/>
      <c r="QFY235" s="101"/>
      <c r="QFZ235" s="101"/>
      <c r="QGA235" s="11"/>
      <c r="QGB235" s="11"/>
      <c r="QGC235" s="102"/>
      <c r="QGD235" s="100"/>
      <c r="QGE235" s="103"/>
      <c r="QGF235" s="104"/>
      <c r="QGG235" s="99"/>
      <c r="QGH235" s="100"/>
      <c r="QGI235" s="100"/>
      <c r="QGJ235" s="100"/>
      <c r="QGK235" s="100"/>
      <c r="QGL235" s="101"/>
      <c r="QGM235" s="12"/>
      <c r="QGN235" s="12"/>
      <c r="QGO235" s="101"/>
      <c r="QGP235" s="101"/>
      <c r="QGQ235" s="11"/>
      <c r="QGR235" s="11"/>
      <c r="QGS235" s="102"/>
      <c r="QGT235" s="100"/>
      <c r="QGU235" s="103"/>
      <c r="QGV235" s="104"/>
      <c r="QGW235" s="99"/>
      <c r="QGX235" s="100"/>
      <c r="QGY235" s="100"/>
      <c r="QGZ235" s="100"/>
      <c r="QHA235" s="100"/>
      <c r="QHB235" s="101"/>
      <c r="QHC235" s="12"/>
      <c r="QHD235" s="12"/>
      <c r="QHE235" s="101"/>
      <c r="QHF235" s="101"/>
      <c r="QHG235" s="11"/>
      <c r="QHH235" s="11"/>
      <c r="QHI235" s="102"/>
      <c r="QHJ235" s="100"/>
      <c r="QHK235" s="103"/>
      <c r="QHL235" s="104"/>
      <c r="QHM235" s="99"/>
      <c r="QHN235" s="100"/>
      <c r="QHO235" s="100"/>
      <c r="QHP235" s="100"/>
      <c r="QHQ235" s="100"/>
      <c r="QHR235" s="101"/>
      <c r="QHS235" s="12"/>
      <c r="QHT235" s="12"/>
      <c r="QHU235" s="101"/>
      <c r="QHV235" s="101"/>
      <c r="QHW235" s="11"/>
      <c r="QHX235" s="11"/>
      <c r="QHY235" s="102"/>
      <c r="QHZ235" s="100"/>
      <c r="QIA235" s="103"/>
      <c r="QIB235" s="104"/>
      <c r="QIC235" s="99"/>
      <c r="QID235" s="100"/>
      <c r="QIE235" s="100"/>
      <c r="QIF235" s="100"/>
      <c r="QIG235" s="100"/>
      <c r="QIH235" s="101"/>
      <c r="QII235" s="12"/>
      <c r="QIJ235" s="12"/>
      <c r="QIK235" s="101"/>
      <c r="QIL235" s="101"/>
      <c r="QIM235" s="11"/>
      <c r="QIN235" s="11"/>
      <c r="QIO235" s="102"/>
      <c r="QIP235" s="100"/>
      <c r="QIQ235" s="103"/>
      <c r="QIR235" s="104"/>
      <c r="QIS235" s="99"/>
      <c r="QIT235" s="100"/>
      <c r="QIU235" s="100"/>
      <c r="QIV235" s="100"/>
      <c r="QIW235" s="100"/>
      <c r="QIX235" s="101"/>
      <c r="QIY235" s="12"/>
      <c r="QIZ235" s="12"/>
      <c r="QJA235" s="101"/>
      <c r="QJB235" s="101"/>
      <c r="QJC235" s="11"/>
      <c r="QJD235" s="11"/>
      <c r="QJE235" s="102"/>
      <c r="QJF235" s="100"/>
      <c r="QJG235" s="103"/>
      <c r="QJH235" s="104"/>
      <c r="QJI235" s="99"/>
      <c r="QJJ235" s="100"/>
      <c r="QJK235" s="100"/>
      <c r="QJL235" s="100"/>
      <c r="QJM235" s="100"/>
      <c r="QJN235" s="101"/>
      <c r="QJO235" s="12"/>
      <c r="QJP235" s="12"/>
      <c r="QJQ235" s="101"/>
      <c r="QJR235" s="101"/>
      <c r="QJS235" s="11"/>
      <c r="QJT235" s="11"/>
      <c r="QJU235" s="102"/>
      <c r="QJV235" s="100"/>
      <c r="QJW235" s="103"/>
      <c r="QJX235" s="104"/>
      <c r="QJY235" s="99"/>
      <c r="QJZ235" s="100"/>
      <c r="QKA235" s="100"/>
      <c r="QKB235" s="100"/>
      <c r="QKC235" s="100"/>
      <c r="QKD235" s="101"/>
      <c r="QKE235" s="12"/>
      <c r="QKF235" s="12"/>
      <c r="QKG235" s="101"/>
      <c r="QKH235" s="101"/>
      <c r="QKI235" s="11"/>
      <c r="QKJ235" s="11"/>
      <c r="QKK235" s="102"/>
      <c r="QKL235" s="100"/>
      <c r="QKM235" s="103"/>
      <c r="QKN235" s="104"/>
      <c r="QKO235" s="99"/>
      <c r="QKP235" s="100"/>
      <c r="QKQ235" s="100"/>
      <c r="QKR235" s="100"/>
      <c r="QKS235" s="100"/>
      <c r="QKT235" s="101"/>
      <c r="QKU235" s="12"/>
      <c r="QKV235" s="12"/>
      <c r="QKW235" s="101"/>
      <c r="QKX235" s="101"/>
      <c r="QKY235" s="11"/>
      <c r="QKZ235" s="11"/>
      <c r="QLA235" s="102"/>
      <c r="QLB235" s="100"/>
      <c r="QLC235" s="103"/>
      <c r="QLD235" s="104"/>
      <c r="QLE235" s="99"/>
      <c r="QLF235" s="100"/>
      <c r="QLG235" s="100"/>
      <c r="QLH235" s="100"/>
      <c r="QLI235" s="100"/>
      <c r="QLJ235" s="101"/>
      <c r="QLK235" s="12"/>
      <c r="QLL235" s="12"/>
      <c r="QLM235" s="101"/>
      <c r="QLN235" s="101"/>
      <c r="QLO235" s="11"/>
      <c r="QLP235" s="11"/>
      <c r="QLQ235" s="102"/>
      <c r="QLR235" s="100"/>
      <c r="QLS235" s="103"/>
      <c r="QLT235" s="104"/>
      <c r="QLU235" s="99"/>
      <c r="QLV235" s="100"/>
      <c r="QLW235" s="100"/>
      <c r="QLX235" s="100"/>
      <c r="QLY235" s="100"/>
      <c r="QLZ235" s="101"/>
      <c r="QMA235" s="12"/>
      <c r="QMB235" s="12"/>
      <c r="QMC235" s="101"/>
      <c r="QMD235" s="101"/>
      <c r="QME235" s="11"/>
      <c r="QMF235" s="11"/>
      <c r="QMG235" s="102"/>
      <c r="QMH235" s="100"/>
      <c r="QMI235" s="103"/>
      <c r="QMJ235" s="104"/>
      <c r="QMK235" s="99"/>
      <c r="QML235" s="100"/>
      <c r="QMM235" s="100"/>
      <c r="QMN235" s="100"/>
      <c r="QMO235" s="100"/>
      <c r="QMP235" s="101"/>
      <c r="QMQ235" s="12"/>
      <c r="QMR235" s="12"/>
      <c r="QMS235" s="101"/>
      <c r="QMT235" s="101"/>
      <c r="QMU235" s="11"/>
      <c r="QMV235" s="11"/>
      <c r="QMW235" s="102"/>
      <c r="QMX235" s="100"/>
      <c r="QMY235" s="103"/>
      <c r="QMZ235" s="104"/>
      <c r="QNA235" s="99"/>
      <c r="QNB235" s="100"/>
      <c r="QNC235" s="100"/>
      <c r="QND235" s="100"/>
      <c r="QNE235" s="100"/>
      <c r="QNF235" s="101"/>
      <c r="QNG235" s="12"/>
      <c r="QNH235" s="12"/>
      <c r="QNI235" s="101"/>
      <c r="QNJ235" s="101"/>
      <c r="QNK235" s="11"/>
      <c r="QNL235" s="11"/>
      <c r="QNM235" s="102"/>
      <c r="QNN235" s="100"/>
      <c r="QNO235" s="103"/>
      <c r="QNP235" s="104"/>
      <c r="QNQ235" s="99"/>
      <c r="QNR235" s="100"/>
      <c r="QNS235" s="100"/>
      <c r="QNT235" s="100"/>
      <c r="QNU235" s="100"/>
      <c r="QNV235" s="101"/>
      <c r="QNW235" s="12"/>
      <c r="QNX235" s="12"/>
      <c r="QNY235" s="101"/>
      <c r="QNZ235" s="101"/>
      <c r="QOA235" s="11"/>
      <c r="QOB235" s="11"/>
      <c r="QOC235" s="102"/>
      <c r="QOD235" s="100"/>
      <c r="QOE235" s="103"/>
      <c r="QOF235" s="104"/>
      <c r="QOG235" s="99"/>
      <c r="QOH235" s="100"/>
      <c r="QOI235" s="100"/>
      <c r="QOJ235" s="100"/>
      <c r="QOK235" s="100"/>
      <c r="QOL235" s="101"/>
      <c r="QOM235" s="12"/>
      <c r="QON235" s="12"/>
      <c r="QOO235" s="101"/>
      <c r="QOP235" s="101"/>
      <c r="QOQ235" s="11"/>
      <c r="QOR235" s="11"/>
      <c r="QOS235" s="102"/>
      <c r="QOT235" s="100"/>
      <c r="QOU235" s="103"/>
      <c r="QOV235" s="104"/>
      <c r="QOW235" s="99"/>
      <c r="QOX235" s="100"/>
      <c r="QOY235" s="100"/>
      <c r="QOZ235" s="100"/>
      <c r="QPA235" s="100"/>
      <c r="QPB235" s="101"/>
      <c r="QPC235" s="12"/>
      <c r="QPD235" s="12"/>
      <c r="QPE235" s="101"/>
      <c r="QPF235" s="101"/>
      <c r="QPG235" s="11"/>
      <c r="QPH235" s="11"/>
      <c r="QPI235" s="102"/>
      <c r="QPJ235" s="100"/>
      <c r="QPK235" s="103"/>
      <c r="QPL235" s="104"/>
      <c r="QPM235" s="99"/>
      <c r="QPN235" s="100"/>
      <c r="QPO235" s="100"/>
      <c r="QPP235" s="100"/>
      <c r="QPQ235" s="100"/>
      <c r="QPR235" s="101"/>
      <c r="QPS235" s="12"/>
      <c r="QPT235" s="12"/>
      <c r="QPU235" s="101"/>
      <c r="QPV235" s="101"/>
      <c r="QPW235" s="11"/>
      <c r="QPX235" s="11"/>
      <c r="QPY235" s="102"/>
      <c r="QPZ235" s="100"/>
      <c r="QQA235" s="103"/>
      <c r="QQB235" s="104"/>
      <c r="QQC235" s="99"/>
      <c r="QQD235" s="100"/>
      <c r="QQE235" s="100"/>
      <c r="QQF235" s="100"/>
      <c r="QQG235" s="100"/>
      <c r="QQH235" s="101"/>
      <c r="QQI235" s="12"/>
      <c r="QQJ235" s="12"/>
      <c r="QQK235" s="101"/>
      <c r="QQL235" s="101"/>
      <c r="QQM235" s="11"/>
      <c r="QQN235" s="11"/>
      <c r="QQO235" s="102"/>
      <c r="QQP235" s="100"/>
      <c r="QQQ235" s="103"/>
      <c r="QQR235" s="104"/>
      <c r="QQS235" s="99"/>
      <c r="QQT235" s="100"/>
      <c r="QQU235" s="100"/>
      <c r="QQV235" s="100"/>
      <c r="QQW235" s="100"/>
      <c r="QQX235" s="101"/>
      <c r="QQY235" s="12"/>
      <c r="QQZ235" s="12"/>
      <c r="QRA235" s="101"/>
      <c r="QRB235" s="101"/>
      <c r="QRC235" s="11"/>
      <c r="QRD235" s="11"/>
      <c r="QRE235" s="102"/>
      <c r="QRF235" s="100"/>
      <c r="QRG235" s="103"/>
      <c r="QRH235" s="104"/>
      <c r="QRI235" s="99"/>
      <c r="QRJ235" s="100"/>
      <c r="QRK235" s="100"/>
      <c r="QRL235" s="100"/>
      <c r="QRM235" s="100"/>
      <c r="QRN235" s="101"/>
      <c r="QRO235" s="12"/>
      <c r="QRP235" s="12"/>
      <c r="QRQ235" s="101"/>
      <c r="QRR235" s="101"/>
      <c r="QRS235" s="11"/>
      <c r="QRT235" s="11"/>
      <c r="QRU235" s="102"/>
      <c r="QRV235" s="100"/>
      <c r="QRW235" s="103"/>
      <c r="QRX235" s="104"/>
      <c r="QRY235" s="99"/>
      <c r="QRZ235" s="100"/>
      <c r="QSA235" s="100"/>
      <c r="QSB235" s="100"/>
      <c r="QSC235" s="100"/>
      <c r="QSD235" s="101"/>
      <c r="QSE235" s="12"/>
      <c r="QSF235" s="12"/>
      <c r="QSG235" s="101"/>
      <c r="QSH235" s="101"/>
      <c r="QSI235" s="11"/>
      <c r="QSJ235" s="11"/>
      <c r="QSK235" s="102"/>
      <c r="QSL235" s="100"/>
      <c r="QSM235" s="103"/>
      <c r="QSN235" s="104"/>
      <c r="QSO235" s="99"/>
      <c r="QSP235" s="100"/>
      <c r="QSQ235" s="100"/>
      <c r="QSR235" s="100"/>
      <c r="QSS235" s="100"/>
      <c r="QST235" s="101"/>
      <c r="QSU235" s="12"/>
      <c r="QSV235" s="12"/>
      <c r="QSW235" s="101"/>
      <c r="QSX235" s="101"/>
      <c r="QSY235" s="11"/>
      <c r="QSZ235" s="11"/>
      <c r="QTA235" s="102"/>
      <c r="QTB235" s="100"/>
      <c r="QTC235" s="103"/>
      <c r="QTD235" s="104"/>
      <c r="QTE235" s="99"/>
      <c r="QTF235" s="100"/>
      <c r="QTG235" s="100"/>
      <c r="QTH235" s="100"/>
      <c r="QTI235" s="100"/>
      <c r="QTJ235" s="101"/>
      <c r="QTK235" s="12"/>
      <c r="QTL235" s="12"/>
      <c r="QTM235" s="101"/>
      <c r="QTN235" s="101"/>
      <c r="QTO235" s="11"/>
      <c r="QTP235" s="11"/>
      <c r="QTQ235" s="102"/>
      <c r="QTR235" s="100"/>
      <c r="QTS235" s="103"/>
      <c r="QTT235" s="104"/>
      <c r="QTU235" s="99"/>
      <c r="QTV235" s="100"/>
      <c r="QTW235" s="100"/>
      <c r="QTX235" s="100"/>
      <c r="QTY235" s="100"/>
      <c r="QTZ235" s="101"/>
      <c r="QUA235" s="12"/>
      <c r="QUB235" s="12"/>
      <c r="QUC235" s="101"/>
      <c r="QUD235" s="101"/>
      <c r="QUE235" s="11"/>
      <c r="QUF235" s="11"/>
      <c r="QUG235" s="102"/>
      <c r="QUH235" s="100"/>
      <c r="QUI235" s="103"/>
      <c r="QUJ235" s="104"/>
      <c r="QUK235" s="99"/>
      <c r="QUL235" s="100"/>
      <c r="QUM235" s="100"/>
      <c r="QUN235" s="100"/>
      <c r="QUO235" s="100"/>
      <c r="QUP235" s="101"/>
      <c r="QUQ235" s="12"/>
      <c r="QUR235" s="12"/>
      <c r="QUS235" s="101"/>
      <c r="QUT235" s="101"/>
      <c r="QUU235" s="11"/>
      <c r="QUV235" s="11"/>
      <c r="QUW235" s="102"/>
      <c r="QUX235" s="100"/>
      <c r="QUY235" s="103"/>
      <c r="QUZ235" s="104"/>
      <c r="QVA235" s="99"/>
      <c r="QVB235" s="100"/>
      <c r="QVC235" s="100"/>
      <c r="QVD235" s="100"/>
      <c r="QVE235" s="100"/>
      <c r="QVF235" s="101"/>
      <c r="QVG235" s="12"/>
      <c r="QVH235" s="12"/>
      <c r="QVI235" s="101"/>
      <c r="QVJ235" s="101"/>
      <c r="QVK235" s="11"/>
      <c r="QVL235" s="11"/>
      <c r="QVM235" s="102"/>
      <c r="QVN235" s="100"/>
      <c r="QVO235" s="103"/>
      <c r="QVP235" s="104"/>
      <c r="QVQ235" s="99"/>
      <c r="QVR235" s="100"/>
      <c r="QVS235" s="100"/>
      <c r="QVT235" s="100"/>
      <c r="QVU235" s="100"/>
      <c r="QVV235" s="101"/>
      <c r="QVW235" s="12"/>
      <c r="QVX235" s="12"/>
      <c r="QVY235" s="101"/>
      <c r="QVZ235" s="101"/>
      <c r="QWA235" s="11"/>
      <c r="QWB235" s="11"/>
      <c r="QWC235" s="102"/>
      <c r="QWD235" s="100"/>
      <c r="QWE235" s="103"/>
      <c r="QWF235" s="104"/>
      <c r="QWG235" s="99"/>
      <c r="QWH235" s="100"/>
      <c r="QWI235" s="100"/>
      <c r="QWJ235" s="100"/>
      <c r="QWK235" s="100"/>
      <c r="QWL235" s="101"/>
      <c r="QWM235" s="12"/>
      <c r="QWN235" s="12"/>
      <c r="QWO235" s="101"/>
      <c r="QWP235" s="101"/>
      <c r="QWQ235" s="11"/>
      <c r="QWR235" s="11"/>
      <c r="QWS235" s="102"/>
      <c r="QWT235" s="100"/>
      <c r="QWU235" s="103"/>
      <c r="QWV235" s="104"/>
      <c r="QWW235" s="99"/>
      <c r="QWX235" s="100"/>
      <c r="QWY235" s="100"/>
      <c r="QWZ235" s="100"/>
      <c r="QXA235" s="100"/>
      <c r="QXB235" s="101"/>
      <c r="QXC235" s="12"/>
      <c r="QXD235" s="12"/>
      <c r="QXE235" s="101"/>
      <c r="QXF235" s="101"/>
      <c r="QXG235" s="11"/>
      <c r="QXH235" s="11"/>
      <c r="QXI235" s="102"/>
      <c r="QXJ235" s="100"/>
      <c r="QXK235" s="103"/>
      <c r="QXL235" s="104"/>
      <c r="QXM235" s="99"/>
      <c r="QXN235" s="100"/>
      <c r="QXO235" s="100"/>
      <c r="QXP235" s="100"/>
      <c r="QXQ235" s="100"/>
      <c r="QXR235" s="101"/>
      <c r="QXS235" s="12"/>
      <c r="QXT235" s="12"/>
      <c r="QXU235" s="101"/>
      <c r="QXV235" s="101"/>
      <c r="QXW235" s="11"/>
      <c r="QXX235" s="11"/>
      <c r="QXY235" s="102"/>
      <c r="QXZ235" s="100"/>
      <c r="QYA235" s="103"/>
      <c r="QYB235" s="104"/>
      <c r="QYC235" s="99"/>
      <c r="QYD235" s="100"/>
      <c r="QYE235" s="100"/>
      <c r="QYF235" s="100"/>
      <c r="QYG235" s="100"/>
      <c r="QYH235" s="101"/>
      <c r="QYI235" s="12"/>
      <c r="QYJ235" s="12"/>
      <c r="QYK235" s="101"/>
      <c r="QYL235" s="101"/>
      <c r="QYM235" s="11"/>
      <c r="QYN235" s="11"/>
      <c r="QYO235" s="102"/>
      <c r="QYP235" s="100"/>
      <c r="QYQ235" s="103"/>
      <c r="QYR235" s="104"/>
      <c r="QYS235" s="99"/>
      <c r="QYT235" s="100"/>
      <c r="QYU235" s="100"/>
      <c r="QYV235" s="100"/>
      <c r="QYW235" s="100"/>
      <c r="QYX235" s="101"/>
      <c r="QYY235" s="12"/>
      <c r="QYZ235" s="12"/>
      <c r="QZA235" s="101"/>
      <c r="QZB235" s="101"/>
      <c r="QZC235" s="11"/>
      <c r="QZD235" s="11"/>
      <c r="QZE235" s="102"/>
      <c r="QZF235" s="100"/>
      <c r="QZG235" s="103"/>
      <c r="QZH235" s="104"/>
      <c r="QZI235" s="99"/>
      <c r="QZJ235" s="100"/>
      <c r="QZK235" s="100"/>
      <c r="QZL235" s="100"/>
      <c r="QZM235" s="100"/>
      <c r="QZN235" s="101"/>
      <c r="QZO235" s="12"/>
      <c r="QZP235" s="12"/>
      <c r="QZQ235" s="101"/>
      <c r="QZR235" s="101"/>
      <c r="QZS235" s="11"/>
      <c r="QZT235" s="11"/>
      <c r="QZU235" s="102"/>
      <c r="QZV235" s="100"/>
      <c r="QZW235" s="103"/>
      <c r="QZX235" s="104"/>
      <c r="QZY235" s="99"/>
      <c r="QZZ235" s="100"/>
      <c r="RAA235" s="100"/>
      <c r="RAB235" s="100"/>
      <c r="RAC235" s="100"/>
      <c r="RAD235" s="101"/>
      <c r="RAE235" s="12"/>
      <c r="RAF235" s="12"/>
      <c r="RAG235" s="101"/>
      <c r="RAH235" s="101"/>
      <c r="RAI235" s="11"/>
      <c r="RAJ235" s="11"/>
      <c r="RAK235" s="102"/>
      <c r="RAL235" s="100"/>
      <c r="RAM235" s="103"/>
      <c r="RAN235" s="104"/>
      <c r="RAO235" s="99"/>
      <c r="RAP235" s="100"/>
      <c r="RAQ235" s="100"/>
      <c r="RAR235" s="100"/>
      <c r="RAS235" s="100"/>
      <c r="RAT235" s="101"/>
      <c r="RAU235" s="12"/>
      <c r="RAV235" s="12"/>
      <c r="RAW235" s="101"/>
      <c r="RAX235" s="101"/>
      <c r="RAY235" s="11"/>
      <c r="RAZ235" s="11"/>
      <c r="RBA235" s="102"/>
      <c r="RBB235" s="100"/>
      <c r="RBC235" s="103"/>
      <c r="RBD235" s="104"/>
      <c r="RBE235" s="99"/>
      <c r="RBF235" s="100"/>
      <c r="RBG235" s="100"/>
      <c r="RBH235" s="100"/>
      <c r="RBI235" s="100"/>
      <c r="RBJ235" s="101"/>
      <c r="RBK235" s="12"/>
      <c r="RBL235" s="12"/>
      <c r="RBM235" s="101"/>
      <c r="RBN235" s="101"/>
      <c r="RBO235" s="11"/>
      <c r="RBP235" s="11"/>
      <c r="RBQ235" s="102"/>
      <c r="RBR235" s="100"/>
      <c r="RBS235" s="103"/>
      <c r="RBT235" s="104"/>
      <c r="RBU235" s="99"/>
      <c r="RBV235" s="100"/>
      <c r="RBW235" s="100"/>
      <c r="RBX235" s="100"/>
      <c r="RBY235" s="100"/>
      <c r="RBZ235" s="101"/>
      <c r="RCA235" s="12"/>
      <c r="RCB235" s="12"/>
      <c r="RCC235" s="101"/>
      <c r="RCD235" s="101"/>
      <c r="RCE235" s="11"/>
      <c r="RCF235" s="11"/>
      <c r="RCG235" s="102"/>
      <c r="RCH235" s="100"/>
      <c r="RCI235" s="103"/>
      <c r="RCJ235" s="104"/>
      <c r="RCK235" s="99"/>
      <c r="RCL235" s="100"/>
      <c r="RCM235" s="100"/>
      <c r="RCN235" s="100"/>
      <c r="RCO235" s="100"/>
      <c r="RCP235" s="101"/>
      <c r="RCQ235" s="12"/>
      <c r="RCR235" s="12"/>
      <c r="RCS235" s="101"/>
      <c r="RCT235" s="101"/>
      <c r="RCU235" s="11"/>
      <c r="RCV235" s="11"/>
      <c r="RCW235" s="102"/>
      <c r="RCX235" s="100"/>
      <c r="RCY235" s="103"/>
      <c r="RCZ235" s="104"/>
      <c r="RDA235" s="99"/>
      <c r="RDB235" s="100"/>
      <c r="RDC235" s="100"/>
      <c r="RDD235" s="100"/>
      <c r="RDE235" s="100"/>
      <c r="RDF235" s="101"/>
      <c r="RDG235" s="12"/>
      <c r="RDH235" s="12"/>
      <c r="RDI235" s="101"/>
      <c r="RDJ235" s="101"/>
      <c r="RDK235" s="11"/>
      <c r="RDL235" s="11"/>
      <c r="RDM235" s="102"/>
      <c r="RDN235" s="100"/>
      <c r="RDO235" s="103"/>
      <c r="RDP235" s="104"/>
      <c r="RDQ235" s="99"/>
      <c r="RDR235" s="100"/>
      <c r="RDS235" s="100"/>
      <c r="RDT235" s="100"/>
      <c r="RDU235" s="100"/>
      <c r="RDV235" s="101"/>
      <c r="RDW235" s="12"/>
      <c r="RDX235" s="12"/>
      <c r="RDY235" s="101"/>
      <c r="RDZ235" s="101"/>
      <c r="REA235" s="11"/>
      <c r="REB235" s="11"/>
      <c r="REC235" s="102"/>
      <c r="RED235" s="100"/>
      <c r="REE235" s="103"/>
      <c r="REF235" s="104"/>
      <c r="REG235" s="99"/>
      <c r="REH235" s="100"/>
      <c r="REI235" s="100"/>
      <c r="REJ235" s="100"/>
      <c r="REK235" s="100"/>
      <c r="REL235" s="101"/>
      <c r="REM235" s="12"/>
      <c r="REN235" s="12"/>
      <c r="REO235" s="101"/>
      <c r="REP235" s="101"/>
      <c r="REQ235" s="11"/>
      <c r="RER235" s="11"/>
      <c r="RES235" s="102"/>
      <c r="RET235" s="100"/>
      <c r="REU235" s="103"/>
      <c r="REV235" s="104"/>
      <c r="REW235" s="99"/>
      <c r="REX235" s="100"/>
      <c r="REY235" s="100"/>
      <c r="REZ235" s="100"/>
      <c r="RFA235" s="100"/>
      <c r="RFB235" s="101"/>
      <c r="RFC235" s="12"/>
      <c r="RFD235" s="12"/>
      <c r="RFE235" s="101"/>
      <c r="RFF235" s="101"/>
      <c r="RFG235" s="11"/>
      <c r="RFH235" s="11"/>
      <c r="RFI235" s="102"/>
      <c r="RFJ235" s="100"/>
      <c r="RFK235" s="103"/>
      <c r="RFL235" s="104"/>
      <c r="RFM235" s="99"/>
      <c r="RFN235" s="100"/>
      <c r="RFO235" s="100"/>
      <c r="RFP235" s="100"/>
      <c r="RFQ235" s="100"/>
      <c r="RFR235" s="101"/>
      <c r="RFS235" s="12"/>
      <c r="RFT235" s="12"/>
      <c r="RFU235" s="101"/>
      <c r="RFV235" s="101"/>
      <c r="RFW235" s="11"/>
      <c r="RFX235" s="11"/>
      <c r="RFY235" s="102"/>
      <c r="RFZ235" s="100"/>
      <c r="RGA235" s="103"/>
      <c r="RGB235" s="104"/>
      <c r="RGC235" s="99"/>
      <c r="RGD235" s="100"/>
      <c r="RGE235" s="100"/>
      <c r="RGF235" s="100"/>
      <c r="RGG235" s="100"/>
      <c r="RGH235" s="101"/>
      <c r="RGI235" s="12"/>
      <c r="RGJ235" s="12"/>
      <c r="RGK235" s="101"/>
      <c r="RGL235" s="101"/>
      <c r="RGM235" s="11"/>
      <c r="RGN235" s="11"/>
      <c r="RGO235" s="102"/>
      <c r="RGP235" s="100"/>
      <c r="RGQ235" s="103"/>
      <c r="RGR235" s="104"/>
      <c r="RGS235" s="99"/>
      <c r="RGT235" s="100"/>
      <c r="RGU235" s="100"/>
      <c r="RGV235" s="100"/>
      <c r="RGW235" s="100"/>
      <c r="RGX235" s="101"/>
      <c r="RGY235" s="12"/>
      <c r="RGZ235" s="12"/>
      <c r="RHA235" s="101"/>
      <c r="RHB235" s="101"/>
      <c r="RHC235" s="11"/>
      <c r="RHD235" s="11"/>
      <c r="RHE235" s="102"/>
      <c r="RHF235" s="100"/>
      <c r="RHG235" s="103"/>
      <c r="RHH235" s="104"/>
      <c r="RHI235" s="99"/>
      <c r="RHJ235" s="100"/>
      <c r="RHK235" s="100"/>
      <c r="RHL235" s="100"/>
      <c r="RHM235" s="100"/>
      <c r="RHN235" s="101"/>
      <c r="RHO235" s="12"/>
      <c r="RHP235" s="12"/>
      <c r="RHQ235" s="101"/>
      <c r="RHR235" s="101"/>
      <c r="RHS235" s="11"/>
      <c r="RHT235" s="11"/>
      <c r="RHU235" s="102"/>
      <c r="RHV235" s="100"/>
      <c r="RHW235" s="103"/>
      <c r="RHX235" s="104"/>
      <c r="RHY235" s="99"/>
      <c r="RHZ235" s="100"/>
      <c r="RIA235" s="100"/>
      <c r="RIB235" s="100"/>
      <c r="RIC235" s="100"/>
      <c r="RID235" s="101"/>
      <c r="RIE235" s="12"/>
      <c r="RIF235" s="12"/>
      <c r="RIG235" s="101"/>
      <c r="RIH235" s="101"/>
      <c r="RII235" s="11"/>
      <c r="RIJ235" s="11"/>
      <c r="RIK235" s="102"/>
      <c r="RIL235" s="100"/>
      <c r="RIM235" s="103"/>
      <c r="RIN235" s="104"/>
      <c r="RIO235" s="99"/>
      <c r="RIP235" s="100"/>
      <c r="RIQ235" s="100"/>
      <c r="RIR235" s="100"/>
      <c r="RIS235" s="100"/>
      <c r="RIT235" s="101"/>
      <c r="RIU235" s="12"/>
      <c r="RIV235" s="12"/>
      <c r="RIW235" s="101"/>
      <c r="RIX235" s="101"/>
      <c r="RIY235" s="11"/>
      <c r="RIZ235" s="11"/>
      <c r="RJA235" s="102"/>
      <c r="RJB235" s="100"/>
      <c r="RJC235" s="103"/>
      <c r="RJD235" s="104"/>
      <c r="RJE235" s="99"/>
      <c r="RJF235" s="100"/>
      <c r="RJG235" s="100"/>
      <c r="RJH235" s="100"/>
      <c r="RJI235" s="100"/>
      <c r="RJJ235" s="101"/>
      <c r="RJK235" s="12"/>
      <c r="RJL235" s="12"/>
      <c r="RJM235" s="101"/>
      <c r="RJN235" s="101"/>
      <c r="RJO235" s="11"/>
      <c r="RJP235" s="11"/>
      <c r="RJQ235" s="102"/>
      <c r="RJR235" s="100"/>
      <c r="RJS235" s="103"/>
      <c r="RJT235" s="104"/>
      <c r="RJU235" s="99"/>
      <c r="RJV235" s="100"/>
      <c r="RJW235" s="100"/>
      <c r="RJX235" s="100"/>
      <c r="RJY235" s="100"/>
      <c r="RJZ235" s="101"/>
      <c r="RKA235" s="12"/>
      <c r="RKB235" s="12"/>
      <c r="RKC235" s="101"/>
      <c r="RKD235" s="101"/>
      <c r="RKE235" s="11"/>
      <c r="RKF235" s="11"/>
      <c r="RKG235" s="102"/>
      <c r="RKH235" s="100"/>
      <c r="RKI235" s="103"/>
      <c r="RKJ235" s="104"/>
      <c r="RKK235" s="99"/>
      <c r="RKL235" s="100"/>
      <c r="RKM235" s="100"/>
      <c r="RKN235" s="100"/>
      <c r="RKO235" s="100"/>
      <c r="RKP235" s="101"/>
      <c r="RKQ235" s="12"/>
      <c r="RKR235" s="12"/>
      <c r="RKS235" s="101"/>
      <c r="RKT235" s="101"/>
      <c r="RKU235" s="11"/>
      <c r="RKV235" s="11"/>
      <c r="RKW235" s="102"/>
      <c r="RKX235" s="100"/>
      <c r="RKY235" s="103"/>
      <c r="RKZ235" s="104"/>
      <c r="RLA235" s="99"/>
      <c r="RLB235" s="100"/>
      <c r="RLC235" s="100"/>
      <c r="RLD235" s="100"/>
      <c r="RLE235" s="100"/>
      <c r="RLF235" s="101"/>
      <c r="RLG235" s="12"/>
      <c r="RLH235" s="12"/>
      <c r="RLI235" s="101"/>
      <c r="RLJ235" s="101"/>
      <c r="RLK235" s="11"/>
      <c r="RLL235" s="11"/>
      <c r="RLM235" s="102"/>
      <c r="RLN235" s="100"/>
      <c r="RLO235" s="103"/>
      <c r="RLP235" s="104"/>
      <c r="RLQ235" s="99"/>
      <c r="RLR235" s="100"/>
      <c r="RLS235" s="100"/>
      <c r="RLT235" s="100"/>
      <c r="RLU235" s="100"/>
      <c r="RLV235" s="101"/>
      <c r="RLW235" s="12"/>
      <c r="RLX235" s="12"/>
      <c r="RLY235" s="101"/>
      <c r="RLZ235" s="101"/>
      <c r="RMA235" s="11"/>
      <c r="RMB235" s="11"/>
      <c r="RMC235" s="102"/>
      <c r="RMD235" s="100"/>
      <c r="RME235" s="103"/>
      <c r="RMF235" s="104"/>
      <c r="RMG235" s="99"/>
      <c r="RMH235" s="100"/>
      <c r="RMI235" s="100"/>
      <c r="RMJ235" s="100"/>
      <c r="RMK235" s="100"/>
      <c r="RML235" s="101"/>
      <c r="RMM235" s="12"/>
      <c r="RMN235" s="12"/>
      <c r="RMO235" s="101"/>
      <c r="RMP235" s="101"/>
      <c r="RMQ235" s="11"/>
      <c r="RMR235" s="11"/>
      <c r="RMS235" s="102"/>
      <c r="RMT235" s="100"/>
      <c r="RMU235" s="103"/>
      <c r="RMV235" s="104"/>
      <c r="RMW235" s="99"/>
      <c r="RMX235" s="100"/>
      <c r="RMY235" s="100"/>
      <c r="RMZ235" s="100"/>
      <c r="RNA235" s="100"/>
      <c r="RNB235" s="101"/>
      <c r="RNC235" s="12"/>
      <c r="RND235" s="12"/>
      <c r="RNE235" s="101"/>
      <c r="RNF235" s="101"/>
      <c r="RNG235" s="11"/>
      <c r="RNH235" s="11"/>
      <c r="RNI235" s="102"/>
      <c r="RNJ235" s="100"/>
      <c r="RNK235" s="103"/>
      <c r="RNL235" s="104"/>
      <c r="RNM235" s="99"/>
      <c r="RNN235" s="100"/>
      <c r="RNO235" s="100"/>
      <c r="RNP235" s="100"/>
      <c r="RNQ235" s="100"/>
      <c r="RNR235" s="101"/>
      <c r="RNS235" s="12"/>
      <c r="RNT235" s="12"/>
      <c r="RNU235" s="101"/>
      <c r="RNV235" s="101"/>
      <c r="RNW235" s="11"/>
      <c r="RNX235" s="11"/>
      <c r="RNY235" s="102"/>
      <c r="RNZ235" s="100"/>
      <c r="ROA235" s="103"/>
      <c r="ROB235" s="104"/>
      <c r="ROC235" s="99"/>
      <c r="ROD235" s="100"/>
      <c r="ROE235" s="100"/>
      <c r="ROF235" s="100"/>
      <c r="ROG235" s="100"/>
      <c r="ROH235" s="101"/>
      <c r="ROI235" s="12"/>
      <c r="ROJ235" s="12"/>
      <c r="ROK235" s="101"/>
      <c r="ROL235" s="101"/>
      <c r="ROM235" s="11"/>
      <c r="RON235" s="11"/>
      <c r="ROO235" s="102"/>
      <c r="ROP235" s="100"/>
      <c r="ROQ235" s="103"/>
      <c r="ROR235" s="104"/>
      <c r="ROS235" s="99"/>
      <c r="ROT235" s="100"/>
      <c r="ROU235" s="100"/>
      <c r="ROV235" s="100"/>
      <c r="ROW235" s="100"/>
      <c r="ROX235" s="101"/>
      <c r="ROY235" s="12"/>
      <c r="ROZ235" s="12"/>
      <c r="RPA235" s="101"/>
      <c r="RPB235" s="101"/>
      <c r="RPC235" s="11"/>
      <c r="RPD235" s="11"/>
      <c r="RPE235" s="102"/>
      <c r="RPF235" s="100"/>
      <c r="RPG235" s="103"/>
      <c r="RPH235" s="104"/>
      <c r="RPI235" s="99"/>
      <c r="RPJ235" s="100"/>
      <c r="RPK235" s="100"/>
      <c r="RPL235" s="100"/>
      <c r="RPM235" s="100"/>
      <c r="RPN235" s="101"/>
      <c r="RPO235" s="12"/>
      <c r="RPP235" s="12"/>
      <c r="RPQ235" s="101"/>
      <c r="RPR235" s="101"/>
      <c r="RPS235" s="11"/>
      <c r="RPT235" s="11"/>
      <c r="RPU235" s="102"/>
      <c r="RPV235" s="100"/>
      <c r="RPW235" s="103"/>
      <c r="RPX235" s="104"/>
      <c r="RPY235" s="99"/>
      <c r="RPZ235" s="100"/>
      <c r="RQA235" s="100"/>
      <c r="RQB235" s="100"/>
      <c r="RQC235" s="100"/>
      <c r="RQD235" s="101"/>
      <c r="RQE235" s="12"/>
      <c r="RQF235" s="12"/>
      <c r="RQG235" s="101"/>
      <c r="RQH235" s="101"/>
      <c r="RQI235" s="11"/>
      <c r="RQJ235" s="11"/>
      <c r="RQK235" s="102"/>
      <c r="RQL235" s="100"/>
      <c r="RQM235" s="103"/>
      <c r="RQN235" s="104"/>
      <c r="RQO235" s="99"/>
      <c r="RQP235" s="100"/>
      <c r="RQQ235" s="100"/>
      <c r="RQR235" s="100"/>
      <c r="RQS235" s="100"/>
      <c r="RQT235" s="101"/>
      <c r="RQU235" s="12"/>
      <c r="RQV235" s="12"/>
      <c r="RQW235" s="101"/>
      <c r="RQX235" s="101"/>
      <c r="RQY235" s="11"/>
      <c r="RQZ235" s="11"/>
      <c r="RRA235" s="102"/>
      <c r="RRB235" s="100"/>
      <c r="RRC235" s="103"/>
      <c r="RRD235" s="104"/>
      <c r="RRE235" s="99"/>
      <c r="RRF235" s="100"/>
      <c r="RRG235" s="100"/>
      <c r="RRH235" s="100"/>
      <c r="RRI235" s="100"/>
      <c r="RRJ235" s="101"/>
      <c r="RRK235" s="12"/>
      <c r="RRL235" s="12"/>
      <c r="RRM235" s="101"/>
      <c r="RRN235" s="101"/>
      <c r="RRO235" s="11"/>
      <c r="RRP235" s="11"/>
      <c r="RRQ235" s="102"/>
      <c r="RRR235" s="100"/>
      <c r="RRS235" s="103"/>
      <c r="RRT235" s="104"/>
      <c r="RRU235" s="99"/>
      <c r="RRV235" s="100"/>
      <c r="RRW235" s="100"/>
      <c r="RRX235" s="100"/>
      <c r="RRY235" s="100"/>
      <c r="RRZ235" s="101"/>
      <c r="RSA235" s="12"/>
      <c r="RSB235" s="12"/>
      <c r="RSC235" s="101"/>
      <c r="RSD235" s="101"/>
      <c r="RSE235" s="11"/>
      <c r="RSF235" s="11"/>
      <c r="RSG235" s="102"/>
      <c r="RSH235" s="100"/>
      <c r="RSI235" s="103"/>
      <c r="RSJ235" s="104"/>
      <c r="RSK235" s="99"/>
      <c r="RSL235" s="100"/>
      <c r="RSM235" s="100"/>
      <c r="RSN235" s="100"/>
      <c r="RSO235" s="100"/>
      <c r="RSP235" s="101"/>
      <c r="RSQ235" s="12"/>
      <c r="RSR235" s="12"/>
      <c r="RSS235" s="101"/>
      <c r="RST235" s="101"/>
      <c r="RSU235" s="11"/>
      <c r="RSV235" s="11"/>
      <c r="RSW235" s="102"/>
      <c r="RSX235" s="100"/>
      <c r="RSY235" s="103"/>
      <c r="RSZ235" s="104"/>
      <c r="RTA235" s="99"/>
      <c r="RTB235" s="100"/>
      <c r="RTC235" s="100"/>
      <c r="RTD235" s="100"/>
      <c r="RTE235" s="100"/>
      <c r="RTF235" s="101"/>
      <c r="RTG235" s="12"/>
      <c r="RTH235" s="12"/>
      <c r="RTI235" s="101"/>
      <c r="RTJ235" s="101"/>
      <c r="RTK235" s="11"/>
      <c r="RTL235" s="11"/>
      <c r="RTM235" s="102"/>
      <c r="RTN235" s="100"/>
      <c r="RTO235" s="103"/>
      <c r="RTP235" s="104"/>
      <c r="RTQ235" s="99"/>
      <c r="RTR235" s="100"/>
      <c r="RTS235" s="100"/>
      <c r="RTT235" s="100"/>
      <c r="RTU235" s="100"/>
      <c r="RTV235" s="101"/>
      <c r="RTW235" s="12"/>
      <c r="RTX235" s="12"/>
      <c r="RTY235" s="101"/>
      <c r="RTZ235" s="101"/>
      <c r="RUA235" s="11"/>
      <c r="RUB235" s="11"/>
      <c r="RUC235" s="102"/>
      <c r="RUD235" s="100"/>
      <c r="RUE235" s="103"/>
      <c r="RUF235" s="104"/>
      <c r="RUG235" s="99"/>
      <c r="RUH235" s="100"/>
      <c r="RUI235" s="100"/>
      <c r="RUJ235" s="100"/>
      <c r="RUK235" s="100"/>
      <c r="RUL235" s="101"/>
      <c r="RUM235" s="12"/>
      <c r="RUN235" s="12"/>
      <c r="RUO235" s="101"/>
      <c r="RUP235" s="101"/>
      <c r="RUQ235" s="11"/>
      <c r="RUR235" s="11"/>
      <c r="RUS235" s="102"/>
      <c r="RUT235" s="100"/>
      <c r="RUU235" s="103"/>
      <c r="RUV235" s="104"/>
      <c r="RUW235" s="99"/>
      <c r="RUX235" s="100"/>
      <c r="RUY235" s="100"/>
      <c r="RUZ235" s="100"/>
      <c r="RVA235" s="100"/>
      <c r="RVB235" s="101"/>
      <c r="RVC235" s="12"/>
      <c r="RVD235" s="12"/>
      <c r="RVE235" s="101"/>
      <c r="RVF235" s="101"/>
      <c r="RVG235" s="11"/>
      <c r="RVH235" s="11"/>
      <c r="RVI235" s="102"/>
      <c r="RVJ235" s="100"/>
      <c r="RVK235" s="103"/>
      <c r="RVL235" s="104"/>
      <c r="RVM235" s="99"/>
      <c r="RVN235" s="100"/>
      <c r="RVO235" s="100"/>
      <c r="RVP235" s="100"/>
      <c r="RVQ235" s="100"/>
      <c r="RVR235" s="101"/>
      <c r="RVS235" s="12"/>
      <c r="RVT235" s="12"/>
      <c r="RVU235" s="101"/>
      <c r="RVV235" s="101"/>
      <c r="RVW235" s="11"/>
      <c r="RVX235" s="11"/>
      <c r="RVY235" s="102"/>
      <c r="RVZ235" s="100"/>
      <c r="RWA235" s="103"/>
      <c r="RWB235" s="104"/>
      <c r="RWC235" s="99"/>
      <c r="RWD235" s="100"/>
      <c r="RWE235" s="100"/>
      <c r="RWF235" s="100"/>
      <c r="RWG235" s="100"/>
      <c r="RWH235" s="101"/>
      <c r="RWI235" s="12"/>
      <c r="RWJ235" s="12"/>
      <c r="RWK235" s="101"/>
      <c r="RWL235" s="101"/>
      <c r="RWM235" s="11"/>
      <c r="RWN235" s="11"/>
      <c r="RWO235" s="102"/>
      <c r="RWP235" s="100"/>
      <c r="RWQ235" s="103"/>
      <c r="RWR235" s="104"/>
      <c r="RWS235" s="99"/>
      <c r="RWT235" s="100"/>
      <c r="RWU235" s="100"/>
      <c r="RWV235" s="100"/>
      <c r="RWW235" s="100"/>
      <c r="RWX235" s="101"/>
      <c r="RWY235" s="12"/>
      <c r="RWZ235" s="12"/>
      <c r="RXA235" s="101"/>
      <c r="RXB235" s="101"/>
      <c r="RXC235" s="11"/>
      <c r="RXD235" s="11"/>
      <c r="RXE235" s="102"/>
      <c r="RXF235" s="100"/>
      <c r="RXG235" s="103"/>
      <c r="RXH235" s="104"/>
      <c r="RXI235" s="99"/>
      <c r="RXJ235" s="100"/>
      <c r="RXK235" s="100"/>
      <c r="RXL235" s="100"/>
      <c r="RXM235" s="100"/>
      <c r="RXN235" s="101"/>
      <c r="RXO235" s="12"/>
      <c r="RXP235" s="12"/>
      <c r="RXQ235" s="101"/>
      <c r="RXR235" s="101"/>
      <c r="RXS235" s="11"/>
      <c r="RXT235" s="11"/>
      <c r="RXU235" s="102"/>
      <c r="RXV235" s="100"/>
      <c r="RXW235" s="103"/>
      <c r="RXX235" s="104"/>
      <c r="RXY235" s="99"/>
      <c r="RXZ235" s="100"/>
      <c r="RYA235" s="100"/>
      <c r="RYB235" s="100"/>
      <c r="RYC235" s="100"/>
      <c r="RYD235" s="101"/>
      <c r="RYE235" s="12"/>
      <c r="RYF235" s="12"/>
      <c r="RYG235" s="101"/>
      <c r="RYH235" s="101"/>
      <c r="RYI235" s="11"/>
      <c r="RYJ235" s="11"/>
      <c r="RYK235" s="102"/>
      <c r="RYL235" s="100"/>
      <c r="RYM235" s="103"/>
      <c r="RYN235" s="104"/>
      <c r="RYO235" s="99"/>
      <c r="RYP235" s="100"/>
      <c r="RYQ235" s="100"/>
      <c r="RYR235" s="100"/>
      <c r="RYS235" s="100"/>
      <c r="RYT235" s="101"/>
      <c r="RYU235" s="12"/>
      <c r="RYV235" s="12"/>
      <c r="RYW235" s="101"/>
      <c r="RYX235" s="101"/>
      <c r="RYY235" s="11"/>
      <c r="RYZ235" s="11"/>
      <c r="RZA235" s="102"/>
      <c r="RZB235" s="100"/>
      <c r="RZC235" s="103"/>
      <c r="RZD235" s="104"/>
      <c r="RZE235" s="99"/>
      <c r="RZF235" s="100"/>
      <c r="RZG235" s="100"/>
      <c r="RZH235" s="100"/>
      <c r="RZI235" s="100"/>
      <c r="RZJ235" s="101"/>
      <c r="RZK235" s="12"/>
      <c r="RZL235" s="12"/>
      <c r="RZM235" s="101"/>
      <c r="RZN235" s="101"/>
      <c r="RZO235" s="11"/>
      <c r="RZP235" s="11"/>
      <c r="RZQ235" s="102"/>
      <c r="RZR235" s="100"/>
      <c r="RZS235" s="103"/>
      <c r="RZT235" s="104"/>
      <c r="RZU235" s="99"/>
      <c r="RZV235" s="100"/>
      <c r="RZW235" s="100"/>
      <c r="RZX235" s="100"/>
      <c r="RZY235" s="100"/>
      <c r="RZZ235" s="101"/>
      <c r="SAA235" s="12"/>
      <c r="SAB235" s="12"/>
      <c r="SAC235" s="101"/>
      <c r="SAD235" s="101"/>
      <c r="SAE235" s="11"/>
      <c r="SAF235" s="11"/>
      <c r="SAG235" s="102"/>
      <c r="SAH235" s="100"/>
      <c r="SAI235" s="103"/>
      <c r="SAJ235" s="104"/>
      <c r="SAK235" s="99"/>
      <c r="SAL235" s="100"/>
      <c r="SAM235" s="100"/>
      <c r="SAN235" s="100"/>
      <c r="SAO235" s="100"/>
      <c r="SAP235" s="101"/>
      <c r="SAQ235" s="12"/>
      <c r="SAR235" s="12"/>
      <c r="SAS235" s="101"/>
      <c r="SAT235" s="101"/>
      <c r="SAU235" s="11"/>
      <c r="SAV235" s="11"/>
      <c r="SAW235" s="102"/>
      <c r="SAX235" s="100"/>
      <c r="SAY235" s="103"/>
      <c r="SAZ235" s="104"/>
      <c r="SBA235" s="99"/>
      <c r="SBB235" s="100"/>
      <c r="SBC235" s="100"/>
      <c r="SBD235" s="100"/>
      <c r="SBE235" s="100"/>
      <c r="SBF235" s="101"/>
      <c r="SBG235" s="12"/>
      <c r="SBH235" s="12"/>
      <c r="SBI235" s="101"/>
      <c r="SBJ235" s="101"/>
      <c r="SBK235" s="11"/>
      <c r="SBL235" s="11"/>
      <c r="SBM235" s="102"/>
      <c r="SBN235" s="100"/>
      <c r="SBO235" s="103"/>
      <c r="SBP235" s="104"/>
      <c r="SBQ235" s="99"/>
      <c r="SBR235" s="100"/>
      <c r="SBS235" s="100"/>
      <c r="SBT235" s="100"/>
      <c r="SBU235" s="100"/>
      <c r="SBV235" s="101"/>
      <c r="SBW235" s="12"/>
      <c r="SBX235" s="12"/>
      <c r="SBY235" s="101"/>
      <c r="SBZ235" s="101"/>
      <c r="SCA235" s="11"/>
      <c r="SCB235" s="11"/>
      <c r="SCC235" s="102"/>
      <c r="SCD235" s="100"/>
      <c r="SCE235" s="103"/>
      <c r="SCF235" s="104"/>
      <c r="SCG235" s="99"/>
      <c r="SCH235" s="100"/>
      <c r="SCI235" s="100"/>
      <c r="SCJ235" s="100"/>
      <c r="SCK235" s="100"/>
      <c r="SCL235" s="101"/>
      <c r="SCM235" s="12"/>
      <c r="SCN235" s="12"/>
      <c r="SCO235" s="101"/>
      <c r="SCP235" s="101"/>
      <c r="SCQ235" s="11"/>
      <c r="SCR235" s="11"/>
      <c r="SCS235" s="102"/>
      <c r="SCT235" s="100"/>
      <c r="SCU235" s="103"/>
      <c r="SCV235" s="104"/>
      <c r="SCW235" s="99"/>
      <c r="SCX235" s="100"/>
      <c r="SCY235" s="100"/>
      <c r="SCZ235" s="100"/>
      <c r="SDA235" s="100"/>
      <c r="SDB235" s="101"/>
      <c r="SDC235" s="12"/>
      <c r="SDD235" s="12"/>
      <c r="SDE235" s="101"/>
      <c r="SDF235" s="101"/>
      <c r="SDG235" s="11"/>
      <c r="SDH235" s="11"/>
      <c r="SDI235" s="102"/>
      <c r="SDJ235" s="100"/>
      <c r="SDK235" s="103"/>
      <c r="SDL235" s="104"/>
      <c r="SDM235" s="99"/>
      <c r="SDN235" s="100"/>
      <c r="SDO235" s="100"/>
      <c r="SDP235" s="100"/>
      <c r="SDQ235" s="100"/>
      <c r="SDR235" s="101"/>
      <c r="SDS235" s="12"/>
      <c r="SDT235" s="12"/>
      <c r="SDU235" s="101"/>
      <c r="SDV235" s="101"/>
      <c r="SDW235" s="11"/>
      <c r="SDX235" s="11"/>
      <c r="SDY235" s="102"/>
      <c r="SDZ235" s="100"/>
      <c r="SEA235" s="103"/>
      <c r="SEB235" s="104"/>
      <c r="SEC235" s="99"/>
      <c r="SED235" s="100"/>
      <c r="SEE235" s="100"/>
      <c r="SEF235" s="100"/>
      <c r="SEG235" s="100"/>
      <c r="SEH235" s="101"/>
      <c r="SEI235" s="12"/>
      <c r="SEJ235" s="12"/>
      <c r="SEK235" s="101"/>
      <c r="SEL235" s="101"/>
      <c r="SEM235" s="11"/>
      <c r="SEN235" s="11"/>
      <c r="SEO235" s="102"/>
      <c r="SEP235" s="100"/>
      <c r="SEQ235" s="103"/>
      <c r="SER235" s="104"/>
      <c r="SES235" s="99"/>
      <c r="SET235" s="100"/>
      <c r="SEU235" s="100"/>
      <c r="SEV235" s="100"/>
      <c r="SEW235" s="100"/>
      <c r="SEX235" s="101"/>
      <c r="SEY235" s="12"/>
      <c r="SEZ235" s="12"/>
      <c r="SFA235" s="101"/>
      <c r="SFB235" s="101"/>
      <c r="SFC235" s="11"/>
      <c r="SFD235" s="11"/>
      <c r="SFE235" s="102"/>
      <c r="SFF235" s="100"/>
      <c r="SFG235" s="103"/>
      <c r="SFH235" s="104"/>
      <c r="SFI235" s="99"/>
      <c r="SFJ235" s="100"/>
      <c r="SFK235" s="100"/>
      <c r="SFL235" s="100"/>
      <c r="SFM235" s="100"/>
      <c r="SFN235" s="101"/>
      <c r="SFO235" s="12"/>
      <c r="SFP235" s="12"/>
      <c r="SFQ235" s="101"/>
      <c r="SFR235" s="101"/>
      <c r="SFS235" s="11"/>
      <c r="SFT235" s="11"/>
      <c r="SFU235" s="102"/>
      <c r="SFV235" s="100"/>
      <c r="SFW235" s="103"/>
      <c r="SFX235" s="104"/>
      <c r="SFY235" s="99"/>
      <c r="SFZ235" s="100"/>
      <c r="SGA235" s="100"/>
      <c r="SGB235" s="100"/>
      <c r="SGC235" s="100"/>
      <c r="SGD235" s="101"/>
      <c r="SGE235" s="12"/>
      <c r="SGF235" s="12"/>
      <c r="SGG235" s="101"/>
      <c r="SGH235" s="101"/>
      <c r="SGI235" s="11"/>
      <c r="SGJ235" s="11"/>
      <c r="SGK235" s="102"/>
      <c r="SGL235" s="100"/>
      <c r="SGM235" s="103"/>
      <c r="SGN235" s="104"/>
      <c r="SGO235" s="99"/>
      <c r="SGP235" s="100"/>
      <c r="SGQ235" s="100"/>
      <c r="SGR235" s="100"/>
      <c r="SGS235" s="100"/>
      <c r="SGT235" s="101"/>
      <c r="SGU235" s="12"/>
      <c r="SGV235" s="12"/>
      <c r="SGW235" s="101"/>
      <c r="SGX235" s="101"/>
      <c r="SGY235" s="11"/>
      <c r="SGZ235" s="11"/>
      <c r="SHA235" s="102"/>
      <c r="SHB235" s="100"/>
      <c r="SHC235" s="103"/>
      <c r="SHD235" s="104"/>
      <c r="SHE235" s="99"/>
      <c r="SHF235" s="100"/>
      <c r="SHG235" s="100"/>
      <c r="SHH235" s="100"/>
      <c r="SHI235" s="100"/>
      <c r="SHJ235" s="101"/>
      <c r="SHK235" s="12"/>
      <c r="SHL235" s="12"/>
      <c r="SHM235" s="101"/>
      <c r="SHN235" s="101"/>
      <c r="SHO235" s="11"/>
      <c r="SHP235" s="11"/>
      <c r="SHQ235" s="102"/>
      <c r="SHR235" s="100"/>
      <c r="SHS235" s="103"/>
      <c r="SHT235" s="104"/>
      <c r="SHU235" s="99"/>
      <c r="SHV235" s="100"/>
      <c r="SHW235" s="100"/>
      <c r="SHX235" s="100"/>
      <c r="SHY235" s="100"/>
      <c r="SHZ235" s="101"/>
      <c r="SIA235" s="12"/>
      <c r="SIB235" s="12"/>
      <c r="SIC235" s="101"/>
      <c r="SID235" s="101"/>
      <c r="SIE235" s="11"/>
      <c r="SIF235" s="11"/>
      <c r="SIG235" s="102"/>
      <c r="SIH235" s="100"/>
      <c r="SII235" s="103"/>
      <c r="SIJ235" s="104"/>
      <c r="SIK235" s="99"/>
      <c r="SIL235" s="100"/>
      <c r="SIM235" s="100"/>
      <c r="SIN235" s="100"/>
      <c r="SIO235" s="100"/>
      <c r="SIP235" s="101"/>
      <c r="SIQ235" s="12"/>
      <c r="SIR235" s="12"/>
      <c r="SIS235" s="101"/>
      <c r="SIT235" s="101"/>
      <c r="SIU235" s="11"/>
      <c r="SIV235" s="11"/>
      <c r="SIW235" s="102"/>
      <c r="SIX235" s="100"/>
      <c r="SIY235" s="103"/>
      <c r="SIZ235" s="104"/>
      <c r="SJA235" s="99"/>
      <c r="SJB235" s="100"/>
      <c r="SJC235" s="100"/>
      <c r="SJD235" s="100"/>
      <c r="SJE235" s="100"/>
      <c r="SJF235" s="101"/>
      <c r="SJG235" s="12"/>
      <c r="SJH235" s="12"/>
      <c r="SJI235" s="101"/>
      <c r="SJJ235" s="101"/>
      <c r="SJK235" s="11"/>
      <c r="SJL235" s="11"/>
      <c r="SJM235" s="102"/>
      <c r="SJN235" s="100"/>
      <c r="SJO235" s="103"/>
      <c r="SJP235" s="104"/>
      <c r="SJQ235" s="99"/>
      <c r="SJR235" s="100"/>
      <c r="SJS235" s="100"/>
      <c r="SJT235" s="100"/>
      <c r="SJU235" s="100"/>
      <c r="SJV235" s="101"/>
      <c r="SJW235" s="12"/>
      <c r="SJX235" s="12"/>
      <c r="SJY235" s="101"/>
      <c r="SJZ235" s="101"/>
      <c r="SKA235" s="11"/>
      <c r="SKB235" s="11"/>
      <c r="SKC235" s="102"/>
      <c r="SKD235" s="100"/>
      <c r="SKE235" s="103"/>
      <c r="SKF235" s="104"/>
      <c r="SKG235" s="99"/>
      <c r="SKH235" s="100"/>
      <c r="SKI235" s="100"/>
      <c r="SKJ235" s="100"/>
      <c r="SKK235" s="100"/>
      <c r="SKL235" s="101"/>
      <c r="SKM235" s="12"/>
      <c r="SKN235" s="12"/>
      <c r="SKO235" s="101"/>
      <c r="SKP235" s="101"/>
      <c r="SKQ235" s="11"/>
      <c r="SKR235" s="11"/>
      <c r="SKS235" s="102"/>
      <c r="SKT235" s="100"/>
      <c r="SKU235" s="103"/>
      <c r="SKV235" s="104"/>
      <c r="SKW235" s="99"/>
      <c r="SKX235" s="100"/>
      <c r="SKY235" s="100"/>
      <c r="SKZ235" s="100"/>
      <c r="SLA235" s="100"/>
      <c r="SLB235" s="101"/>
      <c r="SLC235" s="12"/>
      <c r="SLD235" s="12"/>
      <c r="SLE235" s="101"/>
      <c r="SLF235" s="101"/>
      <c r="SLG235" s="11"/>
      <c r="SLH235" s="11"/>
      <c r="SLI235" s="102"/>
      <c r="SLJ235" s="100"/>
      <c r="SLK235" s="103"/>
      <c r="SLL235" s="104"/>
      <c r="SLM235" s="99"/>
      <c r="SLN235" s="100"/>
      <c r="SLO235" s="100"/>
      <c r="SLP235" s="100"/>
      <c r="SLQ235" s="100"/>
      <c r="SLR235" s="101"/>
      <c r="SLS235" s="12"/>
      <c r="SLT235" s="12"/>
      <c r="SLU235" s="101"/>
      <c r="SLV235" s="101"/>
      <c r="SLW235" s="11"/>
      <c r="SLX235" s="11"/>
      <c r="SLY235" s="102"/>
      <c r="SLZ235" s="100"/>
      <c r="SMA235" s="103"/>
      <c r="SMB235" s="104"/>
      <c r="SMC235" s="99"/>
      <c r="SMD235" s="100"/>
      <c r="SME235" s="100"/>
      <c r="SMF235" s="100"/>
      <c r="SMG235" s="100"/>
      <c r="SMH235" s="101"/>
      <c r="SMI235" s="12"/>
      <c r="SMJ235" s="12"/>
      <c r="SMK235" s="101"/>
      <c r="SML235" s="101"/>
      <c r="SMM235" s="11"/>
      <c r="SMN235" s="11"/>
      <c r="SMO235" s="102"/>
      <c r="SMP235" s="100"/>
      <c r="SMQ235" s="103"/>
      <c r="SMR235" s="104"/>
      <c r="SMS235" s="99"/>
      <c r="SMT235" s="100"/>
      <c r="SMU235" s="100"/>
      <c r="SMV235" s="100"/>
      <c r="SMW235" s="100"/>
      <c r="SMX235" s="101"/>
      <c r="SMY235" s="12"/>
      <c r="SMZ235" s="12"/>
      <c r="SNA235" s="101"/>
      <c r="SNB235" s="101"/>
      <c r="SNC235" s="11"/>
      <c r="SND235" s="11"/>
      <c r="SNE235" s="102"/>
      <c r="SNF235" s="100"/>
      <c r="SNG235" s="103"/>
      <c r="SNH235" s="104"/>
      <c r="SNI235" s="99"/>
      <c r="SNJ235" s="100"/>
      <c r="SNK235" s="100"/>
      <c r="SNL235" s="100"/>
      <c r="SNM235" s="100"/>
      <c r="SNN235" s="101"/>
      <c r="SNO235" s="12"/>
      <c r="SNP235" s="12"/>
      <c r="SNQ235" s="101"/>
      <c r="SNR235" s="101"/>
      <c r="SNS235" s="11"/>
      <c r="SNT235" s="11"/>
      <c r="SNU235" s="102"/>
      <c r="SNV235" s="100"/>
      <c r="SNW235" s="103"/>
      <c r="SNX235" s="104"/>
      <c r="SNY235" s="99"/>
      <c r="SNZ235" s="100"/>
      <c r="SOA235" s="100"/>
      <c r="SOB235" s="100"/>
      <c r="SOC235" s="100"/>
      <c r="SOD235" s="101"/>
      <c r="SOE235" s="12"/>
      <c r="SOF235" s="12"/>
      <c r="SOG235" s="101"/>
      <c r="SOH235" s="101"/>
      <c r="SOI235" s="11"/>
      <c r="SOJ235" s="11"/>
      <c r="SOK235" s="102"/>
      <c r="SOL235" s="100"/>
      <c r="SOM235" s="103"/>
      <c r="SON235" s="104"/>
      <c r="SOO235" s="99"/>
      <c r="SOP235" s="100"/>
      <c r="SOQ235" s="100"/>
      <c r="SOR235" s="100"/>
      <c r="SOS235" s="100"/>
      <c r="SOT235" s="101"/>
      <c r="SOU235" s="12"/>
      <c r="SOV235" s="12"/>
      <c r="SOW235" s="101"/>
      <c r="SOX235" s="101"/>
      <c r="SOY235" s="11"/>
      <c r="SOZ235" s="11"/>
      <c r="SPA235" s="102"/>
      <c r="SPB235" s="100"/>
      <c r="SPC235" s="103"/>
      <c r="SPD235" s="104"/>
      <c r="SPE235" s="99"/>
      <c r="SPF235" s="100"/>
      <c r="SPG235" s="100"/>
      <c r="SPH235" s="100"/>
      <c r="SPI235" s="100"/>
      <c r="SPJ235" s="101"/>
      <c r="SPK235" s="12"/>
      <c r="SPL235" s="12"/>
      <c r="SPM235" s="101"/>
      <c r="SPN235" s="101"/>
      <c r="SPO235" s="11"/>
      <c r="SPP235" s="11"/>
      <c r="SPQ235" s="102"/>
      <c r="SPR235" s="100"/>
      <c r="SPS235" s="103"/>
      <c r="SPT235" s="104"/>
      <c r="SPU235" s="99"/>
      <c r="SPV235" s="100"/>
      <c r="SPW235" s="100"/>
      <c r="SPX235" s="100"/>
      <c r="SPY235" s="100"/>
      <c r="SPZ235" s="101"/>
      <c r="SQA235" s="12"/>
      <c r="SQB235" s="12"/>
      <c r="SQC235" s="101"/>
      <c r="SQD235" s="101"/>
      <c r="SQE235" s="11"/>
      <c r="SQF235" s="11"/>
      <c r="SQG235" s="102"/>
      <c r="SQH235" s="100"/>
      <c r="SQI235" s="103"/>
      <c r="SQJ235" s="104"/>
      <c r="SQK235" s="99"/>
      <c r="SQL235" s="100"/>
      <c r="SQM235" s="100"/>
      <c r="SQN235" s="100"/>
      <c r="SQO235" s="100"/>
      <c r="SQP235" s="101"/>
      <c r="SQQ235" s="12"/>
      <c r="SQR235" s="12"/>
      <c r="SQS235" s="101"/>
      <c r="SQT235" s="101"/>
      <c r="SQU235" s="11"/>
      <c r="SQV235" s="11"/>
      <c r="SQW235" s="102"/>
      <c r="SQX235" s="100"/>
      <c r="SQY235" s="103"/>
      <c r="SQZ235" s="104"/>
      <c r="SRA235" s="99"/>
      <c r="SRB235" s="100"/>
      <c r="SRC235" s="100"/>
      <c r="SRD235" s="100"/>
      <c r="SRE235" s="100"/>
      <c r="SRF235" s="101"/>
      <c r="SRG235" s="12"/>
      <c r="SRH235" s="12"/>
      <c r="SRI235" s="101"/>
      <c r="SRJ235" s="101"/>
      <c r="SRK235" s="11"/>
      <c r="SRL235" s="11"/>
      <c r="SRM235" s="102"/>
      <c r="SRN235" s="100"/>
      <c r="SRO235" s="103"/>
      <c r="SRP235" s="104"/>
      <c r="SRQ235" s="99"/>
      <c r="SRR235" s="100"/>
      <c r="SRS235" s="100"/>
      <c r="SRT235" s="100"/>
      <c r="SRU235" s="100"/>
      <c r="SRV235" s="101"/>
      <c r="SRW235" s="12"/>
      <c r="SRX235" s="12"/>
      <c r="SRY235" s="101"/>
      <c r="SRZ235" s="101"/>
      <c r="SSA235" s="11"/>
      <c r="SSB235" s="11"/>
      <c r="SSC235" s="102"/>
      <c r="SSD235" s="100"/>
      <c r="SSE235" s="103"/>
      <c r="SSF235" s="104"/>
      <c r="SSG235" s="99"/>
      <c r="SSH235" s="100"/>
      <c r="SSI235" s="100"/>
      <c r="SSJ235" s="100"/>
      <c r="SSK235" s="100"/>
      <c r="SSL235" s="101"/>
      <c r="SSM235" s="12"/>
      <c r="SSN235" s="12"/>
      <c r="SSO235" s="101"/>
      <c r="SSP235" s="101"/>
      <c r="SSQ235" s="11"/>
      <c r="SSR235" s="11"/>
      <c r="SSS235" s="102"/>
      <c r="SST235" s="100"/>
      <c r="SSU235" s="103"/>
      <c r="SSV235" s="104"/>
      <c r="SSW235" s="99"/>
      <c r="SSX235" s="100"/>
      <c r="SSY235" s="100"/>
      <c r="SSZ235" s="100"/>
      <c r="STA235" s="100"/>
      <c r="STB235" s="101"/>
      <c r="STC235" s="12"/>
      <c r="STD235" s="12"/>
      <c r="STE235" s="101"/>
      <c r="STF235" s="101"/>
      <c r="STG235" s="11"/>
      <c r="STH235" s="11"/>
      <c r="STI235" s="102"/>
      <c r="STJ235" s="100"/>
      <c r="STK235" s="103"/>
      <c r="STL235" s="104"/>
      <c r="STM235" s="99"/>
      <c r="STN235" s="100"/>
      <c r="STO235" s="100"/>
      <c r="STP235" s="100"/>
      <c r="STQ235" s="100"/>
      <c r="STR235" s="101"/>
      <c r="STS235" s="12"/>
      <c r="STT235" s="12"/>
      <c r="STU235" s="101"/>
      <c r="STV235" s="101"/>
      <c r="STW235" s="11"/>
      <c r="STX235" s="11"/>
      <c r="STY235" s="102"/>
      <c r="STZ235" s="100"/>
      <c r="SUA235" s="103"/>
      <c r="SUB235" s="104"/>
      <c r="SUC235" s="99"/>
      <c r="SUD235" s="100"/>
      <c r="SUE235" s="100"/>
      <c r="SUF235" s="100"/>
      <c r="SUG235" s="100"/>
      <c r="SUH235" s="101"/>
      <c r="SUI235" s="12"/>
      <c r="SUJ235" s="12"/>
      <c r="SUK235" s="101"/>
      <c r="SUL235" s="101"/>
      <c r="SUM235" s="11"/>
      <c r="SUN235" s="11"/>
      <c r="SUO235" s="102"/>
      <c r="SUP235" s="100"/>
      <c r="SUQ235" s="103"/>
      <c r="SUR235" s="104"/>
      <c r="SUS235" s="99"/>
      <c r="SUT235" s="100"/>
      <c r="SUU235" s="100"/>
      <c r="SUV235" s="100"/>
      <c r="SUW235" s="100"/>
      <c r="SUX235" s="101"/>
      <c r="SUY235" s="12"/>
      <c r="SUZ235" s="12"/>
      <c r="SVA235" s="101"/>
      <c r="SVB235" s="101"/>
      <c r="SVC235" s="11"/>
      <c r="SVD235" s="11"/>
      <c r="SVE235" s="102"/>
      <c r="SVF235" s="100"/>
      <c r="SVG235" s="103"/>
      <c r="SVH235" s="104"/>
      <c r="SVI235" s="99"/>
      <c r="SVJ235" s="100"/>
      <c r="SVK235" s="100"/>
      <c r="SVL235" s="100"/>
      <c r="SVM235" s="100"/>
      <c r="SVN235" s="101"/>
      <c r="SVO235" s="12"/>
      <c r="SVP235" s="12"/>
      <c r="SVQ235" s="101"/>
      <c r="SVR235" s="101"/>
      <c r="SVS235" s="11"/>
      <c r="SVT235" s="11"/>
      <c r="SVU235" s="102"/>
      <c r="SVV235" s="100"/>
      <c r="SVW235" s="103"/>
      <c r="SVX235" s="104"/>
      <c r="SVY235" s="99"/>
      <c r="SVZ235" s="100"/>
      <c r="SWA235" s="100"/>
      <c r="SWB235" s="100"/>
      <c r="SWC235" s="100"/>
      <c r="SWD235" s="101"/>
      <c r="SWE235" s="12"/>
      <c r="SWF235" s="12"/>
      <c r="SWG235" s="101"/>
      <c r="SWH235" s="101"/>
      <c r="SWI235" s="11"/>
      <c r="SWJ235" s="11"/>
      <c r="SWK235" s="102"/>
      <c r="SWL235" s="100"/>
      <c r="SWM235" s="103"/>
      <c r="SWN235" s="104"/>
      <c r="SWO235" s="99"/>
      <c r="SWP235" s="100"/>
      <c r="SWQ235" s="100"/>
      <c r="SWR235" s="100"/>
      <c r="SWS235" s="100"/>
      <c r="SWT235" s="101"/>
      <c r="SWU235" s="12"/>
      <c r="SWV235" s="12"/>
      <c r="SWW235" s="101"/>
      <c r="SWX235" s="101"/>
      <c r="SWY235" s="11"/>
      <c r="SWZ235" s="11"/>
      <c r="SXA235" s="102"/>
      <c r="SXB235" s="100"/>
      <c r="SXC235" s="103"/>
      <c r="SXD235" s="104"/>
      <c r="SXE235" s="99"/>
      <c r="SXF235" s="100"/>
      <c r="SXG235" s="100"/>
      <c r="SXH235" s="100"/>
      <c r="SXI235" s="100"/>
      <c r="SXJ235" s="101"/>
      <c r="SXK235" s="12"/>
      <c r="SXL235" s="12"/>
      <c r="SXM235" s="101"/>
      <c r="SXN235" s="101"/>
      <c r="SXO235" s="11"/>
      <c r="SXP235" s="11"/>
      <c r="SXQ235" s="102"/>
      <c r="SXR235" s="100"/>
      <c r="SXS235" s="103"/>
      <c r="SXT235" s="104"/>
      <c r="SXU235" s="99"/>
      <c r="SXV235" s="100"/>
      <c r="SXW235" s="100"/>
      <c r="SXX235" s="100"/>
      <c r="SXY235" s="100"/>
      <c r="SXZ235" s="101"/>
      <c r="SYA235" s="12"/>
      <c r="SYB235" s="12"/>
      <c r="SYC235" s="101"/>
      <c r="SYD235" s="101"/>
      <c r="SYE235" s="11"/>
      <c r="SYF235" s="11"/>
      <c r="SYG235" s="102"/>
      <c r="SYH235" s="100"/>
      <c r="SYI235" s="103"/>
      <c r="SYJ235" s="104"/>
      <c r="SYK235" s="99"/>
      <c r="SYL235" s="100"/>
      <c r="SYM235" s="100"/>
      <c r="SYN235" s="100"/>
      <c r="SYO235" s="100"/>
      <c r="SYP235" s="101"/>
      <c r="SYQ235" s="12"/>
      <c r="SYR235" s="12"/>
      <c r="SYS235" s="101"/>
      <c r="SYT235" s="101"/>
      <c r="SYU235" s="11"/>
      <c r="SYV235" s="11"/>
      <c r="SYW235" s="102"/>
      <c r="SYX235" s="100"/>
      <c r="SYY235" s="103"/>
      <c r="SYZ235" s="104"/>
      <c r="SZA235" s="99"/>
      <c r="SZB235" s="100"/>
      <c r="SZC235" s="100"/>
      <c r="SZD235" s="100"/>
      <c r="SZE235" s="100"/>
      <c r="SZF235" s="101"/>
      <c r="SZG235" s="12"/>
      <c r="SZH235" s="12"/>
      <c r="SZI235" s="101"/>
      <c r="SZJ235" s="101"/>
      <c r="SZK235" s="11"/>
      <c r="SZL235" s="11"/>
      <c r="SZM235" s="102"/>
      <c r="SZN235" s="100"/>
      <c r="SZO235" s="103"/>
      <c r="SZP235" s="104"/>
      <c r="SZQ235" s="99"/>
      <c r="SZR235" s="100"/>
      <c r="SZS235" s="100"/>
      <c r="SZT235" s="100"/>
      <c r="SZU235" s="100"/>
      <c r="SZV235" s="101"/>
      <c r="SZW235" s="12"/>
      <c r="SZX235" s="12"/>
      <c r="SZY235" s="101"/>
      <c r="SZZ235" s="101"/>
      <c r="TAA235" s="11"/>
      <c r="TAB235" s="11"/>
      <c r="TAC235" s="102"/>
      <c r="TAD235" s="100"/>
      <c r="TAE235" s="103"/>
      <c r="TAF235" s="104"/>
      <c r="TAG235" s="99"/>
      <c r="TAH235" s="100"/>
      <c r="TAI235" s="100"/>
      <c r="TAJ235" s="100"/>
      <c r="TAK235" s="100"/>
      <c r="TAL235" s="101"/>
      <c r="TAM235" s="12"/>
      <c r="TAN235" s="12"/>
      <c r="TAO235" s="101"/>
      <c r="TAP235" s="101"/>
      <c r="TAQ235" s="11"/>
      <c r="TAR235" s="11"/>
      <c r="TAS235" s="102"/>
      <c r="TAT235" s="100"/>
      <c r="TAU235" s="103"/>
      <c r="TAV235" s="104"/>
      <c r="TAW235" s="99"/>
      <c r="TAX235" s="100"/>
      <c r="TAY235" s="100"/>
      <c r="TAZ235" s="100"/>
      <c r="TBA235" s="100"/>
      <c r="TBB235" s="101"/>
      <c r="TBC235" s="12"/>
      <c r="TBD235" s="12"/>
      <c r="TBE235" s="101"/>
      <c r="TBF235" s="101"/>
      <c r="TBG235" s="11"/>
      <c r="TBH235" s="11"/>
      <c r="TBI235" s="102"/>
      <c r="TBJ235" s="100"/>
      <c r="TBK235" s="103"/>
      <c r="TBL235" s="104"/>
      <c r="TBM235" s="99"/>
      <c r="TBN235" s="100"/>
      <c r="TBO235" s="100"/>
      <c r="TBP235" s="100"/>
      <c r="TBQ235" s="100"/>
      <c r="TBR235" s="101"/>
      <c r="TBS235" s="12"/>
      <c r="TBT235" s="12"/>
      <c r="TBU235" s="101"/>
      <c r="TBV235" s="101"/>
      <c r="TBW235" s="11"/>
      <c r="TBX235" s="11"/>
      <c r="TBY235" s="102"/>
      <c r="TBZ235" s="100"/>
      <c r="TCA235" s="103"/>
      <c r="TCB235" s="104"/>
      <c r="TCC235" s="99"/>
      <c r="TCD235" s="100"/>
      <c r="TCE235" s="100"/>
      <c r="TCF235" s="100"/>
      <c r="TCG235" s="100"/>
      <c r="TCH235" s="101"/>
      <c r="TCI235" s="12"/>
      <c r="TCJ235" s="12"/>
      <c r="TCK235" s="101"/>
      <c r="TCL235" s="101"/>
      <c r="TCM235" s="11"/>
      <c r="TCN235" s="11"/>
      <c r="TCO235" s="102"/>
      <c r="TCP235" s="100"/>
      <c r="TCQ235" s="103"/>
      <c r="TCR235" s="104"/>
      <c r="TCS235" s="99"/>
      <c r="TCT235" s="100"/>
      <c r="TCU235" s="100"/>
      <c r="TCV235" s="100"/>
      <c r="TCW235" s="100"/>
      <c r="TCX235" s="101"/>
      <c r="TCY235" s="12"/>
      <c r="TCZ235" s="12"/>
      <c r="TDA235" s="101"/>
      <c r="TDB235" s="101"/>
      <c r="TDC235" s="11"/>
      <c r="TDD235" s="11"/>
      <c r="TDE235" s="102"/>
      <c r="TDF235" s="100"/>
      <c r="TDG235" s="103"/>
      <c r="TDH235" s="104"/>
      <c r="TDI235" s="99"/>
      <c r="TDJ235" s="100"/>
      <c r="TDK235" s="100"/>
      <c r="TDL235" s="100"/>
      <c r="TDM235" s="100"/>
      <c r="TDN235" s="101"/>
      <c r="TDO235" s="12"/>
      <c r="TDP235" s="12"/>
      <c r="TDQ235" s="101"/>
      <c r="TDR235" s="101"/>
      <c r="TDS235" s="11"/>
      <c r="TDT235" s="11"/>
      <c r="TDU235" s="102"/>
      <c r="TDV235" s="100"/>
      <c r="TDW235" s="103"/>
      <c r="TDX235" s="104"/>
      <c r="TDY235" s="99"/>
      <c r="TDZ235" s="100"/>
      <c r="TEA235" s="100"/>
      <c r="TEB235" s="100"/>
      <c r="TEC235" s="100"/>
      <c r="TED235" s="101"/>
      <c r="TEE235" s="12"/>
      <c r="TEF235" s="12"/>
      <c r="TEG235" s="101"/>
      <c r="TEH235" s="101"/>
      <c r="TEI235" s="11"/>
      <c r="TEJ235" s="11"/>
      <c r="TEK235" s="102"/>
      <c r="TEL235" s="100"/>
      <c r="TEM235" s="103"/>
      <c r="TEN235" s="104"/>
      <c r="TEO235" s="99"/>
      <c r="TEP235" s="100"/>
      <c r="TEQ235" s="100"/>
      <c r="TER235" s="100"/>
      <c r="TES235" s="100"/>
      <c r="TET235" s="101"/>
      <c r="TEU235" s="12"/>
      <c r="TEV235" s="12"/>
      <c r="TEW235" s="101"/>
      <c r="TEX235" s="101"/>
      <c r="TEY235" s="11"/>
      <c r="TEZ235" s="11"/>
      <c r="TFA235" s="102"/>
      <c r="TFB235" s="100"/>
      <c r="TFC235" s="103"/>
      <c r="TFD235" s="104"/>
      <c r="TFE235" s="99"/>
      <c r="TFF235" s="100"/>
      <c r="TFG235" s="100"/>
      <c r="TFH235" s="100"/>
      <c r="TFI235" s="100"/>
      <c r="TFJ235" s="101"/>
      <c r="TFK235" s="12"/>
      <c r="TFL235" s="12"/>
      <c r="TFM235" s="101"/>
      <c r="TFN235" s="101"/>
      <c r="TFO235" s="11"/>
      <c r="TFP235" s="11"/>
      <c r="TFQ235" s="102"/>
      <c r="TFR235" s="100"/>
      <c r="TFS235" s="103"/>
      <c r="TFT235" s="104"/>
      <c r="TFU235" s="99"/>
      <c r="TFV235" s="100"/>
      <c r="TFW235" s="100"/>
      <c r="TFX235" s="100"/>
      <c r="TFY235" s="100"/>
      <c r="TFZ235" s="101"/>
      <c r="TGA235" s="12"/>
      <c r="TGB235" s="12"/>
      <c r="TGC235" s="101"/>
      <c r="TGD235" s="101"/>
      <c r="TGE235" s="11"/>
      <c r="TGF235" s="11"/>
      <c r="TGG235" s="102"/>
      <c r="TGH235" s="100"/>
      <c r="TGI235" s="103"/>
      <c r="TGJ235" s="104"/>
      <c r="TGK235" s="99"/>
      <c r="TGL235" s="100"/>
      <c r="TGM235" s="100"/>
      <c r="TGN235" s="100"/>
      <c r="TGO235" s="100"/>
      <c r="TGP235" s="101"/>
      <c r="TGQ235" s="12"/>
      <c r="TGR235" s="12"/>
      <c r="TGS235" s="101"/>
      <c r="TGT235" s="101"/>
      <c r="TGU235" s="11"/>
      <c r="TGV235" s="11"/>
      <c r="TGW235" s="102"/>
      <c r="TGX235" s="100"/>
      <c r="TGY235" s="103"/>
      <c r="TGZ235" s="104"/>
      <c r="THA235" s="99"/>
      <c r="THB235" s="100"/>
      <c r="THC235" s="100"/>
      <c r="THD235" s="100"/>
      <c r="THE235" s="100"/>
      <c r="THF235" s="101"/>
      <c r="THG235" s="12"/>
      <c r="THH235" s="12"/>
      <c r="THI235" s="101"/>
      <c r="THJ235" s="101"/>
      <c r="THK235" s="11"/>
      <c r="THL235" s="11"/>
      <c r="THM235" s="102"/>
      <c r="THN235" s="100"/>
      <c r="THO235" s="103"/>
      <c r="THP235" s="104"/>
      <c r="THQ235" s="99"/>
      <c r="THR235" s="100"/>
      <c r="THS235" s="100"/>
      <c r="THT235" s="100"/>
      <c r="THU235" s="100"/>
      <c r="THV235" s="101"/>
      <c r="THW235" s="12"/>
      <c r="THX235" s="12"/>
      <c r="THY235" s="101"/>
      <c r="THZ235" s="101"/>
      <c r="TIA235" s="11"/>
      <c r="TIB235" s="11"/>
      <c r="TIC235" s="102"/>
      <c r="TID235" s="100"/>
      <c r="TIE235" s="103"/>
      <c r="TIF235" s="104"/>
      <c r="TIG235" s="99"/>
      <c r="TIH235" s="100"/>
      <c r="TII235" s="100"/>
      <c r="TIJ235" s="100"/>
      <c r="TIK235" s="100"/>
      <c r="TIL235" s="101"/>
      <c r="TIM235" s="12"/>
      <c r="TIN235" s="12"/>
      <c r="TIO235" s="101"/>
      <c r="TIP235" s="101"/>
      <c r="TIQ235" s="11"/>
      <c r="TIR235" s="11"/>
      <c r="TIS235" s="102"/>
      <c r="TIT235" s="100"/>
      <c r="TIU235" s="103"/>
      <c r="TIV235" s="104"/>
      <c r="TIW235" s="99"/>
      <c r="TIX235" s="100"/>
      <c r="TIY235" s="100"/>
      <c r="TIZ235" s="100"/>
      <c r="TJA235" s="100"/>
      <c r="TJB235" s="101"/>
      <c r="TJC235" s="12"/>
      <c r="TJD235" s="12"/>
      <c r="TJE235" s="101"/>
      <c r="TJF235" s="101"/>
      <c r="TJG235" s="11"/>
      <c r="TJH235" s="11"/>
      <c r="TJI235" s="102"/>
      <c r="TJJ235" s="100"/>
      <c r="TJK235" s="103"/>
      <c r="TJL235" s="104"/>
      <c r="TJM235" s="99"/>
      <c r="TJN235" s="100"/>
      <c r="TJO235" s="100"/>
      <c r="TJP235" s="100"/>
      <c r="TJQ235" s="100"/>
      <c r="TJR235" s="101"/>
      <c r="TJS235" s="12"/>
      <c r="TJT235" s="12"/>
      <c r="TJU235" s="101"/>
      <c r="TJV235" s="101"/>
      <c r="TJW235" s="11"/>
      <c r="TJX235" s="11"/>
      <c r="TJY235" s="102"/>
      <c r="TJZ235" s="100"/>
      <c r="TKA235" s="103"/>
      <c r="TKB235" s="104"/>
      <c r="TKC235" s="99"/>
      <c r="TKD235" s="100"/>
      <c r="TKE235" s="100"/>
      <c r="TKF235" s="100"/>
      <c r="TKG235" s="100"/>
      <c r="TKH235" s="101"/>
      <c r="TKI235" s="12"/>
      <c r="TKJ235" s="12"/>
      <c r="TKK235" s="101"/>
      <c r="TKL235" s="101"/>
      <c r="TKM235" s="11"/>
      <c r="TKN235" s="11"/>
      <c r="TKO235" s="102"/>
      <c r="TKP235" s="100"/>
      <c r="TKQ235" s="103"/>
      <c r="TKR235" s="104"/>
      <c r="TKS235" s="99"/>
      <c r="TKT235" s="100"/>
      <c r="TKU235" s="100"/>
      <c r="TKV235" s="100"/>
      <c r="TKW235" s="100"/>
      <c r="TKX235" s="101"/>
      <c r="TKY235" s="12"/>
      <c r="TKZ235" s="12"/>
      <c r="TLA235" s="101"/>
      <c r="TLB235" s="101"/>
      <c r="TLC235" s="11"/>
      <c r="TLD235" s="11"/>
      <c r="TLE235" s="102"/>
      <c r="TLF235" s="100"/>
      <c r="TLG235" s="103"/>
      <c r="TLH235" s="104"/>
      <c r="TLI235" s="99"/>
      <c r="TLJ235" s="100"/>
      <c r="TLK235" s="100"/>
      <c r="TLL235" s="100"/>
      <c r="TLM235" s="100"/>
      <c r="TLN235" s="101"/>
      <c r="TLO235" s="12"/>
      <c r="TLP235" s="12"/>
      <c r="TLQ235" s="101"/>
      <c r="TLR235" s="101"/>
      <c r="TLS235" s="11"/>
      <c r="TLT235" s="11"/>
      <c r="TLU235" s="102"/>
      <c r="TLV235" s="100"/>
      <c r="TLW235" s="103"/>
      <c r="TLX235" s="104"/>
      <c r="TLY235" s="99"/>
      <c r="TLZ235" s="100"/>
      <c r="TMA235" s="100"/>
      <c r="TMB235" s="100"/>
      <c r="TMC235" s="100"/>
      <c r="TMD235" s="101"/>
      <c r="TME235" s="12"/>
      <c r="TMF235" s="12"/>
      <c r="TMG235" s="101"/>
      <c r="TMH235" s="101"/>
      <c r="TMI235" s="11"/>
      <c r="TMJ235" s="11"/>
      <c r="TMK235" s="102"/>
      <c r="TML235" s="100"/>
      <c r="TMM235" s="103"/>
      <c r="TMN235" s="104"/>
      <c r="TMO235" s="99"/>
      <c r="TMP235" s="100"/>
      <c r="TMQ235" s="100"/>
      <c r="TMR235" s="100"/>
      <c r="TMS235" s="100"/>
      <c r="TMT235" s="101"/>
      <c r="TMU235" s="12"/>
      <c r="TMV235" s="12"/>
      <c r="TMW235" s="101"/>
      <c r="TMX235" s="101"/>
      <c r="TMY235" s="11"/>
      <c r="TMZ235" s="11"/>
      <c r="TNA235" s="102"/>
      <c r="TNB235" s="100"/>
      <c r="TNC235" s="103"/>
      <c r="TND235" s="104"/>
      <c r="TNE235" s="99"/>
      <c r="TNF235" s="100"/>
      <c r="TNG235" s="100"/>
      <c r="TNH235" s="100"/>
      <c r="TNI235" s="100"/>
      <c r="TNJ235" s="101"/>
      <c r="TNK235" s="12"/>
      <c r="TNL235" s="12"/>
      <c r="TNM235" s="101"/>
      <c r="TNN235" s="101"/>
      <c r="TNO235" s="11"/>
      <c r="TNP235" s="11"/>
      <c r="TNQ235" s="102"/>
      <c r="TNR235" s="100"/>
      <c r="TNS235" s="103"/>
      <c r="TNT235" s="104"/>
      <c r="TNU235" s="99"/>
      <c r="TNV235" s="100"/>
      <c r="TNW235" s="100"/>
      <c r="TNX235" s="100"/>
      <c r="TNY235" s="100"/>
      <c r="TNZ235" s="101"/>
      <c r="TOA235" s="12"/>
      <c r="TOB235" s="12"/>
      <c r="TOC235" s="101"/>
      <c r="TOD235" s="101"/>
      <c r="TOE235" s="11"/>
      <c r="TOF235" s="11"/>
      <c r="TOG235" s="102"/>
      <c r="TOH235" s="100"/>
      <c r="TOI235" s="103"/>
      <c r="TOJ235" s="104"/>
      <c r="TOK235" s="99"/>
      <c r="TOL235" s="100"/>
      <c r="TOM235" s="100"/>
      <c r="TON235" s="100"/>
      <c r="TOO235" s="100"/>
      <c r="TOP235" s="101"/>
      <c r="TOQ235" s="12"/>
      <c r="TOR235" s="12"/>
      <c r="TOS235" s="101"/>
      <c r="TOT235" s="101"/>
      <c r="TOU235" s="11"/>
      <c r="TOV235" s="11"/>
      <c r="TOW235" s="102"/>
      <c r="TOX235" s="100"/>
      <c r="TOY235" s="103"/>
      <c r="TOZ235" s="104"/>
      <c r="TPA235" s="99"/>
      <c r="TPB235" s="100"/>
      <c r="TPC235" s="100"/>
      <c r="TPD235" s="100"/>
      <c r="TPE235" s="100"/>
      <c r="TPF235" s="101"/>
      <c r="TPG235" s="12"/>
      <c r="TPH235" s="12"/>
      <c r="TPI235" s="101"/>
      <c r="TPJ235" s="101"/>
      <c r="TPK235" s="11"/>
      <c r="TPL235" s="11"/>
      <c r="TPM235" s="102"/>
      <c r="TPN235" s="100"/>
      <c r="TPO235" s="103"/>
      <c r="TPP235" s="104"/>
      <c r="TPQ235" s="99"/>
      <c r="TPR235" s="100"/>
      <c r="TPS235" s="100"/>
      <c r="TPT235" s="100"/>
      <c r="TPU235" s="100"/>
      <c r="TPV235" s="101"/>
      <c r="TPW235" s="12"/>
      <c r="TPX235" s="12"/>
      <c r="TPY235" s="101"/>
      <c r="TPZ235" s="101"/>
      <c r="TQA235" s="11"/>
      <c r="TQB235" s="11"/>
      <c r="TQC235" s="102"/>
      <c r="TQD235" s="100"/>
      <c r="TQE235" s="103"/>
      <c r="TQF235" s="104"/>
      <c r="TQG235" s="99"/>
      <c r="TQH235" s="100"/>
      <c r="TQI235" s="100"/>
      <c r="TQJ235" s="100"/>
      <c r="TQK235" s="100"/>
      <c r="TQL235" s="101"/>
      <c r="TQM235" s="12"/>
      <c r="TQN235" s="12"/>
      <c r="TQO235" s="101"/>
      <c r="TQP235" s="101"/>
      <c r="TQQ235" s="11"/>
      <c r="TQR235" s="11"/>
      <c r="TQS235" s="102"/>
      <c r="TQT235" s="100"/>
      <c r="TQU235" s="103"/>
      <c r="TQV235" s="104"/>
      <c r="TQW235" s="99"/>
      <c r="TQX235" s="100"/>
      <c r="TQY235" s="100"/>
      <c r="TQZ235" s="100"/>
      <c r="TRA235" s="100"/>
      <c r="TRB235" s="101"/>
      <c r="TRC235" s="12"/>
      <c r="TRD235" s="12"/>
      <c r="TRE235" s="101"/>
      <c r="TRF235" s="101"/>
      <c r="TRG235" s="11"/>
      <c r="TRH235" s="11"/>
      <c r="TRI235" s="102"/>
      <c r="TRJ235" s="100"/>
      <c r="TRK235" s="103"/>
      <c r="TRL235" s="104"/>
      <c r="TRM235" s="99"/>
      <c r="TRN235" s="100"/>
      <c r="TRO235" s="100"/>
      <c r="TRP235" s="100"/>
      <c r="TRQ235" s="100"/>
      <c r="TRR235" s="101"/>
      <c r="TRS235" s="12"/>
      <c r="TRT235" s="12"/>
      <c r="TRU235" s="101"/>
      <c r="TRV235" s="101"/>
      <c r="TRW235" s="11"/>
      <c r="TRX235" s="11"/>
      <c r="TRY235" s="102"/>
      <c r="TRZ235" s="100"/>
      <c r="TSA235" s="103"/>
      <c r="TSB235" s="104"/>
      <c r="TSC235" s="99"/>
      <c r="TSD235" s="100"/>
      <c r="TSE235" s="100"/>
      <c r="TSF235" s="100"/>
      <c r="TSG235" s="100"/>
      <c r="TSH235" s="101"/>
      <c r="TSI235" s="12"/>
      <c r="TSJ235" s="12"/>
      <c r="TSK235" s="101"/>
      <c r="TSL235" s="101"/>
      <c r="TSM235" s="11"/>
      <c r="TSN235" s="11"/>
      <c r="TSO235" s="102"/>
      <c r="TSP235" s="100"/>
      <c r="TSQ235" s="103"/>
      <c r="TSR235" s="104"/>
      <c r="TSS235" s="99"/>
      <c r="TST235" s="100"/>
      <c r="TSU235" s="100"/>
      <c r="TSV235" s="100"/>
      <c r="TSW235" s="100"/>
      <c r="TSX235" s="101"/>
      <c r="TSY235" s="12"/>
      <c r="TSZ235" s="12"/>
      <c r="TTA235" s="101"/>
      <c r="TTB235" s="101"/>
      <c r="TTC235" s="11"/>
      <c r="TTD235" s="11"/>
      <c r="TTE235" s="102"/>
      <c r="TTF235" s="100"/>
      <c r="TTG235" s="103"/>
      <c r="TTH235" s="104"/>
      <c r="TTI235" s="99"/>
      <c r="TTJ235" s="100"/>
      <c r="TTK235" s="100"/>
      <c r="TTL235" s="100"/>
      <c r="TTM235" s="100"/>
      <c r="TTN235" s="101"/>
      <c r="TTO235" s="12"/>
      <c r="TTP235" s="12"/>
      <c r="TTQ235" s="101"/>
      <c r="TTR235" s="101"/>
      <c r="TTS235" s="11"/>
      <c r="TTT235" s="11"/>
      <c r="TTU235" s="102"/>
      <c r="TTV235" s="100"/>
      <c r="TTW235" s="103"/>
      <c r="TTX235" s="104"/>
      <c r="TTY235" s="99"/>
      <c r="TTZ235" s="100"/>
      <c r="TUA235" s="100"/>
      <c r="TUB235" s="100"/>
      <c r="TUC235" s="100"/>
      <c r="TUD235" s="101"/>
      <c r="TUE235" s="12"/>
      <c r="TUF235" s="12"/>
      <c r="TUG235" s="101"/>
      <c r="TUH235" s="101"/>
      <c r="TUI235" s="11"/>
      <c r="TUJ235" s="11"/>
      <c r="TUK235" s="102"/>
      <c r="TUL235" s="100"/>
      <c r="TUM235" s="103"/>
      <c r="TUN235" s="104"/>
      <c r="TUO235" s="99"/>
      <c r="TUP235" s="100"/>
      <c r="TUQ235" s="100"/>
      <c r="TUR235" s="100"/>
      <c r="TUS235" s="100"/>
      <c r="TUT235" s="101"/>
      <c r="TUU235" s="12"/>
      <c r="TUV235" s="12"/>
      <c r="TUW235" s="101"/>
      <c r="TUX235" s="101"/>
      <c r="TUY235" s="11"/>
      <c r="TUZ235" s="11"/>
      <c r="TVA235" s="102"/>
      <c r="TVB235" s="100"/>
      <c r="TVC235" s="103"/>
      <c r="TVD235" s="104"/>
      <c r="TVE235" s="99"/>
      <c r="TVF235" s="100"/>
      <c r="TVG235" s="100"/>
      <c r="TVH235" s="100"/>
      <c r="TVI235" s="100"/>
      <c r="TVJ235" s="101"/>
      <c r="TVK235" s="12"/>
      <c r="TVL235" s="12"/>
      <c r="TVM235" s="101"/>
      <c r="TVN235" s="101"/>
      <c r="TVO235" s="11"/>
      <c r="TVP235" s="11"/>
      <c r="TVQ235" s="102"/>
      <c r="TVR235" s="100"/>
      <c r="TVS235" s="103"/>
      <c r="TVT235" s="104"/>
      <c r="TVU235" s="99"/>
      <c r="TVV235" s="100"/>
      <c r="TVW235" s="100"/>
      <c r="TVX235" s="100"/>
      <c r="TVY235" s="100"/>
      <c r="TVZ235" s="101"/>
      <c r="TWA235" s="12"/>
      <c r="TWB235" s="12"/>
      <c r="TWC235" s="101"/>
      <c r="TWD235" s="101"/>
      <c r="TWE235" s="11"/>
      <c r="TWF235" s="11"/>
      <c r="TWG235" s="102"/>
      <c r="TWH235" s="100"/>
      <c r="TWI235" s="103"/>
      <c r="TWJ235" s="104"/>
      <c r="TWK235" s="99"/>
      <c r="TWL235" s="100"/>
      <c r="TWM235" s="100"/>
      <c r="TWN235" s="100"/>
      <c r="TWO235" s="100"/>
      <c r="TWP235" s="101"/>
      <c r="TWQ235" s="12"/>
      <c r="TWR235" s="12"/>
      <c r="TWS235" s="101"/>
      <c r="TWT235" s="101"/>
      <c r="TWU235" s="11"/>
      <c r="TWV235" s="11"/>
      <c r="TWW235" s="102"/>
      <c r="TWX235" s="100"/>
      <c r="TWY235" s="103"/>
      <c r="TWZ235" s="104"/>
      <c r="TXA235" s="99"/>
      <c r="TXB235" s="100"/>
      <c r="TXC235" s="100"/>
      <c r="TXD235" s="100"/>
      <c r="TXE235" s="100"/>
      <c r="TXF235" s="101"/>
      <c r="TXG235" s="12"/>
      <c r="TXH235" s="12"/>
      <c r="TXI235" s="101"/>
      <c r="TXJ235" s="101"/>
      <c r="TXK235" s="11"/>
      <c r="TXL235" s="11"/>
      <c r="TXM235" s="102"/>
      <c r="TXN235" s="100"/>
      <c r="TXO235" s="103"/>
      <c r="TXP235" s="104"/>
      <c r="TXQ235" s="99"/>
      <c r="TXR235" s="100"/>
      <c r="TXS235" s="100"/>
      <c r="TXT235" s="100"/>
      <c r="TXU235" s="100"/>
      <c r="TXV235" s="101"/>
      <c r="TXW235" s="12"/>
      <c r="TXX235" s="12"/>
      <c r="TXY235" s="101"/>
      <c r="TXZ235" s="101"/>
      <c r="TYA235" s="11"/>
      <c r="TYB235" s="11"/>
      <c r="TYC235" s="102"/>
      <c r="TYD235" s="100"/>
      <c r="TYE235" s="103"/>
      <c r="TYF235" s="104"/>
      <c r="TYG235" s="99"/>
      <c r="TYH235" s="100"/>
      <c r="TYI235" s="100"/>
      <c r="TYJ235" s="100"/>
      <c r="TYK235" s="100"/>
      <c r="TYL235" s="101"/>
      <c r="TYM235" s="12"/>
      <c r="TYN235" s="12"/>
      <c r="TYO235" s="101"/>
      <c r="TYP235" s="101"/>
      <c r="TYQ235" s="11"/>
      <c r="TYR235" s="11"/>
      <c r="TYS235" s="102"/>
      <c r="TYT235" s="100"/>
      <c r="TYU235" s="103"/>
      <c r="TYV235" s="104"/>
      <c r="TYW235" s="99"/>
      <c r="TYX235" s="100"/>
      <c r="TYY235" s="100"/>
      <c r="TYZ235" s="100"/>
      <c r="TZA235" s="100"/>
      <c r="TZB235" s="101"/>
      <c r="TZC235" s="12"/>
      <c r="TZD235" s="12"/>
      <c r="TZE235" s="101"/>
      <c r="TZF235" s="101"/>
      <c r="TZG235" s="11"/>
      <c r="TZH235" s="11"/>
      <c r="TZI235" s="102"/>
      <c r="TZJ235" s="100"/>
      <c r="TZK235" s="103"/>
      <c r="TZL235" s="104"/>
      <c r="TZM235" s="99"/>
      <c r="TZN235" s="100"/>
      <c r="TZO235" s="100"/>
      <c r="TZP235" s="100"/>
      <c r="TZQ235" s="100"/>
      <c r="TZR235" s="101"/>
      <c r="TZS235" s="12"/>
      <c r="TZT235" s="12"/>
      <c r="TZU235" s="101"/>
      <c r="TZV235" s="101"/>
      <c r="TZW235" s="11"/>
      <c r="TZX235" s="11"/>
      <c r="TZY235" s="102"/>
      <c r="TZZ235" s="100"/>
      <c r="UAA235" s="103"/>
      <c r="UAB235" s="104"/>
      <c r="UAC235" s="99"/>
      <c r="UAD235" s="100"/>
      <c r="UAE235" s="100"/>
      <c r="UAF235" s="100"/>
      <c r="UAG235" s="100"/>
      <c r="UAH235" s="101"/>
      <c r="UAI235" s="12"/>
      <c r="UAJ235" s="12"/>
      <c r="UAK235" s="101"/>
      <c r="UAL235" s="101"/>
      <c r="UAM235" s="11"/>
      <c r="UAN235" s="11"/>
      <c r="UAO235" s="102"/>
      <c r="UAP235" s="100"/>
      <c r="UAQ235" s="103"/>
      <c r="UAR235" s="104"/>
      <c r="UAS235" s="99"/>
      <c r="UAT235" s="100"/>
      <c r="UAU235" s="100"/>
      <c r="UAV235" s="100"/>
      <c r="UAW235" s="100"/>
      <c r="UAX235" s="101"/>
      <c r="UAY235" s="12"/>
      <c r="UAZ235" s="12"/>
      <c r="UBA235" s="101"/>
      <c r="UBB235" s="101"/>
      <c r="UBC235" s="11"/>
      <c r="UBD235" s="11"/>
      <c r="UBE235" s="102"/>
      <c r="UBF235" s="100"/>
      <c r="UBG235" s="103"/>
      <c r="UBH235" s="104"/>
      <c r="UBI235" s="99"/>
      <c r="UBJ235" s="100"/>
      <c r="UBK235" s="100"/>
      <c r="UBL235" s="100"/>
      <c r="UBM235" s="100"/>
      <c r="UBN235" s="101"/>
      <c r="UBO235" s="12"/>
      <c r="UBP235" s="12"/>
      <c r="UBQ235" s="101"/>
      <c r="UBR235" s="101"/>
      <c r="UBS235" s="11"/>
      <c r="UBT235" s="11"/>
      <c r="UBU235" s="102"/>
      <c r="UBV235" s="100"/>
      <c r="UBW235" s="103"/>
      <c r="UBX235" s="104"/>
      <c r="UBY235" s="99"/>
      <c r="UBZ235" s="100"/>
      <c r="UCA235" s="100"/>
      <c r="UCB235" s="100"/>
      <c r="UCC235" s="100"/>
      <c r="UCD235" s="101"/>
      <c r="UCE235" s="12"/>
      <c r="UCF235" s="12"/>
      <c r="UCG235" s="101"/>
      <c r="UCH235" s="101"/>
      <c r="UCI235" s="11"/>
      <c r="UCJ235" s="11"/>
      <c r="UCK235" s="102"/>
      <c r="UCL235" s="100"/>
      <c r="UCM235" s="103"/>
      <c r="UCN235" s="104"/>
      <c r="UCO235" s="99"/>
      <c r="UCP235" s="100"/>
      <c r="UCQ235" s="100"/>
      <c r="UCR235" s="100"/>
      <c r="UCS235" s="100"/>
      <c r="UCT235" s="101"/>
      <c r="UCU235" s="12"/>
      <c r="UCV235" s="12"/>
      <c r="UCW235" s="101"/>
      <c r="UCX235" s="101"/>
      <c r="UCY235" s="11"/>
      <c r="UCZ235" s="11"/>
      <c r="UDA235" s="102"/>
      <c r="UDB235" s="100"/>
      <c r="UDC235" s="103"/>
      <c r="UDD235" s="104"/>
      <c r="UDE235" s="99"/>
      <c r="UDF235" s="100"/>
      <c r="UDG235" s="100"/>
      <c r="UDH235" s="100"/>
      <c r="UDI235" s="100"/>
      <c r="UDJ235" s="101"/>
      <c r="UDK235" s="12"/>
      <c r="UDL235" s="12"/>
      <c r="UDM235" s="101"/>
      <c r="UDN235" s="101"/>
      <c r="UDO235" s="11"/>
      <c r="UDP235" s="11"/>
      <c r="UDQ235" s="102"/>
      <c r="UDR235" s="100"/>
      <c r="UDS235" s="103"/>
      <c r="UDT235" s="104"/>
      <c r="UDU235" s="99"/>
      <c r="UDV235" s="100"/>
      <c r="UDW235" s="100"/>
      <c r="UDX235" s="100"/>
      <c r="UDY235" s="100"/>
      <c r="UDZ235" s="101"/>
      <c r="UEA235" s="12"/>
      <c r="UEB235" s="12"/>
      <c r="UEC235" s="101"/>
      <c r="UED235" s="101"/>
      <c r="UEE235" s="11"/>
      <c r="UEF235" s="11"/>
      <c r="UEG235" s="102"/>
      <c r="UEH235" s="100"/>
      <c r="UEI235" s="103"/>
      <c r="UEJ235" s="104"/>
      <c r="UEK235" s="99"/>
      <c r="UEL235" s="100"/>
      <c r="UEM235" s="100"/>
      <c r="UEN235" s="100"/>
      <c r="UEO235" s="100"/>
      <c r="UEP235" s="101"/>
      <c r="UEQ235" s="12"/>
      <c r="UER235" s="12"/>
      <c r="UES235" s="101"/>
      <c r="UET235" s="101"/>
      <c r="UEU235" s="11"/>
      <c r="UEV235" s="11"/>
      <c r="UEW235" s="102"/>
      <c r="UEX235" s="100"/>
      <c r="UEY235" s="103"/>
      <c r="UEZ235" s="104"/>
      <c r="UFA235" s="99"/>
      <c r="UFB235" s="100"/>
      <c r="UFC235" s="100"/>
      <c r="UFD235" s="100"/>
      <c r="UFE235" s="100"/>
      <c r="UFF235" s="101"/>
      <c r="UFG235" s="12"/>
      <c r="UFH235" s="12"/>
      <c r="UFI235" s="101"/>
      <c r="UFJ235" s="101"/>
      <c r="UFK235" s="11"/>
      <c r="UFL235" s="11"/>
      <c r="UFM235" s="102"/>
      <c r="UFN235" s="100"/>
      <c r="UFO235" s="103"/>
      <c r="UFP235" s="104"/>
      <c r="UFQ235" s="99"/>
      <c r="UFR235" s="100"/>
      <c r="UFS235" s="100"/>
      <c r="UFT235" s="100"/>
      <c r="UFU235" s="100"/>
      <c r="UFV235" s="101"/>
      <c r="UFW235" s="12"/>
      <c r="UFX235" s="12"/>
      <c r="UFY235" s="101"/>
      <c r="UFZ235" s="101"/>
      <c r="UGA235" s="11"/>
      <c r="UGB235" s="11"/>
      <c r="UGC235" s="102"/>
      <c r="UGD235" s="100"/>
      <c r="UGE235" s="103"/>
      <c r="UGF235" s="104"/>
      <c r="UGG235" s="99"/>
      <c r="UGH235" s="100"/>
      <c r="UGI235" s="100"/>
      <c r="UGJ235" s="100"/>
      <c r="UGK235" s="100"/>
      <c r="UGL235" s="101"/>
      <c r="UGM235" s="12"/>
      <c r="UGN235" s="12"/>
      <c r="UGO235" s="101"/>
      <c r="UGP235" s="101"/>
      <c r="UGQ235" s="11"/>
      <c r="UGR235" s="11"/>
      <c r="UGS235" s="102"/>
      <c r="UGT235" s="100"/>
      <c r="UGU235" s="103"/>
      <c r="UGV235" s="104"/>
      <c r="UGW235" s="99"/>
      <c r="UGX235" s="100"/>
      <c r="UGY235" s="100"/>
      <c r="UGZ235" s="100"/>
      <c r="UHA235" s="100"/>
      <c r="UHB235" s="101"/>
      <c r="UHC235" s="12"/>
      <c r="UHD235" s="12"/>
      <c r="UHE235" s="101"/>
      <c r="UHF235" s="101"/>
      <c r="UHG235" s="11"/>
      <c r="UHH235" s="11"/>
      <c r="UHI235" s="102"/>
      <c r="UHJ235" s="100"/>
      <c r="UHK235" s="103"/>
      <c r="UHL235" s="104"/>
      <c r="UHM235" s="99"/>
      <c r="UHN235" s="100"/>
      <c r="UHO235" s="100"/>
      <c r="UHP235" s="100"/>
      <c r="UHQ235" s="100"/>
      <c r="UHR235" s="101"/>
      <c r="UHS235" s="12"/>
      <c r="UHT235" s="12"/>
      <c r="UHU235" s="101"/>
      <c r="UHV235" s="101"/>
      <c r="UHW235" s="11"/>
      <c r="UHX235" s="11"/>
      <c r="UHY235" s="102"/>
      <c r="UHZ235" s="100"/>
      <c r="UIA235" s="103"/>
      <c r="UIB235" s="104"/>
      <c r="UIC235" s="99"/>
      <c r="UID235" s="100"/>
      <c r="UIE235" s="100"/>
      <c r="UIF235" s="100"/>
      <c r="UIG235" s="100"/>
      <c r="UIH235" s="101"/>
      <c r="UII235" s="12"/>
      <c r="UIJ235" s="12"/>
      <c r="UIK235" s="101"/>
      <c r="UIL235" s="101"/>
      <c r="UIM235" s="11"/>
      <c r="UIN235" s="11"/>
      <c r="UIO235" s="102"/>
      <c r="UIP235" s="100"/>
      <c r="UIQ235" s="103"/>
      <c r="UIR235" s="104"/>
      <c r="UIS235" s="99"/>
      <c r="UIT235" s="100"/>
      <c r="UIU235" s="100"/>
      <c r="UIV235" s="100"/>
      <c r="UIW235" s="100"/>
      <c r="UIX235" s="101"/>
      <c r="UIY235" s="12"/>
      <c r="UIZ235" s="12"/>
      <c r="UJA235" s="101"/>
      <c r="UJB235" s="101"/>
      <c r="UJC235" s="11"/>
      <c r="UJD235" s="11"/>
      <c r="UJE235" s="102"/>
      <c r="UJF235" s="100"/>
      <c r="UJG235" s="103"/>
      <c r="UJH235" s="104"/>
      <c r="UJI235" s="99"/>
      <c r="UJJ235" s="100"/>
      <c r="UJK235" s="100"/>
      <c r="UJL235" s="100"/>
      <c r="UJM235" s="100"/>
      <c r="UJN235" s="101"/>
      <c r="UJO235" s="12"/>
      <c r="UJP235" s="12"/>
      <c r="UJQ235" s="101"/>
      <c r="UJR235" s="101"/>
      <c r="UJS235" s="11"/>
      <c r="UJT235" s="11"/>
      <c r="UJU235" s="102"/>
      <c r="UJV235" s="100"/>
      <c r="UJW235" s="103"/>
      <c r="UJX235" s="104"/>
      <c r="UJY235" s="99"/>
      <c r="UJZ235" s="100"/>
      <c r="UKA235" s="100"/>
      <c r="UKB235" s="100"/>
      <c r="UKC235" s="100"/>
      <c r="UKD235" s="101"/>
      <c r="UKE235" s="12"/>
      <c r="UKF235" s="12"/>
      <c r="UKG235" s="101"/>
      <c r="UKH235" s="101"/>
      <c r="UKI235" s="11"/>
      <c r="UKJ235" s="11"/>
      <c r="UKK235" s="102"/>
      <c r="UKL235" s="100"/>
      <c r="UKM235" s="103"/>
      <c r="UKN235" s="104"/>
      <c r="UKO235" s="99"/>
      <c r="UKP235" s="100"/>
      <c r="UKQ235" s="100"/>
      <c r="UKR235" s="100"/>
      <c r="UKS235" s="100"/>
      <c r="UKT235" s="101"/>
      <c r="UKU235" s="12"/>
      <c r="UKV235" s="12"/>
      <c r="UKW235" s="101"/>
      <c r="UKX235" s="101"/>
      <c r="UKY235" s="11"/>
      <c r="UKZ235" s="11"/>
      <c r="ULA235" s="102"/>
      <c r="ULB235" s="100"/>
      <c r="ULC235" s="103"/>
      <c r="ULD235" s="104"/>
      <c r="ULE235" s="99"/>
      <c r="ULF235" s="100"/>
      <c r="ULG235" s="100"/>
      <c r="ULH235" s="100"/>
      <c r="ULI235" s="100"/>
      <c r="ULJ235" s="101"/>
      <c r="ULK235" s="12"/>
      <c r="ULL235" s="12"/>
      <c r="ULM235" s="101"/>
      <c r="ULN235" s="101"/>
      <c r="ULO235" s="11"/>
      <c r="ULP235" s="11"/>
      <c r="ULQ235" s="102"/>
      <c r="ULR235" s="100"/>
      <c r="ULS235" s="103"/>
      <c r="ULT235" s="104"/>
      <c r="ULU235" s="99"/>
      <c r="ULV235" s="100"/>
      <c r="ULW235" s="100"/>
      <c r="ULX235" s="100"/>
      <c r="ULY235" s="100"/>
      <c r="ULZ235" s="101"/>
      <c r="UMA235" s="12"/>
      <c r="UMB235" s="12"/>
      <c r="UMC235" s="101"/>
      <c r="UMD235" s="101"/>
      <c r="UME235" s="11"/>
      <c r="UMF235" s="11"/>
      <c r="UMG235" s="102"/>
      <c r="UMH235" s="100"/>
      <c r="UMI235" s="103"/>
      <c r="UMJ235" s="104"/>
      <c r="UMK235" s="99"/>
      <c r="UML235" s="100"/>
      <c r="UMM235" s="100"/>
      <c r="UMN235" s="100"/>
      <c r="UMO235" s="100"/>
      <c r="UMP235" s="101"/>
      <c r="UMQ235" s="12"/>
      <c r="UMR235" s="12"/>
      <c r="UMS235" s="101"/>
      <c r="UMT235" s="101"/>
      <c r="UMU235" s="11"/>
      <c r="UMV235" s="11"/>
      <c r="UMW235" s="102"/>
      <c r="UMX235" s="100"/>
      <c r="UMY235" s="103"/>
      <c r="UMZ235" s="104"/>
      <c r="UNA235" s="99"/>
      <c r="UNB235" s="100"/>
      <c r="UNC235" s="100"/>
      <c r="UND235" s="100"/>
      <c r="UNE235" s="100"/>
      <c r="UNF235" s="101"/>
      <c r="UNG235" s="12"/>
      <c r="UNH235" s="12"/>
      <c r="UNI235" s="101"/>
      <c r="UNJ235" s="101"/>
      <c r="UNK235" s="11"/>
      <c r="UNL235" s="11"/>
      <c r="UNM235" s="102"/>
      <c r="UNN235" s="100"/>
      <c r="UNO235" s="103"/>
      <c r="UNP235" s="104"/>
      <c r="UNQ235" s="99"/>
      <c r="UNR235" s="100"/>
      <c r="UNS235" s="100"/>
      <c r="UNT235" s="100"/>
      <c r="UNU235" s="100"/>
      <c r="UNV235" s="101"/>
      <c r="UNW235" s="12"/>
      <c r="UNX235" s="12"/>
      <c r="UNY235" s="101"/>
      <c r="UNZ235" s="101"/>
      <c r="UOA235" s="11"/>
      <c r="UOB235" s="11"/>
      <c r="UOC235" s="102"/>
      <c r="UOD235" s="100"/>
      <c r="UOE235" s="103"/>
      <c r="UOF235" s="104"/>
      <c r="UOG235" s="99"/>
      <c r="UOH235" s="100"/>
      <c r="UOI235" s="100"/>
      <c r="UOJ235" s="100"/>
      <c r="UOK235" s="100"/>
      <c r="UOL235" s="101"/>
      <c r="UOM235" s="12"/>
      <c r="UON235" s="12"/>
      <c r="UOO235" s="101"/>
      <c r="UOP235" s="101"/>
      <c r="UOQ235" s="11"/>
      <c r="UOR235" s="11"/>
      <c r="UOS235" s="102"/>
      <c r="UOT235" s="100"/>
      <c r="UOU235" s="103"/>
      <c r="UOV235" s="104"/>
      <c r="UOW235" s="99"/>
      <c r="UOX235" s="100"/>
      <c r="UOY235" s="100"/>
      <c r="UOZ235" s="100"/>
      <c r="UPA235" s="100"/>
      <c r="UPB235" s="101"/>
      <c r="UPC235" s="12"/>
      <c r="UPD235" s="12"/>
      <c r="UPE235" s="101"/>
      <c r="UPF235" s="101"/>
      <c r="UPG235" s="11"/>
      <c r="UPH235" s="11"/>
      <c r="UPI235" s="102"/>
      <c r="UPJ235" s="100"/>
      <c r="UPK235" s="103"/>
      <c r="UPL235" s="104"/>
      <c r="UPM235" s="99"/>
      <c r="UPN235" s="100"/>
      <c r="UPO235" s="100"/>
      <c r="UPP235" s="100"/>
      <c r="UPQ235" s="100"/>
      <c r="UPR235" s="101"/>
      <c r="UPS235" s="12"/>
      <c r="UPT235" s="12"/>
      <c r="UPU235" s="101"/>
      <c r="UPV235" s="101"/>
      <c r="UPW235" s="11"/>
      <c r="UPX235" s="11"/>
      <c r="UPY235" s="102"/>
      <c r="UPZ235" s="100"/>
      <c r="UQA235" s="103"/>
      <c r="UQB235" s="104"/>
      <c r="UQC235" s="99"/>
      <c r="UQD235" s="100"/>
      <c r="UQE235" s="100"/>
      <c r="UQF235" s="100"/>
      <c r="UQG235" s="100"/>
      <c r="UQH235" s="101"/>
      <c r="UQI235" s="12"/>
      <c r="UQJ235" s="12"/>
      <c r="UQK235" s="101"/>
      <c r="UQL235" s="101"/>
      <c r="UQM235" s="11"/>
      <c r="UQN235" s="11"/>
      <c r="UQO235" s="102"/>
      <c r="UQP235" s="100"/>
      <c r="UQQ235" s="103"/>
      <c r="UQR235" s="104"/>
      <c r="UQS235" s="99"/>
      <c r="UQT235" s="100"/>
      <c r="UQU235" s="100"/>
      <c r="UQV235" s="100"/>
      <c r="UQW235" s="100"/>
      <c r="UQX235" s="101"/>
      <c r="UQY235" s="12"/>
      <c r="UQZ235" s="12"/>
      <c r="URA235" s="101"/>
      <c r="URB235" s="101"/>
      <c r="URC235" s="11"/>
      <c r="URD235" s="11"/>
      <c r="URE235" s="102"/>
      <c r="URF235" s="100"/>
      <c r="URG235" s="103"/>
      <c r="URH235" s="104"/>
      <c r="URI235" s="99"/>
      <c r="URJ235" s="100"/>
      <c r="URK235" s="100"/>
      <c r="URL235" s="100"/>
      <c r="URM235" s="100"/>
      <c r="URN235" s="101"/>
      <c r="URO235" s="12"/>
      <c r="URP235" s="12"/>
      <c r="URQ235" s="101"/>
      <c r="URR235" s="101"/>
      <c r="URS235" s="11"/>
      <c r="URT235" s="11"/>
      <c r="URU235" s="102"/>
      <c r="URV235" s="100"/>
      <c r="URW235" s="103"/>
      <c r="URX235" s="104"/>
      <c r="URY235" s="99"/>
      <c r="URZ235" s="100"/>
      <c r="USA235" s="100"/>
      <c r="USB235" s="100"/>
      <c r="USC235" s="100"/>
      <c r="USD235" s="101"/>
      <c r="USE235" s="12"/>
      <c r="USF235" s="12"/>
      <c r="USG235" s="101"/>
      <c r="USH235" s="101"/>
      <c r="USI235" s="11"/>
      <c r="USJ235" s="11"/>
      <c r="USK235" s="102"/>
      <c r="USL235" s="100"/>
      <c r="USM235" s="103"/>
      <c r="USN235" s="104"/>
      <c r="USO235" s="99"/>
      <c r="USP235" s="100"/>
      <c r="USQ235" s="100"/>
      <c r="USR235" s="100"/>
      <c r="USS235" s="100"/>
      <c r="UST235" s="101"/>
      <c r="USU235" s="12"/>
      <c r="USV235" s="12"/>
      <c r="USW235" s="101"/>
      <c r="USX235" s="101"/>
      <c r="USY235" s="11"/>
      <c r="USZ235" s="11"/>
      <c r="UTA235" s="102"/>
      <c r="UTB235" s="100"/>
      <c r="UTC235" s="103"/>
      <c r="UTD235" s="104"/>
      <c r="UTE235" s="99"/>
      <c r="UTF235" s="100"/>
      <c r="UTG235" s="100"/>
      <c r="UTH235" s="100"/>
      <c r="UTI235" s="100"/>
      <c r="UTJ235" s="101"/>
      <c r="UTK235" s="12"/>
      <c r="UTL235" s="12"/>
      <c r="UTM235" s="101"/>
      <c r="UTN235" s="101"/>
      <c r="UTO235" s="11"/>
      <c r="UTP235" s="11"/>
      <c r="UTQ235" s="102"/>
      <c r="UTR235" s="100"/>
      <c r="UTS235" s="103"/>
      <c r="UTT235" s="104"/>
      <c r="UTU235" s="99"/>
      <c r="UTV235" s="100"/>
      <c r="UTW235" s="100"/>
      <c r="UTX235" s="100"/>
      <c r="UTY235" s="100"/>
      <c r="UTZ235" s="101"/>
      <c r="UUA235" s="12"/>
      <c r="UUB235" s="12"/>
      <c r="UUC235" s="101"/>
      <c r="UUD235" s="101"/>
      <c r="UUE235" s="11"/>
      <c r="UUF235" s="11"/>
      <c r="UUG235" s="102"/>
      <c r="UUH235" s="100"/>
      <c r="UUI235" s="103"/>
      <c r="UUJ235" s="104"/>
      <c r="UUK235" s="99"/>
      <c r="UUL235" s="100"/>
      <c r="UUM235" s="100"/>
      <c r="UUN235" s="100"/>
      <c r="UUO235" s="100"/>
      <c r="UUP235" s="101"/>
      <c r="UUQ235" s="12"/>
      <c r="UUR235" s="12"/>
      <c r="UUS235" s="101"/>
      <c r="UUT235" s="101"/>
      <c r="UUU235" s="11"/>
      <c r="UUV235" s="11"/>
      <c r="UUW235" s="102"/>
      <c r="UUX235" s="100"/>
      <c r="UUY235" s="103"/>
      <c r="UUZ235" s="104"/>
      <c r="UVA235" s="99"/>
      <c r="UVB235" s="100"/>
      <c r="UVC235" s="100"/>
      <c r="UVD235" s="100"/>
      <c r="UVE235" s="100"/>
      <c r="UVF235" s="101"/>
      <c r="UVG235" s="12"/>
      <c r="UVH235" s="12"/>
      <c r="UVI235" s="101"/>
      <c r="UVJ235" s="101"/>
      <c r="UVK235" s="11"/>
      <c r="UVL235" s="11"/>
      <c r="UVM235" s="102"/>
      <c r="UVN235" s="100"/>
      <c r="UVO235" s="103"/>
      <c r="UVP235" s="104"/>
      <c r="UVQ235" s="99"/>
      <c r="UVR235" s="100"/>
      <c r="UVS235" s="100"/>
      <c r="UVT235" s="100"/>
      <c r="UVU235" s="100"/>
      <c r="UVV235" s="101"/>
      <c r="UVW235" s="12"/>
      <c r="UVX235" s="12"/>
      <c r="UVY235" s="101"/>
      <c r="UVZ235" s="101"/>
      <c r="UWA235" s="11"/>
      <c r="UWB235" s="11"/>
      <c r="UWC235" s="102"/>
      <c r="UWD235" s="100"/>
      <c r="UWE235" s="103"/>
      <c r="UWF235" s="104"/>
      <c r="UWG235" s="99"/>
      <c r="UWH235" s="100"/>
      <c r="UWI235" s="100"/>
      <c r="UWJ235" s="100"/>
      <c r="UWK235" s="100"/>
      <c r="UWL235" s="101"/>
      <c r="UWM235" s="12"/>
      <c r="UWN235" s="12"/>
      <c r="UWO235" s="101"/>
      <c r="UWP235" s="101"/>
      <c r="UWQ235" s="11"/>
      <c r="UWR235" s="11"/>
      <c r="UWS235" s="102"/>
      <c r="UWT235" s="100"/>
      <c r="UWU235" s="103"/>
      <c r="UWV235" s="104"/>
      <c r="UWW235" s="99"/>
      <c r="UWX235" s="100"/>
      <c r="UWY235" s="100"/>
      <c r="UWZ235" s="100"/>
      <c r="UXA235" s="100"/>
      <c r="UXB235" s="101"/>
      <c r="UXC235" s="12"/>
      <c r="UXD235" s="12"/>
      <c r="UXE235" s="101"/>
      <c r="UXF235" s="101"/>
      <c r="UXG235" s="11"/>
      <c r="UXH235" s="11"/>
      <c r="UXI235" s="102"/>
      <c r="UXJ235" s="100"/>
      <c r="UXK235" s="103"/>
      <c r="UXL235" s="104"/>
      <c r="UXM235" s="99"/>
      <c r="UXN235" s="100"/>
      <c r="UXO235" s="100"/>
      <c r="UXP235" s="100"/>
      <c r="UXQ235" s="100"/>
      <c r="UXR235" s="101"/>
      <c r="UXS235" s="12"/>
      <c r="UXT235" s="12"/>
      <c r="UXU235" s="101"/>
      <c r="UXV235" s="101"/>
      <c r="UXW235" s="11"/>
      <c r="UXX235" s="11"/>
      <c r="UXY235" s="102"/>
      <c r="UXZ235" s="100"/>
      <c r="UYA235" s="103"/>
      <c r="UYB235" s="104"/>
      <c r="UYC235" s="99"/>
      <c r="UYD235" s="100"/>
      <c r="UYE235" s="100"/>
      <c r="UYF235" s="100"/>
      <c r="UYG235" s="100"/>
      <c r="UYH235" s="101"/>
      <c r="UYI235" s="12"/>
      <c r="UYJ235" s="12"/>
      <c r="UYK235" s="101"/>
      <c r="UYL235" s="101"/>
      <c r="UYM235" s="11"/>
      <c r="UYN235" s="11"/>
      <c r="UYO235" s="102"/>
      <c r="UYP235" s="100"/>
      <c r="UYQ235" s="103"/>
      <c r="UYR235" s="104"/>
      <c r="UYS235" s="99"/>
      <c r="UYT235" s="100"/>
      <c r="UYU235" s="100"/>
      <c r="UYV235" s="100"/>
      <c r="UYW235" s="100"/>
      <c r="UYX235" s="101"/>
      <c r="UYY235" s="12"/>
      <c r="UYZ235" s="12"/>
      <c r="UZA235" s="101"/>
      <c r="UZB235" s="101"/>
      <c r="UZC235" s="11"/>
      <c r="UZD235" s="11"/>
      <c r="UZE235" s="102"/>
      <c r="UZF235" s="100"/>
      <c r="UZG235" s="103"/>
      <c r="UZH235" s="104"/>
      <c r="UZI235" s="99"/>
      <c r="UZJ235" s="100"/>
      <c r="UZK235" s="100"/>
      <c r="UZL235" s="100"/>
      <c r="UZM235" s="100"/>
      <c r="UZN235" s="101"/>
      <c r="UZO235" s="12"/>
      <c r="UZP235" s="12"/>
      <c r="UZQ235" s="101"/>
      <c r="UZR235" s="101"/>
      <c r="UZS235" s="11"/>
      <c r="UZT235" s="11"/>
      <c r="UZU235" s="102"/>
      <c r="UZV235" s="100"/>
      <c r="UZW235" s="103"/>
      <c r="UZX235" s="104"/>
      <c r="UZY235" s="99"/>
      <c r="UZZ235" s="100"/>
      <c r="VAA235" s="100"/>
      <c r="VAB235" s="100"/>
      <c r="VAC235" s="100"/>
      <c r="VAD235" s="101"/>
      <c r="VAE235" s="12"/>
      <c r="VAF235" s="12"/>
      <c r="VAG235" s="101"/>
      <c r="VAH235" s="101"/>
      <c r="VAI235" s="11"/>
      <c r="VAJ235" s="11"/>
      <c r="VAK235" s="102"/>
      <c r="VAL235" s="100"/>
      <c r="VAM235" s="103"/>
      <c r="VAN235" s="104"/>
      <c r="VAO235" s="99"/>
      <c r="VAP235" s="100"/>
      <c r="VAQ235" s="100"/>
      <c r="VAR235" s="100"/>
      <c r="VAS235" s="100"/>
      <c r="VAT235" s="101"/>
      <c r="VAU235" s="12"/>
      <c r="VAV235" s="12"/>
      <c r="VAW235" s="101"/>
      <c r="VAX235" s="101"/>
      <c r="VAY235" s="11"/>
      <c r="VAZ235" s="11"/>
      <c r="VBA235" s="102"/>
      <c r="VBB235" s="100"/>
      <c r="VBC235" s="103"/>
      <c r="VBD235" s="104"/>
      <c r="VBE235" s="99"/>
      <c r="VBF235" s="100"/>
      <c r="VBG235" s="100"/>
      <c r="VBH235" s="100"/>
      <c r="VBI235" s="100"/>
      <c r="VBJ235" s="101"/>
      <c r="VBK235" s="12"/>
      <c r="VBL235" s="12"/>
      <c r="VBM235" s="101"/>
      <c r="VBN235" s="101"/>
      <c r="VBO235" s="11"/>
      <c r="VBP235" s="11"/>
      <c r="VBQ235" s="102"/>
      <c r="VBR235" s="100"/>
      <c r="VBS235" s="103"/>
      <c r="VBT235" s="104"/>
      <c r="VBU235" s="99"/>
      <c r="VBV235" s="100"/>
      <c r="VBW235" s="100"/>
      <c r="VBX235" s="100"/>
      <c r="VBY235" s="100"/>
      <c r="VBZ235" s="101"/>
      <c r="VCA235" s="12"/>
      <c r="VCB235" s="12"/>
      <c r="VCC235" s="101"/>
      <c r="VCD235" s="101"/>
      <c r="VCE235" s="11"/>
      <c r="VCF235" s="11"/>
      <c r="VCG235" s="102"/>
      <c r="VCH235" s="100"/>
      <c r="VCI235" s="103"/>
      <c r="VCJ235" s="104"/>
      <c r="VCK235" s="99"/>
      <c r="VCL235" s="100"/>
      <c r="VCM235" s="100"/>
      <c r="VCN235" s="100"/>
      <c r="VCO235" s="100"/>
      <c r="VCP235" s="101"/>
      <c r="VCQ235" s="12"/>
      <c r="VCR235" s="12"/>
      <c r="VCS235" s="101"/>
      <c r="VCT235" s="101"/>
      <c r="VCU235" s="11"/>
      <c r="VCV235" s="11"/>
      <c r="VCW235" s="102"/>
      <c r="VCX235" s="100"/>
      <c r="VCY235" s="103"/>
      <c r="VCZ235" s="104"/>
      <c r="VDA235" s="99"/>
      <c r="VDB235" s="100"/>
      <c r="VDC235" s="100"/>
      <c r="VDD235" s="100"/>
      <c r="VDE235" s="100"/>
      <c r="VDF235" s="101"/>
      <c r="VDG235" s="12"/>
      <c r="VDH235" s="12"/>
      <c r="VDI235" s="101"/>
      <c r="VDJ235" s="101"/>
      <c r="VDK235" s="11"/>
      <c r="VDL235" s="11"/>
      <c r="VDM235" s="102"/>
      <c r="VDN235" s="100"/>
      <c r="VDO235" s="103"/>
      <c r="VDP235" s="104"/>
      <c r="VDQ235" s="99"/>
      <c r="VDR235" s="100"/>
      <c r="VDS235" s="100"/>
      <c r="VDT235" s="100"/>
      <c r="VDU235" s="100"/>
      <c r="VDV235" s="101"/>
      <c r="VDW235" s="12"/>
      <c r="VDX235" s="12"/>
      <c r="VDY235" s="101"/>
      <c r="VDZ235" s="101"/>
      <c r="VEA235" s="11"/>
      <c r="VEB235" s="11"/>
      <c r="VEC235" s="102"/>
      <c r="VED235" s="100"/>
      <c r="VEE235" s="103"/>
      <c r="VEF235" s="104"/>
      <c r="VEG235" s="99"/>
      <c r="VEH235" s="100"/>
      <c r="VEI235" s="100"/>
      <c r="VEJ235" s="100"/>
      <c r="VEK235" s="100"/>
      <c r="VEL235" s="101"/>
      <c r="VEM235" s="12"/>
      <c r="VEN235" s="12"/>
      <c r="VEO235" s="101"/>
      <c r="VEP235" s="101"/>
      <c r="VEQ235" s="11"/>
      <c r="VER235" s="11"/>
      <c r="VES235" s="102"/>
      <c r="VET235" s="100"/>
      <c r="VEU235" s="103"/>
      <c r="VEV235" s="104"/>
      <c r="VEW235" s="99"/>
      <c r="VEX235" s="100"/>
      <c r="VEY235" s="100"/>
      <c r="VEZ235" s="100"/>
      <c r="VFA235" s="100"/>
      <c r="VFB235" s="101"/>
      <c r="VFC235" s="12"/>
      <c r="VFD235" s="12"/>
      <c r="VFE235" s="101"/>
      <c r="VFF235" s="101"/>
      <c r="VFG235" s="11"/>
      <c r="VFH235" s="11"/>
      <c r="VFI235" s="102"/>
      <c r="VFJ235" s="100"/>
      <c r="VFK235" s="103"/>
      <c r="VFL235" s="104"/>
      <c r="VFM235" s="99"/>
      <c r="VFN235" s="100"/>
      <c r="VFO235" s="100"/>
      <c r="VFP235" s="100"/>
      <c r="VFQ235" s="100"/>
      <c r="VFR235" s="101"/>
      <c r="VFS235" s="12"/>
      <c r="VFT235" s="12"/>
      <c r="VFU235" s="101"/>
      <c r="VFV235" s="101"/>
      <c r="VFW235" s="11"/>
      <c r="VFX235" s="11"/>
      <c r="VFY235" s="102"/>
      <c r="VFZ235" s="100"/>
      <c r="VGA235" s="103"/>
      <c r="VGB235" s="104"/>
      <c r="VGC235" s="99"/>
      <c r="VGD235" s="100"/>
      <c r="VGE235" s="100"/>
      <c r="VGF235" s="100"/>
      <c r="VGG235" s="100"/>
      <c r="VGH235" s="101"/>
      <c r="VGI235" s="12"/>
      <c r="VGJ235" s="12"/>
      <c r="VGK235" s="101"/>
      <c r="VGL235" s="101"/>
      <c r="VGM235" s="11"/>
      <c r="VGN235" s="11"/>
      <c r="VGO235" s="102"/>
      <c r="VGP235" s="100"/>
      <c r="VGQ235" s="103"/>
      <c r="VGR235" s="104"/>
      <c r="VGS235" s="99"/>
      <c r="VGT235" s="100"/>
      <c r="VGU235" s="100"/>
      <c r="VGV235" s="100"/>
      <c r="VGW235" s="100"/>
      <c r="VGX235" s="101"/>
      <c r="VGY235" s="12"/>
      <c r="VGZ235" s="12"/>
      <c r="VHA235" s="101"/>
      <c r="VHB235" s="101"/>
      <c r="VHC235" s="11"/>
      <c r="VHD235" s="11"/>
      <c r="VHE235" s="102"/>
      <c r="VHF235" s="100"/>
      <c r="VHG235" s="103"/>
      <c r="VHH235" s="104"/>
      <c r="VHI235" s="99"/>
      <c r="VHJ235" s="100"/>
      <c r="VHK235" s="100"/>
      <c r="VHL235" s="100"/>
      <c r="VHM235" s="100"/>
      <c r="VHN235" s="101"/>
      <c r="VHO235" s="12"/>
      <c r="VHP235" s="12"/>
      <c r="VHQ235" s="101"/>
      <c r="VHR235" s="101"/>
      <c r="VHS235" s="11"/>
      <c r="VHT235" s="11"/>
      <c r="VHU235" s="102"/>
      <c r="VHV235" s="100"/>
      <c r="VHW235" s="103"/>
      <c r="VHX235" s="104"/>
      <c r="VHY235" s="99"/>
      <c r="VHZ235" s="100"/>
      <c r="VIA235" s="100"/>
      <c r="VIB235" s="100"/>
      <c r="VIC235" s="100"/>
      <c r="VID235" s="101"/>
      <c r="VIE235" s="12"/>
      <c r="VIF235" s="12"/>
      <c r="VIG235" s="101"/>
      <c r="VIH235" s="101"/>
      <c r="VII235" s="11"/>
      <c r="VIJ235" s="11"/>
      <c r="VIK235" s="102"/>
      <c r="VIL235" s="100"/>
      <c r="VIM235" s="103"/>
      <c r="VIN235" s="104"/>
      <c r="VIO235" s="99"/>
      <c r="VIP235" s="100"/>
      <c r="VIQ235" s="100"/>
      <c r="VIR235" s="100"/>
      <c r="VIS235" s="100"/>
      <c r="VIT235" s="101"/>
      <c r="VIU235" s="12"/>
      <c r="VIV235" s="12"/>
      <c r="VIW235" s="101"/>
      <c r="VIX235" s="101"/>
      <c r="VIY235" s="11"/>
      <c r="VIZ235" s="11"/>
      <c r="VJA235" s="102"/>
      <c r="VJB235" s="100"/>
      <c r="VJC235" s="103"/>
      <c r="VJD235" s="104"/>
      <c r="VJE235" s="99"/>
      <c r="VJF235" s="100"/>
      <c r="VJG235" s="100"/>
      <c r="VJH235" s="100"/>
      <c r="VJI235" s="100"/>
      <c r="VJJ235" s="101"/>
      <c r="VJK235" s="12"/>
      <c r="VJL235" s="12"/>
      <c r="VJM235" s="101"/>
      <c r="VJN235" s="101"/>
      <c r="VJO235" s="11"/>
      <c r="VJP235" s="11"/>
      <c r="VJQ235" s="102"/>
      <c r="VJR235" s="100"/>
      <c r="VJS235" s="103"/>
      <c r="VJT235" s="104"/>
      <c r="VJU235" s="99"/>
      <c r="VJV235" s="100"/>
      <c r="VJW235" s="100"/>
      <c r="VJX235" s="100"/>
      <c r="VJY235" s="100"/>
      <c r="VJZ235" s="101"/>
      <c r="VKA235" s="12"/>
      <c r="VKB235" s="12"/>
      <c r="VKC235" s="101"/>
      <c r="VKD235" s="101"/>
      <c r="VKE235" s="11"/>
      <c r="VKF235" s="11"/>
      <c r="VKG235" s="102"/>
      <c r="VKH235" s="100"/>
      <c r="VKI235" s="103"/>
      <c r="VKJ235" s="104"/>
      <c r="VKK235" s="99"/>
      <c r="VKL235" s="100"/>
      <c r="VKM235" s="100"/>
      <c r="VKN235" s="100"/>
      <c r="VKO235" s="100"/>
      <c r="VKP235" s="101"/>
      <c r="VKQ235" s="12"/>
      <c r="VKR235" s="12"/>
      <c r="VKS235" s="101"/>
      <c r="VKT235" s="101"/>
      <c r="VKU235" s="11"/>
      <c r="VKV235" s="11"/>
      <c r="VKW235" s="102"/>
      <c r="VKX235" s="100"/>
      <c r="VKY235" s="103"/>
      <c r="VKZ235" s="104"/>
      <c r="VLA235" s="99"/>
      <c r="VLB235" s="100"/>
      <c r="VLC235" s="100"/>
      <c r="VLD235" s="100"/>
      <c r="VLE235" s="100"/>
      <c r="VLF235" s="101"/>
      <c r="VLG235" s="12"/>
      <c r="VLH235" s="12"/>
      <c r="VLI235" s="101"/>
      <c r="VLJ235" s="101"/>
      <c r="VLK235" s="11"/>
      <c r="VLL235" s="11"/>
      <c r="VLM235" s="102"/>
      <c r="VLN235" s="100"/>
      <c r="VLO235" s="103"/>
      <c r="VLP235" s="104"/>
      <c r="VLQ235" s="99"/>
      <c r="VLR235" s="100"/>
      <c r="VLS235" s="100"/>
      <c r="VLT235" s="100"/>
      <c r="VLU235" s="100"/>
      <c r="VLV235" s="101"/>
      <c r="VLW235" s="12"/>
      <c r="VLX235" s="12"/>
      <c r="VLY235" s="101"/>
      <c r="VLZ235" s="101"/>
      <c r="VMA235" s="11"/>
      <c r="VMB235" s="11"/>
      <c r="VMC235" s="102"/>
      <c r="VMD235" s="100"/>
      <c r="VME235" s="103"/>
      <c r="VMF235" s="104"/>
      <c r="VMG235" s="99"/>
      <c r="VMH235" s="100"/>
      <c r="VMI235" s="100"/>
      <c r="VMJ235" s="100"/>
      <c r="VMK235" s="100"/>
      <c r="VML235" s="101"/>
      <c r="VMM235" s="12"/>
      <c r="VMN235" s="12"/>
      <c r="VMO235" s="101"/>
      <c r="VMP235" s="101"/>
      <c r="VMQ235" s="11"/>
      <c r="VMR235" s="11"/>
      <c r="VMS235" s="102"/>
      <c r="VMT235" s="100"/>
      <c r="VMU235" s="103"/>
      <c r="VMV235" s="104"/>
      <c r="VMW235" s="99"/>
      <c r="VMX235" s="100"/>
      <c r="VMY235" s="100"/>
      <c r="VMZ235" s="100"/>
      <c r="VNA235" s="100"/>
      <c r="VNB235" s="101"/>
      <c r="VNC235" s="12"/>
      <c r="VND235" s="12"/>
      <c r="VNE235" s="101"/>
      <c r="VNF235" s="101"/>
      <c r="VNG235" s="11"/>
      <c r="VNH235" s="11"/>
      <c r="VNI235" s="102"/>
      <c r="VNJ235" s="100"/>
      <c r="VNK235" s="103"/>
      <c r="VNL235" s="104"/>
      <c r="VNM235" s="99"/>
      <c r="VNN235" s="100"/>
      <c r="VNO235" s="100"/>
      <c r="VNP235" s="100"/>
      <c r="VNQ235" s="100"/>
      <c r="VNR235" s="101"/>
      <c r="VNS235" s="12"/>
      <c r="VNT235" s="12"/>
      <c r="VNU235" s="101"/>
      <c r="VNV235" s="101"/>
      <c r="VNW235" s="11"/>
      <c r="VNX235" s="11"/>
      <c r="VNY235" s="102"/>
      <c r="VNZ235" s="100"/>
      <c r="VOA235" s="103"/>
      <c r="VOB235" s="104"/>
      <c r="VOC235" s="99"/>
      <c r="VOD235" s="100"/>
      <c r="VOE235" s="100"/>
      <c r="VOF235" s="100"/>
      <c r="VOG235" s="100"/>
      <c r="VOH235" s="101"/>
      <c r="VOI235" s="12"/>
      <c r="VOJ235" s="12"/>
      <c r="VOK235" s="101"/>
      <c r="VOL235" s="101"/>
      <c r="VOM235" s="11"/>
      <c r="VON235" s="11"/>
      <c r="VOO235" s="102"/>
      <c r="VOP235" s="100"/>
      <c r="VOQ235" s="103"/>
      <c r="VOR235" s="104"/>
      <c r="VOS235" s="99"/>
      <c r="VOT235" s="100"/>
      <c r="VOU235" s="100"/>
      <c r="VOV235" s="100"/>
      <c r="VOW235" s="100"/>
      <c r="VOX235" s="101"/>
      <c r="VOY235" s="12"/>
      <c r="VOZ235" s="12"/>
      <c r="VPA235" s="101"/>
      <c r="VPB235" s="101"/>
      <c r="VPC235" s="11"/>
      <c r="VPD235" s="11"/>
      <c r="VPE235" s="102"/>
      <c r="VPF235" s="100"/>
      <c r="VPG235" s="103"/>
      <c r="VPH235" s="104"/>
      <c r="VPI235" s="99"/>
      <c r="VPJ235" s="100"/>
      <c r="VPK235" s="100"/>
      <c r="VPL235" s="100"/>
      <c r="VPM235" s="100"/>
      <c r="VPN235" s="101"/>
      <c r="VPO235" s="12"/>
      <c r="VPP235" s="12"/>
      <c r="VPQ235" s="101"/>
      <c r="VPR235" s="101"/>
      <c r="VPS235" s="11"/>
      <c r="VPT235" s="11"/>
      <c r="VPU235" s="102"/>
      <c r="VPV235" s="100"/>
      <c r="VPW235" s="103"/>
      <c r="VPX235" s="104"/>
      <c r="VPY235" s="99"/>
      <c r="VPZ235" s="100"/>
      <c r="VQA235" s="100"/>
      <c r="VQB235" s="100"/>
      <c r="VQC235" s="100"/>
      <c r="VQD235" s="101"/>
      <c r="VQE235" s="12"/>
      <c r="VQF235" s="12"/>
      <c r="VQG235" s="101"/>
      <c r="VQH235" s="101"/>
      <c r="VQI235" s="11"/>
      <c r="VQJ235" s="11"/>
      <c r="VQK235" s="102"/>
      <c r="VQL235" s="100"/>
      <c r="VQM235" s="103"/>
      <c r="VQN235" s="104"/>
      <c r="VQO235" s="99"/>
      <c r="VQP235" s="100"/>
      <c r="VQQ235" s="100"/>
      <c r="VQR235" s="100"/>
      <c r="VQS235" s="100"/>
      <c r="VQT235" s="101"/>
      <c r="VQU235" s="12"/>
      <c r="VQV235" s="12"/>
      <c r="VQW235" s="101"/>
      <c r="VQX235" s="101"/>
      <c r="VQY235" s="11"/>
      <c r="VQZ235" s="11"/>
      <c r="VRA235" s="102"/>
      <c r="VRB235" s="100"/>
      <c r="VRC235" s="103"/>
      <c r="VRD235" s="104"/>
      <c r="VRE235" s="99"/>
      <c r="VRF235" s="100"/>
      <c r="VRG235" s="100"/>
      <c r="VRH235" s="100"/>
      <c r="VRI235" s="100"/>
      <c r="VRJ235" s="101"/>
      <c r="VRK235" s="12"/>
      <c r="VRL235" s="12"/>
      <c r="VRM235" s="101"/>
      <c r="VRN235" s="101"/>
      <c r="VRO235" s="11"/>
      <c r="VRP235" s="11"/>
      <c r="VRQ235" s="102"/>
      <c r="VRR235" s="100"/>
      <c r="VRS235" s="103"/>
      <c r="VRT235" s="104"/>
      <c r="VRU235" s="99"/>
      <c r="VRV235" s="100"/>
      <c r="VRW235" s="100"/>
      <c r="VRX235" s="100"/>
      <c r="VRY235" s="100"/>
      <c r="VRZ235" s="101"/>
      <c r="VSA235" s="12"/>
      <c r="VSB235" s="12"/>
      <c r="VSC235" s="101"/>
      <c r="VSD235" s="101"/>
      <c r="VSE235" s="11"/>
      <c r="VSF235" s="11"/>
      <c r="VSG235" s="102"/>
      <c r="VSH235" s="100"/>
      <c r="VSI235" s="103"/>
      <c r="VSJ235" s="104"/>
      <c r="VSK235" s="99"/>
      <c r="VSL235" s="100"/>
      <c r="VSM235" s="100"/>
      <c r="VSN235" s="100"/>
      <c r="VSO235" s="100"/>
      <c r="VSP235" s="101"/>
      <c r="VSQ235" s="12"/>
      <c r="VSR235" s="12"/>
      <c r="VSS235" s="101"/>
      <c r="VST235" s="101"/>
      <c r="VSU235" s="11"/>
      <c r="VSV235" s="11"/>
      <c r="VSW235" s="102"/>
      <c r="VSX235" s="100"/>
      <c r="VSY235" s="103"/>
      <c r="VSZ235" s="104"/>
      <c r="VTA235" s="99"/>
      <c r="VTB235" s="100"/>
      <c r="VTC235" s="100"/>
      <c r="VTD235" s="100"/>
      <c r="VTE235" s="100"/>
      <c r="VTF235" s="101"/>
      <c r="VTG235" s="12"/>
      <c r="VTH235" s="12"/>
      <c r="VTI235" s="101"/>
      <c r="VTJ235" s="101"/>
      <c r="VTK235" s="11"/>
      <c r="VTL235" s="11"/>
      <c r="VTM235" s="102"/>
      <c r="VTN235" s="100"/>
      <c r="VTO235" s="103"/>
      <c r="VTP235" s="104"/>
      <c r="VTQ235" s="99"/>
      <c r="VTR235" s="100"/>
      <c r="VTS235" s="100"/>
      <c r="VTT235" s="100"/>
      <c r="VTU235" s="100"/>
      <c r="VTV235" s="101"/>
      <c r="VTW235" s="12"/>
      <c r="VTX235" s="12"/>
      <c r="VTY235" s="101"/>
      <c r="VTZ235" s="101"/>
      <c r="VUA235" s="11"/>
      <c r="VUB235" s="11"/>
      <c r="VUC235" s="102"/>
      <c r="VUD235" s="100"/>
      <c r="VUE235" s="103"/>
      <c r="VUF235" s="104"/>
      <c r="VUG235" s="99"/>
      <c r="VUH235" s="100"/>
      <c r="VUI235" s="100"/>
      <c r="VUJ235" s="100"/>
      <c r="VUK235" s="100"/>
      <c r="VUL235" s="101"/>
      <c r="VUM235" s="12"/>
      <c r="VUN235" s="12"/>
      <c r="VUO235" s="101"/>
      <c r="VUP235" s="101"/>
      <c r="VUQ235" s="11"/>
      <c r="VUR235" s="11"/>
      <c r="VUS235" s="102"/>
      <c r="VUT235" s="100"/>
      <c r="VUU235" s="103"/>
      <c r="VUV235" s="104"/>
      <c r="VUW235" s="99"/>
      <c r="VUX235" s="100"/>
      <c r="VUY235" s="100"/>
      <c r="VUZ235" s="100"/>
      <c r="VVA235" s="100"/>
      <c r="VVB235" s="101"/>
      <c r="VVC235" s="12"/>
      <c r="VVD235" s="12"/>
      <c r="VVE235" s="101"/>
      <c r="VVF235" s="101"/>
      <c r="VVG235" s="11"/>
      <c r="VVH235" s="11"/>
      <c r="VVI235" s="102"/>
      <c r="VVJ235" s="100"/>
      <c r="VVK235" s="103"/>
      <c r="VVL235" s="104"/>
      <c r="VVM235" s="99"/>
      <c r="VVN235" s="100"/>
      <c r="VVO235" s="100"/>
      <c r="VVP235" s="100"/>
      <c r="VVQ235" s="100"/>
      <c r="VVR235" s="101"/>
      <c r="VVS235" s="12"/>
      <c r="VVT235" s="12"/>
      <c r="VVU235" s="101"/>
      <c r="VVV235" s="101"/>
      <c r="VVW235" s="11"/>
      <c r="VVX235" s="11"/>
      <c r="VVY235" s="102"/>
      <c r="VVZ235" s="100"/>
      <c r="VWA235" s="103"/>
      <c r="VWB235" s="104"/>
      <c r="VWC235" s="99"/>
      <c r="VWD235" s="100"/>
      <c r="VWE235" s="100"/>
      <c r="VWF235" s="100"/>
      <c r="VWG235" s="100"/>
      <c r="VWH235" s="101"/>
      <c r="VWI235" s="12"/>
      <c r="VWJ235" s="12"/>
      <c r="VWK235" s="101"/>
      <c r="VWL235" s="101"/>
      <c r="VWM235" s="11"/>
      <c r="VWN235" s="11"/>
      <c r="VWO235" s="102"/>
      <c r="VWP235" s="100"/>
      <c r="VWQ235" s="103"/>
      <c r="VWR235" s="104"/>
      <c r="VWS235" s="99"/>
      <c r="VWT235" s="100"/>
      <c r="VWU235" s="100"/>
      <c r="VWV235" s="100"/>
      <c r="VWW235" s="100"/>
      <c r="VWX235" s="101"/>
      <c r="VWY235" s="12"/>
      <c r="VWZ235" s="12"/>
      <c r="VXA235" s="101"/>
      <c r="VXB235" s="101"/>
      <c r="VXC235" s="11"/>
      <c r="VXD235" s="11"/>
      <c r="VXE235" s="102"/>
      <c r="VXF235" s="100"/>
      <c r="VXG235" s="103"/>
      <c r="VXH235" s="104"/>
      <c r="VXI235" s="99"/>
      <c r="VXJ235" s="100"/>
      <c r="VXK235" s="100"/>
      <c r="VXL235" s="100"/>
      <c r="VXM235" s="100"/>
      <c r="VXN235" s="101"/>
      <c r="VXO235" s="12"/>
      <c r="VXP235" s="12"/>
      <c r="VXQ235" s="101"/>
      <c r="VXR235" s="101"/>
      <c r="VXS235" s="11"/>
      <c r="VXT235" s="11"/>
      <c r="VXU235" s="102"/>
      <c r="VXV235" s="100"/>
      <c r="VXW235" s="103"/>
      <c r="VXX235" s="104"/>
      <c r="VXY235" s="99"/>
      <c r="VXZ235" s="100"/>
      <c r="VYA235" s="100"/>
      <c r="VYB235" s="100"/>
      <c r="VYC235" s="100"/>
      <c r="VYD235" s="101"/>
      <c r="VYE235" s="12"/>
      <c r="VYF235" s="12"/>
      <c r="VYG235" s="101"/>
      <c r="VYH235" s="101"/>
      <c r="VYI235" s="11"/>
      <c r="VYJ235" s="11"/>
      <c r="VYK235" s="102"/>
      <c r="VYL235" s="100"/>
      <c r="VYM235" s="103"/>
      <c r="VYN235" s="104"/>
      <c r="VYO235" s="99"/>
      <c r="VYP235" s="100"/>
      <c r="VYQ235" s="100"/>
      <c r="VYR235" s="100"/>
      <c r="VYS235" s="100"/>
      <c r="VYT235" s="101"/>
      <c r="VYU235" s="12"/>
      <c r="VYV235" s="12"/>
      <c r="VYW235" s="101"/>
      <c r="VYX235" s="101"/>
      <c r="VYY235" s="11"/>
      <c r="VYZ235" s="11"/>
      <c r="VZA235" s="102"/>
      <c r="VZB235" s="100"/>
      <c r="VZC235" s="103"/>
      <c r="VZD235" s="104"/>
      <c r="VZE235" s="99"/>
      <c r="VZF235" s="100"/>
      <c r="VZG235" s="100"/>
      <c r="VZH235" s="100"/>
      <c r="VZI235" s="100"/>
      <c r="VZJ235" s="101"/>
      <c r="VZK235" s="12"/>
      <c r="VZL235" s="12"/>
      <c r="VZM235" s="101"/>
      <c r="VZN235" s="101"/>
      <c r="VZO235" s="11"/>
      <c r="VZP235" s="11"/>
      <c r="VZQ235" s="102"/>
      <c r="VZR235" s="100"/>
      <c r="VZS235" s="103"/>
      <c r="VZT235" s="104"/>
      <c r="VZU235" s="99"/>
      <c r="VZV235" s="100"/>
      <c r="VZW235" s="100"/>
      <c r="VZX235" s="100"/>
      <c r="VZY235" s="100"/>
      <c r="VZZ235" s="101"/>
      <c r="WAA235" s="12"/>
      <c r="WAB235" s="12"/>
      <c r="WAC235" s="101"/>
      <c r="WAD235" s="101"/>
      <c r="WAE235" s="11"/>
      <c r="WAF235" s="11"/>
      <c r="WAG235" s="102"/>
      <c r="WAH235" s="100"/>
      <c r="WAI235" s="103"/>
      <c r="WAJ235" s="104"/>
      <c r="WAK235" s="99"/>
      <c r="WAL235" s="100"/>
      <c r="WAM235" s="100"/>
      <c r="WAN235" s="100"/>
      <c r="WAO235" s="100"/>
      <c r="WAP235" s="101"/>
      <c r="WAQ235" s="12"/>
      <c r="WAR235" s="12"/>
      <c r="WAS235" s="101"/>
      <c r="WAT235" s="101"/>
      <c r="WAU235" s="11"/>
      <c r="WAV235" s="11"/>
      <c r="WAW235" s="102"/>
      <c r="WAX235" s="100"/>
      <c r="WAY235" s="103"/>
      <c r="WAZ235" s="104"/>
      <c r="WBA235" s="99"/>
      <c r="WBB235" s="100"/>
      <c r="WBC235" s="100"/>
      <c r="WBD235" s="100"/>
      <c r="WBE235" s="100"/>
      <c r="WBF235" s="101"/>
      <c r="WBG235" s="12"/>
      <c r="WBH235" s="12"/>
      <c r="WBI235" s="101"/>
      <c r="WBJ235" s="101"/>
      <c r="WBK235" s="11"/>
      <c r="WBL235" s="11"/>
      <c r="WBM235" s="102"/>
      <c r="WBN235" s="100"/>
      <c r="WBO235" s="103"/>
      <c r="WBP235" s="104"/>
      <c r="WBQ235" s="99"/>
      <c r="WBR235" s="100"/>
      <c r="WBS235" s="100"/>
      <c r="WBT235" s="100"/>
      <c r="WBU235" s="100"/>
      <c r="WBV235" s="101"/>
      <c r="WBW235" s="12"/>
      <c r="WBX235" s="12"/>
      <c r="WBY235" s="101"/>
      <c r="WBZ235" s="101"/>
      <c r="WCA235" s="11"/>
      <c r="WCB235" s="11"/>
      <c r="WCC235" s="102"/>
      <c r="WCD235" s="100"/>
      <c r="WCE235" s="103"/>
      <c r="WCF235" s="104"/>
      <c r="WCG235" s="99"/>
      <c r="WCH235" s="100"/>
      <c r="WCI235" s="100"/>
      <c r="WCJ235" s="100"/>
      <c r="WCK235" s="100"/>
      <c r="WCL235" s="101"/>
      <c r="WCM235" s="12"/>
      <c r="WCN235" s="12"/>
      <c r="WCO235" s="101"/>
      <c r="WCP235" s="101"/>
      <c r="WCQ235" s="11"/>
      <c r="WCR235" s="11"/>
      <c r="WCS235" s="102"/>
      <c r="WCT235" s="100"/>
      <c r="WCU235" s="103"/>
      <c r="WCV235" s="104"/>
      <c r="WCW235" s="99"/>
      <c r="WCX235" s="100"/>
      <c r="WCY235" s="100"/>
      <c r="WCZ235" s="100"/>
      <c r="WDA235" s="100"/>
      <c r="WDB235" s="101"/>
      <c r="WDC235" s="12"/>
      <c r="WDD235" s="12"/>
      <c r="WDE235" s="101"/>
      <c r="WDF235" s="101"/>
      <c r="WDG235" s="11"/>
      <c r="WDH235" s="11"/>
      <c r="WDI235" s="102"/>
      <c r="WDJ235" s="100"/>
      <c r="WDK235" s="103"/>
      <c r="WDL235" s="104"/>
      <c r="WDM235" s="99"/>
      <c r="WDN235" s="100"/>
      <c r="WDO235" s="100"/>
      <c r="WDP235" s="100"/>
      <c r="WDQ235" s="100"/>
      <c r="WDR235" s="101"/>
      <c r="WDS235" s="12"/>
      <c r="WDT235" s="12"/>
      <c r="WDU235" s="101"/>
      <c r="WDV235" s="101"/>
      <c r="WDW235" s="11"/>
      <c r="WDX235" s="11"/>
      <c r="WDY235" s="102"/>
      <c r="WDZ235" s="100"/>
      <c r="WEA235" s="103"/>
      <c r="WEB235" s="104"/>
      <c r="WEC235" s="99"/>
      <c r="WED235" s="100"/>
      <c r="WEE235" s="100"/>
      <c r="WEF235" s="100"/>
      <c r="WEG235" s="100"/>
      <c r="WEH235" s="101"/>
      <c r="WEI235" s="12"/>
      <c r="WEJ235" s="12"/>
      <c r="WEK235" s="101"/>
      <c r="WEL235" s="101"/>
      <c r="WEM235" s="11"/>
      <c r="WEN235" s="11"/>
      <c r="WEO235" s="102"/>
      <c r="WEP235" s="100"/>
      <c r="WEQ235" s="103"/>
      <c r="WER235" s="104"/>
      <c r="WES235" s="99"/>
      <c r="WET235" s="100"/>
      <c r="WEU235" s="100"/>
      <c r="WEV235" s="100"/>
      <c r="WEW235" s="100"/>
      <c r="WEX235" s="101"/>
      <c r="WEY235" s="12"/>
      <c r="WEZ235" s="12"/>
      <c r="WFA235" s="101"/>
      <c r="WFB235" s="101"/>
      <c r="WFC235" s="11"/>
      <c r="WFD235" s="11"/>
      <c r="WFE235" s="102"/>
      <c r="WFF235" s="100"/>
      <c r="WFG235" s="103"/>
      <c r="WFH235" s="104"/>
      <c r="WFI235" s="99"/>
      <c r="WFJ235" s="100"/>
      <c r="WFK235" s="100"/>
      <c r="WFL235" s="100"/>
      <c r="WFM235" s="100"/>
      <c r="WFN235" s="101"/>
      <c r="WFO235" s="12"/>
      <c r="WFP235" s="12"/>
      <c r="WFQ235" s="101"/>
      <c r="WFR235" s="101"/>
      <c r="WFS235" s="11"/>
      <c r="WFT235" s="11"/>
      <c r="WFU235" s="102"/>
      <c r="WFV235" s="100"/>
      <c r="WFW235" s="103"/>
      <c r="WFX235" s="104"/>
      <c r="WFY235" s="99"/>
      <c r="WFZ235" s="100"/>
      <c r="WGA235" s="100"/>
      <c r="WGB235" s="100"/>
      <c r="WGC235" s="100"/>
      <c r="WGD235" s="101"/>
      <c r="WGE235" s="12"/>
      <c r="WGF235" s="12"/>
      <c r="WGG235" s="101"/>
      <c r="WGH235" s="101"/>
      <c r="WGI235" s="11"/>
      <c r="WGJ235" s="11"/>
      <c r="WGK235" s="102"/>
      <c r="WGL235" s="100"/>
      <c r="WGM235" s="103"/>
      <c r="WGN235" s="104"/>
      <c r="WGO235" s="99"/>
      <c r="WGP235" s="100"/>
      <c r="WGQ235" s="100"/>
      <c r="WGR235" s="100"/>
      <c r="WGS235" s="100"/>
      <c r="WGT235" s="101"/>
      <c r="WGU235" s="12"/>
      <c r="WGV235" s="12"/>
      <c r="WGW235" s="101"/>
      <c r="WGX235" s="101"/>
      <c r="WGY235" s="11"/>
      <c r="WGZ235" s="11"/>
      <c r="WHA235" s="102"/>
      <c r="WHB235" s="100"/>
      <c r="WHC235" s="103"/>
      <c r="WHD235" s="104"/>
      <c r="WHE235" s="99"/>
      <c r="WHF235" s="100"/>
      <c r="WHG235" s="100"/>
      <c r="WHH235" s="100"/>
      <c r="WHI235" s="100"/>
      <c r="WHJ235" s="101"/>
      <c r="WHK235" s="12"/>
      <c r="WHL235" s="12"/>
      <c r="WHM235" s="101"/>
      <c r="WHN235" s="101"/>
      <c r="WHO235" s="11"/>
      <c r="WHP235" s="11"/>
      <c r="WHQ235" s="102"/>
      <c r="WHR235" s="100"/>
      <c r="WHS235" s="103"/>
      <c r="WHT235" s="104"/>
      <c r="WHU235" s="99"/>
      <c r="WHV235" s="100"/>
      <c r="WHW235" s="100"/>
      <c r="WHX235" s="100"/>
      <c r="WHY235" s="100"/>
      <c r="WHZ235" s="101"/>
      <c r="WIA235" s="12"/>
      <c r="WIB235" s="12"/>
      <c r="WIC235" s="101"/>
      <c r="WID235" s="101"/>
      <c r="WIE235" s="11"/>
      <c r="WIF235" s="11"/>
      <c r="WIG235" s="102"/>
      <c r="WIH235" s="100"/>
      <c r="WII235" s="103"/>
      <c r="WIJ235" s="104"/>
      <c r="WIK235" s="99"/>
      <c r="WIL235" s="100"/>
      <c r="WIM235" s="100"/>
      <c r="WIN235" s="100"/>
      <c r="WIO235" s="100"/>
      <c r="WIP235" s="101"/>
      <c r="WIQ235" s="12"/>
      <c r="WIR235" s="12"/>
      <c r="WIS235" s="101"/>
      <c r="WIT235" s="101"/>
      <c r="WIU235" s="11"/>
      <c r="WIV235" s="11"/>
      <c r="WIW235" s="102"/>
      <c r="WIX235" s="100"/>
      <c r="WIY235" s="103"/>
      <c r="WIZ235" s="104"/>
      <c r="WJA235" s="99"/>
      <c r="WJB235" s="100"/>
      <c r="WJC235" s="100"/>
      <c r="WJD235" s="100"/>
      <c r="WJE235" s="100"/>
      <c r="WJF235" s="101"/>
      <c r="WJG235" s="12"/>
      <c r="WJH235" s="12"/>
      <c r="WJI235" s="101"/>
      <c r="WJJ235" s="101"/>
      <c r="WJK235" s="11"/>
      <c r="WJL235" s="11"/>
      <c r="WJM235" s="102"/>
      <c r="WJN235" s="100"/>
      <c r="WJO235" s="103"/>
      <c r="WJP235" s="104"/>
      <c r="WJQ235" s="99"/>
      <c r="WJR235" s="100"/>
      <c r="WJS235" s="100"/>
      <c r="WJT235" s="100"/>
      <c r="WJU235" s="100"/>
      <c r="WJV235" s="101"/>
      <c r="WJW235" s="12"/>
      <c r="WJX235" s="12"/>
      <c r="WJY235" s="101"/>
      <c r="WJZ235" s="101"/>
      <c r="WKA235" s="11"/>
      <c r="WKB235" s="11"/>
      <c r="WKC235" s="102"/>
      <c r="WKD235" s="100"/>
      <c r="WKE235" s="103"/>
      <c r="WKF235" s="104"/>
      <c r="WKG235" s="99"/>
      <c r="WKH235" s="100"/>
      <c r="WKI235" s="100"/>
      <c r="WKJ235" s="100"/>
      <c r="WKK235" s="100"/>
      <c r="WKL235" s="101"/>
      <c r="WKM235" s="12"/>
      <c r="WKN235" s="12"/>
      <c r="WKO235" s="101"/>
      <c r="WKP235" s="101"/>
      <c r="WKQ235" s="11"/>
      <c r="WKR235" s="11"/>
      <c r="WKS235" s="102"/>
      <c r="WKT235" s="100"/>
      <c r="WKU235" s="103"/>
      <c r="WKV235" s="104"/>
      <c r="WKW235" s="99"/>
      <c r="WKX235" s="100"/>
      <c r="WKY235" s="100"/>
      <c r="WKZ235" s="100"/>
      <c r="WLA235" s="100"/>
      <c r="WLB235" s="101"/>
      <c r="WLC235" s="12"/>
      <c r="WLD235" s="12"/>
      <c r="WLE235" s="101"/>
      <c r="WLF235" s="101"/>
      <c r="WLG235" s="11"/>
      <c r="WLH235" s="11"/>
      <c r="WLI235" s="102"/>
      <c r="WLJ235" s="100"/>
      <c r="WLK235" s="103"/>
      <c r="WLL235" s="104"/>
      <c r="WLM235" s="99"/>
      <c r="WLN235" s="100"/>
      <c r="WLO235" s="100"/>
      <c r="WLP235" s="100"/>
      <c r="WLQ235" s="100"/>
      <c r="WLR235" s="101"/>
      <c r="WLS235" s="12"/>
      <c r="WLT235" s="12"/>
      <c r="WLU235" s="101"/>
      <c r="WLV235" s="101"/>
      <c r="WLW235" s="11"/>
      <c r="WLX235" s="11"/>
      <c r="WLY235" s="102"/>
      <c r="WLZ235" s="100"/>
      <c r="WMA235" s="103"/>
      <c r="WMB235" s="104"/>
      <c r="WMC235" s="99"/>
      <c r="WMD235" s="100"/>
      <c r="WME235" s="100"/>
      <c r="WMF235" s="100"/>
      <c r="WMG235" s="100"/>
      <c r="WMH235" s="101"/>
      <c r="WMI235" s="12"/>
      <c r="WMJ235" s="12"/>
      <c r="WMK235" s="101"/>
      <c r="WML235" s="101"/>
      <c r="WMM235" s="11"/>
      <c r="WMN235" s="11"/>
      <c r="WMO235" s="102"/>
      <c r="WMP235" s="100"/>
      <c r="WMQ235" s="103"/>
      <c r="WMR235" s="104"/>
      <c r="WMS235" s="99"/>
      <c r="WMT235" s="100"/>
      <c r="WMU235" s="100"/>
      <c r="WMV235" s="100"/>
      <c r="WMW235" s="100"/>
      <c r="WMX235" s="101"/>
      <c r="WMY235" s="12"/>
      <c r="WMZ235" s="12"/>
      <c r="WNA235" s="101"/>
      <c r="WNB235" s="101"/>
      <c r="WNC235" s="11"/>
      <c r="WND235" s="11"/>
      <c r="WNE235" s="102"/>
      <c r="WNF235" s="100"/>
      <c r="WNG235" s="103"/>
      <c r="WNH235" s="104"/>
      <c r="WNI235" s="99"/>
      <c r="WNJ235" s="100"/>
      <c r="WNK235" s="100"/>
      <c r="WNL235" s="100"/>
      <c r="WNM235" s="100"/>
      <c r="WNN235" s="101"/>
      <c r="WNO235" s="12"/>
      <c r="WNP235" s="12"/>
      <c r="WNQ235" s="101"/>
      <c r="WNR235" s="101"/>
      <c r="WNS235" s="11"/>
      <c r="WNT235" s="11"/>
      <c r="WNU235" s="102"/>
      <c r="WNV235" s="100"/>
      <c r="WNW235" s="103"/>
      <c r="WNX235" s="104"/>
      <c r="WNY235" s="99"/>
      <c r="WNZ235" s="100"/>
      <c r="WOA235" s="100"/>
      <c r="WOB235" s="100"/>
      <c r="WOC235" s="100"/>
      <c r="WOD235" s="101"/>
      <c r="WOE235" s="12"/>
      <c r="WOF235" s="12"/>
      <c r="WOG235" s="101"/>
      <c r="WOH235" s="101"/>
      <c r="WOI235" s="11"/>
      <c r="WOJ235" s="11"/>
      <c r="WOK235" s="102"/>
      <c r="WOL235" s="100"/>
      <c r="WOM235" s="103"/>
      <c r="WON235" s="104"/>
      <c r="WOO235" s="99"/>
      <c r="WOP235" s="100"/>
      <c r="WOQ235" s="100"/>
      <c r="WOR235" s="100"/>
      <c r="WOS235" s="100"/>
      <c r="WOT235" s="101"/>
      <c r="WOU235" s="12"/>
      <c r="WOV235" s="12"/>
      <c r="WOW235" s="101"/>
      <c r="WOX235" s="101"/>
      <c r="WOY235" s="11"/>
      <c r="WOZ235" s="11"/>
      <c r="WPA235" s="102"/>
      <c r="WPB235" s="100"/>
      <c r="WPC235" s="103"/>
      <c r="WPD235" s="104"/>
      <c r="WPE235" s="99"/>
      <c r="WPF235" s="100"/>
      <c r="WPG235" s="100"/>
      <c r="WPH235" s="100"/>
      <c r="WPI235" s="100"/>
      <c r="WPJ235" s="101"/>
      <c r="WPK235" s="12"/>
      <c r="WPL235" s="12"/>
      <c r="WPM235" s="101"/>
      <c r="WPN235" s="101"/>
      <c r="WPO235" s="11"/>
      <c r="WPP235" s="11"/>
      <c r="WPQ235" s="102"/>
      <c r="WPR235" s="100"/>
      <c r="WPS235" s="103"/>
      <c r="WPT235" s="104"/>
      <c r="WPU235" s="99"/>
      <c r="WPV235" s="100"/>
      <c r="WPW235" s="100"/>
      <c r="WPX235" s="100"/>
      <c r="WPY235" s="100"/>
      <c r="WPZ235" s="101"/>
      <c r="WQA235" s="12"/>
      <c r="WQB235" s="12"/>
      <c r="WQC235" s="101"/>
      <c r="WQD235" s="101"/>
      <c r="WQE235" s="11"/>
      <c r="WQF235" s="11"/>
      <c r="WQG235" s="102"/>
      <c r="WQH235" s="100"/>
      <c r="WQI235" s="103"/>
      <c r="WQJ235" s="104"/>
      <c r="WQK235" s="99"/>
      <c r="WQL235" s="100"/>
      <c r="WQM235" s="100"/>
      <c r="WQN235" s="100"/>
      <c r="WQO235" s="100"/>
      <c r="WQP235" s="101"/>
      <c r="WQQ235" s="12"/>
      <c r="WQR235" s="12"/>
      <c r="WQS235" s="101"/>
      <c r="WQT235" s="101"/>
      <c r="WQU235" s="11"/>
      <c r="WQV235" s="11"/>
      <c r="WQW235" s="102"/>
      <c r="WQX235" s="100"/>
      <c r="WQY235" s="103"/>
      <c r="WQZ235" s="104"/>
      <c r="WRA235" s="99"/>
      <c r="WRB235" s="100"/>
      <c r="WRC235" s="100"/>
      <c r="WRD235" s="100"/>
      <c r="WRE235" s="100"/>
      <c r="WRF235" s="101"/>
      <c r="WRG235" s="12"/>
      <c r="WRH235" s="12"/>
      <c r="WRI235" s="101"/>
      <c r="WRJ235" s="101"/>
      <c r="WRK235" s="11"/>
      <c r="WRL235" s="11"/>
      <c r="WRM235" s="102"/>
      <c r="WRN235" s="100"/>
      <c r="WRO235" s="103"/>
      <c r="WRP235" s="104"/>
      <c r="WRQ235" s="99"/>
      <c r="WRR235" s="100"/>
      <c r="WRS235" s="100"/>
      <c r="WRT235" s="100"/>
      <c r="WRU235" s="100"/>
      <c r="WRV235" s="101"/>
      <c r="WRW235" s="12"/>
      <c r="WRX235" s="12"/>
      <c r="WRY235" s="101"/>
      <c r="WRZ235" s="101"/>
      <c r="WSA235" s="11"/>
      <c r="WSB235" s="11"/>
      <c r="WSC235" s="102"/>
      <c r="WSD235" s="100"/>
      <c r="WSE235" s="103"/>
      <c r="WSF235" s="104"/>
      <c r="WSG235" s="99"/>
      <c r="WSH235" s="100"/>
      <c r="WSI235" s="100"/>
      <c r="WSJ235" s="100"/>
      <c r="WSK235" s="100"/>
      <c r="WSL235" s="101"/>
      <c r="WSM235" s="12"/>
      <c r="WSN235" s="12"/>
      <c r="WSO235" s="101"/>
      <c r="WSP235" s="101"/>
      <c r="WSQ235" s="11"/>
      <c r="WSR235" s="11"/>
      <c r="WSS235" s="102"/>
      <c r="WST235" s="100"/>
      <c r="WSU235" s="103"/>
      <c r="WSV235" s="104"/>
      <c r="WSW235" s="99"/>
      <c r="WSX235" s="100"/>
      <c r="WSY235" s="100"/>
      <c r="WSZ235" s="100"/>
      <c r="WTA235" s="100"/>
      <c r="WTB235" s="101"/>
      <c r="WTC235" s="12"/>
      <c r="WTD235" s="12"/>
      <c r="WTE235" s="101"/>
      <c r="WTF235" s="101"/>
      <c r="WTG235" s="11"/>
      <c r="WTH235" s="11"/>
      <c r="WTI235" s="102"/>
      <c r="WTJ235" s="100"/>
      <c r="WTK235" s="103"/>
      <c r="WTL235" s="104"/>
      <c r="WTM235" s="99"/>
      <c r="WTN235" s="100"/>
      <c r="WTO235" s="100"/>
      <c r="WTP235" s="100"/>
      <c r="WTQ235" s="100"/>
      <c r="WTR235" s="101"/>
      <c r="WTS235" s="12"/>
      <c r="WTT235" s="12"/>
      <c r="WTU235" s="101"/>
      <c r="WTV235" s="101"/>
      <c r="WTW235" s="11"/>
      <c r="WTX235" s="11"/>
      <c r="WTY235" s="102"/>
      <c r="WTZ235" s="100"/>
      <c r="WUA235" s="103"/>
      <c r="WUB235" s="104"/>
      <c r="WUC235" s="99"/>
      <c r="WUD235" s="100"/>
      <c r="WUE235" s="100"/>
      <c r="WUF235" s="100"/>
      <c r="WUG235" s="100"/>
      <c r="WUH235" s="101"/>
      <c r="WUI235" s="12"/>
      <c r="WUJ235" s="12"/>
      <c r="WUK235" s="101"/>
      <c r="WUL235" s="101"/>
      <c r="WUM235" s="11"/>
      <c r="WUN235" s="11"/>
      <c r="WUO235" s="102"/>
      <c r="WUP235" s="100"/>
      <c r="WUQ235" s="103"/>
      <c r="WUR235" s="104"/>
      <c r="WUS235" s="99"/>
      <c r="WUT235" s="100"/>
      <c r="WUU235" s="100"/>
      <c r="WUV235" s="100"/>
      <c r="WUW235" s="100"/>
      <c r="WUX235" s="101"/>
      <c r="WUY235" s="12"/>
      <c r="WUZ235" s="12"/>
      <c r="WVA235" s="101"/>
      <c r="WVB235" s="101"/>
      <c r="WVC235" s="11"/>
      <c r="WVD235" s="11"/>
      <c r="WVE235" s="102"/>
      <c r="WVF235" s="100"/>
      <c r="WVG235" s="103"/>
      <c r="WVH235" s="104"/>
      <c r="WVI235" s="99"/>
      <c r="WVJ235" s="100"/>
      <c r="WVK235" s="100"/>
      <c r="WVL235" s="100"/>
      <c r="WVM235" s="100"/>
      <c r="WVN235" s="101"/>
      <c r="WVO235" s="12"/>
      <c r="WVP235" s="12"/>
      <c r="WVQ235" s="101"/>
      <c r="WVR235" s="101"/>
      <c r="WVS235" s="11"/>
      <c r="WVT235" s="11"/>
      <c r="WVU235" s="102"/>
      <c r="WVV235" s="100"/>
      <c r="WVW235" s="103"/>
      <c r="WVX235" s="104"/>
      <c r="WVY235" s="99"/>
      <c r="WVZ235" s="100"/>
      <c r="WWA235" s="100"/>
      <c r="WWB235" s="100"/>
      <c r="WWC235" s="100"/>
      <c r="WWD235" s="101"/>
      <c r="WWE235" s="12"/>
      <c r="WWF235" s="12"/>
      <c r="WWG235" s="101"/>
      <c r="WWH235" s="101"/>
      <c r="WWI235" s="11"/>
      <c r="WWJ235" s="11"/>
      <c r="WWK235" s="102"/>
      <c r="WWL235" s="100"/>
      <c r="WWM235" s="103"/>
      <c r="WWN235" s="104"/>
      <c r="WWO235" s="99"/>
      <c r="WWP235" s="100"/>
      <c r="WWQ235" s="100"/>
      <c r="WWR235" s="100"/>
      <c r="WWS235" s="100"/>
      <c r="WWT235" s="101"/>
      <c r="WWU235" s="12"/>
      <c r="WWV235" s="12"/>
      <c r="WWW235" s="101"/>
      <c r="WWX235" s="101"/>
      <c r="WWY235" s="11"/>
      <c r="WWZ235" s="11"/>
      <c r="WXA235" s="102"/>
      <c r="WXB235" s="100"/>
      <c r="WXC235" s="103"/>
      <c r="WXD235" s="104"/>
      <c r="WXE235" s="99"/>
      <c r="WXF235" s="100"/>
      <c r="WXG235" s="100"/>
      <c r="WXH235" s="100"/>
      <c r="WXI235" s="100"/>
      <c r="WXJ235" s="101"/>
      <c r="WXK235" s="12"/>
      <c r="WXL235" s="12"/>
      <c r="WXM235" s="101"/>
      <c r="WXN235" s="101"/>
      <c r="WXO235" s="11"/>
      <c r="WXP235" s="11"/>
      <c r="WXQ235" s="102"/>
      <c r="WXR235" s="100"/>
      <c r="WXS235" s="103"/>
      <c r="WXT235" s="104"/>
      <c r="WXU235" s="99"/>
      <c r="WXV235" s="100"/>
      <c r="WXW235" s="100"/>
      <c r="WXX235" s="100"/>
      <c r="WXY235" s="100"/>
      <c r="WXZ235" s="101"/>
      <c r="WYA235" s="12"/>
      <c r="WYB235" s="12"/>
      <c r="WYC235" s="101"/>
      <c r="WYD235" s="101"/>
      <c r="WYE235" s="11"/>
      <c r="WYF235" s="11"/>
      <c r="WYG235" s="102"/>
      <c r="WYH235" s="100"/>
      <c r="WYI235" s="103"/>
      <c r="WYJ235" s="104"/>
      <c r="WYK235" s="99"/>
      <c r="WYL235" s="100"/>
      <c r="WYM235" s="100"/>
      <c r="WYN235" s="100"/>
      <c r="WYO235" s="100"/>
      <c r="WYP235" s="101"/>
      <c r="WYQ235" s="12"/>
      <c r="WYR235" s="12"/>
      <c r="WYS235" s="101"/>
      <c r="WYT235" s="101"/>
      <c r="WYU235" s="11"/>
      <c r="WYV235" s="11"/>
      <c r="WYW235" s="102"/>
      <c r="WYX235" s="100"/>
      <c r="WYY235" s="103"/>
      <c r="WYZ235" s="104"/>
      <c r="WZA235" s="99"/>
      <c r="WZB235" s="100"/>
      <c r="WZC235" s="100"/>
      <c r="WZD235" s="100"/>
      <c r="WZE235" s="100"/>
      <c r="WZF235" s="101"/>
      <c r="WZG235" s="12"/>
      <c r="WZH235" s="12"/>
      <c r="WZI235" s="101"/>
      <c r="WZJ235" s="101"/>
      <c r="WZK235" s="11"/>
      <c r="WZL235" s="11"/>
      <c r="WZM235" s="102"/>
      <c r="WZN235" s="100"/>
      <c r="WZO235" s="103"/>
      <c r="WZP235" s="104"/>
      <c r="WZQ235" s="99"/>
      <c r="WZR235" s="100"/>
      <c r="WZS235" s="100"/>
      <c r="WZT235" s="100"/>
      <c r="WZU235" s="100"/>
      <c r="WZV235" s="101"/>
      <c r="WZW235" s="12"/>
      <c r="WZX235" s="12"/>
      <c r="WZY235" s="101"/>
      <c r="WZZ235" s="101"/>
      <c r="XAA235" s="11"/>
      <c r="XAB235" s="11"/>
      <c r="XAC235" s="102"/>
      <c r="XAD235" s="100"/>
      <c r="XAE235" s="103"/>
      <c r="XAF235" s="104"/>
      <c r="XAG235" s="99"/>
      <c r="XAH235" s="100"/>
      <c r="XAI235" s="100"/>
      <c r="XAJ235" s="100"/>
      <c r="XAK235" s="100"/>
      <c r="XAL235" s="101"/>
      <c r="XAM235" s="12"/>
      <c r="XAN235" s="12"/>
      <c r="XAO235" s="101"/>
      <c r="XAP235" s="101"/>
      <c r="XAQ235" s="11"/>
      <c r="XAR235" s="11"/>
      <c r="XAS235" s="102"/>
      <c r="XAT235" s="100"/>
      <c r="XAU235" s="103"/>
      <c r="XAV235" s="104"/>
      <c r="XAW235" s="99"/>
      <c r="XAX235" s="100"/>
      <c r="XAY235" s="100"/>
      <c r="XAZ235" s="100"/>
      <c r="XBA235" s="100"/>
      <c r="XBB235" s="101"/>
      <c r="XBC235" s="12"/>
      <c r="XBD235" s="12"/>
      <c r="XBE235" s="101"/>
      <c r="XBF235" s="101"/>
      <c r="XBG235" s="11"/>
      <c r="XBH235" s="11"/>
      <c r="XBI235" s="102"/>
      <c r="XBJ235" s="100"/>
      <c r="XBK235" s="103"/>
      <c r="XBL235" s="104"/>
      <c r="XBM235" s="99"/>
      <c r="XBN235" s="100"/>
      <c r="XBO235" s="100"/>
      <c r="XBP235" s="100"/>
      <c r="XBQ235" s="100"/>
      <c r="XBR235" s="101"/>
      <c r="XBS235" s="12"/>
      <c r="XBT235" s="12"/>
      <c r="XBU235" s="101"/>
      <c r="XBV235" s="101"/>
      <c r="XBW235" s="11"/>
      <c r="XBX235" s="11"/>
      <c r="XBY235" s="102"/>
      <c r="XBZ235" s="100"/>
      <c r="XCA235" s="103"/>
      <c r="XCB235" s="104"/>
      <c r="XCC235" s="99"/>
      <c r="XCD235" s="100"/>
      <c r="XCE235" s="100"/>
      <c r="XCF235" s="100"/>
      <c r="XCG235" s="100"/>
      <c r="XCH235" s="101"/>
      <c r="XCI235" s="12"/>
      <c r="XCJ235" s="12"/>
      <c r="XCK235" s="101"/>
      <c r="XCL235" s="101"/>
      <c r="XCM235" s="11"/>
      <c r="XCN235" s="11"/>
      <c r="XCO235" s="102"/>
      <c r="XCP235" s="100"/>
      <c r="XCQ235" s="103"/>
      <c r="XCR235" s="104"/>
      <c r="XCS235" s="99"/>
      <c r="XCT235" s="100"/>
      <c r="XCU235" s="100"/>
      <c r="XCV235" s="100"/>
      <c r="XCW235" s="100"/>
      <c r="XCX235" s="101"/>
      <c r="XCY235" s="12"/>
      <c r="XCZ235" s="12"/>
      <c r="XDA235" s="101"/>
      <c r="XDB235" s="101"/>
      <c r="XDC235" s="11"/>
      <c r="XDD235" s="11"/>
      <c r="XDE235" s="102"/>
      <c r="XDF235" s="100"/>
      <c r="XDG235" s="103"/>
      <c r="XDH235" s="104"/>
      <c r="XDI235" s="99"/>
      <c r="XDJ235" s="100"/>
      <c r="XDK235" s="100"/>
      <c r="XDL235" s="100"/>
      <c r="XDM235" s="100"/>
      <c r="XDN235" s="101"/>
      <c r="XDO235" s="12"/>
      <c r="XDP235" s="12"/>
      <c r="XDQ235" s="101"/>
      <c r="XDR235" s="101"/>
      <c r="XDS235" s="11"/>
      <c r="XDT235" s="11"/>
      <c r="XDU235" s="102"/>
      <c r="XDV235" s="100"/>
      <c r="XDW235" s="103"/>
      <c r="XDX235" s="104"/>
      <c r="XDY235" s="99"/>
      <c r="XDZ235" s="100"/>
      <c r="XEA235" s="100"/>
      <c r="XEB235" s="100"/>
      <c r="XEC235" s="100"/>
      <c r="XED235" s="101"/>
      <c r="XEE235" s="12"/>
      <c r="XEF235" s="12"/>
      <c r="XEG235" s="101"/>
      <c r="XEH235" s="101"/>
      <c r="XEI235" s="11"/>
      <c r="XEJ235" s="11"/>
      <c r="XEK235" s="102"/>
      <c r="XEL235" s="100"/>
      <c r="XEM235" s="103"/>
    </row>
    <row r="236" spans="1:16367" s="13" customFormat="1" ht="90.75" customHeight="1" x14ac:dyDescent="0.2">
      <c r="A236" s="57"/>
      <c r="B236" s="30">
        <v>51141531</v>
      </c>
      <c r="C236" s="98" t="s">
        <v>108118</v>
      </c>
      <c r="D236" s="16">
        <v>10</v>
      </c>
      <c r="E236" s="16">
        <v>11</v>
      </c>
      <c r="F236" s="16">
        <v>1</v>
      </c>
      <c r="G236" s="16">
        <v>1</v>
      </c>
      <c r="H236" s="16">
        <v>0</v>
      </c>
      <c r="I236" s="18">
        <v>14722220</v>
      </c>
      <c r="J236" s="18">
        <f>+I236</f>
        <v>14722220</v>
      </c>
      <c r="K236" s="41">
        <v>0</v>
      </c>
      <c r="L236" s="41">
        <v>0</v>
      </c>
      <c r="M236" s="32" t="s">
        <v>107823</v>
      </c>
      <c r="N236" s="19" t="s">
        <v>15</v>
      </c>
      <c r="O236" s="30" t="s">
        <v>107921</v>
      </c>
      <c r="P236" s="16">
        <v>3132628447</v>
      </c>
      <c r="Q236" s="59" t="s">
        <v>107922</v>
      </c>
    </row>
    <row r="237" spans="1:16367" s="13" customFormat="1" ht="130.5" customHeight="1" x14ac:dyDescent="0.2">
      <c r="A237" s="4"/>
      <c r="B237" s="67">
        <v>82101500</v>
      </c>
      <c r="C237" s="98" t="s">
        <v>108130</v>
      </c>
      <c r="D237" s="16">
        <v>11</v>
      </c>
      <c r="E237" s="16">
        <v>12</v>
      </c>
      <c r="F237" s="16">
        <v>1</v>
      </c>
      <c r="G237" s="16">
        <v>1</v>
      </c>
      <c r="H237" s="41">
        <v>0</v>
      </c>
      <c r="I237" s="18">
        <v>7000000</v>
      </c>
      <c r="J237" s="18">
        <f>+I237</f>
        <v>7000000</v>
      </c>
      <c r="K237" s="41">
        <v>0</v>
      </c>
      <c r="L237" s="41">
        <v>0</v>
      </c>
      <c r="M237" s="32" t="s">
        <v>107823</v>
      </c>
      <c r="N237" s="19" t="s">
        <v>15</v>
      </c>
      <c r="O237" s="30" t="s">
        <v>107930</v>
      </c>
      <c r="P237" s="16">
        <v>3004079411</v>
      </c>
      <c r="Q237" s="28" t="s">
        <v>107932</v>
      </c>
    </row>
    <row r="238" spans="1:16367" s="13" customFormat="1" ht="85.5" customHeight="1" x14ac:dyDescent="0.2">
      <c r="A238" s="4"/>
      <c r="B238" s="67">
        <v>46191506</v>
      </c>
      <c r="C238" s="119" t="s">
        <v>108132</v>
      </c>
      <c r="D238" s="16">
        <v>11</v>
      </c>
      <c r="E238" s="16">
        <v>12</v>
      </c>
      <c r="F238" s="16">
        <v>4</v>
      </c>
      <c r="G238" s="41">
        <v>1</v>
      </c>
      <c r="H238" s="41">
        <v>0</v>
      </c>
      <c r="I238" s="18">
        <v>16000000</v>
      </c>
      <c r="J238" s="18">
        <f>+I238</f>
        <v>16000000</v>
      </c>
      <c r="K238" s="41">
        <v>0</v>
      </c>
      <c r="L238" s="32">
        <v>0</v>
      </c>
      <c r="M238" s="19" t="s">
        <v>107823</v>
      </c>
      <c r="N238" s="30" t="s">
        <v>15</v>
      </c>
      <c r="O238" s="30" t="s">
        <v>108133</v>
      </c>
      <c r="P238" s="38">
        <v>3145787583</v>
      </c>
      <c r="Q238" s="38" t="s">
        <v>107964</v>
      </c>
    </row>
    <row r="239" spans="1:16367" s="13" customFormat="1" ht="141" customHeight="1" x14ac:dyDescent="0.2">
      <c r="A239" s="4"/>
      <c r="B239" s="67" t="s">
        <v>108134</v>
      </c>
      <c r="C239" s="120" t="s">
        <v>108135</v>
      </c>
      <c r="D239" s="16">
        <v>11</v>
      </c>
      <c r="E239" s="16">
        <v>12</v>
      </c>
      <c r="F239" s="16">
        <v>1</v>
      </c>
      <c r="G239" s="41">
        <v>1</v>
      </c>
      <c r="H239" s="41">
        <v>0</v>
      </c>
      <c r="I239" s="18">
        <v>11000000</v>
      </c>
      <c r="J239" s="18">
        <f>+I239</f>
        <v>11000000</v>
      </c>
      <c r="K239" s="41">
        <v>0</v>
      </c>
      <c r="L239" s="32">
        <v>0</v>
      </c>
      <c r="M239" s="19" t="s">
        <v>107823</v>
      </c>
      <c r="N239" s="30" t="s">
        <v>15</v>
      </c>
      <c r="O239" s="30" t="s">
        <v>107980</v>
      </c>
      <c r="P239" s="16">
        <v>3219006435</v>
      </c>
      <c r="Q239" s="29" t="s">
        <v>107981</v>
      </c>
    </row>
    <row r="240" spans="1:16367" s="13" customFormat="1" ht="15.75" x14ac:dyDescent="0.2">
      <c r="A240" s="5"/>
      <c r="B240" s="47"/>
      <c r="C240" s="49"/>
      <c r="D240" s="44"/>
      <c r="E240" s="44"/>
      <c r="F240" s="44"/>
      <c r="G240" s="44"/>
      <c r="H240" s="50"/>
      <c r="I240" s="45"/>
      <c r="J240" s="45"/>
      <c r="K240" s="44"/>
      <c r="L240" s="44"/>
      <c r="M240" s="46"/>
      <c r="N240" s="46"/>
      <c r="O240" s="47"/>
      <c r="P240" s="44"/>
      <c r="Q240" s="48"/>
    </row>
    <row r="241" spans="1:17" s="13" customFormat="1" ht="15.75" x14ac:dyDescent="0.2">
      <c r="A241" s="5"/>
      <c r="B241" s="47"/>
      <c r="C241" s="49"/>
      <c r="D241" s="44"/>
      <c r="E241" s="44"/>
      <c r="F241" s="44"/>
      <c r="G241" s="44"/>
      <c r="H241" s="50"/>
      <c r="I241" s="45"/>
      <c r="J241" s="45"/>
      <c r="K241" s="44"/>
      <c r="L241" s="44"/>
      <c r="M241" s="46"/>
      <c r="N241" s="46"/>
      <c r="O241" s="47"/>
      <c r="P241" s="44"/>
      <c r="Q241" s="48"/>
    </row>
    <row r="242" spans="1:17" s="13" customFormat="1" ht="15.75" x14ac:dyDescent="0.2">
      <c r="A242" s="5"/>
      <c r="B242" s="47"/>
      <c r="C242" s="49"/>
      <c r="D242" s="44"/>
      <c r="E242" s="44"/>
      <c r="F242" s="44"/>
      <c r="G242" s="44"/>
      <c r="H242" s="50"/>
      <c r="I242" s="45"/>
      <c r="J242" s="45"/>
      <c r="K242" s="44"/>
      <c r="L242" s="44"/>
      <c r="M242" s="46"/>
      <c r="N242" s="46"/>
      <c r="O242" s="47"/>
      <c r="P242" s="44"/>
      <c r="Q242" s="48"/>
    </row>
    <row r="243" spans="1:17" s="13" customFormat="1" ht="15.75" x14ac:dyDescent="0.2">
      <c r="A243" s="5"/>
      <c r="B243" s="47"/>
      <c r="C243" s="49"/>
      <c r="D243" s="44"/>
      <c r="E243" s="44"/>
      <c r="F243" s="44"/>
      <c r="G243" s="44"/>
      <c r="H243" s="50"/>
      <c r="I243" s="45"/>
      <c r="J243" s="45"/>
      <c r="K243" s="44"/>
      <c r="L243" s="44"/>
      <c r="M243" s="46"/>
      <c r="N243" s="46"/>
      <c r="O243" s="47"/>
      <c r="P243" s="44"/>
      <c r="Q243" s="48"/>
    </row>
    <row r="244" spans="1:17" s="13" customFormat="1" ht="15.75" x14ac:dyDescent="0.2">
      <c r="A244" s="5"/>
      <c r="B244" s="47"/>
      <c r="C244" s="49"/>
      <c r="D244" s="44"/>
      <c r="E244" s="44"/>
      <c r="F244" s="44"/>
      <c r="G244" s="44"/>
      <c r="H244" s="50"/>
      <c r="I244" s="45"/>
      <c r="J244" s="45"/>
      <c r="K244" s="44"/>
      <c r="L244" s="44"/>
      <c r="M244" s="46"/>
      <c r="N244" s="46"/>
      <c r="O244" s="47"/>
      <c r="P244" s="44"/>
      <c r="Q244" s="48"/>
    </row>
    <row r="245" spans="1:17" s="13" customFormat="1" ht="15.75" x14ac:dyDescent="0.2">
      <c r="A245" s="5"/>
      <c r="B245" s="47"/>
      <c r="C245" s="49"/>
      <c r="D245" s="44"/>
      <c r="E245" s="44"/>
      <c r="F245" s="44"/>
      <c r="G245" s="44"/>
      <c r="H245" s="50"/>
      <c r="I245" s="45"/>
      <c r="J245" s="45"/>
      <c r="K245" s="44"/>
      <c r="L245" s="44"/>
      <c r="M245" s="46"/>
      <c r="N245" s="46"/>
      <c r="O245" s="47"/>
      <c r="P245" s="44"/>
      <c r="Q245" s="48"/>
    </row>
    <row r="246" spans="1:17" s="13" customFormat="1" ht="15.75" x14ac:dyDescent="0.2">
      <c r="A246" s="5"/>
      <c r="B246" s="47"/>
      <c r="C246" s="49"/>
      <c r="D246" s="44"/>
      <c r="E246" s="44"/>
      <c r="F246" s="44"/>
      <c r="G246" s="44"/>
      <c r="H246" s="50"/>
      <c r="I246" s="45"/>
      <c r="J246" s="45"/>
      <c r="K246" s="44"/>
      <c r="L246" s="44"/>
      <c r="M246" s="46"/>
      <c r="N246" s="46"/>
      <c r="O246" s="47"/>
      <c r="P246" s="44"/>
      <c r="Q246" s="48"/>
    </row>
    <row r="247" spans="1:17" s="13" customFormat="1" x14ac:dyDescent="0.2">
      <c r="A247" s="4"/>
      <c r="B247" s="5"/>
      <c r="C247" s="69"/>
      <c r="D247" s="4"/>
      <c r="E247" s="4"/>
      <c r="F247" s="69"/>
      <c r="G247" s="69"/>
      <c r="H247" s="69"/>
      <c r="I247" s="69"/>
      <c r="J247" s="69"/>
      <c r="K247" s="69"/>
      <c r="L247" s="4"/>
      <c r="M247" s="69"/>
      <c r="N247" s="4"/>
      <c r="O247" s="69"/>
      <c r="P247" s="4"/>
      <c r="Q247" s="10"/>
    </row>
    <row r="248" spans="1:17" s="13" customFormat="1" x14ac:dyDescent="0.2">
      <c r="A248" s="4"/>
      <c r="B248" s="5"/>
      <c r="C248" s="69"/>
      <c r="D248" s="4"/>
      <c r="E248" s="4"/>
      <c r="F248" s="69"/>
      <c r="G248" s="69"/>
      <c r="H248" s="69"/>
      <c r="I248" s="69"/>
      <c r="J248" s="69"/>
      <c r="K248" s="69"/>
      <c r="L248" s="4"/>
      <c r="M248" s="69"/>
      <c r="N248" s="4"/>
      <c r="O248" s="69"/>
      <c r="P248" s="4"/>
      <c r="Q248" s="10"/>
    </row>
    <row r="249" spans="1:17" s="13" customFormat="1" x14ac:dyDescent="0.2">
      <c r="A249" s="4"/>
      <c r="B249" s="5"/>
      <c r="C249" s="69"/>
      <c r="D249" s="4"/>
      <c r="E249" s="4"/>
      <c r="F249" s="69"/>
      <c r="G249" s="69"/>
      <c r="H249" s="69"/>
      <c r="I249" s="69"/>
      <c r="J249" s="69"/>
      <c r="K249" s="69"/>
      <c r="L249" s="4"/>
      <c r="M249" s="69"/>
      <c r="N249" s="4"/>
      <c r="O249" s="69"/>
      <c r="P249" s="4"/>
      <c r="Q249" s="10"/>
    </row>
    <row r="250" spans="1:17" s="13" customFormat="1" x14ac:dyDescent="0.2">
      <c r="A250" s="4"/>
      <c r="B250" s="5"/>
      <c r="C250" s="69"/>
      <c r="D250" s="4"/>
      <c r="E250" s="4"/>
      <c r="F250" s="69"/>
      <c r="G250" s="69"/>
      <c r="H250" s="69"/>
      <c r="I250" s="69"/>
      <c r="J250" s="69"/>
      <c r="K250" s="69"/>
      <c r="L250" s="4"/>
      <c r="M250" s="69"/>
      <c r="N250" s="4"/>
      <c r="O250" s="69"/>
      <c r="P250" s="4"/>
      <c r="Q250" s="10"/>
    </row>
    <row r="251" spans="1:17" s="13" customFormat="1" x14ac:dyDescent="0.2">
      <c r="A251" s="4"/>
      <c r="B251" s="5"/>
      <c r="C251" s="69"/>
      <c r="D251" s="4"/>
      <c r="E251" s="4"/>
      <c r="F251" s="69"/>
      <c r="G251" s="69"/>
      <c r="H251" s="69"/>
      <c r="I251" s="69"/>
      <c r="J251" s="69"/>
      <c r="K251" s="69"/>
      <c r="L251" s="4"/>
      <c r="M251" s="69"/>
      <c r="N251" s="4"/>
      <c r="O251" s="69"/>
      <c r="P251" s="4"/>
      <c r="Q251" s="10"/>
    </row>
    <row r="252" spans="1:17" s="13" customFormat="1" x14ac:dyDescent="0.2">
      <c r="A252" s="4"/>
      <c r="B252" s="5"/>
      <c r="C252" s="69"/>
      <c r="D252" s="4"/>
      <c r="E252" s="4"/>
      <c r="F252" s="69"/>
      <c r="G252" s="69"/>
      <c r="H252" s="69"/>
      <c r="I252" s="69"/>
      <c r="J252" s="69"/>
      <c r="K252" s="69"/>
      <c r="L252" s="4"/>
      <c r="M252" s="69"/>
      <c r="N252" s="4"/>
      <c r="O252" s="69"/>
      <c r="P252" s="4"/>
      <c r="Q252" s="10"/>
    </row>
    <row r="253" spans="1:17" s="13" customFormat="1" x14ac:dyDescent="0.2">
      <c r="A253" s="4"/>
      <c r="B253" s="5"/>
      <c r="C253" s="69"/>
      <c r="D253" s="4"/>
      <c r="E253" s="4"/>
      <c r="F253" s="69"/>
      <c r="G253" s="69"/>
      <c r="H253" s="69"/>
      <c r="I253" s="69"/>
      <c r="J253" s="69"/>
      <c r="K253" s="69"/>
      <c r="L253" s="4"/>
      <c r="M253" s="69"/>
      <c r="N253" s="4"/>
      <c r="O253" s="69"/>
      <c r="P253" s="4"/>
      <c r="Q253" s="10"/>
    </row>
    <row r="254" spans="1:17" s="13" customFormat="1" x14ac:dyDescent="0.2">
      <c r="A254" s="4"/>
      <c r="B254" s="5"/>
      <c r="C254" s="69"/>
      <c r="D254" s="4"/>
      <c r="E254" s="4"/>
      <c r="F254" s="69"/>
      <c r="G254" s="69"/>
      <c r="H254" s="69"/>
      <c r="I254" s="69"/>
      <c r="J254" s="69"/>
      <c r="K254" s="69"/>
      <c r="L254" s="4"/>
      <c r="M254" s="69"/>
      <c r="N254" s="4"/>
      <c r="O254" s="69"/>
      <c r="P254" s="4"/>
      <c r="Q254" s="10"/>
    </row>
    <row r="255" spans="1:17" s="13" customFormat="1" x14ac:dyDescent="0.2">
      <c r="A255" s="4"/>
      <c r="B255" s="5"/>
      <c r="C255" s="69"/>
      <c r="D255" s="4"/>
      <c r="E255" s="4"/>
      <c r="F255" s="69"/>
      <c r="G255" s="69"/>
      <c r="H255" s="69"/>
      <c r="I255" s="69"/>
      <c r="J255" s="69"/>
      <c r="K255" s="69"/>
      <c r="L255" s="4"/>
      <c r="M255" s="69"/>
      <c r="N255" s="4"/>
      <c r="O255" s="69"/>
      <c r="P255" s="4"/>
      <c r="Q255" s="10"/>
    </row>
    <row r="256" spans="1:17" s="13" customFormat="1" x14ac:dyDescent="0.2">
      <c r="A256" s="4"/>
      <c r="B256" s="5"/>
      <c r="C256" s="69"/>
      <c r="D256" s="4"/>
      <c r="E256" s="4"/>
      <c r="F256" s="69"/>
      <c r="G256" s="69"/>
      <c r="H256" s="69"/>
      <c r="I256" s="69"/>
      <c r="J256" s="69"/>
      <c r="K256" s="69"/>
      <c r="L256" s="4"/>
      <c r="M256" s="69"/>
      <c r="N256" s="4"/>
      <c r="O256" s="69"/>
      <c r="P256" s="4"/>
      <c r="Q256" s="10"/>
    </row>
    <row r="257" spans="1:17" s="13" customFormat="1" x14ac:dyDescent="0.2">
      <c r="A257" s="4"/>
      <c r="B257" s="5"/>
      <c r="C257" s="69"/>
      <c r="D257" s="4"/>
      <c r="E257" s="4"/>
      <c r="F257" s="69"/>
      <c r="G257" s="69"/>
      <c r="H257" s="69"/>
      <c r="I257" s="69"/>
      <c r="J257" s="69"/>
      <c r="K257" s="69"/>
      <c r="L257" s="4"/>
      <c r="M257" s="69"/>
      <c r="N257" s="4"/>
      <c r="O257" s="69"/>
      <c r="P257" s="4"/>
      <c r="Q257" s="10"/>
    </row>
    <row r="258" spans="1:17" s="13" customFormat="1" x14ac:dyDescent="0.2">
      <c r="A258" s="4"/>
      <c r="B258" s="5"/>
      <c r="C258" s="69"/>
      <c r="D258" s="4"/>
      <c r="E258" s="4"/>
      <c r="F258" s="69"/>
      <c r="G258" s="69"/>
      <c r="H258" s="69"/>
      <c r="I258" s="69"/>
      <c r="J258" s="69"/>
      <c r="K258" s="69"/>
      <c r="L258" s="4"/>
      <c r="M258" s="69"/>
      <c r="N258" s="4"/>
      <c r="O258" s="69"/>
      <c r="P258" s="4"/>
      <c r="Q258" s="10"/>
    </row>
    <row r="259" spans="1:17" s="13" customFormat="1" x14ac:dyDescent="0.2">
      <c r="A259" s="4"/>
      <c r="B259" s="5"/>
      <c r="C259" s="69"/>
      <c r="D259" s="4"/>
      <c r="E259" s="4"/>
      <c r="F259" s="69"/>
      <c r="G259" s="69"/>
      <c r="H259" s="69"/>
      <c r="I259" s="69"/>
      <c r="J259" s="69"/>
      <c r="K259" s="69"/>
      <c r="L259" s="4"/>
      <c r="M259" s="69"/>
      <c r="N259" s="4"/>
      <c r="O259" s="69"/>
      <c r="P259" s="4"/>
      <c r="Q259" s="10"/>
    </row>
    <row r="260" spans="1:17" s="13" customFormat="1" x14ac:dyDescent="0.2">
      <c r="A260" s="4"/>
      <c r="B260" s="5"/>
      <c r="C260" s="69"/>
      <c r="D260" s="4"/>
      <c r="E260" s="4"/>
      <c r="F260" s="69"/>
      <c r="G260" s="69"/>
      <c r="H260" s="69"/>
      <c r="I260" s="69"/>
      <c r="J260" s="69"/>
      <c r="K260" s="69"/>
      <c r="L260" s="4"/>
      <c r="M260" s="69"/>
      <c r="N260" s="4"/>
      <c r="O260" s="69"/>
      <c r="P260" s="4"/>
      <c r="Q260" s="10"/>
    </row>
    <row r="261" spans="1:17" s="13" customFormat="1" x14ac:dyDescent="0.2">
      <c r="A261" s="4"/>
      <c r="B261" s="5"/>
      <c r="C261" s="69"/>
      <c r="D261" s="4"/>
      <c r="E261" s="4"/>
      <c r="F261" s="69"/>
      <c r="G261" s="69"/>
      <c r="H261" s="69"/>
      <c r="I261" s="69"/>
      <c r="J261" s="69"/>
      <c r="K261" s="69"/>
      <c r="L261" s="4"/>
      <c r="M261" s="69"/>
      <c r="N261" s="4"/>
      <c r="O261" s="69"/>
      <c r="P261" s="4"/>
      <c r="Q261" s="10"/>
    </row>
    <row r="262" spans="1:17" s="13" customFormat="1" x14ac:dyDescent="0.2">
      <c r="A262" s="4"/>
      <c r="B262" s="5"/>
      <c r="C262" s="69"/>
      <c r="D262" s="4"/>
      <c r="E262" s="4"/>
      <c r="F262" s="69"/>
      <c r="G262" s="69"/>
      <c r="H262" s="69"/>
      <c r="I262" s="69"/>
      <c r="J262" s="69"/>
      <c r="K262" s="69"/>
      <c r="L262" s="4"/>
      <c r="M262" s="69"/>
      <c r="N262" s="4"/>
      <c r="O262" s="69"/>
      <c r="P262" s="4"/>
      <c r="Q262" s="10"/>
    </row>
    <row r="263" spans="1:17" s="13" customFormat="1" x14ac:dyDescent="0.2">
      <c r="A263" s="4"/>
      <c r="B263" s="5"/>
      <c r="C263" s="69"/>
      <c r="D263" s="4"/>
      <c r="E263" s="4"/>
      <c r="F263" s="69"/>
      <c r="G263" s="69"/>
      <c r="H263" s="69"/>
      <c r="I263" s="69"/>
      <c r="J263" s="69"/>
      <c r="K263" s="69"/>
      <c r="L263" s="4"/>
      <c r="M263" s="69"/>
      <c r="N263" s="4"/>
      <c r="O263" s="69"/>
      <c r="P263" s="4"/>
      <c r="Q263" s="10"/>
    </row>
    <row r="264" spans="1:17" s="13" customFormat="1" x14ac:dyDescent="0.2">
      <c r="A264" s="4"/>
      <c r="B264" s="5"/>
      <c r="C264" s="69"/>
      <c r="D264" s="4"/>
      <c r="E264" s="4"/>
      <c r="F264" s="69"/>
      <c r="G264" s="69"/>
      <c r="H264" s="69"/>
      <c r="I264" s="69"/>
      <c r="J264" s="69"/>
      <c r="K264" s="69"/>
      <c r="L264" s="4"/>
      <c r="M264" s="69"/>
      <c r="N264" s="4"/>
      <c r="O264" s="69"/>
      <c r="P264" s="4"/>
      <c r="Q264" s="10"/>
    </row>
    <row r="265" spans="1:17" s="13" customFormat="1" x14ac:dyDescent="0.2">
      <c r="A265" s="4"/>
      <c r="B265" s="5"/>
      <c r="C265" s="69"/>
      <c r="D265" s="4"/>
      <c r="E265" s="4"/>
      <c r="F265" s="69"/>
      <c r="G265" s="69"/>
      <c r="H265" s="69"/>
      <c r="I265" s="69"/>
      <c r="J265" s="69"/>
      <c r="K265" s="69"/>
      <c r="L265" s="4"/>
      <c r="M265" s="69"/>
      <c r="N265" s="4"/>
      <c r="O265" s="69"/>
      <c r="P265" s="4"/>
      <c r="Q265" s="10"/>
    </row>
    <row r="266" spans="1:17" s="13" customFormat="1" x14ac:dyDescent="0.2">
      <c r="A266" s="4"/>
      <c r="B266" s="5"/>
      <c r="C266" s="69"/>
      <c r="D266" s="4"/>
      <c r="E266" s="4"/>
      <c r="F266" s="69"/>
      <c r="G266" s="69"/>
      <c r="H266" s="69"/>
      <c r="I266" s="69"/>
      <c r="J266" s="69"/>
      <c r="K266" s="69"/>
      <c r="L266" s="4"/>
      <c r="M266" s="69"/>
      <c r="N266" s="4"/>
      <c r="O266" s="69"/>
      <c r="P266" s="4"/>
      <c r="Q266" s="10"/>
    </row>
    <row r="267" spans="1:17" s="13" customFormat="1" x14ac:dyDescent="0.2">
      <c r="A267" s="4"/>
      <c r="B267" s="5"/>
      <c r="C267" s="69"/>
      <c r="D267" s="4"/>
      <c r="E267" s="4"/>
      <c r="F267" s="69"/>
      <c r="G267" s="69"/>
      <c r="H267" s="69"/>
      <c r="I267" s="69"/>
      <c r="J267" s="69"/>
      <c r="K267" s="69"/>
      <c r="L267" s="4"/>
      <c r="M267" s="69"/>
      <c r="N267" s="4"/>
      <c r="O267" s="69"/>
      <c r="P267" s="4"/>
      <c r="Q267" s="10"/>
    </row>
    <row r="268" spans="1:17" s="13" customFormat="1" x14ac:dyDescent="0.2">
      <c r="A268" s="4"/>
      <c r="B268" s="5"/>
      <c r="C268" s="69"/>
      <c r="D268" s="4"/>
      <c r="E268" s="4"/>
      <c r="F268" s="69"/>
      <c r="G268" s="69"/>
      <c r="H268" s="69"/>
      <c r="I268" s="69"/>
      <c r="J268" s="69"/>
      <c r="K268" s="69"/>
      <c r="L268" s="4"/>
      <c r="M268" s="69"/>
      <c r="N268" s="4"/>
      <c r="O268" s="69"/>
      <c r="P268" s="4"/>
      <c r="Q268" s="10"/>
    </row>
    <row r="269" spans="1:17" s="13" customFormat="1" x14ac:dyDescent="0.2">
      <c r="A269" s="4"/>
      <c r="B269" s="5"/>
      <c r="C269" s="69"/>
      <c r="D269" s="4"/>
      <c r="E269" s="4"/>
      <c r="F269" s="69"/>
      <c r="G269" s="69"/>
      <c r="H269" s="69"/>
      <c r="I269" s="69"/>
      <c r="J269" s="69"/>
      <c r="K269" s="69"/>
      <c r="L269" s="4"/>
      <c r="M269" s="69"/>
      <c r="N269" s="4"/>
      <c r="O269" s="69"/>
      <c r="P269" s="4"/>
      <c r="Q269" s="10"/>
    </row>
    <row r="270" spans="1:17" s="13" customFormat="1" x14ac:dyDescent="0.2">
      <c r="A270" s="4"/>
      <c r="B270" s="5"/>
      <c r="C270" s="69"/>
      <c r="D270" s="4"/>
      <c r="E270" s="4"/>
      <c r="F270" s="69"/>
      <c r="G270" s="69"/>
      <c r="H270" s="69"/>
      <c r="I270" s="69"/>
      <c r="J270" s="69"/>
      <c r="K270" s="69"/>
      <c r="L270" s="4"/>
      <c r="M270" s="69"/>
      <c r="N270" s="4"/>
      <c r="O270" s="69"/>
      <c r="P270" s="4"/>
      <c r="Q270" s="10"/>
    </row>
    <row r="271" spans="1:17" s="13" customFormat="1" x14ac:dyDescent="0.2">
      <c r="A271" s="4"/>
      <c r="B271" s="5"/>
      <c r="C271" s="69"/>
      <c r="D271" s="4"/>
      <c r="E271" s="4"/>
      <c r="F271" s="69"/>
      <c r="G271" s="69"/>
      <c r="H271" s="69"/>
      <c r="I271" s="69"/>
      <c r="J271" s="69"/>
      <c r="K271" s="69"/>
      <c r="L271" s="4"/>
      <c r="M271" s="69"/>
      <c r="N271" s="4"/>
      <c r="O271" s="69"/>
      <c r="P271" s="4"/>
      <c r="Q271" s="10"/>
    </row>
    <row r="272" spans="1:17" s="13" customFormat="1" x14ac:dyDescent="0.2">
      <c r="A272" s="4"/>
      <c r="B272" s="5"/>
      <c r="C272" s="69"/>
      <c r="D272" s="4"/>
      <c r="E272" s="4"/>
      <c r="F272" s="69"/>
      <c r="G272" s="69"/>
      <c r="H272" s="69"/>
      <c r="I272" s="69"/>
      <c r="J272" s="69"/>
      <c r="K272" s="69"/>
      <c r="L272" s="4"/>
      <c r="M272" s="69"/>
      <c r="N272" s="4"/>
      <c r="O272" s="69"/>
      <c r="P272" s="4"/>
      <c r="Q272" s="10"/>
    </row>
    <row r="273" spans="1:17" s="13" customFormat="1" x14ac:dyDescent="0.2">
      <c r="A273" s="4"/>
      <c r="B273" s="5"/>
      <c r="C273" s="69"/>
      <c r="D273" s="4"/>
      <c r="E273" s="4"/>
      <c r="F273" s="69"/>
      <c r="G273" s="69"/>
      <c r="H273" s="69"/>
      <c r="I273" s="69"/>
      <c r="J273" s="69"/>
      <c r="K273" s="69"/>
      <c r="L273" s="4"/>
      <c r="M273" s="69"/>
      <c r="N273" s="4"/>
      <c r="O273" s="69"/>
      <c r="P273" s="4"/>
      <c r="Q273" s="10"/>
    </row>
    <row r="274" spans="1:17" s="13" customFormat="1" x14ac:dyDescent="0.2">
      <c r="A274" s="4"/>
      <c r="B274" s="5"/>
      <c r="C274" s="69"/>
      <c r="D274" s="4"/>
      <c r="E274" s="4"/>
      <c r="F274" s="69"/>
      <c r="G274" s="69"/>
      <c r="H274" s="69"/>
      <c r="I274" s="69"/>
      <c r="J274" s="69"/>
      <c r="K274" s="69"/>
      <c r="L274" s="4"/>
      <c r="M274" s="69"/>
      <c r="N274" s="4"/>
      <c r="O274" s="69"/>
      <c r="P274" s="4"/>
      <c r="Q274" s="10"/>
    </row>
    <row r="275" spans="1:17" s="13" customFormat="1" x14ac:dyDescent="0.2">
      <c r="A275" s="4"/>
      <c r="B275" s="5"/>
      <c r="C275" s="69"/>
      <c r="D275" s="4"/>
      <c r="E275" s="4"/>
      <c r="F275" s="69"/>
      <c r="G275" s="69"/>
      <c r="H275" s="69"/>
      <c r="I275" s="69"/>
      <c r="J275" s="69"/>
      <c r="K275" s="69"/>
      <c r="L275" s="4"/>
      <c r="M275" s="69"/>
      <c r="N275" s="4"/>
      <c r="O275" s="69"/>
      <c r="P275" s="4"/>
      <c r="Q275" s="10"/>
    </row>
    <row r="276" spans="1:17" s="13" customFormat="1" x14ac:dyDescent="0.2">
      <c r="A276" s="4"/>
      <c r="B276" s="5"/>
      <c r="C276" s="69"/>
      <c r="D276" s="4"/>
      <c r="E276" s="4"/>
      <c r="F276" s="69"/>
      <c r="G276" s="69"/>
      <c r="H276" s="69"/>
      <c r="I276" s="69"/>
      <c r="J276" s="69"/>
      <c r="K276" s="69"/>
      <c r="L276" s="4"/>
      <c r="M276" s="69"/>
      <c r="N276" s="4"/>
      <c r="O276" s="69"/>
      <c r="P276" s="4"/>
      <c r="Q276" s="10"/>
    </row>
    <row r="277" spans="1:17" s="13" customFormat="1" x14ac:dyDescent="0.2">
      <c r="A277" s="4"/>
      <c r="B277" s="5"/>
      <c r="C277" s="69"/>
      <c r="D277" s="4"/>
      <c r="E277" s="4"/>
      <c r="F277" s="69"/>
      <c r="G277" s="69"/>
      <c r="H277" s="69"/>
      <c r="I277" s="69"/>
      <c r="J277" s="69"/>
      <c r="K277" s="69"/>
      <c r="L277" s="4"/>
      <c r="M277" s="69"/>
      <c r="N277" s="4"/>
      <c r="O277" s="69"/>
      <c r="P277" s="4"/>
      <c r="Q277" s="10"/>
    </row>
    <row r="278" spans="1:17" s="13" customFormat="1" x14ac:dyDescent="0.2">
      <c r="A278" s="4"/>
      <c r="B278" s="5"/>
      <c r="C278" s="69"/>
      <c r="D278" s="4"/>
      <c r="E278" s="4"/>
      <c r="F278" s="69"/>
      <c r="G278" s="69"/>
      <c r="H278" s="69"/>
      <c r="I278" s="69"/>
      <c r="J278" s="69"/>
      <c r="K278" s="69"/>
      <c r="L278" s="4"/>
      <c r="M278" s="69"/>
      <c r="N278" s="4"/>
      <c r="O278" s="69"/>
      <c r="P278" s="4"/>
      <c r="Q278" s="10"/>
    </row>
    <row r="279" spans="1:17" s="13" customFormat="1" x14ac:dyDescent="0.2">
      <c r="A279" s="4"/>
      <c r="B279" s="5"/>
      <c r="C279" s="69"/>
      <c r="D279" s="4"/>
      <c r="E279" s="4"/>
      <c r="F279" s="69"/>
      <c r="G279" s="69"/>
      <c r="H279" s="69"/>
      <c r="I279" s="69"/>
      <c r="J279" s="69"/>
      <c r="K279" s="69"/>
      <c r="L279" s="4"/>
      <c r="M279" s="69"/>
      <c r="N279" s="4"/>
      <c r="O279" s="69"/>
      <c r="P279" s="4"/>
      <c r="Q279" s="10"/>
    </row>
    <row r="280" spans="1:17" s="13" customFormat="1" x14ac:dyDescent="0.2">
      <c r="A280" s="4"/>
      <c r="B280" s="5"/>
      <c r="C280" s="69"/>
      <c r="D280" s="4"/>
      <c r="E280" s="4"/>
      <c r="F280" s="69"/>
      <c r="G280" s="69"/>
      <c r="H280" s="69"/>
      <c r="I280" s="69"/>
      <c r="J280" s="69"/>
      <c r="K280" s="69"/>
      <c r="L280" s="4"/>
      <c r="M280" s="69"/>
      <c r="N280" s="4"/>
      <c r="O280" s="69"/>
      <c r="P280" s="4"/>
      <c r="Q280" s="10"/>
    </row>
    <row r="281" spans="1:17" s="13" customFormat="1" x14ac:dyDescent="0.2">
      <c r="A281" s="4"/>
      <c r="B281" s="5"/>
      <c r="C281" s="69"/>
      <c r="D281" s="4"/>
      <c r="E281" s="4"/>
      <c r="F281" s="69"/>
      <c r="G281" s="69"/>
      <c r="H281" s="69"/>
      <c r="I281" s="69"/>
      <c r="J281" s="69"/>
      <c r="K281" s="69"/>
      <c r="L281" s="4"/>
      <c r="M281" s="69"/>
      <c r="N281" s="4"/>
      <c r="O281" s="69"/>
      <c r="P281" s="4"/>
      <c r="Q281" s="10"/>
    </row>
    <row r="282" spans="1:17" s="13" customFormat="1" x14ac:dyDescent="0.2">
      <c r="A282" s="4"/>
      <c r="B282" s="5"/>
      <c r="C282" s="69"/>
      <c r="D282" s="4"/>
      <c r="E282" s="4"/>
      <c r="F282" s="69"/>
      <c r="G282" s="69"/>
      <c r="H282" s="69"/>
      <c r="I282" s="69"/>
      <c r="J282" s="69"/>
      <c r="K282" s="69"/>
      <c r="L282" s="4"/>
      <c r="M282" s="69"/>
      <c r="N282" s="4"/>
      <c r="O282" s="69"/>
      <c r="P282" s="4"/>
      <c r="Q282" s="10"/>
    </row>
    <row r="283" spans="1:17" s="13" customFormat="1" x14ac:dyDescent="0.2">
      <c r="A283" s="4"/>
      <c r="B283" s="5"/>
      <c r="C283" s="69"/>
      <c r="D283" s="4"/>
      <c r="E283" s="4"/>
      <c r="F283" s="69"/>
      <c r="G283" s="69"/>
      <c r="H283" s="69"/>
      <c r="I283" s="69"/>
      <c r="J283" s="69"/>
      <c r="K283" s="69"/>
      <c r="L283" s="4"/>
      <c r="M283" s="69"/>
      <c r="N283" s="4"/>
      <c r="O283" s="69"/>
      <c r="P283" s="4"/>
      <c r="Q283" s="10"/>
    </row>
    <row r="284" spans="1:17" s="13" customFormat="1" x14ac:dyDescent="0.2">
      <c r="A284" s="4"/>
      <c r="B284" s="5"/>
      <c r="C284" s="69"/>
      <c r="D284" s="4"/>
      <c r="E284" s="4"/>
      <c r="F284" s="69"/>
      <c r="G284" s="69"/>
      <c r="H284" s="69"/>
      <c r="I284" s="69"/>
      <c r="J284" s="69"/>
      <c r="K284" s="69"/>
      <c r="L284" s="4"/>
      <c r="M284" s="69"/>
      <c r="N284" s="4"/>
      <c r="O284" s="69"/>
      <c r="P284" s="4"/>
      <c r="Q284" s="10"/>
    </row>
    <row r="285" spans="1:17" s="13" customFormat="1" x14ac:dyDescent="0.2">
      <c r="A285" s="4"/>
      <c r="B285" s="5"/>
      <c r="C285" s="69"/>
      <c r="D285" s="4"/>
      <c r="E285" s="4"/>
      <c r="F285" s="69"/>
      <c r="G285" s="69"/>
      <c r="H285" s="69"/>
      <c r="I285" s="69"/>
      <c r="J285" s="69"/>
      <c r="K285" s="69"/>
      <c r="L285" s="4"/>
      <c r="M285" s="69"/>
      <c r="N285" s="4"/>
      <c r="O285" s="69"/>
      <c r="P285" s="4"/>
      <c r="Q285" s="10"/>
    </row>
    <row r="286" spans="1:17" s="13" customFormat="1" x14ac:dyDescent="0.2">
      <c r="A286" s="4"/>
      <c r="B286" s="5"/>
      <c r="C286" s="69"/>
      <c r="D286" s="4"/>
      <c r="E286" s="4"/>
      <c r="F286" s="69"/>
      <c r="G286" s="69"/>
      <c r="H286" s="69"/>
      <c r="I286" s="69"/>
      <c r="J286" s="69"/>
      <c r="K286" s="69"/>
      <c r="L286" s="4"/>
      <c r="M286" s="69"/>
      <c r="N286" s="4"/>
      <c r="O286" s="69"/>
      <c r="P286" s="4"/>
      <c r="Q286" s="10"/>
    </row>
    <row r="287" spans="1:17" s="13" customFormat="1" x14ac:dyDescent="0.2">
      <c r="A287" s="4"/>
      <c r="B287" s="5"/>
      <c r="C287" s="69"/>
      <c r="D287" s="4"/>
      <c r="E287" s="4"/>
      <c r="F287" s="69"/>
      <c r="G287" s="69"/>
      <c r="H287" s="69"/>
      <c r="I287" s="69"/>
      <c r="J287" s="69"/>
      <c r="K287" s="69"/>
      <c r="L287" s="4"/>
      <c r="M287" s="69"/>
      <c r="N287" s="4"/>
      <c r="O287" s="69"/>
      <c r="P287" s="4"/>
      <c r="Q287" s="10"/>
    </row>
    <row r="288" spans="1:17" s="13" customFormat="1" x14ac:dyDescent="0.2">
      <c r="A288" s="4"/>
      <c r="B288" s="5"/>
      <c r="C288" s="69"/>
      <c r="D288" s="4"/>
      <c r="E288" s="4"/>
      <c r="F288" s="69"/>
      <c r="G288" s="69"/>
      <c r="H288" s="69"/>
      <c r="I288" s="69"/>
      <c r="J288" s="69"/>
      <c r="K288" s="69"/>
      <c r="L288" s="4"/>
      <c r="M288" s="69"/>
      <c r="N288" s="4"/>
      <c r="O288" s="69"/>
      <c r="P288" s="4"/>
      <c r="Q288" s="10"/>
    </row>
    <row r="289" spans="1:17" s="13" customFormat="1" x14ac:dyDescent="0.2">
      <c r="A289" s="4"/>
      <c r="B289" s="5"/>
      <c r="C289" s="69"/>
      <c r="D289" s="4"/>
      <c r="E289" s="4"/>
      <c r="F289" s="69"/>
      <c r="G289" s="69"/>
      <c r="H289" s="69"/>
      <c r="I289" s="69"/>
      <c r="J289" s="69"/>
      <c r="K289" s="69"/>
      <c r="L289" s="4"/>
      <c r="M289" s="69"/>
      <c r="N289" s="4"/>
      <c r="O289" s="69"/>
      <c r="P289" s="4"/>
      <c r="Q289" s="10"/>
    </row>
    <row r="290" spans="1:17" s="13" customFormat="1" x14ac:dyDescent="0.2">
      <c r="A290" s="4"/>
      <c r="B290" s="5"/>
      <c r="C290" s="69"/>
      <c r="D290" s="4"/>
      <c r="E290" s="4"/>
      <c r="F290" s="69"/>
      <c r="G290" s="69"/>
      <c r="H290" s="69"/>
      <c r="I290" s="69"/>
      <c r="J290" s="69"/>
      <c r="K290" s="69"/>
      <c r="L290" s="4"/>
      <c r="M290" s="69"/>
      <c r="N290" s="4"/>
      <c r="O290" s="69"/>
      <c r="P290" s="4"/>
      <c r="Q290" s="10"/>
    </row>
    <row r="291" spans="1:17" s="13" customFormat="1" x14ac:dyDescent="0.2">
      <c r="A291" s="4"/>
      <c r="B291" s="5"/>
      <c r="C291" s="69"/>
      <c r="D291" s="4"/>
      <c r="E291" s="4"/>
      <c r="F291" s="69"/>
      <c r="G291" s="69"/>
      <c r="H291" s="69"/>
      <c r="I291" s="69"/>
      <c r="J291" s="69"/>
      <c r="K291" s="69"/>
      <c r="L291" s="4"/>
      <c r="M291" s="69"/>
      <c r="N291" s="4"/>
      <c r="O291" s="69"/>
      <c r="P291" s="4"/>
      <c r="Q291" s="10"/>
    </row>
    <row r="292" spans="1:17" s="13" customFormat="1" x14ac:dyDescent="0.2">
      <c r="A292" s="4"/>
      <c r="B292" s="5"/>
      <c r="C292" s="69"/>
      <c r="D292" s="4"/>
      <c r="E292" s="4"/>
      <c r="F292" s="69"/>
      <c r="G292" s="69"/>
      <c r="H292" s="69"/>
      <c r="I292" s="69"/>
      <c r="J292" s="69"/>
      <c r="K292" s="69"/>
      <c r="L292" s="4"/>
      <c r="M292" s="69"/>
      <c r="N292" s="4"/>
      <c r="O292" s="69"/>
      <c r="P292" s="4"/>
      <c r="Q292" s="10"/>
    </row>
    <row r="293" spans="1:17" s="13" customFormat="1" x14ac:dyDescent="0.2">
      <c r="A293" s="4"/>
      <c r="B293" s="5"/>
      <c r="C293" s="69"/>
      <c r="D293" s="4"/>
      <c r="E293" s="4"/>
      <c r="F293" s="69"/>
      <c r="G293" s="69"/>
      <c r="H293" s="69"/>
      <c r="I293" s="69"/>
      <c r="J293" s="69"/>
      <c r="K293" s="69"/>
      <c r="L293" s="4"/>
      <c r="M293" s="69"/>
      <c r="N293" s="4"/>
      <c r="O293" s="69"/>
      <c r="P293" s="4"/>
      <c r="Q293" s="10"/>
    </row>
    <row r="294" spans="1:17" s="13" customFormat="1" x14ac:dyDescent="0.2">
      <c r="A294" s="4"/>
      <c r="B294" s="5"/>
      <c r="C294" s="69"/>
      <c r="D294" s="4"/>
      <c r="E294" s="4"/>
      <c r="F294" s="69"/>
      <c r="G294" s="69"/>
      <c r="H294" s="69"/>
      <c r="I294" s="69"/>
      <c r="J294" s="69"/>
      <c r="K294" s="69"/>
      <c r="L294" s="4"/>
      <c r="M294" s="69"/>
      <c r="N294" s="4"/>
      <c r="O294" s="69"/>
      <c r="P294" s="4"/>
      <c r="Q294" s="10"/>
    </row>
    <row r="295" spans="1:17" s="13" customFormat="1" x14ac:dyDescent="0.2">
      <c r="A295" s="4"/>
      <c r="B295" s="5"/>
      <c r="C295" s="69"/>
      <c r="D295" s="4"/>
      <c r="E295" s="4"/>
      <c r="F295" s="69"/>
      <c r="G295" s="69"/>
      <c r="H295" s="69"/>
      <c r="I295" s="69"/>
      <c r="J295" s="69"/>
      <c r="K295" s="69"/>
      <c r="L295" s="4"/>
      <c r="M295" s="69"/>
      <c r="N295" s="4"/>
      <c r="O295" s="69"/>
      <c r="P295" s="4"/>
      <c r="Q295" s="10"/>
    </row>
    <row r="296" spans="1:17" s="13" customFormat="1" x14ac:dyDescent="0.2">
      <c r="A296" s="4"/>
      <c r="B296" s="5"/>
      <c r="C296" s="69"/>
      <c r="D296" s="4"/>
      <c r="E296" s="4"/>
      <c r="F296" s="69"/>
      <c r="G296" s="69"/>
      <c r="H296" s="69"/>
      <c r="I296" s="69"/>
      <c r="J296" s="69"/>
      <c r="K296" s="69"/>
      <c r="L296" s="4"/>
      <c r="M296" s="69"/>
      <c r="N296" s="4"/>
      <c r="O296" s="69"/>
      <c r="P296" s="4"/>
      <c r="Q296" s="10"/>
    </row>
    <row r="297" spans="1:17" s="13" customFormat="1" x14ac:dyDescent="0.2">
      <c r="A297" s="4"/>
      <c r="B297" s="5"/>
      <c r="C297" s="69"/>
      <c r="D297" s="4"/>
      <c r="E297" s="4"/>
      <c r="F297" s="69"/>
      <c r="G297" s="69"/>
      <c r="H297" s="69"/>
      <c r="I297" s="69"/>
      <c r="J297" s="69"/>
      <c r="K297" s="69"/>
      <c r="L297" s="4"/>
      <c r="M297" s="69"/>
      <c r="N297" s="4"/>
      <c r="O297" s="69"/>
      <c r="P297" s="4"/>
      <c r="Q297" s="10"/>
    </row>
    <row r="298" spans="1:17" s="13" customFormat="1" x14ac:dyDescent="0.2">
      <c r="A298" s="4"/>
      <c r="B298" s="5"/>
      <c r="C298" s="69"/>
      <c r="D298" s="4"/>
      <c r="E298" s="4"/>
      <c r="F298" s="69"/>
      <c r="G298" s="69"/>
      <c r="H298" s="69"/>
      <c r="I298" s="69"/>
      <c r="J298" s="69"/>
      <c r="K298" s="69"/>
      <c r="L298" s="4"/>
      <c r="M298" s="69"/>
      <c r="N298" s="4"/>
      <c r="O298" s="69"/>
      <c r="P298" s="4"/>
      <c r="Q298" s="10"/>
    </row>
    <row r="299" spans="1:17" s="13" customFormat="1" x14ac:dyDescent="0.2">
      <c r="A299" s="4"/>
      <c r="B299" s="5"/>
      <c r="C299" s="69"/>
      <c r="D299" s="4"/>
      <c r="E299" s="4"/>
      <c r="F299" s="69"/>
      <c r="G299" s="69"/>
      <c r="H299" s="69"/>
      <c r="I299" s="69"/>
      <c r="J299" s="69"/>
      <c r="K299" s="69"/>
      <c r="L299" s="4"/>
      <c r="M299" s="69"/>
      <c r="N299" s="4"/>
      <c r="O299" s="69"/>
      <c r="P299" s="4"/>
      <c r="Q299" s="10"/>
    </row>
    <row r="300" spans="1:17" s="13" customFormat="1" x14ac:dyDescent="0.2">
      <c r="A300" s="4"/>
      <c r="B300" s="5"/>
      <c r="C300" s="69"/>
      <c r="D300" s="4"/>
      <c r="E300" s="4"/>
      <c r="F300" s="69"/>
      <c r="G300" s="69"/>
      <c r="H300" s="69"/>
      <c r="I300" s="69"/>
      <c r="J300" s="69"/>
      <c r="K300" s="69"/>
      <c r="L300" s="4"/>
      <c r="M300" s="69"/>
      <c r="N300" s="4"/>
      <c r="O300" s="69"/>
      <c r="P300" s="4"/>
      <c r="Q300" s="10"/>
    </row>
    <row r="301" spans="1:17" s="13" customFormat="1" x14ac:dyDescent="0.2">
      <c r="A301" s="4"/>
      <c r="B301" s="5"/>
      <c r="C301" s="69"/>
      <c r="D301" s="4"/>
      <c r="E301" s="4"/>
      <c r="F301" s="69"/>
      <c r="G301" s="69"/>
      <c r="H301" s="69"/>
      <c r="I301" s="69"/>
      <c r="J301" s="69"/>
      <c r="K301" s="69"/>
      <c r="L301" s="4"/>
      <c r="M301" s="69"/>
      <c r="N301" s="4"/>
      <c r="O301" s="69"/>
      <c r="P301" s="4"/>
      <c r="Q301" s="10"/>
    </row>
    <row r="302" spans="1:17" s="13" customFormat="1" x14ac:dyDescent="0.2">
      <c r="A302" s="4"/>
      <c r="B302" s="5"/>
      <c r="C302" s="69"/>
      <c r="D302" s="4"/>
      <c r="E302" s="4"/>
      <c r="F302" s="69"/>
      <c r="G302" s="69"/>
      <c r="H302" s="69"/>
      <c r="I302" s="69"/>
      <c r="J302" s="69"/>
      <c r="K302" s="69"/>
      <c r="L302" s="4"/>
      <c r="M302" s="69"/>
      <c r="N302" s="4"/>
      <c r="O302" s="69"/>
      <c r="P302" s="4"/>
      <c r="Q302" s="10"/>
    </row>
    <row r="303" spans="1:17" s="13" customFormat="1" x14ac:dyDescent="0.2">
      <c r="A303" s="4"/>
      <c r="B303" s="5"/>
      <c r="C303" s="69"/>
      <c r="D303" s="4"/>
      <c r="E303" s="4"/>
      <c r="F303" s="69"/>
      <c r="G303" s="69"/>
      <c r="H303" s="69"/>
      <c r="I303" s="69"/>
      <c r="J303" s="69"/>
      <c r="K303" s="69"/>
      <c r="L303" s="4"/>
      <c r="M303" s="69"/>
      <c r="N303" s="4"/>
      <c r="O303" s="69"/>
      <c r="P303" s="4"/>
      <c r="Q303" s="10"/>
    </row>
    <row r="304" spans="1:17" s="13" customFormat="1" x14ac:dyDescent="0.2">
      <c r="A304" s="4"/>
      <c r="B304" s="5"/>
      <c r="C304" s="69"/>
      <c r="D304" s="4"/>
      <c r="E304" s="4"/>
      <c r="F304" s="69"/>
      <c r="G304" s="69"/>
      <c r="H304" s="69"/>
      <c r="I304" s="69"/>
      <c r="J304" s="69"/>
      <c r="K304" s="69"/>
      <c r="L304" s="4"/>
      <c r="M304" s="69"/>
      <c r="N304" s="4"/>
      <c r="O304" s="69"/>
      <c r="P304" s="4"/>
      <c r="Q304" s="10"/>
    </row>
    <row r="305" spans="1:17" s="13" customFormat="1" x14ac:dyDescent="0.2">
      <c r="A305" s="4"/>
      <c r="B305" s="5"/>
      <c r="C305" s="69"/>
      <c r="D305" s="4"/>
      <c r="E305" s="4"/>
      <c r="F305" s="69"/>
      <c r="G305" s="69"/>
      <c r="H305" s="69"/>
      <c r="I305" s="69"/>
      <c r="J305" s="69"/>
      <c r="K305" s="69"/>
      <c r="L305" s="4"/>
      <c r="M305" s="69"/>
      <c r="N305" s="4"/>
      <c r="O305" s="69"/>
      <c r="P305" s="4"/>
      <c r="Q305" s="10"/>
    </row>
    <row r="306" spans="1:17" s="13" customFormat="1" x14ac:dyDescent="0.2">
      <c r="A306" s="4"/>
      <c r="B306" s="5"/>
      <c r="C306" s="69"/>
      <c r="D306" s="4"/>
      <c r="E306" s="4"/>
      <c r="F306" s="69"/>
      <c r="G306" s="69"/>
      <c r="H306" s="69"/>
      <c r="I306" s="69"/>
      <c r="J306" s="69"/>
      <c r="K306" s="69"/>
      <c r="L306" s="4"/>
      <c r="M306" s="69"/>
      <c r="N306" s="4"/>
      <c r="O306" s="69"/>
      <c r="P306" s="4"/>
      <c r="Q306" s="10"/>
    </row>
    <row r="307" spans="1:17" s="13" customFormat="1" x14ac:dyDescent="0.2">
      <c r="A307" s="4"/>
      <c r="B307" s="5"/>
      <c r="C307" s="69"/>
      <c r="D307" s="4"/>
      <c r="E307" s="4"/>
      <c r="F307" s="69"/>
      <c r="G307" s="69"/>
      <c r="H307" s="69"/>
      <c r="I307" s="69"/>
      <c r="J307" s="69"/>
      <c r="K307" s="69"/>
      <c r="L307" s="4"/>
      <c r="M307" s="69"/>
      <c r="N307" s="4"/>
      <c r="O307" s="69"/>
      <c r="P307" s="4"/>
      <c r="Q307" s="10"/>
    </row>
    <row r="308" spans="1:17" s="13" customFormat="1" x14ac:dyDescent="0.2">
      <c r="A308" s="4"/>
      <c r="B308" s="5"/>
      <c r="C308" s="69"/>
      <c r="D308" s="4"/>
      <c r="E308" s="4"/>
      <c r="F308" s="69"/>
      <c r="G308" s="69"/>
      <c r="H308" s="69"/>
      <c r="I308" s="69"/>
      <c r="J308" s="69"/>
      <c r="K308" s="69"/>
      <c r="L308" s="4"/>
      <c r="M308" s="69"/>
      <c r="N308" s="4"/>
      <c r="O308" s="69"/>
      <c r="P308" s="4"/>
      <c r="Q308" s="10"/>
    </row>
    <row r="309" spans="1:17" s="13" customFormat="1" x14ac:dyDescent="0.2">
      <c r="A309" s="4"/>
      <c r="B309" s="5"/>
      <c r="C309" s="69"/>
      <c r="D309" s="4"/>
      <c r="E309" s="4"/>
      <c r="F309" s="69"/>
      <c r="G309" s="69"/>
      <c r="H309" s="69"/>
      <c r="I309" s="69"/>
      <c r="J309" s="69"/>
      <c r="K309" s="69"/>
      <c r="L309" s="4"/>
      <c r="M309" s="69"/>
      <c r="N309" s="4"/>
      <c r="O309" s="69"/>
      <c r="P309" s="4"/>
      <c r="Q309" s="10"/>
    </row>
    <row r="310" spans="1:17" s="13" customFormat="1" x14ac:dyDescent="0.2">
      <c r="A310" s="4"/>
      <c r="B310" s="5"/>
      <c r="C310" s="69"/>
      <c r="D310" s="4"/>
      <c r="E310" s="4"/>
      <c r="F310" s="69"/>
      <c r="G310" s="69"/>
      <c r="H310" s="69"/>
      <c r="I310" s="69"/>
      <c r="J310" s="69"/>
      <c r="K310" s="69"/>
      <c r="L310" s="4"/>
      <c r="M310" s="69"/>
      <c r="N310" s="4"/>
      <c r="O310" s="69"/>
      <c r="P310" s="4"/>
      <c r="Q310" s="10"/>
    </row>
    <row r="311" spans="1:17" s="13" customFormat="1" x14ac:dyDescent="0.2">
      <c r="A311" s="4"/>
      <c r="B311" s="5"/>
      <c r="C311" s="69"/>
      <c r="D311" s="4"/>
      <c r="E311" s="4"/>
      <c r="F311" s="69"/>
      <c r="G311" s="69"/>
      <c r="H311" s="69"/>
      <c r="I311" s="69"/>
      <c r="J311" s="69"/>
      <c r="K311" s="69"/>
      <c r="L311" s="4"/>
      <c r="M311" s="69"/>
      <c r="N311" s="4"/>
      <c r="O311" s="69"/>
      <c r="P311" s="4"/>
      <c r="Q311" s="10"/>
    </row>
    <row r="312" spans="1:17" s="13" customFormat="1" x14ac:dyDescent="0.2">
      <c r="A312" s="4"/>
      <c r="B312" s="5"/>
      <c r="C312" s="69"/>
      <c r="D312" s="4"/>
      <c r="E312" s="4"/>
      <c r="F312" s="69"/>
      <c r="G312" s="69"/>
      <c r="H312" s="69"/>
      <c r="I312" s="69"/>
      <c r="J312" s="69"/>
      <c r="K312" s="69"/>
      <c r="L312" s="4"/>
      <c r="M312" s="69"/>
      <c r="N312" s="4"/>
      <c r="O312" s="69"/>
      <c r="P312" s="4"/>
      <c r="Q312" s="10"/>
    </row>
    <row r="313" spans="1:17" s="13" customFormat="1" x14ac:dyDescent="0.2">
      <c r="A313" s="4"/>
      <c r="B313" s="5"/>
      <c r="C313" s="69"/>
      <c r="D313" s="4"/>
      <c r="E313" s="4"/>
      <c r="F313" s="69"/>
      <c r="G313" s="69"/>
      <c r="H313" s="69"/>
      <c r="I313" s="69"/>
      <c r="J313" s="69"/>
      <c r="K313" s="69"/>
      <c r="L313" s="4"/>
      <c r="M313" s="69"/>
      <c r="N313" s="4"/>
      <c r="O313" s="69"/>
      <c r="P313" s="4"/>
      <c r="Q313" s="10"/>
    </row>
    <row r="314" spans="1:17" s="13" customFormat="1" x14ac:dyDescent="0.2">
      <c r="A314" s="4"/>
      <c r="B314" s="5"/>
      <c r="C314" s="69"/>
      <c r="D314" s="4"/>
      <c r="E314" s="4"/>
      <c r="F314" s="69"/>
      <c r="G314" s="69"/>
      <c r="H314" s="69"/>
      <c r="I314" s="69"/>
      <c r="J314" s="69"/>
      <c r="K314" s="69"/>
      <c r="L314" s="4"/>
      <c r="M314" s="69"/>
      <c r="N314" s="4"/>
      <c r="O314" s="69"/>
      <c r="P314" s="4"/>
      <c r="Q314" s="10"/>
    </row>
    <row r="315" spans="1:17" s="13" customFormat="1" x14ac:dyDescent="0.2">
      <c r="A315" s="4"/>
      <c r="B315" s="5"/>
      <c r="C315" s="69"/>
      <c r="D315" s="4"/>
      <c r="E315" s="4"/>
      <c r="F315" s="69"/>
      <c r="G315" s="69"/>
      <c r="H315" s="69"/>
      <c r="I315" s="69"/>
      <c r="J315" s="69"/>
      <c r="K315" s="69"/>
      <c r="L315" s="4"/>
      <c r="M315" s="69"/>
      <c r="N315" s="4"/>
      <c r="O315" s="69"/>
      <c r="P315" s="4"/>
      <c r="Q315" s="10"/>
    </row>
    <row r="316" spans="1:17" s="13" customFormat="1" x14ac:dyDescent="0.2">
      <c r="A316" s="4"/>
      <c r="B316" s="5"/>
      <c r="C316" s="69"/>
      <c r="D316" s="4"/>
      <c r="E316" s="4"/>
      <c r="F316" s="69"/>
      <c r="G316" s="69"/>
      <c r="H316" s="69"/>
      <c r="I316" s="69"/>
      <c r="J316" s="69"/>
      <c r="K316" s="69"/>
      <c r="L316" s="4"/>
      <c r="M316" s="69"/>
      <c r="N316" s="4"/>
      <c r="O316" s="69"/>
      <c r="P316" s="4"/>
      <c r="Q316" s="10"/>
    </row>
    <row r="317" spans="1:17" s="13" customFormat="1" x14ac:dyDescent="0.2">
      <c r="A317" s="4"/>
      <c r="B317" s="5"/>
      <c r="C317" s="69"/>
      <c r="D317" s="4"/>
      <c r="E317" s="4"/>
      <c r="F317" s="69"/>
      <c r="G317" s="69"/>
      <c r="H317" s="69"/>
      <c r="I317" s="69"/>
      <c r="J317" s="69"/>
      <c r="K317" s="69"/>
      <c r="L317" s="4"/>
      <c r="M317" s="69"/>
      <c r="N317" s="4"/>
      <c r="O317" s="69"/>
      <c r="P317" s="4"/>
      <c r="Q317" s="10"/>
    </row>
    <row r="318" spans="1:17" s="13" customFormat="1" x14ac:dyDescent="0.2">
      <c r="A318" s="4"/>
      <c r="B318" s="5"/>
      <c r="C318" s="69"/>
      <c r="D318" s="4"/>
      <c r="E318" s="4"/>
      <c r="F318" s="69"/>
      <c r="G318" s="69"/>
      <c r="H318" s="69"/>
      <c r="I318" s="69"/>
      <c r="J318" s="69"/>
      <c r="K318" s="69"/>
      <c r="L318" s="4"/>
      <c r="M318" s="69"/>
      <c r="N318" s="4"/>
      <c r="O318" s="69"/>
      <c r="P318" s="4"/>
      <c r="Q318" s="10"/>
    </row>
    <row r="319" spans="1:17" s="13" customFormat="1" x14ac:dyDescent="0.2">
      <c r="A319" s="4"/>
      <c r="B319" s="5"/>
      <c r="C319" s="69"/>
      <c r="D319" s="4"/>
      <c r="E319" s="4"/>
      <c r="F319" s="69"/>
      <c r="G319" s="69"/>
      <c r="H319" s="69"/>
      <c r="I319" s="69"/>
      <c r="J319" s="69"/>
      <c r="K319" s="69"/>
      <c r="L319" s="4"/>
      <c r="M319" s="69"/>
      <c r="N319" s="4"/>
      <c r="O319" s="69"/>
      <c r="P319" s="4"/>
      <c r="Q319" s="10"/>
    </row>
    <row r="320" spans="1:17" s="13" customFormat="1" x14ac:dyDescent="0.2">
      <c r="A320" s="4"/>
      <c r="B320" s="5"/>
      <c r="C320" s="69"/>
      <c r="D320" s="4"/>
      <c r="E320" s="4"/>
      <c r="F320" s="69"/>
      <c r="G320" s="69"/>
      <c r="H320" s="69"/>
      <c r="I320" s="69"/>
      <c r="J320" s="69"/>
      <c r="K320" s="69"/>
      <c r="L320" s="4"/>
      <c r="M320" s="69"/>
      <c r="N320" s="4"/>
      <c r="O320" s="69"/>
      <c r="P320" s="4"/>
      <c r="Q320" s="10"/>
    </row>
    <row r="321" spans="1:17" s="13" customFormat="1" x14ac:dyDescent="0.2">
      <c r="A321" s="4"/>
      <c r="B321" s="5"/>
      <c r="C321" s="69"/>
      <c r="D321" s="4"/>
      <c r="E321" s="4"/>
      <c r="F321" s="69"/>
      <c r="G321" s="69"/>
      <c r="H321" s="69"/>
      <c r="I321" s="69"/>
      <c r="J321" s="69"/>
      <c r="K321" s="69"/>
      <c r="L321" s="4"/>
      <c r="M321" s="69"/>
      <c r="N321" s="4"/>
      <c r="O321" s="69"/>
      <c r="P321" s="4"/>
      <c r="Q321" s="10"/>
    </row>
    <row r="322" spans="1:17" s="13" customFormat="1" x14ac:dyDescent="0.2">
      <c r="A322" s="4"/>
      <c r="B322" s="5"/>
      <c r="C322" s="69"/>
      <c r="D322" s="4"/>
      <c r="E322" s="4"/>
      <c r="F322" s="69"/>
      <c r="G322" s="69"/>
      <c r="H322" s="69"/>
      <c r="I322" s="69"/>
      <c r="J322" s="69"/>
      <c r="K322" s="69"/>
      <c r="L322" s="4"/>
      <c r="M322" s="69"/>
      <c r="N322" s="4"/>
      <c r="O322" s="69"/>
      <c r="P322" s="4"/>
      <c r="Q322" s="10"/>
    </row>
    <row r="323" spans="1:17" s="13" customFormat="1" x14ac:dyDescent="0.2">
      <c r="A323" s="4"/>
      <c r="B323" s="5"/>
      <c r="C323" s="69"/>
      <c r="D323" s="4"/>
      <c r="E323" s="4"/>
      <c r="F323" s="69"/>
      <c r="G323" s="69"/>
      <c r="H323" s="69"/>
      <c r="I323" s="69"/>
      <c r="J323" s="69"/>
      <c r="K323" s="69"/>
      <c r="L323" s="4"/>
      <c r="M323" s="69"/>
      <c r="N323" s="4"/>
      <c r="O323" s="69"/>
      <c r="P323" s="4"/>
      <c r="Q323" s="10"/>
    </row>
    <row r="324" spans="1:17" s="13" customFormat="1" x14ac:dyDescent="0.2">
      <c r="A324" s="4"/>
      <c r="B324" s="5"/>
      <c r="C324" s="69"/>
      <c r="D324" s="4"/>
      <c r="E324" s="4"/>
      <c r="F324" s="69"/>
      <c r="G324" s="69"/>
      <c r="H324" s="69"/>
      <c r="I324" s="69"/>
      <c r="J324" s="69"/>
      <c r="K324" s="69"/>
      <c r="L324" s="4"/>
      <c r="M324" s="69"/>
      <c r="N324" s="4"/>
      <c r="O324" s="69"/>
      <c r="P324" s="4"/>
      <c r="Q324" s="10"/>
    </row>
    <row r="325" spans="1:17" s="13" customFormat="1" x14ac:dyDescent="0.2">
      <c r="A325" s="4"/>
      <c r="B325" s="5"/>
      <c r="C325" s="69"/>
      <c r="D325" s="4"/>
      <c r="E325" s="4"/>
      <c r="F325" s="69"/>
      <c r="G325" s="69"/>
      <c r="H325" s="69"/>
      <c r="I325" s="69"/>
      <c r="J325" s="69"/>
      <c r="K325" s="69"/>
      <c r="L325" s="4"/>
      <c r="M325" s="69"/>
      <c r="N325" s="4"/>
      <c r="O325" s="69"/>
      <c r="P325" s="4"/>
      <c r="Q325" s="10"/>
    </row>
    <row r="326" spans="1:17" s="13" customFormat="1" x14ac:dyDescent="0.2">
      <c r="A326" s="4"/>
      <c r="B326" s="5"/>
      <c r="C326" s="69"/>
      <c r="D326" s="4"/>
      <c r="E326" s="4"/>
      <c r="F326" s="69"/>
      <c r="G326" s="69"/>
      <c r="H326" s="69"/>
      <c r="I326" s="69"/>
      <c r="J326" s="69"/>
      <c r="K326" s="69"/>
      <c r="L326" s="4"/>
      <c r="M326" s="69"/>
      <c r="N326" s="4"/>
      <c r="O326" s="69"/>
      <c r="P326" s="4"/>
      <c r="Q326" s="10"/>
    </row>
    <row r="327" spans="1:17" s="13" customFormat="1" x14ac:dyDescent="0.2">
      <c r="A327" s="4"/>
      <c r="B327" s="5"/>
      <c r="C327" s="69"/>
      <c r="D327" s="4"/>
      <c r="E327" s="4"/>
      <c r="F327" s="69"/>
      <c r="G327" s="69"/>
      <c r="H327" s="69"/>
      <c r="I327" s="69"/>
      <c r="J327" s="69"/>
      <c r="K327" s="69"/>
      <c r="L327" s="4"/>
      <c r="M327" s="69"/>
      <c r="N327" s="4"/>
      <c r="O327" s="69"/>
      <c r="P327" s="4"/>
      <c r="Q327" s="10"/>
    </row>
    <row r="328" spans="1:17" s="13" customFormat="1" x14ac:dyDescent="0.2">
      <c r="A328" s="4"/>
      <c r="B328" s="5"/>
      <c r="C328" s="69"/>
      <c r="D328" s="4"/>
      <c r="E328" s="4"/>
      <c r="F328" s="69"/>
      <c r="G328" s="69"/>
      <c r="H328" s="69"/>
      <c r="I328" s="69"/>
      <c r="J328" s="69"/>
      <c r="K328" s="69"/>
      <c r="L328" s="4"/>
      <c r="M328" s="69"/>
      <c r="N328" s="4"/>
      <c r="O328" s="69"/>
      <c r="P328" s="4"/>
      <c r="Q328" s="10"/>
    </row>
    <row r="329" spans="1:17" s="13" customFormat="1" x14ac:dyDescent="0.2">
      <c r="A329" s="4"/>
      <c r="B329" s="5"/>
      <c r="C329" s="69"/>
      <c r="D329" s="4"/>
      <c r="E329" s="4"/>
      <c r="F329" s="69"/>
      <c r="G329" s="69"/>
      <c r="H329" s="69"/>
      <c r="I329" s="69"/>
      <c r="J329" s="69"/>
      <c r="K329" s="69"/>
      <c r="L329" s="4"/>
      <c r="M329" s="69"/>
      <c r="N329" s="4"/>
      <c r="O329" s="69"/>
      <c r="P329" s="4"/>
      <c r="Q329" s="10"/>
    </row>
    <row r="330" spans="1:17" s="13" customFormat="1" x14ac:dyDescent="0.2">
      <c r="A330" s="4"/>
      <c r="B330" s="5"/>
      <c r="C330" s="69"/>
      <c r="D330" s="4"/>
      <c r="E330" s="4"/>
      <c r="F330" s="69"/>
      <c r="G330" s="69"/>
      <c r="H330" s="69"/>
      <c r="I330" s="69"/>
      <c r="J330" s="69"/>
      <c r="K330" s="69"/>
      <c r="L330" s="4"/>
      <c r="M330" s="69"/>
      <c r="N330" s="4"/>
      <c r="O330" s="69"/>
      <c r="P330" s="4"/>
      <c r="Q330" s="10"/>
    </row>
    <row r="331" spans="1:17" s="13" customFormat="1" x14ac:dyDescent="0.2">
      <c r="A331" s="4"/>
      <c r="B331" s="5"/>
      <c r="C331" s="69"/>
      <c r="D331" s="4"/>
      <c r="E331" s="4"/>
      <c r="F331" s="69"/>
      <c r="G331" s="69"/>
      <c r="H331" s="69"/>
      <c r="I331" s="69"/>
      <c r="J331" s="69"/>
      <c r="K331" s="69"/>
      <c r="L331" s="4"/>
      <c r="M331" s="69"/>
      <c r="N331" s="4"/>
      <c r="O331" s="69"/>
      <c r="P331" s="4"/>
      <c r="Q331" s="10"/>
    </row>
    <row r="332" spans="1:17" s="13" customFormat="1" x14ac:dyDescent="0.2">
      <c r="A332" s="4"/>
      <c r="B332" s="5"/>
      <c r="C332" s="69"/>
      <c r="D332" s="4"/>
      <c r="E332" s="4"/>
      <c r="F332" s="69"/>
      <c r="G332" s="69"/>
      <c r="H332" s="69"/>
      <c r="I332" s="69"/>
      <c r="J332" s="69"/>
      <c r="K332" s="69"/>
      <c r="L332" s="4"/>
      <c r="M332" s="69"/>
      <c r="N332" s="4"/>
      <c r="O332" s="69"/>
      <c r="P332" s="4"/>
      <c r="Q332" s="10"/>
    </row>
    <row r="333" spans="1:17" s="13" customFormat="1" x14ac:dyDescent="0.2">
      <c r="A333" s="4"/>
      <c r="B333" s="5"/>
      <c r="C333" s="69"/>
      <c r="D333" s="4"/>
      <c r="E333" s="4"/>
      <c r="F333" s="69"/>
      <c r="G333" s="69"/>
      <c r="H333" s="69"/>
      <c r="I333" s="69"/>
      <c r="J333" s="69"/>
      <c r="K333" s="69"/>
      <c r="L333" s="4"/>
      <c r="M333" s="69"/>
      <c r="N333" s="4"/>
      <c r="O333" s="69"/>
      <c r="P333" s="4"/>
      <c r="Q333" s="10"/>
    </row>
    <row r="334" spans="1:17" s="13" customFormat="1" x14ac:dyDescent="0.2">
      <c r="A334" s="4"/>
      <c r="B334" s="5"/>
      <c r="C334" s="69"/>
      <c r="D334" s="4"/>
      <c r="E334" s="4"/>
      <c r="F334" s="69"/>
      <c r="G334" s="69"/>
      <c r="H334" s="69"/>
      <c r="I334" s="69"/>
      <c r="J334" s="69"/>
      <c r="K334" s="69"/>
      <c r="L334" s="4"/>
      <c r="M334" s="69"/>
      <c r="N334" s="4"/>
      <c r="O334" s="69"/>
      <c r="P334" s="4"/>
      <c r="Q334" s="10"/>
    </row>
    <row r="335" spans="1:17" s="13" customFormat="1" x14ac:dyDescent="0.2">
      <c r="A335" s="4"/>
      <c r="B335" s="5"/>
      <c r="C335" s="69"/>
      <c r="D335" s="4"/>
      <c r="E335" s="4"/>
      <c r="F335" s="69"/>
      <c r="G335" s="69"/>
      <c r="H335" s="69"/>
      <c r="I335" s="69"/>
      <c r="J335" s="69"/>
      <c r="K335" s="69"/>
      <c r="L335" s="4"/>
      <c r="M335" s="69"/>
      <c r="N335" s="4"/>
      <c r="O335" s="69"/>
      <c r="P335" s="4"/>
      <c r="Q335" s="10"/>
    </row>
    <row r="336" spans="1:17" s="13" customFormat="1" x14ac:dyDescent="0.2">
      <c r="A336" s="4"/>
      <c r="B336" s="5"/>
      <c r="C336" s="69"/>
      <c r="D336" s="4"/>
      <c r="E336" s="4"/>
      <c r="F336" s="69"/>
      <c r="G336" s="69"/>
      <c r="H336" s="69"/>
      <c r="I336" s="69"/>
      <c r="J336" s="69"/>
      <c r="K336" s="69"/>
      <c r="L336" s="4"/>
      <c r="M336" s="69"/>
      <c r="N336" s="4"/>
      <c r="O336" s="69"/>
      <c r="P336" s="4"/>
      <c r="Q336" s="10"/>
    </row>
    <row r="337" spans="1:17" s="13" customFormat="1" x14ac:dyDescent="0.2">
      <c r="A337" s="4"/>
      <c r="B337" s="5"/>
      <c r="C337" s="69"/>
      <c r="D337" s="4"/>
      <c r="E337" s="4"/>
      <c r="F337" s="69"/>
      <c r="G337" s="69"/>
      <c r="H337" s="69"/>
      <c r="I337" s="69"/>
      <c r="J337" s="69"/>
      <c r="K337" s="69"/>
      <c r="L337" s="4"/>
      <c r="M337" s="69"/>
      <c r="N337" s="4"/>
      <c r="O337" s="69"/>
      <c r="P337" s="4"/>
      <c r="Q337" s="10"/>
    </row>
    <row r="338" spans="1:17" s="13" customFormat="1" x14ac:dyDescent="0.2">
      <c r="A338" s="4"/>
      <c r="B338" s="5"/>
      <c r="C338" s="69"/>
      <c r="D338" s="4"/>
      <c r="E338" s="4"/>
      <c r="F338" s="69"/>
      <c r="G338" s="69"/>
      <c r="H338" s="69"/>
      <c r="I338" s="69"/>
      <c r="J338" s="69"/>
      <c r="K338" s="69"/>
      <c r="L338" s="4"/>
      <c r="M338" s="69"/>
      <c r="N338" s="4"/>
      <c r="O338" s="69"/>
      <c r="P338" s="4"/>
      <c r="Q338" s="10"/>
    </row>
    <row r="339" spans="1:17" s="13" customFormat="1" x14ac:dyDescent="0.2">
      <c r="A339" s="4"/>
      <c r="B339" s="5"/>
      <c r="C339" s="69"/>
      <c r="D339" s="4"/>
      <c r="E339" s="4"/>
      <c r="F339" s="69"/>
      <c r="G339" s="69"/>
      <c r="H339" s="69"/>
      <c r="I339" s="69"/>
      <c r="J339" s="69"/>
      <c r="K339" s="69"/>
      <c r="L339" s="4"/>
      <c r="M339" s="69"/>
      <c r="N339" s="4"/>
      <c r="O339" s="69"/>
      <c r="P339" s="4"/>
      <c r="Q339" s="10"/>
    </row>
    <row r="340" spans="1:17" s="13" customFormat="1" x14ac:dyDescent="0.2">
      <c r="A340" s="4"/>
      <c r="B340" s="5"/>
      <c r="C340" s="69"/>
      <c r="D340" s="4"/>
      <c r="E340" s="4"/>
      <c r="F340" s="69"/>
      <c r="G340" s="69"/>
      <c r="H340" s="69"/>
      <c r="I340" s="69"/>
      <c r="J340" s="69"/>
      <c r="K340" s="69"/>
      <c r="L340" s="4"/>
      <c r="M340" s="69"/>
      <c r="N340" s="4"/>
      <c r="O340" s="69"/>
      <c r="P340" s="4"/>
      <c r="Q340" s="10"/>
    </row>
    <row r="341" spans="1:17" s="13" customFormat="1" x14ac:dyDescent="0.2">
      <c r="A341" s="4"/>
      <c r="B341" s="5"/>
      <c r="C341" s="69"/>
      <c r="D341" s="4"/>
      <c r="E341" s="4"/>
      <c r="F341" s="69"/>
      <c r="G341" s="69"/>
      <c r="H341" s="69"/>
      <c r="I341" s="69"/>
      <c r="J341" s="69"/>
      <c r="K341" s="69"/>
      <c r="L341" s="4"/>
      <c r="M341" s="69"/>
      <c r="N341" s="4"/>
      <c r="O341" s="69"/>
      <c r="P341" s="4"/>
      <c r="Q341" s="10"/>
    </row>
    <row r="342" spans="1:17" s="13" customFormat="1" x14ac:dyDescent="0.2">
      <c r="A342" s="4"/>
      <c r="B342" s="5"/>
      <c r="C342" s="69"/>
      <c r="D342" s="4"/>
      <c r="E342" s="4"/>
      <c r="F342" s="69"/>
      <c r="G342" s="69"/>
      <c r="H342" s="69"/>
      <c r="I342" s="69"/>
      <c r="J342" s="69"/>
      <c r="K342" s="69"/>
      <c r="L342" s="4"/>
      <c r="M342" s="69"/>
      <c r="N342" s="4"/>
      <c r="O342" s="69"/>
      <c r="P342" s="4"/>
      <c r="Q342" s="10"/>
    </row>
    <row r="343" spans="1:17" s="13" customFormat="1" x14ac:dyDescent="0.2">
      <c r="A343" s="4"/>
      <c r="B343" s="5"/>
      <c r="C343" s="69"/>
      <c r="D343" s="4"/>
      <c r="E343" s="4"/>
      <c r="F343" s="69"/>
      <c r="G343" s="69"/>
      <c r="H343" s="69"/>
      <c r="I343" s="69"/>
      <c r="J343" s="69"/>
      <c r="K343" s="69"/>
      <c r="L343" s="4"/>
      <c r="M343" s="69"/>
      <c r="N343" s="4"/>
      <c r="O343" s="69"/>
      <c r="P343" s="4"/>
      <c r="Q343" s="10"/>
    </row>
    <row r="344" spans="1:17" s="13" customFormat="1" x14ac:dyDescent="0.2">
      <c r="A344" s="4"/>
      <c r="B344" s="5"/>
      <c r="C344" s="69"/>
      <c r="D344" s="4"/>
      <c r="E344" s="4"/>
      <c r="F344" s="69"/>
      <c r="G344" s="69"/>
      <c r="H344" s="69"/>
      <c r="I344" s="69"/>
      <c r="J344" s="69"/>
      <c r="K344" s="69"/>
      <c r="L344" s="4"/>
      <c r="M344" s="69"/>
      <c r="N344" s="4"/>
      <c r="O344" s="69"/>
      <c r="P344" s="4"/>
      <c r="Q344" s="10"/>
    </row>
    <row r="345" spans="1:17" s="13" customFormat="1" x14ac:dyDescent="0.2">
      <c r="A345" s="4"/>
      <c r="B345" s="5"/>
      <c r="C345" s="69"/>
      <c r="D345" s="4"/>
      <c r="E345" s="4"/>
      <c r="F345" s="69"/>
      <c r="G345" s="69"/>
      <c r="H345" s="69"/>
      <c r="I345" s="69"/>
      <c r="J345" s="69"/>
      <c r="K345" s="69"/>
      <c r="L345" s="4"/>
      <c r="M345" s="69"/>
      <c r="N345" s="4"/>
      <c r="O345" s="69"/>
      <c r="P345" s="4"/>
      <c r="Q345" s="10"/>
    </row>
    <row r="346" spans="1:17" s="13" customFormat="1" x14ac:dyDescent="0.2">
      <c r="A346" s="4"/>
      <c r="B346" s="5"/>
      <c r="C346" s="69"/>
      <c r="D346" s="4"/>
      <c r="E346" s="4"/>
      <c r="F346" s="69"/>
      <c r="G346" s="69"/>
      <c r="H346" s="69"/>
      <c r="I346" s="69"/>
      <c r="J346" s="69"/>
      <c r="K346" s="69"/>
      <c r="L346" s="4"/>
      <c r="M346" s="69"/>
      <c r="N346" s="4"/>
      <c r="O346" s="69"/>
      <c r="P346" s="4"/>
      <c r="Q346" s="10"/>
    </row>
    <row r="347" spans="1:17" s="13" customFormat="1" x14ac:dyDescent="0.2">
      <c r="A347" s="4"/>
      <c r="B347" s="5"/>
      <c r="C347" s="69"/>
      <c r="D347" s="4"/>
      <c r="E347" s="4"/>
      <c r="F347" s="69"/>
      <c r="G347" s="69"/>
      <c r="H347" s="69"/>
      <c r="I347" s="69"/>
      <c r="J347" s="69"/>
      <c r="K347" s="69"/>
      <c r="L347" s="4"/>
      <c r="M347" s="69"/>
      <c r="N347" s="4"/>
      <c r="O347" s="69"/>
      <c r="P347" s="4"/>
      <c r="Q347" s="10"/>
    </row>
    <row r="348" spans="1:17" s="13" customFormat="1" x14ac:dyDescent="0.2">
      <c r="A348" s="4"/>
      <c r="B348" s="5"/>
      <c r="C348" s="69"/>
      <c r="D348" s="4"/>
      <c r="E348" s="4"/>
      <c r="F348" s="69"/>
      <c r="G348" s="69"/>
      <c r="H348" s="69"/>
      <c r="I348" s="69"/>
      <c r="J348" s="69"/>
      <c r="K348" s="69"/>
      <c r="L348" s="4"/>
      <c r="M348" s="69"/>
      <c r="N348" s="4"/>
      <c r="O348" s="69"/>
      <c r="P348" s="4"/>
      <c r="Q348" s="10"/>
    </row>
    <row r="349" spans="1:17" s="13" customFormat="1" x14ac:dyDescent="0.2">
      <c r="A349" s="4"/>
      <c r="B349" s="5"/>
      <c r="C349" s="69"/>
      <c r="D349" s="4"/>
      <c r="E349" s="4"/>
      <c r="F349" s="69"/>
      <c r="G349" s="69"/>
      <c r="H349" s="69"/>
      <c r="I349" s="69"/>
      <c r="J349" s="69"/>
      <c r="K349" s="69"/>
      <c r="L349" s="4"/>
      <c r="M349" s="69"/>
      <c r="N349" s="4"/>
      <c r="O349" s="69"/>
      <c r="P349" s="4"/>
      <c r="Q349" s="10"/>
    </row>
    <row r="350" spans="1:17" s="13" customFormat="1" x14ac:dyDescent="0.2">
      <c r="A350" s="4"/>
      <c r="B350" s="5"/>
      <c r="C350" s="69"/>
      <c r="D350" s="4"/>
      <c r="E350" s="4"/>
      <c r="F350" s="69"/>
      <c r="G350" s="69"/>
      <c r="H350" s="69"/>
      <c r="I350" s="69"/>
      <c r="J350" s="69"/>
      <c r="K350" s="69"/>
      <c r="L350" s="4"/>
      <c r="M350" s="69"/>
      <c r="N350" s="4"/>
      <c r="O350" s="69"/>
      <c r="P350" s="4"/>
      <c r="Q350" s="10"/>
    </row>
    <row r="351" spans="1:17" s="13" customFormat="1" x14ac:dyDescent="0.2">
      <c r="A351" s="4"/>
      <c r="B351" s="5"/>
      <c r="C351" s="69"/>
      <c r="D351" s="4"/>
      <c r="E351" s="4"/>
      <c r="F351" s="69"/>
      <c r="G351" s="69"/>
      <c r="H351" s="69"/>
      <c r="I351" s="69"/>
      <c r="J351" s="69"/>
      <c r="K351" s="69"/>
      <c r="L351" s="4"/>
      <c r="M351" s="69"/>
      <c r="N351" s="4"/>
      <c r="O351" s="69"/>
      <c r="P351" s="4"/>
      <c r="Q351" s="10"/>
    </row>
    <row r="352" spans="1:17" s="13" customFormat="1" x14ac:dyDescent="0.2">
      <c r="A352" s="4"/>
      <c r="B352" s="5"/>
      <c r="C352" s="69"/>
      <c r="D352" s="4"/>
      <c r="E352" s="4"/>
      <c r="F352" s="69"/>
      <c r="G352" s="69"/>
      <c r="H352" s="69"/>
      <c r="I352" s="69"/>
      <c r="J352" s="69"/>
      <c r="K352" s="69"/>
      <c r="L352" s="4"/>
      <c r="M352" s="69"/>
      <c r="N352" s="4"/>
      <c r="O352" s="69"/>
      <c r="P352" s="4"/>
      <c r="Q352" s="10"/>
    </row>
    <row r="353" spans="1:17" s="13" customFormat="1" x14ac:dyDescent="0.2">
      <c r="A353" s="4"/>
      <c r="B353" s="5"/>
      <c r="C353" s="69"/>
      <c r="D353" s="4"/>
      <c r="E353" s="4"/>
      <c r="F353" s="69"/>
      <c r="G353" s="69"/>
      <c r="H353" s="69"/>
      <c r="I353" s="69"/>
      <c r="J353" s="69"/>
      <c r="K353" s="69"/>
      <c r="L353" s="4"/>
      <c r="M353" s="69"/>
      <c r="N353" s="4"/>
      <c r="O353" s="69"/>
      <c r="P353" s="4"/>
      <c r="Q353" s="10"/>
    </row>
    <row r="354" spans="1:17" s="13" customFormat="1" x14ac:dyDescent="0.2">
      <c r="A354" s="4"/>
      <c r="B354" s="5"/>
      <c r="C354" s="69"/>
      <c r="D354" s="4"/>
      <c r="E354" s="4"/>
      <c r="F354" s="69"/>
      <c r="G354" s="69"/>
      <c r="H354" s="69"/>
      <c r="I354" s="69"/>
      <c r="J354" s="69"/>
      <c r="K354" s="69"/>
      <c r="L354" s="4"/>
      <c r="M354" s="69"/>
      <c r="N354" s="4"/>
      <c r="O354" s="69"/>
      <c r="P354" s="4"/>
      <c r="Q354" s="10"/>
    </row>
    <row r="355" spans="1:17" s="13" customFormat="1" x14ac:dyDescent="0.2">
      <c r="A355" s="4"/>
      <c r="B355" s="5"/>
      <c r="C355" s="69"/>
      <c r="D355" s="4"/>
      <c r="E355" s="4"/>
      <c r="F355" s="69"/>
      <c r="G355" s="69"/>
      <c r="H355" s="69"/>
      <c r="I355" s="69"/>
      <c r="J355" s="69"/>
      <c r="K355" s="69"/>
      <c r="L355" s="4"/>
      <c r="M355" s="69"/>
      <c r="N355" s="4"/>
      <c r="O355" s="69"/>
      <c r="P355" s="4"/>
      <c r="Q355" s="10"/>
    </row>
    <row r="356" spans="1:17" s="13" customFormat="1" x14ac:dyDescent="0.2">
      <c r="A356" s="4"/>
      <c r="B356" s="5"/>
      <c r="C356" s="69"/>
      <c r="D356" s="4"/>
      <c r="E356" s="4"/>
      <c r="F356" s="69"/>
      <c r="G356" s="69"/>
      <c r="H356" s="69"/>
      <c r="I356" s="69"/>
      <c r="J356" s="69"/>
      <c r="K356" s="69"/>
      <c r="L356" s="4"/>
      <c r="M356" s="69"/>
      <c r="N356" s="4"/>
      <c r="O356" s="69"/>
      <c r="P356" s="4"/>
      <c r="Q356" s="10"/>
    </row>
    <row r="357" spans="1:17" s="13" customFormat="1" x14ac:dyDescent="0.2">
      <c r="A357" s="4"/>
      <c r="B357" s="5"/>
      <c r="C357" s="69"/>
      <c r="D357" s="4"/>
      <c r="E357" s="4"/>
      <c r="F357" s="69"/>
      <c r="G357" s="69"/>
      <c r="H357" s="69"/>
      <c r="I357" s="69"/>
      <c r="J357" s="69"/>
      <c r="K357" s="69"/>
      <c r="L357" s="4"/>
      <c r="M357" s="69"/>
      <c r="N357" s="4"/>
      <c r="O357" s="69"/>
      <c r="P357" s="4"/>
      <c r="Q357" s="10"/>
    </row>
    <row r="358" spans="1:17" s="13" customFormat="1" x14ac:dyDescent="0.2">
      <c r="A358" s="4"/>
      <c r="B358" s="5"/>
      <c r="C358" s="69"/>
      <c r="D358" s="4"/>
      <c r="E358" s="4"/>
      <c r="F358" s="69"/>
      <c r="G358" s="69"/>
      <c r="H358" s="69"/>
      <c r="I358" s="69"/>
      <c r="J358" s="69"/>
      <c r="K358" s="69"/>
      <c r="L358" s="4"/>
      <c r="M358" s="69"/>
      <c r="N358" s="4"/>
      <c r="O358" s="69"/>
      <c r="P358" s="4"/>
      <c r="Q358" s="10"/>
    </row>
    <row r="359" spans="1:17" s="13" customFormat="1" x14ac:dyDescent="0.2">
      <c r="A359" s="4"/>
      <c r="B359" s="5"/>
      <c r="C359" s="69"/>
      <c r="D359" s="4"/>
      <c r="E359" s="4"/>
      <c r="F359" s="69"/>
      <c r="G359" s="69"/>
      <c r="H359" s="69"/>
      <c r="I359" s="69"/>
      <c r="J359" s="69"/>
      <c r="K359" s="69"/>
      <c r="L359" s="4"/>
      <c r="M359" s="69"/>
      <c r="N359" s="4"/>
      <c r="O359" s="69"/>
      <c r="P359" s="4"/>
      <c r="Q359" s="10"/>
    </row>
    <row r="360" spans="1:17" s="13" customFormat="1" x14ac:dyDescent="0.2">
      <c r="A360" s="4"/>
      <c r="B360" s="5"/>
      <c r="C360" s="69"/>
      <c r="D360" s="4"/>
      <c r="E360" s="4"/>
      <c r="F360" s="69"/>
      <c r="G360" s="69"/>
      <c r="H360" s="69"/>
      <c r="I360" s="69"/>
      <c r="J360" s="69"/>
      <c r="K360" s="69"/>
      <c r="L360" s="4"/>
      <c r="M360" s="69"/>
      <c r="N360" s="4"/>
      <c r="O360" s="69"/>
      <c r="P360" s="4"/>
      <c r="Q360" s="10"/>
    </row>
    <row r="361" spans="1:17" s="13" customFormat="1" x14ac:dyDescent="0.2">
      <c r="A361" s="4"/>
      <c r="B361" s="5"/>
      <c r="C361" s="69"/>
      <c r="D361" s="4"/>
      <c r="E361" s="4"/>
      <c r="F361" s="69"/>
      <c r="G361" s="69"/>
      <c r="H361" s="69"/>
      <c r="I361" s="69"/>
      <c r="J361" s="69"/>
      <c r="K361" s="69"/>
      <c r="L361" s="4"/>
      <c r="M361" s="69"/>
      <c r="N361" s="4"/>
      <c r="O361" s="69"/>
      <c r="P361" s="4"/>
      <c r="Q361" s="10"/>
    </row>
    <row r="362" spans="1:17" s="13" customFormat="1" x14ac:dyDescent="0.2">
      <c r="A362" s="4"/>
      <c r="B362" s="5"/>
      <c r="C362" s="69"/>
      <c r="D362" s="4"/>
      <c r="E362" s="4"/>
      <c r="F362" s="69"/>
      <c r="G362" s="69"/>
      <c r="H362" s="69"/>
      <c r="I362" s="69"/>
      <c r="J362" s="69"/>
      <c r="K362" s="69"/>
      <c r="L362" s="4"/>
      <c r="M362" s="69"/>
      <c r="N362" s="4"/>
      <c r="O362" s="69"/>
      <c r="P362" s="4"/>
      <c r="Q362" s="10"/>
    </row>
    <row r="363" spans="1:17" s="13" customFormat="1" x14ac:dyDescent="0.2">
      <c r="A363" s="4"/>
      <c r="B363" s="5"/>
      <c r="C363" s="69"/>
      <c r="D363" s="4"/>
      <c r="E363" s="4"/>
      <c r="F363" s="69"/>
      <c r="G363" s="69"/>
      <c r="H363" s="69"/>
      <c r="I363" s="69"/>
      <c r="J363" s="69"/>
      <c r="K363" s="69"/>
      <c r="L363" s="4"/>
      <c r="M363" s="69"/>
      <c r="N363" s="4"/>
      <c r="O363" s="69"/>
      <c r="P363" s="4"/>
      <c r="Q363" s="10"/>
    </row>
    <row r="364" spans="1:17" s="13" customFormat="1" x14ac:dyDescent="0.2">
      <c r="A364" s="4"/>
      <c r="B364" s="5"/>
      <c r="C364" s="69"/>
      <c r="D364" s="4"/>
      <c r="E364" s="4"/>
      <c r="F364" s="69"/>
      <c r="G364" s="69"/>
      <c r="H364" s="69"/>
      <c r="I364" s="69"/>
      <c r="J364" s="69"/>
      <c r="K364" s="69"/>
      <c r="L364" s="4"/>
      <c r="M364" s="69"/>
      <c r="N364" s="4"/>
      <c r="O364" s="69"/>
      <c r="P364" s="4"/>
      <c r="Q364" s="10"/>
    </row>
    <row r="365" spans="1:17" s="13" customFormat="1" x14ac:dyDescent="0.2">
      <c r="A365" s="4"/>
      <c r="B365" s="5"/>
      <c r="C365" s="69"/>
      <c r="D365" s="4"/>
      <c r="E365" s="4"/>
      <c r="F365" s="69"/>
      <c r="G365" s="69"/>
      <c r="H365" s="69"/>
      <c r="I365" s="69"/>
      <c r="J365" s="69"/>
      <c r="K365" s="69"/>
      <c r="L365" s="4"/>
      <c r="M365" s="69"/>
      <c r="N365" s="4"/>
      <c r="O365" s="69"/>
      <c r="P365" s="4"/>
      <c r="Q365" s="10"/>
    </row>
    <row r="366" spans="1:17" s="13" customFormat="1" x14ac:dyDescent="0.2">
      <c r="A366" s="4"/>
      <c r="B366" s="5"/>
      <c r="C366" s="69"/>
      <c r="D366" s="4"/>
      <c r="E366" s="4"/>
      <c r="F366" s="69"/>
      <c r="G366" s="69"/>
      <c r="H366" s="69"/>
      <c r="I366" s="69"/>
      <c r="J366" s="69"/>
      <c r="K366" s="69"/>
      <c r="L366" s="4"/>
      <c r="M366" s="69"/>
      <c r="N366" s="4"/>
      <c r="O366" s="69"/>
      <c r="P366" s="4"/>
      <c r="Q366" s="10"/>
    </row>
    <row r="367" spans="1:17" s="13" customFormat="1" x14ac:dyDescent="0.2">
      <c r="A367" s="4"/>
      <c r="B367" s="5"/>
      <c r="C367" s="69"/>
      <c r="D367" s="4"/>
      <c r="E367" s="4"/>
      <c r="F367" s="69"/>
      <c r="G367" s="69"/>
      <c r="H367" s="69"/>
      <c r="I367" s="69"/>
      <c r="J367" s="69"/>
      <c r="K367" s="69"/>
      <c r="L367" s="4"/>
      <c r="M367" s="69"/>
      <c r="N367" s="4"/>
      <c r="O367" s="69"/>
      <c r="P367" s="4"/>
      <c r="Q367" s="10"/>
    </row>
    <row r="368" spans="1:17" s="13" customFormat="1" x14ac:dyDescent="0.2">
      <c r="A368" s="4"/>
      <c r="B368" s="5"/>
      <c r="C368" s="69"/>
      <c r="D368" s="4"/>
      <c r="E368" s="4"/>
      <c r="F368" s="69"/>
      <c r="G368" s="69"/>
      <c r="H368" s="69"/>
      <c r="I368" s="69"/>
      <c r="J368" s="69"/>
      <c r="K368" s="69"/>
      <c r="L368" s="4"/>
      <c r="M368" s="69"/>
      <c r="N368" s="4"/>
      <c r="O368" s="69"/>
      <c r="P368" s="4"/>
      <c r="Q368" s="10"/>
    </row>
    <row r="369" spans="1:17" s="13" customFormat="1" x14ac:dyDescent="0.2">
      <c r="A369" s="4"/>
      <c r="B369" s="5"/>
      <c r="C369" s="69"/>
      <c r="D369" s="4"/>
      <c r="E369" s="4"/>
      <c r="F369" s="69"/>
      <c r="G369" s="69"/>
      <c r="H369" s="69"/>
      <c r="I369" s="69"/>
      <c r="J369" s="69"/>
      <c r="K369" s="69"/>
      <c r="L369" s="4"/>
      <c r="M369" s="69"/>
      <c r="N369" s="4"/>
      <c r="O369" s="69"/>
      <c r="P369" s="4"/>
      <c r="Q369" s="10"/>
    </row>
    <row r="370" spans="1:17" s="13" customFormat="1" x14ac:dyDescent="0.2">
      <c r="A370" s="4"/>
      <c r="B370" s="5"/>
      <c r="C370" s="69"/>
      <c r="D370" s="4"/>
      <c r="E370" s="4"/>
      <c r="F370" s="69"/>
      <c r="G370" s="69"/>
      <c r="H370" s="69"/>
      <c r="I370" s="69"/>
      <c r="J370" s="69"/>
      <c r="K370" s="69"/>
      <c r="L370" s="4"/>
      <c r="M370" s="69"/>
      <c r="N370" s="4"/>
      <c r="O370" s="69"/>
      <c r="P370" s="4"/>
      <c r="Q370" s="10"/>
    </row>
    <row r="371" spans="1:17" s="13" customFormat="1" x14ac:dyDescent="0.2">
      <c r="A371" s="4"/>
      <c r="B371" s="5"/>
      <c r="C371" s="69"/>
      <c r="D371" s="4"/>
      <c r="E371" s="4"/>
      <c r="F371" s="69"/>
      <c r="G371" s="69"/>
      <c r="H371" s="69"/>
      <c r="I371" s="69"/>
      <c r="J371" s="69"/>
      <c r="K371" s="69"/>
      <c r="L371" s="4"/>
      <c r="M371" s="69"/>
      <c r="N371" s="4"/>
      <c r="O371" s="69"/>
      <c r="P371" s="4"/>
      <c r="Q371" s="10"/>
    </row>
    <row r="372" spans="1:17" s="13" customFormat="1" x14ac:dyDescent="0.2">
      <c r="A372" s="4"/>
      <c r="B372" s="5"/>
      <c r="C372" s="69"/>
      <c r="D372" s="4"/>
      <c r="E372" s="4"/>
      <c r="F372" s="69"/>
      <c r="G372" s="69"/>
      <c r="H372" s="69"/>
      <c r="I372" s="69"/>
      <c r="J372" s="69"/>
      <c r="K372" s="69"/>
      <c r="L372" s="4"/>
      <c r="M372" s="69"/>
      <c r="N372" s="4"/>
      <c r="O372" s="69"/>
      <c r="P372" s="4"/>
      <c r="Q372" s="10"/>
    </row>
    <row r="373" spans="1:17" s="13" customFormat="1" x14ac:dyDescent="0.2">
      <c r="A373" s="4"/>
      <c r="B373" s="5"/>
      <c r="C373" s="69"/>
      <c r="D373" s="4"/>
      <c r="E373" s="4"/>
      <c r="F373" s="69"/>
      <c r="G373" s="69"/>
      <c r="H373" s="69"/>
      <c r="I373" s="69"/>
      <c r="J373" s="69"/>
      <c r="K373" s="69"/>
      <c r="L373" s="4"/>
      <c r="M373" s="69"/>
      <c r="N373" s="4"/>
      <c r="O373" s="69"/>
      <c r="P373" s="4"/>
      <c r="Q373" s="10"/>
    </row>
    <row r="374" spans="1:17" s="13" customFormat="1" x14ac:dyDescent="0.2">
      <c r="A374" s="4"/>
      <c r="B374" s="5"/>
      <c r="C374" s="69"/>
      <c r="D374" s="4"/>
      <c r="E374" s="4"/>
      <c r="F374" s="69"/>
      <c r="G374" s="69"/>
      <c r="H374" s="69"/>
      <c r="I374" s="69"/>
      <c r="J374" s="69"/>
      <c r="K374" s="69"/>
      <c r="L374" s="4"/>
      <c r="M374" s="69"/>
      <c r="N374" s="4"/>
      <c r="O374" s="69"/>
      <c r="P374" s="4"/>
      <c r="Q374" s="10"/>
    </row>
    <row r="375" spans="1:17" s="13" customFormat="1" x14ac:dyDescent="0.2">
      <c r="A375" s="4"/>
      <c r="B375" s="5"/>
      <c r="C375" s="69"/>
      <c r="D375" s="4"/>
      <c r="E375" s="4"/>
      <c r="F375" s="69"/>
      <c r="G375" s="69"/>
      <c r="H375" s="69"/>
      <c r="I375" s="69"/>
      <c r="J375" s="69"/>
      <c r="K375" s="69"/>
      <c r="L375" s="4"/>
      <c r="M375" s="69"/>
      <c r="N375" s="4"/>
      <c r="O375" s="69"/>
      <c r="P375" s="4"/>
      <c r="Q375" s="10"/>
    </row>
    <row r="376" spans="1:17" s="13" customFormat="1" x14ac:dyDescent="0.2">
      <c r="A376" s="4"/>
      <c r="B376" s="5"/>
      <c r="C376" s="69"/>
      <c r="D376" s="4"/>
      <c r="E376" s="4"/>
      <c r="F376" s="69"/>
      <c r="G376" s="69"/>
      <c r="H376" s="69"/>
      <c r="I376" s="69"/>
      <c r="J376" s="69"/>
      <c r="K376" s="69"/>
      <c r="L376" s="4"/>
      <c r="M376" s="69"/>
      <c r="N376" s="4"/>
      <c r="O376" s="69"/>
      <c r="P376" s="4"/>
      <c r="Q376" s="10"/>
    </row>
    <row r="377" spans="1:17" s="13" customFormat="1" x14ac:dyDescent="0.2">
      <c r="A377" s="4"/>
      <c r="B377" s="5"/>
      <c r="C377" s="69"/>
      <c r="D377" s="4"/>
      <c r="E377" s="4"/>
      <c r="F377" s="69"/>
      <c r="G377" s="69"/>
      <c r="H377" s="69"/>
      <c r="I377" s="69"/>
      <c r="J377" s="69"/>
      <c r="K377" s="69"/>
      <c r="L377" s="4"/>
      <c r="M377" s="69"/>
      <c r="N377" s="4"/>
      <c r="O377" s="69"/>
      <c r="P377" s="4"/>
      <c r="Q377" s="10"/>
    </row>
    <row r="378" spans="1:17" s="13" customFormat="1" x14ac:dyDescent="0.2">
      <c r="A378" s="4"/>
      <c r="B378" s="5"/>
      <c r="C378" s="69"/>
      <c r="D378" s="4"/>
      <c r="E378" s="4"/>
      <c r="F378" s="69"/>
      <c r="G378" s="69"/>
      <c r="H378" s="69"/>
      <c r="I378" s="69"/>
      <c r="J378" s="69"/>
      <c r="K378" s="69"/>
      <c r="L378" s="4"/>
      <c r="M378" s="69"/>
      <c r="N378" s="4"/>
      <c r="O378" s="69"/>
      <c r="P378" s="4"/>
      <c r="Q378" s="10"/>
    </row>
    <row r="379" spans="1:17" s="13" customFormat="1" x14ac:dyDescent="0.2">
      <c r="A379" s="4"/>
      <c r="B379" s="5"/>
      <c r="C379" s="69"/>
      <c r="D379" s="4"/>
      <c r="E379" s="4"/>
      <c r="F379" s="69"/>
      <c r="G379" s="69"/>
      <c r="H379" s="69"/>
      <c r="I379" s="69"/>
      <c r="J379" s="69"/>
      <c r="K379" s="69"/>
      <c r="L379" s="4"/>
      <c r="M379" s="69"/>
      <c r="N379" s="4"/>
      <c r="O379" s="69"/>
      <c r="P379" s="4"/>
      <c r="Q379" s="10"/>
    </row>
    <row r="380" spans="1:17" s="13" customFormat="1" x14ac:dyDescent="0.2">
      <c r="A380" s="4"/>
      <c r="B380" s="5"/>
      <c r="C380" s="69"/>
      <c r="D380" s="4"/>
      <c r="E380" s="4"/>
      <c r="F380" s="69"/>
      <c r="G380" s="69"/>
      <c r="H380" s="69"/>
      <c r="I380" s="69"/>
      <c r="J380" s="69"/>
      <c r="K380" s="69"/>
      <c r="L380" s="4"/>
      <c r="M380" s="69"/>
      <c r="N380" s="4"/>
      <c r="O380" s="69"/>
      <c r="P380" s="4"/>
      <c r="Q380" s="10"/>
    </row>
    <row r="381" spans="1:17" s="13" customFormat="1" x14ac:dyDescent="0.2">
      <c r="A381" s="4"/>
      <c r="B381" s="5"/>
      <c r="C381" s="69"/>
      <c r="D381" s="4"/>
      <c r="E381" s="4"/>
      <c r="F381" s="69"/>
      <c r="G381" s="69"/>
      <c r="H381" s="69"/>
      <c r="I381" s="69"/>
      <c r="J381" s="69"/>
      <c r="K381" s="69"/>
      <c r="L381" s="4"/>
      <c r="M381" s="69"/>
      <c r="N381" s="4"/>
      <c r="O381" s="69"/>
      <c r="P381" s="4"/>
      <c r="Q381" s="10"/>
    </row>
    <row r="382" spans="1:17" s="13" customFormat="1" x14ac:dyDescent="0.2">
      <c r="A382" s="4"/>
      <c r="B382" s="5"/>
      <c r="C382" s="69"/>
      <c r="D382" s="4"/>
      <c r="E382" s="4"/>
      <c r="F382" s="69"/>
      <c r="G382" s="69"/>
      <c r="H382" s="69"/>
      <c r="I382" s="69"/>
      <c r="J382" s="69"/>
      <c r="K382" s="69"/>
      <c r="L382" s="4"/>
      <c r="M382" s="69"/>
      <c r="N382" s="4"/>
      <c r="O382" s="69"/>
      <c r="P382" s="4"/>
      <c r="Q382" s="10"/>
    </row>
    <row r="383" spans="1:17" s="13" customFormat="1" x14ac:dyDescent="0.2">
      <c r="A383" s="4"/>
      <c r="B383" s="5"/>
      <c r="C383" s="69"/>
      <c r="D383" s="4"/>
      <c r="E383" s="4"/>
      <c r="F383" s="69"/>
      <c r="G383" s="69"/>
      <c r="H383" s="69"/>
      <c r="I383" s="69"/>
      <c r="J383" s="69"/>
      <c r="K383" s="69"/>
      <c r="L383" s="4"/>
      <c r="M383" s="69"/>
      <c r="N383" s="4"/>
      <c r="O383" s="69"/>
      <c r="P383" s="4"/>
      <c r="Q383" s="10"/>
    </row>
    <row r="384" spans="1:17" s="13" customFormat="1" x14ac:dyDescent="0.2">
      <c r="A384" s="4"/>
      <c r="B384" s="5"/>
      <c r="C384" s="69"/>
      <c r="D384" s="4"/>
      <c r="E384" s="4"/>
      <c r="F384" s="69"/>
      <c r="G384" s="69"/>
      <c r="H384" s="69"/>
      <c r="I384" s="69"/>
      <c r="J384" s="69"/>
      <c r="K384" s="69"/>
      <c r="L384" s="4"/>
      <c r="M384" s="69"/>
      <c r="N384" s="4"/>
      <c r="O384" s="69"/>
      <c r="P384" s="4"/>
      <c r="Q384" s="10"/>
    </row>
    <row r="385" spans="1:17" s="13" customFormat="1" x14ac:dyDescent="0.2">
      <c r="A385" s="4"/>
      <c r="B385" s="5"/>
      <c r="C385" s="69"/>
      <c r="D385" s="4"/>
      <c r="E385" s="4"/>
      <c r="F385" s="69"/>
      <c r="G385" s="69"/>
      <c r="H385" s="69"/>
      <c r="I385" s="69"/>
      <c r="J385" s="69"/>
      <c r="K385" s="69"/>
      <c r="L385" s="4"/>
      <c r="M385" s="69"/>
      <c r="N385" s="4"/>
      <c r="O385" s="69"/>
      <c r="P385" s="4"/>
      <c r="Q385" s="10"/>
    </row>
    <row r="386" spans="1:17" s="13" customFormat="1" x14ac:dyDescent="0.2">
      <c r="A386" s="4"/>
      <c r="B386" s="5"/>
      <c r="C386" s="69"/>
      <c r="D386" s="4"/>
      <c r="E386" s="4"/>
      <c r="F386" s="69"/>
      <c r="G386" s="69"/>
      <c r="H386" s="69"/>
      <c r="I386" s="69"/>
      <c r="J386" s="69"/>
      <c r="K386" s="69"/>
      <c r="L386" s="4"/>
      <c r="M386" s="69"/>
      <c r="N386" s="4"/>
      <c r="O386" s="69"/>
      <c r="P386" s="4"/>
      <c r="Q386" s="10"/>
    </row>
    <row r="387" spans="1:17" s="13" customFormat="1" x14ac:dyDescent="0.2">
      <c r="A387" s="4"/>
      <c r="B387" s="5"/>
      <c r="C387" s="69"/>
      <c r="D387" s="4"/>
      <c r="E387" s="4"/>
      <c r="F387" s="69"/>
      <c r="G387" s="69"/>
      <c r="H387" s="69"/>
      <c r="I387" s="69"/>
      <c r="J387" s="69"/>
      <c r="K387" s="69"/>
      <c r="L387" s="4"/>
      <c r="M387" s="69"/>
      <c r="N387" s="4"/>
      <c r="O387" s="69"/>
      <c r="P387" s="4"/>
      <c r="Q387" s="10"/>
    </row>
    <row r="388" spans="1:17" s="13" customFormat="1" x14ac:dyDescent="0.2">
      <c r="A388" s="4"/>
      <c r="B388" s="5"/>
      <c r="C388" s="69"/>
      <c r="D388" s="4"/>
      <c r="E388" s="4"/>
      <c r="F388" s="69"/>
      <c r="G388" s="69"/>
      <c r="H388" s="69"/>
      <c r="I388" s="69"/>
      <c r="J388" s="69"/>
      <c r="K388" s="69"/>
      <c r="L388" s="4"/>
      <c r="M388" s="69"/>
      <c r="N388" s="4"/>
      <c r="O388" s="69"/>
      <c r="P388" s="4"/>
      <c r="Q388" s="10"/>
    </row>
    <row r="389" spans="1:17" s="13" customFormat="1" x14ac:dyDescent="0.2">
      <c r="A389" s="4"/>
      <c r="B389" s="5"/>
      <c r="C389" s="69"/>
      <c r="D389" s="4"/>
      <c r="E389" s="4"/>
      <c r="F389" s="69"/>
      <c r="G389" s="69"/>
      <c r="H389" s="69"/>
      <c r="I389" s="69"/>
      <c r="J389" s="69"/>
      <c r="K389" s="69"/>
      <c r="L389" s="4"/>
      <c r="M389" s="69"/>
      <c r="N389" s="4"/>
      <c r="O389" s="69"/>
      <c r="P389" s="4"/>
      <c r="Q389" s="10"/>
    </row>
    <row r="390" spans="1:17" s="13" customFormat="1" x14ac:dyDescent="0.2">
      <c r="A390" s="4"/>
      <c r="B390" s="5"/>
      <c r="C390" s="69"/>
      <c r="D390" s="4"/>
      <c r="E390" s="4"/>
      <c r="F390" s="69"/>
      <c r="G390" s="69"/>
      <c r="H390" s="69"/>
      <c r="I390" s="69"/>
      <c r="J390" s="69"/>
      <c r="K390" s="69"/>
      <c r="L390" s="4"/>
      <c r="M390" s="69"/>
      <c r="N390" s="4"/>
      <c r="O390" s="69"/>
      <c r="P390" s="4"/>
      <c r="Q390" s="10"/>
    </row>
    <row r="391" spans="1:17" s="13" customFormat="1" x14ac:dyDescent="0.2">
      <c r="A391" s="4"/>
      <c r="B391" s="5"/>
      <c r="C391" s="69"/>
      <c r="D391" s="4"/>
      <c r="E391" s="4"/>
      <c r="F391" s="69"/>
      <c r="G391" s="69"/>
      <c r="H391" s="69"/>
      <c r="I391" s="69"/>
      <c r="J391" s="69"/>
      <c r="K391" s="69"/>
      <c r="L391" s="4"/>
      <c r="M391" s="69"/>
      <c r="N391" s="4"/>
      <c r="O391" s="69"/>
      <c r="P391" s="4"/>
      <c r="Q391" s="10"/>
    </row>
    <row r="392" spans="1:17" s="13" customFormat="1" x14ac:dyDescent="0.2">
      <c r="A392" s="4"/>
      <c r="B392" s="5"/>
      <c r="C392" s="69"/>
      <c r="D392" s="4"/>
      <c r="E392" s="4"/>
      <c r="F392" s="69"/>
      <c r="G392" s="69"/>
      <c r="H392" s="69"/>
      <c r="I392" s="69"/>
      <c r="J392" s="69"/>
      <c r="K392" s="69"/>
      <c r="L392" s="4"/>
      <c r="M392" s="69"/>
      <c r="N392" s="4"/>
      <c r="O392" s="69"/>
      <c r="P392" s="4"/>
      <c r="Q392" s="10"/>
    </row>
    <row r="393" spans="1:17" s="13" customFormat="1" x14ac:dyDescent="0.2">
      <c r="A393" s="4"/>
      <c r="B393" s="5"/>
      <c r="C393" s="69"/>
      <c r="D393" s="4"/>
      <c r="E393" s="4"/>
      <c r="F393" s="69"/>
      <c r="G393" s="69"/>
      <c r="H393" s="69"/>
      <c r="I393" s="69"/>
      <c r="J393" s="69"/>
      <c r="K393" s="69"/>
      <c r="L393" s="4"/>
      <c r="M393" s="69"/>
      <c r="N393" s="4"/>
      <c r="O393" s="69"/>
      <c r="P393" s="4"/>
      <c r="Q393" s="10"/>
    </row>
    <row r="394" spans="1:17" s="13" customFormat="1" x14ac:dyDescent="0.2">
      <c r="A394" s="4"/>
      <c r="B394" s="5"/>
      <c r="C394" s="69"/>
      <c r="D394" s="4"/>
      <c r="E394" s="4"/>
      <c r="F394" s="69"/>
      <c r="G394" s="69"/>
      <c r="H394" s="69"/>
      <c r="I394" s="69"/>
      <c r="J394" s="69"/>
      <c r="K394" s="69"/>
      <c r="L394" s="4"/>
      <c r="M394" s="69"/>
      <c r="N394" s="4"/>
      <c r="O394" s="69"/>
      <c r="P394" s="4"/>
      <c r="Q394" s="10"/>
    </row>
    <row r="395" spans="1:17" s="13" customFormat="1" x14ac:dyDescent="0.2">
      <c r="A395" s="4"/>
      <c r="B395" s="5"/>
      <c r="C395" s="69"/>
      <c r="D395" s="4"/>
      <c r="E395" s="4"/>
      <c r="F395" s="69"/>
      <c r="G395" s="69"/>
      <c r="H395" s="69"/>
      <c r="I395" s="69"/>
      <c r="J395" s="69"/>
      <c r="K395" s="69"/>
      <c r="L395" s="4"/>
      <c r="M395" s="69"/>
      <c r="N395" s="4"/>
      <c r="O395" s="69"/>
      <c r="P395" s="4"/>
      <c r="Q395" s="10"/>
    </row>
    <row r="396" spans="1:17" s="13" customFormat="1" x14ac:dyDescent="0.2">
      <c r="A396" s="4"/>
      <c r="B396" s="5"/>
      <c r="C396" s="69"/>
      <c r="D396" s="4"/>
      <c r="E396" s="4"/>
      <c r="F396" s="69"/>
      <c r="G396" s="69"/>
      <c r="H396" s="69"/>
      <c r="I396" s="69"/>
      <c r="J396" s="69"/>
      <c r="K396" s="69"/>
      <c r="L396" s="4"/>
      <c r="M396" s="69"/>
      <c r="N396" s="4"/>
      <c r="O396" s="69"/>
      <c r="P396" s="4"/>
      <c r="Q396" s="10"/>
    </row>
    <row r="397" spans="1:17" s="13" customFormat="1" x14ac:dyDescent="0.2">
      <c r="A397" s="4"/>
      <c r="B397" s="5"/>
      <c r="C397" s="69"/>
      <c r="D397" s="4"/>
      <c r="E397" s="4"/>
      <c r="F397" s="69"/>
      <c r="G397" s="69"/>
      <c r="H397" s="69"/>
      <c r="I397" s="69"/>
      <c r="J397" s="69"/>
      <c r="K397" s="69"/>
      <c r="L397" s="4"/>
      <c r="M397" s="69"/>
      <c r="N397" s="4"/>
      <c r="O397" s="69"/>
      <c r="P397" s="4"/>
      <c r="Q397" s="10"/>
    </row>
    <row r="398" spans="1:17" s="13" customFormat="1" x14ac:dyDescent="0.2">
      <c r="A398" s="4"/>
      <c r="B398" s="5"/>
      <c r="C398" s="69"/>
      <c r="D398" s="4"/>
      <c r="E398" s="4"/>
      <c r="F398" s="69"/>
      <c r="G398" s="69"/>
      <c r="H398" s="69"/>
      <c r="I398" s="69"/>
      <c r="J398" s="69"/>
      <c r="K398" s="69"/>
      <c r="L398" s="4"/>
      <c r="M398" s="69"/>
      <c r="N398" s="4"/>
      <c r="O398" s="69"/>
      <c r="P398" s="4"/>
      <c r="Q398" s="10"/>
    </row>
    <row r="399" spans="1:17" s="13" customFormat="1" x14ac:dyDescent="0.2">
      <c r="A399" s="4"/>
      <c r="B399" s="5"/>
      <c r="C399" s="69"/>
      <c r="D399" s="4"/>
      <c r="E399" s="4"/>
      <c r="F399" s="69"/>
      <c r="G399" s="69"/>
      <c r="H399" s="69"/>
      <c r="I399" s="69"/>
      <c r="J399" s="69"/>
      <c r="K399" s="69"/>
      <c r="L399" s="4"/>
      <c r="M399" s="69"/>
      <c r="N399" s="4"/>
      <c r="O399" s="69"/>
      <c r="P399" s="4"/>
      <c r="Q399" s="10"/>
    </row>
    <row r="400" spans="1:17" s="13" customFormat="1" x14ac:dyDescent="0.2">
      <c r="A400" s="4"/>
      <c r="B400" s="5"/>
      <c r="C400" s="69"/>
      <c r="D400" s="4"/>
      <c r="E400" s="4"/>
      <c r="F400" s="69"/>
      <c r="G400" s="69"/>
      <c r="H400" s="69"/>
      <c r="I400" s="69"/>
      <c r="J400" s="69"/>
      <c r="K400" s="69"/>
      <c r="L400" s="4"/>
      <c r="M400" s="69"/>
      <c r="N400" s="4"/>
      <c r="O400" s="69"/>
      <c r="P400" s="4"/>
      <c r="Q400" s="10"/>
    </row>
    <row r="401" spans="1:17" s="13" customFormat="1" x14ac:dyDescent="0.2">
      <c r="A401" s="4"/>
      <c r="B401" s="5"/>
      <c r="C401" s="69"/>
      <c r="D401" s="4"/>
      <c r="E401" s="4"/>
      <c r="F401" s="69"/>
      <c r="G401" s="69"/>
      <c r="H401" s="69"/>
      <c r="I401" s="69"/>
      <c r="J401" s="69"/>
      <c r="K401" s="69"/>
      <c r="L401" s="4"/>
      <c r="M401" s="69"/>
      <c r="N401" s="4"/>
      <c r="O401" s="69"/>
      <c r="P401" s="4"/>
      <c r="Q401" s="10"/>
    </row>
    <row r="402" spans="1:17" s="13" customFormat="1" x14ac:dyDescent="0.2">
      <c r="A402" s="4"/>
      <c r="B402" s="5"/>
      <c r="C402" s="69"/>
      <c r="D402" s="4"/>
      <c r="E402" s="4"/>
      <c r="F402" s="69"/>
      <c r="G402" s="69"/>
      <c r="H402" s="69"/>
      <c r="I402" s="69"/>
      <c r="J402" s="69"/>
      <c r="K402" s="69"/>
      <c r="L402" s="4"/>
      <c r="M402" s="69"/>
      <c r="N402" s="4"/>
      <c r="O402" s="69"/>
      <c r="P402" s="4"/>
      <c r="Q402" s="10"/>
    </row>
    <row r="403" spans="1:17" s="13" customFormat="1" x14ac:dyDescent="0.2">
      <c r="A403" s="4"/>
      <c r="B403" s="5"/>
      <c r="C403" s="69"/>
      <c r="D403" s="4"/>
      <c r="E403" s="4"/>
      <c r="F403" s="69"/>
      <c r="G403" s="69"/>
      <c r="H403" s="69"/>
      <c r="I403" s="69"/>
      <c r="J403" s="69"/>
      <c r="K403" s="69"/>
      <c r="L403" s="4"/>
      <c r="M403" s="69"/>
      <c r="N403" s="4"/>
      <c r="O403" s="69"/>
      <c r="P403" s="4"/>
      <c r="Q403" s="10"/>
    </row>
    <row r="404" spans="1:17" s="13" customFormat="1" x14ac:dyDescent="0.2">
      <c r="A404" s="4"/>
      <c r="B404" s="5"/>
      <c r="C404" s="69"/>
      <c r="D404" s="4"/>
      <c r="E404" s="4"/>
      <c r="F404" s="69"/>
      <c r="G404" s="69"/>
      <c r="H404" s="69"/>
      <c r="I404" s="69"/>
      <c r="J404" s="69"/>
      <c r="K404" s="69"/>
      <c r="L404" s="4"/>
      <c r="M404" s="69"/>
      <c r="N404" s="4"/>
      <c r="O404" s="69"/>
      <c r="P404" s="4"/>
      <c r="Q404" s="10"/>
    </row>
    <row r="405" spans="1:17" s="13" customFormat="1" x14ac:dyDescent="0.2">
      <c r="A405" s="4"/>
      <c r="B405" s="5"/>
      <c r="C405" s="69"/>
      <c r="D405" s="4"/>
      <c r="E405" s="4"/>
      <c r="F405" s="69"/>
      <c r="G405" s="69"/>
      <c r="H405" s="69"/>
      <c r="I405" s="69"/>
      <c r="J405" s="69"/>
      <c r="K405" s="69"/>
      <c r="L405" s="4"/>
      <c r="M405" s="69"/>
      <c r="N405" s="4"/>
      <c r="O405" s="69"/>
      <c r="P405" s="4"/>
      <c r="Q405" s="10"/>
    </row>
    <row r="406" spans="1:17" s="13" customFormat="1" x14ac:dyDescent="0.2">
      <c r="A406" s="4"/>
      <c r="B406" s="5"/>
      <c r="C406" s="69"/>
      <c r="D406" s="4"/>
      <c r="E406" s="4"/>
      <c r="F406" s="69"/>
      <c r="G406" s="69"/>
      <c r="H406" s="69"/>
      <c r="I406" s="69"/>
      <c r="J406" s="69"/>
      <c r="K406" s="69"/>
      <c r="L406" s="4"/>
      <c r="M406" s="69"/>
      <c r="N406" s="4"/>
      <c r="O406" s="69"/>
      <c r="P406" s="4"/>
      <c r="Q406" s="10"/>
    </row>
    <row r="407" spans="1:17" s="13" customFormat="1" x14ac:dyDescent="0.2">
      <c r="A407" s="4"/>
      <c r="B407" s="5"/>
      <c r="C407" s="69"/>
      <c r="D407" s="4"/>
      <c r="E407" s="4"/>
      <c r="F407" s="69"/>
      <c r="G407" s="69"/>
      <c r="H407" s="69"/>
      <c r="I407" s="69"/>
      <c r="J407" s="69"/>
      <c r="K407" s="69"/>
      <c r="L407" s="4"/>
      <c r="M407" s="69"/>
      <c r="N407" s="4"/>
      <c r="O407" s="69"/>
      <c r="P407" s="4"/>
      <c r="Q407" s="10"/>
    </row>
    <row r="408" spans="1:17" s="13" customFormat="1" x14ac:dyDescent="0.2">
      <c r="A408" s="4"/>
      <c r="B408" s="5"/>
      <c r="C408" s="69"/>
      <c r="D408" s="4"/>
      <c r="E408" s="4"/>
      <c r="F408" s="69"/>
      <c r="G408" s="69"/>
      <c r="H408" s="69"/>
      <c r="I408" s="69"/>
      <c r="J408" s="69"/>
      <c r="K408" s="69"/>
      <c r="L408" s="4"/>
      <c r="M408" s="69"/>
      <c r="N408" s="4"/>
      <c r="O408" s="69"/>
      <c r="P408" s="4"/>
      <c r="Q408" s="10"/>
    </row>
    <row r="409" spans="1:17" s="13" customFormat="1" x14ac:dyDescent="0.2">
      <c r="A409" s="4"/>
      <c r="B409" s="5"/>
      <c r="C409" s="69"/>
      <c r="D409" s="4"/>
      <c r="E409" s="4"/>
      <c r="F409" s="69"/>
      <c r="G409" s="69"/>
      <c r="H409" s="69"/>
      <c r="I409" s="69"/>
      <c r="J409" s="69"/>
      <c r="K409" s="69"/>
      <c r="L409" s="4"/>
      <c r="M409" s="69"/>
      <c r="N409" s="4"/>
      <c r="O409" s="69"/>
      <c r="P409" s="4"/>
      <c r="Q409" s="10"/>
    </row>
    <row r="410" spans="1:17" s="13" customFormat="1" x14ac:dyDescent="0.2">
      <c r="A410" s="4"/>
      <c r="B410" s="5"/>
      <c r="C410" s="69"/>
      <c r="D410" s="4"/>
      <c r="E410" s="4"/>
      <c r="F410" s="69"/>
      <c r="G410" s="69"/>
      <c r="H410" s="69"/>
      <c r="I410" s="69"/>
      <c r="J410" s="69"/>
      <c r="K410" s="69"/>
      <c r="L410" s="4"/>
      <c r="M410" s="69"/>
      <c r="N410" s="4"/>
      <c r="O410" s="69"/>
      <c r="P410" s="4"/>
      <c r="Q410" s="10"/>
    </row>
    <row r="411" spans="1:17" s="13" customFormat="1" x14ac:dyDescent="0.2">
      <c r="A411" s="4"/>
      <c r="B411" s="5"/>
      <c r="C411" s="69"/>
      <c r="D411" s="4"/>
      <c r="E411" s="4"/>
      <c r="F411" s="69"/>
      <c r="G411" s="69"/>
      <c r="H411" s="69"/>
      <c r="I411" s="69"/>
      <c r="J411" s="69"/>
      <c r="K411" s="69"/>
      <c r="L411" s="4"/>
      <c r="M411" s="69"/>
      <c r="N411" s="4"/>
      <c r="O411" s="69"/>
      <c r="P411" s="4"/>
      <c r="Q411" s="10"/>
    </row>
    <row r="412" spans="1:17" s="13" customFormat="1" x14ac:dyDescent="0.2">
      <c r="A412" s="4"/>
      <c r="B412" s="5"/>
      <c r="C412" s="69"/>
      <c r="D412" s="4"/>
      <c r="E412" s="4"/>
      <c r="F412" s="69"/>
      <c r="G412" s="69"/>
      <c r="H412" s="69"/>
      <c r="I412" s="69"/>
      <c r="J412" s="69"/>
      <c r="K412" s="69"/>
      <c r="L412" s="4"/>
      <c r="M412" s="69"/>
      <c r="N412" s="4"/>
      <c r="O412" s="69"/>
      <c r="P412" s="4"/>
      <c r="Q412" s="10"/>
    </row>
    <row r="413" spans="1:17" s="13" customFormat="1" x14ac:dyDescent="0.2">
      <c r="A413" s="4"/>
      <c r="B413" s="5"/>
      <c r="C413" s="69"/>
      <c r="D413" s="4"/>
      <c r="E413" s="4"/>
      <c r="F413" s="69"/>
      <c r="G413" s="69"/>
      <c r="H413" s="69"/>
      <c r="I413" s="69"/>
      <c r="J413" s="69"/>
      <c r="K413" s="69"/>
      <c r="L413" s="4"/>
      <c r="M413" s="69"/>
      <c r="N413" s="4"/>
      <c r="O413" s="69"/>
      <c r="P413" s="4"/>
      <c r="Q413" s="10"/>
    </row>
    <row r="414" spans="1:17" s="13" customFormat="1" x14ac:dyDescent="0.2">
      <c r="A414" s="4"/>
      <c r="B414" s="5"/>
      <c r="C414" s="69"/>
      <c r="D414" s="4"/>
      <c r="E414" s="4"/>
      <c r="F414" s="69"/>
      <c r="G414" s="69"/>
      <c r="H414" s="69"/>
      <c r="I414" s="69"/>
      <c r="J414" s="69"/>
      <c r="K414" s="69"/>
      <c r="L414" s="4"/>
      <c r="M414" s="69"/>
      <c r="N414" s="4"/>
      <c r="O414" s="69"/>
      <c r="P414" s="4"/>
      <c r="Q414" s="10"/>
    </row>
    <row r="415" spans="1:17" s="13" customFormat="1" x14ac:dyDescent="0.2">
      <c r="A415" s="4"/>
      <c r="B415" s="5"/>
      <c r="C415" s="69"/>
      <c r="D415" s="4"/>
      <c r="E415" s="4"/>
      <c r="F415" s="69"/>
      <c r="G415" s="69"/>
      <c r="H415" s="69"/>
      <c r="I415" s="69"/>
      <c r="J415" s="69"/>
      <c r="K415" s="69"/>
      <c r="L415" s="4"/>
      <c r="M415" s="69"/>
      <c r="N415" s="4"/>
      <c r="O415" s="69"/>
      <c r="P415" s="4"/>
      <c r="Q415" s="10"/>
    </row>
    <row r="416" spans="1:17" s="13" customFormat="1" x14ac:dyDescent="0.2">
      <c r="A416" s="4"/>
      <c r="B416" s="5"/>
      <c r="C416" s="69"/>
      <c r="D416" s="4"/>
      <c r="E416" s="4"/>
      <c r="F416" s="69"/>
      <c r="G416" s="69"/>
      <c r="H416" s="69"/>
      <c r="I416" s="69"/>
      <c r="J416" s="69"/>
      <c r="K416" s="69"/>
      <c r="L416" s="4"/>
      <c r="M416" s="69"/>
      <c r="N416" s="4"/>
      <c r="O416" s="69"/>
      <c r="P416" s="4"/>
      <c r="Q416" s="10"/>
    </row>
    <row r="417" spans="1:17" s="13" customFormat="1" x14ac:dyDescent="0.2">
      <c r="A417" s="4"/>
      <c r="B417" s="5"/>
      <c r="C417" s="69"/>
      <c r="D417" s="4"/>
      <c r="E417" s="4"/>
      <c r="F417" s="69"/>
      <c r="G417" s="69"/>
      <c r="H417" s="69"/>
      <c r="I417" s="69"/>
      <c r="J417" s="69"/>
      <c r="K417" s="69"/>
      <c r="L417" s="4"/>
      <c r="M417" s="69"/>
      <c r="N417" s="4"/>
      <c r="O417" s="69"/>
      <c r="P417" s="4"/>
      <c r="Q417" s="10"/>
    </row>
    <row r="418" spans="1:17" s="13" customFormat="1" x14ac:dyDescent="0.2">
      <c r="A418" s="4"/>
      <c r="B418" s="5"/>
      <c r="C418" s="69"/>
      <c r="D418" s="4"/>
      <c r="E418" s="4"/>
      <c r="F418" s="69"/>
      <c r="G418" s="69"/>
      <c r="H418" s="69"/>
      <c r="I418" s="69"/>
      <c r="J418" s="69"/>
      <c r="K418" s="69"/>
      <c r="L418" s="4"/>
      <c r="M418" s="69"/>
      <c r="N418" s="4"/>
      <c r="O418" s="69"/>
      <c r="P418" s="4"/>
      <c r="Q418" s="10"/>
    </row>
    <row r="419" spans="1:17" s="13" customFormat="1" x14ac:dyDescent="0.2">
      <c r="A419" s="4"/>
      <c r="B419" s="5"/>
      <c r="C419" s="69"/>
      <c r="D419" s="4"/>
      <c r="E419" s="4"/>
      <c r="F419" s="69"/>
      <c r="G419" s="69"/>
      <c r="H419" s="69"/>
      <c r="I419" s="69"/>
      <c r="J419" s="69"/>
      <c r="K419" s="69"/>
      <c r="L419" s="4"/>
      <c r="M419" s="69"/>
      <c r="N419" s="4"/>
      <c r="O419" s="69"/>
      <c r="P419" s="4"/>
      <c r="Q419" s="10"/>
    </row>
    <row r="420" spans="1:17" s="13" customFormat="1" x14ac:dyDescent="0.2">
      <c r="A420" s="4"/>
      <c r="B420" s="5"/>
      <c r="C420" s="69"/>
      <c r="D420" s="4"/>
      <c r="E420" s="4"/>
      <c r="F420" s="69"/>
      <c r="G420" s="69"/>
      <c r="H420" s="69"/>
      <c r="I420" s="69"/>
      <c r="J420" s="69"/>
      <c r="K420" s="69"/>
      <c r="L420" s="4"/>
      <c r="M420" s="69"/>
      <c r="N420" s="4"/>
      <c r="O420" s="69"/>
      <c r="P420" s="4"/>
      <c r="Q420" s="10"/>
    </row>
    <row r="421" spans="1:17" s="13" customFormat="1" x14ac:dyDescent="0.2">
      <c r="A421" s="4"/>
      <c r="B421" s="5"/>
      <c r="C421" s="69"/>
      <c r="D421" s="4"/>
      <c r="E421" s="4"/>
      <c r="F421" s="69"/>
      <c r="G421" s="69"/>
      <c r="H421" s="69"/>
      <c r="I421" s="69"/>
      <c r="J421" s="69"/>
      <c r="K421" s="69"/>
      <c r="L421" s="4"/>
      <c r="M421" s="69"/>
      <c r="N421" s="4"/>
      <c r="O421" s="69"/>
      <c r="P421" s="4"/>
      <c r="Q421" s="10"/>
    </row>
    <row r="422" spans="1:17" s="13" customFormat="1" x14ac:dyDescent="0.2">
      <c r="A422" s="4"/>
      <c r="B422" s="5"/>
      <c r="C422" s="69"/>
      <c r="D422" s="4"/>
      <c r="E422" s="4"/>
      <c r="F422" s="69"/>
      <c r="G422" s="69"/>
      <c r="H422" s="69"/>
      <c r="I422" s="69"/>
      <c r="J422" s="69"/>
      <c r="K422" s="69"/>
      <c r="L422" s="4"/>
      <c r="M422" s="69"/>
      <c r="N422" s="4"/>
      <c r="O422" s="69"/>
      <c r="P422" s="4"/>
      <c r="Q422" s="10"/>
    </row>
    <row r="423" spans="1:17" s="13" customFormat="1" x14ac:dyDescent="0.2">
      <c r="A423" s="4"/>
      <c r="B423" s="5"/>
      <c r="C423" s="69"/>
      <c r="D423" s="4"/>
      <c r="E423" s="4"/>
      <c r="F423" s="69"/>
      <c r="G423" s="69"/>
      <c r="H423" s="69"/>
      <c r="I423" s="69"/>
      <c r="J423" s="69"/>
      <c r="K423" s="69"/>
      <c r="L423" s="4"/>
      <c r="M423" s="69"/>
      <c r="N423" s="4"/>
      <c r="O423" s="69"/>
      <c r="P423" s="4"/>
      <c r="Q423" s="10"/>
    </row>
    <row r="424" spans="1:17" s="13" customFormat="1" x14ac:dyDescent="0.2">
      <c r="A424" s="4"/>
      <c r="B424" s="5"/>
      <c r="C424" s="69"/>
      <c r="D424" s="4"/>
      <c r="E424" s="4"/>
      <c r="F424" s="69"/>
      <c r="G424" s="69"/>
      <c r="H424" s="69"/>
      <c r="I424" s="69"/>
      <c r="J424" s="69"/>
      <c r="K424" s="69"/>
      <c r="L424" s="4"/>
      <c r="M424" s="69"/>
      <c r="N424" s="4"/>
      <c r="O424" s="69"/>
      <c r="P424" s="4"/>
      <c r="Q424" s="10"/>
    </row>
    <row r="425" spans="1:17" s="13" customFormat="1" x14ac:dyDescent="0.2">
      <c r="A425" s="4"/>
      <c r="B425" s="5"/>
      <c r="C425" s="69"/>
      <c r="D425" s="4"/>
      <c r="E425" s="4"/>
      <c r="F425" s="69"/>
      <c r="G425" s="69"/>
      <c r="H425" s="69"/>
      <c r="I425" s="69"/>
      <c r="J425" s="69"/>
      <c r="K425" s="69"/>
      <c r="L425" s="4"/>
      <c r="M425" s="69"/>
      <c r="N425" s="4"/>
      <c r="O425" s="69"/>
      <c r="P425" s="4"/>
      <c r="Q425" s="10"/>
    </row>
    <row r="426" spans="1:17" s="13" customFormat="1" x14ac:dyDescent="0.2">
      <c r="A426" s="4"/>
      <c r="B426" s="5"/>
      <c r="C426" s="69"/>
      <c r="D426" s="4"/>
      <c r="E426" s="4"/>
      <c r="F426" s="69"/>
      <c r="G426" s="69"/>
      <c r="H426" s="69"/>
      <c r="I426" s="69"/>
      <c r="J426" s="69"/>
      <c r="K426" s="69"/>
      <c r="L426" s="4"/>
      <c r="M426" s="69"/>
      <c r="N426" s="4"/>
      <c r="O426" s="69"/>
      <c r="P426" s="4"/>
      <c r="Q426" s="10"/>
    </row>
    <row r="427" spans="1:17" s="13" customFormat="1" x14ac:dyDescent="0.2">
      <c r="A427" s="4"/>
      <c r="B427" s="5"/>
      <c r="C427" s="69"/>
      <c r="D427" s="4"/>
      <c r="E427" s="4"/>
      <c r="F427" s="69"/>
      <c r="G427" s="69"/>
      <c r="H427" s="69"/>
      <c r="I427" s="69"/>
      <c r="J427" s="69"/>
      <c r="K427" s="69"/>
      <c r="L427" s="4"/>
      <c r="M427" s="69"/>
      <c r="N427" s="4"/>
      <c r="O427" s="69"/>
      <c r="P427" s="4"/>
      <c r="Q427" s="10"/>
    </row>
    <row r="428" spans="1:17" s="13" customFormat="1" x14ac:dyDescent="0.2">
      <c r="A428" s="4"/>
      <c r="B428" s="5"/>
      <c r="C428" s="69"/>
      <c r="D428" s="4"/>
      <c r="E428" s="4"/>
      <c r="F428" s="69"/>
      <c r="G428" s="69"/>
      <c r="H428" s="69"/>
      <c r="I428" s="69"/>
      <c r="J428" s="69"/>
      <c r="K428" s="69"/>
      <c r="L428" s="4"/>
      <c r="M428" s="69"/>
      <c r="N428" s="4"/>
      <c r="O428" s="69"/>
      <c r="P428" s="4"/>
      <c r="Q428" s="10"/>
    </row>
    <row r="429" spans="1:17" s="13" customFormat="1" x14ac:dyDescent="0.2">
      <c r="A429" s="4"/>
      <c r="B429" s="5"/>
      <c r="C429" s="69"/>
      <c r="D429" s="4"/>
      <c r="E429" s="4"/>
      <c r="F429" s="69"/>
      <c r="G429" s="69"/>
      <c r="H429" s="69"/>
      <c r="I429" s="69"/>
      <c r="J429" s="69"/>
      <c r="K429" s="69"/>
      <c r="L429" s="4"/>
      <c r="M429" s="69"/>
      <c r="N429" s="4"/>
      <c r="O429" s="69"/>
      <c r="P429" s="4"/>
      <c r="Q429" s="10"/>
    </row>
    <row r="430" spans="1:17" s="13" customFormat="1" x14ac:dyDescent="0.2">
      <c r="A430" s="4"/>
      <c r="B430" s="5"/>
      <c r="C430" s="69"/>
      <c r="D430" s="4"/>
      <c r="E430" s="4"/>
      <c r="F430" s="69"/>
      <c r="G430" s="69"/>
      <c r="H430" s="69"/>
      <c r="I430" s="69"/>
      <c r="J430" s="69"/>
      <c r="K430" s="69"/>
      <c r="L430" s="4"/>
      <c r="M430" s="69"/>
      <c r="N430" s="4"/>
      <c r="O430" s="69"/>
      <c r="P430" s="4"/>
      <c r="Q430" s="10"/>
    </row>
    <row r="431" spans="1:17" s="13" customFormat="1" x14ac:dyDescent="0.2">
      <c r="A431" s="4"/>
      <c r="B431" s="5"/>
      <c r="C431" s="69"/>
      <c r="D431" s="4"/>
      <c r="E431" s="4"/>
      <c r="F431" s="69"/>
      <c r="G431" s="69"/>
      <c r="H431" s="69"/>
      <c r="I431" s="69"/>
      <c r="J431" s="69"/>
      <c r="K431" s="69"/>
      <c r="L431" s="4"/>
      <c r="M431" s="69"/>
      <c r="N431" s="4"/>
      <c r="O431" s="69"/>
      <c r="P431" s="4"/>
      <c r="Q431" s="10"/>
    </row>
    <row r="432" spans="1:17" s="13" customFormat="1" x14ac:dyDescent="0.2">
      <c r="A432" s="4"/>
      <c r="B432" s="5"/>
      <c r="C432" s="69"/>
      <c r="D432" s="4"/>
      <c r="E432" s="4"/>
      <c r="F432" s="69"/>
      <c r="G432" s="69"/>
      <c r="H432" s="69"/>
      <c r="I432" s="69"/>
      <c r="J432" s="69"/>
      <c r="K432" s="69"/>
      <c r="L432" s="4"/>
      <c r="M432" s="69"/>
      <c r="N432" s="4"/>
      <c r="O432" s="69"/>
      <c r="P432" s="4"/>
      <c r="Q432" s="10"/>
    </row>
    <row r="433" spans="1:17" s="13" customFormat="1" x14ac:dyDescent="0.2">
      <c r="A433" s="4"/>
      <c r="B433" s="5"/>
      <c r="C433" s="69"/>
      <c r="D433" s="4"/>
      <c r="E433" s="4"/>
      <c r="F433" s="69"/>
      <c r="G433" s="69"/>
      <c r="H433" s="69"/>
      <c r="I433" s="69"/>
      <c r="J433" s="69"/>
      <c r="K433" s="69"/>
      <c r="L433" s="4"/>
      <c r="M433" s="69"/>
      <c r="N433" s="4"/>
      <c r="O433" s="69"/>
      <c r="P433" s="4"/>
      <c r="Q433" s="10"/>
    </row>
    <row r="434" spans="1:17" s="13" customFormat="1" x14ac:dyDescent="0.2">
      <c r="A434" s="4"/>
      <c r="B434" s="5"/>
      <c r="C434" s="69"/>
      <c r="D434" s="4"/>
      <c r="E434" s="4"/>
      <c r="F434" s="69"/>
      <c r="G434" s="69"/>
      <c r="H434" s="69"/>
      <c r="I434" s="69"/>
      <c r="J434" s="69"/>
      <c r="K434" s="69"/>
      <c r="L434" s="4"/>
      <c r="M434" s="69"/>
      <c r="N434" s="4"/>
      <c r="O434" s="69"/>
      <c r="P434" s="4"/>
      <c r="Q434" s="10"/>
    </row>
    <row r="435" spans="1:17" s="13" customFormat="1" x14ac:dyDescent="0.2">
      <c r="A435" s="4"/>
      <c r="B435" s="5"/>
      <c r="C435" s="69"/>
      <c r="D435" s="4"/>
      <c r="E435" s="4"/>
      <c r="F435" s="69"/>
      <c r="G435" s="69"/>
      <c r="H435" s="69"/>
      <c r="I435" s="69"/>
      <c r="J435" s="69"/>
      <c r="K435" s="69"/>
      <c r="L435" s="4"/>
      <c r="M435" s="69"/>
      <c r="N435" s="4"/>
      <c r="O435" s="69"/>
      <c r="P435" s="4"/>
      <c r="Q435" s="10"/>
    </row>
    <row r="436" spans="1:17" s="13" customFormat="1" x14ac:dyDescent="0.2">
      <c r="A436" s="4"/>
      <c r="B436" s="5"/>
      <c r="C436" s="69"/>
      <c r="D436" s="4"/>
      <c r="E436" s="4"/>
      <c r="F436" s="69"/>
      <c r="G436" s="69"/>
      <c r="H436" s="69"/>
      <c r="I436" s="69"/>
      <c r="J436" s="69"/>
      <c r="K436" s="69"/>
      <c r="L436" s="4"/>
      <c r="M436" s="69"/>
      <c r="N436" s="4"/>
      <c r="O436" s="69"/>
      <c r="P436" s="4"/>
      <c r="Q436" s="10"/>
    </row>
    <row r="437" spans="1:17" s="13" customFormat="1" x14ac:dyDescent="0.2">
      <c r="A437" s="4"/>
      <c r="B437" s="5"/>
      <c r="C437" s="69"/>
      <c r="D437" s="4"/>
      <c r="E437" s="4"/>
      <c r="F437" s="69"/>
      <c r="G437" s="69"/>
      <c r="H437" s="69"/>
      <c r="I437" s="69"/>
      <c r="J437" s="69"/>
      <c r="K437" s="69"/>
      <c r="L437" s="4"/>
      <c r="M437" s="69"/>
      <c r="N437" s="4"/>
      <c r="O437" s="69"/>
      <c r="P437" s="4"/>
      <c r="Q437" s="10"/>
    </row>
    <row r="438" spans="1:17" s="13" customFormat="1" x14ac:dyDescent="0.2">
      <c r="A438" s="4"/>
      <c r="B438" s="5"/>
      <c r="C438" s="69"/>
      <c r="D438" s="4"/>
      <c r="E438" s="4"/>
      <c r="F438" s="69"/>
      <c r="G438" s="69"/>
      <c r="H438" s="69"/>
      <c r="I438" s="69"/>
      <c r="J438" s="69"/>
      <c r="K438" s="69"/>
      <c r="L438" s="4"/>
      <c r="M438" s="69"/>
      <c r="N438" s="4"/>
      <c r="O438" s="69"/>
      <c r="P438" s="4"/>
      <c r="Q438" s="10"/>
    </row>
    <row r="439" spans="1:17" s="13" customFormat="1" x14ac:dyDescent="0.2">
      <c r="A439" s="4"/>
      <c r="B439" s="5"/>
      <c r="C439" s="69"/>
      <c r="D439" s="4"/>
      <c r="E439" s="4"/>
      <c r="F439" s="69"/>
      <c r="G439" s="69"/>
      <c r="H439" s="69"/>
      <c r="I439" s="69"/>
      <c r="J439" s="69"/>
      <c r="K439" s="69"/>
      <c r="L439" s="4"/>
      <c r="M439" s="69"/>
      <c r="N439" s="4"/>
      <c r="O439" s="69"/>
      <c r="P439" s="4"/>
      <c r="Q439" s="10"/>
    </row>
    <row r="440" spans="1:17" s="13" customFormat="1" x14ac:dyDescent="0.2">
      <c r="A440" s="4"/>
      <c r="B440" s="5"/>
      <c r="C440" s="69"/>
      <c r="D440" s="4"/>
      <c r="E440" s="4"/>
      <c r="F440" s="69"/>
      <c r="G440" s="69"/>
      <c r="H440" s="69"/>
      <c r="I440" s="69"/>
      <c r="J440" s="69"/>
      <c r="K440" s="69"/>
      <c r="L440" s="4"/>
      <c r="M440" s="69"/>
      <c r="N440" s="4"/>
      <c r="O440" s="69"/>
      <c r="P440" s="4"/>
      <c r="Q440" s="10"/>
    </row>
    <row r="441" spans="1:17" s="13" customFormat="1" x14ac:dyDescent="0.2">
      <c r="A441" s="4"/>
      <c r="B441" s="5"/>
      <c r="C441" s="69"/>
      <c r="D441" s="4"/>
      <c r="E441" s="4"/>
      <c r="F441" s="69"/>
      <c r="G441" s="69"/>
      <c r="H441" s="69"/>
      <c r="I441" s="69"/>
      <c r="J441" s="69"/>
      <c r="K441" s="69"/>
      <c r="L441" s="4"/>
      <c r="M441" s="69"/>
      <c r="N441" s="4"/>
      <c r="O441" s="69"/>
      <c r="P441" s="4"/>
      <c r="Q441" s="10"/>
    </row>
    <row r="442" spans="1:17" s="13" customFormat="1" x14ac:dyDescent="0.2">
      <c r="A442" s="4"/>
      <c r="B442" s="5"/>
      <c r="C442" s="69"/>
      <c r="D442" s="4"/>
      <c r="E442" s="4"/>
      <c r="F442" s="69"/>
      <c r="G442" s="69"/>
      <c r="H442" s="69"/>
      <c r="I442" s="69"/>
      <c r="J442" s="69"/>
      <c r="K442" s="69"/>
      <c r="L442" s="4"/>
      <c r="M442" s="69"/>
      <c r="N442" s="4"/>
      <c r="O442" s="69"/>
      <c r="P442" s="4"/>
      <c r="Q442" s="10"/>
    </row>
    <row r="443" spans="1:17" s="13" customFormat="1" x14ac:dyDescent="0.2">
      <c r="A443" s="4"/>
      <c r="B443" s="5"/>
      <c r="C443" s="69"/>
      <c r="D443" s="4"/>
      <c r="E443" s="4"/>
      <c r="F443" s="69"/>
      <c r="G443" s="69"/>
      <c r="H443" s="69"/>
      <c r="I443" s="69"/>
      <c r="J443" s="69"/>
      <c r="K443" s="69"/>
      <c r="L443" s="4"/>
      <c r="M443" s="69"/>
      <c r="N443" s="4"/>
      <c r="O443" s="69"/>
      <c r="P443" s="4"/>
      <c r="Q443" s="10"/>
    </row>
    <row r="444" spans="1:17" s="13" customFormat="1" x14ac:dyDescent="0.2">
      <c r="A444" s="4"/>
      <c r="B444" s="5"/>
      <c r="C444" s="69"/>
      <c r="D444" s="4"/>
      <c r="E444" s="4"/>
      <c r="F444" s="69"/>
      <c r="G444" s="69"/>
      <c r="H444" s="69"/>
      <c r="I444" s="69"/>
      <c r="J444" s="69"/>
      <c r="K444" s="69"/>
      <c r="L444" s="4"/>
      <c r="M444" s="69"/>
      <c r="N444" s="4"/>
      <c r="O444" s="69"/>
      <c r="P444" s="4"/>
      <c r="Q444" s="10"/>
    </row>
    <row r="445" spans="1:17" s="13" customFormat="1" x14ac:dyDescent="0.2">
      <c r="A445" s="4"/>
      <c r="B445" s="5"/>
      <c r="C445" s="69"/>
      <c r="D445" s="4"/>
      <c r="E445" s="4"/>
      <c r="F445" s="69"/>
      <c r="G445" s="69"/>
      <c r="H445" s="69"/>
      <c r="I445" s="69"/>
      <c r="J445" s="69"/>
      <c r="K445" s="69"/>
      <c r="L445" s="4"/>
      <c r="M445" s="69"/>
      <c r="N445" s="4"/>
      <c r="O445" s="69"/>
      <c r="P445" s="4"/>
      <c r="Q445" s="10"/>
    </row>
    <row r="446" spans="1:17" s="13" customFormat="1" x14ac:dyDescent="0.2">
      <c r="A446" s="4"/>
      <c r="B446" s="5"/>
      <c r="C446" s="69"/>
      <c r="D446" s="4"/>
      <c r="E446" s="4"/>
      <c r="F446" s="69"/>
      <c r="G446" s="69"/>
      <c r="H446" s="69"/>
      <c r="I446" s="69"/>
      <c r="J446" s="69"/>
      <c r="K446" s="69"/>
      <c r="L446" s="4"/>
      <c r="M446" s="69"/>
      <c r="N446" s="4"/>
      <c r="O446" s="69"/>
      <c r="P446" s="4"/>
      <c r="Q446" s="10"/>
    </row>
    <row r="447" spans="1:17" s="13" customFormat="1" x14ac:dyDescent="0.2">
      <c r="A447" s="4"/>
      <c r="B447" s="5"/>
      <c r="C447" s="69"/>
      <c r="D447" s="4"/>
      <c r="E447" s="4"/>
      <c r="F447" s="69"/>
      <c r="G447" s="69"/>
      <c r="H447" s="69"/>
      <c r="I447" s="69"/>
      <c r="J447" s="69"/>
      <c r="K447" s="69"/>
      <c r="L447" s="4"/>
      <c r="M447" s="69"/>
      <c r="N447" s="4"/>
      <c r="O447" s="69"/>
      <c r="P447" s="4"/>
      <c r="Q447" s="10"/>
    </row>
    <row r="448" spans="1:17" s="13" customFormat="1" x14ac:dyDescent="0.2">
      <c r="A448" s="4"/>
      <c r="B448" s="5"/>
      <c r="C448" s="69"/>
      <c r="D448" s="4"/>
      <c r="E448" s="4"/>
      <c r="F448" s="69"/>
      <c r="G448" s="69"/>
      <c r="H448" s="69"/>
      <c r="I448" s="69"/>
      <c r="J448" s="69"/>
      <c r="K448" s="69"/>
      <c r="L448" s="4"/>
      <c r="M448" s="69"/>
      <c r="N448" s="4"/>
      <c r="O448" s="69"/>
      <c r="P448" s="4"/>
      <c r="Q448" s="10"/>
    </row>
    <row r="449" spans="1:17" s="13" customFormat="1" x14ac:dyDescent="0.2">
      <c r="A449" s="4"/>
      <c r="B449" s="5"/>
      <c r="C449" s="69"/>
      <c r="D449" s="4"/>
      <c r="E449" s="4"/>
      <c r="F449" s="69"/>
      <c r="G449" s="69"/>
      <c r="H449" s="69"/>
      <c r="I449" s="69"/>
      <c r="J449" s="69"/>
      <c r="K449" s="69"/>
      <c r="L449" s="4"/>
      <c r="M449" s="69"/>
      <c r="N449" s="4"/>
      <c r="O449" s="69"/>
      <c r="P449" s="4"/>
      <c r="Q449" s="10"/>
    </row>
    <row r="450" spans="1:17" s="13" customFormat="1" x14ac:dyDescent="0.2">
      <c r="A450" s="4"/>
      <c r="B450" s="5"/>
      <c r="C450" s="69"/>
      <c r="D450" s="4"/>
      <c r="E450" s="4"/>
      <c r="F450" s="69"/>
      <c r="G450" s="69"/>
      <c r="H450" s="69"/>
      <c r="I450" s="69"/>
      <c r="J450" s="69"/>
      <c r="K450" s="69"/>
      <c r="L450" s="4"/>
      <c r="M450" s="69"/>
      <c r="N450" s="4"/>
      <c r="O450" s="69"/>
      <c r="P450" s="4"/>
      <c r="Q450" s="10"/>
    </row>
    <row r="451" spans="1:17" s="13" customFormat="1" x14ac:dyDescent="0.2">
      <c r="A451" s="4"/>
      <c r="B451" s="5"/>
      <c r="C451" s="69"/>
      <c r="D451" s="4"/>
      <c r="E451" s="4"/>
      <c r="F451" s="69"/>
      <c r="G451" s="69"/>
      <c r="H451" s="69"/>
      <c r="I451" s="69"/>
      <c r="J451" s="69"/>
      <c r="K451" s="69"/>
      <c r="L451" s="4"/>
      <c r="M451" s="69"/>
      <c r="N451" s="4"/>
      <c r="O451" s="69"/>
      <c r="P451" s="4"/>
      <c r="Q451" s="10"/>
    </row>
    <row r="452" spans="1:17" s="13" customFormat="1" x14ac:dyDescent="0.2">
      <c r="A452" s="4"/>
      <c r="B452" s="5"/>
      <c r="C452" s="69"/>
      <c r="D452" s="4"/>
      <c r="E452" s="4"/>
      <c r="F452" s="69"/>
      <c r="G452" s="69"/>
      <c r="H452" s="69"/>
      <c r="I452" s="69"/>
      <c r="J452" s="69"/>
      <c r="K452" s="69"/>
      <c r="L452" s="4"/>
      <c r="M452" s="69"/>
      <c r="N452" s="4"/>
      <c r="O452" s="69"/>
      <c r="P452" s="4"/>
      <c r="Q452" s="10"/>
    </row>
    <row r="453" spans="1:17" s="13" customFormat="1" x14ac:dyDescent="0.2">
      <c r="A453" s="4"/>
      <c r="B453" s="5"/>
      <c r="C453" s="69"/>
      <c r="D453" s="4"/>
      <c r="E453" s="4"/>
      <c r="F453" s="69"/>
      <c r="G453" s="69"/>
      <c r="H453" s="69"/>
      <c r="I453" s="69"/>
      <c r="J453" s="69"/>
      <c r="K453" s="69"/>
      <c r="L453" s="4"/>
      <c r="M453" s="69"/>
      <c r="N453" s="4"/>
      <c r="O453" s="69"/>
      <c r="P453" s="4"/>
      <c r="Q453" s="10"/>
    </row>
    <row r="454" spans="1:17" s="13" customFormat="1" x14ac:dyDescent="0.2">
      <c r="A454" s="4"/>
      <c r="B454" s="5"/>
      <c r="C454" s="69"/>
      <c r="D454" s="4"/>
      <c r="E454" s="4"/>
      <c r="F454" s="69"/>
      <c r="G454" s="69"/>
      <c r="H454" s="69"/>
      <c r="I454" s="69"/>
      <c r="J454" s="69"/>
      <c r="K454" s="69"/>
      <c r="L454" s="4"/>
      <c r="M454" s="69"/>
      <c r="N454" s="4"/>
      <c r="O454" s="69"/>
      <c r="P454" s="4"/>
      <c r="Q454" s="10"/>
    </row>
    <row r="455" spans="1:17" s="13" customFormat="1" x14ac:dyDescent="0.2">
      <c r="A455" s="4"/>
      <c r="B455" s="5"/>
      <c r="C455" s="69"/>
      <c r="D455" s="4"/>
      <c r="E455" s="4"/>
      <c r="F455" s="69"/>
      <c r="G455" s="69"/>
      <c r="H455" s="69"/>
      <c r="I455" s="69"/>
      <c r="J455" s="69"/>
      <c r="K455" s="69"/>
      <c r="L455" s="4"/>
      <c r="M455" s="69"/>
      <c r="N455" s="4"/>
      <c r="O455" s="69"/>
      <c r="P455" s="4"/>
      <c r="Q455" s="10"/>
    </row>
    <row r="456" spans="1:17" s="13" customFormat="1" x14ac:dyDescent="0.2">
      <c r="A456" s="4"/>
      <c r="B456" s="5"/>
      <c r="C456" s="69"/>
      <c r="D456" s="4"/>
      <c r="E456" s="4"/>
      <c r="F456" s="69"/>
      <c r="G456" s="69"/>
      <c r="H456" s="69"/>
      <c r="I456" s="69"/>
      <c r="J456" s="69"/>
      <c r="K456" s="69"/>
      <c r="L456" s="4"/>
      <c r="M456" s="69"/>
      <c r="N456" s="4"/>
      <c r="O456" s="69"/>
      <c r="P456" s="4"/>
      <c r="Q456" s="10"/>
    </row>
    <row r="457" spans="1:17" s="13" customFormat="1" x14ac:dyDescent="0.2">
      <c r="A457" s="4"/>
      <c r="B457" s="5"/>
      <c r="C457" s="69"/>
      <c r="D457" s="4"/>
      <c r="E457" s="4"/>
      <c r="F457" s="69"/>
      <c r="G457" s="69"/>
      <c r="H457" s="69"/>
      <c r="I457" s="69"/>
      <c r="J457" s="69"/>
      <c r="K457" s="69"/>
      <c r="L457" s="4"/>
      <c r="M457" s="69"/>
      <c r="N457" s="4"/>
      <c r="O457" s="69"/>
      <c r="P457" s="4"/>
      <c r="Q457" s="10"/>
    </row>
    <row r="458" spans="1:17" s="13" customFormat="1" x14ac:dyDescent="0.2">
      <c r="A458" s="4"/>
      <c r="B458" s="5"/>
      <c r="C458" s="69"/>
      <c r="D458" s="4"/>
      <c r="E458" s="4"/>
      <c r="F458" s="69"/>
      <c r="G458" s="69"/>
      <c r="H458" s="69"/>
      <c r="I458" s="69"/>
      <c r="J458" s="69"/>
      <c r="K458" s="69"/>
      <c r="L458" s="4"/>
      <c r="M458" s="69"/>
      <c r="N458" s="4"/>
      <c r="O458" s="69"/>
      <c r="P458" s="4"/>
      <c r="Q458" s="10"/>
    </row>
    <row r="459" spans="1:17" s="13" customFormat="1" x14ac:dyDescent="0.2">
      <c r="A459" s="4"/>
      <c r="B459" s="5"/>
      <c r="C459" s="69"/>
      <c r="D459" s="4"/>
      <c r="E459" s="4"/>
      <c r="F459" s="69"/>
      <c r="G459" s="69"/>
      <c r="H459" s="69"/>
      <c r="I459" s="69"/>
      <c r="J459" s="69"/>
      <c r="K459" s="69"/>
      <c r="L459" s="4"/>
      <c r="M459" s="69"/>
      <c r="N459" s="4"/>
      <c r="O459" s="69"/>
      <c r="P459" s="4"/>
      <c r="Q459" s="10"/>
    </row>
    <row r="460" spans="1:17" s="13" customFormat="1" x14ac:dyDescent="0.2">
      <c r="A460" s="4"/>
      <c r="B460" s="5"/>
      <c r="C460" s="69"/>
      <c r="D460" s="4"/>
      <c r="E460" s="4"/>
      <c r="F460" s="69"/>
      <c r="G460" s="69"/>
      <c r="H460" s="69"/>
      <c r="I460" s="69"/>
      <c r="J460" s="69"/>
      <c r="K460" s="69"/>
      <c r="L460" s="4"/>
      <c r="M460" s="69"/>
      <c r="N460" s="4"/>
      <c r="O460" s="69"/>
      <c r="P460" s="4"/>
      <c r="Q460" s="10"/>
    </row>
    <row r="461" spans="1:17" s="13" customFormat="1" x14ac:dyDescent="0.2">
      <c r="A461" s="4"/>
      <c r="B461" s="5"/>
      <c r="C461" s="69"/>
      <c r="D461" s="4"/>
      <c r="E461" s="4"/>
      <c r="F461" s="69"/>
      <c r="G461" s="69"/>
      <c r="H461" s="69"/>
      <c r="I461" s="69"/>
      <c r="J461" s="69"/>
      <c r="K461" s="69"/>
      <c r="L461" s="4"/>
      <c r="M461" s="69"/>
      <c r="N461" s="4"/>
      <c r="O461" s="69"/>
      <c r="P461" s="4"/>
      <c r="Q461" s="10"/>
    </row>
    <row r="462" spans="1:17" s="13" customFormat="1" x14ac:dyDescent="0.2">
      <c r="A462" s="4"/>
      <c r="B462" s="5"/>
      <c r="C462" s="69"/>
      <c r="D462" s="4"/>
      <c r="E462" s="4"/>
      <c r="F462" s="69"/>
      <c r="G462" s="69"/>
      <c r="H462" s="69"/>
      <c r="I462" s="69"/>
      <c r="J462" s="69"/>
      <c r="K462" s="69"/>
      <c r="L462" s="4"/>
      <c r="M462" s="69"/>
      <c r="N462" s="4"/>
      <c r="O462" s="69"/>
      <c r="P462" s="4"/>
      <c r="Q462" s="10"/>
    </row>
    <row r="463" spans="1:17" s="13" customFormat="1" x14ac:dyDescent="0.2">
      <c r="A463" s="4"/>
      <c r="B463" s="5"/>
      <c r="C463" s="69"/>
      <c r="D463" s="4"/>
      <c r="E463" s="4"/>
      <c r="F463" s="69"/>
      <c r="G463" s="69"/>
      <c r="H463" s="69"/>
      <c r="I463" s="69"/>
      <c r="J463" s="69"/>
      <c r="K463" s="69"/>
      <c r="L463" s="4"/>
      <c r="M463" s="69"/>
      <c r="N463" s="4"/>
      <c r="O463" s="69"/>
      <c r="P463" s="4"/>
      <c r="Q463" s="10"/>
    </row>
    <row r="464" spans="1:17" s="13" customFormat="1" x14ac:dyDescent="0.2">
      <c r="A464" s="4"/>
      <c r="B464" s="5"/>
      <c r="C464" s="69"/>
      <c r="D464" s="4"/>
      <c r="E464" s="4"/>
      <c r="F464" s="69"/>
      <c r="G464" s="69"/>
      <c r="H464" s="69"/>
      <c r="I464" s="69"/>
      <c r="J464" s="69"/>
      <c r="K464" s="69"/>
      <c r="L464" s="4"/>
      <c r="M464" s="69"/>
      <c r="N464" s="4"/>
      <c r="O464" s="69"/>
      <c r="P464" s="4"/>
      <c r="Q464" s="10"/>
    </row>
    <row r="465" spans="1:17" s="13" customFormat="1" x14ac:dyDescent="0.2">
      <c r="A465" s="4"/>
      <c r="B465" s="5"/>
      <c r="C465" s="69"/>
      <c r="D465" s="4"/>
      <c r="E465" s="4"/>
      <c r="F465" s="69"/>
      <c r="G465" s="69"/>
      <c r="H465" s="69"/>
      <c r="I465" s="69"/>
      <c r="J465" s="69"/>
      <c r="K465" s="69"/>
      <c r="L465" s="4"/>
      <c r="M465" s="69"/>
      <c r="N465" s="4"/>
      <c r="O465" s="69"/>
      <c r="P465" s="4"/>
      <c r="Q465" s="10"/>
    </row>
    <row r="466" spans="1:17" s="13" customFormat="1" x14ac:dyDescent="0.2">
      <c r="A466" s="4"/>
      <c r="B466" s="5"/>
      <c r="C466" s="69"/>
      <c r="D466" s="4"/>
      <c r="E466" s="4"/>
      <c r="F466" s="69"/>
      <c r="G466" s="69"/>
      <c r="H466" s="69"/>
      <c r="I466" s="69"/>
      <c r="J466" s="69"/>
      <c r="K466" s="69"/>
      <c r="L466" s="4"/>
      <c r="M466" s="69"/>
      <c r="N466" s="4"/>
      <c r="O466" s="69"/>
      <c r="P466" s="4"/>
      <c r="Q466" s="10"/>
    </row>
    <row r="467" spans="1:17" s="13" customFormat="1" x14ac:dyDescent="0.2">
      <c r="A467" s="4"/>
      <c r="B467" s="5"/>
      <c r="C467" s="69"/>
      <c r="D467" s="4"/>
      <c r="E467" s="4"/>
      <c r="F467" s="69"/>
      <c r="G467" s="69"/>
      <c r="H467" s="69"/>
      <c r="I467" s="69"/>
      <c r="J467" s="69"/>
      <c r="K467" s="69"/>
      <c r="L467" s="4"/>
      <c r="M467" s="69"/>
      <c r="N467" s="4"/>
      <c r="O467" s="69"/>
      <c r="P467" s="4"/>
      <c r="Q467" s="10"/>
    </row>
    <row r="468" spans="1:17" s="13" customFormat="1" x14ac:dyDescent="0.2">
      <c r="A468" s="4"/>
      <c r="B468" s="5"/>
      <c r="C468" s="69"/>
      <c r="D468" s="4"/>
      <c r="E468" s="4"/>
      <c r="F468" s="69"/>
      <c r="G468" s="69"/>
      <c r="H468" s="69"/>
      <c r="I468" s="69"/>
      <c r="J468" s="69"/>
      <c r="K468" s="69"/>
      <c r="L468" s="4"/>
      <c r="M468" s="69"/>
      <c r="N468" s="4"/>
      <c r="O468" s="69"/>
      <c r="P468" s="4"/>
      <c r="Q468" s="10"/>
    </row>
    <row r="469" spans="1:17" s="13" customFormat="1" x14ac:dyDescent="0.2">
      <c r="A469" s="4"/>
      <c r="B469" s="5"/>
      <c r="C469" s="69"/>
      <c r="D469" s="4"/>
      <c r="E469" s="4"/>
      <c r="F469" s="69"/>
      <c r="G469" s="69"/>
      <c r="H469" s="69"/>
      <c r="I469" s="69"/>
      <c r="J469" s="69"/>
      <c r="K469" s="69"/>
      <c r="L469" s="4"/>
      <c r="M469" s="69"/>
      <c r="N469" s="4"/>
      <c r="O469" s="69"/>
      <c r="P469" s="4"/>
      <c r="Q469" s="10"/>
    </row>
    <row r="470" spans="1:17" s="13" customFormat="1" x14ac:dyDescent="0.2">
      <c r="A470" s="4"/>
      <c r="B470" s="5"/>
      <c r="C470" s="69"/>
      <c r="D470" s="4"/>
      <c r="E470" s="4"/>
      <c r="F470" s="69"/>
      <c r="G470" s="69"/>
      <c r="H470" s="69"/>
      <c r="I470" s="69"/>
      <c r="J470" s="69"/>
      <c r="K470" s="69"/>
      <c r="L470" s="4"/>
      <c r="M470" s="69"/>
      <c r="N470" s="4"/>
      <c r="O470" s="69"/>
      <c r="P470" s="4"/>
      <c r="Q470" s="10"/>
    </row>
    <row r="471" spans="1:17" s="13" customFormat="1" x14ac:dyDescent="0.2">
      <c r="A471" s="4"/>
      <c r="B471" s="5"/>
      <c r="C471" s="69"/>
      <c r="D471" s="4"/>
      <c r="E471" s="4"/>
      <c r="F471" s="69"/>
      <c r="G471" s="69"/>
      <c r="H471" s="69"/>
      <c r="I471" s="69"/>
      <c r="J471" s="69"/>
      <c r="K471" s="69"/>
      <c r="L471" s="4"/>
      <c r="M471" s="69"/>
      <c r="N471" s="4"/>
      <c r="O471" s="69"/>
      <c r="P471" s="4"/>
      <c r="Q471" s="10"/>
    </row>
    <row r="472" spans="1:17" s="13" customFormat="1" x14ac:dyDescent="0.2">
      <c r="A472" s="4"/>
      <c r="B472" s="5"/>
      <c r="C472" s="69"/>
      <c r="D472" s="4"/>
      <c r="E472" s="4"/>
      <c r="F472" s="69"/>
      <c r="G472" s="69"/>
      <c r="H472" s="69"/>
      <c r="I472" s="69"/>
      <c r="J472" s="69"/>
      <c r="K472" s="69"/>
      <c r="L472" s="4"/>
      <c r="M472" s="69"/>
      <c r="N472" s="4"/>
      <c r="O472" s="69"/>
      <c r="P472" s="4"/>
      <c r="Q472" s="10"/>
    </row>
    <row r="473" spans="1:17" s="13" customFormat="1" x14ac:dyDescent="0.2">
      <c r="A473" s="4"/>
      <c r="B473" s="5"/>
      <c r="C473" s="69"/>
      <c r="D473" s="4"/>
      <c r="E473" s="4"/>
      <c r="F473" s="69"/>
      <c r="G473" s="69"/>
      <c r="H473" s="69"/>
      <c r="I473" s="69"/>
      <c r="J473" s="69"/>
      <c r="K473" s="69"/>
      <c r="L473" s="4"/>
      <c r="M473" s="69"/>
      <c r="N473" s="4"/>
      <c r="O473" s="69"/>
      <c r="P473" s="4"/>
      <c r="Q473" s="10"/>
    </row>
    <row r="474" spans="1:17" s="13" customFormat="1" x14ac:dyDescent="0.2">
      <c r="A474" s="4"/>
      <c r="B474" s="5"/>
      <c r="C474" s="69"/>
      <c r="D474" s="4"/>
      <c r="E474" s="4"/>
      <c r="F474" s="69"/>
      <c r="G474" s="69"/>
      <c r="H474" s="69"/>
      <c r="I474" s="69"/>
      <c r="J474" s="69"/>
      <c r="K474" s="69"/>
      <c r="L474" s="4"/>
      <c r="M474" s="69"/>
      <c r="N474" s="4"/>
      <c r="O474" s="69"/>
      <c r="P474" s="4"/>
      <c r="Q474" s="10"/>
    </row>
    <row r="475" spans="1:17" s="13" customFormat="1" x14ac:dyDescent="0.2">
      <c r="A475" s="4"/>
      <c r="B475" s="5"/>
      <c r="C475" s="69"/>
      <c r="D475" s="4"/>
      <c r="E475" s="4"/>
      <c r="F475" s="69"/>
      <c r="G475" s="69"/>
      <c r="H475" s="69"/>
      <c r="I475" s="69"/>
      <c r="J475" s="69"/>
      <c r="K475" s="69"/>
      <c r="L475" s="4"/>
      <c r="M475" s="69"/>
      <c r="N475" s="4"/>
      <c r="O475" s="69"/>
      <c r="P475" s="4"/>
      <c r="Q475" s="10"/>
    </row>
    <row r="476" spans="1:17" s="13" customFormat="1" x14ac:dyDescent="0.2">
      <c r="A476" s="4"/>
      <c r="B476" s="5"/>
      <c r="C476" s="69"/>
      <c r="D476" s="4"/>
      <c r="E476" s="4"/>
      <c r="F476" s="69"/>
      <c r="G476" s="69"/>
      <c r="H476" s="69"/>
      <c r="I476" s="69"/>
      <c r="J476" s="69"/>
      <c r="K476" s="69"/>
      <c r="L476" s="4"/>
      <c r="M476" s="69"/>
      <c r="N476" s="4"/>
      <c r="O476" s="69"/>
      <c r="P476" s="4"/>
      <c r="Q476" s="10"/>
    </row>
    <row r="477" spans="1:17" s="13" customFormat="1" x14ac:dyDescent="0.2">
      <c r="A477" s="4"/>
      <c r="B477" s="5"/>
      <c r="C477" s="69"/>
      <c r="D477" s="4"/>
      <c r="E477" s="4"/>
      <c r="F477" s="69"/>
      <c r="G477" s="69"/>
      <c r="H477" s="69"/>
      <c r="I477" s="69"/>
      <c r="J477" s="69"/>
      <c r="K477" s="69"/>
      <c r="L477" s="4"/>
      <c r="M477" s="69"/>
      <c r="N477" s="4"/>
      <c r="O477" s="69"/>
      <c r="P477" s="4"/>
      <c r="Q477" s="10"/>
    </row>
    <row r="478" spans="1:17" s="13" customFormat="1" x14ac:dyDescent="0.2">
      <c r="A478" s="4"/>
      <c r="B478" s="5"/>
      <c r="C478" s="69"/>
      <c r="D478" s="4"/>
      <c r="E478" s="4"/>
      <c r="F478" s="69"/>
      <c r="G478" s="69"/>
      <c r="H478" s="69"/>
      <c r="I478" s="69"/>
      <c r="J478" s="69"/>
      <c r="K478" s="69"/>
      <c r="L478" s="4"/>
      <c r="M478" s="69"/>
      <c r="N478" s="4"/>
      <c r="O478" s="69"/>
      <c r="P478" s="4"/>
      <c r="Q478" s="10"/>
    </row>
    <row r="479" spans="1:17" s="13" customFormat="1" x14ac:dyDescent="0.2">
      <c r="A479" s="4"/>
      <c r="B479" s="5"/>
      <c r="C479" s="69"/>
      <c r="D479" s="4"/>
      <c r="E479" s="4"/>
      <c r="F479" s="69"/>
      <c r="G479" s="69"/>
      <c r="H479" s="69"/>
      <c r="I479" s="69"/>
      <c r="J479" s="69"/>
      <c r="K479" s="69"/>
      <c r="L479" s="4"/>
      <c r="M479" s="69"/>
      <c r="N479" s="4"/>
      <c r="O479" s="69"/>
      <c r="P479" s="4"/>
      <c r="Q479" s="10"/>
    </row>
    <row r="480" spans="1:17" s="13" customFormat="1" x14ac:dyDescent="0.2">
      <c r="A480" s="4"/>
      <c r="B480" s="5"/>
      <c r="C480" s="69"/>
      <c r="D480" s="4"/>
      <c r="E480" s="4"/>
      <c r="F480" s="69"/>
      <c r="G480" s="69"/>
      <c r="H480" s="69"/>
      <c r="I480" s="69"/>
      <c r="J480" s="69"/>
      <c r="K480" s="69"/>
      <c r="L480" s="4"/>
      <c r="M480" s="69"/>
      <c r="N480" s="4"/>
      <c r="O480" s="69"/>
      <c r="P480" s="4"/>
      <c r="Q480" s="10"/>
    </row>
    <row r="481" spans="1:17" s="13" customFormat="1" x14ac:dyDescent="0.2">
      <c r="A481" s="4"/>
      <c r="B481" s="5"/>
      <c r="C481" s="69"/>
      <c r="D481" s="4"/>
      <c r="E481" s="4"/>
      <c r="F481" s="69"/>
      <c r="G481" s="69"/>
      <c r="H481" s="69"/>
      <c r="I481" s="69"/>
      <c r="J481" s="69"/>
      <c r="K481" s="69"/>
      <c r="L481" s="4"/>
      <c r="M481" s="69"/>
      <c r="N481" s="4"/>
      <c r="O481" s="69"/>
      <c r="P481" s="4"/>
      <c r="Q481" s="10"/>
    </row>
    <row r="482" spans="1:17" s="13" customFormat="1" x14ac:dyDescent="0.2">
      <c r="A482" s="4"/>
      <c r="B482" s="5"/>
      <c r="C482" s="69"/>
      <c r="D482" s="4"/>
      <c r="E482" s="4"/>
      <c r="F482" s="69"/>
      <c r="G482" s="69"/>
      <c r="H482" s="69"/>
      <c r="I482" s="69"/>
      <c r="J482" s="69"/>
      <c r="K482" s="69"/>
      <c r="L482" s="4"/>
      <c r="M482" s="69"/>
      <c r="N482" s="4"/>
      <c r="O482" s="69"/>
      <c r="P482" s="4"/>
      <c r="Q482" s="10"/>
    </row>
    <row r="483" spans="1:17" s="13" customFormat="1" x14ac:dyDescent="0.2">
      <c r="A483" s="4"/>
      <c r="B483" s="5"/>
      <c r="C483" s="69"/>
      <c r="D483" s="4"/>
      <c r="E483" s="4"/>
      <c r="F483" s="69"/>
      <c r="G483" s="69"/>
      <c r="H483" s="69"/>
      <c r="I483" s="69"/>
      <c r="J483" s="69"/>
      <c r="K483" s="69"/>
      <c r="L483" s="4"/>
      <c r="M483" s="69"/>
      <c r="N483" s="4"/>
      <c r="O483" s="69"/>
      <c r="P483" s="4"/>
      <c r="Q483" s="10"/>
    </row>
    <row r="484" spans="1:17" s="13" customFormat="1" x14ac:dyDescent="0.2">
      <c r="A484" s="4"/>
      <c r="B484" s="5"/>
      <c r="C484" s="69"/>
      <c r="D484" s="4"/>
      <c r="E484" s="4"/>
      <c r="F484" s="69"/>
      <c r="G484" s="69"/>
      <c r="H484" s="69"/>
      <c r="I484" s="69"/>
      <c r="J484" s="69"/>
      <c r="K484" s="69"/>
      <c r="L484" s="4"/>
      <c r="M484" s="69"/>
      <c r="N484" s="4"/>
      <c r="O484" s="69"/>
      <c r="P484" s="4"/>
      <c r="Q484" s="10"/>
    </row>
    <row r="485" spans="1:17" s="13" customFormat="1" x14ac:dyDescent="0.2">
      <c r="A485" s="4"/>
      <c r="B485" s="5"/>
      <c r="C485" s="69"/>
      <c r="D485" s="4"/>
      <c r="E485" s="4"/>
      <c r="F485" s="69"/>
      <c r="G485" s="69"/>
      <c r="H485" s="69"/>
      <c r="I485" s="69"/>
      <c r="J485" s="69"/>
      <c r="K485" s="69"/>
      <c r="L485" s="4"/>
      <c r="M485" s="69"/>
      <c r="N485" s="4"/>
      <c r="O485" s="69"/>
      <c r="P485" s="4"/>
      <c r="Q485" s="10"/>
    </row>
    <row r="486" spans="1:17" s="13" customFormat="1" x14ac:dyDescent="0.2">
      <c r="A486" s="4"/>
      <c r="B486" s="5"/>
      <c r="C486" s="69"/>
      <c r="D486" s="4"/>
      <c r="E486" s="4"/>
      <c r="F486" s="69"/>
      <c r="G486" s="69"/>
      <c r="H486" s="69"/>
      <c r="I486" s="69"/>
      <c r="J486" s="69"/>
      <c r="K486" s="69"/>
      <c r="L486" s="4"/>
      <c r="M486" s="69"/>
      <c r="N486" s="4"/>
      <c r="O486" s="69"/>
      <c r="P486" s="4"/>
      <c r="Q486" s="10"/>
    </row>
    <row r="487" spans="1:17" s="13" customFormat="1" x14ac:dyDescent="0.2">
      <c r="A487" s="4"/>
      <c r="B487" s="5"/>
      <c r="C487" s="69"/>
      <c r="D487" s="4"/>
      <c r="E487" s="4"/>
      <c r="F487" s="69"/>
      <c r="G487" s="69"/>
      <c r="H487" s="69"/>
      <c r="I487" s="69"/>
      <c r="J487" s="69"/>
      <c r="K487" s="69"/>
      <c r="L487" s="4"/>
      <c r="M487" s="69"/>
      <c r="N487" s="4"/>
      <c r="O487" s="69"/>
      <c r="P487" s="4"/>
      <c r="Q487" s="10"/>
    </row>
    <row r="488" spans="1:17" s="13" customFormat="1" x14ac:dyDescent="0.2">
      <c r="A488" s="4"/>
      <c r="B488" s="5"/>
      <c r="C488" s="69"/>
      <c r="D488" s="4"/>
      <c r="E488" s="4"/>
      <c r="F488" s="69"/>
      <c r="G488" s="69"/>
      <c r="H488" s="69"/>
      <c r="I488" s="69"/>
      <c r="J488" s="69"/>
      <c r="K488" s="69"/>
      <c r="L488" s="4"/>
      <c r="M488" s="69"/>
      <c r="N488" s="4"/>
      <c r="O488" s="69"/>
      <c r="P488" s="4"/>
      <c r="Q488" s="10"/>
    </row>
    <row r="489" spans="1:17" s="13" customFormat="1" x14ac:dyDescent="0.2">
      <c r="A489" s="4"/>
      <c r="B489" s="5"/>
      <c r="C489" s="69"/>
      <c r="D489" s="4"/>
      <c r="E489" s="4"/>
      <c r="F489" s="69"/>
      <c r="G489" s="69"/>
      <c r="H489" s="69"/>
      <c r="I489" s="69"/>
      <c r="J489" s="69"/>
      <c r="K489" s="69"/>
      <c r="L489" s="4"/>
      <c r="M489" s="69"/>
      <c r="N489" s="4"/>
      <c r="O489" s="69"/>
      <c r="P489" s="4"/>
      <c r="Q489" s="10"/>
    </row>
    <row r="490" spans="1:17" s="13" customFormat="1" x14ac:dyDescent="0.2">
      <c r="A490" s="4"/>
      <c r="B490" s="5"/>
      <c r="C490" s="69"/>
      <c r="D490" s="4"/>
      <c r="E490" s="4"/>
      <c r="F490" s="69"/>
      <c r="G490" s="69"/>
      <c r="H490" s="69"/>
      <c r="I490" s="69"/>
      <c r="J490" s="69"/>
      <c r="K490" s="69"/>
      <c r="L490" s="4"/>
      <c r="M490" s="69"/>
      <c r="N490" s="4"/>
      <c r="O490" s="69"/>
      <c r="P490" s="4"/>
      <c r="Q490" s="10"/>
    </row>
    <row r="491" spans="1:17" s="13" customFormat="1" x14ac:dyDescent="0.2">
      <c r="A491" s="4"/>
      <c r="B491" s="5"/>
      <c r="C491" s="69"/>
      <c r="D491" s="4"/>
      <c r="E491" s="4"/>
      <c r="F491" s="69"/>
      <c r="G491" s="69"/>
      <c r="H491" s="69"/>
      <c r="I491" s="69"/>
      <c r="J491" s="69"/>
      <c r="K491" s="69"/>
      <c r="L491" s="4"/>
      <c r="M491" s="69"/>
      <c r="N491" s="4"/>
      <c r="O491" s="69"/>
      <c r="P491" s="4"/>
      <c r="Q491" s="10"/>
    </row>
    <row r="492" spans="1:17" s="13" customFormat="1" x14ac:dyDescent="0.2">
      <c r="A492" s="4"/>
      <c r="B492" s="5"/>
      <c r="C492" s="69"/>
      <c r="D492" s="4"/>
      <c r="E492" s="4"/>
      <c r="F492" s="69"/>
      <c r="G492" s="69"/>
      <c r="H492" s="69"/>
      <c r="I492" s="69"/>
      <c r="J492" s="69"/>
      <c r="K492" s="69"/>
      <c r="L492" s="4"/>
      <c r="M492" s="69"/>
      <c r="N492" s="4"/>
      <c r="O492" s="69"/>
      <c r="P492" s="4"/>
      <c r="Q492" s="10"/>
    </row>
    <row r="493" spans="1:17" s="13" customFormat="1" x14ac:dyDescent="0.2">
      <c r="A493" s="4"/>
      <c r="B493" s="5"/>
      <c r="C493" s="69"/>
      <c r="D493" s="4"/>
      <c r="E493" s="4"/>
      <c r="F493" s="69"/>
      <c r="G493" s="69"/>
      <c r="H493" s="69"/>
      <c r="I493" s="69"/>
      <c r="J493" s="69"/>
      <c r="K493" s="69"/>
      <c r="L493" s="4"/>
      <c r="M493" s="69"/>
      <c r="N493" s="4"/>
      <c r="O493" s="69"/>
      <c r="P493" s="4"/>
      <c r="Q493" s="10"/>
    </row>
    <row r="494" spans="1:17" s="13" customFormat="1" x14ac:dyDescent="0.2">
      <c r="A494" s="4"/>
      <c r="B494" s="5"/>
      <c r="C494" s="69"/>
      <c r="D494" s="4"/>
      <c r="E494" s="4"/>
      <c r="F494" s="69"/>
      <c r="G494" s="69"/>
      <c r="H494" s="69"/>
      <c r="I494" s="69"/>
      <c r="J494" s="69"/>
      <c r="K494" s="69"/>
      <c r="L494" s="4"/>
      <c r="M494" s="69"/>
      <c r="N494" s="4"/>
      <c r="O494" s="69"/>
      <c r="P494" s="4"/>
      <c r="Q494" s="10"/>
    </row>
    <row r="495" spans="1:17" s="13" customFormat="1" x14ac:dyDescent="0.2">
      <c r="A495" s="4"/>
      <c r="B495" s="5"/>
      <c r="C495" s="69"/>
      <c r="D495" s="4"/>
      <c r="E495" s="4"/>
      <c r="F495" s="69"/>
      <c r="G495" s="69"/>
      <c r="H495" s="69"/>
      <c r="I495" s="69"/>
      <c r="J495" s="69"/>
      <c r="K495" s="69"/>
      <c r="L495" s="4"/>
      <c r="M495" s="69"/>
      <c r="N495" s="4"/>
      <c r="O495" s="69"/>
      <c r="P495" s="4"/>
      <c r="Q495" s="10"/>
    </row>
    <row r="496" spans="1:17" s="13" customFormat="1" x14ac:dyDescent="0.2">
      <c r="A496" s="4"/>
      <c r="B496" s="5"/>
      <c r="C496" s="69"/>
      <c r="D496" s="4"/>
      <c r="E496" s="4"/>
      <c r="F496" s="69"/>
      <c r="G496" s="69"/>
      <c r="H496" s="69"/>
      <c r="I496" s="69"/>
      <c r="J496" s="69"/>
      <c r="K496" s="69"/>
      <c r="L496" s="4"/>
      <c r="M496" s="69"/>
      <c r="N496" s="4"/>
      <c r="O496" s="69"/>
      <c r="P496" s="4"/>
      <c r="Q496" s="10"/>
    </row>
    <row r="497" spans="1:17" s="13" customFormat="1" x14ac:dyDescent="0.2">
      <c r="A497" s="4"/>
      <c r="B497" s="5"/>
      <c r="C497" s="69"/>
      <c r="D497" s="4"/>
      <c r="E497" s="4"/>
      <c r="F497" s="69"/>
      <c r="G497" s="69"/>
      <c r="H497" s="69"/>
      <c r="I497" s="69"/>
      <c r="J497" s="69"/>
      <c r="K497" s="69"/>
      <c r="L497" s="4"/>
      <c r="M497" s="69"/>
      <c r="N497" s="4"/>
      <c r="O497" s="69"/>
      <c r="P497" s="4"/>
      <c r="Q497" s="10"/>
    </row>
    <row r="498" spans="1:17" s="13" customFormat="1" x14ac:dyDescent="0.2">
      <c r="A498" s="4"/>
      <c r="B498" s="5"/>
      <c r="C498" s="69"/>
      <c r="D498" s="4"/>
      <c r="E498" s="4"/>
      <c r="F498" s="69"/>
      <c r="G498" s="69"/>
      <c r="H498" s="69"/>
      <c r="I498" s="69"/>
      <c r="J498" s="69"/>
      <c r="K498" s="69"/>
      <c r="L498" s="4"/>
      <c r="M498" s="69"/>
      <c r="N498" s="4"/>
      <c r="O498" s="69"/>
      <c r="P498" s="4"/>
      <c r="Q498" s="10"/>
    </row>
    <row r="499" spans="1:17" s="13" customFormat="1" x14ac:dyDescent="0.2">
      <c r="A499" s="4"/>
      <c r="B499" s="5"/>
      <c r="C499" s="69"/>
      <c r="D499" s="4"/>
      <c r="E499" s="4"/>
      <c r="F499" s="69"/>
      <c r="G499" s="69"/>
      <c r="H499" s="69"/>
      <c r="I499" s="69"/>
      <c r="J499" s="69"/>
      <c r="K499" s="69"/>
      <c r="L499" s="4"/>
      <c r="M499" s="69"/>
      <c r="N499" s="4"/>
      <c r="O499" s="69"/>
      <c r="P499" s="4"/>
      <c r="Q499" s="10"/>
    </row>
    <row r="500" spans="1:17" s="13" customFormat="1" x14ac:dyDescent="0.2">
      <c r="A500" s="4"/>
      <c r="B500" s="5"/>
      <c r="C500" s="69"/>
      <c r="D500" s="4"/>
      <c r="E500" s="4"/>
      <c r="F500" s="69"/>
      <c r="G500" s="69"/>
      <c r="H500" s="69"/>
      <c r="I500" s="69"/>
      <c r="J500" s="69"/>
      <c r="K500" s="69"/>
      <c r="L500" s="4"/>
      <c r="M500" s="69"/>
      <c r="N500" s="4"/>
      <c r="O500" s="69"/>
      <c r="P500" s="4"/>
      <c r="Q500" s="10"/>
    </row>
    <row r="501" spans="1:17" s="13" customFormat="1" x14ac:dyDescent="0.2">
      <c r="A501" s="4"/>
      <c r="B501" s="5"/>
      <c r="C501" s="69"/>
      <c r="D501" s="4"/>
      <c r="E501" s="4"/>
      <c r="F501" s="69"/>
      <c r="G501" s="69"/>
      <c r="H501" s="69"/>
      <c r="I501" s="69"/>
      <c r="J501" s="69"/>
      <c r="K501" s="69"/>
      <c r="L501" s="4"/>
      <c r="M501" s="69"/>
      <c r="N501" s="4"/>
      <c r="O501" s="69"/>
      <c r="P501" s="4"/>
      <c r="Q501" s="10"/>
    </row>
    <row r="502" spans="1:17" s="13" customFormat="1" x14ac:dyDescent="0.2">
      <c r="A502" s="4"/>
      <c r="B502" s="5"/>
      <c r="C502" s="69"/>
      <c r="D502" s="4"/>
      <c r="E502" s="4"/>
      <c r="F502" s="69"/>
      <c r="G502" s="69"/>
      <c r="H502" s="69"/>
      <c r="I502" s="69"/>
      <c r="J502" s="69"/>
      <c r="K502" s="69"/>
      <c r="L502" s="4"/>
      <c r="M502" s="69"/>
      <c r="N502" s="4"/>
      <c r="O502" s="69"/>
      <c r="P502" s="4"/>
      <c r="Q502" s="10"/>
    </row>
    <row r="503" spans="1:17" s="13" customFormat="1" x14ac:dyDescent="0.2">
      <c r="A503" s="4"/>
      <c r="B503" s="5"/>
      <c r="C503" s="69"/>
      <c r="D503" s="4"/>
      <c r="E503" s="4"/>
      <c r="F503" s="69"/>
      <c r="G503" s="69"/>
      <c r="H503" s="69"/>
      <c r="I503" s="69"/>
      <c r="J503" s="69"/>
      <c r="K503" s="69"/>
      <c r="L503" s="4"/>
      <c r="M503" s="69"/>
      <c r="N503" s="4"/>
      <c r="O503" s="69"/>
      <c r="P503" s="4"/>
      <c r="Q503" s="10"/>
    </row>
    <row r="504" spans="1:17" s="13" customFormat="1" x14ac:dyDescent="0.2">
      <c r="A504" s="4"/>
      <c r="B504" s="5"/>
      <c r="C504" s="69"/>
      <c r="D504" s="4"/>
      <c r="E504" s="4"/>
      <c r="F504" s="69"/>
      <c r="G504" s="69"/>
      <c r="H504" s="69"/>
      <c r="I504" s="69"/>
      <c r="J504" s="69"/>
      <c r="K504" s="69"/>
      <c r="L504" s="4"/>
      <c r="M504" s="69"/>
      <c r="N504" s="4"/>
      <c r="O504" s="69"/>
      <c r="P504" s="4"/>
      <c r="Q504" s="10"/>
    </row>
    <row r="505" spans="1:17" s="13" customFormat="1" x14ac:dyDescent="0.2">
      <c r="A505" s="4"/>
      <c r="B505" s="5"/>
      <c r="C505" s="69"/>
      <c r="D505" s="4"/>
      <c r="E505" s="4"/>
      <c r="F505" s="69"/>
      <c r="G505" s="69"/>
      <c r="H505" s="69"/>
      <c r="I505" s="69"/>
      <c r="J505" s="69"/>
      <c r="K505" s="69"/>
      <c r="L505" s="4"/>
      <c r="M505" s="69"/>
      <c r="N505" s="4"/>
      <c r="O505" s="69"/>
      <c r="P505" s="4"/>
      <c r="Q505" s="10"/>
    </row>
    <row r="506" spans="1:17" s="13" customFormat="1" x14ac:dyDescent="0.2">
      <c r="A506" s="4"/>
      <c r="B506" s="5"/>
      <c r="C506" s="69"/>
      <c r="D506" s="4"/>
      <c r="E506" s="4"/>
      <c r="F506" s="69"/>
      <c r="G506" s="69"/>
      <c r="H506" s="69"/>
      <c r="I506" s="69"/>
      <c r="J506" s="69"/>
      <c r="K506" s="69"/>
      <c r="L506" s="4"/>
      <c r="M506" s="69"/>
      <c r="N506" s="4"/>
      <c r="O506" s="69"/>
      <c r="P506" s="4"/>
      <c r="Q506" s="10"/>
    </row>
    <row r="507" spans="1:17" s="13" customFormat="1" x14ac:dyDescent="0.2">
      <c r="A507" s="4"/>
      <c r="B507" s="5"/>
      <c r="C507" s="69"/>
      <c r="D507" s="4"/>
      <c r="E507" s="4"/>
      <c r="F507" s="69"/>
      <c r="G507" s="69"/>
      <c r="H507" s="69"/>
      <c r="I507" s="69"/>
      <c r="J507" s="69"/>
      <c r="K507" s="69"/>
      <c r="L507" s="4"/>
      <c r="M507" s="69"/>
      <c r="N507" s="4"/>
      <c r="O507" s="69"/>
      <c r="P507" s="4"/>
      <c r="Q507" s="10"/>
    </row>
    <row r="508" spans="1:17" s="13" customFormat="1" x14ac:dyDescent="0.2">
      <c r="A508" s="4"/>
      <c r="B508" s="5"/>
      <c r="C508" s="69"/>
      <c r="D508" s="4"/>
      <c r="E508" s="4"/>
      <c r="F508" s="69"/>
      <c r="G508" s="69"/>
      <c r="H508" s="69"/>
      <c r="I508" s="69"/>
      <c r="J508" s="69"/>
      <c r="K508" s="69"/>
      <c r="L508" s="4"/>
      <c r="M508" s="69"/>
      <c r="N508" s="4"/>
      <c r="O508" s="69"/>
      <c r="P508" s="4"/>
      <c r="Q508" s="10"/>
    </row>
    <row r="509" spans="1:17" s="13" customFormat="1" x14ac:dyDescent="0.2">
      <c r="A509" s="4"/>
      <c r="B509" s="5"/>
      <c r="C509" s="69"/>
      <c r="D509" s="4"/>
      <c r="E509" s="4"/>
      <c r="F509" s="69"/>
      <c r="G509" s="69"/>
      <c r="H509" s="69"/>
      <c r="I509" s="69"/>
      <c r="J509" s="69"/>
      <c r="K509" s="69"/>
      <c r="L509" s="4"/>
      <c r="M509" s="69"/>
      <c r="N509" s="4"/>
      <c r="O509" s="69"/>
      <c r="P509" s="4"/>
      <c r="Q509" s="10"/>
    </row>
    <row r="510" spans="1:17" s="13" customFormat="1" x14ac:dyDescent="0.2">
      <c r="A510" s="4"/>
      <c r="B510" s="5"/>
      <c r="C510" s="69"/>
      <c r="D510" s="4"/>
      <c r="E510" s="4"/>
      <c r="F510" s="69"/>
      <c r="G510" s="69"/>
      <c r="H510" s="69"/>
      <c r="I510" s="69"/>
      <c r="J510" s="69"/>
      <c r="K510" s="69"/>
      <c r="L510" s="4"/>
      <c r="M510" s="69"/>
      <c r="N510" s="4"/>
      <c r="O510" s="69"/>
      <c r="P510" s="4"/>
      <c r="Q510" s="10"/>
    </row>
    <row r="511" spans="1:17" s="13" customFormat="1" x14ac:dyDescent="0.2">
      <c r="A511" s="4"/>
      <c r="B511" s="5"/>
      <c r="C511" s="69"/>
      <c r="D511" s="4"/>
      <c r="E511" s="4"/>
      <c r="F511" s="69"/>
      <c r="G511" s="69"/>
      <c r="H511" s="69"/>
      <c r="I511" s="69"/>
      <c r="J511" s="69"/>
      <c r="K511" s="69"/>
      <c r="L511" s="4"/>
      <c r="M511" s="69"/>
      <c r="N511" s="4"/>
      <c r="O511" s="69"/>
      <c r="P511" s="4"/>
      <c r="Q511" s="10"/>
    </row>
    <row r="512" spans="1:17" s="13" customFormat="1" x14ac:dyDescent="0.2">
      <c r="A512" s="4"/>
      <c r="B512" s="5"/>
      <c r="C512" s="69"/>
      <c r="D512" s="4"/>
      <c r="E512" s="4"/>
      <c r="F512" s="69"/>
      <c r="G512" s="69"/>
      <c r="H512" s="69"/>
      <c r="I512" s="69"/>
      <c r="J512" s="69"/>
      <c r="K512" s="69"/>
      <c r="L512" s="4"/>
      <c r="M512" s="69"/>
      <c r="N512" s="4"/>
      <c r="O512" s="69"/>
      <c r="P512" s="4"/>
      <c r="Q512" s="10"/>
    </row>
    <row r="513" spans="1:17" s="13" customFormat="1" x14ac:dyDescent="0.2">
      <c r="A513" s="4"/>
      <c r="B513" s="5"/>
      <c r="C513" s="69"/>
      <c r="D513" s="4"/>
      <c r="E513" s="4"/>
      <c r="F513" s="69"/>
      <c r="G513" s="69"/>
      <c r="H513" s="69"/>
      <c r="I513" s="69"/>
      <c r="J513" s="69"/>
      <c r="K513" s="69"/>
      <c r="L513" s="4"/>
      <c r="M513" s="69"/>
      <c r="N513" s="4"/>
      <c r="O513" s="69"/>
      <c r="P513" s="4"/>
      <c r="Q513" s="10"/>
    </row>
    <row r="514" spans="1:17" s="13" customFormat="1" x14ac:dyDescent="0.2">
      <c r="A514" s="4"/>
      <c r="B514" s="5"/>
      <c r="C514" s="69"/>
      <c r="D514" s="4"/>
      <c r="E514" s="4"/>
      <c r="F514" s="69"/>
      <c r="G514" s="69"/>
      <c r="H514" s="69"/>
      <c r="I514" s="69"/>
      <c r="J514" s="69"/>
      <c r="K514" s="69"/>
      <c r="L514" s="4"/>
      <c r="M514" s="69"/>
      <c r="N514" s="4"/>
      <c r="O514" s="69"/>
      <c r="P514" s="4"/>
      <c r="Q514" s="10"/>
    </row>
    <row r="515" spans="1:17" s="13" customFormat="1" x14ac:dyDescent="0.2">
      <c r="A515" s="4"/>
      <c r="B515" s="5"/>
      <c r="C515" s="69"/>
      <c r="D515" s="4"/>
      <c r="E515" s="4"/>
      <c r="F515" s="69"/>
      <c r="G515" s="69"/>
      <c r="H515" s="69"/>
      <c r="I515" s="69"/>
      <c r="J515" s="69"/>
      <c r="K515" s="69"/>
      <c r="L515" s="4"/>
      <c r="M515" s="69"/>
      <c r="N515" s="4"/>
      <c r="O515" s="69"/>
      <c r="P515" s="4"/>
      <c r="Q515" s="10"/>
    </row>
    <row r="516" spans="1:17" s="13" customFormat="1" x14ac:dyDescent="0.2">
      <c r="A516" s="4"/>
      <c r="B516" s="5"/>
      <c r="C516" s="69"/>
      <c r="D516" s="4"/>
      <c r="E516" s="4"/>
      <c r="F516" s="69"/>
      <c r="G516" s="69"/>
      <c r="H516" s="69"/>
      <c r="I516" s="69"/>
      <c r="J516" s="69"/>
      <c r="K516" s="69"/>
      <c r="L516" s="4"/>
      <c r="M516" s="69"/>
      <c r="N516" s="4"/>
      <c r="O516" s="69"/>
      <c r="P516" s="4"/>
      <c r="Q516" s="10"/>
    </row>
    <row r="517" spans="1:17" s="13" customFormat="1" x14ac:dyDescent="0.2">
      <c r="A517" s="4"/>
      <c r="B517" s="5"/>
      <c r="C517" s="69"/>
      <c r="D517" s="4"/>
      <c r="E517" s="4"/>
      <c r="F517" s="69"/>
      <c r="G517" s="69"/>
      <c r="H517" s="69"/>
      <c r="I517" s="69"/>
      <c r="J517" s="69"/>
      <c r="K517" s="69"/>
      <c r="L517" s="4"/>
      <c r="M517" s="69"/>
      <c r="N517" s="4"/>
      <c r="O517" s="69"/>
      <c r="P517" s="4"/>
      <c r="Q517" s="10"/>
    </row>
    <row r="518" spans="1:17" s="13" customFormat="1" x14ac:dyDescent="0.2">
      <c r="A518" s="4"/>
      <c r="B518" s="5"/>
      <c r="C518" s="69"/>
      <c r="D518" s="4"/>
      <c r="E518" s="4"/>
      <c r="F518" s="69"/>
      <c r="G518" s="69"/>
      <c r="H518" s="69"/>
      <c r="I518" s="69"/>
      <c r="J518" s="69"/>
      <c r="K518" s="69"/>
      <c r="L518" s="4"/>
      <c r="M518" s="69"/>
      <c r="N518" s="4"/>
      <c r="O518" s="69"/>
      <c r="P518" s="4"/>
      <c r="Q518" s="10"/>
    </row>
    <row r="519" spans="1:17" s="13" customFormat="1" x14ac:dyDescent="0.2">
      <c r="A519" s="4"/>
      <c r="B519" s="5"/>
      <c r="C519" s="69"/>
      <c r="D519" s="4"/>
      <c r="E519" s="4"/>
      <c r="F519" s="69"/>
      <c r="G519" s="69"/>
      <c r="H519" s="69"/>
      <c r="I519" s="69"/>
      <c r="J519" s="69"/>
      <c r="K519" s="69"/>
      <c r="L519" s="4"/>
      <c r="M519" s="69"/>
      <c r="N519" s="4"/>
      <c r="O519" s="69"/>
      <c r="P519" s="4"/>
      <c r="Q519" s="10"/>
    </row>
    <row r="520" spans="1:17" s="13" customFormat="1" x14ac:dyDescent="0.2">
      <c r="A520" s="4"/>
      <c r="B520" s="5"/>
      <c r="C520" s="69"/>
      <c r="D520" s="4"/>
      <c r="E520" s="4"/>
      <c r="F520" s="69"/>
      <c r="G520" s="69"/>
      <c r="H520" s="69"/>
      <c r="I520" s="69"/>
      <c r="J520" s="69"/>
      <c r="K520" s="69"/>
      <c r="L520" s="4"/>
      <c r="M520" s="69"/>
      <c r="N520" s="4"/>
      <c r="O520" s="69"/>
      <c r="P520" s="4"/>
      <c r="Q520" s="10"/>
    </row>
    <row r="521" spans="1:17" s="13" customFormat="1" x14ac:dyDescent="0.2">
      <c r="A521" s="4"/>
      <c r="B521" s="5"/>
      <c r="C521" s="69"/>
      <c r="D521" s="4"/>
      <c r="E521" s="4"/>
      <c r="F521" s="69"/>
      <c r="G521" s="69"/>
      <c r="H521" s="69"/>
      <c r="I521" s="69"/>
      <c r="J521" s="69"/>
      <c r="K521" s="69"/>
      <c r="L521" s="4"/>
      <c r="M521" s="69"/>
      <c r="N521" s="4"/>
      <c r="O521" s="69"/>
      <c r="P521" s="4"/>
      <c r="Q521" s="10"/>
    </row>
    <row r="522" spans="1:17" s="13" customFormat="1" x14ac:dyDescent="0.2">
      <c r="A522" s="4"/>
      <c r="B522" s="5"/>
      <c r="C522" s="69"/>
      <c r="D522" s="4"/>
      <c r="E522" s="4"/>
      <c r="F522" s="69"/>
      <c r="G522" s="69"/>
      <c r="H522" s="69"/>
      <c r="I522" s="69"/>
      <c r="J522" s="69"/>
      <c r="K522" s="69"/>
      <c r="L522" s="4"/>
      <c r="M522" s="69"/>
      <c r="N522" s="4"/>
      <c r="O522" s="69"/>
      <c r="P522" s="4"/>
      <c r="Q522" s="10"/>
    </row>
    <row r="523" spans="1:17" s="13" customFormat="1" x14ac:dyDescent="0.2">
      <c r="A523" s="4"/>
      <c r="B523" s="5"/>
      <c r="C523" s="69"/>
      <c r="D523" s="4"/>
      <c r="E523" s="4"/>
      <c r="F523" s="69"/>
      <c r="G523" s="69"/>
      <c r="H523" s="69"/>
      <c r="I523" s="69"/>
      <c r="J523" s="69"/>
      <c r="K523" s="69"/>
      <c r="L523" s="4"/>
      <c r="M523" s="69"/>
      <c r="N523" s="4"/>
      <c r="O523" s="69"/>
      <c r="P523" s="4"/>
      <c r="Q523" s="10"/>
    </row>
    <row r="524" spans="1:17" s="13" customFormat="1" x14ac:dyDescent="0.2">
      <c r="A524" s="4"/>
      <c r="B524" s="5"/>
      <c r="C524" s="69"/>
      <c r="D524" s="4"/>
      <c r="E524" s="4"/>
      <c r="F524" s="69"/>
      <c r="G524" s="69"/>
      <c r="H524" s="69"/>
      <c r="I524" s="69"/>
      <c r="J524" s="69"/>
      <c r="K524" s="69"/>
      <c r="L524" s="4"/>
      <c r="M524" s="69"/>
      <c r="N524" s="4"/>
      <c r="O524" s="69"/>
      <c r="P524" s="4"/>
      <c r="Q524" s="10"/>
    </row>
    <row r="525" spans="1:17" s="13" customFormat="1" x14ac:dyDescent="0.2">
      <c r="A525" s="4"/>
      <c r="B525" s="5"/>
      <c r="C525" s="69"/>
      <c r="D525" s="4"/>
      <c r="E525" s="4"/>
      <c r="F525" s="69"/>
      <c r="G525" s="69"/>
      <c r="H525" s="69"/>
      <c r="I525" s="69"/>
      <c r="J525" s="69"/>
      <c r="K525" s="69"/>
      <c r="L525" s="4"/>
      <c r="M525" s="69"/>
      <c r="N525" s="4"/>
      <c r="O525" s="69"/>
      <c r="P525" s="4"/>
      <c r="Q525" s="10"/>
    </row>
    <row r="526" spans="1:17" s="13" customFormat="1" x14ac:dyDescent="0.2">
      <c r="A526" s="4"/>
      <c r="B526" s="5"/>
      <c r="C526" s="69"/>
      <c r="D526" s="4"/>
      <c r="E526" s="4"/>
      <c r="F526" s="69"/>
      <c r="G526" s="69"/>
      <c r="H526" s="69"/>
      <c r="I526" s="69"/>
      <c r="J526" s="69"/>
      <c r="K526" s="69"/>
      <c r="L526" s="4"/>
      <c r="M526" s="69"/>
      <c r="N526" s="4"/>
      <c r="O526" s="69"/>
      <c r="P526" s="4"/>
      <c r="Q526" s="10"/>
    </row>
    <row r="527" spans="1:17" s="13" customFormat="1" x14ac:dyDescent="0.2">
      <c r="A527" s="4"/>
      <c r="B527" s="5"/>
      <c r="C527" s="69"/>
      <c r="D527" s="4"/>
      <c r="E527" s="4"/>
      <c r="F527" s="69"/>
      <c r="G527" s="69"/>
      <c r="H527" s="69"/>
      <c r="I527" s="69"/>
      <c r="J527" s="69"/>
      <c r="K527" s="69"/>
      <c r="L527" s="4"/>
      <c r="M527" s="69"/>
      <c r="N527" s="4"/>
      <c r="O527" s="69"/>
      <c r="P527" s="4"/>
      <c r="Q527" s="10"/>
    </row>
    <row r="528" spans="1:17" s="13" customFormat="1" x14ac:dyDescent="0.2">
      <c r="A528" s="4"/>
      <c r="B528" s="5"/>
      <c r="C528" s="69"/>
      <c r="D528" s="4"/>
      <c r="E528" s="4"/>
      <c r="F528" s="69"/>
      <c r="G528" s="69"/>
      <c r="H528" s="69"/>
      <c r="I528" s="69"/>
      <c r="J528" s="69"/>
      <c r="K528" s="69"/>
      <c r="L528" s="4"/>
      <c r="M528" s="69"/>
      <c r="N528" s="4"/>
      <c r="O528" s="69"/>
      <c r="P528" s="4"/>
      <c r="Q528" s="10"/>
    </row>
    <row r="529" spans="1:17" s="13" customFormat="1" x14ac:dyDescent="0.2">
      <c r="A529" s="4"/>
      <c r="B529" s="5"/>
      <c r="C529" s="69"/>
      <c r="D529" s="4"/>
      <c r="E529" s="4"/>
      <c r="F529" s="69"/>
      <c r="G529" s="69"/>
      <c r="H529" s="69"/>
      <c r="I529" s="69"/>
      <c r="J529" s="69"/>
      <c r="K529" s="69"/>
      <c r="L529" s="4"/>
      <c r="M529" s="69"/>
      <c r="N529" s="4"/>
      <c r="O529" s="69"/>
      <c r="P529" s="4"/>
      <c r="Q529" s="10"/>
    </row>
    <row r="530" spans="1:17" s="13" customFormat="1" x14ac:dyDescent="0.2">
      <c r="A530" s="4"/>
      <c r="B530" s="5"/>
      <c r="C530" s="69"/>
      <c r="D530" s="4"/>
      <c r="E530" s="4"/>
      <c r="F530" s="69"/>
      <c r="G530" s="69"/>
      <c r="H530" s="69"/>
      <c r="I530" s="69"/>
      <c r="J530" s="69"/>
      <c r="K530" s="69"/>
      <c r="L530" s="4"/>
      <c r="M530" s="69"/>
      <c r="N530" s="4"/>
      <c r="O530" s="69"/>
      <c r="P530" s="4"/>
      <c r="Q530" s="10"/>
    </row>
    <row r="531" spans="1:17" s="13" customFormat="1" x14ac:dyDescent="0.2">
      <c r="A531" s="4"/>
      <c r="B531" s="5"/>
      <c r="C531" s="69"/>
      <c r="D531" s="4"/>
      <c r="E531" s="4"/>
      <c r="F531" s="69"/>
      <c r="G531" s="69"/>
      <c r="H531" s="69"/>
      <c r="I531" s="69"/>
      <c r="J531" s="69"/>
      <c r="K531" s="69"/>
      <c r="L531" s="4"/>
      <c r="M531" s="69"/>
      <c r="N531" s="4"/>
      <c r="O531" s="69"/>
      <c r="P531" s="4"/>
      <c r="Q531" s="10"/>
    </row>
    <row r="532" spans="1:17" s="13" customFormat="1" x14ac:dyDescent="0.2">
      <c r="A532" s="4"/>
      <c r="B532" s="5"/>
      <c r="C532" s="69"/>
      <c r="D532" s="4"/>
      <c r="E532" s="4"/>
      <c r="F532" s="69"/>
      <c r="G532" s="69"/>
      <c r="H532" s="69"/>
      <c r="I532" s="69"/>
      <c r="J532" s="69"/>
      <c r="K532" s="69"/>
      <c r="L532" s="4"/>
      <c r="M532" s="69"/>
      <c r="N532" s="4"/>
      <c r="O532" s="69"/>
      <c r="P532" s="4"/>
      <c r="Q532" s="10"/>
    </row>
    <row r="533" spans="1:17" s="13" customFormat="1" x14ac:dyDescent="0.2">
      <c r="A533" s="4"/>
      <c r="B533" s="5"/>
      <c r="C533" s="69"/>
      <c r="D533" s="4"/>
      <c r="E533" s="4"/>
      <c r="F533" s="69"/>
      <c r="G533" s="69"/>
      <c r="H533" s="69"/>
      <c r="I533" s="69"/>
      <c r="J533" s="69"/>
      <c r="K533" s="69"/>
      <c r="L533" s="4"/>
      <c r="M533" s="69"/>
      <c r="N533" s="4"/>
      <c r="O533" s="69"/>
      <c r="P533" s="4"/>
      <c r="Q533" s="10"/>
    </row>
    <row r="534" spans="1:17" s="13" customFormat="1" x14ac:dyDescent="0.2">
      <c r="A534" s="4"/>
      <c r="B534" s="5"/>
      <c r="C534" s="69"/>
      <c r="D534" s="4"/>
      <c r="E534" s="4"/>
      <c r="F534" s="69"/>
      <c r="G534" s="69"/>
      <c r="H534" s="69"/>
      <c r="I534" s="69"/>
      <c r="J534" s="69"/>
      <c r="K534" s="69"/>
      <c r="L534" s="4"/>
      <c r="M534" s="69"/>
      <c r="N534" s="4"/>
      <c r="O534" s="69"/>
      <c r="P534" s="4"/>
      <c r="Q534" s="10"/>
    </row>
    <row r="535" spans="1:17" s="13" customFormat="1" x14ac:dyDescent="0.2">
      <c r="A535" s="4"/>
      <c r="B535" s="5"/>
      <c r="C535" s="69"/>
      <c r="D535" s="4"/>
      <c r="E535" s="4"/>
      <c r="F535" s="69"/>
      <c r="G535" s="69"/>
      <c r="H535" s="69"/>
      <c r="I535" s="69"/>
      <c r="J535" s="69"/>
      <c r="K535" s="69"/>
      <c r="L535" s="4"/>
      <c r="M535" s="69"/>
      <c r="N535" s="4"/>
      <c r="O535" s="69"/>
      <c r="P535" s="4"/>
      <c r="Q535" s="10"/>
    </row>
    <row r="536" spans="1:17" s="13" customFormat="1" x14ac:dyDescent="0.2">
      <c r="A536" s="4"/>
      <c r="B536" s="5"/>
      <c r="C536" s="69"/>
      <c r="D536" s="4"/>
      <c r="E536" s="4"/>
      <c r="F536" s="69"/>
      <c r="G536" s="69"/>
      <c r="H536" s="69"/>
      <c r="I536" s="69"/>
      <c r="J536" s="69"/>
      <c r="K536" s="69"/>
      <c r="L536" s="4"/>
      <c r="M536" s="69"/>
      <c r="N536" s="4"/>
      <c r="O536" s="69"/>
      <c r="P536" s="4"/>
      <c r="Q536" s="10"/>
    </row>
    <row r="537" spans="1:17" s="13" customFormat="1" x14ac:dyDescent="0.2">
      <c r="A537" s="4"/>
      <c r="B537" s="5"/>
      <c r="C537" s="69"/>
      <c r="D537" s="4"/>
      <c r="E537" s="4"/>
      <c r="F537" s="69"/>
      <c r="G537" s="69"/>
      <c r="H537" s="69"/>
      <c r="I537" s="69"/>
      <c r="J537" s="69"/>
      <c r="K537" s="69"/>
      <c r="L537" s="4"/>
      <c r="M537" s="69"/>
      <c r="N537" s="4"/>
      <c r="O537" s="69"/>
      <c r="P537" s="4"/>
      <c r="Q537" s="10"/>
    </row>
    <row r="538" spans="1:17" s="13" customFormat="1" x14ac:dyDescent="0.2">
      <c r="A538" s="4"/>
      <c r="B538" s="5"/>
      <c r="C538" s="69"/>
      <c r="D538" s="4"/>
      <c r="E538" s="4"/>
      <c r="F538" s="69"/>
      <c r="G538" s="69"/>
      <c r="H538" s="69"/>
      <c r="I538" s="69"/>
      <c r="J538" s="69"/>
      <c r="K538" s="69"/>
      <c r="L538" s="4"/>
      <c r="M538" s="69"/>
      <c r="N538" s="4"/>
      <c r="O538" s="69"/>
      <c r="P538" s="4"/>
      <c r="Q538" s="10"/>
    </row>
    <row r="539" spans="1:17" s="13" customFormat="1" x14ac:dyDescent="0.2">
      <c r="A539" s="4"/>
      <c r="B539" s="5"/>
      <c r="C539" s="69"/>
      <c r="D539" s="4"/>
      <c r="E539" s="4"/>
      <c r="F539" s="69"/>
      <c r="G539" s="69"/>
      <c r="H539" s="69"/>
      <c r="I539" s="69"/>
      <c r="J539" s="69"/>
      <c r="K539" s="69"/>
      <c r="L539" s="4"/>
      <c r="M539" s="69"/>
      <c r="N539" s="4"/>
      <c r="O539" s="69"/>
      <c r="P539" s="4"/>
      <c r="Q539" s="10"/>
    </row>
    <row r="540" spans="1:17" s="13" customFormat="1" x14ac:dyDescent="0.2">
      <c r="A540" s="4"/>
      <c r="B540" s="5"/>
      <c r="C540" s="69"/>
      <c r="D540" s="4"/>
      <c r="E540" s="4"/>
      <c r="F540" s="69"/>
      <c r="G540" s="69"/>
      <c r="H540" s="69"/>
      <c r="I540" s="69"/>
      <c r="J540" s="69"/>
      <c r="K540" s="69"/>
      <c r="L540" s="4"/>
      <c r="M540" s="69"/>
      <c r="N540" s="4"/>
      <c r="O540" s="69"/>
      <c r="P540" s="4"/>
      <c r="Q540" s="10"/>
    </row>
    <row r="541" spans="1:17" s="13" customFormat="1" x14ac:dyDescent="0.2">
      <c r="A541" s="4"/>
      <c r="B541" s="5"/>
      <c r="C541" s="69"/>
      <c r="D541" s="4"/>
      <c r="E541" s="4"/>
      <c r="F541" s="69"/>
      <c r="G541" s="69"/>
      <c r="H541" s="69"/>
      <c r="I541" s="69"/>
      <c r="J541" s="69"/>
      <c r="K541" s="69"/>
      <c r="L541" s="4"/>
      <c r="M541" s="69"/>
      <c r="N541" s="4"/>
      <c r="O541" s="69"/>
      <c r="P541" s="4"/>
      <c r="Q541" s="10"/>
    </row>
    <row r="542" spans="1:17" s="13" customFormat="1" x14ac:dyDescent="0.2">
      <c r="A542" s="4"/>
      <c r="B542" s="5"/>
      <c r="C542" s="69"/>
      <c r="D542" s="4"/>
      <c r="E542" s="4"/>
      <c r="F542" s="69"/>
      <c r="G542" s="69"/>
      <c r="H542" s="69"/>
      <c r="I542" s="69"/>
      <c r="J542" s="69"/>
      <c r="K542" s="69"/>
      <c r="L542" s="4"/>
      <c r="M542" s="69"/>
      <c r="N542" s="4"/>
      <c r="O542" s="69"/>
      <c r="P542" s="4"/>
      <c r="Q542" s="10"/>
    </row>
    <row r="543" spans="1:17" s="13" customFormat="1" x14ac:dyDescent="0.2">
      <c r="A543" s="4"/>
      <c r="B543" s="5"/>
      <c r="C543" s="69"/>
      <c r="D543" s="4"/>
      <c r="E543" s="4"/>
      <c r="F543" s="69"/>
      <c r="G543" s="69"/>
      <c r="H543" s="69"/>
      <c r="I543" s="69"/>
      <c r="J543" s="69"/>
      <c r="K543" s="69"/>
      <c r="L543" s="4"/>
      <c r="M543" s="69"/>
      <c r="N543" s="4"/>
      <c r="O543" s="69"/>
      <c r="P543" s="4"/>
      <c r="Q543" s="10"/>
    </row>
    <row r="544" spans="1:17" s="13" customFormat="1" x14ac:dyDescent="0.2">
      <c r="A544" s="4"/>
      <c r="B544" s="5"/>
      <c r="C544" s="69"/>
      <c r="D544" s="4"/>
      <c r="E544" s="4"/>
      <c r="F544" s="69"/>
      <c r="G544" s="69"/>
      <c r="H544" s="69"/>
      <c r="I544" s="69"/>
      <c r="J544" s="69"/>
      <c r="K544" s="69"/>
      <c r="L544" s="4"/>
      <c r="M544" s="69"/>
      <c r="N544" s="4"/>
      <c r="O544" s="69"/>
      <c r="P544" s="4"/>
      <c r="Q544" s="10"/>
    </row>
    <row r="545" spans="1:17" s="13" customFormat="1" x14ac:dyDescent="0.2">
      <c r="A545" s="4"/>
      <c r="B545" s="5"/>
      <c r="C545" s="69"/>
      <c r="D545" s="4"/>
      <c r="E545" s="4"/>
      <c r="F545" s="69"/>
      <c r="G545" s="69"/>
      <c r="H545" s="69"/>
      <c r="I545" s="69"/>
      <c r="J545" s="69"/>
      <c r="K545" s="69"/>
      <c r="L545" s="4"/>
      <c r="M545" s="69"/>
      <c r="N545" s="4"/>
      <c r="O545" s="69"/>
      <c r="P545" s="4"/>
      <c r="Q545" s="10"/>
    </row>
    <row r="546" spans="1:17" s="13" customFormat="1" x14ac:dyDescent="0.2">
      <c r="A546" s="4"/>
      <c r="B546" s="5"/>
      <c r="C546" s="69"/>
      <c r="D546" s="4"/>
      <c r="E546" s="4"/>
      <c r="F546" s="69"/>
      <c r="G546" s="69"/>
      <c r="H546" s="69"/>
      <c r="I546" s="69"/>
      <c r="J546" s="69"/>
      <c r="K546" s="69"/>
      <c r="L546" s="4"/>
      <c r="M546" s="69"/>
      <c r="N546" s="4"/>
      <c r="O546" s="69"/>
      <c r="P546" s="4"/>
      <c r="Q546" s="10"/>
    </row>
    <row r="547" spans="1:17" s="13" customFormat="1" x14ac:dyDescent="0.2">
      <c r="A547" s="4"/>
      <c r="B547" s="5"/>
      <c r="C547" s="69"/>
      <c r="D547" s="4"/>
      <c r="E547" s="4"/>
      <c r="F547" s="69"/>
      <c r="G547" s="69"/>
      <c r="H547" s="69"/>
      <c r="I547" s="69"/>
      <c r="J547" s="69"/>
      <c r="K547" s="69"/>
      <c r="L547" s="4"/>
      <c r="M547" s="69"/>
      <c r="N547" s="4"/>
      <c r="O547" s="69"/>
      <c r="P547" s="4"/>
      <c r="Q547" s="10"/>
    </row>
    <row r="548" spans="1:17" s="13" customFormat="1" x14ac:dyDescent="0.2">
      <c r="A548" s="4"/>
      <c r="B548" s="5"/>
      <c r="C548" s="69"/>
      <c r="D548" s="4"/>
      <c r="E548" s="4"/>
      <c r="F548" s="69"/>
      <c r="G548" s="69"/>
      <c r="H548" s="69"/>
      <c r="I548" s="69"/>
      <c r="J548" s="69"/>
      <c r="K548" s="69"/>
      <c r="L548" s="4"/>
      <c r="M548" s="69"/>
      <c r="N548" s="4"/>
      <c r="O548" s="69"/>
      <c r="P548" s="4"/>
      <c r="Q548" s="10"/>
    </row>
    <row r="549" spans="1:17" s="13" customFormat="1" x14ac:dyDescent="0.2">
      <c r="A549" s="4"/>
      <c r="B549" s="5"/>
      <c r="C549" s="69"/>
      <c r="D549" s="4"/>
      <c r="E549" s="4"/>
      <c r="F549" s="69"/>
      <c r="G549" s="69"/>
      <c r="H549" s="69"/>
      <c r="I549" s="69"/>
      <c r="J549" s="69"/>
      <c r="K549" s="69"/>
      <c r="L549" s="4"/>
      <c r="M549" s="69"/>
      <c r="N549" s="4"/>
      <c r="O549" s="69"/>
      <c r="P549" s="4"/>
      <c r="Q549" s="10"/>
    </row>
    <row r="550" spans="1:17" s="13" customFormat="1" x14ac:dyDescent="0.2">
      <c r="A550" s="4"/>
      <c r="B550" s="5"/>
      <c r="C550" s="69"/>
      <c r="D550" s="4"/>
      <c r="E550" s="4"/>
      <c r="F550" s="69"/>
      <c r="G550" s="69"/>
      <c r="H550" s="69"/>
      <c r="I550" s="69"/>
      <c r="J550" s="69"/>
      <c r="K550" s="69"/>
      <c r="L550" s="4"/>
      <c r="M550" s="69"/>
      <c r="N550" s="4"/>
      <c r="O550" s="69"/>
      <c r="P550" s="4"/>
      <c r="Q550" s="10"/>
    </row>
    <row r="551" spans="1:17" s="13" customFormat="1" x14ac:dyDescent="0.2">
      <c r="A551" s="4"/>
      <c r="B551" s="5"/>
      <c r="C551" s="69"/>
      <c r="D551" s="4"/>
      <c r="E551" s="4"/>
      <c r="F551" s="69"/>
      <c r="G551" s="69"/>
      <c r="H551" s="69"/>
      <c r="I551" s="69"/>
      <c r="J551" s="69"/>
      <c r="K551" s="69"/>
      <c r="L551" s="4"/>
      <c r="M551" s="69"/>
      <c r="N551" s="4"/>
      <c r="O551" s="69"/>
      <c r="P551" s="4"/>
      <c r="Q551" s="10"/>
    </row>
    <row r="552" spans="1:17" s="13" customFormat="1" x14ac:dyDescent="0.2">
      <c r="A552" s="4"/>
      <c r="B552" s="5"/>
      <c r="C552" s="69"/>
      <c r="D552" s="4"/>
      <c r="E552" s="4"/>
      <c r="F552" s="69"/>
      <c r="G552" s="69"/>
      <c r="H552" s="69"/>
      <c r="I552" s="69"/>
      <c r="J552" s="69"/>
      <c r="K552" s="69"/>
      <c r="L552" s="4"/>
      <c r="M552" s="69"/>
      <c r="N552" s="4"/>
      <c r="O552" s="69"/>
      <c r="P552" s="4"/>
      <c r="Q552" s="10"/>
    </row>
    <row r="553" spans="1:17" s="13" customFormat="1" x14ac:dyDescent="0.2">
      <c r="A553" s="4"/>
      <c r="B553" s="5"/>
      <c r="C553" s="69"/>
      <c r="D553" s="4"/>
      <c r="E553" s="4"/>
      <c r="F553" s="69"/>
      <c r="G553" s="69"/>
      <c r="H553" s="69"/>
      <c r="I553" s="69"/>
      <c r="J553" s="69"/>
      <c r="K553" s="69"/>
      <c r="L553" s="4"/>
      <c r="M553" s="69"/>
      <c r="N553" s="4"/>
      <c r="O553" s="69"/>
      <c r="P553" s="4"/>
      <c r="Q553" s="10"/>
    </row>
    <row r="554" spans="1:17" s="13" customFormat="1" x14ac:dyDescent="0.2">
      <c r="A554" s="4"/>
      <c r="B554" s="5"/>
      <c r="C554" s="69"/>
      <c r="D554" s="4"/>
      <c r="E554" s="4"/>
      <c r="F554" s="69"/>
      <c r="G554" s="69"/>
      <c r="H554" s="69"/>
      <c r="I554" s="69"/>
      <c r="J554" s="69"/>
      <c r="K554" s="69"/>
      <c r="L554" s="4"/>
      <c r="M554" s="69"/>
      <c r="N554" s="4"/>
      <c r="O554" s="69"/>
      <c r="P554" s="4"/>
      <c r="Q554" s="10"/>
    </row>
    <row r="555" spans="1:17" s="13" customFormat="1" x14ac:dyDescent="0.2">
      <c r="A555" s="4"/>
      <c r="B555" s="5"/>
      <c r="C555" s="69"/>
      <c r="D555" s="4"/>
      <c r="E555" s="4"/>
      <c r="F555" s="69"/>
      <c r="G555" s="69"/>
      <c r="H555" s="69"/>
      <c r="I555" s="69"/>
      <c r="J555" s="69"/>
      <c r="K555" s="69"/>
      <c r="L555" s="4"/>
      <c r="M555" s="69"/>
      <c r="N555" s="4"/>
      <c r="O555" s="69"/>
      <c r="P555" s="4"/>
      <c r="Q555" s="10"/>
    </row>
    <row r="556" spans="1:17" s="13" customFormat="1" x14ac:dyDescent="0.2">
      <c r="A556" s="4"/>
      <c r="B556" s="5"/>
      <c r="C556" s="69"/>
      <c r="D556" s="4"/>
      <c r="E556" s="4"/>
      <c r="F556" s="69"/>
      <c r="G556" s="69"/>
      <c r="H556" s="69"/>
      <c r="I556" s="69"/>
      <c r="J556" s="69"/>
      <c r="K556" s="69"/>
      <c r="L556" s="4"/>
      <c r="M556" s="69"/>
      <c r="N556" s="4"/>
      <c r="O556" s="69"/>
      <c r="P556" s="4"/>
      <c r="Q556" s="10"/>
    </row>
    <row r="557" spans="1:17" s="13" customFormat="1" x14ac:dyDescent="0.2">
      <c r="A557" s="4"/>
      <c r="B557" s="5"/>
      <c r="C557" s="69"/>
      <c r="D557" s="4"/>
      <c r="E557" s="4"/>
      <c r="F557" s="69"/>
      <c r="G557" s="69"/>
      <c r="H557" s="69"/>
      <c r="I557" s="69"/>
      <c r="J557" s="69"/>
      <c r="K557" s="69"/>
      <c r="L557" s="4"/>
      <c r="M557" s="69"/>
      <c r="N557" s="4"/>
      <c r="O557" s="69"/>
      <c r="P557" s="4"/>
      <c r="Q557" s="10"/>
    </row>
    <row r="558" spans="1:17" s="13" customFormat="1" x14ac:dyDescent="0.2">
      <c r="A558" s="4"/>
      <c r="B558" s="5"/>
      <c r="C558" s="69"/>
      <c r="D558" s="4"/>
      <c r="E558" s="4"/>
      <c r="F558" s="69"/>
      <c r="G558" s="69"/>
      <c r="H558" s="69"/>
      <c r="I558" s="69"/>
      <c r="J558" s="69"/>
      <c r="K558" s="69"/>
      <c r="L558" s="4"/>
      <c r="M558" s="69"/>
      <c r="N558" s="4"/>
      <c r="O558" s="69"/>
      <c r="P558" s="4"/>
      <c r="Q558" s="10"/>
    </row>
    <row r="559" spans="1:17" s="13" customFormat="1" x14ac:dyDescent="0.2">
      <c r="A559" s="4"/>
      <c r="B559" s="5"/>
      <c r="C559" s="69"/>
      <c r="D559" s="4"/>
      <c r="E559" s="4"/>
      <c r="F559" s="69"/>
      <c r="G559" s="69"/>
      <c r="H559" s="69"/>
      <c r="I559" s="69"/>
      <c r="J559" s="69"/>
      <c r="K559" s="69"/>
      <c r="L559" s="4"/>
      <c r="M559" s="69"/>
      <c r="N559" s="4"/>
      <c r="O559" s="69"/>
      <c r="P559" s="4"/>
      <c r="Q559" s="10"/>
    </row>
    <row r="560" spans="1:17" s="13" customFormat="1" x14ac:dyDescent="0.2">
      <c r="A560" s="4"/>
      <c r="B560" s="5"/>
      <c r="C560" s="69"/>
      <c r="D560" s="4"/>
      <c r="E560" s="4"/>
      <c r="F560" s="69"/>
      <c r="G560" s="69"/>
      <c r="H560" s="69"/>
      <c r="I560" s="69"/>
      <c r="J560" s="69"/>
      <c r="K560" s="69"/>
      <c r="L560" s="4"/>
      <c r="M560" s="69"/>
      <c r="N560" s="4"/>
      <c r="O560" s="69"/>
      <c r="P560" s="4"/>
      <c r="Q560" s="10"/>
    </row>
    <row r="561" spans="1:17" s="13" customFormat="1" x14ac:dyDescent="0.2">
      <c r="A561" s="4"/>
      <c r="B561" s="5"/>
      <c r="C561" s="69"/>
      <c r="D561" s="4"/>
      <c r="E561" s="4"/>
      <c r="F561" s="69"/>
      <c r="G561" s="69"/>
      <c r="H561" s="69"/>
      <c r="I561" s="69"/>
      <c r="J561" s="69"/>
      <c r="K561" s="69"/>
      <c r="L561" s="4"/>
      <c r="M561" s="69"/>
      <c r="N561" s="4"/>
      <c r="O561" s="69"/>
      <c r="P561" s="4"/>
      <c r="Q561" s="10"/>
    </row>
    <row r="562" spans="1:17" s="13" customFormat="1" x14ac:dyDescent="0.2">
      <c r="A562" s="4"/>
      <c r="B562" s="5"/>
      <c r="C562" s="69"/>
      <c r="D562" s="4"/>
      <c r="E562" s="4"/>
      <c r="F562" s="69"/>
      <c r="G562" s="69"/>
      <c r="H562" s="69"/>
      <c r="I562" s="69"/>
      <c r="J562" s="69"/>
      <c r="K562" s="69"/>
      <c r="L562" s="4"/>
      <c r="M562" s="69"/>
      <c r="N562" s="4"/>
      <c r="O562" s="69"/>
      <c r="P562" s="4"/>
      <c r="Q562" s="10"/>
    </row>
    <row r="563" spans="1:17" s="13" customFormat="1" x14ac:dyDescent="0.2">
      <c r="A563" s="4"/>
      <c r="B563" s="5"/>
      <c r="C563" s="69"/>
      <c r="D563" s="4"/>
      <c r="E563" s="4"/>
      <c r="F563" s="69"/>
      <c r="G563" s="69"/>
      <c r="H563" s="69"/>
      <c r="I563" s="69"/>
      <c r="J563" s="69"/>
      <c r="K563" s="69"/>
      <c r="L563" s="4"/>
      <c r="M563" s="69"/>
      <c r="N563" s="4"/>
      <c r="O563" s="69"/>
      <c r="P563" s="4"/>
      <c r="Q563" s="10"/>
    </row>
    <row r="564" spans="1:17" s="13" customFormat="1" x14ac:dyDescent="0.2">
      <c r="A564" s="4"/>
      <c r="B564" s="5"/>
      <c r="C564" s="69"/>
      <c r="D564" s="4"/>
      <c r="E564" s="4"/>
      <c r="F564" s="69"/>
      <c r="G564" s="69"/>
      <c r="H564" s="69"/>
      <c r="I564" s="69"/>
      <c r="J564" s="69"/>
      <c r="K564" s="69"/>
      <c r="L564" s="4"/>
      <c r="M564" s="69"/>
      <c r="N564" s="4"/>
      <c r="O564" s="69"/>
      <c r="P564" s="4"/>
      <c r="Q564" s="10"/>
    </row>
    <row r="565" spans="1:17" s="13" customFormat="1" x14ac:dyDescent="0.2">
      <c r="A565" s="4"/>
      <c r="B565" s="5"/>
      <c r="C565" s="69"/>
      <c r="D565" s="4"/>
      <c r="E565" s="4"/>
      <c r="F565" s="69"/>
      <c r="G565" s="69"/>
      <c r="H565" s="69"/>
      <c r="I565" s="69"/>
      <c r="J565" s="69"/>
      <c r="K565" s="69"/>
      <c r="L565" s="4"/>
      <c r="M565" s="69"/>
      <c r="N565" s="4"/>
      <c r="O565" s="69"/>
      <c r="P565" s="4"/>
      <c r="Q565" s="10"/>
    </row>
    <row r="566" spans="1:17" s="13" customFormat="1" x14ac:dyDescent="0.2">
      <c r="A566" s="4"/>
      <c r="B566" s="5"/>
      <c r="C566" s="69"/>
      <c r="D566" s="4"/>
      <c r="E566" s="4"/>
      <c r="F566" s="69"/>
      <c r="G566" s="69"/>
      <c r="H566" s="69"/>
      <c r="I566" s="69"/>
      <c r="J566" s="69"/>
      <c r="K566" s="69"/>
      <c r="L566" s="4"/>
      <c r="M566" s="69"/>
      <c r="N566" s="4"/>
      <c r="O566" s="69"/>
      <c r="P566" s="4"/>
      <c r="Q566" s="10"/>
    </row>
    <row r="567" spans="1:17" s="13" customFormat="1" x14ac:dyDescent="0.2">
      <c r="A567" s="4"/>
      <c r="B567" s="5"/>
      <c r="C567" s="69"/>
      <c r="D567" s="4"/>
      <c r="E567" s="4"/>
      <c r="F567" s="69"/>
      <c r="G567" s="69"/>
      <c r="H567" s="69"/>
      <c r="I567" s="69"/>
      <c r="J567" s="69"/>
      <c r="K567" s="69"/>
      <c r="L567" s="4"/>
      <c r="M567" s="69"/>
      <c r="N567" s="4"/>
      <c r="O567" s="69"/>
      <c r="P567" s="4"/>
      <c r="Q567" s="10"/>
    </row>
    <row r="568" spans="1:17" s="13" customFormat="1" x14ac:dyDescent="0.2">
      <c r="A568" s="4"/>
      <c r="B568" s="5"/>
      <c r="C568" s="69"/>
      <c r="D568" s="4"/>
      <c r="E568" s="4"/>
      <c r="F568" s="69"/>
      <c r="G568" s="69"/>
      <c r="H568" s="69"/>
      <c r="I568" s="69"/>
      <c r="J568" s="69"/>
      <c r="K568" s="69"/>
      <c r="L568" s="4"/>
      <c r="M568" s="69"/>
      <c r="N568" s="4"/>
      <c r="O568" s="69"/>
      <c r="P568" s="4"/>
      <c r="Q568" s="10"/>
    </row>
    <row r="569" spans="1:17" s="13" customFormat="1" x14ac:dyDescent="0.2">
      <c r="A569" s="4"/>
      <c r="B569" s="5"/>
      <c r="C569" s="69"/>
      <c r="D569" s="4"/>
      <c r="E569" s="4"/>
      <c r="F569" s="69"/>
      <c r="G569" s="69"/>
      <c r="H569" s="69"/>
      <c r="I569" s="69"/>
      <c r="J569" s="69"/>
      <c r="K569" s="69"/>
      <c r="L569" s="4"/>
      <c r="M569" s="69"/>
      <c r="N569" s="4"/>
      <c r="O569" s="69"/>
      <c r="P569" s="4"/>
      <c r="Q569" s="10"/>
    </row>
    <row r="570" spans="1:17" s="13" customFormat="1" x14ac:dyDescent="0.2">
      <c r="A570" s="4"/>
      <c r="B570" s="5"/>
      <c r="C570" s="69"/>
      <c r="D570" s="4"/>
      <c r="E570" s="4"/>
      <c r="F570" s="69"/>
      <c r="G570" s="69"/>
      <c r="H570" s="69"/>
      <c r="I570" s="69"/>
      <c r="J570" s="69"/>
      <c r="K570" s="69"/>
      <c r="L570" s="4"/>
      <c r="M570" s="69"/>
      <c r="N570" s="4"/>
      <c r="O570" s="69"/>
      <c r="P570" s="4"/>
      <c r="Q570" s="10"/>
    </row>
    <row r="571" spans="1:17" s="13" customFormat="1" x14ac:dyDescent="0.2">
      <c r="A571" s="4"/>
      <c r="B571" s="5"/>
      <c r="C571" s="69"/>
      <c r="D571" s="4"/>
      <c r="E571" s="4"/>
      <c r="F571" s="69"/>
      <c r="G571" s="69"/>
      <c r="H571" s="69"/>
      <c r="I571" s="69"/>
      <c r="J571" s="69"/>
      <c r="K571" s="69"/>
      <c r="L571" s="4"/>
      <c r="M571" s="69"/>
      <c r="N571" s="4"/>
      <c r="O571" s="69"/>
      <c r="P571" s="4"/>
      <c r="Q571" s="10"/>
    </row>
    <row r="572" spans="1:17" s="13" customFormat="1" x14ac:dyDescent="0.2">
      <c r="A572" s="4"/>
      <c r="B572" s="5"/>
      <c r="C572" s="69"/>
      <c r="D572" s="4"/>
      <c r="E572" s="4"/>
      <c r="F572" s="69"/>
      <c r="G572" s="69"/>
      <c r="H572" s="69"/>
      <c r="I572" s="69"/>
      <c r="J572" s="69"/>
      <c r="K572" s="69"/>
      <c r="L572" s="4"/>
      <c r="M572" s="69"/>
      <c r="N572" s="4"/>
      <c r="O572" s="69"/>
      <c r="P572" s="4"/>
      <c r="Q572" s="10"/>
    </row>
    <row r="573" spans="1:17" s="13" customFormat="1" x14ac:dyDescent="0.2">
      <c r="A573" s="4"/>
      <c r="B573" s="5"/>
      <c r="C573" s="69"/>
      <c r="D573" s="4"/>
      <c r="E573" s="4"/>
      <c r="F573" s="69"/>
      <c r="G573" s="69"/>
      <c r="H573" s="69"/>
      <c r="I573" s="69"/>
      <c r="J573" s="69"/>
      <c r="K573" s="69"/>
      <c r="L573" s="4"/>
      <c r="M573" s="69"/>
      <c r="N573" s="4"/>
      <c r="O573" s="69"/>
      <c r="P573" s="4"/>
      <c r="Q573" s="10"/>
    </row>
    <row r="574" spans="1:17" s="13" customFormat="1" x14ac:dyDescent="0.2">
      <c r="A574" s="4"/>
      <c r="B574" s="5"/>
      <c r="C574" s="69"/>
      <c r="D574" s="4"/>
      <c r="E574" s="4"/>
      <c r="F574" s="69"/>
      <c r="G574" s="69"/>
      <c r="H574" s="69"/>
      <c r="I574" s="69"/>
      <c r="J574" s="69"/>
      <c r="K574" s="69"/>
      <c r="L574" s="4"/>
      <c r="M574" s="69"/>
      <c r="N574" s="4"/>
      <c r="O574" s="69"/>
      <c r="P574" s="4"/>
      <c r="Q574" s="10"/>
    </row>
    <row r="575" spans="1:17" s="13" customFormat="1" x14ac:dyDescent="0.2">
      <c r="A575" s="4"/>
      <c r="B575" s="5"/>
      <c r="C575" s="69"/>
      <c r="D575" s="4"/>
      <c r="E575" s="4"/>
      <c r="F575" s="69"/>
      <c r="G575" s="69"/>
      <c r="H575" s="69"/>
      <c r="I575" s="69"/>
      <c r="J575" s="69"/>
      <c r="K575" s="69"/>
      <c r="L575" s="4"/>
      <c r="M575" s="69"/>
      <c r="N575" s="4"/>
      <c r="O575" s="69"/>
      <c r="P575" s="4"/>
      <c r="Q575" s="10"/>
    </row>
    <row r="576" spans="1:17" s="13" customFormat="1" x14ac:dyDescent="0.2">
      <c r="A576" s="4"/>
      <c r="B576" s="5"/>
      <c r="C576" s="69"/>
      <c r="D576" s="4"/>
      <c r="E576" s="4"/>
      <c r="F576" s="69"/>
      <c r="G576" s="69"/>
      <c r="H576" s="69"/>
      <c r="I576" s="69"/>
      <c r="J576" s="69"/>
      <c r="K576" s="69"/>
      <c r="L576" s="4"/>
      <c r="M576" s="69"/>
      <c r="N576" s="4"/>
      <c r="O576" s="69"/>
      <c r="P576" s="4"/>
      <c r="Q576" s="10"/>
    </row>
    <row r="577" spans="1:17" s="13" customFormat="1" x14ac:dyDescent="0.2">
      <c r="A577" s="4"/>
      <c r="B577" s="5"/>
      <c r="C577" s="69"/>
      <c r="D577" s="4"/>
      <c r="E577" s="4"/>
      <c r="F577" s="69"/>
      <c r="G577" s="69"/>
      <c r="H577" s="69"/>
      <c r="I577" s="69"/>
      <c r="J577" s="69"/>
      <c r="K577" s="4"/>
      <c r="L577" s="4"/>
      <c r="M577" s="4"/>
      <c r="N577" s="4"/>
      <c r="O577" s="4"/>
      <c r="P577" s="4"/>
      <c r="Q577" s="10"/>
    </row>
    <row r="578" spans="1:17" x14ac:dyDescent="0.2">
      <c r="F578" s="69"/>
      <c r="G578" s="69"/>
      <c r="H578" s="69"/>
      <c r="I578" s="69"/>
      <c r="J578" s="69"/>
    </row>
    <row r="579" spans="1:17" x14ac:dyDescent="0.2">
      <c r="F579" s="69"/>
      <c r="G579" s="69"/>
      <c r="H579" s="69"/>
      <c r="I579" s="69"/>
      <c r="J579" s="69"/>
    </row>
    <row r="580" spans="1:17" x14ac:dyDescent="0.2">
      <c r="F580" s="69"/>
      <c r="G580" s="69"/>
      <c r="H580" s="69"/>
      <c r="I580" s="69"/>
      <c r="J580" s="69"/>
    </row>
    <row r="581" spans="1:17" x14ac:dyDescent="0.2">
      <c r="F581" s="69"/>
      <c r="G581" s="69"/>
      <c r="H581" s="69"/>
      <c r="I581" s="69"/>
      <c r="J581" s="69"/>
    </row>
    <row r="582" spans="1:17" x14ac:dyDescent="0.2">
      <c r="F582" s="69"/>
      <c r="G582" s="69"/>
      <c r="H582" s="69"/>
      <c r="I582" s="69"/>
      <c r="J582" s="69"/>
    </row>
    <row r="583" spans="1:17" x14ac:dyDescent="0.2">
      <c r="F583" s="69"/>
      <c r="G583" s="69"/>
      <c r="H583" s="69"/>
      <c r="I583" s="69"/>
      <c r="J583" s="69"/>
    </row>
    <row r="584" spans="1:17" x14ac:dyDescent="0.2">
      <c r="F584" s="69"/>
      <c r="G584" s="69"/>
      <c r="H584" s="69"/>
      <c r="I584" s="69"/>
      <c r="J584" s="69"/>
    </row>
    <row r="585" spans="1:17" x14ac:dyDescent="0.2">
      <c r="F585" s="69"/>
      <c r="G585" s="69"/>
      <c r="H585" s="69"/>
      <c r="I585" s="69"/>
      <c r="J585" s="69"/>
    </row>
    <row r="586" spans="1:17" x14ac:dyDescent="0.2">
      <c r="F586" s="69"/>
      <c r="G586" s="69"/>
      <c r="H586" s="69"/>
      <c r="I586" s="69"/>
      <c r="J586" s="69"/>
    </row>
    <row r="587" spans="1:17" x14ac:dyDescent="0.2">
      <c r="F587" s="69"/>
      <c r="G587" s="69"/>
      <c r="H587" s="69"/>
      <c r="I587" s="69"/>
      <c r="J587" s="69"/>
    </row>
    <row r="588" spans="1:17" x14ac:dyDescent="0.2">
      <c r="F588" s="69"/>
      <c r="G588" s="69"/>
      <c r="H588" s="69"/>
      <c r="I588" s="69"/>
      <c r="J588" s="69"/>
    </row>
    <row r="589" spans="1:17" x14ac:dyDescent="0.2">
      <c r="F589" s="69"/>
      <c r="G589" s="69"/>
      <c r="H589" s="69"/>
      <c r="I589" s="69"/>
      <c r="J589" s="69"/>
    </row>
    <row r="590" spans="1:17" x14ac:dyDescent="0.2">
      <c r="F590" s="69"/>
      <c r="G590" s="69"/>
      <c r="H590" s="69"/>
      <c r="I590" s="69"/>
      <c r="J590" s="69"/>
    </row>
    <row r="591" spans="1:17" x14ac:dyDescent="0.2">
      <c r="F591" s="69"/>
      <c r="G591" s="69"/>
      <c r="H591" s="69"/>
      <c r="I591" s="69"/>
      <c r="J591" s="69"/>
    </row>
    <row r="592" spans="1:17" x14ac:dyDescent="0.2">
      <c r="F592" s="69"/>
      <c r="G592" s="69"/>
      <c r="H592" s="69"/>
      <c r="I592" s="69"/>
      <c r="J592" s="69"/>
    </row>
    <row r="593" spans="6:10" x14ac:dyDescent="0.2">
      <c r="F593" s="69"/>
      <c r="G593" s="69"/>
      <c r="H593" s="69"/>
      <c r="I593" s="69"/>
      <c r="J593" s="69"/>
    </row>
    <row r="594" spans="6:10" x14ac:dyDescent="0.2">
      <c r="F594" s="69"/>
      <c r="G594" s="69"/>
      <c r="H594" s="69"/>
      <c r="I594" s="69"/>
      <c r="J594" s="69"/>
    </row>
    <row r="595" spans="6:10" x14ac:dyDescent="0.2">
      <c r="F595" s="69"/>
      <c r="G595" s="69"/>
      <c r="H595" s="69"/>
      <c r="I595" s="69"/>
      <c r="J595" s="69"/>
    </row>
    <row r="596" spans="6:10" x14ac:dyDescent="0.2">
      <c r="F596" s="69"/>
      <c r="G596" s="69"/>
      <c r="H596" s="69"/>
      <c r="I596" s="69"/>
      <c r="J596" s="69"/>
    </row>
    <row r="597" spans="6:10" x14ac:dyDescent="0.2">
      <c r="F597" s="69"/>
      <c r="G597" s="69"/>
      <c r="H597" s="69"/>
      <c r="I597" s="69"/>
      <c r="J597" s="69"/>
    </row>
    <row r="598" spans="6:10" x14ac:dyDescent="0.2">
      <c r="F598" s="69"/>
      <c r="G598" s="69"/>
      <c r="H598" s="69"/>
      <c r="I598" s="69"/>
      <c r="J598" s="69"/>
    </row>
    <row r="599" spans="6:10" x14ac:dyDescent="0.2">
      <c r="F599" s="69"/>
      <c r="G599" s="69"/>
      <c r="H599" s="69"/>
      <c r="I599" s="69"/>
      <c r="J599" s="69"/>
    </row>
    <row r="600" spans="6:10" x14ac:dyDescent="0.2">
      <c r="F600" s="69"/>
      <c r="G600" s="69"/>
      <c r="H600" s="69"/>
      <c r="I600" s="69"/>
      <c r="J600" s="69"/>
    </row>
    <row r="601" spans="6:10" x14ac:dyDescent="0.2">
      <c r="F601" s="69"/>
      <c r="G601" s="69"/>
      <c r="H601" s="69"/>
      <c r="I601" s="69"/>
      <c r="J601" s="69"/>
    </row>
    <row r="602" spans="6:10" x14ac:dyDescent="0.2">
      <c r="F602" s="69"/>
      <c r="G602" s="69"/>
      <c r="H602" s="69"/>
      <c r="I602" s="69"/>
      <c r="J602" s="69"/>
    </row>
    <row r="603" spans="6:10" x14ac:dyDescent="0.2">
      <c r="F603" s="69"/>
      <c r="G603" s="69"/>
      <c r="H603" s="69"/>
      <c r="I603" s="69"/>
      <c r="J603" s="69"/>
    </row>
    <row r="604" spans="6:10" x14ac:dyDescent="0.2">
      <c r="F604" s="69"/>
      <c r="G604" s="69"/>
      <c r="H604" s="69"/>
      <c r="I604" s="69"/>
      <c r="J604" s="69"/>
    </row>
    <row r="605" spans="6:10" x14ac:dyDescent="0.2">
      <c r="F605" s="69"/>
      <c r="G605" s="69"/>
      <c r="H605" s="69"/>
      <c r="I605" s="69"/>
      <c r="J605" s="69"/>
    </row>
    <row r="606" spans="6:10" x14ac:dyDescent="0.2">
      <c r="F606" s="69"/>
      <c r="G606" s="69"/>
      <c r="H606" s="69"/>
      <c r="I606" s="69"/>
      <c r="J606" s="69"/>
    </row>
    <row r="607" spans="6:10" x14ac:dyDescent="0.2">
      <c r="F607" s="69"/>
      <c r="G607" s="69"/>
      <c r="H607" s="69"/>
      <c r="I607" s="69"/>
      <c r="J607" s="69"/>
    </row>
    <row r="608" spans="6:10" x14ac:dyDescent="0.2">
      <c r="F608" s="69"/>
      <c r="G608" s="69"/>
      <c r="H608" s="69"/>
      <c r="I608" s="69"/>
      <c r="J608" s="69"/>
    </row>
    <row r="609" spans="6:10" x14ac:dyDescent="0.2">
      <c r="F609" s="69"/>
      <c r="G609" s="69"/>
      <c r="H609" s="69"/>
      <c r="I609" s="69"/>
      <c r="J609" s="69"/>
    </row>
    <row r="610" spans="6:10" x14ac:dyDescent="0.2">
      <c r="F610" s="69"/>
      <c r="G610" s="69"/>
      <c r="H610" s="69"/>
      <c r="I610" s="69"/>
      <c r="J610" s="69"/>
    </row>
    <row r="611" spans="6:10" x14ac:dyDescent="0.2">
      <c r="F611" s="69"/>
      <c r="G611" s="69"/>
      <c r="H611" s="69"/>
      <c r="I611" s="69"/>
      <c r="J611" s="69"/>
    </row>
    <row r="612" spans="6:10" x14ac:dyDescent="0.2">
      <c r="F612" s="69"/>
      <c r="G612" s="69"/>
      <c r="H612" s="69"/>
      <c r="I612" s="69"/>
      <c r="J612" s="69"/>
    </row>
    <row r="613" spans="6:10" x14ac:dyDescent="0.2">
      <c r="F613" s="69"/>
      <c r="G613" s="69"/>
      <c r="H613" s="69"/>
      <c r="I613" s="69"/>
      <c r="J613" s="69"/>
    </row>
    <row r="614" spans="6:10" x14ac:dyDescent="0.2">
      <c r="F614" s="69"/>
      <c r="G614" s="69"/>
      <c r="H614" s="69"/>
      <c r="I614" s="69"/>
      <c r="J614" s="69"/>
    </row>
    <row r="615" spans="6:10" x14ac:dyDescent="0.2">
      <c r="F615" s="69"/>
      <c r="G615" s="69"/>
      <c r="H615" s="69"/>
      <c r="I615" s="69"/>
      <c r="J615" s="69"/>
    </row>
    <row r="616" spans="6:10" x14ac:dyDescent="0.2">
      <c r="F616" s="69"/>
      <c r="G616" s="69"/>
      <c r="H616" s="69"/>
      <c r="I616" s="69"/>
      <c r="J616" s="69"/>
    </row>
    <row r="617" spans="6:10" x14ac:dyDescent="0.2">
      <c r="F617" s="69"/>
      <c r="G617" s="69"/>
      <c r="H617" s="69"/>
      <c r="I617" s="69"/>
      <c r="J617" s="69"/>
    </row>
    <row r="618" spans="6:10" x14ac:dyDescent="0.2">
      <c r="F618" s="69"/>
      <c r="G618" s="69"/>
      <c r="H618" s="69"/>
      <c r="I618" s="69"/>
      <c r="J618" s="69"/>
    </row>
    <row r="619" spans="6:10" x14ac:dyDescent="0.2">
      <c r="F619" s="69"/>
      <c r="G619" s="69"/>
      <c r="H619" s="69"/>
      <c r="I619" s="69"/>
      <c r="J619" s="69"/>
    </row>
    <row r="620" spans="6:10" x14ac:dyDescent="0.2">
      <c r="F620" s="69"/>
      <c r="G620" s="69"/>
      <c r="H620" s="69"/>
      <c r="I620" s="69"/>
      <c r="J620" s="69"/>
    </row>
    <row r="621" spans="6:10" x14ac:dyDescent="0.2">
      <c r="F621" s="69"/>
      <c r="G621" s="69"/>
      <c r="H621" s="69"/>
      <c r="I621" s="69"/>
      <c r="J621" s="69"/>
    </row>
    <row r="622" spans="6:10" x14ac:dyDescent="0.2">
      <c r="F622" s="69"/>
      <c r="G622" s="69"/>
      <c r="H622" s="69"/>
      <c r="I622" s="69"/>
      <c r="J622" s="69"/>
    </row>
    <row r="623" spans="6:10" x14ac:dyDescent="0.2">
      <c r="F623" s="69"/>
      <c r="G623" s="69"/>
      <c r="H623" s="69"/>
      <c r="I623" s="69"/>
      <c r="J623" s="69"/>
    </row>
    <row r="624" spans="6:10" x14ac:dyDescent="0.2">
      <c r="F624" s="69"/>
      <c r="G624" s="69"/>
      <c r="H624" s="69"/>
      <c r="I624" s="69"/>
      <c r="J624" s="69"/>
    </row>
    <row r="625" spans="6:10" x14ac:dyDescent="0.2">
      <c r="F625" s="69"/>
      <c r="G625" s="69"/>
      <c r="H625" s="69"/>
      <c r="I625" s="69"/>
      <c r="J625" s="69"/>
    </row>
    <row r="626" spans="6:10" x14ac:dyDescent="0.2">
      <c r="F626" s="69"/>
      <c r="G626" s="69"/>
      <c r="H626" s="69"/>
      <c r="I626" s="69"/>
      <c r="J626" s="69"/>
    </row>
    <row r="627" spans="6:10" x14ac:dyDescent="0.2">
      <c r="F627" s="69"/>
      <c r="G627" s="69"/>
      <c r="H627" s="69"/>
      <c r="I627" s="69"/>
      <c r="J627" s="69"/>
    </row>
    <row r="628" spans="6:10" x14ac:dyDescent="0.2">
      <c r="F628" s="69"/>
      <c r="G628" s="69"/>
      <c r="H628" s="69"/>
      <c r="I628" s="69"/>
      <c r="J628" s="69"/>
    </row>
    <row r="629" spans="6:10" x14ac:dyDescent="0.2">
      <c r="F629" s="69"/>
      <c r="G629" s="69"/>
      <c r="H629" s="69"/>
      <c r="I629" s="69"/>
      <c r="J629" s="69"/>
    </row>
    <row r="630" spans="6:10" x14ac:dyDescent="0.2">
      <c r="F630" s="69"/>
      <c r="G630" s="69"/>
      <c r="H630" s="69"/>
      <c r="I630" s="69"/>
      <c r="J630" s="69"/>
    </row>
    <row r="631" spans="6:10" x14ac:dyDescent="0.2">
      <c r="F631" s="69"/>
      <c r="G631" s="69"/>
      <c r="H631" s="69"/>
      <c r="I631" s="69"/>
      <c r="J631" s="69"/>
    </row>
    <row r="632" spans="6:10" x14ac:dyDescent="0.2">
      <c r="F632" s="69"/>
      <c r="G632" s="69"/>
      <c r="H632" s="69"/>
      <c r="I632" s="69"/>
      <c r="J632" s="69"/>
    </row>
    <row r="633" spans="6:10" x14ac:dyDescent="0.2">
      <c r="F633" s="69"/>
      <c r="G633" s="69"/>
      <c r="H633" s="69"/>
      <c r="I633" s="69"/>
      <c r="J633" s="69"/>
    </row>
    <row r="634" spans="6:10" x14ac:dyDescent="0.2">
      <c r="F634" s="69"/>
      <c r="G634" s="69"/>
      <c r="H634" s="69"/>
      <c r="I634" s="69"/>
      <c r="J634" s="69"/>
    </row>
    <row r="635" spans="6:10" x14ac:dyDescent="0.2">
      <c r="F635" s="69"/>
      <c r="G635" s="69"/>
      <c r="H635" s="69"/>
      <c r="I635" s="69"/>
      <c r="J635" s="69"/>
    </row>
    <row r="636" spans="6:10" x14ac:dyDescent="0.2">
      <c r="F636" s="69"/>
      <c r="G636" s="69"/>
      <c r="H636" s="69"/>
      <c r="I636" s="69"/>
      <c r="J636" s="69"/>
    </row>
    <row r="637" spans="6:10" x14ac:dyDescent="0.2">
      <c r="F637" s="69"/>
      <c r="G637" s="69"/>
      <c r="H637" s="69"/>
      <c r="I637" s="69"/>
      <c r="J637" s="69"/>
    </row>
    <row r="638" spans="6:10" x14ac:dyDescent="0.2">
      <c r="F638" s="69"/>
      <c r="G638" s="69"/>
      <c r="H638" s="69"/>
      <c r="I638" s="69"/>
      <c r="J638" s="69"/>
    </row>
    <row r="639" spans="6:10" x14ac:dyDescent="0.2">
      <c r="F639" s="69"/>
      <c r="G639" s="69"/>
      <c r="H639" s="69"/>
      <c r="I639" s="69"/>
      <c r="J639" s="69"/>
    </row>
    <row r="640" spans="6:10" x14ac:dyDescent="0.2">
      <c r="F640" s="69"/>
      <c r="G640" s="69"/>
      <c r="H640" s="69"/>
      <c r="I640" s="69"/>
      <c r="J640" s="69"/>
    </row>
    <row r="641" spans="6:10" x14ac:dyDescent="0.2">
      <c r="F641" s="69"/>
      <c r="G641" s="69"/>
      <c r="H641" s="69"/>
      <c r="I641" s="69"/>
      <c r="J641" s="69"/>
    </row>
    <row r="642" spans="6:10" x14ac:dyDescent="0.2">
      <c r="F642" s="69"/>
      <c r="G642" s="69"/>
      <c r="H642" s="69"/>
      <c r="I642" s="69"/>
      <c r="J642" s="69"/>
    </row>
    <row r="643" spans="6:10" x14ac:dyDescent="0.2">
      <c r="F643" s="69"/>
      <c r="G643" s="69"/>
      <c r="H643" s="69"/>
      <c r="I643" s="69"/>
      <c r="J643" s="69"/>
    </row>
    <row r="644" spans="6:10" x14ac:dyDescent="0.2">
      <c r="F644" s="69"/>
      <c r="G644" s="69"/>
      <c r="H644" s="69"/>
      <c r="I644" s="69"/>
      <c r="J644" s="69"/>
    </row>
    <row r="645" spans="6:10" x14ac:dyDescent="0.2">
      <c r="F645" s="69"/>
      <c r="G645" s="69"/>
      <c r="H645" s="69"/>
      <c r="I645" s="69"/>
      <c r="J645" s="69"/>
    </row>
    <row r="646" spans="6:10" x14ac:dyDescent="0.2">
      <c r="F646" s="69"/>
      <c r="G646" s="69"/>
      <c r="H646" s="69"/>
      <c r="I646" s="69"/>
      <c r="J646" s="69"/>
    </row>
    <row r="647" spans="6:10" x14ac:dyDescent="0.2">
      <c r="F647" s="69"/>
      <c r="G647" s="69"/>
      <c r="H647" s="69"/>
      <c r="I647" s="69"/>
      <c r="J647" s="69"/>
    </row>
    <row r="648" spans="6:10" x14ac:dyDescent="0.2">
      <c r="F648" s="69"/>
      <c r="G648" s="69"/>
      <c r="H648" s="69"/>
      <c r="I648" s="69"/>
      <c r="J648" s="69"/>
    </row>
    <row r="649" spans="6:10" x14ac:dyDescent="0.2">
      <c r="F649" s="69"/>
      <c r="G649" s="69"/>
      <c r="H649" s="69"/>
      <c r="I649" s="69"/>
      <c r="J649" s="69"/>
    </row>
    <row r="650" spans="6:10" x14ac:dyDescent="0.2">
      <c r="F650" s="69"/>
      <c r="G650" s="69"/>
      <c r="H650" s="69"/>
      <c r="I650" s="69"/>
      <c r="J650" s="69"/>
    </row>
    <row r="651" spans="6:10" x14ac:dyDescent="0.2">
      <c r="F651" s="69"/>
      <c r="G651" s="69"/>
      <c r="H651" s="69"/>
      <c r="I651" s="69"/>
      <c r="J651" s="69"/>
    </row>
    <row r="652" spans="6:10" x14ac:dyDescent="0.2">
      <c r="F652" s="69"/>
      <c r="G652" s="69"/>
      <c r="H652" s="69"/>
      <c r="I652" s="69"/>
      <c r="J652" s="69"/>
    </row>
    <row r="653" spans="6:10" x14ac:dyDescent="0.2">
      <c r="F653" s="69"/>
      <c r="G653" s="69"/>
      <c r="H653" s="69"/>
      <c r="I653" s="69"/>
      <c r="J653" s="69"/>
    </row>
    <row r="654" spans="6:10" x14ac:dyDescent="0.2">
      <c r="F654" s="69"/>
      <c r="G654" s="69"/>
      <c r="H654" s="69"/>
      <c r="I654" s="69"/>
      <c r="J654" s="69"/>
    </row>
    <row r="655" spans="6:10" x14ac:dyDescent="0.2">
      <c r="F655" s="69"/>
      <c r="G655" s="69"/>
      <c r="H655" s="69"/>
      <c r="I655" s="69"/>
      <c r="J655" s="69"/>
    </row>
    <row r="656" spans="6:10" x14ac:dyDescent="0.2">
      <c r="F656" s="69"/>
      <c r="G656" s="69"/>
      <c r="H656" s="69"/>
      <c r="I656" s="69"/>
      <c r="J656" s="69"/>
    </row>
    <row r="657" spans="6:10" x14ac:dyDescent="0.2">
      <c r="F657" s="69"/>
      <c r="G657" s="69"/>
      <c r="H657" s="69"/>
      <c r="I657" s="69"/>
      <c r="J657" s="69"/>
    </row>
    <row r="658" spans="6:10" x14ac:dyDescent="0.2">
      <c r="F658" s="69"/>
      <c r="G658" s="69"/>
      <c r="H658" s="69"/>
      <c r="I658" s="69"/>
      <c r="J658" s="69"/>
    </row>
    <row r="659" spans="6:10" x14ac:dyDescent="0.2">
      <c r="F659" s="69"/>
      <c r="G659" s="69"/>
      <c r="H659" s="69"/>
      <c r="I659" s="69"/>
      <c r="J659" s="69"/>
    </row>
    <row r="660" spans="6:10" x14ac:dyDescent="0.2">
      <c r="F660" s="69"/>
      <c r="G660" s="69"/>
      <c r="H660" s="69"/>
      <c r="I660" s="69"/>
      <c r="J660" s="69"/>
    </row>
    <row r="661" spans="6:10" x14ac:dyDescent="0.2">
      <c r="F661" s="69"/>
      <c r="G661" s="69"/>
      <c r="H661" s="69"/>
      <c r="I661" s="69"/>
      <c r="J661" s="69"/>
    </row>
    <row r="662" spans="6:10" x14ac:dyDescent="0.2">
      <c r="F662" s="69"/>
      <c r="G662" s="69"/>
      <c r="H662" s="69"/>
      <c r="I662" s="69"/>
      <c r="J662" s="69"/>
    </row>
    <row r="663" spans="6:10" x14ac:dyDescent="0.2">
      <c r="F663" s="69"/>
      <c r="G663" s="69"/>
      <c r="H663" s="69"/>
      <c r="I663" s="69"/>
      <c r="J663" s="69"/>
    </row>
    <row r="664" spans="6:10" x14ac:dyDescent="0.2">
      <c r="F664" s="69"/>
      <c r="G664" s="69"/>
      <c r="H664" s="69"/>
      <c r="I664" s="69"/>
      <c r="J664" s="69"/>
    </row>
    <row r="665" spans="6:10" x14ac:dyDescent="0.2">
      <c r="F665" s="69"/>
      <c r="G665" s="69"/>
      <c r="H665" s="69"/>
      <c r="I665" s="69"/>
      <c r="J665" s="69"/>
    </row>
    <row r="666" spans="6:10" x14ac:dyDescent="0.2">
      <c r="F666" s="69"/>
      <c r="G666" s="69"/>
      <c r="H666" s="69"/>
      <c r="I666" s="69"/>
      <c r="J666" s="69"/>
    </row>
    <row r="667" spans="6:10" x14ac:dyDescent="0.2">
      <c r="F667" s="69"/>
      <c r="G667" s="69"/>
      <c r="H667" s="69"/>
      <c r="I667" s="69"/>
      <c r="J667" s="69"/>
    </row>
    <row r="668" spans="6:10" x14ac:dyDescent="0.2">
      <c r="F668" s="69"/>
      <c r="G668" s="69"/>
      <c r="H668" s="69"/>
      <c r="I668" s="69"/>
      <c r="J668" s="69"/>
    </row>
    <row r="669" spans="6:10" x14ac:dyDescent="0.2">
      <c r="F669" s="69"/>
      <c r="G669" s="69"/>
      <c r="H669" s="69"/>
      <c r="I669" s="69"/>
      <c r="J669" s="69"/>
    </row>
    <row r="670" spans="6:10" x14ac:dyDescent="0.2">
      <c r="F670" s="69"/>
      <c r="G670" s="69"/>
      <c r="H670" s="69"/>
      <c r="I670" s="69"/>
      <c r="J670" s="69"/>
    </row>
    <row r="671" spans="6:10" x14ac:dyDescent="0.2">
      <c r="F671" s="69"/>
      <c r="G671" s="69"/>
      <c r="H671" s="69"/>
      <c r="I671" s="69"/>
      <c r="J671" s="69"/>
    </row>
    <row r="672" spans="6:10" x14ac:dyDescent="0.2">
      <c r="F672" s="69"/>
      <c r="G672" s="69"/>
      <c r="H672" s="69"/>
      <c r="I672" s="69"/>
      <c r="J672" s="69"/>
    </row>
    <row r="673" spans="6:10" x14ac:dyDescent="0.2">
      <c r="F673" s="69"/>
      <c r="G673" s="69"/>
      <c r="H673" s="69"/>
      <c r="I673" s="69"/>
      <c r="J673" s="69"/>
    </row>
    <row r="674" spans="6:10" x14ac:dyDescent="0.2">
      <c r="F674" s="69"/>
      <c r="G674" s="69"/>
      <c r="H674" s="69"/>
      <c r="I674" s="69"/>
      <c r="J674" s="69"/>
    </row>
    <row r="675" spans="6:10" x14ac:dyDescent="0.2">
      <c r="F675" s="69"/>
      <c r="G675" s="69"/>
      <c r="H675" s="69"/>
      <c r="I675" s="69"/>
      <c r="J675" s="69"/>
    </row>
    <row r="676" spans="6:10" x14ac:dyDescent="0.2">
      <c r="F676" s="69"/>
      <c r="G676" s="69"/>
      <c r="H676" s="69"/>
      <c r="I676" s="69"/>
      <c r="J676" s="69"/>
    </row>
    <row r="677" spans="6:10" x14ac:dyDescent="0.2">
      <c r="F677" s="69"/>
      <c r="G677" s="69"/>
      <c r="H677" s="69"/>
      <c r="I677" s="69"/>
      <c r="J677" s="69"/>
    </row>
    <row r="678" spans="6:10" x14ac:dyDescent="0.2">
      <c r="F678" s="69"/>
      <c r="G678" s="69"/>
      <c r="H678" s="69"/>
      <c r="I678" s="69"/>
      <c r="J678" s="69"/>
    </row>
    <row r="679" spans="6:10" x14ac:dyDescent="0.2">
      <c r="F679" s="69"/>
      <c r="G679" s="69"/>
      <c r="H679" s="69"/>
      <c r="I679" s="69"/>
      <c r="J679" s="69"/>
    </row>
    <row r="680" spans="6:10" x14ac:dyDescent="0.2">
      <c r="F680" s="69"/>
      <c r="G680" s="69"/>
      <c r="H680" s="69"/>
      <c r="I680" s="69"/>
      <c r="J680" s="69"/>
    </row>
    <row r="681" spans="6:10" x14ac:dyDescent="0.2">
      <c r="F681" s="69"/>
      <c r="G681" s="69"/>
      <c r="H681" s="69"/>
      <c r="I681" s="69"/>
      <c r="J681" s="69"/>
    </row>
    <row r="682" spans="6:10" x14ac:dyDescent="0.2">
      <c r="F682" s="69"/>
      <c r="G682" s="69"/>
      <c r="H682" s="69"/>
      <c r="I682" s="69"/>
      <c r="J682" s="69"/>
    </row>
    <row r="683" spans="6:10" x14ac:dyDescent="0.2">
      <c r="F683" s="69"/>
      <c r="G683" s="69"/>
      <c r="H683" s="69"/>
      <c r="I683" s="69"/>
      <c r="J683" s="69"/>
    </row>
    <row r="684" spans="6:10" x14ac:dyDescent="0.2">
      <c r="F684" s="69"/>
      <c r="G684" s="69"/>
      <c r="H684" s="69"/>
      <c r="I684" s="69"/>
      <c r="J684" s="69"/>
    </row>
    <row r="685" spans="6:10" x14ac:dyDescent="0.2">
      <c r="F685" s="69"/>
      <c r="G685" s="69"/>
      <c r="H685" s="69"/>
      <c r="I685" s="69"/>
      <c r="J685" s="69"/>
    </row>
    <row r="686" spans="6:10" x14ac:dyDescent="0.2">
      <c r="F686" s="69"/>
      <c r="G686" s="69"/>
      <c r="H686" s="69"/>
      <c r="I686" s="69"/>
      <c r="J686" s="69"/>
    </row>
    <row r="687" spans="6:10" x14ac:dyDescent="0.2">
      <c r="F687" s="69"/>
      <c r="G687" s="69"/>
      <c r="H687" s="69"/>
      <c r="I687" s="69"/>
      <c r="J687" s="69"/>
    </row>
    <row r="688" spans="6:10" x14ac:dyDescent="0.2">
      <c r="F688" s="69"/>
      <c r="G688" s="69"/>
      <c r="H688" s="69"/>
      <c r="I688" s="69"/>
      <c r="J688" s="69"/>
    </row>
    <row r="689" spans="6:10" x14ac:dyDescent="0.2">
      <c r="F689" s="69"/>
      <c r="G689" s="69"/>
      <c r="H689" s="69"/>
      <c r="I689" s="69"/>
      <c r="J689" s="69"/>
    </row>
    <row r="690" spans="6:10" x14ac:dyDescent="0.2">
      <c r="F690" s="69"/>
      <c r="G690" s="69"/>
      <c r="H690" s="69"/>
      <c r="I690" s="69"/>
      <c r="J690" s="69"/>
    </row>
    <row r="691" spans="6:10" x14ac:dyDescent="0.2">
      <c r="F691" s="69"/>
      <c r="G691" s="69"/>
      <c r="H691" s="69"/>
      <c r="I691" s="69"/>
      <c r="J691" s="69"/>
    </row>
    <row r="692" spans="6:10" x14ac:dyDescent="0.2">
      <c r="F692" s="69"/>
      <c r="G692" s="69"/>
      <c r="H692" s="69"/>
      <c r="I692" s="69"/>
      <c r="J692" s="69"/>
    </row>
    <row r="693" spans="6:10" x14ac:dyDescent="0.2">
      <c r="F693" s="69"/>
      <c r="G693" s="69"/>
      <c r="H693" s="69"/>
      <c r="I693" s="69"/>
      <c r="J693" s="69"/>
    </row>
    <row r="694" spans="6:10" x14ac:dyDescent="0.2">
      <c r="F694" s="69"/>
      <c r="G694" s="69"/>
      <c r="H694" s="69"/>
      <c r="I694" s="69"/>
      <c r="J694" s="69"/>
    </row>
    <row r="695" spans="6:10" x14ac:dyDescent="0.2">
      <c r="F695" s="69"/>
      <c r="G695" s="69"/>
      <c r="H695" s="69"/>
      <c r="I695" s="69"/>
      <c r="J695" s="69"/>
    </row>
    <row r="696" spans="6:10" x14ac:dyDescent="0.2">
      <c r="F696" s="69"/>
      <c r="G696" s="69"/>
      <c r="H696" s="69"/>
      <c r="I696" s="69"/>
      <c r="J696" s="69"/>
    </row>
    <row r="697" spans="6:10" x14ac:dyDescent="0.2">
      <c r="F697" s="69"/>
      <c r="G697" s="69"/>
      <c r="H697" s="69"/>
      <c r="I697" s="69"/>
      <c r="J697" s="69"/>
    </row>
    <row r="698" spans="6:10" x14ac:dyDescent="0.2">
      <c r="F698" s="69"/>
      <c r="G698" s="69"/>
      <c r="H698" s="69"/>
      <c r="I698" s="69"/>
      <c r="J698" s="69"/>
    </row>
    <row r="699" spans="6:10" x14ac:dyDescent="0.2">
      <c r="F699" s="69"/>
      <c r="G699" s="69"/>
      <c r="H699" s="69"/>
      <c r="I699" s="69"/>
      <c r="J699" s="69"/>
    </row>
    <row r="700" spans="6:10" x14ac:dyDescent="0.2">
      <c r="F700" s="69"/>
      <c r="G700" s="69"/>
      <c r="H700" s="69"/>
      <c r="I700" s="69"/>
      <c r="J700" s="69"/>
    </row>
    <row r="701" spans="6:10" x14ac:dyDescent="0.2">
      <c r="F701" s="69"/>
      <c r="G701" s="69"/>
      <c r="H701" s="69"/>
      <c r="I701" s="69"/>
      <c r="J701" s="69"/>
    </row>
    <row r="702" spans="6:10" x14ac:dyDescent="0.2">
      <c r="F702" s="69"/>
      <c r="G702" s="69"/>
      <c r="H702" s="69"/>
      <c r="I702" s="69"/>
      <c r="J702" s="69"/>
    </row>
    <row r="703" spans="6:10" x14ac:dyDescent="0.2">
      <c r="F703" s="69"/>
      <c r="G703" s="69"/>
      <c r="H703" s="69"/>
      <c r="I703" s="69"/>
      <c r="J703" s="69"/>
    </row>
    <row r="704" spans="6:10" x14ac:dyDescent="0.2">
      <c r="F704" s="69"/>
      <c r="G704" s="69"/>
      <c r="H704" s="69"/>
      <c r="I704" s="69"/>
      <c r="J704" s="69"/>
    </row>
    <row r="705" spans="6:10" x14ac:dyDescent="0.2">
      <c r="F705" s="69"/>
      <c r="G705" s="69"/>
      <c r="H705" s="69"/>
      <c r="I705" s="69"/>
      <c r="J705" s="69"/>
    </row>
    <row r="706" spans="6:10" x14ac:dyDescent="0.2">
      <c r="F706" s="69"/>
      <c r="G706" s="69"/>
      <c r="H706" s="69"/>
      <c r="I706" s="69"/>
      <c r="J706" s="69"/>
    </row>
    <row r="707" spans="6:10" x14ac:dyDescent="0.2">
      <c r="F707" s="69"/>
      <c r="G707" s="69"/>
      <c r="H707" s="69"/>
      <c r="I707" s="69"/>
      <c r="J707" s="69"/>
    </row>
    <row r="708" spans="6:10" x14ac:dyDescent="0.2">
      <c r="F708" s="69"/>
      <c r="G708" s="69"/>
      <c r="H708" s="69"/>
      <c r="I708" s="69"/>
      <c r="J708" s="69"/>
    </row>
    <row r="709" spans="6:10" x14ac:dyDescent="0.2">
      <c r="F709" s="69"/>
      <c r="G709" s="69"/>
      <c r="H709" s="69"/>
      <c r="I709" s="69"/>
      <c r="J709" s="69"/>
    </row>
    <row r="710" spans="6:10" x14ac:dyDescent="0.2">
      <c r="F710" s="69"/>
      <c r="G710" s="69"/>
      <c r="H710" s="69"/>
      <c r="I710" s="69"/>
      <c r="J710" s="69"/>
    </row>
    <row r="711" spans="6:10" x14ac:dyDescent="0.2">
      <c r="F711" s="69"/>
      <c r="G711" s="69"/>
      <c r="H711" s="69"/>
      <c r="I711" s="69"/>
      <c r="J711" s="69"/>
    </row>
    <row r="712" spans="6:10" x14ac:dyDescent="0.2">
      <c r="F712" s="69"/>
      <c r="G712" s="69"/>
      <c r="H712" s="69"/>
      <c r="I712" s="69"/>
      <c r="J712" s="69"/>
    </row>
    <row r="713" spans="6:10" x14ac:dyDescent="0.2">
      <c r="F713" s="69"/>
      <c r="G713" s="69"/>
      <c r="H713" s="69"/>
      <c r="I713" s="69"/>
      <c r="J713" s="69"/>
    </row>
    <row r="714" spans="6:10" x14ac:dyDescent="0.2">
      <c r="F714" s="69"/>
      <c r="G714" s="69"/>
      <c r="H714" s="69"/>
      <c r="I714" s="69"/>
      <c r="J714" s="69"/>
    </row>
    <row r="715" spans="6:10" x14ac:dyDescent="0.2">
      <c r="F715" s="69"/>
      <c r="G715" s="69"/>
      <c r="H715" s="69"/>
      <c r="I715" s="69"/>
      <c r="J715" s="69"/>
    </row>
    <row r="716" spans="6:10" x14ac:dyDescent="0.2">
      <c r="F716" s="69"/>
      <c r="G716" s="69"/>
      <c r="H716" s="69"/>
      <c r="I716" s="69"/>
      <c r="J716" s="69"/>
    </row>
    <row r="717" spans="6:10" x14ac:dyDescent="0.2">
      <c r="F717" s="69"/>
      <c r="G717" s="69"/>
      <c r="H717" s="69"/>
      <c r="I717" s="69"/>
      <c r="J717" s="69"/>
    </row>
    <row r="718" spans="6:10" x14ac:dyDescent="0.2">
      <c r="F718" s="69"/>
      <c r="G718" s="69"/>
      <c r="H718" s="69"/>
      <c r="I718" s="69"/>
      <c r="J718" s="69"/>
    </row>
    <row r="719" spans="6:10" x14ac:dyDescent="0.2">
      <c r="F719" s="69"/>
      <c r="G719" s="69"/>
      <c r="H719" s="69"/>
      <c r="I719" s="69"/>
      <c r="J719" s="69"/>
    </row>
    <row r="720" spans="6:10" x14ac:dyDescent="0.2">
      <c r="F720" s="69"/>
      <c r="G720" s="69"/>
      <c r="H720" s="69"/>
      <c r="I720" s="69"/>
      <c r="J720" s="69"/>
    </row>
    <row r="721" spans="6:10" x14ac:dyDescent="0.2">
      <c r="F721" s="69"/>
      <c r="G721" s="69"/>
      <c r="H721" s="69"/>
      <c r="I721" s="69"/>
      <c r="J721" s="69"/>
    </row>
    <row r="722" spans="6:10" x14ac:dyDescent="0.2">
      <c r="F722" s="69"/>
      <c r="G722" s="69"/>
      <c r="H722" s="69"/>
      <c r="I722" s="69"/>
      <c r="J722" s="69"/>
    </row>
    <row r="723" spans="6:10" x14ac:dyDescent="0.2">
      <c r="F723" s="69"/>
      <c r="G723" s="69"/>
      <c r="H723" s="69"/>
      <c r="I723" s="69"/>
      <c r="J723" s="69"/>
    </row>
    <row r="724" spans="6:10" x14ac:dyDescent="0.2">
      <c r="F724" s="69"/>
      <c r="G724" s="69"/>
      <c r="H724" s="69"/>
      <c r="I724" s="69"/>
      <c r="J724" s="69"/>
    </row>
    <row r="725" spans="6:10" x14ac:dyDescent="0.2">
      <c r="F725" s="69"/>
      <c r="G725" s="69"/>
      <c r="H725" s="69"/>
      <c r="I725" s="69"/>
      <c r="J725" s="69"/>
    </row>
    <row r="726" spans="6:10" x14ac:dyDescent="0.2">
      <c r="F726" s="69"/>
      <c r="G726" s="69"/>
      <c r="H726" s="69"/>
      <c r="I726" s="69"/>
      <c r="J726" s="69"/>
    </row>
    <row r="727" spans="6:10" x14ac:dyDescent="0.2">
      <c r="F727" s="69"/>
      <c r="G727" s="69"/>
      <c r="H727" s="69"/>
      <c r="I727" s="69"/>
      <c r="J727" s="69"/>
    </row>
    <row r="728" spans="6:10" x14ac:dyDescent="0.2">
      <c r="F728" s="69"/>
      <c r="G728" s="69"/>
      <c r="H728" s="69"/>
      <c r="I728" s="69"/>
      <c r="J728" s="69"/>
    </row>
    <row r="729" spans="6:10" x14ac:dyDescent="0.2">
      <c r="F729" s="69"/>
      <c r="G729" s="69"/>
      <c r="H729" s="69"/>
      <c r="I729" s="69"/>
      <c r="J729" s="69"/>
    </row>
    <row r="730" spans="6:10" x14ac:dyDescent="0.2">
      <c r="F730" s="69"/>
      <c r="G730" s="69"/>
      <c r="H730" s="69"/>
      <c r="I730" s="69"/>
      <c r="J730" s="69"/>
    </row>
    <row r="731" spans="6:10" x14ac:dyDescent="0.2">
      <c r="F731" s="69"/>
      <c r="G731" s="69"/>
      <c r="H731" s="69"/>
      <c r="I731" s="69"/>
      <c r="J731" s="69"/>
    </row>
    <row r="732" spans="6:10" x14ac:dyDescent="0.2">
      <c r="F732" s="69"/>
      <c r="G732" s="69"/>
      <c r="H732" s="69"/>
      <c r="I732" s="69"/>
      <c r="J732" s="69"/>
    </row>
    <row r="733" spans="6:10" x14ac:dyDescent="0.2">
      <c r="F733" s="69"/>
      <c r="G733" s="69"/>
      <c r="H733" s="69"/>
      <c r="I733" s="69"/>
      <c r="J733" s="69"/>
    </row>
    <row r="734" spans="6:10" x14ac:dyDescent="0.2">
      <c r="F734" s="69"/>
      <c r="G734" s="69"/>
      <c r="H734" s="69"/>
      <c r="I734" s="69"/>
      <c r="J734" s="69"/>
    </row>
    <row r="735" spans="6:10" x14ac:dyDescent="0.2">
      <c r="F735" s="69"/>
      <c r="G735" s="69"/>
      <c r="H735" s="69"/>
      <c r="I735" s="69"/>
      <c r="J735" s="69"/>
    </row>
    <row r="736" spans="6:10" x14ac:dyDescent="0.2">
      <c r="F736" s="69"/>
      <c r="G736" s="69"/>
      <c r="H736" s="69"/>
      <c r="I736" s="69"/>
      <c r="J736" s="69"/>
    </row>
    <row r="737" spans="6:10" x14ac:dyDescent="0.2">
      <c r="F737" s="69"/>
      <c r="G737" s="69"/>
      <c r="H737" s="69"/>
      <c r="I737" s="69"/>
      <c r="J737" s="69"/>
    </row>
    <row r="738" spans="6:10" x14ac:dyDescent="0.2">
      <c r="F738" s="69"/>
      <c r="G738" s="69"/>
      <c r="H738" s="69"/>
      <c r="I738" s="69"/>
      <c r="J738" s="69"/>
    </row>
    <row r="739" spans="6:10" x14ac:dyDescent="0.2">
      <c r="F739" s="69"/>
      <c r="G739" s="69"/>
      <c r="H739" s="69"/>
      <c r="I739" s="69"/>
      <c r="J739" s="69"/>
    </row>
    <row r="740" spans="6:10" x14ac:dyDescent="0.2">
      <c r="F740" s="69"/>
      <c r="G740" s="69"/>
      <c r="H740" s="69"/>
      <c r="I740" s="69"/>
      <c r="J740" s="69"/>
    </row>
    <row r="741" spans="6:10" x14ac:dyDescent="0.2">
      <c r="F741" s="69"/>
      <c r="G741" s="69"/>
      <c r="H741" s="69"/>
      <c r="I741" s="69"/>
      <c r="J741" s="69"/>
    </row>
    <row r="742" spans="6:10" x14ac:dyDescent="0.2">
      <c r="F742" s="69"/>
      <c r="G742" s="69"/>
      <c r="H742" s="69"/>
      <c r="I742" s="69"/>
      <c r="J742" s="69"/>
    </row>
    <row r="743" spans="6:10" x14ac:dyDescent="0.2">
      <c r="F743" s="69"/>
      <c r="G743" s="69"/>
      <c r="H743" s="69"/>
      <c r="I743" s="69"/>
      <c r="J743" s="69"/>
    </row>
    <row r="744" spans="6:10" x14ac:dyDescent="0.2">
      <c r="F744" s="69"/>
      <c r="G744" s="69"/>
      <c r="H744" s="69"/>
      <c r="I744" s="69"/>
      <c r="J744" s="69"/>
    </row>
    <row r="745" spans="6:10" x14ac:dyDescent="0.2">
      <c r="F745" s="69"/>
      <c r="G745" s="69"/>
      <c r="H745" s="69"/>
      <c r="I745" s="69"/>
      <c r="J745" s="69"/>
    </row>
    <row r="746" spans="6:10" x14ac:dyDescent="0.2">
      <c r="F746" s="69"/>
      <c r="G746" s="69"/>
      <c r="H746" s="69"/>
      <c r="I746" s="69"/>
      <c r="J746" s="69"/>
    </row>
    <row r="747" spans="6:10" x14ac:dyDescent="0.2">
      <c r="F747" s="69"/>
      <c r="G747" s="69"/>
      <c r="H747" s="69"/>
      <c r="I747" s="69"/>
      <c r="J747" s="69"/>
    </row>
    <row r="748" spans="6:10" x14ac:dyDescent="0.2">
      <c r="F748" s="69"/>
      <c r="G748" s="69"/>
      <c r="H748" s="69"/>
      <c r="I748" s="69"/>
      <c r="J748" s="69"/>
    </row>
    <row r="749" spans="6:10" x14ac:dyDescent="0.2">
      <c r="F749" s="69"/>
      <c r="G749" s="69"/>
      <c r="H749" s="69"/>
      <c r="I749" s="69"/>
      <c r="J749" s="69"/>
    </row>
    <row r="750" spans="6:10" x14ac:dyDescent="0.2">
      <c r="F750" s="69"/>
      <c r="G750" s="69"/>
      <c r="H750" s="69"/>
      <c r="I750" s="69"/>
      <c r="J750" s="69"/>
    </row>
    <row r="751" spans="6:10" x14ac:dyDescent="0.2">
      <c r="F751" s="69"/>
      <c r="G751" s="69"/>
      <c r="H751" s="69"/>
      <c r="I751" s="69"/>
      <c r="J751" s="69"/>
    </row>
    <row r="752" spans="6:10" x14ac:dyDescent="0.2">
      <c r="F752" s="69"/>
      <c r="G752" s="69"/>
      <c r="H752" s="69"/>
      <c r="I752" s="69"/>
      <c r="J752" s="69"/>
    </row>
    <row r="753" spans="6:10" x14ac:dyDescent="0.2">
      <c r="F753" s="69"/>
      <c r="G753" s="69"/>
      <c r="H753" s="69"/>
      <c r="I753" s="69"/>
      <c r="J753" s="69"/>
    </row>
    <row r="754" spans="6:10" x14ac:dyDescent="0.2">
      <c r="F754" s="69"/>
      <c r="G754" s="69"/>
      <c r="H754" s="69"/>
      <c r="I754" s="69"/>
      <c r="J754" s="69"/>
    </row>
    <row r="755" spans="6:10" x14ac:dyDescent="0.2">
      <c r="F755" s="69"/>
      <c r="G755" s="69"/>
      <c r="H755" s="69"/>
      <c r="I755" s="69"/>
      <c r="J755" s="69"/>
    </row>
    <row r="756" spans="6:10" x14ac:dyDescent="0.2">
      <c r="F756" s="69"/>
      <c r="G756" s="69"/>
      <c r="H756" s="69"/>
      <c r="I756" s="69"/>
      <c r="J756" s="69"/>
    </row>
    <row r="757" spans="6:10" x14ac:dyDescent="0.2">
      <c r="F757" s="69"/>
      <c r="G757" s="69"/>
      <c r="H757" s="69"/>
      <c r="I757" s="69"/>
      <c r="J757" s="69"/>
    </row>
    <row r="758" spans="6:10" x14ac:dyDescent="0.2">
      <c r="F758" s="69"/>
      <c r="G758" s="69"/>
      <c r="H758" s="69"/>
      <c r="I758" s="69"/>
      <c r="J758" s="69"/>
    </row>
    <row r="759" spans="6:10" x14ac:dyDescent="0.2">
      <c r="F759" s="69"/>
      <c r="G759" s="69"/>
      <c r="H759" s="69"/>
      <c r="I759" s="69"/>
      <c r="J759" s="69"/>
    </row>
    <row r="760" spans="6:10" x14ac:dyDescent="0.2">
      <c r="F760" s="69"/>
      <c r="G760" s="69"/>
      <c r="H760" s="69"/>
      <c r="I760" s="69"/>
      <c r="J760" s="69"/>
    </row>
    <row r="761" spans="6:10" x14ac:dyDescent="0.2">
      <c r="F761" s="69"/>
      <c r="G761" s="69"/>
      <c r="H761" s="69"/>
      <c r="I761" s="69"/>
      <c r="J761" s="69"/>
    </row>
    <row r="762" spans="6:10" x14ac:dyDescent="0.2">
      <c r="F762" s="69"/>
      <c r="G762" s="69"/>
      <c r="H762" s="69"/>
      <c r="I762" s="69"/>
      <c r="J762" s="69"/>
    </row>
    <row r="763" spans="6:10" x14ac:dyDescent="0.2">
      <c r="F763" s="69"/>
      <c r="G763" s="69"/>
      <c r="H763" s="69"/>
      <c r="I763" s="69"/>
      <c r="J763" s="69"/>
    </row>
    <row r="764" spans="6:10" x14ac:dyDescent="0.2">
      <c r="F764" s="69"/>
      <c r="G764" s="69"/>
      <c r="H764" s="69"/>
      <c r="I764" s="69"/>
      <c r="J764" s="69"/>
    </row>
    <row r="765" spans="6:10" x14ac:dyDescent="0.2">
      <c r="F765" s="69"/>
      <c r="G765" s="69"/>
      <c r="H765" s="69"/>
      <c r="I765" s="69"/>
      <c r="J765" s="69"/>
    </row>
    <row r="766" spans="6:10" x14ac:dyDescent="0.2">
      <c r="F766" s="69"/>
      <c r="G766" s="69"/>
      <c r="H766" s="69"/>
      <c r="I766" s="69"/>
      <c r="J766" s="69"/>
    </row>
    <row r="767" spans="6:10" x14ac:dyDescent="0.2">
      <c r="F767" s="69"/>
      <c r="G767" s="69"/>
      <c r="H767" s="69"/>
      <c r="I767" s="69"/>
      <c r="J767" s="69"/>
    </row>
    <row r="768" spans="6:10" x14ac:dyDescent="0.2">
      <c r="F768" s="69"/>
      <c r="G768" s="69"/>
      <c r="H768" s="69"/>
      <c r="I768" s="69"/>
      <c r="J768" s="69"/>
    </row>
    <row r="769" spans="6:10" x14ac:dyDescent="0.2">
      <c r="F769" s="69"/>
      <c r="G769" s="69"/>
      <c r="H769" s="69"/>
      <c r="I769" s="69"/>
      <c r="J769" s="69"/>
    </row>
    <row r="770" spans="6:10" x14ac:dyDescent="0.2">
      <c r="F770" s="69"/>
      <c r="G770" s="69"/>
      <c r="H770" s="69"/>
      <c r="I770" s="69"/>
      <c r="J770" s="69"/>
    </row>
    <row r="771" spans="6:10" x14ac:dyDescent="0.2">
      <c r="F771" s="69"/>
      <c r="G771" s="69"/>
      <c r="H771" s="69"/>
      <c r="I771" s="69"/>
      <c r="J771" s="69"/>
    </row>
    <row r="772" spans="6:10" x14ac:dyDescent="0.2">
      <c r="F772" s="69"/>
      <c r="G772" s="69"/>
      <c r="H772" s="69"/>
      <c r="I772" s="69"/>
      <c r="J772" s="69"/>
    </row>
    <row r="773" spans="6:10" x14ac:dyDescent="0.2">
      <c r="F773" s="69"/>
      <c r="G773" s="69"/>
      <c r="H773" s="69"/>
      <c r="I773" s="69"/>
      <c r="J773" s="69"/>
    </row>
    <row r="774" spans="6:10" x14ac:dyDescent="0.2">
      <c r="F774" s="69"/>
      <c r="G774" s="69"/>
      <c r="H774" s="69"/>
      <c r="I774" s="69"/>
      <c r="J774" s="69"/>
    </row>
    <row r="775" spans="6:10" x14ac:dyDescent="0.2">
      <c r="F775" s="69"/>
      <c r="G775" s="69"/>
      <c r="H775" s="69"/>
      <c r="I775" s="69"/>
      <c r="J775" s="69"/>
    </row>
    <row r="776" spans="6:10" x14ac:dyDescent="0.2">
      <c r="F776" s="69"/>
      <c r="G776" s="69"/>
      <c r="H776" s="69"/>
      <c r="I776" s="69"/>
      <c r="J776" s="69"/>
    </row>
    <row r="777" spans="6:10" x14ac:dyDescent="0.2">
      <c r="F777" s="69"/>
      <c r="G777" s="69"/>
      <c r="H777" s="69"/>
      <c r="I777" s="69"/>
      <c r="J777" s="69"/>
    </row>
    <row r="778" spans="6:10" x14ac:dyDescent="0.2">
      <c r="F778" s="69"/>
      <c r="G778" s="69"/>
      <c r="H778" s="69"/>
      <c r="I778" s="69"/>
      <c r="J778" s="69"/>
    </row>
    <row r="779" spans="6:10" x14ac:dyDescent="0.2">
      <c r="F779" s="69"/>
      <c r="G779" s="69"/>
      <c r="H779" s="69"/>
      <c r="I779" s="69"/>
      <c r="J779" s="69"/>
    </row>
    <row r="780" spans="6:10" x14ac:dyDescent="0.2">
      <c r="F780" s="69"/>
      <c r="G780" s="69"/>
      <c r="H780" s="69"/>
      <c r="I780" s="69"/>
      <c r="J780" s="69"/>
    </row>
    <row r="781" spans="6:10" x14ac:dyDescent="0.2">
      <c r="F781" s="69"/>
      <c r="G781" s="69"/>
      <c r="H781" s="69"/>
      <c r="I781" s="69"/>
      <c r="J781" s="69"/>
    </row>
    <row r="782" spans="6:10" x14ac:dyDescent="0.2">
      <c r="F782" s="69"/>
      <c r="G782" s="69"/>
      <c r="H782" s="69"/>
      <c r="I782" s="69"/>
      <c r="J782" s="69"/>
    </row>
    <row r="783" spans="6:10" x14ac:dyDescent="0.2">
      <c r="F783" s="69"/>
      <c r="G783" s="69"/>
      <c r="H783" s="69"/>
      <c r="I783" s="69"/>
      <c r="J783" s="69"/>
    </row>
    <row r="784" spans="6:10" x14ac:dyDescent="0.2">
      <c r="F784" s="69"/>
      <c r="G784" s="69"/>
      <c r="H784" s="69"/>
      <c r="I784" s="69"/>
      <c r="J784" s="69"/>
    </row>
    <row r="785" spans="6:10" x14ac:dyDescent="0.2">
      <c r="F785" s="69"/>
      <c r="G785" s="69"/>
      <c r="H785" s="69"/>
      <c r="I785" s="69"/>
      <c r="J785" s="69"/>
    </row>
    <row r="786" spans="6:10" x14ac:dyDescent="0.2">
      <c r="F786" s="69"/>
      <c r="G786" s="69"/>
      <c r="H786" s="69"/>
      <c r="I786" s="69"/>
      <c r="J786" s="69"/>
    </row>
    <row r="787" spans="6:10" x14ac:dyDescent="0.2">
      <c r="F787" s="69"/>
      <c r="G787" s="69"/>
      <c r="H787" s="69"/>
      <c r="I787" s="69"/>
      <c r="J787" s="69"/>
    </row>
    <row r="788" spans="6:10" x14ac:dyDescent="0.2">
      <c r="F788" s="69"/>
      <c r="G788" s="69"/>
      <c r="H788" s="69"/>
      <c r="I788" s="69"/>
      <c r="J788" s="69"/>
    </row>
    <row r="789" spans="6:10" x14ac:dyDescent="0.2">
      <c r="F789" s="69"/>
      <c r="G789" s="69"/>
      <c r="H789" s="69"/>
      <c r="I789" s="69"/>
      <c r="J789" s="69"/>
    </row>
    <row r="790" spans="6:10" x14ac:dyDescent="0.2">
      <c r="F790" s="69"/>
      <c r="G790" s="69"/>
      <c r="H790" s="69"/>
      <c r="I790" s="69"/>
      <c r="J790" s="69"/>
    </row>
    <row r="791" spans="6:10" x14ac:dyDescent="0.2">
      <c r="F791" s="69"/>
      <c r="G791" s="69"/>
      <c r="H791" s="69"/>
      <c r="I791" s="69"/>
      <c r="J791" s="69"/>
    </row>
    <row r="792" spans="6:10" x14ac:dyDescent="0.2">
      <c r="F792" s="69"/>
      <c r="G792" s="69"/>
      <c r="H792" s="69"/>
      <c r="I792" s="69"/>
      <c r="J792" s="69"/>
    </row>
    <row r="793" spans="6:10" x14ac:dyDescent="0.2">
      <c r="F793" s="69"/>
      <c r="G793" s="69"/>
      <c r="H793" s="69"/>
      <c r="I793" s="69"/>
      <c r="J793" s="69"/>
    </row>
    <row r="794" spans="6:10" x14ac:dyDescent="0.2">
      <c r="F794" s="69"/>
      <c r="G794" s="69"/>
      <c r="H794" s="69"/>
      <c r="I794" s="69"/>
      <c r="J794" s="69"/>
    </row>
    <row r="795" spans="6:10" x14ac:dyDescent="0.2">
      <c r="F795" s="69"/>
      <c r="G795" s="69"/>
      <c r="H795" s="69"/>
      <c r="I795" s="69"/>
      <c r="J795" s="69"/>
    </row>
    <row r="796" spans="6:10" x14ac:dyDescent="0.2">
      <c r="F796" s="69"/>
      <c r="G796" s="69"/>
      <c r="H796" s="69"/>
      <c r="I796" s="69"/>
      <c r="J796" s="69"/>
    </row>
    <row r="797" spans="6:10" x14ac:dyDescent="0.2">
      <c r="F797" s="69"/>
      <c r="G797" s="69"/>
      <c r="H797" s="69"/>
      <c r="I797" s="69"/>
      <c r="J797" s="69"/>
    </row>
    <row r="798" spans="6:10" x14ac:dyDescent="0.2">
      <c r="F798" s="69"/>
      <c r="G798" s="69"/>
      <c r="H798" s="69"/>
      <c r="I798" s="69"/>
      <c r="J798" s="69"/>
    </row>
    <row r="799" spans="6:10" x14ac:dyDescent="0.2">
      <c r="F799" s="69"/>
      <c r="G799" s="69"/>
      <c r="H799" s="69"/>
      <c r="I799" s="69"/>
      <c r="J799" s="69"/>
    </row>
    <row r="800" spans="6:10" x14ac:dyDescent="0.2">
      <c r="F800" s="69"/>
      <c r="G800" s="69"/>
      <c r="H800" s="69"/>
      <c r="I800" s="69"/>
      <c r="J800" s="69"/>
    </row>
    <row r="801" spans="6:10" x14ac:dyDescent="0.2">
      <c r="F801" s="69"/>
      <c r="G801" s="69"/>
      <c r="H801" s="69"/>
      <c r="I801" s="69"/>
      <c r="J801" s="69"/>
    </row>
    <row r="802" spans="6:10" x14ac:dyDescent="0.2">
      <c r="F802" s="69"/>
      <c r="G802" s="69"/>
      <c r="H802" s="69"/>
      <c r="I802" s="69"/>
      <c r="J802" s="69"/>
    </row>
    <row r="803" spans="6:10" x14ac:dyDescent="0.2">
      <c r="F803" s="69"/>
      <c r="G803" s="69"/>
      <c r="H803" s="69"/>
      <c r="I803" s="69"/>
      <c r="J803" s="69"/>
    </row>
    <row r="804" spans="6:10" x14ac:dyDescent="0.2">
      <c r="F804" s="69"/>
      <c r="G804" s="69"/>
      <c r="H804" s="69"/>
      <c r="I804" s="69"/>
      <c r="J804" s="69"/>
    </row>
    <row r="805" spans="6:10" x14ac:dyDescent="0.2">
      <c r="F805" s="69"/>
      <c r="G805" s="69"/>
      <c r="H805" s="69"/>
      <c r="I805" s="69"/>
      <c r="J805" s="69"/>
    </row>
    <row r="806" spans="6:10" x14ac:dyDescent="0.2">
      <c r="F806" s="69"/>
      <c r="G806" s="69"/>
      <c r="H806" s="69"/>
      <c r="I806" s="69"/>
      <c r="J806" s="69"/>
    </row>
    <row r="807" spans="6:10" x14ac:dyDescent="0.2">
      <c r="F807" s="69"/>
      <c r="G807" s="69"/>
      <c r="H807" s="69"/>
      <c r="I807" s="69"/>
      <c r="J807" s="69"/>
    </row>
    <row r="808" spans="6:10" x14ac:dyDescent="0.2">
      <c r="F808" s="69"/>
      <c r="G808" s="69"/>
      <c r="H808" s="69"/>
      <c r="I808" s="69"/>
      <c r="J808" s="69"/>
    </row>
    <row r="809" spans="6:10" x14ac:dyDescent="0.2">
      <c r="F809" s="69"/>
      <c r="G809" s="69"/>
      <c r="H809" s="69"/>
      <c r="I809" s="69"/>
      <c r="J809" s="69"/>
    </row>
    <row r="810" spans="6:10" x14ac:dyDescent="0.2">
      <c r="F810" s="69"/>
      <c r="G810" s="69"/>
      <c r="H810" s="69"/>
      <c r="I810" s="69"/>
      <c r="J810" s="69"/>
    </row>
    <row r="811" spans="6:10" x14ac:dyDescent="0.2">
      <c r="F811" s="69"/>
      <c r="G811" s="69"/>
      <c r="H811" s="69"/>
      <c r="I811" s="69"/>
      <c r="J811" s="69"/>
    </row>
    <row r="812" spans="6:10" x14ac:dyDescent="0.2">
      <c r="F812" s="69"/>
      <c r="G812" s="69"/>
      <c r="H812" s="69"/>
      <c r="I812" s="69"/>
      <c r="J812" s="69"/>
    </row>
    <row r="813" spans="6:10" x14ac:dyDescent="0.2">
      <c r="F813" s="69"/>
      <c r="G813" s="69"/>
      <c r="H813" s="69"/>
      <c r="I813" s="69"/>
      <c r="J813" s="69"/>
    </row>
    <row r="814" spans="6:10" x14ac:dyDescent="0.2">
      <c r="F814" s="69"/>
      <c r="G814" s="69"/>
      <c r="H814" s="69"/>
      <c r="I814" s="69"/>
      <c r="J814" s="69"/>
    </row>
    <row r="815" spans="6:10" x14ac:dyDescent="0.2">
      <c r="F815" s="69"/>
      <c r="G815" s="69"/>
      <c r="H815" s="69"/>
      <c r="I815" s="69"/>
      <c r="J815" s="69"/>
    </row>
    <row r="816" spans="6:10" x14ac:dyDescent="0.2">
      <c r="F816" s="69"/>
      <c r="G816" s="69"/>
      <c r="H816" s="69"/>
      <c r="I816" s="69"/>
      <c r="J816" s="69"/>
    </row>
    <row r="817" spans="6:10" x14ac:dyDescent="0.2">
      <c r="F817" s="69"/>
      <c r="G817" s="69"/>
      <c r="H817" s="69"/>
      <c r="I817" s="69"/>
      <c r="J817" s="69"/>
    </row>
    <row r="818" spans="6:10" x14ac:dyDescent="0.2">
      <c r="F818" s="69"/>
      <c r="G818" s="69"/>
      <c r="H818" s="69"/>
      <c r="I818" s="69"/>
      <c r="J818" s="69"/>
    </row>
    <row r="819" spans="6:10" x14ac:dyDescent="0.2">
      <c r="F819" s="69"/>
      <c r="G819" s="69"/>
      <c r="H819" s="69"/>
      <c r="I819" s="69"/>
      <c r="J819" s="69"/>
    </row>
    <row r="820" spans="6:10" x14ac:dyDescent="0.2">
      <c r="F820" s="69"/>
      <c r="G820" s="69"/>
      <c r="H820" s="69"/>
      <c r="I820" s="69"/>
      <c r="J820" s="69"/>
    </row>
    <row r="821" spans="6:10" x14ac:dyDescent="0.2">
      <c r="F821" s="69"/>
      <c r="G821" s="69"/>
      <c r="H821" s="69"/>
      <c r="I821" s="69"/>
      <c r="J821" s="69"/>
    </row>
    <row r="822" spans="6:10" x14ac:dyDescent="0.2">
      <c r="F822" s="69"/>
      <c r="G822" s="69"/>
      <c r="H822" s="69"/>
      <c r="I822" s="69"/>
      <c r="J822" s="69"/>
    </row>
    <row r="823" spans="6:10" x14ac:dyDescent="0.2">
      <c r="F823" s="69"/>
      <c r="G823" s="69"/>
      <c r="H823" s="69"/>
      <c r="I823" s="69"/>
      <c r="J823" s="69"/>
    </row>
    <row r="824" spans="6:10" x14ac:dyDescent="0.2">
      <c r="F824" s="69"/>
      <c r="G824" s="69"/>
      <c r="H824" s="69"/>
      <c r="I824" s="69"/>
      <c r="J824" s="69"/>
    </row>
    <row r="825" spans="6:10" x14ac:dyDescent="0.2">
      <c r="F825" s="69"/>
      <c r="G825" s="69"/>
      <c r="H825" s="69"/>
      <c r="I825" s="69"/>
      <c r="J825" s="69"/>
    </row>
    <row r="826" spans="6:10" x14ac:dyDescent="0.2">
      <c r="F826" s="69"/>
      <c r="G826" s="69"/>
      <c r="H826" s="69"/>
      <c r="I826" s="69"/>
      <c r="J826" s="69"/>
    </row>
    <row r="827" spans="6:10" x14ac:dyDescent="0.2">
      <c r="F827" s="69"/>
      <c r="G827" s="69"/>
      <c r="H827" s="69"/>
      <c r="I827" s="69"/>
      <c r="J827" s="69"/>
    </row>
    <row r="828" spans="6:10" x14ac:dyDescent="0.2">
      <c r="F828" s="69"/>
      <c r="G828" s="69"/>
      <c r="H828" s="69"/>
      <c r="I828" s="69"/>
      <c r="J828" s="69"/>
    </row>
    <row r="829" spans="6:10" x14ac:dyDescent="0.2">
      <c r="F829" s="69"/>
      <c r="G829" s="69"/>
      <c r="H829" s="69"/>
      <c r="I829" s="69"/>
      <c r="J829" s="69"/>
    </row>
    <row r="830" spans="6:10" x14ac:dyDescent="0.2">
      <c r="F830" s="69"/>
      <c r="G830" s="69"/>
      <c r="H830" s="69"/>
      <c r="I830" s="69"/>
      <c r="J830" s="69"/>
    </row>
    <row r="831" spans="6:10" x14ac:dyDescent="0.2">
      <c r="F831" s="69"/>
      <c r="G831" s="69"/>
      <c r="H831" s="69"/>
      <c r="I831" s="69"/>
      <c r="J831" s="69"/>
    </row>
    <row r="832" spans="6:10" x14ac:dyDescent="0.2">
      <c r="F832" s="69"/>
      <c r="G832" s="69"/>
      <c r="H832" s="69"/>
      <c r="I832" s="69"/>
      <c r="J832" s="69"/>
    </row>
    <row r="833" spans="6:10" x14ac:dyDescent="0.2">
      <c r="F833" s="69"/>
      <c r="G833" s="69"/>
      <c r="H833" s="69"/>
      <c r="I833" s="69"/>
      <c r="J833" s="69"/>
    </row>
    <row r="834" spans="6:10" x14ac:dyDescent="0.2">
      <c r="F834" s="69"/>
      <c r="G834" s="69"/>
      <c r="H834" s="69"/>
      <c r="I834" s="69"/>
      <c r="J834" s="69"/>
    </row>
    <row r="835" spans="6:10" x14ac:dyDescent="0.2">
      <c r="F835" s="69"/>
      <c r="G835" s="69"/>
      <c r="H835" s="69"/>
      <c r="I835" s="69"/>
      <c r="J835" s="69"/>
    </row>
    <row r="836" spans="6:10" x14ac:dyDescent="0.2">
      <c r="F836" s="69"/>
      <c r="G836" s="69"/>
      <c r="H836" s="69"/>
      <c r="I836" s="69"/>
      <c r="J836" s="69"/>
    </row>
    <row r="837" spans="6:10" x14ac:dyDescent="0.2">
      <c r="F837" s="69"/>
      <c r="G837" s="69"/>
      <c r="H837" s="69"/>
      <c r="I837" s="69"/>
      <c r="J837" s="69"/>
    </row>
    <row r="838" spans="6:10" x14ac:dyDescent="0.2">
      <c r="F838" s="69"/>
      <c r="G838" s="69"/>
      <c r="H838" s="69"/>
      <c r="I838" s="69"/>
      <c r="J838" s="69"/>
    </row>
    <row r="839" spans="6:10" x14ac:dyDescent="0.2">
      <c r="F839" s="69"/>
      <c r="G839" s="69"/>
      <c r="H839" s="69"/>
      <c r="I839" s="69"/>
      <c r="J839" s="69"/>
    </row>
    <row r="840" spans="6:10" x14ac:dyDescent="0.2">
      <c r="F840" s="69"/>
      <c r="G840" s="69"/>
      <c r="H840" s="69"/>
      <c r="I840" s="69"/>
      <c r="J840" s="69"/>
    </row>
    <row r="841" spans="6:10" x14ac:dyDescent="0.2">
      <c r="F841" s="69"/>
      <c r="G841" s="69"/>
      <c r="H841" s="69"/>
      <c r="I841" s="69"/>
      <c r="J841" s="69"/>
    </row>
    <row r="842" spans="6:10" x14ac:dyDescent="0.2">
      <c r="F842" s="69"/>
      <c r="G842" s="69"/>
      <c r="H842" s="69"/>
      <c r="I842" s="69"/>
      <c r="J842" s="69"/>
    </row>
    <row r="843" spans="6:10" x14ac:dyDescent="0.2">
      <c r="F843" s="69"/>
      <c r="G843" s="69"/>
      <c r="H843" s="69"/>
      <c r="I843" s="69"/>
      <c r="J843" s="69"/>
    </row>
    <row r="844" spans="6:10" x14ac:dyDescent="0.2">
      <c r="F844" s="69"/>
      <c r="G844" s="69"/>
      <c r="H844" s="69"/>
      <c r="I844" s="69"/>
      <c r="J844" s="69"/>
    </row>
    <row r="845" spans="6:10" x14ac:dyDescent="0.2">
      <c r="F845" s="69"/>
      <c r="G845" s="69"/>
      <c r="H845" s="69"/>
      <c r="I845" s="69"/>
      <c r="J845" s="69"/>
    </row>
    <row r="846" spans="6:10" x14ac:dyDescent="0.2">
      <c r="F846" s="69"/>
      <c r="G846" s="69"/>
      <c r="H846" s="69"/>
      <c r="I846" s="69"/>
      <c r="J846" s="69"/>
    </row>
    <row r="847" spans="6:10" x14ac:dyDescent="0.2">
      <c r="F847" s="69"/>
      <c r="G847" s="69"/>
      <c r="H847" s="69"/>
      <c r="I847" s="69"/>
      <c r="J847" s="69"/>
    </row>
    <row r="848" spans="6:10" x14ac:dyDescent="0.2">
      <c r="F848" s="69"/>
      <c r="G848" s="69"/>
      <c r="H848" s="69"/>
      <c r="I848" s="69"/>
      <c r="J848" s="69"/>
    </row>
    <row r="849" spans="6:10" x14ac:dyDescent="0.2">
      <c r="F849" s="69"/>
      <c r="G849" s="69"/>
      <c r="H849" s="69"/>
      <c r="I849" s="69"/>
      <c r="J849" s="69"/>
    </row>
    <row r="850" spans="6:10" x14ac:dyDescent="0.2">
      <c r="F850" s="69"/>
      <c r="G850" s="69"/>
      <c r="H850" s="69"/>
      <c r="I850" s="69"/>
      <c r="J850" s="69"/>
    </row>
    <row r="851" spans="6:10" x14ac:dyDescent="0.2">
      <c r="F851" s="69"/>
      <c r="G851" s="69"/>
      <c r="H851" s="69"/>
      <c r="I851" s="69"/>
      <c r="J851" s="69"/>
    </row>
    <row r="852" spans="6:10" x14ac:dyDescent="0.2">
      <c r="F852" s="69"/>
      <c r="G852" s="69"/>
      <c r="H852" s="69"/>
      <c r="I852" s="69"/>
      <c r="J852" s="69"/>
    </row>
    <row r="853" spans="6:10" x14ac:dyDescent="0.2">
      <c r="F853" s="69"/>
      <c r="G853" s="69"/>
      <c r="H853" s="69"/>
      <c r="I853" s="69"/>
      <c r="J853" s="69"/>
    </row>
    <row r="854" spans="6:10" x14ac:dyDescent="0.2">
      <c r="F854" s="69"/>
      <c r="G854" s="69"/>
      <c r="H854" s="69"/>
      <c r="I854" s="69"/>
      <c r="J854" s="69"/>
    </row>
    <row r="855" spans="6:10" x14ac:dyDescent="0.2">
      <c r="F855" s="69"/>
      <c r="G855" s="69"/>
      <c r="H855" s="69"/>
      <c r="I855" s="69"/>
      <c r="J855" s="69"/>
    </row>
    <row r="856" spans="6:10" x14ac:dyDescent="0.2">
      <c r="F856" s="69"/>
      <c r="G856" s="69"/>
      <c r="H856" s="69"/>
      <c r="I856" s="69"/>
      <c r="J856" s="69"/>
    </row>
    <row r="857" spans="6:10" x14ac:dyDescent="0.2">
      <c r="F857" s="69"/>
      <c r="G857" s="69"/>
      <c r="H857" s="69"/>
      <c r="I857" s="69"/>
      <c r="J857" s="69"/>
    </row>
    <row r="858" spans="6:10" x14ac:dyDescent="0.2">
      <c r="F858" s="69"/>
      <c r="G858" s="69"/>
      <c r="H858" s="69"/>
      <c r="I858" s="69"/>
      <c r="J858" s="69"/>
    </row>
    <row r="859" spans="6:10" x14ac:dyDescent="0.2">
      <c r="F859" s="69"/>
      <c r="G859" s="69"/>
      <c r="H859" s="69"/>
      <c r="I859" s="69"/>
      <c r="J859" s="69"/>
    </row>
    <row r="860" spans="6:10" x14ac:dyDescent="0.2">
      <c r="F860" s="69"/>
      <c r="G860" s="69"/>
      <c r="H860" s="69"/>
      <c r="I860" s="69"/>
      <c r="J860" s="69"/>
    </row>
    <row r="861" spans="6:10" x14ac:dyDescent="0.2">
      <c r="F861" s="69"/>
      <c r="G861" s="69"/>
      <c r="H861" s="69"/>
      <c r="I861" s="69"/>
      <c r="J861" s="69"/>
    </row>
    <row r="862" spans="6:10" x14ac:dyDescent="0.2">
      <c r="F862" s="69"/>
      <c r="G862" s="69"/>
      <c r="H862" s="69"/>
      <c r="I862" s="69"/>
      <c r="J862" s="69"/>
    </row>
    <row r="863" spans="6:10" x14ac:dyDescent="0.2">
      <c r="F863" s="69"/>
      <c r="G863" s="69"/>
      <c r="H863" s="69"/>
      <c r="I863" s="69"/>
      <c r="J863" s="69"/>
    </row>
    <row r="864" spans="6:10" x14ac:dyDescent="0.2">
      <c r="F864" s="69"/>
      <c r="G864" s="69"/>
      <c r="H864" s="69"/>
      <c r="I864" s="69"/>
      <c r="J864" s="69"/>
    </row>
    <row r="865" spans="6:10" x14ac:dyDescent="0.2">
      <c r="F865" s="69"/>
      <c r="G865" s="69"/>
      <c r="H865" s="69"/>
      <c r="I865" s="69"/>
      <c r="J865" s="69"/>
    </row>
    <row r="866" spans="6:10" x14ac:dyDescent="0.2">
      <c r="F866" s="69"/>
      <c r="G866" s="69"/>
      <c r="H866" s="69"/>
      <c r="I866" s="69"/>
      <c r="J866" s="69"/>
    </row>
    <row r="867" spans="6:10" x14ac:dyDescent="0.2">
      <c r="F867" s="69"/>
      <c r="G867" s="69"/>
      <c r="H867" s="69"/>
      <c r="I867" s="69"/>
      <c r="J867" s="69"/>
    </row>
    <row r="868" spans="6:10" x14ac:dyDescent="0.2">
      <c r="F868" s="69"/>
      <c r="G868" s="69"/>
      <c r="H868" s="69"/>
      <c r="I868" s="69"/>
      <c r="J868" s="69"/>
    </row>
    <row r="869" spans="6:10" x14ac:dyDescent="0.2">
      <c r="F869" s="69"/>
      <c r="G869" s="69"/>
      <c r="H869" s="69"/>
      <c r="I869" s="69"/>
      <c r="J869" s="69"/>
    </row>
    <row r="870" spans="6:10" x14ac:dyDescent="0.2">
      <c r="F870" s="69"/>
      <c r="G870" s="69"/>
      <c r="H870" s="69"/>
      <c r="I870" s="69"/>
      <c r="J870" s="69"/>
    </row>
    <row r="871" spans="6:10" x14ac:dyDescent="0.2">
      <c r="F871" s="69"/>
      <c r="G871" s="69"/>
      <c r="H871" s="69"/>
      <c r="I871" s="69"/>
      <c r="J871" s="69"/>
    </row>
    <row r="872" spans="6:10" x14ac:dyDescent="0.2">
      <c r="F872" s="69"/>
      <c r="G872" s="69"/>
      <c r="H872" s="69"/>
      <c r="I872" s="69"/>
      <c r="J872" s="69"/>
    </row>
    <row r="873" spans="6:10" x14ac:dyDescent="0.2">
      <c r="F873" s="69"/>
      <c r="G873" s="69"/>
      <c r="H873" s="69"/>
      <c r="I873" s="69"/>
      <c r="J873" s="69"/>
    </row>
    <row r="874" spans="6:10" x14ac:dyDescent="0.2">
      <c r="F874" s="69"/>
      <c r="G874" s="69"/>
      <c r="H874" s="69"/>
      <c r="I874" s="69"/>
      <c r="J874" s="69"/>
    </row>
    <row r="875" spans="6:10" x14ac:dyDescent="0.2">
      <c r="F875" s="69"/>
      <c r="G875" s="69"/>
      <c r="H875" s="69"/>
      <c r="I875" s="69"/>
      <c r="J875" s="69"/>
    </row>
    <row r="876" spans="6:10" x14ac:dyDescent="0.2">
      <c r="F876" s="69"/>
      <c r="G876" s="69"/>
      <c r="H876" s="69"/>
      <c r="I876" s="69"/>
      <c r="J876" s="69"/>
    </row>
    <row r="877" spans="6:10" x14ac:dyDescent="0.2">
      <c r="F877" s="69"/>
      <c r="G877" s="69"/>
      <c r="H877" s="69"/>
      <c r="I877" s="69"/>
      <c r="J877" s="69"/>
    </row>
    <row r="878" spans="6:10" x14ac:dyDescent="0.2">
      <c r="F878" s="69"/>
      <c r="G878" s="69"/>
      <c r="H878" s="69"/>
      <c r="I878" s="69"/>
      <c r="J878" s="69"/>
    </row>
    <row r="879" spans="6:10" x14ac:dyDescent="0.2">
      <c r="F879" s="69"/>
      <c r="G879" s="69"/>
      <c r="H879" s="69"/>
      <c r="I879" s="69"/>
      <c r="J879" s="69"/>
    </row>
    <row r="880" spans="6:10" x14ac:dyDescent="0.2">
      <c r="F880" s="69"/>
      <c r="G880" s="69"/>
      <c r="H880" s="69"/>
      <c r="I880" s="69"/>
      <c r="J880" s="69"/>
    </row>
    <row r="881" spans="6:10" x14ac:dyDescent="0.2">
      <c r="F881" s="69"/>
      <c r="G881" s="69"/>
      <c r="H881" s="69"/>
      <c r="I881" s="69"/>
      <c r="J881" s="69"/>
    </row>
    <row r="882" spans="6:10" x14ac:dyDescent="0.2">
      <c r="F882" s="69"/>
      <c r="G882" s="69"/>
      <c r="H882" s="69"/>
      <c r="I882" s="69"/>
      <c r="J882" s="69"/>
    </row>
    <row r="883" spans="6:10" x14ac:dyDescent="0.2">
      <c r="F883" s="69"/>
      <c r="G883" s="69"/>
      <c r="H883" s="69"/>
      <c r="I883" s="69"/>
      <c r="J883" s="69"/>
    </row>
    <row r="884" spans="6:10" x14ac:dyDescent="0.2">
      <c r="F884" s="69"/>
      <c r="G884" s="69"/>
      <c r="H884" s="69"/>
      <c r="I884" s="69"/>
      <c r="J884" s="69"/>
    </row>
    <row r="885" spans="6:10" x14ac:dyDescent="0.2">
      <c r="F885" s="69"/>
      <c r="G885" s="69"/>
      <c r="H885" s="69"/>
      <c r="I885" s="69"/>
      <c r="J885" s="69"/>
    </row>
    <row r="886" spans="6:10" x14ac:dyDescent="0.2">
      <c r="F886" s="69"/>
      <c r="G886" s="69"/>
      <c r="H886" s="69"/>
      <c r="I886" s="69"/>
      <c r="J886" s="69"/>
    </row>
    <row r="887" spans="6:10" x14ac:dyDescent="0.2">
      <c r="F887" s="69"/>
      <c r="G887" s="69"/>
      <c r="H887" s="69"/>
      <c r="I887" s="69"/>
      <c r="J887" s="69"/>
    </row>
    <row r="888" spans="6:10" x14ac:dyDescent="0.2">
      <c r="F888" s="69"/>
      <c r="G888" s="69"/>
      <c r="H888" s="69"/>
      <c r="I888" s="69"/>
      <c r="J888" s="69"/>
    </row>
    <row r="889" spans="6:10" x14ac:dyDescent="0.2">
      <c r="F889" s="69"/>
      <c r="G889" s="69"/>
      <c r="H889" s="69"/>
      <c r="I889" s="69"/>
      <c r="J889" s="69"/>
    </row>
    <row r="890" spans="6:10" x14ac:dyDescent="0.2">
      <c r="F890" s="69"/>
      <c r="G890" s="69"/>
      <c r="H890" s="69"/>
      <c r="I890" s="69"/>
      <c r="J890" s="69"/>
    </row>
    <row r="891" spans="6:10" x14ac:dyDescent="0.2">
      <c r="F891" s="69"/>
      <c r="G891" s="69"/>
      <c r="H891" s="69"/>
      <c r="I891" s="69"/>
      <c r="J891" s="69"/>
    </row>
    <row r="892" spans="6:10" x14ac:dyDescent="0.2">
      <c r="F892" s="69"/>
      <c r="G892" s="69"/>
      <c r="H892" s="69"/>
      <c r="I892" s="69"/>
      <c r="J892" s="69"/>
    </row>
    <row r="893" spans="6:10" x14ac:dyDescent="0.2">
      <c r="F893" s="69"/>
      <c r="G893" s="69"/>
      <c r="H893" s="69"/>
      <c r="I893" s="69"/>
      <c r="J893" s="69"/>
    </row>
    <row r="894" spans="6:10" x14ac:dyDescent="0.2">
      <c r="F894" s="69"/>
      <c r="G894" s="69"/>
      <c r="H894" s="69"/>
      <c r="I894" s="69"/>
      <c r="J894" s="69"/>
    </row>
    <row r="895" spans="6:10" x14ac:dyDescent="0.2">
      <c r="F895" s="69"/>
      <c r="G895" s="69"/>
      <c r="H895" s="69"/>
      <c r="I895" s="69"/>
      <c r="J895" s="69"/>
    </row>
    <row r="896" spans="6:10" x14ac:dyDescent="0.2">
      <c r="F896" s="69"/>
      <c r="G896" s="69"/>
      <c r="H896" s="69"/>
      <c r="I896" s="69"/>
      <c r="J896" s="69"/>
    </row>
    <row r="897" spans="6:10" x14ac:dyDescent="0.2">
      <c r="F897" s="69"/>
      <c r="G897" s="69"/>
      <c r="H897" s="69"/>
      <c r="I897" s="69"/>
      <c r="J897" s="69"/>
    </row>
    <row r="898" spans="6:10" x14ac:dyDescent="0.2">
      <c r="F898" s="69"/>
      <c r="G898" s="69"/>
      <c r="H898" s="69"/>
      <c r="I898" s="69"/>
      <c r="J898" s="69"/>
    </row>
    <row r="899" spans="6:10" x14ac:dyDescent="0.2">
      <c r="F899" s="69"/>
      <c r="G899" s="69"/>
      <c r="H899" s="69"/>
      <c r="I899" s="69"/>
      <c r="J899" s="69"/>
    </row>
    <row r="900" spans="6:10" x14ac:dyDescent="0.2">
      <c r="F900" s="69"/>
      <c r="G900" s="69"/>
      <c r="H900" s="69"/>
      <c r="I900" s="69"/>
      <c r="J900" s="69"/>
    </row>
    <row r="901" spans="6:10" x14ac:dyDescent="0.2">
      <c r="F901" s="69"/>
      <c r="G901" s="69"/>
      <c r="H901" s="69"/>
      <c r="I901" s="69"/>
      <c r="J901" s="69"/>
    </row>
    <row r="902" spans="6:10" x14ac:dyDescent="0.2">
      <c r="F902" s="69"/>
      <c r="G902" s="69"/>
      <c r="H902" s="69"/>
      <c r="I902" s="69"/>
      <c r="J902" s="69"/>
    </row>
    <row r="903" spans="6:10" x14ac:dyDescent="0.2">
      <c r="F903" s="69"/>
      <c r="G903" s="69"/>
      <c r="H903" s="69"/>
      <c r="I903" s="69"/>
      <c r="J903" s="69"/>
    </row>
    <row r="904" spans="6:10" x14ac:dyDescent="0.2">
      <c r="F904" s="69"/>
      <c r="G904" s="69"/>
      <c r="H904" s="69"/>
      <c r="I904" s="69"/>
      <c r="J904" s="69"/>
    </row>
    <row r="905" spans="6:10" x14ac:dyDescent="0.2">
      <c r="F905" s="69"/>
      <c r="G905" s="69"/>
      <c r="H905" s="69"/>
      <c r="I905" s="69"/>
      <c r="J905" s="69"/>
    </row>
    <row r="906" spans="6:10" x14ac:dyDescent="0.2">
      <c r="F906" s="69"/>
      <c r="G906" s="69"/>
      <c r="H906" s="69"/>
      <c r="I906" s="69"/>
      <c r="J906" s="69"/>
    </row>
    <row r="907" spans="6:10" x14ac:dyDescent="0.2">
      <c r="F907" s="69"/>
      <c r="G907" s="69"/>
      <c r="H907" s="69"/>
      <c r="I907" s="69"/>
      <c r="J907" s="69"/>
    </row>
    <row r="908" spans="6:10" x14ac:dyDescent="0.2">
      <c r="F908" s="69"/>
      <c r="G908" s="69"/>
      <c r="H908" s="69"/>
      <c r="I908" s="69"/>
      <c r="J908" s="69"/>
    </row>
    <row r="909" spans="6:10" x14ac:dyDescent="0.2">
      <c r="F909" s="69"/>
      <c r="G909" s="69"/>
      <c r="H909" s="69"/>
      <c r="I909" s="69"/>
      <c r="J909" s="69"/>
    </row>
    <row r="910" spans="6:10" x14ac:dyDescent="0.2">
      <c r="F910" s="69"/>
      <c r="G910" s="69"/>
      <c r="H910" s="69"/>
      <c r="I910" s="69"/>
      <c r="J910" s="69"/>
    </row>
    <row r="911" spans="6:10" x14ac:dyDescent="0.2">
      <c r="F911" s="69"/>
      <c r="G911" s="69"/>
      <c r="H911" s="69"/>
      <c r="I911" s="69"/>
      <c r="J911" s="69"/>
    </row>
    <row r="912" spans="6:10" x14ac:dyDescent="0.2">
      <c r="F912" s="69"/>
      <c r="G912" s="69"/>
      <c r="H912" s="69"/>
      <c r="I912" s="69"/>
      <c r="J912" s="69"/>
    </row>
    <row r="913" spans="6:10" x14ac:dyDescent="0.2">
      <c r="F913" s="69"/>
      <c r="G913" s="69"/>
      <c r="H913" s="69"/>
      <c r="I913" s="69"/>
      <c r="J913" s="69"/>
    </row>
    <row r="914" spans="6:10" x14ac:dyDescent="0.2">
      <c r="F914" s="69"/>
      <c r="G914" s="69"/>
      <c r="H914" s="69"/>
      <c r="I914" s="69"/>
      <c r="J914" s="69"/>
    </row>
    <row r="915" spans="6:10" x14ac:dyDescent="0.2">
      <c r="F915" s="69"/>
      <c r="G915" s="69"/>
      <c r="H915" s="69"/>
      <c r="I915" s="69"/>
      <c r="J915" s="69"/>
    </row>
    <row r="916" spans="6:10" x14ac:dyDescent="0.2">
      <c r="F916" s="69"/>
      <c r="G916" s="69"/>
      <c r="H916" s="69"/>
      <c r="I916" s="69"/>
      <c r="J916" s="69"/>
    </row>
    <row r="917" spans="6:10" x14ac:dyDescent="0.2">
      <c r="F917" s="69"/>
      <c r="G917" s="69"/>
      <c r="H917" s="69"/>
      <c r="I917" s="69"/>
      <c r="J917" s="69"/>
    </row>
    <row r="918" spans="6:10" x14ac:dyDescent="0.2">
      <c r="F918" s="69"/>
      <c r="G918" s="69"/>
      <c r="H918" s="69"/>
      <c r="I918" s="69"/>
      <c r="J918" s="69"/>
    </row>
    <row r="919" spans="6:10" x14ac:dyDescent="0.2">
      <c r="F919" s="69"/>
      <c r="G919" s="69"/>
      <c r="H919" s="69"/>
      <c r="I919" s="69"/>
      <c r="J919" s="69"/>
    </row>
    <row r="920" spans="6:10" x14ac:dyDescent="0.2">
      <c r="F920" s="69"/>
      <c r="G920" s="69"/>
      <c r="H920" s="69"/>
      <c r="I920" s="69"/>
      <c r="J920" s="69"/>
    </row>
    <row r="921" spans="6:10" x14ac:dyDescent="0.2">
      <c r="F921" s="69"/>
      <c r="G921" s="69"/>
      <c r="H921" s="69"/>
      <c r="I921" s="69"/>
      <c r="J921" s="69"/>
    </row>
    <row r="922" spans="6:10" x14ac:dyDescent="0.2">
      <c r="F922" s="69"/>
      <c r="G922" s="69"/>
      <c r="H922" s="69"/>
      <c r="I922" s="69"/>
      <c r="J922" s="69"/>
    </row>
    <row r="923" spans="6:10" x14ac:dyDescent="0.2">
      <c r="F923" s="69"/>
      <c r="G923" s="69"/>
      <c r="H923" s="69"/>
      <c r="I923" s="69"/>
      <c r="J923" s="69"/>
    </row>
    <row r="924" spans="6:10" x14ac:dyDescent="0.2">
      <c r="F924" s="69"/>
      <c r="G924" s="69"/>
      <c r="H924" s="69"/>
      <c r="I924" s="69"/>
      <c r="J924" s="69"/>
    </row>
    <row r="925" spans="6:10" x14ac:dyDescent="0.2">
      <c r="F925" s="69"/>
      <c r="G925" s="69"/>
      <c r="H925" s="69"/>
      <c r="I925" s="69"/>
      <c r="J925" s="69"/>
    </row>
    <row r="926" spans="6:10" x14ac:dyDescent="0.2">
      <c r="F926" s="69"/>
      <c r="G926" s="69"/>
      <c r="H926" s="69"/>
      <c r="I926" s="69"/>
      <c r="J926" s="69"/>
    </row>
    <row r="927" spans="6:10" x14ac:dyDescent="0.2">
      <c r="F927" s="69"/>
      <c r="G927" s="69"/>
      <c r="H927" s="69"/>
      <c r="I927" s="69"/>
      <c r="J927" s="69"/>
    </row>
    <row r="928" spans="6:10" x14ac:dyDescent="0.2">
      <c r="F928" s="69"/>
      <c r="G928" s="69"/>
      <c r="H928" s="69"/>
      <c r="I928" s="69"/>
      <c r="J928" s="69"/>
    </row>
    <row r="929" spans="6:10" x14ac:dyDescent="0.2">
      <c r="F929" s="69"/>
      <c r="G929" s="69"/>
      <c r="H929" s="69"/>
      <c r="I929" s="69"/>
      <c r="J929" s="69"/>
    </row>
    <row r="930" spans="6:10" x14ac:dyDescent="0.2">
      <c r="F930" s="69"/>
      <c r="G930" s="69"/>
      <c r="H930" s="69"/>
      <c r="I930" s="69"/>
      <c r="J930" s="69"/>
    </row>
    <row r="931" spans="6:10" x14ac:dyDescent="0.2">
      <c r="F931" s="69"/>
      <c r="G931" s="69"/>
      <c r="H931" s="69"/>
      <c r="I931" s="69"/>
      <c r="J931" s="69"/>
    </row>
    <row r="932" spans="6:10" x14ac:dyDescent="0.2">
      <c r="F932" s="69"/>
      <c r="G932" s="69"/>
      <c r="H932" s="69"/>
      <c r="I932" s="69"/>
      <c r="J932" s="69"/>
    </row>
    <row r="933" spans="6:10" x14ac:dyDescent="0.2">
      <c r="F933" s="69"/>
      <c r="G933" s="69"/>
      <c r="H933" s="69"/>
      <c r="I933" s="69"/>
      <c r="J933" s="69"/>
    </row>
    <row r="934" spans="6:10" x14ac:dyDescent="0.2">
      <c r="F934" s="69"/>
      <c r="G934" s="69"/>
      <c r="H934" s="69"/>
      <c r="I934" s="69"/>
      <c r="J934" s="69"/>
    </row>
    <row r="935" spans="6:10" x14ac:dyDescent="0.2">
      <c r="F935" s="69"/>
      <c r="G935" s="69"/>
      <c r="H935" s="69"/>
      <c r="I935" s="69"/>
      <c r="J935" s="69"/>
    </row>
    <row r="936" spans="6:10" x14ac:dyDescent="0.2">
      <c r="F936" s="69"/>
      <c r="G936" s="69"/>
      <c r="H936" s="69"/>
      <c r="I936" s="69"/>
      <c r="J936" s="69"/>
    </row>
    <row r="937" spans="6:10" x14ac:dyDescent="0.2">
      <c r="F937" s="69"/>
      <c r="G937" s="69"/>
      <c r="H937" s="69"/>
      <c r="I937" s="69"/>
      <c r="J937" s="69"/>
    </row>
    <row r="938" spans="6:10" x14ac:dyDescent="0.2">
      <c r="F938" s="69"/>
      <c r="G938" s="69"/>
      <c r="H938" s="69"/>
      <c r="I938" s="69"/>
      <c r="J938" s="69"/>
    </row>
    <row r="939" spans="6:10" x14ac:dyDescent="0.2">
      <c r="F939" s="69"/>
      <c r="G939" s="69"/>
      <c r="H939" s="69"/>
      <c r="I939" s="69"/>
      <c r="J939" s="69"/>
    </row>
    <row r="940" spans="6:10" x14ac:dyDescent="0.2">
      <c r="F940" s="69"/>
      <c r="G940" s="69"/>
      <c r="H940" s="69"/>
      <c r="I940" s="69"/>
      <c r="J940" s="69"/>
    </row>
    <row r="941" spans="6:10" x14ac:dyDescent="0.2">
      <c r="F941" s="69"/>
      <c r="G941" s="69"/>
      <c r="H941" s="69"/>
      <c r="I941" s="69"/>
      <c r="J941" s="69"/>
    </row>
    <row r="942" spans="6:10" x14ac:dyDescent="0.2">
      <c r="F942" s="69"/>
      <c r="G942" s="69"/>
      <c r="H942" s="69"/>
      <c r="I942" s="69"/>
      <c r="J942" s="69"/>
    </row>
    <row r="943" spans="6:10" x14ac:dyDescent="0.2">
      <c r="F943" s="69"/>
      <c r="G943" s="69"/>
      <c r="H943" s="69"/>
      <c r="I943" s="69"/>
      <c r="J943" s="69"/>
    </row>
    <row r="944" spans="6:10" x14ac:dyDescent="0.2">
      <c r="F944" s="69"/>
      <c r="G944" s="69"/>
      <c r="H944" s="69"/>
      <c r="I944" s="69"/>
      <c r="J944" s="69"/>
    </row>
    <row r="945" spans="6:10" x14ac:dyDescent="0.2">
      <c r="F945" s="69"/>
      <c r="G945" s="69"/>
      <c r="H945" s="69"/>
      <c r="I945" s="69"/>
      <c r="J945" s="69"/>
    </row>
    <row r="946" spans="6:10" x14ac:dyDescent="0.2">
      <c r="F946" s="69"/>
      <c r="G946" s="69"/>
      <c r="H946" s="69"/>
      <c r="I946" s="69"/>
      <c r="J946" s="69"/>
    </row>
    <row r="947" spans="6:10" x14ac:dyDescent="0.2">
      <c r="F947" s="69"/>
      <c r="G947" s="69"/>
      <c r="H947" s="69"/>
      <c r="I947" s="69"/>
      <c r="J947" s="69"/>
    </row>
    <row r="948" spans="6:10" x14ac:dyDescent="0.2">
      <c r="F948" s="69"/>
      <c r="G948" s="69"/>
      <c r="H948" s="69"/>
      <c r="I948" s="69"/>
      <c r="J948" s="69"/>
    </row>
    <row r="949" spans="6:10" x14ac:dyDescent="0.2">
      <c r="F949" s="69"/>
      <c r="G949" s="69"/>
      <c r="H949" s="69"/>
      <c r="I949" s="69"/>
      <c r="J949" s="69"/>
    </row>
    <row r="950" spans="6:10" x14ac:dyDescent="0.2">
      <c r="F950" s="69"/>
      <c r="G950" s="69"/>
      <c r="H950" s="69"/>
      <c r="I950" s="69"/>
      <c r="J950" s="69"/>
    </row>
    <row r="951" spans="6:10" x14ac:dyDescent="0.2">
      <c r="F951" s="69"/>
      <c r="G951" s="69"/>
      <c r="H951" s="69"/>
      <c r="I951" s="69"/>
      <c r="J951" s="69"/>
    </row>
    <row r="952" spans="6:10" x14ac:dyDescent="0.2">
      <c r="F952" s="69"/>
      <c r="G952" s="69"/>
      <c r="H952" s="69"/>
      <c r="I952" s="69"/>
      <c r="J952" s="69"/>
    </row>
    <row r="953" spans="6:10" x14ac:dyDescent="0.2">
      <c r="F953" s="69"/>
      <c r="G953" s="69"/>
      <c r="H953" s="69"/>
      <c r="I953" s="69"/>
      <c r="J953" s="69"/>
    </row>
    <row r="954" spans="6:10" x14ac:dyDescent="0.2">
      <c r="F954" s="69"/>
      <c r="G954" s="69"/>
      <c r="H954" s="69"/>
      <c r="I954" s="69"/>
      <c r="J954" s="69"/>
    </row>
    <row r="955" spans="6:10" x14ac:dyDescent="0.2">
      <c r="F955" s="69"/>
      <c r="G955" s="69"/>
      <c r="H955" s="69"/>
      <c r="I955" s="69"/>
      <c r="J955" s="69"/>
    </row>
    <row r="956" spans="6:10" x14ac:dyDescent="0.2">
      <c r="F956" s="69"/>
      <c r="G956" s="69"/>
      <c r="H956" s="69"/>
      <c r="I956" s="69"/>
      <c r="J956" s="69"/>
    </row>
    <row r="957" spans="6:10" x14ac:dyDescent="0.2">
      <c r="F957" s="69"/>
      <c r="G957" s="69"/>
      <c r="H957" s="69"/>
      <c r="I957" s="69"/>
      <c r="J957" s="69"/>
    </row>
    <row r="958" spans="6:10" x14ac:dyDescent="0.2">
      <c r="F958" s="69"/>
      <c r="G958" s="69"/>
      <c r="H958" s="69"/>
      <c r="I958" s="69"/>
      <c r="J958" s="69"/>
    </row>
    <row r="959" spans="6:10" x14ac:dyDescent="0.2">
      <c r="F959" s="69"/>
      <c r="G959" s="69"/>
      <c r="H959" s="69"/>
      <c r="I959" s="69"/>
      <c r="J959" s="69"/>
    </row>
    <row r="960" spans="6:10" x14ac:dyDescent="0.2">
      <c r="F960" s="69"/>
      <c r="G960" s="69"/>
      <c r="H960" s="69"/>
      <c r="I960" s="69"/>
      <c r="J960" s="69"/>
    </row>
    <row r="961" spans="6:10" x14ac:dyDescent="0.2">
      <c r="F961" s="69"/>
      <c r="G961" s="69"/>
      <c r="H961" s="69"/>
      <c r="I961" s="69"/>
      <c r="J961" s="69"/>
    </row>
    <row r="962" spans="6:10" x14ac:dyDescent="0.2">
      <c r="F962" s="69"/>
      <c r="G962" s="69"/>
      <c r="H962" s="69"/>
      <c r="I962" s="69"/>
      <c r="J962" s="69"/>
    </row>
    <row r="963" spans="6:10" x14ac:dyDescent="0.2">
      <c r="F963" s="69"/>
      <c r="G963" s="69"/>
      <c r="H963" s="69"/>
      <c r="I963" s="69"/>
      <c r="J963" s="69"/>
    </row>
    <row r="964" spans="6:10" x14ac:dyDescent="0.2">
      <c r="F964" s="69"/>
      <c r="G964" s="69"/>
      <c r="H964" s="69"/>
      <c r="I964" s="69"/>
      <c r="J964" s="69"/>
    </row>
    <row r="965" spans="6:10" x14ac:dyDescent="0.2">
      <c r="F965" s="69"/>
      <c r="G965" s="69"/>
      <c r="H965" s="69"/>
      <c r="I965" s="69"/>
      <c r="J965" s="69"/>
    </row>
    <row r="966" spans="6:10" x14ac:dyDescent="0.2">
      <c r="F966" s="69"/>
      <c r="G966" s="69"/>
      <c r="H966" s="69"/>
      <c r="I966" s="69"/>
      <c r="J966" s="69"/>
    </row>
    <row r="967" spans="6:10" x14ac:dyDescent="0.2">
      <c r="F967" s="69"/>
      <c r="G967" s="69"/>
      <c r="H967" s="69"/>
      <c r="I967" s="69"/>
      <c r="J967" s="69"/>
    </row>
    <row r="968" spans="6:10" x14ac:dyDescent="0.2">
      <c r="F968" s="69"/>
      <c r="G968" s="69"/>
      <c r="H968" s="69"/>
      <c r="I968" s="69"/>
      <c r="J968" s="69"/>
    </row>
    <row r="969" spans="6:10" x14ac:dyDescent="0.2">
      <c r="F969" s="69"/>
      <c r="G969" s="69"/>
      <c r="H969" s="69"/>
      <c r="I969" s="69"/>
      <c r="J969" s="69"/>
    </row>
    <row r="970" spans="6:10" x14ac:dyDescent="0.2">
      <c r="F970" s="69"/>
      <c r="G970" s="69"/>
      <c r="H970" s="69"/>
      <c r="I970" s="69"/>
      <c r="J970" s="69"/>
    </row>
    <row r="971" spans="6:10" x14ac:dyDescent="0.2">
      <c r="F971" s="69"/>
      <c r="G971" s="69"/>
      <c r="H971" s="69"/>
      <c r="I971" s="69"/>
      <c r="J971" s="69"/>
    </row>
    <row r="972" spans="6:10" x14ac:dyDescent="0.2">
      <c r="F972" s="69"/>
      <c r="G972" s="69"/>
      <c r="H972" s="69"/>
      <c r="I972" s="69"/>
      <c r="J972" s="69"/>
    </row>
    <row r="973" spans="6:10" x14ac:dyDescent="0.2">
      <c r="F973" s="69"/>
      <c r="G973" s="69"/>
      <c r="H973" s="69"/>
      <c r="I973" s="69"/>
      <c r="J973" s="69"/>
    </row>
    <row r="974" spans="6:10" x14ac:dyDescent="0.2">
      <c r="F974" s="69"/>
      <c r="G974" s="69"/>
      <c r="H974" s="69"/>
      <c r="I974" s="69"/>
      <c r="J974" s="69"/>
    </row>
    <row r="975" spans="6:10" x14ac:dyDescent="0.2">
      <c r="F975" s="69"/>
      <c r="G975" s="69"/>
      <c r="H975" s="69"/>
      <c r="I975" s="69"/>
      <c r="J975" s="69"/>
    </row>
    <row r="976" spans="6:10" x14ac:dyDescent="0.2">
      <c r="F976" s="69"/>
      <c r="G976" s="69"/>
      <c r="H976" s="69"/>
      <c r="I976" s="69"/>
      <c r="J976" s="69"/>
    </row>
    <row r="977" spans="6:10" x14ac:dyDescent="0.2">
      <c r="F977" s="69"/>
      <c r="G977" s="69"/>
      <c r="H977" s="69"/>
      <c r="I977" s="69"/>
      <c r="J977" s="69"/>
    </row>
    <row r="978" spans="6:10" x14ac:dyDescent="0.2">
      <c r="F978" s="69"/>
      <c r="G978" s="69"/>
      <c r="H978" s="69"/>
      <c r="I978" s="69"/>
      <c r="J978" s="69"/>
    </row>
    <row r="979" spans="6:10" x14ac:dyDescent="0.2">
      <c r="F979" s="69"/>
      <c r="G979" s="69"/>
      <c r="H979" s="69"/>
      <c r="I979" s="69"/>
      <c r="J979" s="69"/>
    </row>
    <row r="980" spans="6:10" x14ac:dyDescent="0.2">
      <c r="F980" s="69"/>
      <c r="G980" s="69"/>
      <c r="H980" s="69"/>
      <c r="I980" s="69"/>
      <c r="J980" s="69"/>
    </row>
    <row r="981" spans="6:10" x14ac:dyDescent="0.2">
      <c r="F981" s="69"/>
      <c r="G981" s="69"/>
      <c r="H981" s="69"/>
      <c r="I981" s="69"/>
      <c r="J981" s="69"/>
    </row>
    <row r="982" spans="6:10" x14ac:dyDescent="0.2">
      <c r="F982" s="69"/>
      <c r="G982" s="69"/>
      <c r="H982" s="69"/>
      <c r="I982" s="69"/>
      <c r="J982" s="69"/>
    </row>
    <row r="983" spans="6:10" x14ac:dyDescent="0.2">
      <c r="F983" s="69"/>
      <c r="G983" s="69"/>
      <c r="H983" s="69"/>
      <c r="I983" s="69"/>
      <c r="J983" s="69"/>
    </row>
    <row r="984" spans="6:10" x14ac:dyDescent="0.2">
      <c r="F984" s="69"/>
      <c r="G984" s="69"/>
      <c r="H984" s="69"/>
      <c r="I984" s="69"/>
      <c r="J984" s="69"/>
    </row>
    <row r="985" spans="6:10" x14ac:dyDescent="0.2">
      <c r="F985" s="69"/>
      <c r="G985" s="69"/>
      <c r="H985" s="69"/>
      <c r="I985" s="69"/>
      <c r="J985" s="69"/>
    </row>
    <row r="986" spans="6:10" x14ac:dyDescent="0.2">
      <c r="F986" s="69"/>
      <c r="G986" s="69"/>
      <c r="H986" s="69"/>
      <c r="I986" s="69"/>
      <c r="J986" s="69"/>
    </row>
    <row r="987" spans="6:10" x14ac:dyDescent="0.2">
      <c r="F987" s="69"/>
      <c r="G987" s="69"/>
      <c r="H987" s="69"/>
      <c r="I987" s="69"/>
      <c r="J987" s="69"/>
    </row>
    <row r="988" spans="6:10" x14ac:dyDescent="0.2">
      <c r="F988" s="69"/>
      <c r="G988" s="69"/>
      <c r="H988" s="69"/>
      <c r="I988" s="69"/>
      <c r="J988" s="69"/>
    </row>
    <row r="989" spans="6:10" x14ac:dyDescent="0.2">
      <c r="F989" s="69"/>
      <c r="G989" s="69"/>
      <c r="H989" s="69"/>
      <c r="I989" s="69"/>
      <c r="J989" s="69"/>
    </row>
    <row r="990" spans="6:10" x14ac:dyDescent="0.2">
      <c r="F990" s="69"/>
      <c r="G990" s="69"/>
      <c r="H990" s="69"/>
      <c r="I990" s="69"/>
      <c r="J990" s="69"/>
    </row>
    <row r="991" spans="6:10" x14ac:dyDescent="0.2">
      <c r="F991" s="69"/>
      <c r="G991" s="69"/>
      <c r="H991" s="69"/>
      <c r="I991" s="69"/>
      <c r="J991" s="69"/>
    </row>
    <row r="992" spans="6:10" x14ac:dyDescent="0.2">
      <c r="F992" s="69"/>
      <c r="G992" s="69"/>
      <c r="H992" s="69"/>
      <c r="I992" s="69"/>
      <c r="J992" s="69"/>
    </row>
    <row r="993" spans="6:10" x14ac:dyDescent="0.2">
      <c r="F993" s="69"/>
      <c r="G993" s="69"/>
      <c r="H993" s="69"/>
      <c r="I993" s="69"/>
      <c r="J993" s="69"/>
    </row>
    <row r="994" spans="6:10" x14ac:dyDescent="0.2">
      <c r="F994" s="69"/>
      <c r="G994" s="69"/>
      <c r="H994" s="69"/>
      <c r="I994" s="69"/>
      <c r="J994" s="69"/>
    </row>
    <row r="995" spans="6:10" x14ac:dyDescent="0.2">
      <c r="F995" s="69"/>
      <c r="G995" s="69"/>
      <c r="H995" s="69"/>
      <c r="I995" s="69"/>
      <c r="J995" s="69"/>
    </row>
    <row r="996" spans="6:10" x14ac:dyDescent="0.2">
      <c r="F996" s="69"/>
      <c r="G996" s="69"/>
      <c r="H996" s="69"/>
      <c r="I996" s="69"/>
      <c r="J996" s="69"/>
    </row>
    <row r="997" spans="6:10" x14ac:dyDescent="0.2">
      <c r="F997" s="69"/>
      <c r="G997" s="69"/>
      <c r="H997" s="69"/>
      <c r="I997" s="69"/>
      <c r="J997" s="69"/>
    </row>
    <row r="998" spans="6:10" x14ac:dyDescent="0.2">
      <c r="F998" s="69"/>
      <c r="G998" s="69"/>
      <c r="H998" s="69"/>
      <c r="I998" s="69"/>
      <c r="J998" s="69"/>
    </row>
    <row r="999" spans="6:10" x14ac:dyDescent="0.2">
      <c r="F999" s="69"/>
      <c r="G999" s="69"/>
      <c r="H999" s="69"/>
      <c r="I999" s="69"/>
      <c r="J999" s="69"/>
    </row>
    <row r="1000" spans="6:10" x14ac:dyDescent="0.2">
      <c r="F1000" s="69"/>
      <c r="G1000" s="69"/>
      <c r="H1000" s="69"/>
      <c r="I1000" s="69"/>
      <c r="J1000" s="69"/>
    </row>
    <row r="1001" spans="6:10" x14ac:dyDescent="0.2">
      <c r="F1001" s="69"/>
      <c r="G1001" s="69"/>
      <c r="H1001" s="69"/>
      <c r="I1001" s="69"/>
      <c r="J1001" s="69"/>
    </row>
    <row r="1002" spans="6:10" x14ac:dyDescent="0.2">
      <c r="F1002" s="69"/>
      <c r="G1002" s="69"/>
      <c r="H1002" s="69"/>
      <c r="I1002" s="69"/>
      <c r="J1002" s="69"/>
    </row>
    <row r="1003" spans="6:10" x14ac:dyDescent="0.2">
      <c r="F1003" s="69"/>
      <c r="G1003" s="69"/>
      <c r="H1003" s="69"/>
      <c r="I1003" s="69"/>
      <c r="J1003" s="69"/>
    </row>
    <row r="1004" spans="6:10" x14ac:dyDescent="0.2">
      <c r="F1004" s="69"/>
      <c r="G1004" s="69"/>
      <c r="H1004" s="69"/>
      <c r="I1004" s="69"/>
      <c r="J1004" s="69"/>
    </row>
    <row r="1005" spans="6:10" x14ac:dyDescent="0.2">
      <c r="F1005" s="69"/>
      <c r="G1005" s="69"/>
      <c r="H1005" s="69"/>
      <c r="I1005" s="69"/>
      <c r="J1005" s="69"/>
    </row>
    <row r="1006" spans="6:10" x14ac:dyDescent="0.2">
      <c r="F1006" s="69"/>
      <c r="G1006" s="69"/>
      <c r="H1006" s="69"/>
      <c r="I1006" s="69"/>
      <c r="J1006" s="69"/>
    </row>
    <row r="1007" spans="6:10" x14ac:dyDescent="0.2">
      <c r="F1007" s="69"/>
      <c r="G1007" s="69"/>
      <c r="H1007" s="69"/>
      <c r="I1007" s="69"/>
      <c r="J1007" s="69"/>
    </row>
    <row r="1008" spans="6:10" x14ac:dyDescent="0.2">
      <c r="F1008" s="69"/>
      <c r="G1008" s="69"/>
      <c r="H1008" s="69"/>
      <c r="I1008" s="69"/>
      <c r="J1008" s="69"/>
    </row>
    <row r="1009" spans="6:10" x14ac:dyDescent="0.2">
      <c r="F1009" s="69"/>
      <c r="G1009" s="69"/>
      <c r="H1009" s="69"/>
      <c r="I1009" s="69"/>
      <c r="J1009" s="69"/>
    </row>
    <row r="1010" spans="6:10" x14ac:dyDescent="0.2">
      <c r="F1010" s="69"/>
      <c r="G1010" s="69"/>
      <c r="H1010" s="69"/>
      <c r="I1010" s="69"/>
      <c r="J1010" s="69"/>
    </row>
    <row r="1011" spans="6:10" x14ac:dyDescent="0.2">
      <c r="F1011" s="69"/>
      <c r="G1011" s="69"/>
      <c r="H1011" s="69"/>
      <c r="I1011" s="69"/>
      <c r="J1011" s="69"/>
    </row>
    <row r="1012" spans="6:10" x14ac:dyDescent="0.2">
      <c r="F1012" s="69"/>
      <c r="G1012" s="69"/>
      <c r="H1012" s="69"/>
      <c r="I1012" s="69"/>
      <c r="J1012" s="69"/>
    </row>
    <row r="1013" spans="6:10" x14ac:dyDescent="0.2">
      <c r="F1013" s="69"/>
      <c r="G1013" s="69"/>
      <c r="H1013" s="69"/>
      <c r="I1013" s="69"/>
      <c r="J1013" s="69"/>
    </row>
    <row r="1014" spans="6:10" x14ac:dyDescent="0.2">
      <c r="F1014" s="69"/>
      <c r="G1014" s="69"/>
      <c r="H1014" s="69"/>
      <c r="I1014" s="69"/>
      <c r="J1014" s="69"/>
    </row>
    <row r="1015" spans="6:10" x14ac:dyDescent="0.2">
      <c r="F1015" s="69"/>
      <c r="G1015" s="69"/>
      <c r="H1015" s="69"/>
      <c r="I1015" s="69"/>
      <c r="J1015" s="69"/>
    </row>
    <row r="1016" spans="6:10" x14ac:dyDescent="0.2">
      <c r="F1016" s="69"/>
      <c r="G1016" s="69"/>
      <c r="H1016" s="69"/>
      <c r="I1016" s="69"/>
      <c r="J1016" s="69"/>
    </row>
    <row r="1017" spans="6:10" x14ac:dyDescent="0.2">
      <c r="F1017" s="69"/>
      <c r="G1017" s="69"/>
      <c r="H1017" s="69"/>
      <c r="I1017" s="69"/>
      <c r="J1017" s="69"/>
    </row>
    <row r="1018" spans="6:10" x14ac:dyDescent="0.2">
      <c r="F1018" s="69"/>
      <c r="G1018" s="69"/>
      <c r="H1018" s="69"/>
      <c r="I1018" s="69"/>
      <c r="J1018" s="69"/>
    </row>
    <row r="1019" spans="6:10" x14ac:dyDescent="0.2">
      <c r="F1019" s="69"/>
      <c r="G1019" s="69"/>
      <c r="H1019" s="69"/>
      <c r="I1019" s="69"/>
      <c r="J1019" s="69"/>
    </row>
    <row r="1020" spans="6:10" x14ac:dyDescent="0.2">
      <c r="F1020" s="69"/>
      <c r="G1020" s="69"/>
      <c r="H1020" s="69"/>
      <c r="I1020" s="69"/>
      <c r="J1020" s="69"/>
    </row>
    <row r="1021" spans="6:10" x14ac:dyDescent="0.2">
      <c r="F1021" s="69"/>
      <c r="G1021" s="69"/>
      <c r="H1021" s="69"/>
      <c r="I1021" s="69"/>
      <c r="J1021" s="69"/>
    </row>
    <row r="1022" spans="6:10" x14ac:dyDescent="0.2">
      <c r="F1022" s="69"/>
      <c r="G1022" s="69"/>
      <c r="H1022" s="69"/>
      <c r="I1022" s="69"/>
      <c r="J1022" s="69"/>
    </row>
    <row r="1023" spans="6:10" x14ac:dyDescent="0.2">
      <c r="F1023" s="69"/>
      <c r="G1023" s="69"/>
      <c r="H1023" s="69"/>
      <c r="I1023" s="69"/>
      <c r="J1023" s="69"/>
    </row>
    <row r="1024" spans="6:10" x14ac:dyDescent="0.2">
      <c r="F1024" s="69"/>
      <c r="G1024" s="69"/>
      <c r="H1024" s="69"/>
      <c r="I1024" s="69"/>
      <c r="J1024" s="69"/>
    </row>
    <row r="1025" spans="6:10" x14ac:dyDescent="0.2">
      <c r="F1025" s="69"/>
      <c r="G1025" s="69"/>
      <c r="H1025" s="69"/>
      <c r="I1025" s="69"/>
      <c r="J1025" s="69"/>
    </row>
    <row r="1026" spans="6:10" x14ac:dyDescent="0.2">
      <c r="F1026" s="69"/>
      <c r="G1026" s="69"/>
      <c r="H1026" s="69"/>
      <c r="I1026" s="69"/>
      <c r="J1026" s="69"/>
    </row>
    <row r="1027" spans="6:10" x14ac:dyDescent="0.2">
      <c r="F1027" s="69"/>
      <c r="G1027" s="69"/>
      <c r="H1027" s="69"/>
      <c r="I1027" s="69"/>
      <c r="J1027" s="69"/>
    </row>
    <row r="1028" spans="6:10" x14ac:dyDescent="0.2">
      <c r="F1028" s="69"/>
      <c r="G1028" s="69"/>
      <c r="H1028" s="69"/>
      <c r="I1028" s="69"/>
      <c r="J1028" s="69"/>
    </row>
    <row r="1029" spans="6:10" x14ac:dyDescent="0.2">
      <c r="F1029" s="69"/>
      <c r="G1029" s="69"/>
      <c r="H1029" s="69"/>
      <c r="I1029" s="69"/>
      <c r="J1029" s="69"/>
    </row>
    <row r="1030" spans="6:10" x14ac:dyDescent="0.2">
      <c r="F1030" s="69"/>
      <c r="G1030" s="69"/>
      <c r="H1030" s="69"/>
      <c r="I1030" s="69"/>
      <c r="J1030" s="69"/>
    </row>
    <row r="1031" spans="6:10" x14ac:dyDescent="0.2">
      <c r="F1031" s="69"/>
      <c r="G1031" s="69"/>
      <c r="H1031" s="69"/>
      <c r="I1031" s="69"/>
      <c r="J1031" s="69"/>
    </row>
    <row r="1032" spans="6:10" x14ac:dyDescent="0.2">
      <c r="F1032" s="69"/>
      <c r="G1032" s="69"/>
      <c r="H1032" s="69"/>
      <c r="I1032" s="69"/>
      <c r="J1032" s="69"/>
    </row>
    <row r="1033" spans="6:10" x14ac:dyDescent="0.2">
      <c r="F1033" s="69"/>
      <c r="G1033" s="69"/>
      <c r="H1033" s="69"/>
      <c r="I1033" s="69"/>
      <c r="J1033" s="69"/>
    </row>
    <row r="1034" spans="6:10" x14ac:dyDescent="0.2">
      <c r="F1034" s="69"/>
      <c r="G1034" s="69"/>
      <c r="H1034" s="69"/>
      <c r="I1034" s="69"/>
      <c r="J1034" s="69"/>
    </row>
    <row r="1035" spans="6:10" x14ac:dyDescent="0.2">
      <c r="F1035" s="69"/>
      <c r="G1035" s="69"/>
      <c r="H1035" s="69"/>
      <c r="I1035" s="69"/>
      <c r="J1035" s="69"/>
    </row>
    <row r="1036" spans="6:10" x14ac:dyDescent="0.2">
      <c r="F1036" s="69"/>
      <c r="G1036" s="69"/>
      <c r="H1036" s="69"/>
      <c r="I1036" s="69"/>
      <c r="J1036" s="69"/>
    </row>
    <row r="1037" spans="6:10" x14ac:dyDescent="0.2">
      <c r="F1037" s="69"/>
      <c r="G1037" s="69"/>
      <c r="H1037" s="69"/>
      <c r="I1037" s="69"/>
      <c r="J1037" s="69"/>
    </row>
    <row r="1038" spans="6:10" x14ac:dyDescent="0.2">
      <c r="F1038" s="69"/>
      <c r="G1038" s="69"/>
      <c r="H1038" s="69"/>
      <c r="I1038" s="69"/>
      <c r="J1038" s="69"/>
    </row>
    <row r="1039" spans="6:10" x14ac:dyDescent="0.2">
      <c r="F1039" s="69"/>
      <c r="G1039" s="69"/>
      <c r="H1039" s="69"/>
      <c r="I1039" s="69"/>
      <c r="J1039" s="69"/>
    </row>
    <row r="1040" spans="6:10" x14ac:dyDescent="0.2">
      <c r="F1040" s="69"/>
      <c r="G1040" s="69"/>
      <c r="H1040" s="69"/>
      <c r="I1040" s="69"/>
      <c r="J1040" s="69"/>
    </row>
    <row r="1041" spans="6:10" x14ac:dyDescent="0.2">
      <c r="F1041" s="69"/>
      <c r="G1041" s="69"/>
      <c r="H1041" s="69"/>
      <c r="I1041" s="69"/>
      <c r="J1041" s="69"/>
    </row>
    <row r="1042" spans="6:10" x14ac:dyDescent="0.2">
      <c r="F1042" s="69"/>
      <c r="G1042" s="69"/>
      <c r="H1042" s="69"/>
      <c r="I1042" s="69"/>
      <c r="J1042" s="69"/>
    </row>
    <row r="1043" spans="6:10" x14ac:dyDescent="0.2">
      <c r="F1043" s="69"/>
      <c r="G1043" s="69"/>
      <c r="H1043" s="69"/>
      <c r="I1043" s="69"/>
      <c r="J1043" s="69"/>
    </row>
    <row r="1044" spans="6:10" x14ac:dyDescent="0.2">
      <c r="F1044" s="69"/>
      <c r="G1044" s="69"/>
      <c r="H1044" s="69"/>
      <c r="I1044" s="69"/>
      <c r="J1044" s="69"/>
    </row>
    <row r="1045" spans="6:10" x14ac:dyDescent="0.2">
      <c r="F1045" s="69"/>
      <c r="G1045" s="69"/>
      <c r="H1045" s="69"/>
      <c r="I1045" s="69"/>
      <c r="J1045" s="69"/>
    </row>
    <row r="1046" spans="6:10" x14ac:dyDescent="0.2">
      <c r="F1046" s="69"/>
      <c r="G1046" s="69"/>
      <c r="H1046" s="69"/>
      <c r="I1046" s="69"/>
      <c r="J1046" s="69"/>
    </row>
    <row r="1047" spans="6:10" x14ac:dyDescent="0.2">
      <c r="F1047" s="69"/>
      <c r="G1047" s="69"/>
      <c r="H1047" s="69"/>
      <c r="I1047" s="69"/>
      <c r="J1047" s="69"/>
    </row>
    <row r="1048" spans="6:10" x14ac:dyDescent="0.2">
      <c r="F1048" s="69"/>
      <c r="G1048" s="69"/>
      <c r="H1048" s="69"/>
      <c r="I1048" s="69"/>
      <c r="J1048" s="69"/>
    </row>
    <row r="1049" spans="6:10" x14ac:dyDescent="0.2">
      <c r="F1049" s="69"/>
      <c r="G1049" s="69"/>
      <c r="H1049" s="69"/>
      <c r="I1049" s="69"/>
      <c r="J1049" s="69"/>
    </row>
    <row r="1050" spans="6:10" x14ac:dyDescent="0.2">
      <c r="F1050" s="69"/>
      <c r="G1050" s="69"/>
      <c r="H1050" s="69"/>
      <c r="I1050" s="69"/>
      <c r="J1050" s="69"/>
    </row>
    <row r="1051" spans="6:10" x14ac:dyDescent="0.2">
      <c r="F1051" s="69"/>
      <c r="G1051" s="69"/>
      <c r="H1051" s="69"/>
      <c r="I1051" s="69"/>
      <c r="J1051" s="69"/>
    </row>
    <row r="1052" spans="6:10" x14ac:dyDescent="0.2">
      <c r="F1052" s="69"/>
      <c r="G1052" s="69"/>
      <c r="H1052" s="69"/>
      <c r="I1052" s="69"/>
      <c r="J1052" s="69"/>
    </row>
    <row r="1053" spans="6:10" x14ac:dyDescent="0.2">
      <c r="F1053" s="69"/>
      <c r="G1053" s="69"/>
      <c r="H1053" s="69"/>
      <c r="I1053" s="69"/>
      <c r="J1053" s="69"/>
    </row>
    <row r="1054" spans="6:10" x14ac:dyDescent="0.2">
      <c r="F1054" s="69"/>
      <c r="G1054" s="69"/>
      <c r="H1054" s="69"/>
      <c r="I1054" s="69"/>
      <c r="J1054" s="69"/>
    </row>
    <row r="1055" spans="6:10" x14ac:dyDescent="0.2">
      <c r="F1055" s="69"/>
      <c r="G1055" s="69"/>
      <c r="H1055" s="69"/>
      <c r="I1055" s="69"/>
      <c r="J1055" s="69"/>
    </row>
    <row r="1056" spans="6:10" x14ac:dyDescent="0.2">
      <c r="F1056" s="69"/>
      <c r="G1056" s="69"/>
      <c r="H1056" s="69"/>
      <c r="I1056" s="69"/>
      <c r="J1056" s="69"/>
    </row>
    <row r="1057" spans="6:10" x14ac:dyDescent="0.2">
      <c r="F1057" s="69"/>
      <c r="G1057" s="69"/>
      <c r="H1057" s="69"/>
      <c r="I1057" s="69"/>
      <c r="J1057" s="69"/>
    </row>
    <row r="1058" spans="6:10" x14ac:dyDescent="0.2">
      <c r="F1058" s="69"/>
      <c r="G1058" s="69"/>
      <c r="H1058" s="69"/>
      <c r="I1058" s="69"/>
      <c r="J1058" s="69"/>
    </row>
    <row r="1059" spans="6:10" x14ac:dyDescent="0.2">
      <c r="F1059" s="69"/>
      <c r="G1059" s="69"/>
      <c r="H1059" s="69"/>
      <c r="I1059" s="69"/>
      <c r="J1059" s="69"/>
    </row>
    <row r="1060" spans="6:10" x14ac:dyDescent="0.2">
      <c r="F1060" s="69"/>
      <c r="G1060" s="69"/>
      <c r="H1060" s="69"/>
      <c r="I1060" s="69"/>
      <c r="J1060" s="69"/>
    </row>
    <row r="1061" spans="6:10" x14ac:dyDescent="0.2">
      <c r="F1061" s="69"/>
      <c r="G1061" s="69"/>
      <c r="H1061" s="69"/>
      <c r="I1061" s="69"/>
      <c r="J1061" s="69"/>
    </row>
    <row r="1062" spans="6:10" x14ac:dyDescent="0.2">
      <c r="F1062" s="69"/>
      <c r="G1062" s="69"/>
      <c r="H1062" s="69"/>
      <c r="I1062" s="69"/>
      <c r="J1062" s="69"/>
    </row>
    <row r="1063" spans="6:10" x14ac:dyDescent="0.2">
      <c r="F1063" s="69"/>
      <c r="G1063" s="69"/>
      <c r="H1063" s="69"/>
      <c r="I1063" s="69"/>
      <c r="J1063" s="69"/>
    </row>
    <row r="1064" spans="6:10" x14ac:dyDescent="0.2">
      <c r="F1064" s="69"/>
      <c r="G1064" s="69"/>
      <c r="H1064" s="69"/>
      <c r="I1064" s="69"/>
      <c r="J1064" s="69"/>
    </row>
    <row r="1065" spans="6:10" x14ac:dyDescent="0.2">
      <c r="F1065" s="69"/>
      <c r="G1065" s="69"/>
      <c r="H1065" s="69"/>
      <c r="I1065" s="69"/>
      <c r="J1065" s="69"/>
    </row>
    <row r="1066" spans="6:10" x14ac:dyDescent="0.2">
      <c r="F1066" s="69"/>
      <c r="G1066" s="69"/>
      <c r="H1066" s="69"/>
      <c r="I1066" s="69"/>
      <c r="J1066" s="69"/>
    </row>
    <row r="1067" spans="6:10" x14ac:dyDescent="0.2">
      <c r="F1067" s="69"/>
      <c r="G1067" s="69"/>
      <c r="H1067" s="69"/>
      <c r="I1067" s="69"/>
      <c r="J1067" s="69"/>
    </row>
    <row r="1068" spans="6:10" x14ac:dyDescent="0.2">
      <c r="F1068" s="69"/>
      <c r="G1068" s="69"/>
      <c r="H1068" s="69"/>
      <c r="I1068" s="69"/>
      <c r="J1068" s="69"/>
    </row>
    <row r="1069" spans="6:10" x14ac:dyDescent="0.2">
      <c r="F1069" s="69"/>
      <c r="G1069" s="69"/>
      <c r="H1069" s="69"/>
      <c r="I1069" s="69"/>
      <c r="J1069" s="69"/>
    </row>
    <row r="1070" spans="6:10" x14ac:dyDescent="0.2">
      <c r="F1070" s="69"/>
      <c r="G1070" s="69"/>
      <c r="H1070" s="69"/>
      <c r="I1070" s="69"/>
      <c r="J1070" s="69"/>
    </row>
    <row r="1071" spans="6:10" x14ac:dyDescent="0.2">
      <c r="F1071" s="69"/>
      <c r="G1071" s="69"/>
      <c r="H1071" s="69"/>
      <c r="I1071" s="69"/>
      <c r="J1071" s="69"/>
    </row>
    <row r="1072" spans="6:10" x14ac:dyDescent="0.2">
      <c r="F1072" s="69"/>
      <c r="G1072" s="69"/>
      <c r="H1072" s="69"/>
      <c r="I1072" s="69"/>
      <c r="J1072" s="69"/>
    </row>
    <row r="1073" spans="6:10" x14ac:dyDescent="0.2">
      <c r="F1073" s="69"/>
      <c r="G1073" s="69"/>
      <c r="H1073" s="69"/>
      <c r="I1073" s="69"/>
      <c r="J1073" s="69"/>
    </row>
    <row r="1074" spans="6:10" x14ac:dyDescent="0.2">
      <c r="F1074" s="69"/>
      <c r="G1074" s="69"/>
      <c r="H1074" s="69"/>
      <c r="I1074" s="69"/>
      <c r="J1074" s="69"/>
    </row>
    <row r="1075" spans="6:10" x14ac:dyDescent="0.2">
      <c r="F1075" s="69"/>
      <c r="G1075" s="69"/>
      <c r="H1075" s="69"/>
      <c r="I1075" s="69"/>
      <c r="J1075" s="69"/>
    </row>
    <row r="1076" spans="6:10" x14ac:dyDescent="0.2">
      <c r="F1076" s="69"/>
      <c r="G1076" s="69"/>
      <c r="H1076" s="69"/>
      <c r="I1076" s="69"/>
      <c r="J1076" s="69"/>
    </row>
    <row r="1077" spans="6:10" x14ac:dyDescent="0.2">
      <c r="F1077" s="69"/>
      <c r="G1077" s="69"/>
      <c r="H1077" s="69"/>
      <c r="I1077" s="69"/>
      <c r="J1077" s="69"/>
    </row>
    <row r="1078" spans="6:10" x14ac:dyDescent="0.2">
      <c r="F1078" s="69"/>
      <c r="G1078" s="69"/>
      <c r="H1078" s="69"/>
      <c r="I1078" s="69"/>
      <c r="J1078" s="69"/>
    </row>
    <row r="1079" spans="6:10" x14ac:dyDescent="0.2">
      <c r="F1079" s="69"/>
      <c r="G1079" s="69"/>
      <c r="H1079" s="69"/>
      <c r="I1079" s="69"/>
      <c r="J1079" s="69"/>
    </row>
    <row r="1080" spans="6:10" x14ac:dyDescent="0.2">
      <c r="F1080" s="69"/>
      <c r="G1080" s="69"/>
      <c r="H1080" s="69"/>
      <c r="I1080" s="69"/>
      <c r="J1080" s="69"/>
    </row>
    <row r="1081" spans="6:10" x14ac:dyDescent="0.2">
      <c r="F1081" s="69"/>
      <c r="G1081" s="69"/>
      <c r="H1081" s="69"/>
      <c r="I1081" s="69"/>
      <c r="J1081" s="69"/>
    </row>
    <row r="1082" spans="6:10" x14ac:dyDescent="0.2">
      <c r="F1082" s="69"/>
      <c r="G1082" s="69"/>
      <c r="H1082" s="69"/>
      <c r="I1082" s="69"/>
      <c r="J1082" s="69"/>
    </row>
    <row r="1083" spans="6:10" x14ac:dyDescent="0.2">
      <c r="F1083" s="69"/>
      <c r="G1083" s="69"/>
      <c r="H1083" s="69"/>
      <c r="I1083" s="69"/>
      <c r="J1083" s="69"/>
    </row>
    <row r="1084" spans="6:10" x14ac:dyDescent="0.2">
      <c r="F1084" s="69"/>
      <c r="G1084" s="69"/>
      <c r="H1084" s="69"/>
      <c r="I1084" s="69"/>
      <c r="J1084" s="69"/>
    </row>
    <row r="1085" spans="6:10" x14ac:dyDescent="0.2">
      <c r="F1085" s="69"/>
      <c r="G1085" s="69"/>
      <c r="H1085" s="69"/>
      <c r="I1085" s="69"/>
      <c r="J1085" s="69"/>
    </row>
    <row r="1086" spans="6:10" x14ac:dyDescent="0.2">
      <c r="F1086" s="69"/>
      <c r="G1086" s="69"/>
      <c r="H1086" s="69"/>
      <c r="I1086" s="69"/>
      <c r="J1086" s="69"/>
    </row>
    <row r="1087" spans="6:10" x14ac:dyDescent="0.2">
      <c r="F1087" s="69"/>
      <c r="G1087" s="69"/>
      <c r="H1087" s="69"/>
      <c r="I1087" s="69"/>
      <c r="J1087" s="69"/>
    </row>
    <row r="1088" spans="6:10" x14ac:dyDescent="0.2">
      <c r="F1088" s="69"/>
      <c r="G1088" s="69"/>
      <c r="H1088" s="69"/>
      <c r="I1088" s="69"/>
      <c r="J1088" s="69"/>
    </row>
    <row r="1089" spans="6:10" x14ac:dyDescent="0.2">
      <c r="F1089" s="69"/>
      <c r="G1089" s="69"/>
      <c r="H1089" s="69"/>
      <c r="I1089" s="69"/>
      <c r="J1089" s="69"/>
    </row>
    <row r="1090" spans="6:10" x14ac:dyDescent="0.2">
      <c r="F1090" s="69"/>
      <c r="G1090" s="69"/>
      <c r="H1090" s="69"/>
      <c r="I1090" s="69"/>
      <c r="J1090" s="69"/>
    </row>
    <row r="1091" spans="6:10" x14ac:dyDescent="0.2">
      <c r="F1091" s="69"/>
      <c r="G1091" s="69"/>
      <c r="H1091" s="69"/>
      <c r="I1091" s="69"/>
      <c r="J1091" s="69"/>
    </row>
    <row r="1092" spans="6:10" x14ac:dyDescent="0.2">
      <c r="F1092" s="69"/>
      <c r="G1092" s="69"/>
      <c r="H1092" s="69"/>
      <c r="I1092" s="69"/>
      <c r="J1092" s="69"/>
    </row>
    <row r="1093" spans="6:10" x14ac:dyDescent="0.2">
      <c r="F1093" s="69"/>
      <c r="G1093" s="69"/>
      <c r="H1093" s="69"/>
      <c r="I1093" s="69"/>
      <c r="J1093" s="69"/>
    </row>
    <row r="1094" spans="6:10" x14ac:dyDescent="0.2">
      <c r="F1094" s="69"/>
      <c r="G1094" s="69"/>
      <c r="H1094" s="69"/>
      <c r="I1094" s="69"/>
      <c r="J1094" s="69"/>
    </row>
    <row r="1095" spans="6:10" x14ac:dyDescent="0.2">
      <c r="F1095" s="69"/>
      <c r="G1095" s="69"/>
      <c r="H1095" s="69"/>
      <c r="I1095" s="69"/>
      <c r="J1095" s="69"/>
    </row>
    <row r="1096" spans="6:10" x14ac:dyDescent="0.2">
      <c r="F1096" s="69"/>
      <c r="G1096" s="69"/>
      <c r="H1096" s="69"/>
      <c r="I1096" s="69"/>
      <c r="J1096" s="69"/>
    </row>
    <row r="1097" spans="6:10" x14ac:dyDescent="0.2">
      <c r="F1097" s="69"/>
      <c r="G1097" s="69"/>
      <c r="H1097" s="69"/>
      <c r="I1097" s="69"/>
      <c r="J1097" s="69"/>
    </row>
    <row r="1098" spans="6:10" x14ac:dyDescent="0.2">
      <c r="F1098" s="69"/>
      <c r="G1098" s="69"/>
      <c r="H1098" s="69"/>
      <c r="I1098" s="69"/>
      <c r="J1098" s="69"/>
    </row>
    <row r="1099" spans="6:10" x14ac:dyDescent="0.2">
      <c r="F1099" s="69"/>
      <c r="G1099" s="69"/>
      <c r="H1099" s="69"/>
      <c r="I1099" s="69"/>
      <c r="J1099" s="69"/>
    </row>
    <row r="1100" spans="6:10" x14ac:dyDescent="0.2">
      <c r="F1100" s="69"/>
      <c r="G1100" s="69"/>
      <c r="H1100" s="69"/>
      <c r="I1100" s="69"/>
      <c r="J1100" s="69"/>
    </row>
    <row r="1101" spans="6:10" x14ac:dyDescent="0.2">
      <c r="F1101" s="69"/>
      <c r="G1101" s="69"/>
      <c r="H1101" s="69"/>
      <c r="I1101" s="69"/>
      <c r="J1101" s="69"/>
    </row>
    <row r="1102" spans="6:10" x14ac:dyDescent="0.2">
      <c r="F1102" s="69"/>
      <c r="G1102" s="69"/>
      <c r="H1102" s="69"/>
      <c r="I1102" s="69"/>
      <c r="J1102" s="69"/>
    </row>
    <row r="1103" spans="6:10" x14ac:dyDescent="0.2">
      <c r="F1103" s="69"/>
      <c r="G1103" s="69"/>
      <c r="H1103" s="69"/>
      <c r="I1103" s="69"/>
      <c r="J1103" s="69"/>
    </row>
    <row r="1104" spans="6:10" x14ac:dyDescent="0.2">
      <c r="F1104" s="69"/>
      <c r="G1104" s="69"/>
      <c r="H1104" s="69"/>
      <c r="I1104" s="69"/>
      <c r="J1104" s="69"/>
    </row>
    <row r="1105" spans="6:10" x14ac:dyDescent="0.2">
      <c r="F1105" s="69"/>
      <c r="G1105" s="69"/>
      <c r="H1105" s="69"/>
      <c r="I1105" s="69"/>
      <c r="J1105" s="69"/>
    </row>
    <row r="1106" spans="6:10" x14ac:dyDescent="0.2">
      <c r="F1106" s="69"/>
      <c r="G1106" s="69"/>
      <c r="H1106" s="69"/>
      <c r="I1106" s="69"/>
      <c r="J1106" s="69"/>
    </row>
    <row r="1107" spans="6:10" x14ac:dyDescent="0.2">
      <c r="F1107" s="69"/>
      <c r="G1107" s="69"/>
      <c r="H1107" s="69"/>
      <c r="I1107" s="69"/>
      <c r="J1107" s="69"/>
    </row>
    <row r="1108" spans="6:10" x14ac:dyDescent="0.2">
      <c r="F1108" s="69"/>
      <c r="G1108" s="69"/>
      <c r="H1108" s="69"/>
      <c r="I1108" s="69"/>
      <c r="J1108" s="69"/>
    </row>
    <row r="1109" spans="6:10" x14ac:dyDescent="0.2">
      <c r="F1109" s="69"/>
      <c r="G1109" s="69"/>
      <c r="H1109" s="69"/>
      <c r="I1109" s="69"/>
      <c r="J1109" s="69"/>
    </row>
    <row r="1110" spans="6:10" x14ac:dyDescent="0.2">
      <c r="F1110" s="69"/>
      <c r="G1110" s="69"/>
      <c r="H1110" s="69"/>
      <c r="I1110" s="69"/>
      <c r="J1110" s="69"/>
    </row>
    <row r="1111" spans="6:10" x14ac:dyDescent="0.2">
      <c r="F1111" s="69"/>
      <c r="G1111" s="69"/>
      <c r="H1111" s="69"/>
      <c r="I1111" s="69"/>
      <c r="J1111" s="69"/>
    </row>
    <row r="1112" spans="6:10" x14ac:dyDescent="0.2">
      <c r="F1112" s="69"/>
      <c r="G1112" s="69"/>
      <c r="H1112" s="69"/>
      <c r="I1112" s="69"/>
      <c r="J1112" s="69"/>
    </row>
    <row r="1113" spans="6:10" x14ac:dyDescent="0.2">
      <c r="F1113" s="69"/>
      <c r="G1113" s="69"/>
      <c r="H1113" s="69"/>
      <c r="I1113" s="69"/>
      <c r="J1113" s="69"/>
    </row>
    <row r="1114" spans="6:10" x14ac:dyDescent="0.2">
      <c r="F1114" s="69"/>
      <c r="G1114" s="69"/>
      <c r="H1114" s="69"/>
      <c r="I1114" s="69"/>
      <c r="J1114" s="69"/>
    </row>
    <row r="1115" spans="6:10" x14ac:dyDescent="0.2">
      <c r="F1115" s="69"/>
      <c r="G1115" s="69"/>
      <c r="H1115" s="69"/>
      <c r="I1115" s="69"/>
      <c r="J1115" s="69"/>
    </row>
    <row r="1116" spans="6:10" x14ac:dyDescent="0.2">
      <c r="F1116" s="69"/>
      <c r="G1116" s="69"/>
      <c r="H1116" s="69"/>
      <c r="I1116" s="69"/>
      <c r="J1116" s="69"/>
    </row>
    <row r="1117" spans="6:10" x14ac:dyDescent="0.2">
      <c r="F1117" s="69"/>
      <c r="G1117" s="69"/>
      <c r="H1117" s="69"/>
      <c r="I1117" s="69"/>
      <c r="J1117" s="69"/>
    </row>
    <row r="1118" spans="6:10" x14ac:dyDescent="0.2">
      <c r="F1118" s="69"/>
      <c r="G1118" s="69"/>
      <c r="H1118" s="69"/>
      <c r="I1118" s="69"/>
      <c r="J1118" s="69"/>
    </row>
    <row r="1119" spans="6:10" x14ac:dyDescent="0.2">
      <c r="F1119" s="69"/>
      <c r="G1119" s="69"/>
      <c r="H1119" s="69"/>
      <c r="I1119" s="69"/>
      <c r="J1119" s="69"/>
    </row>
    <row r="1120" spans="6:10" x14ac:dyDescent="0.2">
      <c r="F1120" s="69"/>
      <c r="G1120" s="69"/>
      <c r="H1120" s="69"/>
      <c r="I1120" s="69"/>
      <c r="J1120" s="69"/>
    </row>
    <row r="1121" spans="6:10" x14ac:dyDescent="0.2">
      <c r="F1121" s="69"/>
      <c r="G1121" s="69"/>
      <c r="H1121" s="69"/>
      <c r="I1121" s="69"/>
      <c r="J1121" s="69"/>
    </row>
    <row r="1122" spans="6:10" x14ac:dyDescent="0.2">
      <c r="F1122" s="69"/>
      <c r="G1122" s="69"/>
      <c r="H1122" s="69"/>
      <c r="I1122" s="69"/>
      <c r="J1122" s="69"/>
    </row>
    <row r="1123" spans="6:10" x14ac:dyDescent="0.2">
      <c r="F1123" s="69"/>
      <c r="G1123" s="69"/>
      <c r="H1123" s="69"/>
      <c r="I1123" s="69"/>
      <c r="J1123" s="69"/>
    </row>
    <row r="1124" spans="6:10" x14ac:dyDescent="0.2">
      <c r="F1124" s="69"/>
      <c r="G1124" s="69"/>
      <c r="H1124" s="69"/>
      <c r="I1124" s="69"/>
      <c r="J1124" s="69"/>
    </row>
    <row r="1125" spans="6:10" x14ac:dyDescent="0.2">
      <c r="F1125" s="69"/>
      <c r="G1125" s="69"/>
      <c r="H1125" s="69"/>
      <c r="I1125" s="69"/>
      <c r="J1125" s="69"/>
    </row>
    <row r="1126" spans="6:10" x14ac:dyDescent="0.2">
      <c r="F1126" s="69"/>
      <c r="G1126" s="69"/>
      <c r="H1126" s="69"/>
      <c r="I1126" s="69"/>
      <c r="J1126" s="69"/>
    </row>
    <row r="1127" spans="6:10" x14ac:dyDescent="0.2">
      <c r="F1127" s="69"/>
      <c r="G1127" s="69"/>
      <c r="H1127" s="69"/>
      <c r="I1127" s="69"/>
      <c r="J1127" s="69"/>
    </row>
    <row r="1128" spans="6:10" x14ac:dyDescent="0.2">
      <c r="F1128" s="69"/>
      <c r="G1128" s="69"/>
      <c r="H1128" s="69"/>
      <c r="I1128" s="69"/>
      <c r="J1128" s="69"/>
    </row>
    <row r="1129" spans="6:10" x14ac:dyDescent="0.2">
      <c r="F1129" s="69"/>
      <c r="G1129" s="69"/>
      <c r="H1129" s="69"/>
      <c r="I1129" s="69"/>
      <c r="J1129" s="69"/>
    </row>
    <row r="1130" spans="6:10" x14ac:dyDescent="0.2">
      <c r="F1130" s="69"/>
      <c r="G1130" s="69"/>
      <c r="H1130" s="69"/>
      <c r="I1130" s="69"/>
      <c r="J1130" s="69"/>
    </row>
    <row r="1131" spans="6:10" x14ac:dyDescent="0.2">
      <c r="F1131" s="69"/>
      <c r="G1131" s="69"/>
      <c r="H1131" s="69"/>
      <c r="I1131" s="69"/>
      <c r="J1131" s="69"/>
    </row>
    <row r="1132" spans="6:10" x14ac:dyDescent="0.2">
      <c r="F1132" s="69"/>
      <c r="G1132" s="69"/>
      <c r="H1132" s="69"/>
      <c r="I1132" s="69"/>
      <c r="J1132" s="69"/>
    </row>
    <row r="1133" spans="6:10" x14ac:dyDescent="0.2">
      <c r="F1133" s="69"/>
      <c r="G1133" s="69"/>
      <c r="H1133" s="69"/>
      <c r="I1133" s="69"/>
      <c r="J1133" s="69"/>
    </row>
    <row r="1134" spans="6:10" x14ac:dyDescent="0.2">
      <c r="F1134" s="69"/>
      <c r="G1134" s="69"/>
      <c r="H1134" s="69"/>
      <c r="I1134" s="69"/>
      <c r="J1134" s="69"/>
    </row>
    <row r="1135" spans="6:10" x14ac:dyDescent="0.2">
      <c r="F1135" s="69"/>
      <c r="G1135" s="69"/>
      <c r="H1135" s="69"/>
      <c r="I1135" s="69"/>
      <c r="J1135" s="69"/>
    </row>
    <row r="1136" spans="6:10" x14ac:dyDescent="0.2">
      <c r="F1136" s="69"/>
      <c r="G1136" s="69"/>
      <c r="H1136" s="69"/>
      <c r="I1136" s="69"/>
      <c r="J1136" s="69"/>
    </row>
    <row r="1137" spans="6:10" x14ac:dyDescent="0.2">
      <c r="F1137" s="69"/>
      <c r="G1137" s="69"/>
      <c r="H1137" s="69"/>
      <c r="I1137" s="69"/>
      <c r="J1137" s="69"/>
    </row>
    <row r="1138" spans="6:10" x14ac:dyDescent="0.2">
      <c r="F1138" s="69"/>
      <c r="G1138" s="69"/>
      <c r="H1138" s="69"/>
      <c r="I1138" s="69"/>
      <c r="J1138" s="69"/>
    </row>
    <row r="1139" spans="6:10" x14ac:dyDescent="0.2">
      <c r="F1139" s="69"/>
      <c r="G1139" s="69"/>
      <c r="H1139" s="69"/>
      <c r="I1139" s="69"/>
      <c r="J1139" s="69"/>
    </row>
    <row r="1140" spans="6:10" x14ac:dyDescent="0.2">
      <c r="F1140" s="69"/>
      <c r="G1140" s="69"/>
      <c r="H1140" s="69"/>
      <c r="I1140" s="69"/>
      <c r="J1140" s="69"/>
    </row>
    <row r="1141" spans="6:10" x14ac:dyDescent="0.2">
      <c r="F1141" s="69"/>
      <c r="G1141" s="69"/>
      <c r="H1141" s="69"/>
      <c r="I1141" s="69"/>
      <c r="J1141" s="69"/>
    </row>
    <row r="1142" spans="6:10" x14ac:dyDescent="0.2">
      <c r="F1142" s="69"/>
      <c r="G1142" s="69"/>
      <c r="H1142" s="69"/>
      <c r="I1142" s="69"/>
      <c r="J1142" s="69"/>
    </row>
    <row r="1143" spans="6:10" x14ac:dyDescent="0.2">
      <c r="F1143" s="69"/>
      <c r="G1143" s="69"/>
      <c r="H1143" s="69"/>
      <c r="I1143" s="69"/>
      <c r="J1143" s="69"/>
    </row>
    <row r="1144" spans="6:10" x14ac:dyDescent="0.2">
      <c r="F1144" s="69"/>
      <c r="G1144" s="69"/>
      <c r="H1144" s="69"/>
      <c r="I1144" s="69"/>
      <c r="J1144" s="69"/>
    </row>
    <row r="1145" spans="6:10" x14ac:dyDescent="0.2">
      <c r="F1145" s="69"/>
      <c r="G1145" s="69"/>
      <c r="H1145" s="69"/>
      <c r="I1145" s="69"/>
      <c r="J1145" s="69"/>
    </row>
    <row r="1146" spans="6:10" x14ac:dyDescent="0.2">
      <c r="F1146" s="69"/>
      <c r="G1146" s="69"/>
      <c r="H1146" s="69"/>
      <c r="I1146" s="69"/>
      <c r="J1146" s="69"/>
    </row>
    <row r="1147" spans="6:10" x14ac:dyDescent="0.2">
      <c r="F1147" s="69"/>
      <c r="G1147" s="69"/>
      <c r="H1147" s="69"/>
      <c r="I1147" s="69"/>
      <c r="J1147" s="69"/>
    </row>
    <row r="1148" spans="6:10" x14ac:dyDescent="0.2">
      <c r="F1148" s="69"/>
      <c r="G1148" s="69"/>
      <c r="H1148" s="69"/>
      <c r="I1148" s="69"/>
      <c r="J1148" s="69"/>
    </row>
    <row r="1149" spans="6:10" x14ac:dyDescent="0.2">
      <c r="F1149" s="69"/>
      <c r="G1149" s="69"/>
      <c r="H1149" s="69"/>
      <c r="I1149" s="69"/>
      <c r="J1149" s="69"/>
    </row>
    <row r="1150" spans="6:10" x14ac:dyDescent="0.2">
      <c r="F1150" s="69"/>
      <c r="G1150" s="69"/>
      <c r="H1150" s="69"/>
      <c r="I1150" s="69"/>
      <c r="J1150" s="69"/>
    </row>
    <row r="1151" spans="6:10" x14ac:dyDescent="0.2">
      <c r="F1151" s="69"/>
      <c r="G1151" s="69"/>
      <c r="H1151" s="69"/>
      <c r="I1151" s="69"/>
      <c r="J1151" s="69"/>
    </row>
    <row r="1152" spans="6:10" x14ac:dyDescent="0.2">
      <c r="F1152" s="69"/>
      <c r="G1152" s="69"/>
      <c r="H1152" s="69"/>
      <c r="I1152" s="69"/>
      <c r="J1152" s="69"/>
    </row>
    <row r="1153" spans="6:10" x14ac:dyDescent="0.2">
      <c r="F1153" s="69"/>
      <c r="G1153" s="69"/>
      <c r="H1153" s="69"/>
      <c r="I1153" s="69"/>
      <c r="J1153" s="69"/>
    </row>
    <row r="1154" spans="6:10" x14ac:dyDescent="0.2">
      <c r="F1154" s="69"/>
      <c r="G1154" s="69"/>
      <c r="H1154" s="69"/>
      <c r="I1154" s="69"/>
      <c r="J1154" s="69"/>
    </row>
    <row r="1155" spans="6:10" x14ac:dyDescent="0.2">
      <c r="F1155" s="69"/>
      <c r="G1155" s="69"/>
      <c r="H1155" s="69"/>
      <c r="I1155" s="69"/>
      <c r="J1155" s="69"/>
    </row>
    <row r="1156" spans="6:10" x14ac:dyDescent="0.2">
      <c r="F1156" s="69"/>
      <c r="G1156" s="69"/>
      <c r="H1156" s="69"/>
      <c r="I1156" s="69"/>
      <c r="J1156" s="69"/>
    </row>
    <row r="1157" spans="6:10" x14ac:dyDescent="0.2">
      <c r="F1157" s="69"/>
      <c r="G1157" s="69"/>
      <c r="H1157" s="69"/>
      <c r="I1157" s="69"/>
      <c r="J1157" s="69"/>
    </row>
    <row r="1158" spans="6:10" x14ac:dyDescent="0.2">
      <c r="F1158" s="69"/>
      <c r="G1158" s="69"/>
      <c r="H1158" s="69"/>
      <c r="I1158" s="69"/>
      <c r="J1158" s="69"/>
    </row>
    <row r="1159" spans="6:10" x14ac:dyDescent="0.2">
      <c r="F1159" s="69"/>
      <c r="G1159" s="69"/>
      <c r="H1159" s="69"/>
      <c r="I1159" s="69"/>
      <c r="J1159" s="69"/>
    </row>
    <row r="1160" spans="6:10" x14ac:dyDescent="0.2">
      <c r="F1160" s="69"/>
      <c r="G1160" s="69"/>
      <c r="H1160" s="69"/>
      <c r="I1160" s="69"/>
      <c r="J1160" s="69"/>
    </row>
    <row r="1161" spans="6:10" x14ac:dyDescent="0.2">
      <c r="F1161" s="69"/>
      <c r="G1161" s="69"/>
      <c r="H1161" s="69"/>
      <c r="I1161" s="69"/>
      <c r="J1161" s="69"/>
    </row>
    <row r="1162" spans="6:10" x14ac:dyDescent="0.2">
      <c r="F1162" s="69"/>
      <c r="G1162" s="69"/>
      <c r="H1162" s="69"/>
      <c r="I1162" s="69"/>
      <c r="J1162" s="69"/>
    </row>
    <row r="1163" spans="6:10" x14ac:dyDescent="0.2">
      <c r="F1163" s="69"/>
      <c r="G1163" s="69"/>
      <c r="H1163" s="69"/>
      <c r="I1163" s="69"/>
      <c r="J1163" s="69"/>
    </row>
    <row r="1164" spans="6:10" x14ac:dyDescent="0.2">
      <c r="F1164" s="69"/>
      <c r="G1164" s="69"/>
      <c r="H1164" s="69"/>
      <c r="I1164" s="69"/>
      <c r="J1164" s="69"/>
    </row>
    <row r="1165" spans="6:10" x14ac:dyDescent="0.2">
      <c r="F1165" s="69"/>
      <c r="G1165" s="69"/>
      <c r="H1165" s="69"/>
      <c r="I1165" s="69"/>
      <c r="J1165" s="69"/>
    </row>
    <row r="1166" spans="6:10" x14ac:dyDescent="0.2">
      <c r="F1166" s="69"/>
      <c r="G1166" s="69"/>
      <c r="H1166" s="69"/>
      <c r="I1166" s="69"/>
      <c r="J1166" s="69"/>
    </row>
    <row r="1167" spans="6:10" x14ac:dyDescent="0.2">
      <c r="F1167" s="69"/>
      <c r="G1167" s="69"/>
      <c r="H1167" s="69"/>
      <c r="I1167" s="69"/>
      <c r="J1167" s="69"/>
    </row>
    <row r="1168" spans="6:10" x14ac:dyDescent="0.2">
      <c r="F1168" s="69"/>
      <c r="G1168" s="69"/>
      <c r="H1168" s="69"/>
      <c r="I1168" s="69"/>
      <c r="J1168" s="69"/>
    </row>
    <row r="1169" spans="6:10" x14ac:dyDescent="0.2">
      <c r="F1169" s="69"/>
      <c r="G1169" s="69"/>
      <c r="H1169" s="69"/>
      <c r="I1169" s="69"/>
      <c r="J1169" s="69"/>
    </row>
    <row r="1170" spans="6:10" x14ac:dyDescent="0.2">
      <c r="F1170" s="69"/>
      <c r="G1170" s="69"/>
      <c r="H1170" s="69"/>
      <c r="I1170" s="69"/>
      <c r="J1170" s="69"/>
    </row>
    <row r="1171" spans="6:10" x14ac:dyDescent="0.2">
      <c r="F1171" s="69"/>
      <c r="G1171" s="69"/>
      <c r="H1171" s="69"/>
      <c r="I1171" s="69"/>
      <c r="J1171" s="69"/>
    </row>
    <row r="1172" spans="6:10" x14ac:dyDescent="0.2">
      <c r="F1172" s="69"/>
      <c r="G1172" s="69"/>
      <c r="H1172" s="69"/>
      <c r="I1172" s="69"/>
      <c r="J1172" s="69"/>
    </row>
    <row r="1173" spans="6:10" x14ac:dyDescent="0.2">
      <c r="F1173" s="69"/>
      <c r="G1173" s="69"/>
      <c r="H1173" s="69"/>
      <c r="I1173" s="69"/>
      <c r="J1173" s="69"/>
    </row>
    <row r="1174" spans="6:10" x14ac:dyDescent="0.2">
      <c r="F1174" s="69"/>
      <c r="G1174" s="69"/>
      <c r="H1174" s="69"/>
      <c r="I1174" s="69"/>
      <c r="J1174" s="69"/>
    </row>
    <row r="1175" spans="6:10" x14ac:dyDescent="0.2">
      <c r="F1175" s="69"/>
      <c r="G1175" s="69"/>
      <c r="H1175" s="69"/>
      <c r="I1175" s="69"/>
      <c r="J1175" s="69"/>
    </row>
    <row r="1176" spans="6:10" x14ac:dyDescent="0.2">
      <c r="F1176" s="69"/>
      <c r="G1176" s="69"/>
      <c r="H1176" s="69"/>
      <c r="I1176" s="69"/>
      <c r="J1176" s="69"/>
    </row>
    <row r="1177" spans="6:10" x14ac:dyDescent="0.2">
      <c r="F1177" s="69"/>
      <c r="G1177" s="69"/>
      <c r="H1177" s="69"/>
      <c r="I1177" s="69"/>
      <c r="J1177" s="69"/>
    </row>
    <row r="1178" spans="6:10" x14ac:dyDescent="0.2">
      <c r="F1178" s="69"/>
      <c r="G1178" s="69"/>
      <c r="H1178" s="69"/>
      <c r="I1178" s="69"/>
      <c r="J1178" s="69"/>
    </row>
    <row r="1179" spans="6:10" x14ac:dyDescent="0.2">
      <c r="F1179" s="69"/>
      <c r="G1179" s="69"/>
      <c r="H1179" s="69"/>
      <c r="I1179" s="69"/>
      <c r="J1179" s="69"/>
    </row>
    <row r="1180" spans="6:10" x14ac:dyDescent="0.2">
      <c r="F1180" s="69"/>
      <c r="G1180" s="69"/>
      <c r="H1180" s="69"/>
      <c r="I1180" s="69"/>
      <c r="J1180" s="69"/>
    </row>
    <row r="1181" spans="6:10" x14ac:dyDescent="0.2">
      <c r="F1181" s="69"/>
      <c r="G1181" s="69"/>
      <c r="H1181" s="69"/>
      <c r="I1181" s="69"/>
      <c r="J1181" s="69"/>
    </row>
    <row r="1182" spans="6:10" x14ac:dyDescent="0.2">
      <c r="F1182" s="69"/>
      <c r="G1182" s="69"/>
      <c r="H1182" s="69"/>
      <c r="I1182" s="69"/>
      <c r="J1182" s="69"/>
    </row>
    <row r="1183" spans="6:10" x14ac:dyDescent="0.2">
      <c r="F1183" s="69"/>
      <c r="G1183" s="69"/>
      <c r="H1183" s="69"/>
      <c r="I1183" s="69"/>
      <c r="J1183" s="69"/>
    </row>
    <row r="1184" spans="6:10" x14ac:dyDescent="0.2">
      <c r="F1184" s="69"/>
      <c r="G1184" s="69"/>
      <c r="H1184" s="69"/>
      <c r="I1184" s="69"/>
      <c r="J1184" s="69"/>
    </row>
    <row r="1185" spans="6:10" x14ac:dyDescent="0.2">
      <c r="F1185" s="69"/>
      <c r="G1185" s="69"/>
      <c r="H1185" s="69"/>
      <c r="I1185" s="69"/>
      <c r="J1185" s="69"/>
    </row>
    <row r="1186" spans="6:10" x14ac:dyDescent="0.2">
      <c r="F1186" s="69"/>
      <c r="G1186" s="69"/>
      <c r="H1186" s="69"/>
      <c r="I1186" s="69"/>
      <c r="J1186" s="69"/>
    </row>
    <row r="1187" spans="6:10" x14ac:dyDescent="0.2">
      <c r="F1187" s="69"/>
      <c r="G1187" s="69"/>
      <c r="H1187" s="69"/>
      <c r="I1187" s="69"/>
      <c r="J1187" s="69"/>
    </row>
    <row r="1188" spans="6:10" x14ac:dyDescent="0.2">
      <c r="F1188" s="69"/>
      <c r="G1188" s="69"/>
      <c r="H1188" s="69"/>
      <c r="I1188" s="69"/>
      <c r="J1188" s="69"/>
    </row>
    <row r="1189" spans="6:10" x14ac:dyDescent="0.2">
      <c r="F1189" s="69"/>
      <c r="G1189" s="69"/>
      <c r="H1189" s="69"/>
      <c r="I1189" s="69"/>
      <c r="J1189" s="69"/>
    </row>
    <row r="1190" spans="6:10" x14ac:dyDescent="0.2">
      <c r="F1190" s="69"/>
      <c r="G1190" s="69"/>
      <c r="H1190" s="69"/>
      <c r="I1190" s="69"/>
      <c r="J1190" s="69"/>
    </row>
    <row r="1191" spans="6:10" x14ac:dyDescent="0.2">
      <c r="F1191" s="69"/>
      <c r="G1191" s="69"/>
      <c r="H1191" s="69"/>
      <c r="I1191" s="69"/>
      <c r="J1191" s="69"/>
    </row>
    <row r="1192" spans="6:10" x14ac:dyDescent="0.2">
      <c r="F1192" s="69"/>
      <c r="G1192" s="69"/>
      <c r="H1192" s="69"/>
      <c r="I1192" s="69"/>
      <c r="J1192" s="69"/>
    </row>
    <row r="1193" spans="6:10" x14ac:dyDescent="0.2">
      <c r="F1193" s="69"/>
      <c r="G1193" s="69"/>
      <c r="H1193" s="69"/>
      <c r="I1193" s="69"/>
      <c r="J1193" s="69"/>
    </row>
    <row r="1194" spans="6:10" x14ac:dyDescent="0.2">
      <c r="F1194" s="69"/>
      <c r="G1194" s="69"/>
      <c r="H1194" s="69"/>
      <c r="I1194" s="69"/>
      <c r="J1194" s="69"/>
    </row>
    <row r="1195" spans="6:10" x14ac:dyDescent="0.2">
      <c r="F1195" s="69"/>
      <c r="G1195" s="69"/>
      <c r="H1195" s="69"/>
      <c r="I1195" s="69"/>
      <c r="J1195" s="69"/>
    </row>
    <row r="1196" spans="6:10" x14ac:dyDescent="0.2">
      <c r="F1196" s="69"/>
      <c r="G1196" s="69"/>
      <c r="H1196" s="69"/>
      <c r="I1196" s="69"/>
      <c r="J1196" s="69"/>
    </row>
    <row r="1197" spans="6:10" x14ac:dyDescent="0.2">
      <c r="F1197" s="69"/>
      <c r="G1197" s="69"/>
      <c r="H1197" s="69"/>
      <c r="I1197" s="69"/>
      <c r="J1197" s="69"/>
    </row>
    <row r="1198" spans="6:10" x14ac:dyDescent="0.2">
      <c r="F1198" s="69"/>
      <c r="G1198" s="69"/>
      <c r="H1198" s="69"/>
      <c r="I1198" s="69"/>
      <c r="J1198" s="69"/>
    </row>
    <row r="1199" spans="6:10" x14ac:dyDescent="0.2">
      <c r="F1199" s="69"/>
      <c r="G1199" s="69"/>
      <c r="H1199" s="69"/>
      <c r="I1199" s="69"/>
      <c r="J1199" s="69"/>
    </row>
    <row r="1200" spans="6:10" x14ac:dyDescent="0.2">
      <c r="F1200" s="69"/>
      <c r="G1200" s="69"/>
      <c r="H1200" s="69"/>
      <c r="I1200" s="69"/>
      <c r="J1200" s="69"/>
    </row>
    <row r="1201" spans="6:10" x14ac:dyDescent="0.2">
      <c r="F1201" s="69"/>
      <c r="G1201" s="69"/>
      <c r="H1201" s="69"/>
      <c r="I1201" s="69"/>
      <c r="J1201" s="69"/>
    </row>
    <row r="1202" spans="6:10" x14ac:dyDescent="0.2">
      <c r="F1202" s="69"/>
      <c r="G1202" s="69"/>
      <c r="H1202" s="69"/>
      <c r="I1202" s="69"/>
      <c r="J1202" s="69"/>
    </row>
    <row r="1203" spans="6:10" x14ac:dyDescent="0.2">
      <c r="F1203" s="69"/>
      <c r="G1203" s="69"/>
      <c r="H1203" s="69"/>
      <c r="I1203" s="69"/>
      <c r="J1203" s="69"/>
    </row>
    <row r="1204" spans="6:10" x14ac:dyDescent="0.2">
      <c r="F1204" s="69"/>
      <c r="G1204" s="69"/>
      <c r="H1204" s="69"/>
      <c r="I1204" s="69"/>
      <c r="J1204" s="69"/>
    </row>
    <row r="1205" spans="6:10" x14ac:dyDescent="0.2">
      <c r="F1205" s="69"/>
      <c r="G1205" s="69"/>
      <c r="H1205" s="69"/>
      <c r="I1205" s="69"/>
      <c r="J1205" s="69"/>
    </row>
    <row r="1206" spans="6:10" x14ac:dyDescent="0.2">
      <c r="F1206" s="69"/>
      <c r="G1206" s="69"/>
      <c r="H1206" s="69"/>
      <c r="I1206" s="69"/>
      <c r="J1206" s="69"/>
    </row>
    <row r="1207" spans="6:10" x14ac:dyDescent="0.2">
      <c r="F1207" s="69"/>
      <c r="G1207" s="69"/>
      <c r="H1207" s="69"/>
      <c r="I1207" s="69"/>
      <c r="J1207" s="69"/>
    </row>
    <row r="1208" spans="6:10" x14ac:dyDescent="0.2">
      <c r="F1208" s="69"/>
      <c r="G1208" s="69"/>
      <c r="H1208" s="69"/>
      <c r="I1208" s="69"/>
      <c r="J1208" s="69"/>
    </row>
    <row r="1209" spans="6:10" x14ac:dyDescent="0.2">
      <c r="F1209" s="69"/>
      <c r="G1209" s="69"/>
      <c r="H1209" s="69"/>
      <c r="I1209" s="69"/>
      <c r="J1209" s="69"/>
    </row>
    <row r="1210" spans="6:10" x14ac:dyDescent="0.2">
      <c r="F1210" s="69"/>
      <c r="G1210" s="69"/>
      <c r="H1210" s="69"/>
      <c r="I1210" s="69"/>
      <c r="J1210" s="69"/>
    </row>
    <row r="1211" spans="6:10" x14ac:dyDescent="0.2">
      <c r="F1211" s="69"/>
      <c r="G1211" s="69"/>
      <c r="H1211" s="69"/>
      <c r="I1211" s="69"/>
      <c r="J1211" s="69"/>
    </row>
    <row r="1212" spans="6:10" x14ac:dyDescent="0.2">
      <c r="F1212" s="69"/>
      <c r="G1212" s="69"/>
      <c r="H1212" s="69"/>
      <c r="I1212" s="69"/>
      <c r="J1212" s="69"/>
    </row>
    <row r="1213" spans="6:10" x14ac:dyDescent="0.2">
      <c r="F1213" s="69"/>
      <c r="G1213" s="69"/>
      <c r="H1213" s="69"/>
      <c r="I1213" s="69"/>
      <c r="J1213" s="69"/>
    </row>
    <row r="1214" spans="6:10" x14ac:dyDescent="0.2">
      <c r="F1214" s="69"/>
      <c r="G1214" s="69"/>
      <c r="H1214" s="69"/>
      <c r="I1214" s="69"/>
      <c r="J1214" s="69"/>
    </row>
    <row r="1215" spans="6:10" x14ac:dyDescent="0.2">
      <c r="F1215" s="69"/>
      <c r="G1215" s="69"/>
      <c r="H1215" s="69"/>
      <c r="I1215" s="69"/>
      <c r="J1215" s="69"/>
    </row>
    <row r="1216" spans="6:10" x14ac:dyDescent="0.2">
      <c r="F1216" s="69"/>
      <c r="G1216" s="69"/>
      <c r="H1216" s="69"/>
      <c r="I1216" s="69"/>
      <c r="J1216" s="69"/>
    </row>
    <row r="1217" spans="6:10" x14ac:dyDescent="0.2">
      <c r="F1217" s="69"/>
      <c r="G1217" s="69"/>
      <c r="H1217" s="69"/>
      <c r="I1217" s="69"/>
      <c r="J1217" s="69"/>
    </row>
    <row r="1218" spans="6:10" x14ac:dyDescent="0.2">
      <c r="F1218" s="69"/>
      <c r="G1218" s="69"/>
      <c r="H1218" s="69"/>
      <c r="I1218" s="69"/>
      <c r="J1218" s="69"/>
    </row>
    <row r="1219" spans="6:10" x14ac:dyDescent="0.2">
      <c r="F1219" s="69"/>
      <c r="G1219" s="69"/>
      <c r="H1219" s="69"/>
      <c r="I1219" s="69"/>
      <c r="J1219" s="69"/>
    </row>
    <row r="1220" spans="6:10" x14ac:dyDescent="0.2">
      <c r="F1220" s="69"/>
      <c r="G1220" s="69"/>
      <c r="H1220" s="69"/>
      <c r="I1220" s="69"/>
      <c r="J1220" s="69"/>
    </row>
    <row r="1221" spans="6:10" x14ac:dyDescent="0.2">
      <c r="F1221" s="69"/>
      <c r="G1221" s="69"/>
      <c r="H1221" s="69"/>
      <c r="I1221" s="69"/>
      <c r="J1221" s="69"/>
    </row>
    <row r="1222" spans="6:10" x14ac:dyDescent="0.2">
      <c r="F1222" s="69"/>
      <c r="G1222" s="69"/>
      <c r="H1222" s="69"/>
      <c r="I1222" s="69"/>
      <c r="J1222" s="69"/>
    </row>
    <row r="1223" spans="6:10" x14ac:dyDescent="0.2">
      <c r="F1223" s="69"/>
      <c r="G1223" s="69"/>
      <c r="H1223" s="69"/>
      <c r="I1223" s="69"/>
      <c r="J1223" s="69"/>
    </row>
    <row r="1224" spans="6:10" x14ac:dyDescent="0.2">
      <c r="F1224" s="69"/>
      <c r="G1224" s="69"/>
      <c r="H1224" s="69"/>
      <c r="I1224" s="69"/>
      <c r="J1224" s="69"/>
    </row>
    <row r="1225" spans="6:10" x14ac:dyDescent="0.2">
      <c r="F1225" s="69"/>
      <c r="G1225" s="69"/>
      <c r="H1225" s="69"/>
      <c r="I1225" s="69"/>
      <c r="J1225" s="69"/>
    </row>
    <row r="1226" spans="6:10" x14ac:dyDescent="0.2">
      <c r="F1226" s="69"/>
      <c r="G1226" s="69"/>
      <c r="H1226" s="69"/>
      <c r="I1226" s="69"/>
      <c r="J1226" s="69"/>
    </row>
    <row r="1227" spans="6:10" x14ac:dyDescent="0.2">
      <c r="F1227" s="69"/>
      <c r="G1227" s="69"/>
      <c r="H1227" s="69"/>
      <c r="I1227" s="69"/>
      <c r="J1227" s="69"/>
    </row>
    <row r="1228" spans="6:10" x14ac:dyDescent="0.2">
      <c r="F1228" s="69"/>
      <c r="G1228" s="69"/>
      <c r="H1228" s="69"/>
      <c r="I1228" s="69"/>
      <c r="J1228" s="69"/>
    </row>
    <row r="1229" spans="6:10" x14ac:dyDescent="0.2">
      <c r="F1229" s="69"/>
      <c r="G1229" s="69"/>
      <c r="H1229" s="69"/>
      <c r="I1229" s="69"/>
      <c r="J1229" s="69"/>
    </row>
    <row r="1230" spans="6:10" x14ac:dyDescent="0.2">
      <c r="F1230" s="69"/>
      <c r="G1230" s="69"/>
      <c r="H1230" s="69"/>
      <c r="I1230" s="69"/>
      <c r="J1230" s="69"/>
    </row>
    <row r="1231" spans="6:10" x14ac:dyDescent="0.2">
      <c r="F1231" s="69"/>
      <c r="G1231" s="69"/>
      <c r="H1231" s="69"/>
      <c r="I1231" s="69"/>
      <c r="J1231" s="69"/>
    </row>
    <row r="1232" spans="6:10" x14ac:dyDescent="0.2">
      <c r="F1232" s="69"/>
      <c r="G1232" s="69"/>
      <c r="H1232" s="69"/>
      <c r="I1232" s="69"/>
      <c r="J1232" s="69"/>
    </row>
    <row r="1233" spans="6:10" x14ac:dyDescent="0.2">
      <c r="F1233" s="69"/>
      <c r="G1233" s="69"/>
      <c r="H1233" s="69"/>
      <c r="I1233" s="69"/>
      <c r="J1233" s="69"/>
    </row>
    <row r="1234" spans="6:10" x14ac:dyDescent="0.2">
      <c r="F1234" s="69"/>
      <c r="G1234" s="69"/>
      <c r="H1234" s="69"/>
      <c r="I1234" s="69"/>
      <c r="J1234" s="69"/>
    </row>
    <row r="1235" spans="6:10" x14ac:dyDescent="0.2">
      <c r="F1235" s="69"/>
      <c r="G1235" s="69"/>
      <c r="H1235" s="69"/>
      <c r="I1235" s="69"/>
      <c r="J1235" s="69"/>
    </row>
    <row r="1236" spans="6:10" x14ac:dyDescent="0.2">
      <c r="F1236" s="69"/>
      <c r="G1236" s="69"/>
      <c r="H1236" s="69"/>
      <c r="I1236" s="69"/>
      <c r="J1236" s="69"/>
    </row>
    <row r="1237" spans="6:10" x14ac:dyDescent="0.2">
      <c r="F1237" s="69"/>
      <c r="G1237" s="69"/>
      <c r="H1237" s="69"/>
      <c r="I1237" s="69"/>
      <c r="J1237" s="69"/>
    </row>
    <row r="1238" spans="6:10" x14ac:dyDescent="0.2">
      <c r="F1238" s="69"/>
      <c r="G1238" s="69"/>
      <c r="H1238" s="69"/>
      <c r="I1238" s="69"/>
      <c r="J1238" s="69"/>
    </row>
    <row r="1239" spans="6:10" x14ac:dyDescent="0.2">
      <c r="F1239" s="69"/>
      <c r="G1239" s="69"/>
      <c r="H1239" s="69"/>
      <c r="I1239" s="69"/>
      <c r="J1239" s="69"/>
    </row>
    <row r="1240" spans="6:10" x14ac:dyDescent="0.2">
      <c r="F1240" s="69"/>
      <c r="G1240" s="69"/>
      <c r="H1240" s="69"/>
      <c r="I1240" s="69"/>
      <c r="J1240" s="69"/>
    </row>
    <row r="1241" spans="6:10" x14ac:dyDescent="0.2">
      <c r="F1241" s="69"/>
      <c r="G1241" s="69"/>
      <c r="H1241" s="69"/>
      <c r="I1241" s="69"/>
      <c r="J1241" s="69"/>
    </row>
    <row r="1242" spans="6:10" x14ac:dyDescent="0.2">
      <c r="F1242" s="69"/>
      <c r="G1242" s="69"/>
      <c r="H1242" s="69"/>
      <c r="I1242" s="69"/>
      <c r="J1242" s="69"/>
    </row>
    <row r="1243" spans="6:10" x14ac:dyDescent="0.2">
      <c r="F1243" s="69"/>
      <c r="G1243" s="69"/>
      <c r="H1243" s="69"/>
      <c r="I1243" s="69"/>
      <c r="J1243" s="69"/>
    </row>
    <row r="1244" spans="6:10" x14ac:dyDescent="0.2">
      <c r="F1244" s="69"/>
      <c r="G1244" s="69"/>
      <c r="H1244" s="69"/>
      <c r="I1244" s="69"/>
      <c r="J1244" s="69"/>
    </row>
    <row r="1245" spans="6:10" x14ac:dyDescent="0.2">
      <c r="F1245" s="69"/>
      <c r="G1245" s="69"/>
      <c r="H1245" s="69"/>
      <c r="I1245" s="69"/>
      <c r="J1245" s="69"/>
    </row>
    <row r="1246" spans="6:10" x14ac:dyDescent="0.2">
      <c r="F1246" s="69"/>
      <c r="G1246" s="69"/>
      <c r="H1246" s="69"/>
      <c r="I1246" s="69"/>
      <c r="J1246" s="69"/>
    </row>
    <row r="1247" spans="6:10" x14ac:dyDescent="0.2">
      <c r="F1247" s="69"/>
      <c r="G1247" s="69"/>
      <c r="H1247" s="69"/>
      <c r="I1247" s="69"/>
      <c r="J1247" s="69"/>
    </row>
    <row r="1248" spans="6:10" x14ac:dyDescent="0.2">
      <c r="F1248" s="69"/>
      <c r="G1248" s="69"/>
      <c r="H1248" s="69"/>
      <c r="I1248" s="69"/>
      <c r="J1248" s="69"/>
    </row>
    <row r="1249" spans="6:10" x14ac:dyDescent="0.2">
      <c r="F1249" s="69"/>
      <c r="G1249" s="69"/>
      <c r="H1249" s="69"/>
      <c r="I1249" s="69"/>
      <c r="J1249" s="69"/>
    </row>
    <row r="1250" spans="6:10" x14ac:dyDescent="0.2">
      <c r="F1250" s="69"/>
      <c r="G1250" s="69"/>
      <c r="H1250" s="69"/>
      <c r="I1250" s="69"/>
      <c r="J1250" s="69"/>
    </row>
    <row r="1251" spans="6:10" x14ac:dyDescent="0.2">
      <c r="F1251" s="69"/>
      <c r="G1251" s="69"/>
      <c r="H1251" s="69"/>
      <c r="I1251" s="69"/>
      <c r="J1251" s="69"/>
    </row>
    <row r="1252" spans="6:10" x14ac:dyDescent="0.2">
      <c r="F1252" s="69"/>
      <c r="G1252" s="69"/>
      <c r="H1252" s="69"/>
      <c r="I1252" s="69"/>
      <c r="J1252" s="69"/>
    </row>
    <row r="1253" spans="6:10" x14ac:dyDescent="0.2">
      <c r="F1253" s="69"/>
      <c r="G1253" s="69"/>
      <c r="H1253" s="69"/>
      <c r="I1253" s="69"/>
      <c r="J1253" s="69"/>
    </row>
    <row r="1254" spans="6:10" x14ac:dyDescent="0.2">
      <c r="F1254" s="69"/>
      <c r="G1254" s="69"/>
      <c r="H1254" s="69"/>
      <c r="I1254" s="69"/>
      <c r="J1254" s="69"/>
    </row>
    <row r="1255" spans="6:10" x14ac:dyDescent="0.2">
      <c r="F1255" s="69"/>
      <c r="G1255" s="69"/>
      <c r="H1255" s="69"/>
      <c r="I1255" s="69"/>
      <c r="J1255" s="69"/>
    </row>
    <row r="1256" spans="6:10" x14ac:dyDescent="0.2">
      <c r="F1256" s="69"/>
      <c r="G1256" s="69"/>
      <c r="H1256" s="69"/>
      <c r="I1256" s="69"/>
      <c r="J1256" s="69"/>
    </row>
    <row r="1257" spans="6:10" x14ac:dyDescent="0.2">
      <c r="F1257" s="69"/>
      <c r="G1257" s="69"/>
      <c r="H1257" s="69"/>
      <c r="I1257" s="69"/>
      <c r="J1257" s="69"/>
    </row>
    <row r="1258" spans="6:10" x14ac:dyDescent="0.2">
      <c r="F1258" s="69"/>
      <c r="G1258" s="69"/>
      <c r="H1258" s="69"/>
      <c r="I1258" s="69"/>
      <c r="J1258" s="69"/>
    </row>
    <row r="1259" spans="6:10" x14ac:dyDescent="0.2">
      <c r="F1259" s="69"/>
      <c r="G1259" s="69"/>
      <c r="H1259" s="69"/>
      <c r="I1259" s="69"/>
      <c r="J1259" s="69"/>
    </row>
    <row r="1260" spans="6:10" x14ac:dyDescent="0.2">
      <c r="F1260" s="69"/>
      <c r="G1260" s="69"/>
      <c r="H1260" s="69"/>
      <c r="I1260" s="69"/>
      <c r="J1260" s="69"/>
    </row>
    <row r="1261" spans="6:10" x14ac:dyDescent="0.2">
      <c r="F1261" s="69"/>
      <c r="G1261" s="69"/>
      <c r="H1261" s="69"/>
      <c r="I1261" s="69"/>
      <c r="J1261" s="69"/>
    </row>
    <row r="1262" spans="6:10" x14ac:dyDescent="0.2">
      <c r="F1262" s="69"/>
      <c r="G1262" s="69"/>
      <c r="H1262" s="69"/>
      <c r="I1262" s="69"/>
      <c r="J1262" s="69"/>
    </row>
    <row r="1263" spans="6:10" x14ac:dyDescent="0.2">
      <c r="F1263" s="69"/>
      <c r="G1263" s="69"/>
      <c r="H1263" s="69"/>
      <c r="I1263" s="69"/>
      <c r="J1263" s="69"/>
    </row>
    <row r="1264" spans="6:10" x14ac:dyDescent="0.2">
      <c r="F1264" s="69"/>
      <c r="G1264" s="69"/>
      <c r="H1264" s="69"/>
      <c r="I1264" s="69"/>
      <c r="J1264" s="69"/>
    </row>
    <row r="1265" spans="6:10" x14ac:dyDescent="0.2">
      <c r="F1265" s="69"/>
      <c r="G1265" s="69"/>
      <c r="H1265" s="69"/>
      <c r="I1265" s="69"/>
      <c r="J1265" s="69"/>
    </row>
    <row r="1266" spans="6:10" x14ac:dyDescent="0.2">
      <c r="F1266" s="69"/>
      <c r="G1266" s="69"/>
      <c r="H1266" s="69"/>
      <c r="I1266" s="69"/>
      <c r="J1266" s="69"/>
    </row>
    <row r="1267" spans="6:10" x14ac:dyDescent="0.2">
      <c r="F1267" s="69"/>
      <c r="G1267" s="69"/>
      <c r="H1267" s="69"/>
      <c r="I1267" s="69"/>
      <c r="J1267" s="69"/>
    </row>
    <row r="1268" spans="6:10" x14ac:dyDescent="0.2">
      <c r="F1268" s="69"/>
      <c r="G1268" s="69"/>
      <c r="H1268" s="69"/>
      <c r="I1268" s="69"/>
      <c r="J1268" s="69"/>
    </row>
    <row r="1269" spans="6:10" x14ac:dyDescent="0.2">
      <c r="F1269" s="69"/>
      <c r="G1269" s="69"/>
      <c r="H1269" s="69"/>
      <c r="I1269" s="69"/>
      <c r="J1269" s="69"/>
    </row>
    <row r="1270" spans="6:10" x14ac:dyDescent="0.2">
      <c r="F1270" s="69"/>
      <c r="G1270" s="69"/>
      <c r="H1270" s="69"/>
      <c r="I1270" s="69"/>
      <c r="J1270" s="69"/>
    </row>
    <row r="1271" spans="6:10" x14ac:dyDescent="0.2">
      <c r="F1271" s="69"/>
      <c r="G1271" s="69"/>
      <c r="H1271" s="69"/>
      <c r="I1271" s="69"/>
      <c r="J1271" s="69"/>
    </row>
    <row r="1272" spans="6:10" x14ac:dyDescent="0.2">
      <c r="F1272" s="69"/>
      <c r="G1272" s="69"/>
      <c r="H1272" s="69"/>
      <c r="I1272" s="69"/>
      <c r="J1272" s="69"/>
    </row>
    <row r="1273" spans="6:10" x14ac:dyDescent="0.2">
      <c r="F1273" s="69"/>
      <c r="G1273" s="69"/>
      <c r="H1273" s="69"/>
      <c r="I1273" s="69"/>
      <c r="J1273" s="69"/>
    </row>
    <row r="1274" spans="6:10" x14ac:dyDescent="0.2">
      <c r="F1274" s="69"/>
      <c r="G1274" s="69"/>
      <c r="H1274" s="69"/>
      <c r="I1274" s="69"/>
      <c r="J1274" s="69"/>
    </row>
    <row r="1275" spans="6:10" x14ac:dyDescent="0.2">
      <c r="F1275" s="69"/>
      <c r="G1275" s="69"/>
      <c r="H1275" s="69"/>
      <c r="I1275" s="69"/>
      <c r="J1275" s="69"/>
    </row>
    <row r="1276" spans="6:10" x14ac:dyDescent="0.2">
      <c r="F1276" s="69"/>
      <c r="G1276" s="69"/>
      <c r="H1276" s="69"/>
      <c r="I1276" s="69"/>
      <c r="J1276" s="69"/>
    </row>
    <row r="1277" spans="6:10" x14ac:dyDescent="0.2">
      <c r="F1277" s="69"/>
      <c r="G1277" s="69"/>
      <c r="H1277" s="69"/>
      <c r="I1277" s="69"/>
      <c r="J1277" s="69"/>
    </row>
    <row r="1278" spans="6:10" x14ac:dyDescent="0.2">
      <c r="F1278" s="69"/>
      <c r="G1278" s="69"/>
      <c r="H1278" s="69"/>
      <c r="I1278" s="69"/>
      <c r="J1278" s="69"/>
    </row>
    <row r="1279" spans="6:10" x14ac:dyDescent="0.2">
      <c r="F1279" s="69"/>
      <c r="G1279" s="69"/>
      <c r="H1279" s="69"/>
      <c r="I1279" s="69"/>
      <c r="J1279" s="69"/>
    </row>
    <row r="1280" spans="6:10" x14ac:dyDescent="0.2">
      <c r="F1280" s="69"/>
      <c r="G1280" s="69"/>
      <c r="H1280" s="69"/>
      <c r="I1280" s="69"/>
      <c r="J1280" s="69"/>
    </row>
    <row r="1281" spans="6:10" x14ac:dyDescent="0.2">
      <c r="F1281" s="69"/>
      <c r="G1281" s="69"/>
      <c r="H1281" s="69"/>
      <c r="I1281" s="69"/>
      <c r="J1281" s="69"/>
    </row>
    <row r="1282" spans="6:10" x14ac:dyDescent="0.2">
      <c r="F1282" s="69"/>
      <c r="G1282" s="69"/>
      <c r="H1282" s="69"/>
      <c r="I1282" s="69"/>
      <c r="J1282" s="69"/>
    </row>
    <row r="1283" spans="6:10" x14ac:dyDescent="0.2">
      <c r="F1283" s="69"/>
      <c r="G1283" s="69"/>
      <c r="H1283" s="69"/>
      <c r="I1283" s="69"/>
      <c r="J1283" s="69"/>
    </row>
    <row r="1284" spans="6:10" x14ac:dyDescent="0.2">
      <c r="F1284" s="69"/>
      <c r="G1284" s="69"/>
      <c r="H1284" s="69"/>
      <c r="I1284" s="69"/>
      <c r="J1284" s="69"/>
    </row>
    <row r="1285" spans="6:10" x14ac:dyDescent="0.2">
      <c r="F1285" s="69"/>
      <c r="G1285" s="69"/>
      <c r="H1285" s="69"/>
      <c r="I1285" s="69"/>
      <c r="J1285" s="69"/>
    </row>
    <row r="1286" spans="6:10" x14ac:dyDescent="0.2">
      <c r="F1286" s="69"/>
      <c r="G1286" s="69"/>
      <c r="H1286" s="69"/>
      <c r="I1286" s="69"/>
      <c r="J1286" s="69"/>
    </row>
    <row r="1287" spans="6:10" x14ac:dyDescent="0.2">
      <c r="F1287" s="69"/>
      <c r="G1287" s="69"/>
      <c r="H1287" s="69"/>
      <c r="I1287" s="69"/>
      <c r="J1287" s="69"/>
    </row>
    <row r="1288" spans="6:10" x14ac:dyDescent="0.2">
      <c r="F1288" s="69"/>
      <c r="G1288" s="69"/>
      <c r="H1288" s="69"/>
      <c r="I1288" s="69"/>
      <c r="J1288" s="69"/>
    </row>
    <row r="1289" spans="6:10" x14ac:dyDescent="0.2">
      <c r="F1289" s="69"/>
      <c r="G1289" s="69"/>
      <c r="H1289" s="69"/>
      <c r="I1289" s="69"/>
      <c r="J1289" s="69"/>
    </row>
    <row r="1290" spans="6:10" x14ac:dyDescent="0.2">
      <c r="F1290" s="69"/>
      <c r="G1290" s="69"/>
      <c r="H1290" s="69"/>
      <c r="I1290" s="69"/>
      <c r="J1290" s="69"/>
    </row>
    <row r="1291" spans="6:10" x14ac:dyDescent="0.2">
      <c r="F1291" s="69"/>
      <c r="G1291" s="69"/>
      <c r="H1291" s="69"/>
      <c r="I1291" s="69"/>
      <c r="J1291" s="69"/>
    </row>
    <row r="1292" spans="6:10" x14ac:dyDescent="0.2">
      <c r="F1292" s="69"/>
      <c r="G1292" s="69"/>
      <c r="H1292" s="69"/>
      <c r="I1292" s="69"/>
      <c r="J1292" s="69"/>
    </row>
    <row r="1293" spans="6:10" x14ac:dyDescent="0.2">
      <c r="F1293" s="69"/>
      <c r="G1293" s="69"/>
      <c r="H1293" s="69"/>
      <c r="I1293" s="69"/>
      <c r="J1293" s="69"/>
    </row>
    <row r="1294" spans="6:10" x14ac:dyDescent="0.2">
      <c r="F1294" s="69"/>
      <c r="G1294" s="69"/>
      <c r="H1294" s="69"/>
      <c r="I1294" s="69"/>
      <c r="J1294" s="69"/>
    </row>
    <row r="1295" spans="6:10" x14ac:dyDescent="0.2">
      <c r="F1295" s="69"/>
      <c r="G1295" s="69"/>
      <c r="H1295" s="69"/>
      <c r="I1295" s="69"/>
      <c r="J1295" s="69"/>
    </row>
    <row r="1296" spans="6:10" x14ac:dyDescent="0.2">
      <c r="F1296" s="69"/>
      <c r="G1296" s="69"/>
      <c r="H1296" s="69"/>
      <c r="I1296" s="69"/>
      <c r="J1296" s="69"/>
    </row>
    <row r="1297" spans="6:10" x14ac:dyDescent="0.2">
      <c r="F1297" s="69"/>
      <c r="G1297" s="69"/>
      <c r="H1297" s="69"/>
      <c r="I1297" s="69"/>
      <c r="J1297" s="69"/>
    </row>
    <row r="1298" spans="6:10" x14ac:dyDescent="0.2">
      <c r="F1298" s="69"/>
      <c r="G1298" s="69"/>
      <c r="H1298" s="69"/>
      <c r="I1298" s="69"/>
      <c r="J1298" s="69"/>
    </row>
    <row r="1299" spans="6:10" x14ac:dyDescent="0.2">
      <c r="F1299" s="69"/>
      <c r="G1299" s="69"/>
      <c r="H1299" s="69"/>
      <c r="I1299" s="69"/>
      <c r="J1299" s="69"/>
    </row>
    <row r="1300" spans="6:10" x14ac:dyDescent="0.2">
      <c r="F1300" s="69"/>
      <c r="G1300" s="69"/>
      <c r="H1300" s="69"/>
      <c r="I1300" s="69"/>
      <c r="J1300" s="69"/>
    </row>
    <row r="1301" spans="6:10" x14ac:dyDescent="0.2">
      <c r="F1301" s="69"/>
      <c r="G1301" s="69"/>
      <c r="H1301" s="69"/>
      <c r="I1301" s="69"/>
      <c r="J1301" s="69"/>
    </row>
    <row r="1302" spans="6:10" x14ac:dyDescent="0.2">
      <c r="F1302" s="69"/>
      <c r="G1302" s="69"/>
      <c r="H1302" s="69"/>
      <c r="I1302" s="69"/>
      <c r="J1302" s="69"/>
    </row>
    <row r="1303" spans="6:10" x14ac:dyDescent="0.2">
      <c r="F1303" s="69"/>
      <c r="G1303" s="69"/>
      <c r="H1303" s="69"/>
      <c r="I1303" s="69"/>
      <c r="J1303" s="69"/>
    </row>
    <row r="1304" spans="6:10" x14ac:dyDescent="0.2">
      <c r="F1304" s="69"/>
      <c r="G1304" s="69"/>
      <c r="H1304" s="69"/>
      <c r="I1304" s="69"/>
      <c r="J1304" s="69"/>
    </row>
    <row r="1305" spans="6:10" x14ac:dyDescent="0.2">
      <c r="F1305" s="69"/>
      <c r="G1305" s="69"/>
      <c r="H1305" s="69"/>
      <c r="I1305" s="69"/>
      <c r="J1305" s="69"/>
    </row>
    <row r="1306" spans="6:10" x14ac:dyDescent="0.2">
      <c r="F1306" s="69"/>
      <c r="G1306" s="69"/>
      <c r="H1306" s="69"/>
      <c r="I1306" s="69"/>
      <c r="J1306" s="69"/>
    </row>
    <row r="1307" spans="6:10" x14ac:dyDescent="0.2">
      <c r="F1307" s="69"/>
      <c r="G1307" s="69"/>
      <c r="H1307" s="69"/>
      <c r="I1307" s="69"/>
      <c r="J1307" s="69"/>
    </row>
    <row r="1308" spans="6:10" x14ac:dyDescent="0.2">
      <c r="F1308" s="69"/>
      <c r="G1308" s="69"/>
      <c r="H1308" s="69"/>
      <c r="I1308" s="69"/>
      <c r="J1308" s="69"/>
    </row>
    <row r="1309" spans="6:10" x14ac:dyDescent="0.2">
      <c r="F1309" s="69"/>
      <c r="G1309" s="69"/>
      <c r="H1309" s="69"/>
      <c r="I1309" s="69"/>
      <c r="J1309" s="69"/>
    </row>
    <row r="1310" spans="6:10" x14ac:dyDescent="0.2">
      <c r="F1310" s="69"/>
      <c r="G1310" s="69"/>
      <c r="H1310" s="69"/>
      <c r="I1310" s="69"/>
      <c r="J1310" s="69"/>
    </row>
    <row r="1311" spans="6:10" x14ac:dyDescent="0.2">
      <c r="F1311" s="69"/>
      <c r="G1311" s="69"/>
      <c r="H1311" s="69"/>
      <c r="I1311" s="69"/>
      <c r="J1311" s="69"/>
    </row>
    <row r="1312" spans="6:10" x14ac:dyDescent="0.2">
      <c r="F1312" s="69"/>
      <c r="G1312" s="69"/>
      <c r="H1312" s="69"/>
      <c r="I1312" s="69"/>
      <c r="J1312" s="69"/>
    </row>
    <row r="1313" spans="6:10" x14ac:dyDescent="0.2">
      <c r="F1313" s="69"/>
      <c r="G1313" s="69"/>
      <c r="H1313" s="69"/>
      <c r="I1313" s="69"/>
      <c r="J1313" s="69"/>
    </row>
    <row r="1314" spans="6:10" x14ac:dyDescent="0.2">
      <c r="F1314" s="69"/>
      <c r="G1314" s="69"/>
      <c r="H1314" s="69"/>
      <c r="I1314" s="69"/>
      <c r="J1314" s="69"/>
    </row>
    <row r="1315" spans="6:10" x14ac:dyDescent="0.2">
      <c r="F1315" s="69"/>
      <c r="G1315" s="69"/>
      <c r="H1315" s="69"/>
      <c r="I1315" s="69"/>
      <c r="J1315" s="69"/>
    </row>
    <row r="1316" spans="6:10" x14ac:dyDescent="0.2">
      <c r="F1316" s="69"/>
      <c r="G1316" s="69"/>
      <c r="H1316" s="69"/>
      <c r="I1316" s="69"/>
      <c r="J1316" s="69"/>
    </row>
    <row r="1317" spans="6:10" x14ac:dyDescent="0.2">
      <c r="F1317" s="69"/>
      <c r="G1317" s="69"/>
      <c r="H1317" s="69"/>
      <c r="I1317" s="69"/>
      <c r="J1317" s="69"/>
    </row>
    <row r="1318" spans="6:10" x14ac:dyDescent="0.2">
      <c r="F1318" s="69"/>
      <c r="G1318" s="69"/>
      <c r="H1318" s="69"/>
      <c r="I1318" s="69"/>
      <c r="J1318" s="69"/>
    </row>
    <row r="1319" spans="6:10" x14ac:dyDescent="0.2">
      <c r="F1319" s="69"/>
      <c r="G1319" s="69"/>
      <c r="H1319" s="69"/>
      <c r="I1319" s="69"/>
      <c r="J1319" s="69"/>
    </row>
    <row r="1320" spans="6:10" x14ac:dyDescent="0.2">
      <c r="F1320" s="69"/>
      <c r="G1320" s="69"/>
      <c r="H1320" s="69"/>
      <c r="I1320" s="69"/>
      <c r="J1320" s="69"/>
    </row>
    <row r="1321" spans="6:10" x14ac:dyDescent="0.2">
      <c r="F1321" s="69"/>
      <c r="G1321" s="69"/>
      <c r="H1321" s="69"/>
      <c r="I1321" s="69"/>
      <c r="J1321" s="69"/>
    </row>
    <row r="1322" spans="6:10" x14ac:dyDescent="0.2">
      <c r="F1322" s="69"/>
      <c r="G1322" s="69"/>
      <c r="H1322" s="69"/>
      <c r="I1322" s="69"/>
      <c r="J1322" s="69"/>
    </row>
    <row r="1323" spans="6:10" x14ac:dyDescent="0.2">
      <c r="F1323" s="69"/>
      <c r="G1323" s="69"/>
      <c r="H1323" s="69"/>
      <c r="I1323" s="69"/>
      <c r="J1323" s="69"/>
    </row>
    <row r="1324" spans="6:10" x14ac:dyDescent="0.2">
      <c r="F1324" s="69"/>
      <c r="G1324" s="69"/>
      <c r="H1324" s="69"/>
      <c r="I1324" s="69"/>
      <c r="J1324" s="69"/>
    </row>
    <row r="1325" spans="6:10" x14ac:dyDescent="0.2">
      <c r="F1325" s="69"/>
      <c r="G1325" s="69"/>
      <c r="H1325" s="69"/>
      <c r="I1325" s="69"/>
      <c r="J1325" s="69"/>
    </row>
    <row r="1326" spans="6:10" x14ac:dyDescent="0.2">
      <c r="F1326" s="69"/>
      <c r="G1326" s="69"/>
      <c r="H1326" s="69"/>
      <c r="I1326" s="69"/>
      <c r="J1326" s="69"/>
    </row>
    <row r="1327" spans="6:10" x14ac:dyDescent="0.2">
      <c r="F1327" s="69"/>
      <c r="G1327" s="69"/>
      <c r="H1327" s="69"/>
      <c r="I1327" s="69"/>
      <c r="J1327" s="69"/>
    </row>
    <row r="1328" spans="6:10" x14ac:dyDescent="0.2">
      <c r="F1328" s="69"/>
      <c r="G1328" s="69"/>
      <c r="H1328" s="69"/>
      <c r="I1328" s="69"/>
      <c r="J1328" s="69"/>
    </row>
    <row r="1329" spans="6:10" x14ac:dyDescent="0.2">
      <c r="F1329" s="69"/>
      <c r="G1329" s="69"/>
      <c r="H1329" s="69"/>
      <c r="I1329" s="69"/>
      <c r="J1329" s="69"/>
    </row>
    <row r="1330" spans="6:10" x14ac:dyDescent="0.2">
      <c r="F1330" s="69"/>
      <c r="G1330" s="69"/>
      <c r="H1330" s="69"/>
      <c r="I1330" s="69"/>
      <c r="J1330" s="69"/>
    </row>
    <row r="1331" spans="6:10" x14ac:dyDescent="0.2">
      <c r="F1331" s="69"/>
      <c r="G1331" s="69"/>
      <c r="H1331" s="69"/>
      <c r="I1331" s="69"/>
      <c r="J1331" s="69"/>
    </row>
    <row r="1332" spans="6:10" x14ac:dyDescent="0.2">
      <c r="F1332" s="69"/>
      <c r="G1332" s="69"/>
      <c r="H1332" s="69"/>
      <c r="I1332" s="69"/>
      <c r="J1332" s="69"/>
    </row>
    <row r="1333" spans="6:10" x14ac:dyDescent="0.2">
      <c r="F1333" s="69"/>
      <c r="G1333" s="69"/>
      <c r="H1333" s="69"/>
      <c r="I1333" s="69"/>
      <c r="J1333" s="69"/>
    </row>
    <row r="1334" spans="6:10" x14ac:dyDescent="0.2">
      <c r="F1334" s="69"/>
      <c r="G1334" s="69"/>
      <c r="H1334" s="69"/>
      <c r="I1334" s="69"/>
      <c r="J1334" s="69"/>
    </row>
    <row r="1335" spans="6:10" x14ac:dyDescent="0.2">
      <c r="F1335" s="69"/>
      <c r="G1335" s="69"/>
      <c r="H1335" s="69"/>
      <c r="I1335" s="69"/>
      <c r="J1335" s="69"/>
    </row>
    <row r="1336" spans="6:10" x14ac:dyDescent="0.2">
      <c r="F1336" s="69"/>
      <c r="G1336" s="69"/>
      <c r="H1336" s="69"/>
      <c r="I1336" s="69"/>
      <c r="J1336" s="69"/>
    </row>
    <row r="1337" spans="6:10" x14ac:dyDescent="0.2">
      <c r="F1337" s="69"/>
      <c r="G1337" s="69"/>
      <c r="H1337" s="69"/>
      <c r="I1337" s="69"/>
      <c r="J1337" s="69"/>
    </row>
    <row r="1338" spans="6:10" x14ac:dyDescent="0.2">
      <c r="F1338" s="69"/>
      <c r="G1338" s="69"/>
      <c r="H1338" s="69"/>
      <c r="I1338" s="69"/>
      <c r="J1338" s="69"/>
    </row>
    <row r="1339" spans="6:10" x14ac:dyDescent="0.2">
      <c r="F1339" s="69"/>
      <c r="G1339" s="69"/>
      <c r="H1339" s="69"/>
      <c r="I1339" s="69"/>
      <c r="J1339" s="69"/>
    </row>
    <row r="1340" spans="6:10" x14ac:dyDescent="0.2">
      <c r="F1340" s="69"/>
      <c r="G1340" s="69"/>
      <c r="H1340" s="69"/>
      <c r="I1340" s="69"/>
      <c r="J1340" s="69"/>
    </row>
    <row r="1341" spans="6:10" x14ac:dyDescent="0.2">
      <c r="F1341" s="69"/>
      <c r="G1341" s="69"/>
      <c r="H1341" s="69"/>
      <c r="I1341" s="69"/>
      <c r="J1341" s="69"/>
    </row>
    <row r="1342" spans="6:10" x14ac:dyDescent="0.2">
      <c r="F1342" s="69"/>
      <c r="G1342" s="69"/>
      <c r="H1342" s="69"/>
      <c r="I1342" s="69"/>
      <c r="J1342" s="69"/>
    </row>
    <row r="1343" spans="6:10" x14ac:dyDescent="0.2">
      <c r="F1343" s="69"/>
      <c r="G1343" s="69"/>
      <c r="H1343" s="69"/>
      <c r="I1343" s="69"/>
      <c r="J1343" s="69"/>
    </row>
    <row r="1344" spans="6:10" x14ac:dyDescent="0.2">
      <c r="F1344" s="69"/>
      <c r="G1344" s="69"/>
      <c r="H1344" s="69"/>
      <c r="I1344" s="69"/>
      <c r="J1344" s="69"/>
    </row>
    <row r="1345" spans="6:10" x14ac:dyDescent="0.2">
      <c r="F1345" s="69"/>
      <c r="G1345" s="69"/>
      <c r="H1345" s="69"/>
      <c r="I1345" s="69"/>
      <c r="J1345" s="69"/>
    </row>
    <row r="1346" spans="6:10" x14ac:dyDescent="0.2">
      <c r="F1346" s="69"/>
      <c r="G1346" s="69"/>
      <c r="H1346" s="69"/>
      <c r="I1346" s="69"/>
      <c r="J1346" s="69"/>
    </row>
    <row r="1347" spans="6:10" x14ac:dyDescent="0.2">
      <c r="F1347" s="69"/>
      <c r="G1347" s="69"/>
      <c r="H1347" s="69"/>
      <c r="I1347" s="69"/>
      <c r="J1347" s="69"/>
    </row>
    <row r="1348" spans="6:10" x14ac:dyDescent="0.2">
      <c r="F1348" s="69"/>
      <c r="G1348" s="69"/>
      <c r="H1348" s="69"/>
      <c r="I1348" s="69"/>
      <c r="J1348" s="69"/>
    </row>
    <row r="1349" spans="6:10" x14ac:dyDescent="0.2">
      <c r="F1349" s="69"/>
      <c r="G1349" s="69"/>
      <c r="H1349" s="69"/>
      <c r="I1349" s="69"/>
      <c r="J1349" s="69"/>
    </row>
    <row r="1350" spans="6:10" x14ac:dyDescent="0.2">
      <c r="F1350" s="69"/>
      <c r="G1350" s="69"/>
      <c r="H1350" s="69"/>
      <c r="I1350" s="69"/>
      <c r="J1350" s="69"/>
    </row>
    <row r="1351" spans="6:10" x14ac:dyDescent="0.2">
      <c r="F1351" s="69"/>
      <c r="G1351" s="69"/>
      <c r="H1351" s="69"/>
      <c r="I1351" s="69"/>
      <c r="J1351" s="69"/>
    </row>
    <row r="1352" spans="6:10" x14ac:dyDescent="0.2">
      <c r="F1352" s="69"/>
      <c r="G1352" s="69"/>
      <c r="H1352" s="69"/>
      <c r="I1352" s="69"/>
      <c r="J1352" s="69"/>
    </row>
    <row r="1353" spans="6:10" x14ac:dyDescent="0.2">
      <c r="F1353" s="69"/>
      <c r="G1353" s="69"/>
      <c r="H1353" s="69"/>
      <c r="I1353" s="69"/>
      <c r="J1353" s="69"/>
    </row>
    <row r="1354" spans="6:10" x14ac:dyDescent="0.2">
      <c r="F1354" s="69"/>
      <c r="G1354" s="69"/>
      <c r="H1354" s="69"/>
      <c r="I1354" s="69"/>
      <c r="J1354" s="69"/>
    </row>
    <row r="1355" spans="6:10" x14ac:dyDescent="0.2">
      <c r="F1355" s="69"/>
      <c r="G1355" s="69"/>
      <c r="H1355" s="69"/>
      <c r="I1355" s="69"/>
      <c r="J1355" s="69"/>
    </row>
    <row r="1356" spans="6:10" x14ac:dyDescent="0.2">
      <c r="F1356" s="69"/>
      <c r="G1356" s="69"/>
      <c r="H1356" s="69"/>
      <c r="I1356" s="69"/>
      <c r="J1356" s="69"/>
    </row>
    <row r="1357" spans="6:10" x14ac:dyDescent="0.2">
      <c r="F1357" s="69"/>
      <c r="G1357" s="69"/>
      <c r="H1357" s="69"/>
      <c r="I1357" s="69"/>
      <c r="J1357" s="69"/>
    </row>
    <row r="1358" spans="6:10" x14ac:dyDescent="0.2">
      <c r="F1358" s="69"/>
      <c r="G1358" s="69"/>
      <c r="H1358" s="69"/>
      <c r="I1358" s="69"/>
      <c r="J1358" s="69"/>
    </row>
    <row r="1359" spans="6:10" x14ac:dyDescent="0.2">
      <c r="F1359" s="69"/>
      <c r="G1359" s="69"/>
      <c r="H1359" s="69"/>
      <c r="I1359" s="69"/>
      <c r="J1359" s="69"/>
    </row>
    <row r="1360" spans="6:10" x14ac:dyDescent="0.2">
      <c r="F1360" s="69"/>
      <c r="G1360" s="69"/>
      <c r="H1360" s="69"/>
      <c r="I1360" s="69"/>
      <c r="J1360" s="69"/>
    </row>
    <row r="1361" spans="6:10" x14ac:dyDescent="0.2">
      <c r="F1361" s="69"/>
      <c r="G1361" s="69"/>
      <c r="H1361" s="69"/>
      <c r="I1361" s="69"/>
      <c r="J1361" s="69"/>
    </row>
    <row r="1362" spans="6:10" x14ac:dyDescent="0.2">
      <c r="F1362" s="69"/>
      <c r="G1362" s="69"/>
      <c r="H1362" s="69"/>
      <c r="I1362" s="69"/>
      <c r="J1362" s="69"/>
    </row>
    <row r="1363" spans="6:10" x14ac:dyDescent="0.2">
      <c r="F1363" s="69"/>
      <c r="G1363" s="69"/>
      <c r="H1363" s="69"/>
      <c r="I1363" s="69"/>
      <c r="J1363" s="69"/>
    </row>
    <row r="1364" spans="6:10" x14ac:dyDescent="0.2">
      <c r="F1364" s="69"/>
      <c r="G1364" s="69"/>
      <c r="H1364" s="69"/>
      <c r="I1364" s="69"/>
      <c r="J1364" s="69"/>
    </row>
    <row r="1365" spans="6:10" x14ac:dyDescent="0.2">
      <c r="F1365" s="69"/>
      <c r="G1365" s="69"/>
      <c r="H1365" s="69"/>
      <c r="I1365" s="69"/>
      <c r="J1365" s="69"/>
    </row>
    <row r="1366" spans="6:10" x14ac:dyDescent="0.2">
      <c r="F1366" s="69"/>
      <c r="G1366" s="69"/>
      <c r="H1366" s="69"/>
      <c r="I1366" s="69"/>
      <c r="J1366" s="69"/>
    </row>
    <row r="1367" spans="6:10" x14ac:dyDescent="0.2">
      <c r="F1367" s="69"/>
      <c r="G1367" s="69"/>
      <c r="H1367" s="69"/>
      <c r="I1367" s="69"/>
      <c r="J1367" s="69"/>
    </row>
    <row r="1368" spans="6:10" x14ac:dyDescent="0.2">
      <c r="F1368" s="69"/>
      <c r="G1368" s="69"/>
      <c r="H1368" s="69"/>
      <c r="I1368" s="69"/>
      <c r="J1368" s="69"/>
    </row>
    <row r="1369" spans="6:10" x14ac:dyDescent="0.2">
      <c r="F1369" s="69"/>
      <c r="G1369" s="69"/>
      <c r="H1369" s="69"/>
      <c r="I1369" s="69"/>
      <c r="J1369" s="69"/>
    </row>
    <row r="1370" spans="6:10" x14ac:dyDescent="0.2">
      <c r="F1370" s="69"/>
      <c r="G1370" s="69"/>
      <c r="H1370" s="69"/>
      <c r="I1370" s="69"/>
      <c r="J1370" s="69"/>
    </row>
    <row r="1371" spans="6:10" x14ac:dyDescent="0.2">
      <c r="F1371" s="69"/>
      <c r="G1371" s="69"/>
      <c r="H1371" s="69"/>
      <c r="I1371" s="69"/>
      <c r="J1371" s="69"/>
    </row>
    <row r="1372" spans="6:10" x14ac:dyDescent="0.2">
      <c r="F1372" s="69"/>
      <c r="G1372" s="69"/>
      <c r="H1372" s="69"/>
      <c r="I1372" s="69"/>
      <c r="J1372" s="69"/>
    </row>
    <row r="1373" spans="6:10" x14ac:dyDescent="0.2">
      <c r="F1373" s="69"/>
      <c r="G1373" s="69"/>
      <c r="H1373" s="69"/>
      <c r="I1373" s="69"/>
      <c r="J1373" s="69"/>
    </row>
    <row r="1374" spans="6:10" x14ac:dyDescent="0.2">
      <c r="F1374" s="69"/>
      <c r="G1374" s="69"/>
      <c r="H1374" s="69"/>
      <c r="I1374" s="69"/>
      <c r="J1374" s="69"/>
    </row>
    <row r="1375" spans="6:10" x14ac:dyDescent="0.2">
      <c r="F1375" s="69"/>
      <c r="G1375" s="69"/>
      <c r="H1375" s="69"/>
      <c r="I1375" s="69"/>
      <c r="J1375" s="69"/>
    </row>
    <row r="1376" spans="6:10" x14ac:dyDescent="0.2">
      <c r="F1376" s="69"/>
      <c r="G1376" s="69"/>
      <c r="H1376" s="69"/>
      <c r="I1376" s="69"/>
      <c r="J1376" s="69"/>
    </row>
    <row r="1377" spans="6:10" x14ac:dyDescent="0.2">
      <c r="F1377" s="69"/>
      <c r="G1377" s="69"/>
      <c r="H1377" s="69"/>
      <c r="I1377" s="69"/>
      <c r="J1377" s="69"/>
    </row>
    <row r="1378" spans="6:10" x14ac:dyDescent="0.2">
      <c r="F1378" s="69"/>
      <c r="G1378" s="69"/>
      <c r="H1378" s="69"/>
      <c r="I1378" s="69"/>
      <c r="J1378" s="69"/>
    </row>
    <row r="1379" spans="6:10" x14ac:dyDescent="0.2">
      <c r="F1379" s="69"/>
      <c r="G1379" s="69"/>
      <c r="H1379" s="69"/>
      <c r="I1379" s="69"/>
      <c r="J1379" s="69"/>
    </row>
    <row r="1380" spans="6:10" x14ac:dyDescent="0.2">
      <c r="F1380" s="69"/>
      <c r="G1380" s="69"/>
      <c r="H1380" s="69"/>
      <c r="I1380" s="69"/>
      <c r="J1380" s="69"/>
    </row>
    <row r="1381" spans="6:10" x14ac:dyDescent="0.2">
      <c r="F1381" s="69"/>
      <c r="G1381" s="69"/>
      <c r="H1381" s="69"/>
      <c r="I1381" s="69"/>
      <c r="J1381" s="69"/>
    </row>
    <row r="1382" spans="6:10" x14ac:dyDescent="0.2">
      <c r="F1382" s="69"/>
      <c r="G1382" s="69"/>
      <c r="H1382" s="69"/>
      <c r="I1382" s="69"/>
      <c r="J1382" s="69"/>
    </row>
    <row r="1383" spans="6:10" x14ac:dyDescent="0.2">
      <c r="F1383" s="69"/>
      <c r="G1383" s="69"/>
      <c r="H1383" s="69"/>
      <c r="I1383" s="69"/>
      <c r="J1383" s="69"/>
    </row>
    <row r="1384" spans="6:10" x14ac:dyDescent="0.2">
      <c r="F1384" s="69"/>
      <c r="G1384" s="69"/>
      <c r="H1384" s="69"/>
      <c r="I1384" s="69"/>
      <c r="J1384" s="69"/>
    </row>
    <row r="1385" spans="6:10" x14ac:dyDescent="0.2">
      <c r="F1385" s="69"/>
      <c r="G1385" s="69"/>
      <c r="H1385" s="69"/>
      <c r="I1385" s="69"/>
      <c r="J1385" s="69"/>
    </row>
    <row r="1386" spans="6:10" x14ac:dyDescent="0.2">
      <c r="F1386" s="69"/>
      <c r="G1386" s="69"/>
      <c r="H1386" s="69"/>
      <c r="I1386" s="69"/>
      <c r="J1386" s="69"/>
    </row>
    <row r="1387" spans="6:10" x14ac:dyDescent="0.2">
      <c r="F1387" s="69"/>
      <c r="G1387" s="69"/>
      <c r="H1387" s="69"/>
      <c r="I1387" s="69"/>
      <c r="J1387" s="69"/>
    </row>
    <row r="1388" spans="6:10" x14ac:dyDescent="0.2">
      <c r="F1388" s="69"/>
      <c r="G1388" s="69"/>
      <c r="H1388" s="69"/>
      <c r="I1388" s="69"/>
      <c r="J1388" s="69"/>
    </row>
    <row r="1389" spans="6:10" x14ac:dyDescent="0.2">
      <c r="F1389" s="69"/>
      <c r="G1389" s="69"/>
      <c r="H1389" s="69"/>
      <c r="I1389" s="69"/>
      <c r="J1389" s="69"/>
    </row>
    <row r="1390" spans="6:10" x14ac:dyDescent="0.2">
      <c r="F1390" s="69"/>
      <c r="G1390" s="69"/>
      <c r="H1390" s="69"/>
      <c r="I1390" s="69"/>
      <c r="J1390" s="69"/>
    </row>
    <row r="1391" spans="6:10" x14ac:dyDescent="0.2">
      <c r="F1391" s="69"/>
      <c r="G1391" s="69"/>
      <c r="H1391" s="69"/>
      <c r="I1391" s="69"/>
      <c r="J1391" s="69"/>
    </row>
    <row r="1392" spans="6:10" x14ac:dyDescent="0.2">
      <c r="F1392" s="69"/>
      <c r="G1392" s="69"/>
      <c r="H1392" s="69"/>
      <c r="I1392" s="69"/>
      <c r="J1392" s="69"/>
    </row>
    <row r="1393" spans="6:10" x14ac:dyDescent="0.2">
      <c r="F1393" s="69"/>
      <c r="G1393" s="69"/>
      <c r="H1393" s="69"/>
      <c r="I1393" s="69"/>
      <c r="J1393" s="69"/>
    </row>
    <row r="1394" spans="6:10" x14ac:dyDescent="0.2">
      <c r="F1394" s="69"/>
      <c r="G1394" s="69"/>
      <c r="H1394" s="69"/>
      <c r="I1394" s="69"/>
      <c r="J1394" s="69"/>
    </row>
    <row r="1395" spans="6:10" x14ac:dyDescent="0.2">
      <c r="F1395" s="69"/>
      <c r="G1395" s="69"/>
      <c r="H1395" s="69"/>
      <c r="I1395" s="69"/>
      <c r="J1395" s="69"/>
    </row>
    <row r="1396" spans="6:10" x14ac:dyDescent="0.2">
      <c r="F1396" s="69"/>
      <c r="G1396" s="69"/>
      <c r="H1396" s="69"/>
      <c r="I1396" s="69"/>
      <c r="J1396" s="69"/>
    </row>
    <row r="1397" spans="6:10" x14ac:dyDescent="0.2">
      <c r="F1397" s="69"/>
      <c r="G1397" s="69"/>
      <c r="H1397" s="69"/>
      <c r="I1397" s="69"/>
      <c r="J1397" s="69"/>
    </row>
    <row r="1398" spans="6:10" x14ac:dyDescent="0.2">
      <c r="F1398" s="69"/>
      <c r="G1398" s="69"/>
      <c r="H1398" s="69"/>
      <c r="I1398" s="69"/>
      <c r="J1398" s="69"/>
    </row>
    <row r="1399" spans="6:10" x14ac:dyDescent="0.2">
      <c r="F1399" s="69"/>
      <c r="G1399" s="69"/>
      <c r="H1399" s="69"/>
      <c r="I1399" s="69"/>
      <c r="J1399" s="69"/>
    </row>
    <row r="1400" spans="6:10" x14ac:dyDescent="0.2">
      <c r="F1400" s="69"/>
      <c r="G1400" s="69"/>
      <c r="H1400" s="69"/>
      <c r="I1400" s="69"/>
      <c r="J1400" s="69"/>
    </row>
    <row r="1401" spans="6:10" x14ac:dyDescent="0.2">
      <c r="F1401" s="69"/>
      <c r="G1401" s="69"/>
      <c r="H1401" s="69"/>
      <c r="I1401" s="69"/>
      <c r="J1401" s="69"/>
    </row>
    <row r="1402" spans="6:10" x14ac:dyDescent="0.2">
      <c r="F1402" s="69"/>
      <c r="G1402" s="69"/>
      <c r="H1402" s="69"/>
      <c r="I1402" s="69"/>
      <c r="J1402" s="69"/>
    </row>
    <row r="1403" spans="6:10" x14ac:dyDescent="0.2">
      <c r="F1403" s="69"/>
      <c r="G1403" s="69"/>
      <c r="H1403" s="69"/>
      <c r="I1403" s="69"/>
      <c r="J1403" s="69"/>
    </row>
    <row r="1404" spans="6:10" x14ac:dyDescent="0.2">
      <c r="F1404" s="69"/>
      <c r="G1404" s="69"/>
      <c r="H1404" s="69"/>
      <c r="I1404" s="69"/>
      <c r="J1404" s="69"/>
    </row>
    <row r="1405" spans="6:10" x14ac:dyDescent="0.2">
      <c r="F1405" s="69"/>
      <c r="G1405" s="69"/>
      <c r="H1405" s="69"/>
      <c r="I1405" s="69"/>
      <c r="J1405" s="69"/>
    </row>
    <row r="1406" spans="6:10" x14ac:dyDescent="0.2">
      <c r="F1406" s="69"/>
      <c r="G1406" s="69"/>
      <c r="H1406" s="69"/>
      <c r="I1406" s="69"/>
      <c r="J1406" s="69"/>
    </row>
    <row r="1407" spans="6:10" x14ac:dyDescent="0.2">
      <c r="F1407" s="69"/>
      <c r="G1407" s="69"/>
      <c r="H1407" s="69"/>
      <c r="I1407" s="69"/>
      <c r="J1407" s="69"/>
    </row>
    <row r="1408" spans="6:10" x14ac:dyDescent="0.2">
      <c r="F1408" s="69"/>
      <c r="G1408" s="69"/>
      <c r="H1408" s="69"/>
      <c r="I1408" s="69"/>
      <c r="J1408" s="69"/>
    </row>
    <row r="1409" spans="6:10" x14ac:dyDescent="0.2">
      <c r="F1409" s="69"/>
      <c r="G1409" s="69"/>
      <c r="H1409" s="69"/>
      <c r="I1409" s="69"/>
      <c r="J1409" s="69"/>
    </row>
    <row r="1410" spans="6:10" x14ac:dyDescent="0.2">
      <c r="F1410" s="69"/>
      <c r="G1410" s="69"/>
      <c r="H1410" s="69"/>
      <c r="I1410" s="69"/>
      <c r="J1410" s="69"/>
    </row>
    <row r="1411" spans="6:10" x14ac:dyDescent="0.2">
      <c r="F1411" s="69"/>
      <c r="G1411" s="69"/>
      <c r="H1411" s="69"/>
      <c r="I1411" s="69"/>
      <c r="J1411" s="69"/>
    </row>
    <row r="1412" spans="6:10" x14ac:dyDescent="0.2">
      <c r="F1412" s="69"/>
      <c r="G1412" s="69"/>
      <c r="H1412" s="69"/>
      <c r="I1412" s="69"/>
      <c r="J1412" s="69"/>
    </row>
    <row r="1413" spans="6:10" x14ac:dyDescent="0.2">
      <c r="F1413" s="69"/>
      <c r="G1413" s="69"/>
      <c r="H1413" s="69"/>
      <c r="I1413" s="69"/>
      <c r="J1413" s="69"/>
    </row>
    <row r="1414" spans="6:10" x14ac:dyDescent="0.2">
      <c r="F1414" s="69"/>
      <c r="G1414" s="69"/>
      <c r="H1414" s="69"/>
      <c r="I1414" s="69"/>
      <c r="J1414" s="69"/>
    </row>
    <row r="1415" spans="6:10" x14ac:dyDescent="0.2">
      <c r="F1415" s="69"/>
      <c r="G1415" s="69"/>
      <c r="H1415" s="69"/>
      <c r="I1415" s="69"/>
      <c r="J1415" s="69"/>
    </row>
    <row r="1416" spans="6:10" x14ac:dyDescent="0.2">
      <c r="F1416" s="69"/>
      <c r="G1416" s="69"/>
      <c r="H1416" s="69"/>
      <c r="I1416" s="69"/>
      <c r="J1416" s="69"/>
    </row>
    <row r="1417" spans="6:10" x14ac:dyDescent="0.2">
      <c r="F1417" s="69"/>
      <c r="G1417" s="69"/>
      <c r="H1417" s="69"/>
      <c r="I1417" s="69"/>
      <c r="J1417" s="69"/>
    </row>
    <row r="1418" spans="6:10" x14ac:dyDescent="0.2">
      <c r="F1418" s="69"/>
      <c r="G1418" s="69"/>
      <c r="H1418" s="69"/>
      <c r="I1418" s="69"/>
      <c r="J1418" s="69"/>
    </row>
    <row r="1419" spans="6:10" x14ac:dyDescent="0.2">
      <c r="F1419" s="69"/>
      <c r="G1419" s="69"/>
      <c r="H1419" s="69"/>
      <c r="I1419" s="69"/>
      <c r="J1419" s="69"/>
    </row>
    <row r="1420" spans="6:10" x14ac:dyDescent="0.2">
      <c r="F1420" s="69"/>
      <c r="G1420" s="69"/>
      <c r="H1420" s="69"/>
      <c r="I1420" s="69"/>
      <c r="J1420" s="69"/>
    </row>
    <row r="1421" spans="6:10" x14ac:dyDescent="0.2">
      <c r="F1421" s="69"/>
      <c r="G1421" s="69"/>
      <c r="H1421" s="69"/>
      <c r="I1421" s="69"/>
      <c r="J1421" s="69"/>
    </row>
    <row r="1422" spans="6:10" x14ac:dyDescent="0.2">
      <c r="F1422" s="69"/>
      <c r="G1422" s="69"/>
      <c r="H1422" s="69"/>
      <c r="I1422" s="69"/>
      <c r="J1422" s="69"/>
    </row>
    <row r="1423" spans="6:10" x14ac:dyDescent="0.2">
      <c r="F1423" s="69"/>
      <c r="G1423" s="69"/>
      <c r="H1423" s="69"/>
      <c r="I1423" s="69"/>
      <c r="J1423" s="69"/>
    </row>
    <row r="1424" spans="6:10" x14ac:dyDescent="0.2">
      <c r="F1424" s="69"/>
      <c r="G1424" s="69"/>
      <c r="H1424" s="69"/>
      <c r="I1424" s="69"/>
      <c r="J1424" s="69"/>
    </row>
    <row r="1425" spans="6:10" x14ac:dyDescent="0.2">
      <c r="F1425" s="69"/>
      <c r="G1425" s="69"/>
      <c r="H1425" s="69"/>
      <c r="I1425" s="69"/>
      <c r="J1425" s="69"/>
    </row>
    <row r="1426" spans="6:10" x14ac:dyDescent="0.2">
      <c r="F1426" s="69"/>
      <c r="G1426" s="69"/>
      <c r="H1426" s="69"/>
      <c r="I1426" s="69"/>
      <c r="J1426" s="69"/>
    </row>
    <row r="1427" spans="6:10" x14ac:dyDescent="0.2">
      <c r="F1427" s="69"/>
      <c r="G1427" s="69"/>
      <c r="H1427" s="69"/>
      <c r="I1427" s="69"/>
      <c r="J1427" s="69"/>
    </row>
    <row r="1428" spans="6:10" x14ac:dyDescent="0.2">
      <c r="F1428" s="69"/>
      <c r="G1428" s="69"/>
      <c r="H1428" s="69"/>
      <c r="I1428" s="69"/>
      <c r="J1428" s="69"/>
    </row>
    <row r="1429" spans="6:10" x14ac:dyDescent="0.2">
      <c r="F1429" s="69"/>
      <c r="G1429" s="69"/>
      <c r="H1429" s="69"/>
      <c r="I1429" s="69"/>
      <c r="J1429" s="69"/>
    </row>
    <row r="1430" spans="6:10" x14ac:dyDescent="0.2">
      <c r="F1430" s="69"/>
      <c r="G1430" s="69"/>
      <c r="H1430" s="69"/>
      <c r="I1430" s="69"/>
      <c r="J1430" s="69"/>
    </row>
    <row r="1431" spans="6:10" x14ac:dyDescent="0.2">
      <c r="F1431" s="69"/>
      <c r="G1431" s="69"/>
      <c r="H1431" s="69"/>
      <c r="I1431" s="69"/>
      <c r="J1431" s="69"/>
    </row>
    <row r="1432" spans="6:10" x14ac:dyDescent="0.2">
      <c r="F1432" s="69"/>
      <c r="G1432" s="69"/>
      <c r="H1432" s="69"/>
      <c r="I1432" s="69"/>
      <c r="J1432" s="69"/>
    </row>
    <row r="1433" spans="6:10" x14ac:dyDescent="0.2">
      <c r="F1433" s="69"/>
      <c r="G1433" s="69"/>
      <c r="H1433" s="69"/>
      <c r="I1433" s="69"/>
      <c r="J1433" s="69"/>
    </row>
    <row r="1434" spans="6:10" x14ac:dyDescent="0.2">
      <c r="F1434" s="69"/>
      <c r="G1434" s="69"/>
      <c r="H1434" s="69"/>
      <c r="I1434" s="69"/>
      <c r="J1434" s="69"/>
    </row>
    <row r="1435" spans="6:10" x14ac:dyDescent="0.2">
      <c r="F1435" s="69"/>
      <c r="G1435" s="69"/>
      <c r="H1435" s="69"/>
      <c r="I1435" s="69"/>
      <c r="J1435" s="69"/>
    </row>
    <row r="1436" spans="6:10" x14ac:dyDescent="0.2">
      <c r="F1436" s="69"/>
      <c r="G1436" s="69"/>
      <c r="H1436" s="69"/>
      <c r="I1436" s="69"/>
      <c r="J1436" s="69"/>
    </row>
    <row r="1437" spans="6:10" x14ac:dyDescent="0.2">
      <c r="F1437" s="69"/>
      <c r="G1437" s="69"/>
      <c r="H1437" s="69"/>
      <c r="I1437" s="69"/>
      <c r="J1437" s="69"/>
    </row>
    <row r="1438" spans="6:10" x14ac:dyDescent="0.2">
      <c r="F1438" s="69"/>
      <c r="G1438" s="69"/>
      <c r="H1438" s="69"/>
      <c r="I1438" s="69"/>
      <c r="J1438" s="69"/>
    </row>
    <row r="1439" spans="6:10" x14ac:dyDescent="0.2">
      <c r="F1439" s="69"/>
      <c r="G1439" s="69"/>
      <c r="H1439" s="69"/>
      <c r="I1439" s="69"/>
      <c r="J1439" s="69"/>
    </row>
    <row r="1440" spans="6:10" x14ac:dyDescent="0.2">
      <c r="F1440" s="69"/>
      <c r="G1440" s="69"/>
      <c r="H1440" s="69"/>
      <c r="I1440" s="69"/>
      <c r="J1440" s="69"/>
    </row>
    <row r="1441" spans="6:10" x14ac:dyDescent="0.2">
      <c r="F1441" s="69"/>
      <c r="G1441" s="69"/>
      <c r="H1441" s="69"/>
      <c r="I1441" s="69"/>
      <c r="J1441" s="69"/>
    </row>
    <row r="1442" spans="6:10" x14ac:dyDescent="0.2">
      <c r="F1442" s="69"/>
      <c r="G1442" s="69"/>
      <c r="H1442" s="69"/>
      <c r="I1442" s="69"/>
      <c r="J1442" s="69"/>
    </row>
    <row r="1443" spans="6:10" x14ac:dyDescent="0.2">
      <c r="F1443" s="69"/>
      <c r="G1443" s="69"/>
      <c r="H1443" s="69"/>
      <c r="I1443" s="69"/>
      <c r="J1443" s="69"/>
    </row>
    <row r="1444" spans="6:10" x14ac:dyDescent="0.2">
      <c r="F1444" s="69"/>
      <c r="G1444" s="69"/>
      <c r="H1444" s="69"/>
      <c r="I1444" s="69"/>
      <c r="J1444" s="69"/>
    </row>
    <row r="1445" spans="6:10" x14ac:dyDescent="0.2">
      <c r="F1445" s="69"/>
      <c r="G1445" s="69"/>
      <c r="H1445" s="69"/>
      <c r="I1445" s="69"/>
      <c r="J1445" s="69"/>
    </row>
    <row r="1446" spans="6:10" x14ac:dyDescent="0.2">
      <c r="F1446" s="69"/>
      <c r="G1446" s="69"/>
      <c r="H1446" s="69"/>
      <c r="I1446" s="69"/>
      <c r="J1446" s="69"/>
    </row>
    <row r="1447" spans="6:10" x14ac:dyDescent="0.2">
      <c r="F1447" s="69"/>
      <c r="G1447" s="69"/>
      <c r="H1447" s="69"/>
      <c r="I1447" s="69"/>
      <c r="J1447" s="69"/>
    </row>
    <row r="1448" spans="6:10" x14ac:dyDescent="0.2">
      <c r="F1448" s="69"/>
      <c r="G1448" s="69"/>
      <c r="H1448" s="69"/>
      <c r="I1448" s="69"/>
      <c r="J1448" s="69"/>
    </row>
    <row r="1449" spans="6:10" x14ac:dyDescent="0.2">
      <c r="F1449" s="69"/>
      <c r="G1449" s="69"/>
      <c r="H1449" s="69"/>
      <c r="I1449" s="69"/>
      <c r="J1449" s="69"/>
    </row>
    <row r="1450" spans="6:10" x14ac:dyDescent="0.2">
      <c r="F1450" s="69"/>
      <c r="G1450" s="69"/>
      <c r="H1450" s="69"/>
      <c r="I1450" s="69"/>
      <c r="J1450" s="69"/>
    </row>
    <row r="1451" spans="6:10" x14ac:dyDescent="0.2">
      <c r="F1451" s="69"/>
      <c r="G1451" s="69"/>
      <c r="H1451" s="69"/>
      <c r="I1451" s="69"/>
      <c r="J1451" s="69"/>
    </row>
    <row r="1452" spans="6:10" x14ac:dyDescent="0.2">
      <c r="F1452" s="69"/>
      <c r="G1452" s="69"/>
      <c r="H1452" s="69"/>
      <c r="I1452" s="69"/>
      <c r="J1452" s="69"/>
    </row>
    <row r="1453" spans="6:10" x14ac:dyDescent="0.2">
      <c r="F1453" s="69"/>
      <c r="G1453" s="69"/>
      <c r="H1453" s="69"/>
      <c r="I1453" s="69"/>
      <c r="J1453" s="69"/>
    </row>
    <row r="1454" spans="6:10" x14ac:dyDescent="0.2">
      <c r="F1454" s="69"/>
      <c r="G1454" s="69"/>
      <c r="H1454" s="69"/>
      <c r="I1454" s="69"/>
      <c r="J1454" s="69"/>
    </row>
    <row r="1455" spans="6:10" x14ac:dyDescent="0.2">
      <c r="F1455" s="69"/>
      <c r="G1455" s="69"/>
      <c r="H1455" s="69"/>
      <c r="I1455" s="69"/>
      <c r="J1455" s="69"/>
    </row>
    <row r="1456" spans="6:10" x14ac:dyDescent="0.2">
      <c r="F1456" s="69"/>
      <c r="G1456" s="69"/>
      <c r="H1456" s="69"/>
      <c r="I1456" s="69"/>
      <c r="J1456" s="69"/>
    </row>
    <row r="1457" spans="6:10" x14ac:dyDescent="0.2">
      <c r="F1457" s="69"/>
      <c r="G1457" s="69"/>
      <c r="H1457" s="69"/>
      <c r="I1457" s="69"/>
      <c r="J1457" s="69"/>
    </row>
    <row r="1458" spans="6:10" x14ac:dyDescent="0.2">
      <c r="F1458" s="69"/>
      <c r="G1458" s="69"/>
      <c r="H1458" s="69"/>
      <c r="I1458" s="69"/>
      <c r="J1458" s="69"/>
    </row>
    <row r="1459" spans="6:10" x14ac:dyDescent="0.2">
      <c r="F1459" s="69"/>
      <c r="G1459" s="69"/>
      <c r="H1459" s="69"/>
      <c r="I1459" s="69"/>
      <c r="J1459" s="69"/>
    </row>
    <row r="1460" spans="6:10" x14ac:dyDescent="0.2">
      <c r="F1460" s="69"/>
      <c r="G1460" s="69"/>
      <c r="H1460" s="69"/>
      <c r="I1460" s="69"/>
      <c r="J1460" s="69"/>
    </row>
    <row r="1461" spans="6:10" x14ac:dyDescent="0.2">
      <c r="F1461" s="69"/>
      <c r="G1461" s="69"/>
      <c r="H1461" s="69"/>
      <c r="I1461" s="69"/>
      <c r="J1461" s="69"/>
    </row>
    <row r="1462" spans="6:10" x14ac:dyDescent="0.2">
      <c r="F1462" s="69"/>
      <c r="G1462" s="69"/>
      <c r="H1462" s="69"/>
      <c r="I1462" s="69"/>
      <c r="J1462" s="69"/>
    </row>
    <row r="1463" spans="6:10" x14ac:dyDescent="0.2">
      <c r="F1463" s="69"/>
      <c r="G1463" s="69"/>
      <c r="H1463" s="69"/>
      <c r="I1463" s="69"/>
      <c r="J1463" s="69"/>
    </row>
    <row r="1464" spans="6:10" x14ac:dyDescent="0.2">
      <c r="F1464" s="69"/>
      <c r="G1464" s="69"/>
      <c r="H1464" s="69"/>
      <c r="I1464" s="69"/>
      <c r="J1464" s="69"/>
    </row>
    <row r="1465" spans="6:10" x14ac:dyDescent="0.2">
      <c r="F1465" s="69"/>
      <c r="G1465" s="69"/>
      <c r="H1465" s="69"/>
      <c r="I1465" s="69"/>
      <c r="J1465" s="69"/>
    </row>
    <row r="1466" spans="6:10" x14ac:dyDescent="0.2">
      <c r="F1466" s="69"/>
      <c r="G1466" s="69"/>
      <c r="H1466" s="69"/>
      <c r="I1466" s="69"/>
      <c r="J1466" s="69"/>
    </row>
    <row r="1467" spans="6:10" x14ac:dyDescent="0.2">
      <c r="F1467" s="69"/>
      <c r="G1467" s="69"/>
      <c r="H1467" s="69"/>
      <c r="I1467" s="69"/>
      <c r="J1467" s="69"/>
    </row>
    <row r="1468" spans="6:10" x14ac:dyDescent="0.2">
      <c r="F1468" s="69"/>
      <c r="G1468" s="69"/>
      <c r="H1468" s="69"/>
      <c r="I1468" s="69"/>
      <c r="J1468" s="69"/>
    </row>
    <row r="1469" spans="6:10" x14ac:dyDescent="0.2">
      <c r="F1469" s="69"/>
      <c r="G1469" s="69"/>
      <c r="H1469" s="69"/>
      <c r="I1469" s="69"/>
      <c r="J1469" s="69"/>
    </row>
    <row r="1470" spans="6:10" x14ac:dyDescent="0.2">
      <c r="F1470" s="69"/>
      <c r="G1470" s="69"/>
      <c r="H1470" s="69"/>
      <c r="I1470" s="69"/>
      <c r="J1470" s="69"/>
    </row>
    <row r="1471" spans="6:10" x14ac:dyDescent="0.2">
      <c r="F1471" s="69"/>
      <c r="G1471" s="69"/>
      <c r="H1471" s="69"/>
      <c r="I1471" s="69"/>
      <c r="J1471" s="69"/>
    </row>
    <row r="1472" spans="6:10" x14ac:dyDescent="0.2">
      <c r="F1472" s="69"/>
      <c r="G1472" s="69"/>
      <c r="H1472" s="69"/>
      <c r="I1472" s="69"/>
      <c r="J1472" s="69"/>
    </row>
    <row r="1473" spans="6:10" x14ac:dyDescent="0.2">
      <c r="F1473" s="69"/>
      <c r="G1473" s="69"/>
      <c r="H1473" s="69"/>
      <c r="I1473" s="69"/>
      <c r="J1473" s="69"/>
    </row>
    <row r="1474" spans="6:10" x14ac:dyDescent="0.2">
      <c r="F1474" s="69"/>
      <c r="G1474" s="69"/>
      <c r="H1474" s="69"/>
      <c r="I1474" s="69"/>
      <c r="J1474" s="69"/>
    </row>
    <row r="1475" spans="6:10" x14ac:dyDescent="0.2">
      <c r="F1475" s="69"/>
      <c r="G1475" s="69"/>
      <c r="H1475" s="69"/>
      <c r="I1475" s="69"/>
      <c r="J1475" s="69"/>
    </row>
    <row r="1476" spans="6:10" x14ac:dyDescent="0.2">
      <c r="F1476" s="69"/>
      <c r="G1476" s="69"/>
      <c r="H1476" s="69"/>
      <c r="I1476" s="69"/>
      <c r="J1476" s="69"/>
    </row>
    <row r="1477" spans="6:10" x14ac:dyDescent="0.2">
      <c r="F1477" s="69"/>
      <c r="G1477" s="69"/>
      <c r="H1477" s="69"/>
      <c r="I1477" s="69"/>
      <c r="J1477" s="69"/>
    </row>
    <row r="1478" spans="6:10" x14ac:dyDescent="0.2">
      <c r="F1478" s="69"/>
      <c r="G1478" s="69"/>
      <c r="H1478" s="69"/>
      <c r="I1478" s="69"/>
      <c r="J1478" s="69"/>
    </row>
    <row r="1479" spans="6:10" x14ac:dyDescent="0.2">
      <c r="F1479" s="69"/>
      <c r="G1479" s="69"/>
      <c r="H1479" s="69"/>
      <c r="I1479" s="69"/>
      <c r="J1479" s="69"/>
    </row>
    <row r="1480" spans="6:10" x14ac:dyDescent="0.2">
      <c r="F1480" s="69"/>
      <c r="G1480" s="69"/>
      <c r="H1480" s="69"/>
      <c r="I1480" s="69"/>
      <c r="J1480" s="69"/>
    </row>
    <row r="1481" spans="6:10" x14ac:dyDescent="0.2">
      <c r="F1481" s="69"/>
      <c r="G1481" s="69"/>
      <c r="H1481" s="69"/>
      <c r="I1481" s="69"/>
      <c r="J1481" s="69"/>
    </row>
    <row r="1482" spans="6:10" x14ac:dyDescent="0.2">
      <c r="F1482" s="69"/>
      <c r="G1482" s="69"/>
      <c r="H1482" s="69"/>
      <c r="I1482" s="69"/>
      <c r="J1482" s="69"/>
    </row>
    <row r="1483" spans="6:10" x14ac:dyDescent="0.2">
      <c r="F1483" s="69"/>
      <c r="G1483" s="69"/>
      <c r="H1483" s="69"/>
      <c r="I1483" s="69"/>
      <c r="J1483" s="69"/>
    </row>
    <row r="1484" spans="6:10" x14ac:dyDescent="0.2">
      <c r="F1484" s="69"/>
      <c r="G1484" s="69"/>
      <c r="H1484" s="69"/>
      <c r="I1484" s="69"/>
      <c r="J1484" s="69"/>
    </row>
    <row r="1485" spans="6:10" x14ac:dyDescent="0.2">
      <c r="F1485" s="69"/>
      <c r="G1485" s="69"/>
      <c r="H1485" s="69"/>
      <c r="I1485" s="69"/>
      <c r="J1485" s="69"/>
    </row>
    <row r="1486" spans="6:10" x14ac:dyDescent="0.2">
      <c r="F1486" s="69"/>
      <c r="G1486" s="69"/>
      <c r="H1486" s="69"/>
      <c r="I1486" s="69"/>
      <c r="J1486" s="69"/>
    </row>
    <row r="1487" spans="6:10" x14ac:dyDescent="0.2">
      <c r="F1487" s="69"/>
      <c r="G1487" s="69"/>
      <c r="H1487" s="69"/>
      <c r="I1487" s="69"/>
      <c r="J1487" s="69"/>
    </row>
    <row r="1488" spans="6:10" x14ac:dyDescent="0.2">
      <c r="F1488" s="69"/>
      <c r="G1488" s="69"/>
      <c r="H1488" s="69"/>
      <c r="I1488" s="69"/>
      <c r="J1488" s="69"/>
    </row>
    <row r="1489" spans="6:10" x14ac:dyDescent="0.2">
      <c r="F1489" s="69"/>
      <c r="G1489" s="69"/>
      <c r="H1489" s="69"/>
      <c r="I1489" s="69"/>
      <c r="J1489" s="69"/>
    </row>
    <row r="1490" spans="6:10" x14ac:dyDescent="0.2">
      <c r="F1490" s="69"/>
      <c r="G1490" s="69"/>
      <c r="H1490" s="69"/>
      <c r="I1490" s="69"/>
      <c r="J1490" s="69"/>
    </row>
    <row r="1491" spans="6:10" x14ac:dyDescent="0.2">
      <c r="F1491" s="69"/>
      <c r="G1491" s="69"/>
      <c r="H1491" s="69"/>
      <c r="I1491" s="69"/>
      <c r="J1491" s="69"/>
    </row>
    <row r="1492" spans="6:10" x14ac:dyDescent="0.2">
      <c r="F1492" s="69"/>
      <c r="G1492" s="69"/>
      <c r="H1492" s="69"/>
      <c r="I1492" s="69"/>
      <c r="J1492" s="69"/>
    </row>
    <row r="1493" spans="6:10" x14ac:dyDescent="0.2">
      <c r="F1493" s="69"/>
      <c r="G1493" s="69"/>
      <c r="H1493" s="69"/>
      <c r="I1493" s="69"/>
      <c r="J1493" s="69"/>
    </row>
    <row r="1494" spans="6:10" x14ac:dyDescent="0.2">
      <c r="F1494" s="69"/>
      <c r="G1494" s="69"/>
      <c r="H1494" s="69"/>
      <c r="I1494" s="69"/>
      <c r="J1494" s="69"/>
    </row>
    <row r="1495" spans="6:10" x14ac:dyDescent="0.2">
      <c r="F1495" s="69"/>
      <c r="G1495" s="69"/>
      <c r="H1495" s="69"/>
      <c r="I1495" s="69"/>
      <c r="J1495" s="69"/>
    </row>
    <row r="1496" spans="6:10" x14ac:dyDescent="0.2">
      <c r="F1496" s="69"/>
      <c r="G1496" s="69"/>
      <c r="H1496" s="69"/>
      <c r="I1496" s="69"/>
      <c r="J1496" s="69"/>
    </row>
    <row r="1497" spans="6:10" x14ac:dyDescent="0.2">
      <c r="F1497" s="69"/>
      <c r="G1497" s="69"/>
      <c r="H1497" s="69"/>
      <c r="I1497" s="69"/>
      <c r="J1497" s="69"/>
    </row>
    <row r="1498" spans="6:10" x14ac:dyDescent="0.2">
      <c r="F1498" s="69"/>
      <c r="G1498" s="69"/>
      <c r="H1498" s="69"/>
      <c r="I1498" s="69"/>
      <c r="J1498" s="69"/>
    </row>
    <row r="1499" spans="6:10" x14ac:dyDescent="0.2">
      <c r="F1499" s="69"/>
      <c r="G1499" s="69"/>
      <c r="H1499" s="69"/>
      <c r="I1499" s="69"/>
      <c r="J1499" s="69"/>
    </row>
    <row r="1500" spans="6:10" x14ac:dyDescent="0.2">
      <c r="F1500" s="69"/>
      <c r="G1500" s="69"/>
      <c r="H1500" s="69"/>
      <c r="I1500" s="69"/>
      <c r="J1500" s="69"/>
    </row>
    <row r="1501" spans="6:10" x14ac:dyDescent="0.2">
      <c r="F1501" s="69"/>
      <c r="G1501" s="69"/>
      <c r="H1501" s="69"/>
      <c r="I1501" s="69"/>
      <c r="J1501" s="69"/>
    </row>
    <row r="1502" spans="6:10" x14ac:dyDescent="0.2">
      <c r="F1502" s="69"/>
      <c r="G1502" s="69"/>
      <c r="H1502" s="69"/>
      <c r="I1502" s="69"/>
      <c r="J1502" s="69"/>
    </row>
    <row r="1503" spans="6:10" x14ac:dyDescent="0.2">
      <c r="F1503" s="69"/>
      <c r="G1503" s="69"/>
      <c r="H1503" s="69"/>
      <c r="I1503" s="69"/>
      <c r="J1503" s="69"/>
    </row>
    <row r="1504" spans="6:10" x14ac:dyDescent="0.2">
      <c r="F1504" s="69"/>
      <c r="G1504" s="69"/>
      <c r="H1504" s="69"/>
      <c r="I1504" s="69"/>
      <c r="J1504" s="69"/>
    </row>
    <row r="1505" spans="6:10" x14ac:dyDescent="0.2">
      <c r="F1505" s="69"/>
      <c r="G1505" s="69"/>
      <c r="H1505" s="69"/>
      <c r="I1505" s="69"/>
      <c r="J1505" s="69"/>
    </row>
    <row r="1506" spans="6:10" x14ac:dyDescent="0.2">
      <c r="F1506" s="69"/>
      <c r="G1506" s="69"/>
      <c r="H1506" s="69"/>
      <c r="I1506" s="69"/>
      <c r="J1506" s="69"/>
    </row>
    <row r="1507" spans="6:10" x14ac:dyDescent="0.2">
      <c r="F1507" s="69"/>
      <c r="G1507" s="69"/>
      <c r="H1507" s="69"/>
      <c r="I1507" s="69"/>
      <c r="J1507" s="69"/>
    </row>
    <row r="1508" spans="6:10" x14ac:dyDescent="0.2">
      <c r="F1508" s="69"/>
      <c r="G1508" s="69"/>
      <c r="H1508" s="69"/>
      <c r="I1508" s="69"/>
      <c r="J1508" s="69"/>
    </row>
    <row r="1509" spans="6:10" x14ac:dyDescent="0.2">
      <c r="F1509" s="69"/>
      <c r="G1509" s="69"/>
      <c r="H1509" s="69"/>
      <c r="I1509" s="69"/>
      <c r="J1509" s="69"/>
    </row>
    <row r="1510" spans="6:10" x14ac:dyDescent="0.2">
      <c r="F1510" s="69"/>
      <c r="G1510" s="69"/>
      <c r="H1510" s="69"/>
      <c r="I1510" s="69"/>
      <c r="J1510" s="69"/>
    </row>
    <row r="1511" spans="6:10" x14ac:dyDescent="0.2">
      <c r="F1511" s="69"/>
      <c r="G1511" s="69"/>
      <c r="H1511" s="69"/>
      <c r="I1511" s="69"/>
      <c r="J1511" s="69"/>
    </row>
    <row r="1512" spans="6:10" x14ac:dyDescent="0.2">
      <c r="F1512" s="69"/>
      <c r="G1512" s="69"/>
      <c r="H1512" s="69"/>
      <c r="I1512" s="69"/>
      <c r="J1512" s="69"/>
    </row>
    <row r="1513" spans="6:10" x14ac:dyDescent="0.2">
      <c r="F1513" s="69"/>
      <c r="G1513" s="69"/>
      <c r="H1513" s="69"/>
      <c r="I1513" s="69"/>
      <c r="J1513" s="69"/>
    </row>
    <row r="1514" spans="6:10" x14ac:dyDescent="0.2">
      <c r="F1514" s="69"/>
      <c r="G1514" s="69"/>
      <c r="H1514" s="69"/>
      <c r="I1514" s="69"/>
      <c r="J1514" s="69"/>
    </row>
    <row r="1515" spans="6:10" x14ac:dyDescent="0.2">
      <c r="F1515" s="69"/>
      <c r="G1515" s="69"/>
      <c r="H1515" s="69"/>
      <c r="I1515" s="69"/>
      <c r="J1515" s="69"/>
    </row>
    <row r="1516" spans="6:10" x14ac:dyDescent="0.2">
      <c r="F1516" s="69"/>
      <c r="G1516" s="69"/>
      <c r="H1516" s="69"/>
      <c r="I1516" s="69"/>
      <c r="J1516" s="69"/>
    </row>
    <row r="1517" spans="6:10" x14ac:dyDescent="0.2">
      <c r="F1517" s="69"/>
      <c r="G1517" s="69"/>
      <c r="H1517" s="69"/>
      <c r="I1517" s="69"/>
      <c r="J1517" s="69"/>
    </row>
    <row r="1518" spans="6:10" x14ac:dyDescent="0.2">
      <c r="F1518" s="69"/>
      <c r="G1518" s="69"/>
      <c r="H1518" s="69"/>
      <c r="I1518" s="69"/>
      <c r="J1518" s="69"/>
    </row>
    <row r="1519" spans="6:10" x14ac:dyDescent="0.2">
      <c r="F1519" s="69"/>
      <c r="G1519" s="69"/>
      <c r="H1519" s="69"/>
      <c r="I1519" s="69"/>
      <c r="J1519" s="69"/>
    </row>
    <row r="1520" spans="6:10" x14ac:dyDescent="0.2">
      <c r="F1520" s="69"/>
      <c r="G1520" s="69"/>
      <c r="H1520" s="69"/>
      <c r="I1520" s="69"/>
      <c r="J1520" s="69"/>
    </row>
    <row r="1521" spans="6:10" x14ac:dyDescent="0.2">
      <c r="F1521" s="69"/>
      <c r="G1521" s="69"/>
      <c r="H1521" s="69"/>
      <c r="I1521" s="69"/>
      <c r="J1521" s="69"/>
    </row>
    <row r="1522" spans="6:10" x14ac:dyDescent="0.2">
      <c r="F1522" s="69"/>
      <c r="G1522" s="69"/>
      <c r="H1522" s="69"/>
      <c r="I1522" s="69"/>
      <c r="J1522" s="69"/>
    </row>
    <row r="1523" spans="6:10" x14ac:dyDescent="0.2">
      <c r="F1523" s="69"/>
      <c r="G1523" s="69"/>
      <c r="H1523" s="69"/>
      <c r="I1523" s="69"/>
      <c r="J1523" s="69"/>
    </row>
    <row r="1524" spans="6:10" x14ac:dyDescent="0.2">
      <c r="F1524" s="69"/>
      <c r="G1524" s="69"/>
      <c r="H1524" s="69"/>
      <c r="I1524" s="69"/>
      <c r="J1524" s="69"/>
    </row>
    <row r="1525" spans="6:10" x14ac:dyDescent="0.2">
      <c r="F1525" s="69"/>
      <c r="G1525" s="69"/>
      <c r="H1525" s="69"/>
      <c r="I1525" s="69"/>
      <c r="J1525" s="69"/>
    </row>
    <row r="1526" spans="6:10" x14ac:dyDescent="0.2">
      <c r="F1526" s="69"/>
      <c r="G1526" s="69"/>
      <c r="H1526" s="69"/>
      <c r="I1526" s="69"/>
      <c r="J1526" s="69"/>
    </row>
    <row r="1527" spans="6:10" x14ac:dyDescent="0.2">
      <c r="F1527" s="69"/>
      <c r="G1527" s="69"/>
      <c r="H1527" s="69"/>
      <c r="I1527" s="69"/>
      <c r="J1527" s="69"/>
    </row>
    <row r="1528" spans="6:10" x14ac:dyDescent="0.2">
      <c r="F1528" s="69"/>
      <c r="G1528" s="69"/>
      <c r="H1528" s="69"/>
      <c r="I1528" s="69"/>
      <c r="J1528" s="69"/>
    </row>
    <row r="1529" spans="6:10" x14ac:dyDescent="0.2">
      <c r="F1529" s="69"/>
      <c r="G1529" s="69"/>
      <c r="H1529" s="69"/>
      <c r="I1529" s="69"/>
      <c r="J1529" s="69"/>
    </row>
    <row r="1530" spans="6:10" x14ac:dyDescent="0.2">
      <c r="F1530" s="69"/>
      <c r="G1530" s="69"/>
      <c r="H1530" s="69"/>
      <c r="I1530" s="69"/>
      <c r="J1530" s="69"/>
    </row>
    <row r="1531" spans="6:10" x14ac:dyDescent="0.2">
      <c r="F1531" s="69"/>
      <c r="G1531" s="69"/>
      <c r="H1531" s="69"/>
      <c r="I1531" s="69"/>
      <c r="J1531" s="69"/>
    </row>
    <row r="1532" spans="6:10" x14ac:dyDescent="0.2">
      <c r="F1532" s="69"/>
      <c r="G1532" s="69"/>
      <c r="H1532" s="69"/>
      <c r="I1532" s="69"/>
      <c r="J1532" s="69"/>
    </row>
    <row r="1533" spans="6:10" x14ac:dyDescent="0.2">
      <c r="F1533" s="69"/>
      <c r="G1533" s="69"/>
      <c r="H1533" s="69"/>
      <c r="I1533" s="69"/>
      <c r="J1533" s="69"/>
    </row>
    <row r="1534" spans="6:10" x14ac:dyDescent="0.2">
      <c r="F1534" s="69"/>
      <c r="G1534" s="69"/>
      <c r="H1534" s="69"/>
      <c r="I1534" s="69"/>
      <c r="J1534" s="69"/>
    </row>
    <row r="1535" spans="6:10" x14ac:dyDescent="0.2">
      <c r="F1535" s="69"/>
      <c r="G1535" s="69"/>
      <c r="H1535" s="69"/>
      <c r="I1535" s="69"/>
      <c r="J1535" s="69"/>
    </row>
    <row r="1536" spans="6:10" x14ac:dyDescent="0.2">
      <c r="F1536" s="69"/>
      <c r="G1536" s="69"/>
      <c r="H1536" s="69"/>
      <c r="I1536" s="69"/>
      <c r="J1536" s="69"/>
    </row>
    <row r="1537" spans="6:10" x14ac:dyDescent="0.2">
      <c r="F1537" s="69"/>
      <c r="G1537" s="69"/>
      <c r="H1537" s="69"/>
      <c r="I1537" s="69"/>
      <c r="J1537" s="69"/>
    </row>
    <row r="1538" spans="6:10" x14ac:dyDescent="0.2">
      <c r="F1538" s="69"/>
      <c r="G1538" s="69"/>
      <c r="H1538" s="69"/>
      <c r="I1538" s="69"/>
      <c r="J1538" s="69"/>
    </row>
    <row r="1539" spans="6:10" x14ac:dyDescent="0.2">
      <c r="F1539" s="69"/>
      <c r="G1539" s="69"/>
      <c r="H1539" s="69"/>
      <c r="I1539" s="69"/>
      <c r="J1539" s="69"/>
    </row>
    <row r="1540" spans="6:10" x14ac:dyDescent="0.2">
      <c r="F1540" s="69"/>
      <c r="G1540" s="69"/>
      <c r="H1540" s="69"/>
      <c r="I1540" s="69"/>
      <c r="J1540" s="69"/>
    </row>
    <row r="1541" spans="6:10" x14ac:dyDescent="0.2">
      <c r="F1541" s="69"/>
      <c r="G1541" s="69"/>
      <c r="H1541" s="69"/>
      <c r="I1541" s="69"/>
      <c r="J1541" s="69"/>
    </row>
    <row r="1542" spans="6:10" x14ac:dyDescent="0.2">
      <c r="F1542" s="69"/>
      <c r="G1542" s="69"/>
      <c r="H1542" s="69"/>
      <c r="I1542" s="69"/>
      <c r="J1542" s="69"/>
    </row>
    <row r="1543" spans="6:10" x14ac:dyDescent="0.2">
      <c r="F1543" s="69"/>
      <c r="G1543" s="69"/>
      <c r="H1543" s="69"/>
      <c r="I1543" s="69"/>
      <c r="J1543" s="69"/>
    </row>
    <row r="1544" spans="6:10" x14ac:dyDescent="0.2">
      <c r="F1544" s="69"/>
      <c r="G1544" s="69"/>
      <c r="H1544" s="69"/>
      <c r="I1544" s="69"/>
      <c r="J1544" s="69"/>
    </row>
    <row r="1545" spans="6:10" x14ac:dyDescent="0.2">
      <c r="F1545" s="69"/>
      <c r="G1545" s="69"/>
      <c r="H1545" s="69"/>
      <c r="I1545" s="69"/>
      <c r="J1545" s="69"/>
    </row>
    <row r="1546" spans="6:10" x14ac:dyDescent="0.2">
      <c r="F1546" s="69"/>
      <c r="G1546" s="69"/>
      <c r="H1546" s="69"/>
      <c r="I1546" s="69"/>
      <c r="J1546" s="69"/>
    </row>
    <row r="1547" spans="6:10" x14ac:dyDescent="0.2">
      <c r="F1547" s="69"/>
      <c r="G1547" s="69"/>
      <c r="H1547" s="69"/>
      <c r="I1547" s="69"/>
      <c r="J1547" s="69"/>
    </row>
    <row r="1548" spans="6:10" x14ac:dyDescent="0.2">
      <c r="F1548" s="69"/>
      <c r="G1548" s="69"/>
      <c r="H1548" s="69"/>
      <c r="I1548" s="69"/>
      <c r="J1548" s="69"/>
    </row>
    <row r="1549" spans="6:10" x14ac:dyDescent="0.2">
      <c r="F1549" s="69"/>
      <c r="G1549" s="69"/>
      <c r="H1549" s="69"/>
      <c r="I1549" s="69"/>
      <c r="J1549" s="69"/>
    </row>
    <row r="1550" spans="6:10" x14ac:dyDescent="0.2">
      <c r="F1550" s="69"/>
      <c r="G1550" s="69"/>
      <c r="H1550" s="69"/>
      <c r="I1550" s="69"/>
      <c r="J1550" s="69"/>
    </row>
    <row r="1551" spans="6:10" x14ac:dyDescent="0.2">
      <c r="F1551" s="69"/>
      <c r="G1551" s="69"/>
      <c r="H1551" s="69"/>
      <c r="I1551" s="69"/>
      <c r="J1551" s="69"/>
    </row>
    <row r="1552" spans="6:10" x14ac:dyDescent="0.2">
      <c r="F1552" s="69"/>
      <c r="G1552" s="69"/>
      <c r="H1552" s="69"/>
      <c r="I1552" s="69"/>
      <c r="J1552" s="69"/>
    </row>
    <row r="1553" spans="6:10" x14ac:dyDescent="0.2">
      <c r="F1553" s="69"/>
      <c r="G1553" s="69"/>
      <c r="H1553" s="69"/>
      <c r="I1553" s="69"/>
      <c r="J1553" s="69"/>
    </row>
    <row r="1554" spans="6:10" x14ac:dyDescent="0.2">
      <c r="F1554" s="69"/>
      <c r="G1554" s="69"/>
      <c r="H1554" s="69"/>
      <c r="I1554" s="69"/>
      <c r="J1554" s="69"/>
    </row>
    <row r="1555" spans="6:10" x14ac:dyDescent="0.2">
      <c r="F1555" s="69"/>
      <c r="G1555" s="69"/>
      <c r="H1555" s="69"/>
      <c r="I1555" s="69"/>
      <c r="J1555" s="69"/>
    </row>
    <row r="1556" spans="6:10" x14ac:dyDescent="0.2">
      <c r="F1556" s="69"/>
      <c r="G1556" s="69"/>
      <c r="H1556" s="69"/>
      <c r="I1556" s="69"/>
      <c r="J1556" s="69"/>
    </row>
    <row r="1557" spans="6:10" x14ac:dyDescent="0.2">
      <c r="F1557" s="69"/>
      <c r="G1557" s="69"/>
      <c r="H1557" s="69"/>
      <c r="I1557" s="69"/>
      <c r="J1557" s="69"/>
    </row>
    <row r="1558" spans="6:10" x14ac:dyDescent="0.2">
      <c r="F1558" s="69"/>
      <c r="G1558" s="69"/>
      <c r="H1558" s="69"/>
      <c r="I1558" s="69"/>
      <c r="J1558" s="69"/>
    </row>
    <row r="1559" spans="6:10" x14ac:dyDescent="0.2">
      <c r="F1559" s="69"/>
      <c r="G1559" s="69"/>
      <c r="H1559" s="69"/>
      <c r="I1559" s="69"/>
      <c r="J1559" s="69"/>
    </row>
    <row r="1560" spans="6:10" x14ac:dyDescent="0.2">
      <c r="F1560" s="69"/>
      <c r="G1560" s="69"/>
      <c r="H1560" s="69"/>
      <c r="I1560" s="69"/>
      <c r="J1560" s="69"/>
    </row>
    <row r="1561" spans="6:10" x14ac:dyDescent="0.2">
      <c r="F1561" s="69"/>
      <c r="G1561" s="69"/>
      <c r="H1561" s="69"/>
      <c r="I1561" s="69"/>
      <c r="J1561" s="69"/>
    </row>
    <row r="1562" spans="6:10" x14ac:dyDescent="0.2">
      <c r="F1562" s="69"/>
      <c r="G1562" s="69"/>
      <c r="H1562" s="69"/>
      <c r="I1562" s="69"/>
      <c r="J1562" s="69"/>
    </row>
    <row r="1563" spans="6:10" x14ac:dyDescent="0.2">
      <c r="F1563" s="69"/>
      <c r="G1563" s="69"/>
      <c r="H1563" s="69"/>
      <c r="I1563" s="69"/>
      <c r="J1563" s="69"/>
    </row>
    <row r="1564" spans="6:10" x14ac:dyDescent="0.2">
      <c r="F1564" s="69"/>
      <c r="G1564" s="69"/>
      <c r="H1564" s="69"/>
      <c r="I1564" s="69"/>
      <c r="J1564" s="69"/>
    </row>
    <row r="1565" spans="6:10" x14ac:dyDescent="0.2">
      <c r="F1565" s="69"/>
      <c r="G1565" s="69"/>
      <c r="H1565" s="69"/>
      <c r="I1565" s="69"/>
      <c r="J1565" s="69"/>
    </row>
    <row r="1566" spans="6:10" x14ac:dyDescent="0.2">
      <c r="F1566" s="69"/>
      <c r="G1566" s="69"/>
      <c r="H1566" s="69"/>
      <c r="I1566" s="69"/>
      <c r="J1566" s="69"/>
    </row>
    <row r="1567" spans="6:10" x14ac:dyDescent="0.2">
      <c r="F1567" s="69"/>
      <c r="G1567" s="69"/>
      <c r="H1567" s="69"/>
      <c r="I1567" s="69"/>
      <c r="J1567" s="69"/>
    </row>
    <row r="1568" spans="6:10" x14ac:dyDescent="0.2">
      <c r="F1568" s="69"/>
      <c r="G1568" s="69"/>
      <c r="H1568" s="69"/>
      <c r="I1568" s="69"/>
      <c r="J1568" s="69"/>
    </row>
    <row r="1569" spans="6:10" x14ac:dyDescent="0.2">
      <c r="F1569" s="69"/>
      <c r="G1569" s="69"/>
      <c r="H1569" s="69"/>
      <c r="I1569" s="69"/>
      <c r="J1569" s="69"/>
    </row>
    <row r="1570" spans="6:10" x14ac:dyDescent="0.2">
      <c r="F1570" s="69"/>
      <c r="G1570" s="69"/>
      <c r="H1570" s="69"/>
      <c r="I1570" s="69"/>
      <c r="J1570" s="69"/>
    </row>
    <row r="1571" spans="6:10" x14ac:dyDescent="0.2">
      <c r="F1571" s="69"/>
      <c r="G1571" s="69"/>
      <c r="H1571" s="69"/>
      <c r="I1571" s="69"/>
      <c r="J1571" s="69"/>
    </row>
    <row r="1572" spans="6:10" x14ac:dyDescent="0.2">
      <c r="F1572" s="69"/>
      <c r="G1572" s="69"/>
      <c r="H1572" s="69"/>
      <c r="I1572" s="69"/>
      <c r="J1572" s="69"/>
    </row>
    <row r="1573" spans="6:10" x14ac:dyDescent="0.2">
      <c r="F1573" s="69"/>
      <c r="G1573" s="69"/>
      <c r="H1573" s="69"/>
      <c r="I1573" s="69"/>
      <c r="J1573" s="69"/>
    </row>
    <row r="1574" spans="6:10" x14ac:dyDescent="0.2">
      <c r="F1574" s="69"/>
      <c r="G1574" s="69"/>
      <c r="H1574" s="69"/>
      <c r="I1574" s="69"/>
      <c r="J1574" s="69"/>
    </row>
    <row r="1575" spans="6:10" x14ac:dyDescent="0.2">
      <c r="F1575" s="69"/>
      <c r="G1575" s="69"/>
      <c r="H1575" s="69"/>
      <c r="I1575" s="69"/>
      <c r="J1575" s="69"/>
    </row>
    <row r="1576" spans="6:10" x14ac:dyDescent="0.2">
      <c r="F1576" s="69"/>
      <c r="G1576" s="69"/>
      <c r="H1576" s="69"/>
      <c r="I1576" s="69"/>
      <c r="J1576" s="69"/>
    </row>
    <row r="1577" spans="6:10" x14ac:dyDescent="0.2">
      <c r="F1577" s="69"/>
      <c r="G1577" s="69"/>
      <c r="H1577" s="69"/>
      <c r="I1577" s="69"/>
      <c r="J1577" s="69"/>
    </row>
    <row r="1578" spans="6:10" x14ac:dyDescent="0.2">
      <c r="F1578" s="69"/>
      <c r="G1578" s="69"/>
      <c r="H1578" s="69"/>
      <c r="I1578" s="69"/>
      <c r="J1578" s="69"/>
    </row>
    <row r="1579" spans="6:10" x14ac:dyDescent="0.2">
      <c r="F1579" s="69"/>
      <c r="G1579" s="69"/>
      <c r="H1579" s="69"/>
      <c r="I1579" s="69"/>
      <c r="J1579" s="69"/>
    </row>
    <row r="1580" spans="6:10" x14ac:dyDescent="0.2">
      <c r="F1580" s="69"/>
      <c r="G1580" s="69"/>
      <c r="H1580" s="69"/>
      <c r="I1580" s="69"/>
      <c r="J1580" s="69"/>
    </row>
    <row r="1581" spans="6:10" x14ac:dyDescent="0.2">
      <c r="F1581" s="69"/>
      <c r="G1581" s="69"/>
      <c r="H1581" s="69"/>
      <c r="I1581" s="69"/>
      <c r="J1581" s="69"/>
    </row>
    <row r="1582" spans="6:10" x14ac:dyDescent="0.2">
      <c r="F1582" s="69"/>
      <c r="G1582" s="69"/>
      <c r="H1582" s="69"/>
      <c r="I1582" s="69"/>
      <c r="J1582" s="69"/>
    </row>
    <row r="1583" spans="6:10" x14ac:dyDescent="0.2">
      <c r="F1583" s="69"/>
      <c r="G1583" s="69"/>
      <c r="H1583" s="69"/>
      <c r="I1583" s="69"/>
      <c r="J1583" s="69"/>
    </row>
    <row r="1584" spans="6:10" x14ac:dyDescent="0.2">
      <c r="F1584" s="69"/>
      <c r="G1584" s="69"/>
      <c r="H1584" s="69"/>
      <c r="I1584" s="69"/>
      <c r="J1584" s="69"/>
    </row>
    <row r="1585" spans="6:10" x14ac:dyDescent="0.2">
      <c r="F1585" s="69"/>
      <c r="G1585" s="69"/>
      <c r="H1585" s="69"/>
      <c r="I1585" s="69"/>
      <c r="J1585" s="69"/>
    </row>
    <row r="1586" spans="6:10" x14ac:dyDescent="0.2">
      <c r="F1586" s="69"/>
      <c r="G1586" s="69"/>
      <c r="H1586" s="69"/>
      <c r="I1586" s="69"/>
      <c r="J1586" s="69"/>
    </row>
    <row r="1587" spans="6:10" x14ac:dyDescent="0.2">
      <c r="F1587" s="69"/>
      <c r="G1587" s="69"/>
      <c r="H1587" s="69"/>
      <c r="I1587" s="69"/>
      <c r="J1587" s="69"/>
    </row>
    <row r="1588" spans="6:10" x14ac:dyDescent="0.2">
      <c r="F1588" s="69"/>
      <c r="G1588" s="69"/>
      <c r="H1588" s="69"/>
      <c r="I1588" s="69"/>
      <c r="J1588" s="69"/>
    </row>
    <row r="1589" spans="6:10" x14ac:dyDescent="0.2">
      <c r="F1589" s="69"/>
      <c r="G1589" s="69"/>
      <c r="H1589" s="69"/>
      <c r="I1589" s="69"/>
      <c r="J1589" s="69"/>
    </row>
    <row r="1590" spans="6:10" x14ac:dyDescent="0.2">
      <c r="F1590" s="69"/>
      <c r="G1590" s="69"/>
      <c r="H1590" s="69"/>
      <c r="I1590" s="69"/>
      <c r="J1590" s="69"/>
    </row>
    <row r="1591" spans="6:10" x14ac:dyDescent="0.2">
      <c r="F1591" s="69"/>
      <c r="G1591" s="69"/>
      <c r="H1591" s="69"/>
      <c r="I1591" s="69"/>
      <c r="J1591" s="69"/>
    </row>
    <row r="1592" spans="6:10" x14ac:dyDescent="0.2">
      <c r="F1592" s="69"/>
      <c r="G1592" s="69"/>
      <c r="H1592" s="69"/>
      <c r="I1592" s="69"/>
      <c r="J1592" s="69"/>
    </row>
    <row r="1593" spans="6:10" x14ac:dyDescent="0.2">
      <c r="F1593" s="69"/>
      <c r="G1593" s="69"/>
      <c r="H1593" s="69"/>
      <c r="I1593" s="69"/>
      <c r="J1593" s="69"/>
    </row>
    <row r="1594" spans="6:10" x14ac:dyDescent="0.2">
      <c r="F1594" s="69"/>
      <c r="G1594" s="69"/>
      <c r="H1594" s="69"/>
      <c r="I1594" s="69"/>
      <c r="J1594" s="69"/>
    </row>
    <row r="1595" spans="6:10" x14ac:dyDescent="0.2">
      <c r="F1595" s="69"/>
      <c r="G1595" s="69"/>
      <c r="H1595" s="69"/>
      <c r="I1595" s="69"/>
      <c r="J1595" s="69"/>
    </row>
    <row r="1596" spans="6:10" x14ac:dyDescent="0.2">
      <c r="F1596" s="69"/>
      <c r="G1596" s="69"/>
      <c r="H1596" s="69"/>
      <c r="I1596" s="69"/>
      <c r="J1596" s="69"/>
    </row>
    <row r="1597" spans="6:10" x14ac:dyDescent="0.2">
      <c r="F1597" s="69"/>
      <c r="G1597" s="69"/>
      <c r="H1597" s="69"/>
      <c r="I1597" s="69"/>
      <c r="J1597" s="69"/>
    </row>
    <row r="1598" spans="6:10" x14ac:dyDescent="0.2">
      <c r="F1598" s="69"/>
      <c r="G1598" s="69"/>
      <c r="H1598" s="69"/>
      <c r="I1598" s="69"/>
      <c r="J1598" s="69"/>
    </row>
    <row r="1599" spans="6:10" x14ac:dyDescent="0.2">
      <c r="F1599" s="69"/>
      <c r="G1599" s="69"/>
      <c r="H1599" s="69"/>
      <c r="I1599" s="69"/>
      <c r="J1599" s="69"/>
    </row>
    <row r="1600" spans="6:10" x14ac:dyDescent="0.2">
      <c r="F1600" s="69"/>
      <c r="G1600" s="69"/>
      <c r="H1600" s="69"/>
      <c r="I1600" s="69"/>
      <c r="J1600" s="69"/>
    </row>
    <row r="1601" spans="6:10" x14ac:dyDescent="0.2">
      <c r="F1601" s="69"/>
      <c r="G1601" s="69"/>
      <c r="H1601" s="69"/>
      <c r="I1601" s="69"/>
      <c r="J1601" s="69"/>
    </row>
    <row r="1602" spans="6:10" x14ac:dyDescent="0.2">
      <c r="F1602" s="69"/>
      <c r="G1602" s="69"/>
      <c r="H1602" s="69"/>
      <c r="I1602" s="69"/>
      <c r="J1602" s="69"/>
    </row>
    <row r="1603" spans="6:10" x14ac:dyDescent="0.2">
      <c r="F1603" s="69"/>
      <c r="G1603" s="69"/>
      <c r="H1603" s="69"/>
      <c r="I1603" s="69"/>
      <c r="J1603" s="69"/>
    </row>
    <row r="1604" spans="6:10" x14ac:dyDescent="0.2">
      <c r="F1604" s="69"/>
      <c r="G1604" s="69"/>
      <c r="H1604" s="69"/>
      <c r="I1604" s="69"/>
      <c r="J1604" s="69"/>
    </row>
    <row r="1605" spans="6:10" x14ac:dyDescent="0.2">
      <c r="F1605" s="69"/>
      <c r="G1605" s="69"/>
      <c r="H1605" s="69"/>
      <c r="I1605" s="69"/>
      <c r="J1605" s="69"/>
    </row>
    <row r="1606" spans="6:10" x14ac:dyDescent="0.2">
      <c r="F1606" s="69"/>
      <c r="G1606" s="69"/>
      <c r="H1606" s="69"/>
      <c r="I1606" s="69"/>
      <c r="J1606" s="69"/>
    </row>
    <row r="1607" spans="6:10" x14ac:dyDescent="0.2">
      <c r="F1607" s="69"/>
      <c r="G1607" s="69"/>
      <c r="H1607" s="69"/>
      <c r="I1607" s="69"/>
      <c r="J1607" s="69"/>
    </row>
    <row r="1608" spans="6:10" x14ac:dyDescent="0.2">
      <c r="F1608" s="69"/>
      <c r="G1608" s="69"/>
      <c r="H1608" s="69"/>
      <c r="I1608" s="69"/>
      <c r="J1608" s="69"/>
    </row>
    <row r="1609" spans="6:10" x14ac:dyDescent="0.2">
      <c r="F1609" s="69"/>
      <c r="G1609" s="69"/>
      <c r="H1609" s="69"/>
      <c r="I1609" s="69"/>
      <c r="J1609" s="69"/>
    </row>
    <row r="1610" spans="6:10" x14ac:dyDescent="0.2">
      <c r="F1610" s="69"/>
      <c r="G1610" s="69"/>
      <c r="H1610" s="69"/>
      <c r="I1610" s="69"/>
      <c r="J1610" s="69"/>
    </row>
    <row r="1611" spans="6:10" x14ac:dyDescent="0.2">
      <c r="F1611" s="69"/>
      <c r="G1611" s="69"/>
      <c r="H1611" s="69"/>
      <c r="I1611" s="69"/>
      <c r="J1611" s="69"/>
    </row>
    <row r="1612" spans="6:10" x14ac:dyDescent="0.2">
      <c r="F1612" s="69"/>
      <c r="G1612" s="69"/>
      <c r="H1612" s="69"/>
      <c r="I1612" s="69"/>
      <c r="J1612" s="69"/>
    </row>
    <row r="1613" spans="6:10" x14ac:dyDescent="0.2">
      <c r="F1613" s="69"/>
      <c r="G1613" s="69"/>
      <c r="H1613" s="69"/>
      <c r="I1613" s="69"/>
      <c r="J1613" s="69"/>
    </row>
    <row r="1614" spans="6:10" x14ac:dyDescent="0.2">
      <c r="F1614" s="69"/>
      <c r="G1614" s="69"/>
      <c r="H1614" s="69"/>
      <c r="I1614" s="69"/>
      <c r="J1614" s="69"/>
    </row>
    <row r="1615" spans="6:10" x14ac:dyDescent="0.2">
      <c r="F1615" s="69"/>
      <c r="G1615" s="69"/>
      <c r="H1615" s="69"/>
      <c r="I1615" s="69"/>
      <c r="J1615" s="69"/>
    </row>
    <row r="1616" spans="6:10" x14ac:dyDescent="0.2">
      <c r="F1616" s="69"/>
      <c r="G1616" s="69"/>
      <c r="H1616" s="69"/>
      <c r="I1616" s="69"/>
      <c r="J1616" s="69"/>
    </row>
    <row r="1617" spans="6:10" x14ac:dyDescent="0.2">
      <c r="F1617" s="69"/>
      <c r="G1617" s="69"/>
      <c r="H1617" s="69"/>
      <c r="I1617" s="69"/>
      <c r="J1617" s="69"/>
    </row>
    <row r="1618" spans="6:10" x14ac:dyDescent="0.2">
      <c r="F1618" s="69"/>
      <c r="G1618" s="69"/>
      <c r="H1618" s="69"/>
      <c r="I1618" s="69"/>
      <c r="J1618" s="69"/>
    </row>
    <row r="1619" spans="6:10" x14ac:dyDescent="0.2">
      <c r="F1619" s="69"/>
      <c r="G1619" s="69"/>
      <c r="H1619" s="69"/>
      <c r="I1619" s="69"/>
      <c r="J1619" s="69"/>
    </row>
    <row r="1620" spans="6:10" x14ac:dyDescent="0.2">
      <c r="F1620" s="69"/>
      <c r="G1620" s="69"/>
      <c r="H1620" s="69"/>
      <c r="I1620" s="69"/>
      <c r="J1620" s="69"/>
    </row>
    <row r="1621" spans="6:10" x14ac:dyDescent="0.2">
      <c r="F1621" s="69"/>
      <c r="G1621" s="69"/>
      <c r="H1621" s="69"/>
      <c r="I1621" s="69"/>
      <c r="J1621" s="69"/>
    </row>
    <row r="1622" spans="6:10" x14ac:dyDescent="0.2">
      <c r="F1622" s="69"/>
      <c r="G1622" s="69"/>
      <c r="H1622" s="69"/>
      <c r="I1622" s="69"/>
      <c r="J1622" s="69"/>
    </row>
    <row r="1623" spans="6:10" x14ac:dyDescent="0.2">
      <c r="F1623" s="69"/>
      <c r="G1623" s="69"/>
      <c r="H1623" s="69"/>
      <c r="I1623" s="69"/>
      <c r="J1623" s="69"/>
    </row>
    <row r="1624" spans="6:10" x14ac:dyDescent="0.2">
      <c r="F1624" s="69"/>
      <c r="G1624" s="69"/>
      <c r="H1624" s="69"/>
      <c r="I1624" s="69"/>
      <c r="J1624" s="69"/>
    </row>
    <row r="1625" spans="6:10" x14ac:dyDescent="0.2">
      <c r="F1625" s="69"/>
      <c r="G1625" s="69"/>
      <c r="H1625" s="69"/>
      <c r="I1625" s="69"/>
      <c r="J1625" s="69"/>
    </row>
    <row r="1626" spans="6:10" x14ac:dyDescent="0.2">
      <c r="F1626" s="69"/>
      <c r="G1626" s="69"/>
      <c r="H1626" s="69"/>
      <c r="I1626" s="69"/>
      <c r="J1626" s="69"/>
    </row>
    <row r="1627" spans="6:10" x14ac:dyDescent="0.2">
      <c r="F1627" s="69"/>
      <c r="G1627" s="69"/>
      <c r="H1627" s="69"/>
      <c r="I1627" s="69"/>
      <c r="J1627" s="69"/>
    </row>
    <row r="1628" spans="6:10" x14ac:dyDescent="0.2">
      <c r="F1628" s="69"/>
      <c r="G1628" s="69"/>
      <c r="H1628" s="69"/>
      <c r="I1628" s="69"/>
      <c r="J1628" s="69"/>
    </row>
    <row r="1629" spans="6:10" x14ac:dyDescent="0.2">
      <c r="F1629" s="69"/>
      <c r="G1629" s="69"/>
      <c r="H1629" s="69"/>
      <c r="I1629" s="69"/>
      <c r="J1629" s="69"/>
    </row>
    <row r="1630" spans="6:10" x14ac:dyDescent="0.2">
      <c r="F1630" s="69"/>
      <c r="G1630" s="69"/>
      <c r="H1630" s="69"/>
      <c r="I1630" s="69"/>
      <c r="J1630" s="69"/>
    </row>
    <row r="1631" spans="6:10" x14ac:dyDescent="0.2">
      <c r="F1631" s="69"/>
      <c r="G1631" s="69"/>
      <c r="H1631" s="69"/>
      <c r="I1631" s="69"/>
      <c r="J1631" s="69"/>
    </row>
    <row r="1632" spans="6:10" x14ac:dyDescent="0.2">
      <c r="F1632" s="69"/>
      <c r="G1632" s="69"/>
      <c r="H1632" s="69"/>
      <c r="I1632" s="69"/>
      <c r="J1632" s="69"/>
    </row>
    <row r="1633" spans="6:10" x14ac:dyDescent="0.2">
      <c r="F1633" s="69"/>
      <c r="G1633" s="69"/>
      <c r="H1633" s="69"/>
      <c r="I1633" s="69"/>
      <c r="J1633" s="69"/>
    </row>
    <row r="1634" spans="6:10" x14ac:dyDescent="0.2">
      <c r="F1634" s="69"/>
      <c r="G1634" s="69"/>
      <c r="H1634" s="69"/>
      <c r="I1634" s="69"/>
      <c r="J1634" s="69"/>
    </row>
    <row r="1635" spans="6:10" x14ac:dyDescent="0.2">
      <c r="F1635" s="69"/>
      <c r="G1635" s="69"/>
      <c r="H1635" s="69"/>
      <c r="I1635" s="69"/>
      <c r="J1635" s="69"/>
    </row>
    <row r="1636" spans="6:10" x14ac:dyDescent="0.2">
      <c r="F1636" s="69"/>
      <c r="G1636" s="69"/>
      <c r="H1636" s="69"/>
      <c r="I1636" s="69"/>
      <c r="J1636" s="69"/>
    </row>
    <row r="1637" spans="6:10" x14ac:dyDescent="0.2">
      <c r="F1637" s="69"/>
      <c r="G1637" s="69"/>
      <c r="H1637" s="69"/>
      <c r="I1637" s="69"/>
      <c r="J1637" s="69"/>
    </row>
    <row r="1638" spans="6:10" x14ac:dyDescent="0.2">
      <c r="F1638" s="69"/>
      <c r="G1638" s="69"/>
      <c r="H1638" s="69"/>
      <c r="I1638" s="69"/>
      <c r="J1638" s="69"/>
    </row>
    <row r="1639" spans="6:10" x14ac:dyDescent="0.2">
      <c r="F1639" s="69"/>
      <c r="G1639" s="69"/>
      <c r="H1639" s="69"/>
      <c r="I1639" s="69"/>
      <c r="J1639" s="69"/>
    </row>
    <row r="1640" spans="6:10" x14ac:dyDescent="0.2">
      <c r="F1640" s="69"/>
      <c r="G1640" s="69"/>
      <c r="H1640" s="69"/>
      <c r="I1640" s="69"/>
      <c r="J1640" s="69"/>
    </row>
    <row r="1641" spans="6:10" x14ac:dyDescent="0.2">
      <c r="F1641" s="69"/>
      <c r="G1641" s="69"/>
      <c r="H1641" s="69"/>
      <c r="I1641" s="69"/>
      <c r="J1641" s="69"/>
    </row>
    <row r="1642" spans="6:10" x14ac:dyDescent="0.2">
      <c r="F1642" s="69"/>
      <c r="G1642" s="69"/>
      <c r="H1642" s="69"/>
      <c r="I1642" s="69"/>
      <c r="J1642" s="69"/>
    </row>
    <row r="1643" spans="6:10" x14ac:dyDescent="0.2">
      <c r="F1643" s="69"/>
      <c r="G1643" s="69"/>
      <c r="H1643" s="69"/>
      <c r="I1643" s="69"/>
      <c r="J1643" s="69"/>
    </row>
    <row r="1644" spans="6:10" x14ac:dyDescent="0.2">
      <c r="F1644" s="69"/>
      <c r="G1644" s="69"/>
      <c r="H1644" s="69"/>
      <c r="I1644" s="69"/>
      <c r="J1644" s="69"/>
    </row>
    <row r="1645" spans="6:10" x14ac:dyDescent="0.2">
      <c r="F1645" s="69"/>
      <c r="G1645" s="69"/>
      <c r="H1645" s="69"/>
      <c r="I1645" s="69"/>
      <c r="J1645" s="69"/>
    </row>
    <row r="1646" spans="6:10" x14ac:dyDescent="0.2">
      <c r="F1646" s="69"/>
      <c r="G1646" s="69"/>
      <c r="H1646" s="69"/>
      <c r="I1646" s="69"/>
      <c r="J1646" s="69"/>
    </row>
    <row r="1647" spans="6:10" x14ac:dyDescent="0.2">
      <c r="F1647" s="69"/>
      <c r="G1647" s="69"/>
      <c r="H1647" s="69"/>
      <c r="I1647" s="69"/>
      <c r="J1647" s="69"/>
    </row>
    <row r="1648" spans="6:10" x14ac:dyDescent="0.2">
      <c r="F1648" s="69"/>
      <c r="G1648" s="69"/>
      <c r="H1648" s="69"/>
      <c r="I1648" s="69"/>
      <c r="J1648" s="69"/>
    </row>
    <row r="1649" spans="6:10" x14ac:dyDescent="0.2">
      <c r="F1649" s="69"/>
      <c r="G1649" s="69"/>
      <c r="H1649" s="69"/>
      <c r="I1649" s="69"/>
      <c r="J1649" s="69"/>
    </row>
    <row r="1650" spans="6:10" x14ac:dyDescent="0.2">
      <c r="F1650" s="69"/>
      <c r="G1650" s="69"/>
      <c r="H1650" s="69"/>
      <c r="I1650" s="69"/>
      <c r="J1650" s="69"/>
    </row>
    <row r="1651" spans="6:10" x14ac:dyDescent="0.2">
      <c r="F1651" s="69"/>
      <c r="G1651" s="69"/>
      <c r="H1651" s="69"/>
      <c r="I1651" s="69"/>
      <c r="J1651" s="69"/>
    </row>
    <row r="1652" spans="6:10" x14ac:dyDescent="0.2">
      <c r="F1652" s="69"/>
      <c r="G1652" s="69"/>
      <c r="H1652" s="69"/>
      <c r="I1652" s="69"/>
      <c r="J1652" s="69"/>
    </row>
    <row r="1653" spans="6:10" x14ac:dyDescent="0.2">
      <c r="F1653" s="69"/>
      <c r="G1653" s="69"/>
      <c r="H1653" s="69"/>
      <c r="I1653" s="69"/>
      <c r="J1653" s="69"/>
    </row>
    <row r="1654" spans="6:10" x14ac:dyDescent="0.2">
      <c r="F1654" s="69"/>
      <c r="G1654" s="69"/>
      <c r="H1654" s="69"/>
      <c r="I1654" s="69"/>
      <c r="J1654" s="69"/>
    </row>
    <row r="1655" spans="6:10" x14ac:dyDescent="0.2">
      <c r="F1655" s="69"/>
      <c r="G1655" s="69"/>
      <c r="H1655" s="69"/>
      <c r="I1655" s="69"/>
      <c r="J1655" s="69"/>
    </row>
    <row r="1656" spans="6:10" x14ac:dyDescent="0.2">
      <c r="F1656" s="69"/>
      <c r="G1656" s="69"/>
      <c r="H1656" s="69"/>
      <c r="I1656" s="69"/>
      <c r="J1656" s="69"/>
    </row>
    <row r="1657" spans="6:10" x14ac:dyDescent="0.2">
      <c r="F1657" s="69"/>
      <c r="G1657" s="69"/>
      <c r="H1657" s="69"/>
      <c r="I1657" s="69"/>
      <c r="J1657" s="69"/>
    </row>
    <row r="1658" spans="6:10" x14ac:dyDescent="0.2">
      <c r="F1658" s="69"/>
      <c r="G1658" s="69"/>
      <c r="H1658" s="69"/>
      <c r="I1658" s="69"/>
      <c r="J1658" s="69"/>
    </row>
    <row r="1659" spans="6:10" x14ac:dyDescent="0.2">
      <c r="F1659" s="69"/>
      <c r="G1659" s="69"/>
      <c r="H1659" s="69"/>
      <c r="I1659" s="69"/>
      <c r="J1659" s="69"/>
    </row>
    <row r="1660" spans="6:10" x14ac:dyDescent="0.2">
      <c r="F1660" s="69"/>
      <c r="G1660" s="69"/>
      <c r="H1660" s="69"/>
      <c r="I1660" s="69"/>
      <c r="J1660" s="69"/>
    </row>
    <row r="1661" spans="6:10" x14ac:dyDescent="0.2">
      <c r="F1661" s="69"/>
      <c r="G1661" s="69"/>
      <c r="H1661" s="69"/>
      <c r="I1661" s="69"/>
      <c r="J1661" s="69"/>
    </row>
    <row r="1662" spans="6:10" x14ac:dyDescent="0.2">
      <c r="F1662" s="69"/>
      <c r="G1662" s="69"/>
      <c r="H1662" s="69"/>
      <c r="I1662" s="69"/>
      <c r="J1662" s="69"/>
    </row>
    <row r="1663" spans="6:10" x14ac:dyDescent="0.2">
      <c r="F1663" s="69"/>
      <c r="G1663" s="69"/>
      <c r="H1663" s="69"/>
      <c r="I1663" s="69"/>
      <c r="J1663" s="69"/>
    </row>
    <row r="1664" spans="6:10" x14ac:dyDescent="0.2">
      <c r="F1664" s="69"/>
      <c r="G1664" s="69"/>
      <c r="H1664" s="69"/>
      <c r="I1664" s="69"/>
      <c r="J1664" s="69"/>
    </row>
    <row r="1665" spans="6:10" x14ac:dyDescent="0.2">
      <c r="F1665" s="69"/>
      <c r="G1665" s="69"/>
      <c r="H1665" s="69"/>
      <c r="I1665" s="69"/>
      <c r="J1665" s="69"/>
    </row>
    <row r="1666" spans="6:10" x14ac:dyDescent="0.2">
      <c r="F1666" s="69"/>
      <c r="G1666" s="69"/>
      <c r="H1666" s="69"/>
      <c r="I1666" s="69"/>
      <c r="J1666" s="69"/>
    </row>
    <row r="1667" spans="6:10" x14ac:dyDescent="0.2">
      <c r="F1667" s="69"/>
      <c r="G1667" s="69"/>
      <c r="H1667" s="69"/>
      <c r="I1667" s="69"/>
      <c r="J1667" s="69"/>
    </row>
    <row r="1668" spans="6:10" x14ac:dyDescent="0.2">
      <c r="F1668" s="69"/>
      <c r="G1668" s="69"/>
      <c r="H1668" s="69"/>
      <c r="I1668" s="69"/>
      <c r="J1668" s="69"/>
    </row>
    <row r="1669" spans="6:10" x14ac:dyDescent="0.2">
      <c r="F1669" s="69"/>
      <c r="G1669" s="69"/>
      <c r="H1669" s="69"/>
      <c r="I1669" s="69"/>
      <c r="J1669" s="69"/>
    </row>
    <row r="1670" spans="6:10" x14ac:dyDescent="0.2">
      <c r="F1670" s="69"/>
      <c r="G1670" s="69"/>
      <c r="H1670" s="69"/>
      <c r="I1670" s="69"/>
      <c r="J1670" s="69"/>
    </row>
    <row r="1671" spans="6:10" x14ac:dyDescent="0.2">
      <c r="F1671" s="69"/>
      <c r="G1671" s="69"/>
      <c r="H1671" s="69"/>
      <c r="I1671" s="69"/>
      <c r="J1671" s="69"/>
    </row>
    <row r="1672" spans="6:10" x14ac:dyDescent="0.2">
      <c r="F1672" s="69"/>
      <c r="G1672" s="69"/>
      <c r="H1672" s="69"/>
      <c r="I1672" s="69"/>
      <c r="J1672" s="69"/>
    </row>
    <row r="1673" spans="6:10" x14ac:dyDescent="0.2">
      <c r="F1673" s="69"/>
      <c r="G1673" s="69"/>
      <c r="H1673" s="69"/>
      <c r="I1673" s="69"/>
      <c r="J1673" s="69"/>
    </row>
    <row r="1674" spans="6:10" x14ac:dyDescent="0.2">
      <c r="F1674" s="69"/>
      <c r="G1674" s="69"/>
      <c r="H1674" s="69"/>
      <c r="I1674" s="69"/>
      <c r="J1674" s="69"/>
    </row>
    <row r="1675" spans="6:10" x14ac:dyDescent="0.2">
      <c r="F1675" s="69"/>
      <c r="G1675" s="69"/>
      <c r="H1675" s="69"/>
      <c r="I1675" s="69"/>
      <c r="J1675" s="69"/>
    </row>
    <row r="1676" spans="6:10" x14ac:dyDescent="0.2">
      <c r="F1676" s="69"/>
      <c r="G1676" s="69"/>
      <c r="H1676" s="69"/>
      <c r="I1676" s="69"/>
      <c r="J1676" s="69"/>
    </row>
    <row r="1677" spans="6:10" x14ac:dyDescent="0.2">
      <c r="F1677" s="69"/>
      <c r="G1677" s="69"/>
      <c r="H1677" s="69"/>
      <c r="I1677" s="69"/>
      <c r="J1677" s="69"/>
    </row>
    <row r="1678" spans="6:10" x14ac:dyDescent="0.2">
      <c r="F1678" s="69"/>
      <c r="G1678" s="69"/>
      <c r="H1678" s="69"/>
      <c r="I1678" s="69"/>
      <c r="J1678" s="69"/>
    </row>
    <row r="1679" spans="6:10" x14ac:dyDescent="0.2">
      <c r="F1679" s="69"/>
      <c r="G1679" s="69"/>
      <c r="H1679" s="69"/>
      <c r="I1679" s="69"/>
      <c r="J1679" s="69"/>
    </row>
    <row r="1680" spans="6:10" x14ac:dyDescent="0.2">
      <c r="F1680" s="69"/>
      <c r="G1680" s="69"/>
      <c r="H1680" s="69"/>
      <c r="I1680" s="69"/>
      <c r="J1680" s="69"/>
    </row>
    <row r="1681" spans="6:10" x14ac:dyDescent="0.2">
      <c r="F1681" s="69"/>
      <c r="G1681" s="69"/>
      <c r="H1681" s="69"/>
      <c r="I1681" s="69"/>
      <c r="J1681" s="69"/>
    </row>
    <row r="1682" spans="6:10" x14ac:dyDescent="0.2">
      <c r="F1682" s="69"/>
      <c r="G1682" s="69"/>
      <c r="H1682" s="69"/>
      <c r="I1682" s="69"/>
      <c r="J1682" s="69"/>
    </row>
    <row r="1683" spans="6:10" x14ac:dyDescent="0.2">
      <c r="F1683" s="69"/>
      <c r="G1683" s="69"/>
      <c r="H1683" s="69"/>
      <c r="I1683" s="69"/>
      <c r="J1683" s="69"/>
    </row>
    <row r="1684" spans="6:10" x14ac:dyDescent="0.2">
      <c r="F1684" s="69"/>
      <c r="G1684" s="69"/>
      <c r="H1684" s="69"/>
      <c r="I1684" s="69"/>
      <c r="J1684" s="69"/>
    </row>
    <row r="1685" spans="6:10" x14ac:dyDescent="0.2">
      <c r="F1685" s="69"/>
      <c r="G1685" s="69"/>
      <c r="H1685" s="69"/>
      <c r="I1685" s="69"/>
      <c r="J1685" s="69"/>
    </row>
    <row r="1686" spans="6:10" x14ac:dyDescent="0.2">
      <c r="F1686" s="69"/>
      <c r="G1686" s="69"/>
      <c r="H1686" s="69"/>
      <c r="I1686" s="69"/>
      <c r="J1686" s="69"/>
    </row>
    <row r="1687" spans="6:10" x14ac:dyDescent="0.2">
      <c r="F1687" s="69"/>
      <c r="G1687" s="69"/>
      <c r="H1687" s="69"/>
      <c r="I1687" s="69"/>
      <c r="J1687" s="69"/>
    </row>
    <row r="1688" spans="6:10" x14ac:dyDescent="0.2">
      <c r="F1688" s="69"/>
      <c r="G1688" s="69"/>
      <c r="H1688" s="69"/>
      <c r="I1688" s="69"/>
      <c r="J1688" s="69"/>
    </row>
    <row r="1689" spans="6:10" x14ac:dyDescent="0.2">
      <c r="F1689" s="69"/>
      <c r="G1689" s="69"/>
      <c r="H1689" s="69"/>
      <c r="I1689" s="69"/>
      <c r="J1689" s="69"/>
    </row>
    <row r="1690" spans="6:10" x14ac:dyDescent="0.2">
      <c r="F1690" s="69"/>
      <c r="G1690" s="69"/>
      <c r="H1690" s="69"/>
      <c r="I1690" s="69"/>
      <c r="J1690" s="69"/>
    </row>
    <row r="1691" spans="6:10" x14ac:dyDescent="0.2">
      <c r="F1691" s="69"/>
      <c r="G1691" s="69"/>
      <c r="H1691" s="69"/>
      <c r="I1691" s="69"/>
      <c r="J1691" s="69"/>
    </row>
    <row r="1692" spans="6:10" x14ac:dyDescent="0.2">
      <c r="F1692" s="69"/>
      <c r="G1692" s="69"/>
      <c r="H1692" s="69"/>
      <c r="I1692" s="69"/>
      <c r="J1692" s="69"/>
    </row>
    <row r="1693" spans="6:10" x14ac:dyDescent="0.2">
      <c r="F1693" s="69"/>
      <c r="G1693" s="69"/>
      <c r="H1693" s="69"/>
      <c r="I1693" s="69"/>
      <c r="J1693" s="69"/>
    </row>
    <row r="1694" spans="6:10" x14ac:dyDescent="0.2">
      <c r="F1694" s="69"/>
      <c r="G1694" s="69"/>
      <c r="H1694" s="69"/>
      <c r="I1694" s="69"/>
      <c r="J1694" s="69"/>
    </row>
    <row r="1695" spans="6:10" x14ac:dyDescent="0.2">
      <c r="F1695" s="69"/>
      <c r="G1695" s="69"/>
      <c r="H1695" s="69"/>
      <c r="I1695" s="69"/>
      <c r="J1695" s="69"/>
    </row>
    <row r="1696" spans="6:10" x14ac:dyDescent="0.2">
      <c r="F1696" s="69"/>
      <c r="G1696" s="69"/>
      <c r="H1696" s="69"/>
      <c r="I1696" s="69"/>
      <c r="J1696" s="69"/>
    </row>
    <row r="1697" spans="6:10" x14ac:dyDescent="0.2">
      <c r="F1697" s="69"/>
      <c r="G1697" s="69"/>
      <c r="H1697" s="69"/>
      <c r="I1697" s="69"/>
      <c r="J1697" s="69"/>
    </row>
    <row r="1698" spans="6:10" x14ac:dyDescent="0.2">
      <c r="F1698" s="69"/>
      <c r="G1698" s="69"/>
      <c r="H1698" s="69"/>
      <c r="I1698" s="69"/>
      <c r="J1698" s="69"/>
    </row>
    <row r="1699" spans="6:10" x14ac:dyDescent="0.2">
      <c r="F1699" s="69"/>
      <c r="G1699" s="69"/>
      <c r="H1699" s="69"/>
      <c r="I1699" s="69"/>
      <c r="J1699" s="69"/>
    </row>
    <row r="1700" spans="6:10" x14ac:dyDescent="0.2">
      <c r="F1700" s="69"/>
      <c r="G1700" s="69"/>
      <c r="H1700" s="69"/>
      <c r="I1700" s="69"/>
      <c r="J1700" s="69"/>
    </row>
    <row r="1701" spans="6:10" x14ac:dyDescent="0.2">
      <c r="F1701" s="69"/>
      <c r="G1701" s="69"/>
      <c r="H1701" s="69"/>
      <c r="I1701" s="69"/>
      <c r="J1701" s="69"/>
    </row>
    <row r="1702" spans="6:10" x14ac:dyDescent="0.2">
      <c r="F1702" s="69"/>
      <c r="G1702" s="69"/>
      <c r="H1702" s="69"/>
      <c r="I1702" s="69"/>
      <c r="J1702" s="69"/>
    </row>
    <row r="1703" spans="6:10" x14ac:dyDescent="0.2">
      <c r="F1703" s="69"/>
      <c r="G1703" s="69"/>
      <c r="H1703" s="69"/>
      <c r="I1703" s="69"/>
      <c r="J1703" s="69"/>
    </row>
    <row r="1704" spans="6:10" x14ac:dyDescent="0.2">
      <c r="F1704" s="69"/>
      <c r="G1704" s="69"/>
      <c r="H1704" s="69"/>
      <c r="I1704" s="69"/>
      <c r="J1704" s="69"/>
    </row>
    <row r="1705" spans="6:10" x14ac:dyDescent="0.2">
      <c r="F1705" s="69"/>
      <c r="G1705" s="69"/>
      <c r="H1705" s="69"/>
      <c r="I1705" s="69"/>
      <c r="J1705" s="69"/>
    </row>
    <row r="1706" spans="6:10" x14ac:dyDescent="0.2">
      <c r="F1706" s="69"/>
      <c r="G1706" s="69"/>
      <c r="H1706" s="69"/>
      <c r="I1706" s="69"/>
      <c r="J1706" s="69"/>
    </row>
    <row r="1707" spans="6:10" x14ac:dyDescent="0.2">
      <c r="F1707" s="69"/>
      <c r="G1707" s="69"/>
      <c r="H1707" s="69"/>
      <c r="I1707" s="69"/>
      <c r="J1707" s="69"/>
    </row>
    <row r="1708" spans="6:10" x14ac:dyDescent="0.2">
      <c r="F1708" s="69"/>
      <c r="G1708" s="69"/>
      <c r="H1708" s="69"/>
      <c r="I1708" s="69"/>
      <c r="J1708" s="69"/>
    </row>
    <row r="1709" spans="6:10" x14ac:dyDescent="0.2">
      <c r="F1709" s="69"/>
      <c r="G1709" s="69"/>
      <c r="H1709" s="69"/>
      <c r="I1709" s="69"/>
      <c r="J1709" s="69"/>
    </row>
    <row r="1710" spans="6:10" x14ac:dyDescent="0.2">
      <c r="F1710" s="69"/>
      <c r="G1710" s="69"/>
      <c r="H1710" s="69"/>
      <c r="I1710" s="69"/>
      <c r="J1710" s="69"/>
    </row>
    <row r="1711" spans="6:10" x14ac:dyDescent="0.2">
      <c r="F1711" s="69"/>
      <c r="G1711" s="69"/>
      <c r="H1711" s="69"/>
      <c r="I1711" s="69"/>
      <c r="J1711" s="69"/>
    </row>
    <row r="1712" spans="6:10" x14ac:dyDescent="0.2">
      <c r="F1712" s="69"/>
      <c r="G1712" s="69"/>
      <c r="H1712" s="69"/>
      <c r="I1712" s="69"/>
      <c r="J1712" s="69"/>
    </row>
    <row r="1713" spans="6:10" x14ac:dyDescent="0.2">
      <c r="F1713" s="69"/>
      <c r="G1713" s="69"/>
      <c r="H1713" s="69"/>
      <c r="I1713" s="69"/>
      <c r="J1713" s="69"/>
    </row>
    <row r="1714" spans="6:10" x14ac:dyDescent="0.2">
      <c r="F1714" s="69"/>
      <c r="G1714" s="69"/>
      <c r="H1714" s="69"/>
      <c r="I1714" s="69"/>
      <c r="J1714" s="69"/>
    </row>
    <row r="1715" spans="6:10" x14ac:dyDescent="0.2">
      <c r="F1715" s="69"/>
      <c r="G1715" s="69"/>
      <c r="H1715" s="69"/>
      <c r="I1715" s="69"/>
      <c r="J1715" s="69"/>
    </row>
    <row r="1716" spans="6:10" x14ac:dyDescent="0.2">
      <c r="F1716" s="69"/>
      <c r="G1716" s="69"/>
      <c r="H1716" s="69"/>
      <c r="I1716" s="69"/>
      <c r="J1716" s="69"/>
    </row>
    <row r="1717" spans="6:10" x14ac:dyDescent="0.2">
      <c r="F1717" s="69"/>
      <c r="G1717" s="69"/>
      <c r="H1717" s="69"/>
      <c r="I1717" s="69"/>
      <c r="J1717" s="69"/>
    </row>
    <row r="1718" spans="6:10" x14ac:dyDescent="0.2">
      <c r="F1718" s="69"/>
      <c r="G1718" s="69"/>
      <c r="H1718" s="69"/>
      <c r="I1718" s="69"/>
      <c r="J1718" s="69"/>
    </row>
    <row r="1719" spans="6:10" x14ac:dyDescent="0.2">
      <c r="F1719" s="69"/>
      <c r="G1719" s="69"/>
      <c r="H1719" s="69"/>
      <c r="I1719" s="69"/>
      <c r="J1719" s="69"/>
    </row>
    <row r="1720" spans="6:10" x14ac:dyDescent="0.2">
      <c r="F1720" s="69"/>
      <c r="G1720" s="69"/>
      <c r="H1720" s="69"/>
      <c r="I1720" s="69"/>
      <c r="J1720" s="69"/>
    </row>
    <row r="1721" spans="6:10" x14ac:dyDescent="0.2">
      <c r="F1721" s="69"/>
      <c r="G1721" s="69"/>
      <c r="H1721" s="69"/>
      <c r="I1721" s="69"/>
      <c r="J1721" s="69"/>
    </row>
  </sheetData>
  <mergeCells count="2">
    <mergeCell ref="B2:Q2"/>
    <mergeCell ref="B3:Q5"/>
  </mergeCells>
  <phoneticPr fontId="14" type="noConversion"/>
  <hyperlinks>
    <hyperlink ref="Q31" r:id="rId1" xr:uid="{00000000-0004-0000-0000-000000000000}"/>
    <hyperlink ref="Q18" r:id="rId2" xr:uid="{A385C8F3-81EC-4B47-AC54-25FC1E025A54}"/>
    <hyperlink ref="Q71" r:id="rId3" xr:uid="{2F4AC2C7-3251-4E4E-AEC1-227B955C22AA}"/>
    <hyperlink ref="Q72" r:id="rId4" xr:uid="{F657DB47-7CC2-4DE1-B5B1-A2BB022D52FE}"/>
    <hyperlink ref="Q12" r:id="rId5" xr:uid="{BED2CE1A-0F25-4522-BB6C-A5CC4CA8909D}"/>
    <hyperlink ref="Q13" r:id="rId6" xr:uid="{C3A268BC-0EC2-4A3B-AA16-A14C6F8144B3}"/>
    <hyperlink ref="Q14" r:id="rId7" xr:uid="{C10C5895-A1A0-4764-B1A3-4DB8C6ECDD5E}"/>
    <hyperlink ref="Q15" r:id="rId8" xr:uid="{A8E47337-E595-4B23-9276-DB1C43ED43E0}"/>
    <hyperlink ref="Q16" r:id="rId9" xr:uid="{FCA8630F-71DE-46E0-8B99-00BE3A27F383}"/>
    <hyperlink ref="Q27" r:id="rId10" xr:uid="{87690FE5-9144-4D69-BDC3-D2C42AA4687E}"/>
    <hyperlink ref="Q28" r:id="rId11" xr:uid="{6F1DAC1D-8EB3-4A6B-B5AF-C36C3FC08E18}"/>
    <hyperlink ref="Q10" r:id="rId12" xr:uid="{51A548C0-1A7B-4DC9-8AD3-F076A8D0E8BC}"/>
    <hyperlink ref="Q17" r:id="rId13" xr:uid="{FB5DD962-BC15-4EDE-BB39-AC7713ECB940}"/>
    <hyperlink ref="Q41" r:id="rId14" xr:uid="{1CB67EAB-715C-4F6A-BD53-C098EBFD91EB}"/>
    <hyperlink ref="Q19" r:id="rId15" xr:uid="{D4A31F1C-FFBC-42F5-9576-8A5804214F66}"/>
    <hyperlink ref="Q20" r:id="rId16" xr:uid="{5C02111C-75B8-4F74-9DFC-74C1694F376A}"/>
    <hyperlink ref="Q21" r:id="rId17" xr:uid="{056E18CA-69EE-477E-9D47-5B0228BF0E87}"/>
    <hyperlink ref="Q45" r:id="rId18" xr:uid="{47D3777E-3872-41BF-BEFD-560BC3B7089A}"/>
    <hyperlink ref="Q101" r:id="rId19" xr:uid="{201BCD8F-81D8-49E6-B387-FE14F909ED00}"/>
    <hyperlink ref="Q25" r:id="rId20" xr:uid="{0C1D9F2C-356F-4637-AB9C-E52FEFA0F1C6}"/>
    <hyperlink ref="Q11" r:id="rId21" xr:uid="{F61DDF9C-5B7C-4625-BFDD-3D9C0272CB92}"/>
    <hyperlink ref="Q36" r:id="rId22" xr:uid="{18D7A304-58B0-4BEB-91B4-54F4E4187CB4}"/>
    <hyperlink ref="Q9" r:id="rId23" xr:uid="{F24B3675-61D0-4FCA-B820-D2950C3C4184}"/>
    <hyperlink ref="Q34" r:id="rId24" xr:uid="{FED823ED-329B-4A55-9445-78B64D547822}"/>
    <hyperlink ref="Q195" r:id="rId25" xr:uid="{3F095878-0B35-4A03-965B-9C291F446D71}"/>
    <hyperlink ref="Q37" r:id="rId26" xr:uid="{6077A8F7-AE3F-4573-A1F9-698294B45B7E}"/>
    <hyperlink ref="Q22" r:id="rId27" xr:uid="{AB62377F-7418-4C4A-B42F-43CAE42ACA00}"/>
    <hyperlink ref="Q24" r:id="rId28" xr:uid="{7DB75043-2C6F-4AA1-8EED-7D1A44B77B9D}"/>
    <hyperlink ref="Q33" r:id="rId29" xr:uid="{A26F36D2-DFEA-4746-84E9-F38CC8E8312F}"/>
    <hyperlink ref="Q161" r:id="rId30" xr:uid="{0BCCA315-5B30-48B3-A8BC-DE722222BE2B}"/>
    <hyperlink ref="Q38" r:id="rId31" xr:uid="{ED179ACC-BD31-4FE9-979A-7446EBA01152}"/>
    <hyperlink ref="Q26" r:id="rId32" xr:uid="{76CFBE5B-3194-427F-A512-710CAFA3C6EA}"/>
    <hyperlink ref="Q30" r:id="rId33" xr:uid="{57C2CEC3-63CD-4A51-A6A0-8DA677CCE65D}"/>
    <hyperlink ref="Q40" r:id="rId34" xr:uid="{25F0EF9B-165B-41C2-8C28-1C291EC0ECA0}"/>
    <hyperlink ref="Q103" r:id="rId35" xr:uid="{8D40C0CA-562D-45C7-9CF7-E169C9882A7A}"/>
    <hyperlink ref="Q51" r:id="rId36" xr:uid="{0F5E0356-D1BC-4415-8C2A-A83A92EBB5C9}"/>
    <hyperlink ref="Q52" r:id="rId37" xr:uid="{AAA7AE35-8F3F-47C9-A9CA-870AEBC0B9BD}"/>
    <hyperlink ref="Q53:Q54" r:id="rId38" display="gestionsuministros@subredsur.gov.co" xr:uid="{2A7FDE1C-11BC-41BE-811C-F6A133A2DF2B}"/>
    <hyperlink ref="Q56" r:id="rId39" xr:uid="{2FB443FF-2D77-43CE-A8AA-EE60B2DFEEFD}"/>
    <hyperlink ref="Q55" r:id="rId40" xr:uid="{8DB45E69-3315-4A07-9322-20E68653AD26}"/>
    <hyperlink ref="Q57" r:id="rId41" xr:uid="{016ABC4E-B5DB-4D28-ABF3-CE73B1891213}"/>
    <hyperlink ref="Q59:Q61" r:id="rId42" display="comprasmedicoquirurgicos@subredsur.gov.co" xr:uid="{289BB56D-E43E-41B3-B36B-609289EBF210}"/>
    <hyperlink ref="Q58" r:id="rId43" xr:uid="{29953FC3-B4CF-4358-8A66-A670516FF823}"/>
    <hyperlink ref="Q62" r:id="rId44" xr:uid="{21C70BED-BF69-4C18-98C3-82FEF6F2F0CD}"/>
    <hyperlink ref="Q50" r:id="rId45" xr:uid="{88C08C59-CB86-406F-9B6E-3F92D332FDDC}"/>
    <hyperlink ref="Q63" r:id="rId46" xr:uid="{DD99E8A2-8FC8-4894-8928-0CC8191598FB}"/>
    <hyperlink ref="Q139" r:id="rId47" xr:uid="{6B65687E-E2DD-4DB1-999C-CDA784900FBE}"/>
    <hyperlink ref="Q65" r:id="rId48" xr:uid="{AAFE8A83-7B71-4F56-85AC-1FC524119AEF}"/>
    <hyperlink ref="Q66" r:id="rId49" xr:uid="{3C0AEA1C-66FF-41A5-9527-4DF31C62B3C2}"/>
    <hyperlink ref="Q67" r:id="rId50" xr:uid="{1A4E0762-5651-4D64-8AE1-B1E39C536B57}"/>
    <hyperlink ref="Q68" r:id="rId51" xr:uid="{1B1362F6-43B0-4D11-AF09-60DF2D31018E}"/>
    <hyperlink ref="Q69" r:id="rId52" xr:uid="{F79993C1-896D-4A01-A2A5-2503D7CFEC39}"/>
    <hyperlink ref="Q70" r:id="rId53" xr:uid="{D171F2DE-B609-445E-9568-E69B74E427DB}"/>
    <hyperlink ref="Q219" r:id="rId54" xr:uid="{19D9E620-E35C-4E4B-8B22-AA6B896909AD}"/>
    <hyperlink ref="Q73" r:id="rId55" xr:uid="{5235A7F5-B709-482A-95D6-F1F51BCB277D}"/>
    <hyperlink ref="Q74" r:id="rId56" xr:uid="{6B956B9C-274F-419A-94CB-8E576A78A925}"/>
    <hyperlink ref="Q96" r:id="rId57" xr:uid="{6993D568-F731-4748-8F99-56633E441600}"/>
    <hyperlink ref="Q208" r:id="rId58" xr:uid="{040258F0-64AF-466B-BEB3-46295EEF46E3}"/>
    <hyperlink ref="Q98" r:id="rId59" xr:uid="{2971E173-5C2E-45D0-91A4-A0F1DC763E57}"/>
    <hyperlink ref="Q99" r:id="rId60" xr:uid="{548AE7AC-F874-461D-B405-22449D86FDFF}"/>
    <hyperlink ref="Q100" r:id="rId61" xr:uid="{9C1D5BB4-EC18-4F3A-86E2-F073FB4EBB79}"/>
    <hyperlink ref="Q102" r:id="rId62" xr:uid="{CF4AD8B6-81F3-472D-9DFB-8A195C4A750E}"/>
    <hyperlink ref="Q104" r:id="rId63" xr:uid="{5FC8F044-32CB-4FE3-AC2E-9D1E24D09DBE}"/>
    <hyperlink ref="Q105" r:id="rId64" xr:uid="{9E973841-6DEA-4A90-9BFE-A2FD10870582}"/>
    <hyperlink ref="Q106" r:id="rId65" xr:uid="{9319E04F-6528-49AD-A2AF-064FD26AC07D}"/>
    <hyperlink ref="Q107" r:id="rId66" xr:uid="{FF371AA1-761F-450F-BAFB-BC3DA6409C72}"/>
    <hyperlink ref="Q108" r:id="rId67" xr:uid="{CA9753B4-CBE5-4C58-A0E4-6150174F7B2D}"/>
    <hyperlink ref="Q117" r:id="rId68" xr:uid="{8138EB42-186F-4EDB-9B2C-6FB441A28426}"/>
    <hyperlink ref="Q118" r:id="rId69" xr:uid="{4AA70373-2272-4DDA-B4DF-7A77EC90F78C}"/>
    <hyperlink ref="Q119" r:id="rId70" xr:uid="{D30E5C1E-227D-446B-8EF9-06BC382E5FFE}"/>
    <hyperlink ref="Q120" r:id="rId71" xr:uid="{BF102E47-6132-444D-A01A-53DB26B05075}"/>
    <hyperlink ref="Q227" r:id="rId72" xr:uid="{8DBF279C-2589-4364-8BF5-EFB00F9540E4}"/>
    <hyperlink ref="Q122" r:id="rId73" xr:uid="{F7FD3642-EE09-433D-B110-F697B2823018}"/>
    <hyperlink ref="Q212" r:id="rId74" xr:uid="{934B000B-6697-48F0-885A-563E0F14E118}"/>
    <hyperlink ref="Q126" r:id="rId75" xr:uid="{56CECE81-92AD-4B3B-814E-D6B66348FA9F}"/>
    <hyperlink ref="Q130" r:id="rId76" xr:uid="{3EB885B5-85A8-4830-ADDD-4221A25553B6}"/>
    <hyperlink ref="Q131" r:id="rId77" xr:uid="{D1E7B0D7-D170-4418-82A7-0AAC81BF004A}"/>
    <hyperlink ref="Q132" r:id="rId78" xr:uid="{BDC81AD3-4BEA-4B37-A6DD-DBE79BDBE0EE}"/>
    <hyperlink ref="Q186" r:id="rId79" xr:uid="{6D8AB1CB-0DFA-4E32-8A86-A6ABDDEF79DE}"/>
    <hyperlink ref="Q141" r:id="rId80" xr:uid="{8A24CE15-7579-4E25-B7D0-483834230CAE}"/>
    <hyperlink ref="Q138" r:id="rId81" xr:uid="{8D0E44C2-B367-4478-BD5B-041EF768552B}"/>
    <hyperlink ref="Q146" r:id="rId82" xr:uid="{39FDFB2C-6B3E-4420-ABF6-2AA2BB5BD77F}"/>
    <hyperlink ref="Q140" r:id="rId83" xr:uid="{635A3B15-E894-4E42-9C83-A8AC2C7F8E43}"/>
    <hyperlink ref="Q134" r:id="rId84" xr:uid="{709F0FFC-31F8-4DAF-BAF0-A5150A0C9751}"/>
    <hyperlink ref="Q137" r:id="rId85" xr:uid="{193D4A33-F237-4A36-B67B-5E6C177FC392}"/>
    <hyperlink ref="Q143" r:id="rId86" xr:uid="{BA07DE5C-4DCB-48B1-9D58-451301233023}"/>
    <hyperlink ref="Q142" r:id="rId87" xr:uid="{7823B3B1-06AB-47D3-B381-B2E715524C74}"/>
    <hyperlink ref="Q136" r:id="rId88" xr:uid="{5D9BA3A9-9373-44B4-AAC6-CABC68D8E1C6}"/>
    <hyperlink ref="Q29" r:id="rId89" xr:uid="{B098D6F5-39E4-4074-B262-C6B4FC3A1B76}"/>
    <hyperlink ref="Q135" r:id="rId90" xr:uid="{DFFFC334-83FC-4796-8A3E-D60EB8CB2D81}"/>
    <hyperlink ref="Q144" r:id="rId91" xr:uid="{F300F322-C058-43CB-9892-DE10B9544BB1}"/>
    <hyperlink ref="Q133" r:id="rId92" xr:uid="{F3E67017-09EF-4191-897C-6CD3117D2E09}"/>
    <hyperlink ref="Q150" r:id="rId93" xr:uid="{6CA39A57-07B7-404B-A25D-EA60AEE94AFD}"/>
    <hyperlink ref="Q125" r:id="rId94" xr:uid="{7D18E1AA-454B-4A22-B340-B11A0D28BEF7}"/>
    <hyperlink ref="Q152" r:id="rId95" xr:uid="{818E732B-6385-4B89-8C90-E6C2A257292B}"/>
    <hyperlink ref="Q155" r:id="rId96" xr:uid="{431A473A-3ED8-4221-AE1E-A0315C583835}"/>
    <hyperlink ref="Q156" r:id="rId97" xr:uid="{ECCE36E2-4053-4BE6-ACCD-491A78C33393}"/>
    <hyperlink ref="Q158" r:id="rId98" xr:uid="{667F159D-367D-49DE-A08B-E7F0456ED12D}"/>
    <hyperlink ref="Q157" r:id="rId99" xr:uid="{6438DC11-E86E-45B9-AEE6-4844162E2834}"/>
    <hyperlink ref="Q159" r:id="rId100" xr:uid="{471D7AA6-5BC4-4F7D-A4D3-8C83184E17EA}"/>
    <hyperlink ref="Q160" r:id="rId101" xr:uid="{FBBECECF-D207-45D5-98EA-7F1C05721336}"/>
    <hyperlink ref="Q90" r:id="rId102" xr:uid="{222223A8-1A96-4C01-AACF-024DD0DBAC36}"/>
    <hyperlink ref="Q97" r:id="rId103" xr:uid="{A5F326A2-35C7-4456-954A-895512F58921}"/>
    <hyperlink ref="Q163" r:id="rId104" xr:uid="{39705405-38B0-4A6D-94CE-EB6B9DC79A89}"/>
    <hyperlink ref="Q162" r:id="rId105" xr:uid="{768A1869-FC20-4E55-A5F3-B07FC09398AF}"/>
    <hyperlink ref="Q121" r:id="rId106" xr:uid="{8ABD29CA-FCA9-4A66-82A7-655DF08083DF}"/>
    <hyperlink ref="Q165" r:id="rId107" xr:uid="{91B5DC0A-065E-4113-A8DA-3917A128A6C5}"/>
    <hyperlink ref="Q167" r:id="rId108" xr:uid="{61BCF88F-A74C-4EEC-82F0-084DFC445398}"/>
    <hyperlink ref="Q166" r:id="rId109" xr:uid="{6A9D26A9-27ED-482D-8F02-3C14DA896757}"/>
    <hyperlink ref="Q151" r:id="rId110" xr:uid="{680D2B04-9690-4FE1-A94C-4A604672D42D}"/>
    <hyperlink ref="Q169" r:id="rId111" xr:uid="{A390AE51-A2E1-4AC9-89D7-71F4D673789F}"/>
    <hyperlink ref="Q171" r:id="rId112" xr:uid="{5A1BEB38-CFAA-41D9-8D75-5685162EB879}"/>
    <hyperlink ref="Q170" r:id="rId113" xr:uid="{5544C5EA-8767-4023-A631-5B6FBFE6630F}"/>
    <hyperlink ref="Q172" r:id="rId114" xr:uid="{54706E3B-745E-48D9-B295-E09687BDA62C}"/>
    <hyperlink ref="Q218" r:id="rId115" xr:uid="{C4FE5179-D38E-44B5-8B3F-9B8BC120144D}"/>
    <hyperlink ref="Q174" r:id="rId116" xr:uid="{533426F3-2962-42CB-8E8E-99513695FE55}"/>
    <hyperlink ref="Q39" r:id="rId117" xr:uid="{8873D8CD-9ED2-4E8C-B3FA-F85AA9931BDD}"/>
    <hyperlink ref="Q178" r:id="rId118" xr:uid="{52EA1037-6EC9-400C-ADA2-640712310559}"/>
    <hyperlink ref="Q180" r:id="rId119" xr:uid="{DFF1C0B6-F98A-4ED0-880E-6AE6D6E93D84}"/>
    <hyperlink ref="Q181" r:id="rId120" display="mailto:lider.biomedico.administrativo@subredsur.gov.co" xr:uid="{B2FADF14-5BD7-4536-B4B5-EB43F2476A7A}"/>
    <hyperlink ref="Q177" r:id="rId121" xr:uid="{D32D0650-4671-4300-AE67-9C6C9F738C8B}"/>
    <hyperlink ref="Q182" r:id="rId122" xr:uid="{2FE9A0A2-0DBF-4C02-A6E6-78CFDF95633F}"/>
    <hyperlink ref="Q183" r:id="rId123" xr:uid="{E22FDC03-2BDB-46B7-823C-233AB820803A}"/>
    <hyperlink ref="Q185" r:id="rId124" xr:uid="{0D59BE5E-2B15-4DF3-A9E8-EC7D8DD6D37B}"/>
    <hyperlink ref="Q8" r:id="rId125" xr:uid="{C84CEF25-A4EB-4DF6-999C-0EC7D08E31AB}"/>
    <hyperlink ref="Q188" r:id="rId126" xr:uid="{A18F68F5-BCD4-4F31-9ACA-8DA29F1C58B3}"/>
    <hyperlink ref="Q192" r:id="rId127" xr:uid="{89F9FBAD-B370-4AF0-AACA-A4F1A00B81FC}"/>
    <hyperlink ref="Q193" r:id="rId128" xr:uid="{8E9F94A3-7E56-4007-8010-079514D67444}"/>
    <hyperlink ref="Q194" r:id="rId129" xr:uid="{86D48B39-3B79-4BBA-AC55-08E697867B4B}"/>
    <hyperlink ref="Q23" r:id="rId130" xr:uid="{AAA63AE2-1B8B-423B-A116-4685785D8486}"/>
    <hyperlink ref="Q197" r:id="rId131" xr:uid="{6BB4C2BE-60E9-4471-B91C-CAF1895B7AA6}"/>
    <hyperlink ref="Q199" r:id="rId132" xr:uid="{EA14B34B-A011-4AC1-A807-88644EE04186}"/>
    <hyperlink ref="Q200" r:id="rId133" display="mailto:lider.biomedico.administrativo@subredsur.gov.co" xr:uid="{2D012002-B5CE-46EA-B29D-AFB0B5E1EF9D}"/>
    <hyperlink ref="Q184" r:id="rId134" xr:uid="{B86BEC2D-C8D9-426E-AA6A-1AABCA6AFE29}"/>
    <hyperlink ref="Q204" r:id="rId135" xr:uid="{E719FA64-3D0B-4AE3-900A-FE2947C649CD}"/>
    <hyperlink ref="Q205" r:id="rId136" xr:uid="{32F737FF-EDF9-45FF-B169-37D75E68D29D}"/>
    <hyperlink ref="Q206" r:id="rId137" xr:uid="{2BC7DA79-60E8-4C6F-8F9B-A47B577FB681}"/>
    <hyperlink ref="Q207:Q208" r:id="rId138" display="mailto:lider.biomedico.administrativo@subredsur.gov.co" xr:uid="{CECE5CD5-95FF-4CBD-A57C-01121DB87A50}"/>
    <hyperlink ref="Q207" r:id="rId139" display="mailto:lider.biomedico.administrativo@subredsur.gov.co" xr:uid="{7810E595-E57E-4F04-8F2F-5B20718059BB}"/>
    <hyperlink ref="Q210" r:id="rId140" xr:uid="{CBDBF2D5-757C-4346-BA64-20188FEC3BDC}"/>
    <hyperlink ref="Q211" r:id="rId141" xr:uid="{6146F03C-4596-485A-A51C-BF928126F0F6}"/>
    <hyperlink ref="Q226" r:id="rId142" xr:uid="{4E7463A8-AF5E-4E05-88D1-122E5A0BE8D0}"/>
    <hyperlink ref="Q217" r:id="rId143" xr:uid="{B6181F19-F5CE-4658-ACA1-41EA7B3A4CE1}"/>
    <hyperlink ref="Q116" r:id="rId144" xr:uid="{7F193DC8-B40E-47EE-B72A-3F9FF35A56DD}"/>
    <hyperlink ref="Q64" r:id="rId145" xr:uid="{1E9476E4-AF99-4D33-B791-C95252D38E00}"/>
    <hyperlink ref="Q220" r:id="rId146" xr:uid="{47A70B1F-F76A-45AF-B971-1A9AFF582311}"/>
    <hyperlink ref="Q222" r:id="rId147" xr:uid="{D61232CA-40A0-431E-8D78-5D88D7FEAF27}"/>
    <hyperlink ref="Q223" r:id="rId148" xr:uid="{8F494D1B-8553-436A-8EED-72E1A5BC420A}"/>
    <hyperlink ref="Q224" r:id="rId149" xr:uid="{056C9648-33CA-413B-BAAC-E7A5DB1B6E54}"/>
    <hyperlink ref="Q216" r:id="rId150" xr:uid="{5E9FD8A3-8AEE-4C81-AB06-ECC5D8E7BFD2}"/>
    <hyperlink ref="Q225" r:id="rId151" xr:uid="{9F3C8907-5A03-4EC2-90ED-0139BE0BCEC8}"/>
    <hyperlink ref="Q203" r:id="rId152" xr:uid="{2DC08940-4756-452A-B0A0-F93ACF684DDA}"/>
    <hyperlink ref="Q173" r:id="rId153" xr:uid="{1C25ADDE-21DE-4A19-B672-5E0DA27F5B7F}"/>
    <hyperlink ref="Q175" r:id="rId154" xr:uid="{49BB43F8-E909-4CF7-976F-AE6644A314E7}"/>
    <hyperlink ref="Q228" r:id="rId155" xr:uid="{C242CCD4-4A48-4DC8-AAE7-E62895EB014F}"/>
    <hyperlink ref="AE196" r:id="rId156" display="dir.contratacion@subredsur.gov.co" xr:uid="{DA1794E1-8E3F-4C3A-8380-BF5612E1D9DB}"/>
    <hyperlink ref="AU196" r:id="rId157" display="dir.contratacion@subredsur.gov.co" xr:uid="{DC72FF07-2E8D-4383-B49C-1A798C4B0584}"/>
    <hyperlink ref="BK196" r:id="rId158" display="dir.contratacion@subredsur.gov.co" xr:uid="{D28DD612-672F-45D3-BD91-DD2351C4B728}"/>
    <hyperlink ref="CA196" r:id="rId159" display="dir.contratacion@subredsur.gov.co" xr:uid="{D2928F72-90E0-4CC7-9574-97E8466E6AEC}"/>
    <hyperlink ref="CQ196" r:id="rId160" display="dir.contratacion@subredsur.gov.co" xr:uid="{5FCC3A19-7464-4955-977B-F6B9EC0B030A}"/>
    <hyperlink ref="DG196" r:id="rId161" display="dir.contratacion@subredsur.gov.co" xr:uid="{330ECBED-1587-4960-9ABC-F81E1F818962}"/>
    <hyperlink ref="DW196" r:id="rId162" display="dir.contratacion@subredsur.gov.co" xr:uid="{1D042070-C700-4C47-91ED-87AEC53753A6}"/>
    <hyperlink ref="EM196" r:id="rId163" display="dir.contratacion@subredsur.gov.co" xr:uid="{E4F0D95D-8EED-4012-963C-2B52A67FDE16}"/>
    <hyperlink ref="FC196" r:id="rId164" display="dir.contratacion@subredsur.gov.co" xr:uid="{97ADDA1D-D0FC-406D-BB0E-9355A7BAE3C5}"/>
    <hyperlink ref="FS196" r:id="rId165" display="dir.contratacion@subredsur.gov.co" xr:uid="{DDFD7896-FC27-4A85-9B69-848BACD84EFA}"/>
    <hyperlink ref="GI196" r:id="rId166" display="dir.contratacion@subredsur.gov.co" xr:uid="{C74B7A19-1B3A-479B-AB0F-3A7B8D07D19A}"/>
    <hyperlink ref="GY196" r:id="rId167" display="dir.contratacion@subredsur.gov.co" xr:uid="{5B8E9A88-FBC8-44AF-A705-A98648EA26CC}"/>
    <hyperlink ref="HO196" r:id="rId168" display="dir.contratacion@subredsur.gov.co" xr:uid="{313FCF6E-EBA6-48C6-8BF4-A837152EEF20}"/>
    <hyperlink ref="IE196" r:id="rId169" display="dir.contratacion@subredsur.gov.co" xr:uid="{1ADDDC52-F3C6-4230-B2FE-2582FD315203}"/>
    <hyperlink ref="IU196" r:id="rId170" display="dir.contratacion@subredsur.gov.co" xr:uid="{67D9E178-00BB-49B5-A4D5-6E810445735A}"/>
    <hyperlink ref="JK196" r:id="rId171" display="dir.contratacion@subredsur.gov.co" xr:uid="{8111A9B9-C065-453B-B3FA-8F40A9E2A2F2}"/>
    <hyperlink ref="KA196" r:id="rId172" display="dir.contratacion@subredsur.gov.co" xr:uid="{5CB9743F-32D9-4B2A-B39C-715CBA2B42B5}"/>
    <hyperlink ref="KQ196" r:id="rId173" display="dir.contratacion@subredsur.gov.co" xr:uid="{75D61492-46F6-4053-9820-332477826A70}"/>
    <hyperlink ref="LG196" r:id="rId174" display="dir.contratacion@subredsur.gov.co" xr:uid="{11699AFE-0423-4447-95D0-6E1315C6DF2C}"/>
    <hyperlink ref="LW196" r:id="rId175" display="dir.contratacion@subredsur.gov.co" xr:uid="{6497B7AF-68E6-4AB5-877C-EBE398BF7117}"/>
    <hyperlink ref="MM196" r:id="rId176" display="dir.contratacion@subredsur.gov.co" xr:uid="{346BD8E2-FA8D-454B-A761-DC97D356F583}"/>
    <hyperlink ref="NC196" r:id="rId177" display="dir.contratacion@subredsur.gov.co" xr:uid="{97209467-622F-4093-814E-7947DEFD166C}"/>
    <hyperlink ref="NS196" r:id="rId178" display="dir.contratacion@subredsur.gov.co" xr:uid="{05B7DA1D-F6D3-4381-8BC4-E32BF865F006}"/>
    <hyperlink ref="OI196" r:id="rId179" display="dir.contratacion@subredsur.gov.co" xr:uid="{5BF91357-C72D-4065-8333-6ECA57E7BE5D}"/>
    <hyperlink ref="OY196" r:id="rId180" display="dir.contratacion@subredsur.gov.co" xr:uid="{05CD45FE-44D6-4C13-AD59-F16FA68850F1}"/>
    <hyperlink ref="PO196" r:id="rId181" display="dir.contratacion@subredsur.gov.co" xr:uid="{8A363681-5828-47E7-B8E0-D2174CF50AF5}"/>
    <hyperlink ref="QE196" r:id="rId182" display="dir.contratacion@subredsur.gov.co" xr:uid="{1C6A11BD-4BCF-4141-8EC9-9F66F99EFAD7}"/>
    <hyperlink ref="QU196" r:id="rId183" display="dir.contratacion@subredsur.gov.co" xr:uid="{663F12E2-2A15-4637-90BE-F914864973F6}"/>
    <hyperlink ref="RK196" r:id="rId184" display="dir.contratacion@subredsur.gov.co" xr:uid="{E4A5B216-8843-49B5-B586-09E6925B31B0}"/>
    <hyperlink ref="SA196" r:id="rId185" display="dir.contratacion@subredsur.gov.co" xr:uid="{8C544DA2-C490-40BA-88BA-541E3999827C}"/>
    <hyperlink ref="SQ196" r:id="rId186" display="dir.contratacion@subredsur.gov.co" xr:uid="{474976F0-81F1-4CA5-8643-77D8E50731F8}"/>
    <hyperlink ref="TG196" r:id="rId187" display="dir.contratacion@subredsur.gov.co" xr:uid="{C7B0AC3E-08D5-41B3-85C3-538639B30B21}"/>
    <hyperlink ref="TW196" r:id="rId188" display="dir.contratacion@subredsur.gov.co" xr:uid="{02E98A06-1E91-47F6-B7DD-6B2733A8F613}"/>
    <hyperlink ref="UM196" r:id="rId189" display="dir.contratacion@subredsur.gov.co" xr:uid="{C71C5D47-DAD5-40EE-854D-A3A93D005B8F}"/>
    <hyperlink ref="VC196" r:id="rId190" display="dir.contratacion@subredsur.gov.co" xr:uid="{A71E47AC-CBB5-4C51-A00B-10F9443A9E82}"/>
    <hyperlink ref="VS196" r:id="rId191" display="dir.contratacion@subredsur.gov.co" xr:uid="{A3444F89-C801-4F54-892D-5788304B570B}"/>
    <hyperlink ref="WI196" r:id="rId192" display="dir.contratacion@subredsur.gov.co" xr:uid="{78358D99-2FD3-4EB9-B35C-E51418CC6615}"/>
    <hyperlink ref="WY196" r:id="rId193" display="dir.contratacion@subredsur.gov.co" xr:uid="{3463A647-2A36-40AA-810D-D414287D79F3}"/>
    <hyperlink ref="XO196" r:id="rId194" display="dir.contratacion@subredsur.gov.co" xr:uid="{DBF957C0-4DC5-4476-9F60-43394CCA236C}"/>
    <hyperlink ref="YE196" r:id="rId195" display="dir.contratacion@subredsur.gov.co" xr:uid="{E5DC84DD-A364-4533-9C16-02983B8CE937}"/>
    <hyperlink ref="YU196" r:id="rId196" display="dir.contratacion@subredsur.gov.co" xr:uid="{D926B832-1CBE-4324-ACB5-1BFD89675C8B}"/>
    <hyperlink ref="ZK196" r:id="rId197" display="dir.contratacion@subredsur.gov.co" xr:uid="{DEB62BF5-2528-4F9E-B0C2-064A6C30904F}"/>
    <hyperlink ref="AAA196" r:id="rId198" display="dir.contratacion@subredsur.gov.co" xr:uid="{0C4EC712-85D9-4751-931D-7EF867A07C23}"/>
    <hyperlink ref="AAQ196" r:id="rId199" display="dir.contratacion@subredsur.gov.co" xr:uid="{92D41F26-0DA7-4C8B-B98E-99E429434258}"/>
    <hyperlink ref="ABG196" r:id="rId200" display="dir.contratacion@subredsur.gov.co" xr:uid="{6E396E94-A1F3-47FB-B29E-4510CF883292}"/>
    <hyperlink ref="ABW196" r:id="rId201" display="dir.contratacion@subredsur.gov.co" xr:uid="{88446E00-5557-4D5E-BD6B-FB7D598F65DE}"/>
    <hyperlink ref="ACM196" r:id="rId202" display="dir.contratacion@subredsur.gov.co" xr:uid="{473A08C5-A15C-42B5-9E06-FDA474B805C7}"/>
    <hyperlink ref="ADC196" r:id="rId203" display="dir.contratacion@subredsur.gov.co" xr:uid="{958EB7F8-F79F-4AD8-88A9-093EBC7ABDA5}"/>
    <hyperlink ref="ADS196" r:id="rId204" display="dir.contratacion@subredsur.gov.co" xr:uid="{AAD236B3-7B2D-4079-A689-022DAEC9C947}"/>
    <hyperlink ref="AEI196" r:id="rId205" display="dir.contratacion@subredsur.gov.co" xr:uid="{6D9B4711-9FD9-4C19-8663-1E27CB641750}"/>
    <hyperlink ref="AEY196" r:id="rId206" display="dir.contratacion@subredsur.gov.co" xr:uid="{FA24EBA9-1315-4F83-B12B-A93C3583BB50}"/>
    <hyperlink ref="AFO196" r:id="rId207" display="dir.contratacion@subredsur.gov.co" xr:uid="{5A24A29D-3347-427E-B694-FCE025324723}"/>
    <hyperlink ref="AGE196" r:id="rId208" display="dir.contratacion@subredsur.gov.co" xr:uid="{449B9CC8-3317-47D3-AD14-387B30BA4D31}"/>
    <hyperlink ref="AGU196" r:id="rId209" display="dir.contratacion@subredsur.gov.co" xr:uid="{070DD3E1-2756-4BE9-9887-3EB38AB259D2}"/>
    <hyperlink ref="AHK196" r:id="rId210" display="dir.contratacion@subredsur.gov.co" xr:uid="{C8BED5DA-3660-4CD3-BF05-C3CC3EDA6163}"/>
    <hyperlink ref="AIA196" r:id="rId211" display="dir.contratacion@subredsur.gov.co" xr:uid="{15BAF9C6-4F73-4C57-AFD7-56CC40430986}"/>
    <hyperlink ref="AIQ196" r:id="rId212" display="dir.contratacion@subredsur.gov.co" xr:uid="{567BF18A-68BC-40F6-874A-C61AEF97C943}"/>
    <hyperlink ref="AJG196" r:id="rId213" display="dir.contratacion@subredsur.gov.co" xr:uid="{CA4908A0-8DB3-4C56-B60A-32275F7A33B5}"/>
    <hyperlink ref="AJW196" r:id="rId214" display="dir.contratacion@subredsur.gov.co" xr:uid="{B4CDF505-144D-4361-93C2-1D6B3F4D6DC4}"/>
    <hyperlink ref="AKM196" r:id="rId215" display="dir.contratacion@subredsur.gov.co" xr:uid="{2ACD37AC-4C76-4940-A5FC-C4DC4B954FD8}"/>
    <hyperlink ref="ALC196" r:id="rId216" display="dir.contratacion@subredsur.gov.co" xr:uid="{A5D6ABE9-31EE-49AA-ABEC-D88372762224}"/>
    <hyperlink ref="ALS196" r:id="rId217" display="dir.contratacion@subredsur.gov.co" xr:uid="{0F3E48B9-2514-4250-9BCF-96FA78027E73}"/>
    <hyperlink ref="AMI196" r:id="rId218" display="dir.contratacion@subredsur.gov.co" xr:uid="{F45B8838-6094-4271-8795-D0CDF8BF8A44}"/>
    <hyperlink ref="AMY196" r:id="rId219" display="dir.contratacion@subredsur.gov.co" xr:uid="{6B3F5A6A-31E5-4F85-A8D2-CD718EF67691}"/>
    <hyperlink ref="ANO196" r:id="rId220" display="dir.contratacion@subredsur.gov.co" xr:uid="{78A92377-AE2B-4FC4-BD19-0470C69D807C}"/>
    <hyperlink ref="AOE196" r:id="rId221" display="dir.contratacion@subredsur.gov.co" xr:uid="{0FCCD044-511A-4106-91FF-5C1C37829114}"/>
    <hyperlink ref="AOU196" r:id="rId222" display="dir.contratacion@subredsur.gov.co" xr:uid="{0EF5C7D7-D4DE-4FF1-9346-7E822B6BA84A}"/>
    <hyperlink ref="APK196" r:id="rId223" display="dir.contratacion@subredsur.gov.co" xr:uid="{03EB7C68-DADC-48FC-9E69-C4FBE676B3A0}"/>
    <hyperlink ref="AQA196" r:id="rId224" display="dir.contratacion@subredsur.gov.co" xr:uid="{F1A25E32-8035-47AC-B925-AE8FB1DC010D}"/>
    <hyperlink ref="AQQ196" r:id="rId225" display="dir.contratacion@subredsur.gov.co" xr:uid="{2DE828DB-108E-4893-90A8-95BD1579BBBD}"/>
    <hyperlink ref="ARG196" r:id="rId226" display="dir.contratacion@subredsur.gov.co" xr:uid="{B9B42ADE-4CD0-4C34-9431-6A4D494D2CB7}"/>
    <hyperlink ref="ARW196" r:id="rId227" display="dir.contratacion@subredsur.gov.co" xr:uid="{18A5A016-D696-416C-AE5F-07C057AF6E49}"/>
    <hyperlink ref="ASM196" r:id="rId228" display="dir.contratacion@subredsur.gov.co" xr:uid="{D9FC37C3-BA79-4D40-9B06-E4826A672FEA}"/>
    <hyperlink ref="ATC196" r:id="rId229" display="dir.contratacion@subredsur.gov.co" xr:uid="{C5AEC073-2D95-486F-98D2-0B63B3143B41}"/>
    <hyperlink ref="ATS196" r:id="rId230" display="dir.contratacion@subredsur.gov.co" xr:uid="{725B6E22-F802-4B9D-B614-F2EBBC1CD91C}"/>
    <hyperlink ref="AUI196" r:id="rId231" display="dir.contratacion@subredsur.gov.co" xr:uid="{4D21842B-4B63-4FD8-8D3B-280FB8A747AD}"/>
    <hyperlink ref="AUY196" r:id="rId232" display="dir.contratacion@subredsur.gov.co" xr:uid="{918D4BFD-D29D-4D3C-B93E-A97C06979441}"/>
    <hyperlink ref="AVO196" r:id="rId233" display="dir.contratacion@subredsur.gov.co" xr:uid="{6A9220CC-7CAB-43A4-98F8-B883702DDB3A}"/>
    <hyperlink ref="AWE196" r:id="rId234" display="dir.contratacion@subredsur.gov.co" xr:uid="{3595250D-67AF-46CD-96D1-297CAC82DF0F}"/>
    <hyperlink ref="AWU196" r:id="rId235" display="dir.contratacion@subredsur.gov.co" xr:uid="{61AA0357-7469-41B6-BF70-7F87255936B7}"/>
    <hyperlink ref="AXK196" r:id="rId236" display="dir.contratacion@subredsur.gov.co" xr:uid="{4672C069-697D-4AE9-AF8A-B4104583E669}"/>
    <hyperlink ref="AYA196" r:id="rId237" display="dir.contratacion@subredsur.gov.co" xr:uid="{573A39B6-DA5C-45BA-A506-4734E4FC0FB3}"/>
    <hyperlink ref="AYQ196" r:id="rId238" display="dir.contratacion@subredsur.gov.co" xr:uid="{92453C23-EC30-44C1-A0E0-465693AF68C0}"/>
    <hyperlink ref="AZG196" r:id="rId239" display="dir.contratacion@subredsur.gov.co" xr:uid="{537E5C5A-B275-4E68-A528-59FB300DB8A2}"/>
    <hyperlink ref="AZW196" r:id="rId240" display="dir.contratacion@subredsur.gov.co" xr:uid="{288D7CB2-1603-44BB-A322-7025DDB2E071}"/>
    <hyperlink ref="BAM196" r:id="rId241" display="dir.contratacion@subredsur.gov.co" xr:uid="{CCC00DE9-DDD9-461A-A2D4-F84384E4F474}"/>
    <hyperlink ref="BBC196" r:id="rId242" display="dir.contratacion@subredsur.gov.co" xr:uid="{435E8342-E735-4B05-8ACB-03204F94B8DF}"/>
    <hyperlink ref="BBS196" r:id="rId243" display="dir.contratacion@subredsur.gov.co" xr:uid="{7C343CF9-AA72-446E-A05E-9EF7A8003563}"/>
    <hyperlink ref="BCI196" r:id="rId244" display="dir.contratacion@subredsur.gov.co" xr:uid="{537B6F4B-785A-405C-A9C5-596F2507FDA0}"/>
    <hyperlink ref="BCY196" r:id="rId245" display="dir.contratacion@subredsur.gov.co" xr:uid="{15B9EECC-9D33-4563-9887-16357FD77362}"/>
    <hyperlink ref="BDO196" r:id="rId246" display="dir.contratacion@subredsur.gov.co" xr:uid="{F9193B4C-9262-4E64-9631-F1E4375D053A}"/>
    <hyperlink ref="BEE196" r:id="rId247" display="dir.contratacion@subredsur.gov.co" xr:uid="{8EEB896B-F94C-4F9E-8886-F106B96B7FE3}"/>
    <hyperlink ref="BEU196" r:id="rId248" display="dir.contratacion@subredsur.gov.co" xr:uid="{5FD2D0CC-4E38-4F65-9302-E99FCDE70464}"/>
    <hyperlink ref="BFK196" r:id="rId249" display="dir.contratacion@subredsur.gov.co" xr:uid="{A86D544C-E7FF-4583-A7F0-955FACF2A3D8}"/>
    <hyperlink ref="BGA196" r:id="rId250" display="dir.contratacion@subredsur.gov.co" xr:uid="{FF0074BC-FF7E-4997-AD59-B1B5F5D6BDE1}"/>
    <hyperlink ref="BGQ196" r:id="rId251" display="dir.contratacion@subredsur.gov.co" xr:uid="{0E31F709-72A3-4659-B7B2-6910E8456004}"/>
    <hyperlink ref="BHG196" r:id="rId252" display="dir.contratacion@subredsur.gov.co" xr:uid="{F6509A44-9311-49BF-AFE2-C6FD3D50EA1F}"/>
    <hyperlink ref="BHW196" r:id="rId253" display="dir.contratacion@subredsur.gov.co" xr:uid="{C548E328-BEB2-4CB8-8BBA-A946B9550C2A}"/>
    <hyperlink ref="BIM196" r:id="rId254" display="dir.contratacion@subredsur.gov.co" xr:uid="{8C67DA4C-5D9A-4071-8384-875BC108DDD1}"/>
    <hyperlink ref="BJC196" r:id="rId255" display="dir.contratacion@subredsur.gov.co" xr:uid="{442D2039-7CD3-4A36-BB09-495D5FA69887}"/>
    <hyperlink ref="BJS196" r:id="rId256" display="dir.contratacion@subredsur.gov.co" xr:uid="{6A5D0E0A-56B7-42F4-A47D-6A80867D0333}"/>
    <hyperlink ref="BKI196" r:id="rId257" display="dir.contratacion@subredsur.gov.co" xr:uid="{2C19C9EE-FA55-4F73-8FFC-CCE9E6635CA0}"/>
    <hyperlink ref="BKY196" r:id="rId258" display="dir.contratacion@subredsur.gov.co" xr:uid="{D412F57E-25AE-4F15-A531-6F899E927692}"/>
    <hyperlink ref="BLO196" r:id="rId259" display="dir.contratacion@subredsur.gov.co" xr:uid="{6929A2E9-1B18-43F9-A745-89B46D0CE04D}"/>
    <hyperlink ref="BME196" r:id="rId260" display="dir.contratacion@subredsur.gov.co" xr:uid="{BA1850C0-56D2-4752-A95C-CA696313C4D6}"/>
    <hyperlink ref="BMU196" r:id="rId261" display="dir.contratacion@subredsur.gov.co" xr:uid="{61EAE348-57CF-4FA0-8778-C8AE6820AB2F}"/>
    <hyperlink ref="BNK196" r:id="rId262" display="dir.contratacion@subredsur.gov.co" xr:uid="{C51C6BE6-A02C-405F-8A64-344AAE30152A}"/>
    <hyperlink ref="BOA196" r:id="rId263" display="dir.contratacion@subredsur.gov.co" xr:uid="{AB73C800-5F4E-4F47-8CF3-D78D08126039}"/>
    <hyperlink ref="BOQ196" r:id="rId264" display="dir.contratacion@subredsur.gov.co" xr:uid="{92CEEAA2-80CF-4432-A6DE-C07F19008E90}"/>
    <hyperlink ref="BPG196" r:id="rId265" display="dir.contratacion@subredsur.gov.co" xr:uid="{44390E2E-E08D-433D-8FB6-5BB7AA511594}"/>
    <hyperlink ref="BPW196" r:id="rId266" display="dir.contratacion@subredsur.gov.co" xr:uid="{0098A96C-B654-4FEC-8EA1-A8406A940439}"/>
    <hyperlink ref="BQM196" r:id="rId267" display="dir.contratacion@subredsur.gov.co" xr:uid="{09B12EBE-AC3A-4D36-A38E-18032AD9A016}"/>
    <hyperlink ref="BRC196" r:id="rId268" display="dir.contratacion@subredsur.gov.co" xr:uid="{8D5664AB-ECF9-4983-B36F-C89377E93B42}"/>
    <hyperlink ref="BRS196" r:id="rId269" display="dir.contratacion@subredsur.gov.co" xr:uid="{74E75B0C-0054-4653-AB3F-FB6B852F96DB}"/>
    <hyperlink ref="BSI196" r:id="rId270" display="dir.contratacion@subredsur.gov.co" xr:uid="{5E7F603D-5CB3-4403-A0B5-F56759437B2C}"/>
    <hyperlink ref="BSY196" r:id="rId271" display="dir.contratacion@subredsur.gov.co" xr:uid="{E1516B47-B31D-4D46-A416-DB20AB40508C}"/>
    <hyperlink ref="BTO196" r:id="rId272" display="dir.contratacion@subredsur.gov.co" xr:uid="{8B7955C3-00F9-443F-B001-73756D37DB33}"/>
    <hyperlink ref="BUE196" r:id="rId273" display="dir.contratacion@subredsur.gov.co" xr:uid="{F6BF5755-AAC7-4720-8BD9-C5D51126CD93}"/>
    <hyperlink ref="BUU196" r:id="rId274" display="dir.contratacion@subredsur.gov.co" xr:uid="{2D922AE1-3FE0-4CE5-86AB-96FA6F92EBC7}"/>
    <hyperlink ref="BVK196" r:id="rId275" display="dir.contratacion@subredsur.gov.co" xr:uid="{69E64665-4F1A-45CD-ABAF-7890CE080644}"/>
    <hyperlink ref="BWA196" r:id="rId276" display="dir.contratacion@subredsur.gov.co" xr:uid="{42E51352-9C9B-41BF-B403-5B11216D7436}"/>
    <hyperlink ref="BWQ196" r:id="rId277" display="dir.contratacion@subredsur.gov.co" xr:uid="{6B7E3E52-A9EF-4FA7-A0EE-DF33627E56B1}"/>
    <hyperlink ref="BXG196" r:id="rId278" display="dir.contratacion@subredsur.gov.co" xr:uid="{9203EA24-BF8D-4B8A-AB73-A84F322DE225}"/>
    <hyperlink ref="BXW196" r:id="rId279" display="dir.contratacion@subredsur.gov.co" xr:uid="{F9C6A091-EC02-449B-AD82-2AB70C6C7577}"/>
    <hyperlink ref="BYM196" r:id="rId280" display="dir.contratacion@subredsur.gov.co" xr:uid="{82343E85-2D9D-4169-A907-446969E20AB9}"/>
    <hyperlink ref="BZC196" r:id="rId281" display="dir.contratacion@subredsur.gov.co" xr:uid="{DEA518C6-8404-4E5F-BC52-71CFCFA6EDBC}"/>
    <hyperlink ref="BZS196" r:id="rId282" display="dir.contratacion@subredsur.gov.co" xr:uid="{8A7A14DF-8243-4BB4-8685-AE76B417ACF5}"/>
    <hyperlink ref="CAI196" r:id="rId283" display="dir.contratacion@subredsur.gov.co" xr:uid="{3C498A60-C073-49BB-A3E3-3E4532FC358C}"/>
    <hyperlink ref="CAY196" r:id="rId284" display="dir.contratacion@subredsur.gov.co" xr:uid="{246D5C01-5505-46DD-A341-0B99C3020E2F}"/>
    <hyperlink ref="CBO196" r:id="rId285" display="dir.contratacion@subredsur.gov.co" xr:uid="{A8A5BBAB-C326-4117-9462-7B4E00FD0FC2}"/>
    <hyperlink ref="CCE196" r:id="rId286" display="dir.contratacion@subredsur.gov.co" xr:uid="{8D071008-C345-4FC4-9C15-3B267CF195C7}"/>
    <hyperlink ref="CCU196" r:id="rId287" display="dir.contratacion@subredsur.gov.co" xr:uid="{4B64C381-77C6-4312-A074-93A81D39EE5A}"/>
    <hyperlink ref="CDK196" r:id="rId288" display="dir.contratacion@subredsur.gov.co" xr:uid="{9A5A7260-EB88-4992-8217-9F42932C9ACD}"/>
    <hyperlink ref="CEA196" r:id="rId289" display="dir.contratacion@subredsur.gov.co" xr:uid="{5CFC993C-AE96-4AA9-8310-9F0053CB1633}"/>
    <hyperlink ref="CEQ196" r:id="rId290" display="dir.contratacion@subredsur.gov.co" xr:uid="{1554E804-6B3F-41FE-AB16-DE53B83E2309}"/>
    <hyperlink ref="CFG196" r:id="rId291" display="dir.contratacion@subredsur.gov.co" xr:uid="{B3D6E815-97A5-4010-8AFF-FB5366F03DFF}"/>
    <hyperlink ref="CFW196" r:id="rId292" display="dir.contratacion@subredsur.gov.co" xr:uid="{396454F4-9F84-4D91-9079-A91422F2DD7D}"/>
    <hyperlink ref="CGM196" r:id="rId293" display="dir.contratacion@subredsur.gov.co" xr:uid="{C5EDF8B5-4A7B-4E67-9225-4DC8A08BC590}"/>
    <hyperlink ref="CHC196" r:id="rId294" display="dir.contratacion@subredsur.gov.co" xr:uid="{35B6EEE5-EB18-47FB-AEAC-2549A40789C9}"/>
    <hyperlink ref="CHS196" r:id="rId295" display="dir.contratacion@subredsur.gov.co" xr:uid="{C8680260-EC23-4225-868A-2E32096411B0}"/>
    <hyperlink ref="CII196" r:id="rId296" display="dir.contratacion@subredsur.gov.co" xr:uid="{0BF457BB-AECC-4959-A6C9-E2522266D637}"/>
    <hyperlink ref="CIY196" r:id="rId297" display="dir.contratacion@subredsur.gov.co" xr:uid="{14A318B4-12A3-4164-8433-8C6C30D7B362}"/>
    <hyperlink ref="CJO196" r:id="rId298" display="dir.contratacion@subredsur.gov.co" xr:uid="{6F215D1F-87E6-46A7-8895-49F1B5A919D8}"/>
    <hyperlink ref="CKE196" r:id="rId299" display="dir.contratacion@subredsur.gov.co" xr:uid="{D42C0F5E-1A36-45A9-8A74-48F1A1AB188B}"/>
    <hyperlink ref="CKU196" r:id="rId300" display="dir.contratacion@subredsur.gov.co" xr:uid="{01FF48CB-B88D-4F7E-846F-4E631DF1BBCC}"/>
    <hyperlink ref="CLK196" r:id="rId301" display="dir.contratacion@subredsur.gov.co" xr:uid="{3B8F5AE5-5CF2-413A-9510-BFF25C7465AE}"/>
    <hyperlink ref="CMA196" r:id="rId302" display="dir.contratacion@subredsur.gov.co" xr:uid="{5F24E92F-B430-4C50-ACC4-9ED3CAF2F1F6}"/>
    <hyperlink ref="CMQ196" r:id="rId303" display="dir.contratacion@subredsur.gov.co" xr:uid="{0019A49E-0656-4CCC-B542-549167356637}"/>
    <hyperlink ref="CNG196" r:id="rId304" display="dir.contratacion@subredsur.gov.co" xr:uid="{660DBA60-9E20-4F3F-90A0-FD25ACB6C696}"/>
    <hyperlink ref="CNW196" r:id="rId305" display="dir.contratacion@subredsur.gov.co" xr:uid="{40E51C59-068C-40E0-8DC4-5E074FFD686A}"/>
    <hyperlink ref="COM196" r:id="rId306" display="dir.contratacion@subredsur.gov.co" xr:uid="{5D9580EC-649A-40EE-A072-85C410E6A782}"/>
    <hyperlink ref="CPC196" r:id="rId307" display="dir.contratacion@subredsur.gov.co" xr:uid="{0DBA64D8-E26A-4893-8319-306C3D1E9352}"/>
    <hyperlink ref="CPS196" r:id="rId308" display="dir.contratacion@subredsur.gov.co" xr:uid="{0BA7AD51-9104-436A-B651-A0CC64E06EA6}"/>
    <hyperlink ref="CQI196" r:id="rId309" display="dir.contratacion@subredsur.gov.co" xr:uid="{5BA135C4-2EA3-4F35-9AC0-F9F8D9973EC6}"/>
    <hyperlink ref="CQY196" r:id="rId310" display="dir.contratacion@subredsur.gov.co" xr:uid="{9426A15A-BF2B-4831-8387-A0FE99226437}"/>
    <hyperlink ref="CRO196" r:id="rId311" display="dir.contratacion@subredsur.gov.co" xr:uid="{0C2C3C80-E4EA-4078-87A1-1ADAB888C1F8}"/>
    <hyperlink ref="CSE196" r:id="rId312" display="dir.contratacion@subredsur.gov.co" xr:uid="{D1DD7B0A-EBCD-4A26-82AA-735288FB40AA}"/>
    <hyperlink ref="CSU196" r:id="rId313" display="dir.contratacion@subredsur.gov.co" xr:uid="{5B07019B-2DBC-434F-85D1-E70AC44B3299}"/>
    <hyperlink ref="CTK196" r:id="rId314" display="dir.contratacion@subredsur.gov.co" xr:uid="{59F7D875-4792-4BBC-993D-E2D784DD09A6}"/>
    <hyperlink ref="CUA196" r:id="rId315" display="dir.contratacion@subredsur.gov.co" xr:uid="{71B1314F-3614-412E-A86C-729A792F202E}"/>
    <hyperlink ref="CUQ196" r:id="rId316" display="dir.contratacion@subredsur.gov.co" xr:uid="{92809B63-2796-40F3-B275-28E00903941B}"/>
    <hyperlink ref="CVG196" r:id="rId317" display="dir.contratacion@subredsur.gov.co" xr:uid="{F3E88256-45B8-4F40-BBA7-EE9BA0A1E895}"/>
    <hyperlink ref="CVW196" r:id="rId318" display="dir.contratacion@subredsur.gov.co" xr:uid="{C3B3E99E-15A5-46BD-95D4-78616B55A8F2}"/>
    <hyperlink ref="CWM196" r:id="rId319" display="dir.contratacion@subredsur.gov.co" xr:uid="{510088FB-F0FB-41DB-AD30-90C1B3DB5072}"/>
    <hyperlink ref="CXC196" r:id="rId320" display="dir.contratacion@subredsur.gov.co" xr:uid="{FCA392DA-D0E7-46AC-A602-9D9562B278D8}"/>
    <hyperlink ref="CXS196" r:id="rId321" display="dir.contratacion@subredsur.gov.co" xr:uid="{E99683F4-859B-41B9-8DDD-9AFA801B1261}"/>
    <hyperlink ref="CYI196" r:id="rId322" display="dir.contratacion@subredsur.gov.co" xr:uid="{C7DCF2A9-45CA-4E67-AFEE-C981ADD866A8}"/>
    <hyperlink ref="CYY196" r:id="rId323" display="dir.contratacion@subredsur.gov.co" xr:uid="{BFEAC895-68E6-4E6E-A698-00B88E7CA077}"/>
    <hyperlink ref="CZO196" r:id="rId324" display="dir.contratacion@subredsur.gov.co" xr:uid="{43E1E20B-7EF0-4BB9-A53C-D7DB54689B5C}"/>
    <hyperlink ref="DAE196" r:id="rId325" display="dir.contratacion@subredsur.gov.co" xr:uid="{620291C9-8452-4998-BC0D-056D2DC99E65}"/>
    <hyperlink ref="DAU196" r:id="rId326" display="dir.contratacion@subredsur.gov.co" xr:uid="{86A9510A-516E-4C8A-964D-3C2391022A6B}"/>
    <hyperlink ref="DBK196" r:id="rId327" display="dir.contratacion@subredsur.gov.co" xr:uid="{5EA2E1B4-B2CD-4718-B35F-BF2BAEBF0A7A}"/>
    <hyperlink ref="DCA196" r:id="rId328" display="dir.contratacion@subredsur.gov.co" xr:uid="{7679C582-6399-4ECC-8D0B-A24031FD3BC5}"/>
    <hyperlink ref="DCQ196" r:id="rId329" display="dir.contratacion@subredsur.gov.co" xr:uid="{526F4D0F-666C-42D9-8FE6-BF8C9F2FBD8F}"/>
    <hyperlink ref="DDG196" r:id="rId330" display="dir.contratacion@subredsur.gov.co" xr:uid="{48D6F76C-6A34-4F0B-8D46-9A2DF93438FF}"/>
    <hyperlink ref="DDW196" r:id="rId331" display="dir.contratacion@subredsur.gov.co" xr:uid="{08862EC7-494E-48CD-AD62-C330CA63239A}"/>
    <hyperlink ref="DEM196" r:id="rId332" display="dir.contratacion@subredsur.gov.co" xr:uid="{5D020A3F-8DAF-4567-BE6B-5F24486CB47F}"/>
    <hyperlink ref="DFC196" r:id="rId333" display="dir.contratacion@subredsur.gov.co" xr:uid="{1354E069-DE1E-493B-AC0F-B45E30B1D587}"/>
    <hyperlink ref="DFS196" r:id="rId334" display="dir.contratacion@subredsur.gov.co" xr:uid="{8C42A734-4C5E-4B4C-B3EF-5CDEE94BD869}"/>
    <hyperlink ref="DGI196" r:id="rId335" display="dir.contratacion@subredsur.gov.co" xr:uid="{7650AD76-7465-4EEA-B05C-37729E515374}"/>
    <hyperlink ref="DGY196" r:id="rId336" display="dir.contratacion@subredsur.gov.co" xr:uid="{94960A45-85DF-4CA1-BC07-D395C990CB24}"/>
    <hyperlink ref="DHO196" r:id="rId337" display="dir.contratacion@subredsur.gov.co" xr:uid="{3EE6915C-2856-4F98-B8A5-FDC632966C57}"/>
    <hyperlink ref="DIE196" r:id="rId338" display="dir.contratacion@subredsur.gov.co" xr:uid="{E5A2E978-2CC4-417C-B6C2-F00B62106FB9}"/>
    <hyperlink ref="DIU196" r:id="rId339" display="dir.contratacion@subredsur.gov.co" xr:uid="{4CFA94F1-0A73-48E1-AA07-FB2A3EB61C4B}"/>
    <hyperlink ref="DJK196" r:id="rId340" display="dir.contratacion@subredsur.gov.co" xr:uid="{986BD0F3-6CB5-4425-AFB4-F8C34A6689C1}"/>
    <hyperlink ref="DKA196" r:id="rId341" display="dir.contratacion@subredsur.gov.co" xr:uid="{B504B6B0-CE1C-4F31-A8C5-E9E9D0861410}"/>
    <hyperlink ref="DKQ196" r:id="rId342" display="dir.contratacion@subredsur.gov.co" xr:uid="{6DDF6353-1241-4D5A-A863-424F5BA42F32}"/>
    <hyperlink ref="DLG196" r:id="rId343" display="dir.contratacion@subredsur.gov.co" xr:uid="{484CE8CE-0652-419C-8487-E539C241A453}"/>
    <hyperlink ref="DLW196" r:id="rId344" display="dir.contratacion@subredsur.gov.co" xr:uid="{6FF3C6F7-F960-4F19-83E3-F1521108EC4C}"/>
    <hyperlink ref="DMM196" r:id="rId345" display="dir.contratacion@subredsur.gov.co" xr:uid="{C99BD8FE-3FB1-4989-B51F-E190C02ED474}"/>
    <hyperlink ref="DNC196" r:id="rId346" display="dir.contratacion@subredsur.gov.co" xr:uid="{CB205482-F6CB-4B85-9225-1E97FFBB3D75}"/>
    <hyperlink ref="DNS196" r:id="rId347" display="dir.contratacion@subredsur.gov.co" xr:uid="{C799EC34-DF3D-4857-93B1-DBA99F553419}"/>
    <hyperlink ref="DOI196" r:id="rId348" display="dir.contratacion@subredsur.gov.co" xr:uid="{97EFEC92-5F67-491C-9B6D-DF2F2A78AF29}"/>
    <hyperlink ref="DOY196" r:id="rId349" display="dir.contratacion@subredsur.gov.co" xr:uid="{77C13B17-2669-4170-AADD-CA82B90467EE}"/>
    <hyperlink ref="DPO196" r:id="rId350" display="dir.contratacion@subredsur.gov.co" xr:uid="{4B4F7BB3-D005-445C-AC3A-D14BB4414570}"/>
    <hyperlink ref="DQE196" r:id="rId351" display="dir.contratacion@subredsur.gov.co" xr:uid="{DE2C0020-148A-4F61-B495-F5C4742D60AE}"/>
    <hyperlink ref="DQU196" r:id="rId352" display="dir.contratacion@subredsur.gov.co" xr:uid="{2E467DCA-F82F-4A95-8610-5C43FCBF93D1}"/>
    <hyperlink ref="DRK196" r:id="rId353" display="dir.contratacion@subredsur.gov.co" xr:uid="{03D520C3-ED05-4488-9912-A77908BA4EAE}"/>
    <hyperlink ref="DSA196" r:id="rId354" display="dir.contratacion@subredsur.gov.co" xr:uid="{5E4BE63C-8D70-4E98-8C87-CCA3CEB67D83}"/>
    <hyperlink ref="DSQ196" r:id="rId355" display="dir.contratacion@subredsur.gov.co" xr:uid="{36E05215-6DFB-4838-8BFA-8290B8F67459}"/>
    <hyperlink ref="DTG196" r:id="rId356" display="dir.contratacion@subredsur.gov.co" xr:uid="{C43A03C4-21CF-4460-ADC9-2BAC8172EEBC}"/>
    <hyperlink ref="DTW196" r:id="rId357" display="dir.contratacion@subredsur.gov.co" xr:uid="{D49F64FE-9670-45D7-9D78-F1E1A42424BA}"/>
    <hyperlink ref="DUM196" r:id="rId358" display="dir.contratacion@subredsur.gov.co" xr:uid="{B17590B3-E0C8-47AB-A05A-B35ECB402CB4}"/>
    <hyperlink ref="DVC196" r:id="rId359" display="dir.contratacion@subredsur.gov.co" xr:uid="{1AEFCE21-B96F-4019-8BD2-5683C2B468AD}"/>
    <hyperlink ref="DVS196" r:id="rId360" display="dir.contratacion@subredsur.gov.co" xr:uid="{A8E01106-11D6-4F8C-B082-A5505F9E31EC}"/>
    <hyperlink ref="DWI196" r:id="rId361" display="dir.contratacion@subredsur.gov.co" xr:uid="{75833FDB-2853-49AB-AA78-1D222E5B8341}"/>
    <hyperlink ref="DWY196" r:id="rId362" display="dir.contratacion@subredsur.gov.co" xr:uid="{8F641CEC-20A7-484C-B608-2954AC409A19}"/>
    <hyperlink ref="DXO196" r:id="rId363" display="dir.contratacion@subredsur.gov.co" xr:uid="{24E920F7-1F9C-4474-96EC-8B4A99586108}"/>
    <hyperlink ref="DYE196" r:id="rId364" display="dir.contratacion@subredsur.gov.co" xr:uid="{37B1937C-C90B-4AF9-88E8-07BEEB1F2DC9}"/>
    <hyperlink ref="DYU196" r:id="rId365" display="dir.contratacion@subredsur.gov.co" xr:uid="{3931F46C-088A-445E-910B-6C958B03BFAC}"/>
    <hyperlink ref="DZK196" r:id="rId366" display="dir.contratacion@subredsur.gov.co" xr:uid="{8CDEBAE9-E481-4D86-A707-0C9D7795753E}"/>
    <hyperlink ref="EAA196" r:id="rId367" display="dir.contratacion@subredsur.gov.co" xr:uid="{275396F8-B20C-448F-AB85-FC5B20C2D048}"/>
    <hyperlink ref="EAQ196" r:id="rId368" display="dir.contratacion@subredsur.gov.co" xr:uid="{AAF4B445-3CFE-45AB-94E6-BC19B0CB1600}"/>
    <hyperlink ref="EBG196" r:id="rId369" display="dir.contratacion@subredsur.gov.co" xr:uid="{CE38FAA8-9065-4836-9E78-6CC531924BFE}"/>
    <hyperlink ref="EBW196" r:id="rId370" display="dir.contratacion@subredsur.gov.co" xr:uid="{5093A11B-10F6-4135-A4DD-6C405CD2E78C}"/>
    <hyperlink ref="ECM196" r:id="rId371" display="dir.contratacion@subredsur.gov.co" xr:uid="{F479079E-5A60-43B5-A529-60C6691CAE57}"/>
    <hyperlink ref="EDC196" r:id="rId372" display="dir.contratacion@subredsur.gov.co" xr:uid="{848378C2-46BA-449F-A60E-AF4330653995}"/>
    <hyperlink ref="EDS196" r:id="rId373" display="dir.contratacion@subredsur.gov.co" xr:uid="{82763B22-9272-4EA4-88CF-9489A1240C4C}"/>
    <hyperlink ref="EEI196" r:id="rId374" display="dir.contratacion@subredsur.gov.co" xr:uid="{1112391C-6F60-47EF-928A-830533934656}"/>
    <hyperlink ref="EEY196" r:id="rId375" display="dir.contratacion@subredsur.gov.co" xr:uid="{58E6F6D1-6328-4963-9BF1-C327920C17D1}"/>
    <hyperlink ref="EFO196" r:id="rId376" display="dir.contratacion@subredsur.gov.co" xr:uid="{D3145C9D-21D7-4922-B2BD-A6FCBC4C8AE7}"/>
    <hyperlink ref="EGE196" r:id="rId377" display="dir.contratacion@subredsur.gov.co" xr:uid="{4BBD5669-C26C-449A-8BA9-90A8B52149C7}"/>
    <hyperlink ref="EGU196" r:id="rId378" display="dir.contratacion@subredsur.gov.co" xr:uid="{3DCB17E1-E5D7-4AD0-8277-7D7F32903647}"/>
    <hyperlink ref="EHK196" r:id="rId379" display="dir.contratacion@subredsur.gov.co" xr:uid="{E411840D-2C5F-494D-A044-D2A193057664}"/>
    <hyperlink ref="EIA196" r:id="rId380" display="dir.contratacion@subredsur.gov.co" xr:uid="{BAEE0A34-039C-4C30-BB71-5400CA292B6E}"/>
    <hyperlink ref="EIQ196" r:id="rId381" display="dir.contratacion@subredsur.gov.co" xr:uid="{8414582E-EAC1-40CD-A606-9CB842778129}"/>
    <hyperlink ref="EJG196" r:id="rId382" display="dir.contratacion@subredsur.gov.co" xr:uid="{18860929-4EBC-46F0-9437-180267D58A26}"/>
    <hyperlink ref="EJW196" r:id="rId383" display="dir.contratacion@subredsur.gov.co" xr:uid="{96E81210-5978-4C02-8C8C-F133FB40F39F}"/>
    <hyperlink ref="EKM196" r:id="rId384" display="dir.contratacion@subredsur.gov.co" xr:uid="{56DE781C-818E-4407-9A34-9A338F86F383}"/>
    <hyperlink ref="ELC196" r:id="rId385" display="dir.contratacion@subredsur.gov.co" xr:uid="{B33E9056-DB64-49B5-8FA1-9A80EBE6E589}"/>
    <hyperlink ref="ELS196" r:id="rId386" display="dir.contratacion@subredsur.gov.co" xr:uid="{377FA595-8EF1-459C-BE6E-D77726335351}"/>
    <hyperlink ref="EMI196" r:id="rId387" display="dir.contratacion@subredsur.gov.co" xr:uid="{73AECDD6-6616-4D0F-A064-CD3E8C636CEA}"/>
    <hyperlink ref="EMY196" r:id="rId388" display="dir.contratacion@subredsur.gov.co" xr:uid="{2F903986-9559-4661-9F29-FF299F285238}"/>
    <hyperlink ref="ENO196" r:id="rId389" display="dir.contratacion@subredsur.gov.co" xr:uid="{03642076-07BD-4DFE-ABB1-43BF02233FFC}"/>
    <hyperlink ref="EOE196" r:id="rId390" display="dir.contratacion@subredsur.gov.co" xr:uid="{60686D47-21BB-47C7-B113-9146CA53A857}"/>
    <hyperlink ref="EOU196" r:id="rId391" display="dir.contratacion@subredsur.gov.co" xr:uid="{67CBF17C-F339-4A8E-91DA-1B71481A559F}"/>
    <hyperlink ref="EPK196" r:id="rId392" display="dir.contratacion@subredsur.gov.co" xr:uid="{83B947B7-A28E-43DF-953E-EDEDC37CAD78}"/>
    <hyperlink ref="EQA196" r:id="rId393" display="dir.contratacion@subredsur.gov.co" xr:uid="{9858337A-A8E7-465E-AA8C-007810A82CFB}"/>
    <hyperlink ref="EQQ196" r:id="rId394" display="dir.contratacion@subredsur.gov.co" xr:uid="{C41824EE-8776-4632-9E77-7356474ABFB4}"/>
    <hyperlink ref="ERG196" r:id="rId395" display="dir.contratacion@subredsur.gov.co" xr:uid="{49D02833-C18F-4417-B9AC-E15DB29B7B2D}"/>
    <hyperlink ref="ERW196" r:id="rId396" display="dir.contratacion@subredsur.gov.co" xr:uid="{DA0400A4-1306-44D2-A8E5-66E0068FDC1E}"/>
    <hyperlink ref="ESM196" r:id="rId397" display="dir.contratacion@subredsur.gov.co" xr:uid="{79E945F4-26CA-4656-B6C9-479357D5196B}"/>
    <hyperlink ref="ETC196" r:id="rId398" display="dir.contratacion@subredsur.gov.co" xr:uid="{BFFB08E0-2EE6-4D92-9822-528F346A8905}"/>
    <hyperlink ref="ETS196" r:id="rId399" display="dir.contratacion@subredsur.gov.co" xr:uid="{C615BEF8-F735-4442-9573-2D85D0258B76}"/>
    <hyperlink ref="EUI196" r:id="rId400" display="dir.contratacion@subredsur.gov.co" xr:uid="{6FFC77C1-0F95-4E69-B678-82D6BC665BD0}"/>
    <hyperlink ref="EUY196" r:id="rId401" display="dir.contratacion@subredsur.gov.co" xr:uid="{88FD22CF-FB40-4D18-98EA-5B45B08531A9}"/>
    <hyperlink ref="EVO196" r:id="rId402" display="dir.contratacion@subredsur.gov.co" xr:uid="{ACEBC15D-9790-4E0E-9D9A-5EC4DBF0927E}"/>
    <hyperlink ref="EWE196" r:id="rId403" display="dir.contratacion@subredsur.gov.co" xr:uid="{4F62E5D6-AA27-4FDB-B8BC-0A402B264209}"/>
    <hyperlink ref="EWU196" r:id="rId404" display="dir.contratacion@subredsur.gov.co" xr:uid="{73AF66B2-2B6B-445B-A7F5-EFFF99DCBB69}"/>
    <hyperlink ref="EXK196" r:id="rId405" display="dir.contratacion@subredsur.gov.co" xr:uid="{3B468B36-9AFE-4C48-B4BA-E56CC9237CA3}"/>
    <hyperlink ref="EYA196" r:id="rId406" display="dir.contratacion@subredsur.gov.co" xr:uid="{E4FE9279-ED58-4F1A-8885-618C29A680C9}"/>
    <hyperlink ref="EYQ196" r:id="rId407" display="dir.contratacion@subredsur.gov.co" xr:uid="{62BED8E0-0A7B-49D7-9979-F0E3455D77F7}"/>
    <hyperlink ref="EZG196" r:id="rId408" display="dir.contratacion@subredsur.gov.co" xr:uid="{F115458F-8AB3-4EFB-8280-C1C223B3D3A5}"/>
    <hyperlink ref="EZW196" r:id="rId409" display="dir.contratacion@subredsur.gov.co" xr:uid="{9BC94C1B-B706-400F-9CDF-22E784F8825C}"/>
    <hyperlink ref="FAM196" r:id="rId410" display="dir.contratacion@subredsur.gov.co" xr:uid="{972FB2EC-BFFC-4D86-BE6F-8B3EDC92F444}"/>
    <hyperlink ref="FBC196" r:id="rId411" display="dir.contratacion@subredsur.gov.co" xr:uid="{C7FC4B8A-5F69-4205-AB2D-F29F5EEBA0C1}"/>
    <hyperlink ref="FBS196" r:id="rId412" display="dir.contratacion@subredsur.gov.co" xr:uid="{5335E4A3-D5E1-4141-8154-6A66C657AD7C}"/>
    <hyperlink ref="FCI196" r:id="rId413" display="dir.contratacion@subredsur.gov.co" xr:uid="{3BE7BAD1-3CE3-445E-8BB0-5AC6ECC1D878}"/>
    <hyperlink ref="FCY196" r:id="rId414" display="dir.contratacion@subredsur.gov.co" xr:uid="{E60987EC-72D1-403B-B929-A26DA0A44432}"/>
    <hyperlink ref="FDO196" r:id="rId415" display="dir.contratacion@subredsur.gov.co" xr:uid="{5AA561E8-E09A-481F-88EE-6172A86F2E2D}"/>
    <hyperlink ref="FEE196" r:id="rId416" display="dir.contratacion@subredsur.gov.co" xr:uid="{A76DF0E8-EFF8-40D0-8C3A-A0B1FE5D4EA1}"/>
    <hyperlink ref="FEU196" r:id="rId417" display="dir.contratacion@subredsur.gov.co" xr:uid="{030E6B14-791D-498E-98E3-513FE49270D9}"/>
    <hyperlink ref="FFK196" r:id="rId418" display="dir.contratacion@subredsur.gov.co" xr:uid="{09042B91-06DC-4554-8209-2F402E22EF34}"/>
    <hyperlink ref="FGA196" r:id="rId419" display="dir.contratacion@subredsur.gov.co" xr:uid="{1CD59939-ADB3-4D08-8EE0-75C0AEB4427D}"/>
    <hyperlink ref="FGQ196" r:id="rId420" display="dir.contratacion@subredsur.gov.co" xr:uid="{D5E0B727-BBCE-473A-B5F5-C37C63926B18}"/>
    <hyperlink ref="FHG196" r:id="rId421" display="dir.contratacion@subredsur.gov.co" xr:uid="{5A5245DC-E08B-4D6A-A904-F8F3BFB4D0AE}"/>
    <hyperlink ref="FHW196" r:id="rId422" display="dir.contratacion@subredsur.gov.co" xr:uid="{E75D3A2F-EEAA-4287-BDBE-AF7C148499BF}"/>
    <hyperlink ref="FIM196" r:id="rId423" display="dir.contratacion@subredsur.gov.co" xr:uid="{6ACB0A70-CD76-4726-9F66-88EFB1868E70}"/>
    <hyperlink ref="FJC196" r:id="rId424" display="dir.contratacion@subredsur.gov.co" xr:uid="{623C1003-B351-4133-8CD0-633E99B76141}"/>
    <hyperlink ref="FJS196" r:id="rId425" display="dir.contratacion@subredsur.gov.co" xr:uid="{137EDAA6-23E1-47E4-A97D-F428C54AAB06}"/>
    <hyperlink ref="FKI196" r:id="rId426" display="dir.contratacion@subredsur.gov.co" xr:uid="{6A9AB712-1427-4078-9D66-76019C3B819D}"/>
    <hyperlink ref="FKY196" r:id="rId427" display="dir.contratacion@subredsur.gov.co" xr:uid="{17BF05DA-2439-413C-9F8E-25D83AA87DAC}"/>
    <hyperlink ref="FLO196" r:id="rId428" display="dir.contratacion@subredsur.gov.co" xr:uid="{30CCD90B-F0B8-46AE-AEAD-9E658FEC18F1}"/>
    <hyperlink ref="FME196" r:id="rId429" display="dir.contratacion@subredsur.gov.co" xr:uid="{74BA8940-FFF7-41FE-AC8E-9BEAFCE8B6DD}"/>
    <hyperlink ref="FMU196" r:id="rId430" display="dir.contratacion@subredsur.gov.co" xr:uid="{A089AC56-1CD6-410F-B34F-07652AE23AE7}"/>
    <hyperlink ref="FNK196" r:id="rId431" display="dir.contratacion@subredsur.gov.co" xr:uid="{58715D3B-AA95-478E-8C42-B7912EC387F1}"/>
    <hyperlink ref="FOA196" r:id="rId432" display="dir.contratacion@subredsur.gov.co" xr:uid="{1A156ABF-CCCF-4930-9F26-606267D61E49}"/>
    <hyperlink ref="FOQ196" r:id="rId433" display="dir.contratacion@subredsur.gov.co" xr:uid="{6EF847B2-5CCC-4649-B4DB-56CBB5D18108}"/>
    <hyperlink ref="FPG196" r:id="rId434" display="dir.contratacion@subredsur.gov.co" xr:uid="{999CCF38-E253-4BD3-B179-9D3A97175BF6}"/>
    <hyperlink ref="FPW196" r:id="rId435" display="dir.contratacion@subredsur.gov.co" xr:uid="{5B88A8F5-BD71-4045-A52F-77D1D574174D}"/>
    <hyperlink ref="FQM196" r:id="rId436" display="dir.contratacion@subredsur.gov.co" xr:uid="{364CA24D-919C-4E30-BA6F-2A51EE8EF941}"/>
    <hyperlink ref="FRC196" r:id="rId437" display="dir.contratacion@subredsur.gov.co" xr:uid="{E2D60DD5-6303-476B-8E5E-85916BE8B33E}"/>
    <hyperlink ref="FRS196" r:id="rId438" display="dir.contratacion@subredsur.gov.co" xr:uid="{7D39FBB1-5F53-45C5-BA60-3F88399AA227}"/>
    <hyperlink ref="FSI196" r:id="rId439" display="dir.contratacion@subredsur.gov.co" xr:uid="{29FC0320-DD55-4901-895C-7B56968A786C}"/>
    <hyperlink ref="FSY196" r:id="rId440" display="dir.contratacion@subredsur.gov.co" xr:uid="{E077247A-3171-4FA4-975D-05244A321C4D}"/>
    <hyperlink ref="FTO196" r:id="rId441" display="dir.contratacion@subredsur.gov.co" xr:uid="{500BE73D-77A1-4585-9A5C-623F9EEFD970}"/>
    <hyperlink ref="FUE196" r:id="rId442" display="dir.contratacion@subredsur.gov.co" xr:uid="{CCE75A79-631B-46B0-9286-E1823EB4AA50}"/>
    <hyperlink ref="FUU196" r:id="rId443" display="dir.contratacion@subredsur.gov.co" xr:uid="{B634145F-D5BA-4713-B84A-3F491B152456}"/>
    <hyperlink ref="FVK196" r:id="rId444" display="dir.contratacion@subredsur.gov.co" xr:uid="{1D3679E3-9BA3-44ED-A212-36D79AAADA28}"/>
    <hyperlink ref="FWA196" r:id="rId445" display="dir.contratacion@subredsur.gov.co" xr:uid="{FE48F133-9643-4FC6-B0E8-5F8601EDDC92}"/>
    <hyperlink ref="FWQ196" r:id="rId446" display="dir.contratacion@subredsur.gov.co" xr:uid="{8A617476-9D5D-4B2B-846C-7100F09828A2}"/>
    <hyperlink ref="FXG196" r:id="rId447" display="dir.contratacion@subredsur.gov.co" xr:uid="{845B737B-A3BA-4E05-8569-F25B628C3E2F}"/>
    <hyperlink ref="FXW196" r:id="rId448" display="dir.contratacion@subredsur.gov.co" xr:uid="{85885747-AF83-4E2C-A836-17C530559973}"/>
    <hyperlink ref="FYM196" r:id="rId449" display="dir.contratacion@subredsur.gov.co" xr:uid="{CD353413-AB5C-4A13-8CAF-C3B6E91C63C1}"/>
    <hyperlink ref="FZC196" r:id="rId450" display="dir.contratacion@subredsur.gov.co" xr:uid="{67D724E8-D724-424C-B245-8554107ACE4B}"/>
    <hyperlink ref="FZS196" r:id="rId451" display="dir.contratacion@subredsur.gov.co" xr:uid="{AA590937-8F33-4A1C-ADF4-CED254249F6C}"/>
    <hyperlink ref="GAI196" r:id="rId452" display="dir.contratacion@subredsur.gov.co" xr:uid="{C8648738-ECF6-4670-90C8-352962CA3407}"/>
    <hyperlink ref="GAY196" r:id="rId453" display="dir.contratacion@subredsur.gov.co" xr:uid="{97DF6C38-666E-48E5-8853-FF0B83CEAB04}"/>
    <hyperlink ref="GBO196" r:id="rId454" display="dir.contratacion@subredsur.gov.co" xr:uid="{574146C3-796F-4206-A07F-212D41173F6E}"/>
    <hyperlink ref="GCE196" r:id="rId455" display="dir.contratacion@subredsur.gov.co" xr:uid="{8CC0868C-5FDB-4B78-B684-6519A9C1096D}"/>
    <hyperlink ref="GCU196" r:id="rId456" display="dir.contratacion@subredsur.gov.co" xr:uid="{2E1BAF6D-9BF8-4B6C-938C-02341C584A7E}"/>
    <hyperlink ref="GDK196" r:id="rId457" display="dir.contratacion@subredsur.gov.co" xr:uid="{74E67A41-F2BD-4392-99E2-BB44DE31AB41}"/>
    <hyperlink ref="GEA196" r:id="rId458" display="dir.contratacion@subredsur.gov.co" xr:uid="{493B70B7-EAC9-45F4-B977-5AEF4CF3FB5F}"/>
    <hyperlink ref="GEQ196" r:id="rId459" display="dir.contratacion@subredsur.gov.co" xr:uid="{893A7D98-4E7A-42CF-AF4B-08529833618E}"/>
    <hyperlink ref="GFG196" r:id="rId460" display="dir.contratacion@subredsur.gov.co" xr:uid="{87C19C93-4C27-4386-934C-DCD0A36012F3}"/>
    <hyperlink ref="GFW196" r:id="rId461" display="dir.contratacion@subredsur.gov.co" xr:uid="{00F35153-D321-4F67-8EA5-087649DFE530}"/>
    <hyperlink ref="GGM196" r:id="rId462" display="dir.contratacion@subredsur.gov.co" xr:uid="{20E8BA94-7F86-484C-94CE-60175993E8BF}"/>
    <hyperlink ref="GHC196" r:id="rId463" display="dir.contratacion@subredsur.gov.co" xr:uid="{F1E16CEC-B038-42AC-857C-1D3DA7D19EBD}"/>
    <hyperlink ref="GHS196" r:id="rId464" display="dir.contratacion@subredsur.gov.co" xr:uid="{F3F1ADEE-DA5E-4DD2-8429-1CBB7E3B0636}"/>
    <hyperlink ref="GII196" r:id="rId465" display="dir.contratacion@subredsur.gov.co" xr:uid="{14ECF88C-FD37-433C-BF53-22C9473F008F}"/>
    <hyperlink ref="GIY196" r:id="rId466" display="dir.contratacion@subredsur.gov.co" xr:uid="{14BB349D-B6E6-46B9-81AB-9B68692702E1}"/>
    <hyperlink ref="GJO196" r:id="rId467" display="dir.contratacion@subredsur.gov.co" xr:uid="{25490BE1-1413-4DE5-B9C7-A48967B5E71E}"/>
    <hyperlink ref="GKE196" r:id="rId468" display="dir.contratacion@subredsur.gov.co" xr:uid="{53A173FD-2120-452F-B88F-6098C1F33E98}"/>
    <hyperlink ref="GKU196" r:id="rId469" display="dir.contratacion@subredsur.gov.co" xr:uid="{69128771-C543-44B9-ABAC-C5222F0F2199}"/>
    <hyperlink ref="GLK196" r:id="rId470" display="dir.contratacion@subredsur.gov.co" xr:uid="{785A5D7E-5024-4DEC-83F5-F1A11B3BACC7}"/>
    <hyperlink ref="GMA196" r:id="rId471" display="dir.contratacion@subredsur.gov.co" xr:uid="{E9162517-61F6-42AE-8A63-15189760893F}"/>
    <hyperlink ref="GMQ196" r:id="rId472" display="dir.contratacion@subredsur.gov.co" xr:uid="{24B7ECF5-50FA-4680-BF03-6FF6F3964816}"/>
    <hyperlink ref="GNG196" r:id="rId473" display="dir.contratacion@subredsur.gov.co" xr:uid="{91A87186-668C-444A-A65A-C86CD7BDF7AE}"/>
    <hyperlink ref="GNW196" r:id="rId474" display="dir.contratacion@subredsur.gov.co" xr:uid="{AD235FD7-2B70-47A1-B348-D23CBBD1673A}"/>
    <hyperlink ref="GOM196" r:id="rId475" display="dir.contratacion@subredsur.gov.co" xr:uid="{A77B3FA2-A4BB-48C9-82CF-46C2B5CFD88A}"/>
    <hyperlink ref="GPC196" r:id="rId476" display="dir.contratacion@subredsur.gov.co" xr:uid="{3D6AC9B8-1FC9-4E52-9FAC-8EFAEA2BF774}"/>
    <hyperlink ref="GPS196" r:id="rId477" display="dir.contratacion@subredsur.gov.co" xr:uid="{8D3BEAC9-F795-4A16-AABB-7CD3CA03255E}"/>
    <hyperlink ref="GQI196" r:id="rId478" display="dir.contratacion@subredsur.gov.co" xr:uid="{BA31D97C-86FF-4988-8D00-C9DF02F923A3}"/>
    <hyperlink ref="GQY196" r:id="rId479" display="dir.contratacion@subredsur.gov.co" xr:uid="{9710FF6F-693D-4E4A-A01C-86287DB9C337}"/>
    <hyperlink ref="GRO196" r:id="rId480" display="dir.contratacion@subredsur.gov.co" xr:uid="{906003EE-13D5-4BFD-8634-D395CE7C683E}"/>
    <hyperlink ref="GSE196" r:id="rId481" display="dir.contratacion@subredsur.gov.co" xr:uid="{5CBFFD27-90ED-4FCB-8EE7-4337EDCC708F}"/>
    <hyperlink ref="GSU196" r:id="rId482" display="dir.contratacion@subredsur.gov.co" xr:uid="{A452554F-FD80-466A-80CD-901F0CEE5305}"/>
    <hyperlink ref="GTK196" r:id="rId483" display="dir.contratacion@subredsur.gov.co" xr:uid="{9FBF57B3-36E2-4D7D-AD6E-4132938C50D2}"/>
    <hyperlink ref="GUA196" r:id="rId484" display="dir.contratacion@subredsur.gov.co" xr:uid="{B4239702-90AA-4F74-879D-8B432B98DFA1}"/>
    <hyperlink ref="GUQ196" r:id="rId485" display="dir.contratacion@subredsur.gov.co" xr:uid="{9C77F2E5-1208-443E-A43F-144923DC9831}"/>
    <hyperlink ref="GVG196" r:id="rId486" display="dir.contratacion@subredsur.gov.co" xr:uid="{994AE2C8-1A24-4612-A9BB-5050C2996904}"/>
    <hyperlink ref="GVW196" r:id="rId487" display="dir.contratacion@subredsur.gov.co" xr:uid="{CC114984-9F8C-43E9-B9B2-0DEAF35B9A46}"/>
    <hyperlink ref="GWM196" r:id="rId488" display="dir.contratacion@subredsur.gov.co" xr:uid="{04DFA94C-5A01-491B-8419-92243151939B}"/>
    <hyperlink ref="GXC196" r:id="rId489" display="dir.contratacion@subredsur.gov.co" xr:uid="{F91A78ED-5D9B-433B-AFE3-1190E55DA1DE}"/>
    <hyperlink ref="GXS196" r:id="rId490" display="dir.contratacion@subredsur.gov.co" xr:uid="{B3BCE36B-0D65-45EB-A2DC-277831F33E4F}"/>
    <hyperlink ref="GYI196" r:id="rId491" display="dir.contratacion@subredsur.gov.co" xr:uid="{573EBAC2-CE81-4B69-8252-8684DAA5AC29}"/>
    <hyperlink ref="GYY196" r:id="rId492" display="dir.contratacion@subredsur.gov.co" xr:uid="{08C9A954-3506-4009-B96E-9756D786165F}"/>
    <hyperlink ref="GZO196" r:id="rId493" display="dir.contratacion@subredsur.gov.co" xr:uid="{82AB80E0-254D-4856-A7E4-FE95346552EA}"/>
    <hyperlink ref="HAE196" r:id="rId494" display="dir.contratacion@subredsur.gov.co" xr:uid="{D9074BD2-5AB3-4699-ABA0-B79245C3BB54}"/>
    <hyperlink ref="HAU196" r:id="rId495" display="dir.contratacion@subredsur.gov.co" xr:uid="{4F57A0B6-1F15-495C-9D44-F3272BB62716}"/>
    <hyperlink ref="HBK196" r:id="rId496" display="dir.contratacion@subredsur.gov.co" xr:uid="{0D98EFE9-B04C-4A84-AE2B-4D675E9B44DC}"/>
    <hyperlink ref="HCA196" r:id="rId497" display="dir.contratacion@subredsur.gov.co" xr:uid="{31ED153C-CC09-44A3-9DE1-F0A9CD8B5E03}"/>
    <hyperlink ref="HCQ196" r:id="rId498" display="dir.contratacion@subredsur.gov.co" xr:uid="{8A041AB3-9DD1-4514-8018-25AF918D6F89}"/>
    <hyperlink ref="HDG196" r:id="rId499" display="dir.contratacion@subredsur.gov.co" xr:uid="{68510ADA-FD37-4751-B339-1CD53D217805}"/>
    <hyperlink ref="HDW196" r:id="rId500" display="dir.contratacion@subredsur.gov.co" xr:uid="{1FDA4599-613E-4AF3-B906-7FAFC1E74DD0}"/>
    <hyperlink ref="HEM196" r:id="rId501" display="dir.contratacion@subredsur.gov.co" xr:uid="{FEA028D2-2521-402E-9158-2FF6A0006C00}"/>
    <hyperlink ref="HFC196" r:id="rId502" display="dir.contratacion@subredsur.gov.co" xr:uid="{6B2110DB-0085-472A-93F3-B78801304244}"/>
    <hyperlink ref="HFS196" r:id="rId503" display="dir.contratacion@subredsur.gov.co" xr:uid="{3B1041F0-36B5-402A-89E6-149E522AB9BA}"/>
    <hyperlink ref="HGI196" r:id="rId504" display="dir.contratacion@subredsur.gov.co" xr:uid="{F697E643-3891-496E-8C81-3671939BAD51}"/>
    <hyperlink ref="HGY196" r:id="rId505" display="dir.contratacion@subredsur.gov.co" xr:uid="{FE6080D9-DA57-4157-A5BF-959F9C4031C9}"/>
    <hyperlink ref="HHO196" r:id="rId506" display="dir.contratacion@subredsur.gov.co" xr:uid="{4868663D-1419-4A93-8296-5CBA9078C610}"/>
    <hyperlink ref="HIE196" r:id="rId507" display="dir.contratacion@subredsur.gov.co" xr:uid="{493AAAE5-6B85-41DD-A263-4B31FB23796F}"/>
    <hyperlink ref="HIU196" r:id="rId508" display="dir.contratacion@subredsur.gov.co" xr:uid="{F8D7758E-791F-49BA-920C-F057EE43034D}"/>
    <hyperlink ref="HJK196" r:id="rId509" display="dir.contratacion@subredsur.gov.co" xr:uid="{C8E5F671-CCFF-4959-B335-CF48B021471C}"/>
    <hyperlink ref="HKA196" r:id="rId510" display="dir.contratacion@subredsur.gov.co" xr:uid="{3632A298-ABF4-4016-9D0E-152BDD322058}"/>
    <hyperlink ref="HKQ196" r:id="rId511" display="dir.contratacion@subredsur.gov.co" xr:uid="{0E853273-E41B-4174-BB13-BC95F4E8C754}"/>
    <hyperlink ref="HLG196" r:id="rId512" display="dir.contratacion@subredsur.gov.co" xr:uid="{894A9A1F-F834-41A5-B1EF-81961723969B}"/>
    <hyperlink ref="HLW196" r:id="rId513" display="dir.contratacion@subredsur.gov.co" xr:uid="{BFB06353-8DA2-4340-A194-1F7E87AB42DF}"/>
    <hyperlink ref="HMM196" r:id="rId514" display="dir.contratacion@subredsur.gov.co" xr:uid="{F4D3B899-BB20-4760-9407-E70AE9A17CAE}"/>
    <hyperlink ref="HNC196" r:id="rId515" display="dir.contratacion@subredsur.gov.co" xr:uid="{88DABFFD-0F02-4131-8977-3C2CD243CC84}"/>
    <hyperlink ref="HNS196" r:id="rId516" display="dir.contratacion@subredsur.gov.co" xr:uid="{DA66EC4A-E27C-48FB-AE9B-7A2B903560D3}"/>
    <hyperlink ref="HOI196" r:id="rId517" display="dir.contratacion@subredsur.gov.co" xr:uid="{CD33C398-83E5-4019-A1B9-A6D01B47745F}"/>
    <hyperlink ref="HOY196" r:id="rId518" display="dir.contratacion@subredsur.gov.co" xr:uid="{AF0A079E-2B2F-43A6-8C80-AFFD338D83C8}"/>
    <hyperlink ref="HPO196" r:id="rId519" display="dir.contratacion@subredsur.gov.co" xr:uid="{99D8F36D-A97D-4740-A480-49271670A685}"/>
    <hyperlink ref="HQE196" r:id="rId520" display="dir.contratacion@subredsur.gov.co" xr:uid="{036BABEF-B553-49DD-A817-D674F6870928}"/>
    <hyperlink ref="HQU196" r:id="rId521" display="dir.contratacion@subredsur.gov.co" xr:uid="{BDAE2BD1-D0AE-4D45-B5FE-84EB6614033A}"/>
    <hyperlink ref="HRK196" r:id="rId522" display="dir.contratacion@subredsur.gov.co" xr:uid="{AF6B705B-C972-4D7A-AB6F-045DAC89BF59}"/>
    <hyperlink ref="HSA196" r:id="rId523" display="dir.contratacion@subredsur.gov.co" xr:uid="{2D3A661F-3469-420F-96AB-3DB1C81C328E}"/>
    <hyperlink ref="HSQ196" r:id="rId524" display="dir.contratacion@subredsur.gov.co" xr:uid="{0B5A7B1E-974F-4EC2-86EA-49FEA33381F1}"/>
    <hyperlink ref="HTG196" r:id="rId525" display="dir.contratacion@subredsur.gov.co" xr:uid="{309C5635-D3AA-4797-92B0-B39EF832ADAC}"/>
    <hyperlink ref="HTW196" r:id="rId526" display="dir.contratacion@subredsur.gov.co" xr:uid="{EDC2F576-A544-45DD-B718-2FB8A0727491}"/>
    <hyperlink ref="HUM196" r:id="rId527" display="dir.contratacion@subredsur.gov.co" xr:uid="{5037FC67-9EA1-4301-87F5-4CA7039E68D3}"/>
    <hyperlink ref="HVC196" r:id="rId528" display="dir.contratacion@subredsur.gov.co" xr:uid="{691D6E55-436E-4BB5-B782-E242D1C056E1}"/>
    <hyperlink ref="HVS196" r:id="rId529" display="dir.contratacion@subredsur.gov.co" xr:uid="{8D71F2F9-D7F9-4DF4-A4E0-28E9521A7FDE}"/>
    <hyperlink ref="HWI196" r:id="rId530" display="dir.contratacion@subredsur.gov.co" xr:uid="{012FD88B-2587-4FA0-9957-67B1CE531BC8}"/>
    <hyperlink ref="HWY196" r:id="rId531" display="dir.contratacion@subredsur.gov.co" xr:uid="{C5B4644E-705D-48C7-9B59-81A6237B7194}"/>
    <hyperlink ref="HXO196" r:id="rId532" display="dir.contratacion@subredsur.gov.co" xr:uid="{CC9BB1E5-2D7A-4FE7-BE59-2598B5F70EF4}"/>
    <hyperlink ref="HYE196" r:id="rId533" display="dir.contratacion@subredsur.gov.co" xr:uid="{E9DD5ECC-B95C-46B5-BE00-9BD5A0114C95}"/>
    <hyperlink ref="HYU196" r:id="rId534" display="dir.contratacion@subredsur.gov.co" xr:uid="{D4BD5B3B-D3BA-4E8E-B364-0E0E4E88D9AF}"/>
    <hyperlink ref="HZK196" r:id="rId535" display="dir.contratacion@subredsur.gov.co" xr:uid="{92D98CC0-A579-41D0-B841-26CE8D4436E0}"/>
    <hyperlink ref="IAA196" r:id="rId536" display="dir.contratacion@subredsur.gov.co" xr:uid="{F5FB2F44-AF95-46F1-8C6B-0FE419E00318}"/>
    <hyperlink ref="IAQ196" r:id="rId537" display="dir.contratacion@subredsur.gov.co" xr:uid="{3134114E-7545-4BD3-9786-0678394101D6}"/>
    <hyperlink ref="IBG196" r:id="rId538" display="dir.contratacion@subredsur.gov.co" xr:uid="{76791A42-0152-4E57-BAE9-2B201496B0A1}"/>
    <hyperlink ref="IBW196" r:id="rId539" display="dir.contratacion@subredsur.gov.co" xr:uid="{460C5135-C64A-4C55-B57F-71DC56BD308F}"/>
    <hyperlink ref="ICM196" r:id="rId540" display="dir.contratacion@subredsur.gov.co" xr:uid="{4F3B1795-3099-46FE-901E-37A9E37C1DB0}"/>
    <hyperlink ref="IDC196" r:id="rId541" display="dir.contratacion@subredsur.gov.co" xr:uid="{62BBE47A-B300-445F-B8FD-BE32F98DF717}"/>
    <hyperlink ref="IDS196" r:id="rId542" display="dir.contratacion@subredsur.gov.co" xr:uid="{CB233E75-B986-4123-84AD-1F9B4D14A575}"/>
    <hyperlink ref="IEI196" r:id="rId543" display="dir.contratacion@subredsur.gov.co" xr:uid="{6B7AE6F2-89F4-464D-BE93-4DA23C7F8797}"/>
    <hyperlink ref="IEY196" r:id="rId544" display="dir.contratacion@subredsur.gov.co" xr:uid="{281DE775-0D98-422F-A7C2-E6DBE9B0A74A}"/>
    <hyperlink ref="IFO196" r:id="rId545" display="dir.contratacion@subredsur.gov.co" xr:uid="{12180116-ECB3-4E19-AFE7-3AF672D215F7}"/>
    <hyperlink ref="IGE196" r:id="rId546" display="dir.contratacion@subredsur.gov.co" xr:uid="{E2E93710-6F2C-4D3C-B069-63FA8F6CE3D9}"/>
    <hyperlink ref="IGU196" r:id="rId547" display="dir.contratacion@subredsur.gov.co" xr:uid="{023D4362-D05D-4C62-91BC-E5A1F3B8C473}"/>
    <hyperlink ref="IHK196" r:id="rId548" display="dir.contratacion@subredsur.gov.co" xr:uid="{B4413DA6-C8B5-46E8-B061-8BE9B21C9B55}"/>
    <hyperlink ref="IIA196" r:id="rId549" display="dir.contratacion@subredsur.gov.co" xr:uid="{2FD2E630-ED7A-4324-9580-CD830D442A72}"/>
    <hyperlink ref="IIQ196" r:id="rId550" display="dir.contratacion@subredsur.gov.co" xr:uid="{59E182BD-BDF4-4AA7-B6AB-FCA1E8897B10}"/>
    <hyperlink ref="IJG196" r:id="rId551" display="dir.contratacion@subredsur.gov.co" xr:uid="{3ECCF50C-B6F4-4BFB-9CDB-266FC5B8C0A0}"/>
    <hyperlink ref="IJW196" r:id="rId552" display="dir.contratacion@subredsur.gov.co" xr:uid="{A53D8EDF-689E-418C-81B0-98BA9E0FC074}"/>
    <hyperlink ref="IKM196" r:id="rId553" display="dir.contratacion@subredsur.gov.co" xr:uid="{8D73132B-FE5F-47A7-B647-58A3CFA97D8D}"/>
    <hyperlink ref="ILC196" r:id="rId554" display="dir.contratacion@subredsur.gov.co" xr:uid="{9F5D38F7-0E25-4F33-B62C-532E27D80C0B}"/>
    <hyperlink ref="ILS196" r:id="rId555" display="dir.contratacion@subredsur.gov.co" xr:uid="{EC29FBC8-7C24-461E-80AA-0C3A12D93652}"/>
    <hyperlink ref="IMI196" r:id="rId556" display="dir.contratacion@subredsur.gov.co" xr:uid="{CC516619-C3D3-41E0-802A-9495DCD58291}"/>
    <hyperlink ref="IMY196" r:id="rId557" display="dir.contratacion@subredsur.gov.co" xr:uid="{C51606D1-C469-4B10-BA47-1AB017621E2D}"/>
    <hyperlink ref="INO196" r:id="rId558" display="dir.contratacion@subredsur.gov.co" xr:uid="{E3636078-A8F8-4676-BA4E-1D720E034A47}"/>
    <hyperlink ref="IOE196" r:id="rId559" display="dir.contratacion@subredsur.gov.co" xr:uid="{19D2753D-6796-43A6-9A40-7CFCC077A9C0}"/>
    <hyperlink ref="IOU196" r:id="rId560" display="dir.contratacion@subredsur.gov.co" xr:uid="{6842E720-D554-4BDC-A0CE-AA5BE102CD97}"/>
    <hyperlink ref="IPK196" r:id="rId561" display="dir.contratacion@subredsur.gov.co" xr:uid="{DBEFAE6E-122C-46CB-BEFC-D7DE10619C51}"/>
    <hyperlink ref="IQA196" r:id="rId562" display="dir.contratacion@subredsur.gov.co" xr:uid="{9E72FB92-E134-4597-AB3D-5C17A0E18F33}"/>
    <hyperlink ref="IQQ196" r:id="rId563" display="dir.contratacion@subredsur.gov.co" xr:uid="{4387F0BB-62AD-4C16-BBC4-E508B3A8EC9F}"/>
    <hyperlink ref="IRG196" r:id="rId564" display="dir.contratacion@subredsur.gov.co" xr:uid="{AA34EB86-5FD0-4DF4-AB9D-7A155CD128BC}"/>
    <hyperlink ref="IRW196" r:id="rId565" display="dir.contratacion@subredsur.gov.co" xr:uid="{18E9ABE3-E1D4-4479-A246-C4634EAB8EDB}"/>
    <hyperlink ref="ISM196" r:id="rId566" display="dir.contratacion@subredsur.gov.co" xr:uid="{4400109E-4752-4E71-B619-F8A39D2FF0A9}"/>
    <hyperlink ref="ITC196" r:id="rId567" display="dir.contratacion@subredsur.gov.co" xr:uid="{6AB74652-C2A5-41AB-BE3C-355E59837559}"/>
    <hyperlink ref="ITS196" r:id="rId568" display="dir.contratacion@subredsur.gov.co" xr:uid="{A0810AD1-6108-4112-9DCE-26AF93C80311}"/>
    <hyperlink ref="IUI196" r:id="rId569" display="dir.contratacion@subredsur.gov.co" xr:uid="{1AC124D3-23FC-4F99-9E79-1FCC3658A001}"/>
    <hyperlink ref="IUY196" r:id="rId570" display="dir.contratacion@subredsur.gov.co" xr:uid="{90B31F25-2320-4220-81A3-30728FEE51E9}"/>
    <hyperlink ref="IVO196" r:id="rId571" display="dir.contratacion@subredsur.gov.co" xr:uid="{FBE851BD-A04C-4D62-B8D7-89643D5FB301}"/>
    <hyperlink ref="IWE196" r:id="rId572" display="dir.contratacion@subredsur.gov.co" xr:uid="{5AD26319-BD8C-4FA3-981F-6BEE1C6F122A}"/>
    <hyperlink ref="IWU196" r:id="rId573" display="dir.contratacion@subredsur.gov.co" xr:uid="{DE91E03C-7936-49BE-9687-BC0734646B11}"/>
    <hyperlink ref="IXK196" r:id="rId574" display="dir.contratacion@subredsur.gov.co" xr:uid="{ABC8A37C-2F6A-4ED2-B75D-98A2E5D715E7}"/>
    <hyperlink ref="IYA196" r:id="rId575" display="dir.contratacion@subredsur.gov.co" xr:uid="{595C2B09-12A2-4B05-8B45-AC6E1DC1E554}"/>
    <hyperlink ref="IYQ196" r:id="rId576" display="dir.contratacion@subredsur.gov.co" xr:uid="{AF053074-AFD8-4896-AEDE-DABCE60DDC12}"/>
    <hyperlink ref="IZG196" r:id="rId577" display="dir.contratacion@subredsur.gov.co" xr:uid="{9F1F28FD-AFCA-4179-857A-FF11CEF10EC6}"/>
    <hyperlink ref="IZW196" r:id="rId578" display="dir.contratacion@subredsur.gov.co" xr:uid="{EF87E4E6-9FAB-4B38-A1B2-88C89277ED25}"/>
    <hyperlink ref="JAM196" r:id="rId579" display="dir.contratacion@subredsur.gov.co" xr:uid="{7698CCD9-649F-427F-A86B-BB121FE411E1}"/>
    <hyperlink ref="JBC196" r:id="rId580" display="dir.contratacion@subredsur.gov.co" xr:uid="{A1773306-5DA3-4272-AF74-46EBA1F74C23}"/>
    <hyperlink ref="JBS196" r:id="rId581" display="dir.contratacion@subredsur.gov.co" xr:uid="{48D6F01B-7997-4229-BEAD-5DFB1264D8AA}"/>
    <hyperlink ref="JCI196" r:id="rId582" display="dir.contratacion@subredsur.gov.co" xr:uid="{E025A77C-0E32-48B9-A2A6-76A2E76EA0AD}"/>
    <hyperlink ref="JCY196" r:id="rId583" display="dir.contratacion@subredsur.gov.co" xr:uid="{78EAFB29-2D7E-4DEA-ACE1-3736E1AA968D}"/>
    <hyperlink ref="JDO196" r:id="rId584" display="dir.contratacion@subredsur.gov.co" xr:uid="{5F470C57-8ABD-4606-8B94-97065B1F1736}"/>
    <hyperlink ref="JEE196" r:id="rId585" display="dir.contratacion@subredsur.gov.co" xr:uid="{10E2317A-491E-459F-8D07-A65232DF7C06}"/>
    <hyperlink ref="JEU196" r:id="rId586" display="dir.contratacion@subredsur.gov.co" xr:uid="{93354718-3272-4FF7-AF9B-9F94CD43F0B3}"/>
    <hyperlink ref="JFK196" r:id="rId587" display="dir.contratacion@subredsur.gov.co" xr:uid="{41C8E1D6-C4CF-4CFB-BA7D-2A8277B4D03A}"/>
    <hyperlink ref="JGA196" r:id="rId588" display="dir.contratacion@subredsur.gov.co" xr:uid="{7BE6376C-41E2-49D4-BCFB-16E9F8114513}"/>
    <hyperlink ref="JGQ196" r:id="rId589" display="dir.contratacion@subredsur.gov.co" xr:uid="{8B544A4C-966E-4E23-A28C-81FE66304320}"/>
    <hyperlink ref="JHG196" r:id="rId590" display="dir.contratacion@subredsur.gov.co" xr:uid="{2C0CE782-06C9-4458-A7AC-DD2742A64156}"/>
    <hyperlink ref="JHW196" r:id="rId591" display="dir.contratacion@subredsur.gov.co" xr:uid="{99F8AE95-91EF-4DE2-8BB6-DB12EAA6196D}"/>
    <hyperlink ref="JIM196" r:id="rId592" display="dir.contratacion@subredsur.gov.co" xr:uid="{0ABA2358-190F-4C24-A6AD-7E87AF3B55C7}"/>
    <hyperlink ref="JJC196" r:id="rId593" display="dir.contratacion@subredsur.gov.co" xr:uid="{5D723201-09D0-4D19-B771-FE398ECAE831}"/>
    <hyperlink ref="JJS196" r:id="rId594" display="dir.contratacion@subredsur.gov.co" xr:uid="{A36A0996-9E31-4B2C-84F9-0480399DA4F0}"/>
    <hyperlink ref="JKI196" r:id="rId595" display="dir.contratacion@subredsur.gov.co" xr:uid="{27D34E48-FE0A-41D6-9126-5F73F7A548B9}"/>
    <hyperlink ref="JKY196" r:id="rId596" display="dir.contratacion@subredsur.gov.co" xr:uid="{AFFF7A36-46B0-46C9-97DE-07EE6ED5C2E6}"/>
    <hyperlink ref="JLO196" r:id="rId597" display="dir.contratacion@subredsur.gov.co" xr:uid="{AD556577-DFA0-49EF-8918-E89CFBFC5872}"/>
    <hyperlink ref="JME196" r:id="rId598" display="dir.contratacion@subredsur.gov.co" xr:uid="{A672F77E-9BDE-4B77-97B9-8A2C75AB5AFE}"/>
    <hyperlink ref="JMU196" r:id="rId599" display="dir.contratacion@subredsur.gov.co" xr:uid="{0869FC57-84F2-4B1C-B3CA-6943F64C6B77}"/>
    <hyperlink ref="JNK196" r:id="rId600" display="dir.contratacion@subredsur.gov.co" xr:uid="{23C30ADF-A391-42B1-A107-CA7B9627C8DC}"/>
    <hyperlink ref="JOA196" r:id="rId601" display="dir.contratacion@subredsur.gov.co" xr:uid="{92EEA74E-A58E-41A8-B194-F7605FD18557}"/>
    <hyperlink ref="JOQ196" r:id="rId602" display="dir.contratacion@subredsur.gov.co" xr:uid="{0B6864A4-37F0-4463-A8C4-D166D09AEC5B}"/>
    <hyperlink ref="JPG196" r:id="rId603" display="dir.contratacion@subredsur.gov.co" xr:uid="{F3F41EC1-693D-448C-8084-7871FC851F19}"/>
    <hyperlink ref="JPW196" r:id="rId604" display="dir.contratacion@subredsur.gov.co" xr:uid="{18F1915C-8E50-4FDB-AE04-2A4A2E098664}"/>
    <hyperlink ref="JQM196" r:id="rId605" display="dir.contratacion@subredsur.gov.co" xr:uid="{3DA5A15B-6245-4E95-B4C8-15576357D82E}"/>
    <hyperlink ref="JRC196" r:id="rId606" display="dir.contratacion@subredsur.gov.co" xr:uid="{0BD12236-7239-4CA5-AE2A-5D0029C91231}"/>
    <hyperlink ref="JRS196" r:id="rId607" display="dir.contratacion@subredsur.gov.co" xr:uid="{4C9EDB79-1713-4EBD-B3F8-BD7515423F43}"/>
    <hyperlink ref="JSI196" r:id="rId608" display="dir.contratacion@subredsur.gov.co" xr:uid="{BEDEF565-A924-440A-B645-3476F551B9F4}"/>
    <hyperlink ref="JSY196" r:id="rId609" display="dir.contratacion@subredsur.gov.co" xr:uid="{E15D118F-3C95-418F-B6CF-18CFF7DA6699}"/>
    <hyperlink ref="JTO196" r:id="rId610" display="dir.contratacion@subredsur.gov.co" xr:uid="{1A973736-4DE0-4A02-9535-DBC260845162}"/>
    <hyperlink ref="JUE196" r:id="rId611" display="dir.contratacion@subredsur.gov.co" xr:uid="{D5A50B7B-D2DE-4E84-8161-0ECEE3932DEF}"/>
    <hyperlink ref="JUU196" r:id="rId612" display="dir.contratacion@subredsur.gov.co" xr:uid="{2A1B9567-4868-490E-AF45-E003B2EF48E6}"/>
    <hyperlink ref="JVK196" r:id="rId613" display="dir.contratacion@subredsur.gov.co" xr:uid="{417B59D7-2CD4-4604-8AD0-5ADA345414D4}"/>
    <hyperlink ref="JWA196" r:id="rId614" display="dir.contratacion@subredsur.gov.co" xr:uid="{22CDACA0-A9F9-4160-B9C5-7D1005D39801}"/>
    <hyperlink ref="JWQ196" r:id="rId615" display="dir.contratacion@subredsur.gov.co" xr:uid="{8BE9A7C7-9CC5-43EC-B92C-B10206A69CC7}"/>
    <hyperlink ref="JXG196" r:id="rId616" display="dir.contratacion@subredsur.gov.co" xr:uid="{400D1B39-5D96-41FC-8E8F-F68179DAD4AB}"/>
    <hyperlink ref="JXW196" r:id="rId617" display="dir.contratacion@subredsur.gov.co" xr:uid="{46D67A4E-0BD9-452F-A85F-B4154F55AF81}"/>
    <hyperlink ref="JYM196" r:id="rId618" display="dir.contratacion@subredsur.gov.co" xr:uid="{73F2D4FD-7F38-4534-9E46-695BE972DF40}"/>
    <hyperlink ref="JZC196" r:id="rId619" display="dir.contratacion@subredsur.gov.co" xr:uid="{27FAA1DF-4ADF-4005-9760-9C99DB4B123A}"/>
    <hyperlink ref="JZS196" r:id="rId620" display="dir.contratacion@subredsur.gov.co" xr:uid="{F71E9804-9DF5-4817-9282-C4EC1A0A4614}"/>
    <hyperlink ref="KAI196" r:id="rId621" display="dir.contratacion@subredsur.gov.co" xr:uid="{6E76865F-6384-48CA-9BF9-5098E451FE67}"/>
    <hyperlink ref="KAY196" r:id="rId622" display="dir.contratacion@subredsur.gov.co" xr:uid="{AF11727E-0860-4DBF-88C8-FFCCBE0C022E}"/>
    <hyperlink ref="KBO196" r:id="rId623" display="dir.contratacion@subredsur.gov.co" xr:uid="{29B240E9-A93E-44EB-B5F3-D2DAF539E802}"/>
    <hyperlink ref="KCE196" r:id="rId624" display="dir.contratacion@subredsur.gov.co" xr:uid="{A7722B8D-DD6B-4536-A36D-92620849DB19}"/>
    <hyperlink ref="KCU196" r:id="rId625" display="dir.contratacion@subredsur.gov.co" xr:uid="{26CF58ED-BD8D-4364-A874-6DBF52DB2423}"/>
    <hyperlink ref="KDK196" r:id="rId626" display="dir.contratacion@subredsur.gov.co" xr:uid="{FB501961-876B-4F39-88B0-539222C4B615}"/>
    <hyperlink ref="KEA196" r:id="rId627" display="dir.contratacion@subredsur.gov.co" xr:uid="{EBAD48E8-5A18-404F-856F-45650047DA70}"/>
    <hyperlink ref="KEQ196" r:id="rId628" display="dir.contratacion@subredsur.gov.co" xr:uid="{5ACFB473-A3F5-4743-B260-C5CB4F4C1CE5}"/>
    <hyperlink ref="KFG196" r:id="rId629" display="dir.contratacion@subredsur.gov.co" xr:uid="{9FF954A5-9BF7-4AA7-8962-C8FB5635A96B}"/>
    <hyperlink ref="KFW196" r:id="rId630" display="dir.contratacion@subredsur.gov.co" xr:uid="{74854572-D07C-4F88-92FA-7F3DD481AF95}"/>
    <hyperlink ref="KGM196" r:id="rId631" display="dir.contratacion@subredsur.gov.co" xr:uid="{135FF9E7-53FE-41CB-BC10-CF7B350AB636}"/>
    <hyperlink ref="KHC196" r:id="rId632" display="dir.contratacion@subredsur.gov.co" xr:uid="{D8DB2167-32ED-4AC7-9F0A-6AF3B6DBFF1D}"/>
    <hyperlink ref="KHS196" r:id="rId633" display="dir.contratacion@subredsur.gov.co" xr:uid="{35A3550A-BF1D-4E67-B542-C6148B3BCB04}"/>
    <hyperlink ref="KII196" r:id="rId634" display="dir.contratacion@subredsur.gov.co" xr:uid="{0F13912F-D940-46F5-A84B-E1FDE01C3506}"/>
    <hyperlink ref="KIY196" r:id="rId635" display="dir.contratacion@subredsur.gov.co" xr:uid="{1BFEB363-EEB5-48EA-9D1B-A45B28EC6288}"/>
    <hyperlink ref="KJO196" r:id="rId636" display="dir.contratacion@subredsur.gov.co" xr:uid="{B3E0F28C-2CCD-4254-8D1F-49764408BF0D}"/>
    <hyperlink ref="KKE196" r:id="rId637" display="dir.contratacion@subredsur.gov.co" xr:uid="{4C7EE1E3-F3D2-4E16-8DE3-488AFB804554}"/>
    <hyperlink ref="KKU196" r:id="rId638" display="dir.contratacion@subredsur.gov.co" xr:uid="{BE2502A4-C78E-4A7B-B7CC-5BE60E57E66A}"/>
    <hyperlink ref="KLK196" r:id="rId639" display="dir.contratacion@subredsur.gov.co" xr:uid="{DDD43240-81C6-4903-AEE5-DCB012DB44C0}"/>
    <hyperlink ref="KMA196" r:id="rId640" display="dir.contratacion@subredsur.gov.co" xr:uid="{41032D19-E30E-4287-A1C4-FE158C7F53A4}"/>
    <hyperlink ref="KMQ196" r:id="rId641" display="dir.contratacion@subredsur.gov.co" xr:uid="{D849320C-B98D-4FBF-8537-03175624E4C4}"/>
    <hyperlink ref="KNG196" r:id="rId642" display="dir.contratacion@subredsur.gov.co" xr:uid="{75DEC468-349E-4146-A25D-AE2137DC2DFA}"/>
    <hyperlink ref="KNW196" r:id="rId643" display="dir.contratacion@subredsur.gov.co" xr:uid="{554DE8E3-B231-4C81-8C98-D7EA352064AE}"/>
    <hyperlink ref="KOM196" r:id="rId644" display="dir.contratacion@subredsur.gov.co" xr:uid="{C5032190-E253-4825-A00B-0D3CB8ED2340}"/>
    <hyperlink ref="KPC196" r:id="rId645" display="dir.contratacion@subredsur.gov.co" xr:uid="{0C296AAF-A591-44A3-926D-143F33B88052}"/>
    <hyperlink ref="KPS196" r:id="rId646" display="dir.contratacion@subredsur.gov.co" xr:uid="{261CFF79-4606-479F-96D5-07CCA8CC9A94}"/>
    <hyperlink ref="KQI196" r:id="rId647" display="dir.contratacion@subredsur.gov.co" xr:uid="{3C446236-DC64-4303-AF67-B606982F7C68}"/>
    <hyperlink ref="KQY196" r:id="rId648" display="dir.contratacion@subredsur.gov.co" xr:uid="{624577B4-2E28-46EC-9A55-D2A0D8674C5E}"/>
    <hyperlink ref="KRO196" r:id="rId649" display="dir.contratacion@subredsur.gov.co" xr:uid="{7C54BA4E-A2BE-4397-9386-9B4970E58645}"/>
    <hyperlink ref="KSE196" r:id="rId650" display="dir.contratacion@subredsur.gov.co" xr:uid="{2FC0ECF8-C6E3-4C93-9C4C-C8EE32F75BEA}"/>
    <hyperlink ref="KSU196" r:id="rId651" display="dir.contratacion@subredsur.gov.co" xr:uid="{9F15C161-5FD9-4016-AA64-E0B469E8FBA0}"/>
    <hyperlink ref="KTK196" r:id="rId652" display="dir.contratacion@subredsur.gov.co" xr:uid="{63048681-3256-4675-9996-905614EA2878}"/>
    <hyperlink ref="KUA196" r:id="rId653" display="dir.contratacion@subredsur.gov.co" xr:uid="{29ADAAD5-2C63-4908-A4F7-CEB1713B66F1}"/>
    <hyperlink ref="KUQ196" r:id="rId654" display="dir.contratacion@subredsur.gov.co" xr:uid="{29B4BB8D-1B37-43B9-AEA2-11EA20E66585}"/>
    <hyperlink ref="KVG196" r:id="rId655" display="dir.contratacion@subredsur.gov.co" xr:uid="{0C1A2664-41CA-45EB-B177-26E7C4EB5E1D}"/>
    <hyperlink ref="KVW196" r:id="rId656" display="dir.contratacion@subredsur.gov.co" xr:uid="{ED4D4D56-97F5-4C65-9949-CD180A58C103}"/>
    <hyperlink ref="KWM196" r:id="rId657" display="dir.contratacion@subredsur.gov.co" xr:uid="{0E3A7419-0AB3-4CA9-A06D-334AF36777A9}"/>
    <hyperlink ref="KXC196" r:id="rId658" display="dir.contratacion@subredsur.gov.co" xr:uid="{CB0DA32A-280D-44ED-90DA-F0D5E8799520}"/>
    <hyperlink ref="KXS196" r:id="rId659" display="dir.contratacion@subredsur.gov.co" xr:uid="{A952BF9C-91C8-4869-A305-050F84757C53}"/>
    <hyperlink ref="KYI196" r:id="rId660" display="dir.contratacion@subredsur.gov.co" xr:uid="{209F4D56-3D43-4DAD-9AB0-1E31DF8BD61A}"/>
    <hyperlink ref="KYY196" r:id="rId661" display="dir.contratacion@subredsur.gov.co" xr:uid="{32D5036E-EEB1-413B-BA03-78C5C6E5F332}"/>
    <hyperlink ref="KZO196" r:id="rId662" display="dir.contratacion@subredsur.gov.co" xr:uid="{6ACA27C1-E52A-464A-9353-961A6E8D9625}"/>
    <hyperlink ref="LAE196" r:id="rId663" display="dir.contratacion@subredsur.gov.co" xr:uid="{701D0BE0-9560-414E-A10B-D7BF93B56BBA}"/>
    <hyperlink ref="LAU196" r:id="rId664" display="dir.contratacion@subredsur.gov.co" xr:uid="{88DC92AC-2349-4DD5-90AC-AB3E5A0F3319}"/>
    <hyperlink ref="LBK196" r:id="rId665" display="dir.contratacion@subredsur.gov.co" xr:uid="{962E2F48-6AB6-41E2-9EA0-14E6B743C363}"/>
    <hyperlink ref="LCA196" r:id="rId666" display="dir.contratacion@subredsur.gov.co" xr:uid="{DCF3C512-E013-4A22-9A8F-237BB1D968EE}"/>
    <hyperlink ref="LCQ196" r:id="rId667" display="dir.contratacion@subredsur.gov.co" xr:uid="{7D93FA8F-187B-4A47-AA31-BAAA3D7F0A33}"/>
    <hyperlink ref="LDG196" r:id="rId668" display="dir.contratacion@subredsur.gov.co" xr:uid="{49F40DF9-4160-4E45-BF6D-A2A6E0220DF6}"/>
    <hyperlink ref="LDW196" r:id="rId669" display="dir.contratacion@subredsur.gov.co" xr:uid="{FF4E3817-B0A5-4469-ABFB-A0111C40EE54}"/>
    <hyperlink ref="LEM196" r:id="rId670" display="dir.contratacion@subredsur.gov.co" xr:uid="{F9BD1022-D35F-4FB1-902B-4C3CBEBB23E2}"/>
    <hyperlink ref="LFC196" r:id="rId671" display="dir.contratacion@subredsur.gov.co" xr:uid="{AA539DF0-0E88-416C-90B1-711BE3F3BC76}"/>
    <hyperlink ref="LFS196" r:id="rId672" display="dir.contratacion@subredsur.gov.co" xr:uid="{02130227-618F-4C14-A25E-B4C1E6D12247}"/>
    <hyperlink ref="LGI196" r:id="rId673" display="dir.contratacion@subredsur.gov.co" xr:uid="{A879A7F9-3518-4E0E-A23F-6ED20241DE88}"/>
    <hyperlink ref="LGY196" r:id="rId674" display="dir.contratacion@subredsur.gov.co" xr:uid="{4A1784E1-9901-4B95-A2F8-F45F2FBE08A1}"/>
    <hyperlink ref="LHO196" r:id="rId675" display="dir.contratacion@subredsur.gov.co" xr:uid="{B1E72F05-B3F5-4712-A498-9616D2BFDC09}"/>
    <hyperlink ref="LIE196" r:id="rId676" display="dir.contratacion@subredsur.gov.co" xr:uid="{CCB06FAA-7D58-4CBC-939A-C1FA18367D19}"/>
    <hyperlink ref="LIU196" r:id="rId677" display="dir.contratacion@subredsur.gov.co" xr:uid="{0A425A6D-59DD-45DF-B232-0D4A1DBE54F2}"/>
    <hyperlink ref="LJK196" r:id="rId678" display="dir.contratacion@subredsur.gov.co" xr:uid="{912415E0-9CD4-40C8-8A8C-2AC529AC0D9C}"/>
    <hyperlink ref="LKA196" r:id="rId679" display="dir.contratacion@subredsur.gov.co" xr:uid="{84D7D60E-166D-4033-B682-401BD91A4809}"/>
    <hyperlink ref="LKQ196" r:id="rId680" display="dir.contratacion@subredsur.gov.co" xr:uid="{00846188-4647-4BA1-8C11-69A055351481}"/>
    <hyperlink ref="LLG196" r:id="rId681" display="dir.contratacion@subredsur.gov.co" xr:uid="{4FE6D40A-29E7-41D3-881C-0013C3D264FD}"/>
    <hyperlink ref="LLW196" r:id="rId682" display="dir.contratacion@subredsur.gov.co" xr:uid="{CE8653B6-6CE3-4A96-8B23-DA701512E807}"/>
    <hyperlink ref="LMM196" r:id="rId683" display="dir.contratacion@subredsur.gov.co" xr:uid="{39E4BBFA-777E-421D-83A2-64635170EA85}"/>
    <hyperlink ref="LNC196" r:id="rId684" display="dir.contratacion@subredsur.gov.co" xr:uid="{B467E775-B73F-4869-861A-B626F096E2B5}"/>
    <hyperlink ref="LNS196" r:id="rId685" display="dir.contratacion@subredsur.gov.co" xr:uid="{56CB63E8-173F-43DF-8161-04A373A314EB}"/>
    <hyperlink ref="LOI196" r:id="rId686" display="dir.contratacion@subredsur.gov.co" xr:uid="{27376764-443F-496F-92D6-9C5C68EDDE19}"/>
    <hyperlink ref="LOY196" r:id="rId687" display="dir.contratacion@subredsur.gov.co" xr:uid="{FE49B629-F3C0-4B54-80E3-6B4F4064E6CD}"/>
    <hyperlink ref="LPO196" r:id="rId688" display="dir.contratacion@subredsur.gov.co" xr:uid="{AC9F04C6-4264-4EA4-B589-63070EAF1359}"/>
    <hyperlink ref="LQE196" r:id="rId689" display="dir.contratacion@subredsur.gov.co" xr:uid="{98AF7A25-8791-4A30-82B6-F82937A2B3C6}"/>
    <hyperlink ref="LQU196" r:id="rId690" display="dir.contratacion@subredsur.gov.co" xr:uid="{9F5D48B9-CC62-4A9C-94D3-906E85FA56FF}"/>
    <hyperlink ref="LRK196" r:id="rId691" display="dir.contratacion@subredsur.gov.co" xr:uid="{3CF41573-1097-4DA0-A320-8546D14F320B}"/>
    <hyperlink ref="LSA196" r:id="rId692" display="dir.contratacion@subredsur.gov.co" xr:uid="{8E325612-9944-4306-81C9-DCA562A3AC2D}"/>
    <hyperlink ref="LSQ196" r:id="rId693" display="dir.contratacion@subredsur.gov.co" xr:uid="{69E74845-1F4D-40CF-913E-5686573FA0CC}"/>
    <hyperlink ref="LTG196" r:id="rId694" display="dir.contratacion@subredsur.gov.co" xr:uid="{C3EE56E5-1602-4159-BA70-C6416E73A364}"/>
    <hyperlink ref="LTW196" r:id="rId695" display="dir.contratacion@subredsur.gov.co" xr:uid="{B44CBEFC-7C09-43E1-AF73-FBF1AE89546B}"/>
    <hyperlink ref="LUM196" r:id="rId696" display="dir.contratacion@subredsur.gov.co" xr:uid="{BC923C71-F107-41CF-B9AF-8256AE3470E3}"/>
    <hyperlink ref="LVC196" r:id="rId697" display="dir.contratacion@subredsur.gov.co" xr:uid="{739B7E96-A9C6-4150-9EE5-FC4C52236EDA}"/>
    <hyperlink ref="LVS196" r:id="rId698" display="dir.contratacion@subredsur.gov.co" xr:uid="{8839AC92-E9DC-4364-BEDA-D2B76F9DCF68}"/>
    <hyperlink ref="LWI196" r:id="rId699" display="dir.contratacion@subredsur.gov.co" xr:uid="{B0B7CD6F-046B-446D-A4B9-92054F65B347}"/>
    <hyperlink ref="LWY196" r:id="rId700" display="dir.contratacion@subredsur.gov.co" xr:uid="{05D6E5FC-47FE-4166-A269-1A56A5E717D9}"/>
    <hyperlink ref="LXO196" r:id="rId701" display="dir.contratacion@subredsur.gov.co" xr:uid="{06647C2D-5A51-4987-B5A7-58727014DFB5}"/>
    <hyperlink ref="LYE196" r:id="rId702" display="dir.contratacion@subredsur.gov.co" xr:uid="{A3E1BB81-979C-4D5D-ABA2-490EFEA0443C}"/>
    <hyperlink ref="LYU196" r:id="rId703" display="dir.contratacion@subredsur.gov.co" xr:uid="{7B7F048C-509F-4581-9D9D-F669FCB66247}"/>
    <hyperlink ref="LZK196" r:id="rId704" display="dir.contratacion@subredsur.gov.co" xr:uid="{512FED1A-1D1A-416B-A55D-E8485A6A20C9}"/>
    <hyperlink ref="MAA196" r:id="rId705" display="dir.contratacion@subredsur.gov.co" xr:uid="{6599AFEC-EE2C-4B57-9F20-B2945E098B9C}"/>
    <hyperlink ref="MAQ196" r:id="rId706" display="dir.contratacion@subredsur.gov.co" xr:uid="{5B27747A-042F-47E2-ACB7-BC98E296081C}"/>
    <hyperlink ref="MBG196" r:id="rId707" display="dir.contratacion@subredsur.gov.co" xr:uid="{DEFBDCB4-5EE6-4CED-8C94-77785FA61F57}"/>
    <hyperlink ref="MBW196" r:id="rId708" display="dir.contratacion@subredsur.gov.co" xr:uid="{6F802A61-9A79-443C-9DD4-88DC613B295E}"/>
    <hyperlink ref="MCM196" r:id="rId709" display="dir.contratacion@subredsur.gov.co" xr:uid="{1AE672A7-D8E0-47F3-AB61-720C12983527}"/>
    <hyperlink ref="MDC196" r:id="rId710" display="dir.contratacion@subredsur.gov.co" xr:uid="{298A94C2-E41F-4ECF-9D40-7138E924E7AB}"/>
    <hyperlink ref="MDS196" r:id="rId711" display="dir.contratacion@subredsur.gov.co" xr:uid="{B9414D1B-7B29-4BE0-8E2D-FEBBE63FAE94}"/>
    <hyperlink ref="MEI196" r:id="rId712" display="dir.contratacion@subredsur.gov.co" xr:uid="{23D95A97-3706-4CCF-8A07-C08E7170D5FB}"/>
    <hyperlink ref="MEY196" r:id="rId713" display="dir.contratacion@subredsur.gov.co" xr:uid="{66641B75-6F08-414E-8D79-56EE123A4E41}"/>
    <hyperlink ref="MFO196" r:id="rId714" display="dir.contratacion@subredsur.gov.co" xr:uid="{F8073DD6-6E95-4916-9FDB-343542B3412B}"/>
    <hyperlink ref="MGE196" r:id="rId715" display="dir.contratacion@subredsur.gov.co" xr:uid="{4A517F33-D381-4346-821A-279F2F65188B}"/>
    <hyperlink ref="MGU196" r:id="rId716" display="dir.contratacion@subredsur.gov.co" xr:uid="{2484B720-159A-4DD9-898C-360F6E6943DC}"/>
    <hyperlink ref="MHK196" r:id="rId717" display="dir.contratacion@subredsur.gov.co" xr:uid="{D5D5357E-FD7D-4384-AD9D-33A485D4F337}"/>
    <hyperlink ref="MIA196" r:id="rId718" display="dir.contratacion@subredsur.gov.co" xr:uid="{6FF97CB1-5B00-4954-A9FA-A1EB1BBE72EA}"/>
    <hyperlink ref="MIQ196" r:id="rId719" display="dir.contratacion@subredsur.gov.co" xr:uid="{65E534E5-6E85-4E4F-92F2-3EB4FD4F994A}"/>
    <hyperlink ref="MJG196" r:id="rId720" display="dir.contratacion@subredsur.gov.co" xr:uid="{952C1A7C-36F2-4F62-A702-8D1D09614290}"/>
    <hyperlink ref="MJW196" r:id="rId721" display="dir.contratacion@subredsur.gov.co" xr:uid="{ED8DD42C-C57F-4B2C-8AA2-3F64DC3B2EE9}"/>
    <hyperlink ref="MKM196" r:id="rId722" display="dir.contratacion@subredsur.gov.co" xr:uid="{4ADF4E47-C531-451E-99A4-D81402C890D8}"/>
    <hyperlink ref="MLC196" r:id="rId723" display="dir.contratacion@subredsur.gov.co" xr:uid="{7E7E169F-23B1-4DD7-BAF2-3DEBD80097CE}"/>
    <hyperlink ref="MLS196" r:id="rId724" display="dir.contratacion@subredsur.gov.co" xr:uid="{96C82EC6-4786-4BAB-842E-D02F9F779D7D}"/>
    <hyperlink ref="MMI196" r:id="rId725" display="dir.contratacion@subredsur.gov.co" xr:uid="{F32A8B0E-A362-49D8-ACED-0E77416D8552}"/>
    <hyperlink ref="MMY196" r:id="rId726" display="dir.contratacion@subredsur.gov.co" xr:uid="{6BE8FA19-2298-4510-8521-573A9A201D14}"/>
    <hyperlink ref="MNO196" r:id="rId727" display="dir.contratacion@subredsur.gov.co" xr:uid="{4035380D-7DFB-40EE-9418-98CCF2D1A9E2}"/>
    <hyperlink ref="MOE196" r:id="rId728" display="dir.contratacion@subredsur.gov.co" xr:uid="{AFAA11E0-DB73-4ED3-87E7-663A033B1649}"/>
    <hyperlink ref="MOU196" r:id="rId729" display="dir.contratacion@subredsur.gov.co" xr:uid="{D2FA714C-0662-4BEB-98E8-F2BA1F574087}"/>
    <hyperlink ref="MPK196" r:id="rId730" display="dir.contratacion@subredsur.gov.co" xr:uid="{B72C8BF8-ABEE-471D-8718-33D1F9188D78}"/>
    <hyperlink ref="MQA196" r:id="rId731" display="dir.contratacion@subredsur.gov.co" xr:uid="{02D63E8B-D2C8-4E01-AAFB-D6E05D4F7BE1}"/>
    <hyperlink ref="MQQ196" r:id="rId732" display="dir.contratacion@subredsur.gov.co" xr:uid="{4D6A81E7-2D3A-4060-8CB6-A1B9EC3C0B11}"/>
    <hyperlink ref="MRG196" r:id="rId733" display="dir.contratacion@subredsur.gov.co" xr:uid="{914A93E1-781D-4B02-9DD1-C25962D75631}"/>
    <hyperlink ref="MRW196" r:id="rId734" display="dir.contratacion@subredsur.gov.co" xr:uid="{85A0709B-0ECA-45DE-8859-95D923E0563E}"/>
    <hyperlink ref="MSM196" r:id="rId735" display="dir.contratacion@subredsur.gov.co" xr:uid="{F96F2277-3B62-4133-B8BB-61762791B311}"/>
    <hyperlink ref="MTC196" r:id="rId736" display="dir.contratacion@subredsur.gov.co" xr:uid="{9659D2EC-044C-4AD8-842D-5FF17E928125}"/>
    <hyperlink ref="MTS196" r:id="rId737" display="dir.contratacion@subredsur.gov.co" xr:uid="{7F06DB5E-D648-40C9-B0B2-69D0D0ED2E6E}"/>
    <hyperlink ref="MUI196" r:id="rId738" display="dir.contratacion@subredsur.gov.co" xr:uid="{CB058D97-AD8F-45F9-8271-3F79DC07717D}"/>
    <hyperlink ref="MUY196" r:id="rId739" display="dir.contratacion@subredsur.gov.co" xr:uid="{34EA1EFF-0E85-4D56-819B-78FFEC86394B}"/>
    <hyperlink ref="MVO196" r:id="rId740" display="dir.contratacion@subredsur.gov.co" xr:uid="{5D7A8657-F73E-4389-B1EA-F96706D29AD0}"/>
    <hyperlink ref="MWE196" r:id="rId741" display="dir.contratacion@subredsur.gov.co" xr:uid="{6B6BFC71-8BBF-4AD5-BCE6-071998902106}"/>
    <hyperlink ref="MWU196" r:id="rId742" display="dir.contratacion@subredsur.gov.co" xr:uid="{718F01BC-773B-459A-8FB5-36D0CFA07316}"/>
    <hyperlink ref="MXK196" r:id="rId743" display="dir.contratacion@subredsur.gov.co" xr:uid="{5B4B4C68-C812-4B95-B598-124FFDC5A4BD}"/>
    <hyperlink ref="MYA196" r:id="rId744" display="dir.contratacion@subredsur.gov.co" xr:uid="{A85C12FB-EB02-4231-A30F-65993F0C5EA7}"/>
    <hyperlink ref="MYQ196" r:id="rId745" display="dir.contratacion@subredsur.gov.co" xr:uid="{845F2CDD-7910-4254-A235-6C379F0D5A2F}"/>
    <hyperlink ref="MZG196" r:id="rId746" display="dir.contratacion@subredsur.gov.co" xr:uid="{40AB9C01-E626-4C25-8E1E-49D608BA7C20}"/>
    <hyperlink ref="MZW196" r:id="rId747" display="dir.contratacion@subredsur.gov.co" xr:uid="{81480549-D334-4810-AEE9-3E5E77F2CB86}"/>
    <hyperlink ref="NAM196" r:id="rId748" display="dir.contratacion@subredsur.gov.co" xr:uid="{C656D262-8618-44B1-A3A8-9F07F81EF449}"/>
    <hyperlink ref="NBC196" r:id="rId749" display="dir.contratacion@subredsur.gov.co" xr:uid="{E636473F-1AE7-40BA-87F6-6B952F302317}"/>
    <hyperlink ref="NBS196" r:id="rId750" display="dir.contratacion@subredsur.gov.co" xr:uid="{91BE9784-0DEE-4568-A89E-7DCBC9ED67E5}"/>
    <hyperlink ref="NCI196" r:id="rId751" display="dir.contratacion@subredsur.gov.co" xr:uid="{1A9A518C-2860-4205-B6F7-CC203B129E63}"/>
    <hyperlink ref="NCY196" r:id="rId752" display="dir.contratacion@subredsur.gov.co" xr:uid="{BE5B56CA-8F38-43E2-9E55-69B680116DB5}"/>
    <hyperlink ref="NDO196" r:id="rId753" display="dir.contratacion@subredsur.gov.co" xr:uid="{F1CC96C6-9BBA-4F08-B88F-AA2EAEEFEB76}"/>
    <hyperlink ref="NEE196" r:id="rId754" display="dir.contratacion@subredsur.gov.co" xr:uid="{230A4C8B-8230-4E5A-9C40-4225BBDA8AE8}"/>
    <hyperlink ref="NEU196" r:id="rId755" display="dir.contratacion@subredsur.gov.co" xr:uid="{039DB189-CE60-4F48-939C-E0A5B2E8AFFF}"/>
    <hyperlink ref="NFK196" r:id="rId756" display="dir.contratacion@subredsur.gov.co" xr:uid="{5282FF97-AC04-4A65-B1BA-F73910FB8E97}"/>
    <hyperlink ref="NGA196" r:id="rId757" display="dir.contratacion@subredsur.gov.co" xr:uid="{F6E6F447-E904-4C34-91E9-38641A2466BF}"/>
    <hyperlink ref="NGQ196" r:id="rId758" display="dir.contratacion@subredsur.gov.co" xr:uid="{FD8B54D8-5DF3-4DC4-A3B3-CE56AA0CD2C9}"/>
    <hyperlink ref="NHG196" r:id="rId759" display="dir.contratacion@subredsur.gov.co" xr:uid="{46E629E6-7D76-464B-9662-F7C3B2A4E495}"/>
    <hyperlink ref="NHW196" r:id="rId760" display="dir.contratacion@subredsur.gov.co" xr:uid="{6AB06F02-1074-4635-BC2A-66749C1C7316}"/>
    <hyperlink ref="NIM196" r:id="rId761" display="dir.contratacion@subredsur.gov.co" xr:uid="{DDB454EE-8AAB-4706-8C57-BE5A566AB6FC}"/>
    <hyperlink ref="NJC196" r:id="rId762" display="dir.contratacion@subredsur.gov.co" xr:uid="{9C52A434-5A56-4975-AC1C-CEB88441BAC8}"/>
    <hyperlink ref="NJS196" r:id="rId763" display="dir.contratacion@subredsur.gov.co" xr:uid="{10BFE517-48A0-4A02-A8F6-404BEEE57480}"/>
    <hyperlink ref="NKI196" r:id="rId764" display="dir.contratacion@subredsur.gov.co" xr:uid="{D58A09EF-3F9A-40C5-B701-E4BF2016F057}"/>
    <hyperlink ref="NKY196" r:id="rId765" display="dir.contratacion@subredsur.gov.co" xr:uid="{634380A0-4187-414B-B04A-47AD640EBB60}"/>
    <hyperlink ref="NLO196" r:id="rId766" display="dir.contratacion@subredsur.gov.co" xr:uid="{1F632CC4-57EC-4879-9B04-F885987A751A}"/>
    <hyperlink ref="NME196" r:id="rId767" display="dir.contratacion@subredsur.gov.co" xr:uid="{07A29685-46B5-4D88-B986-6F84B24D2273}"/>
    <hyperlink ref="NMU196" r:id="rId768" display="dir.contratacion@subredsur.gov.co" xr:uid="{417129D0-D606-42A0-BE55-DF564F81F136}"/>
    <hyperlink ref="NNK196" r:id="rId769" display="dir.contratacion@subredsur.gov.co" xr:uid="{39D945EB-49F1-4F16-BDCE-4F21BEFA4EEB}"/>
    <hyperlink ref="NOA196" r:id="rId770" display="dir.contratacion@subredsur.gov.co" xr:uid="{394EE811-EAB0-45B3-9C0B-9ACDF0F93699}"/>
    <hyperlink ref="NOQ196" r:id="rId771" display="dir.contratacion@subredsur.gov.co" xr:uid="{051EC631-0387-402A-9332-4E4972AFBAF2}"/>
    <hyperlink ref="NPG196" r:id="rId772" display="dir.contratacion@subredsur.gov.co" xr:uid="{6B218550-6C65-4BF1-8A65-96EF8D202EB5}"/>
    <hyperlink ref="NPW196" r:id="rId773" display="dir.contratacion@subredsur.gov.co" xr:uid="{65A71B43-87B6-4394-AEC1-853C1FEF2C17}"/>
    <hyperlink ref="NQM196" r:id="rId774" display="dir.contratacion@subredsur.gov.co" xr:uid="{6B9E225B-F7CA-40BC-98FF-A3DE0ADDE028}"/>
    <hyperlink ref="NRC196" r:id="rId775" display="dir.contratacion@subredsur.gov.co" xr:uid="{0B1768FD-F5F4-44EB-BAEA-C88C6F3DE91A}"/>
    <hyperlink ref="NRS196" r:id="rId776" display="dir.contratacion@subredsur.gov.co" xr:uid="{C823E615-B032-4ADD-B8F8-89B707A6E77A}"/>
    <hyperlink ref="NSI196" r:id="rId777" display="dir.contratacion@subredsur.gov.co" xr:uid="{BED56175-89FD-4116-AD32-F8A61CF27700}"/>
    <hyperlink ref="NSY196" r:id="rId778" display="dir.contratacion@subredsur.gov.co" xr:uid="{2971433F-003C-4977-A07E-A10339135344}"/>
    <hyperlink ref="NTO196" r:id="rId779" display="dir.contratacion@subredsur.gov.co" xr:uid="{CF9A50EE-6391-4240-B104-9A94DFA32DC1}"/>
    <hyperlink ref="NUE196" r:id="rId780" display="dir.contratacion@subredsur.gov.co" xr:uid="{2A93F3C3-0898-4087-8A26-F56DB733707F}"/>
    <hyperlink ref="NUU196" r:id="rId781" display="dir.contratacion@subredsur.gov.co" xr:uid="{37F26B66-3356-4435-848B-9774D4339EB4}"/>
    <hyperlink ref="NVK196" r:id="rId782" display="dir.contratacion@subredsur.gov.co" xr:uid="{F620281C-280E-4327-90F7-03DEB173590B}"/>
    <hyperlink ref="NWA196" r:id="rId783" display="dir.contratacion@subredsur.gov.co" xr:uid="{599F919A-1BF6-4036-AEE6-7C47D4D35035}"/>
    <hyperlink ref="NWQ196" r:id="rId784" display="dir.contratacion@subredsur.gov.co" xr:uid="{79D840B9-E7E2-4BBB-B9B7-21DF1E7A8B22}"/>
    <hyperlink ref="NXG196" r:id="rId785" display="dir.contratacion@subredsur.gov.co" xr:uid="{8A478354-BF9E-4182-BE9D-ECFB4B676506}"/>
    <hyperlink ref="NXW196" r:id="rId786" display="dir.contratacion@subredsur.gov.co" xr:uid="{DAF303D5-4EC4-46E4-80ED-43C5F73DC153}"/>
    <hyperlink ref="NYM196" r:id="rId787" display="dir.contratacion@subredsur.gov.co" xr:uid="{B5FE4EA3-209A-4BD1-86E9-58B68EE20114}"/>
    <hyperlink ref="NZC196" r:id="rId788" display="dir.contratacion@subredsur.gov.co" xr:uid="{23D319B3-CE2E-4DE4-9468-1833A980D3A2}"/>
    <hyperlink ref="NZS196" r:id="rId789" display="dir.contratacion@subredsur.gov.co" xr:uid="{F9A9FE08-CC81-4D16-8447-BF24B9493C1F}"/>
    <hyperlink ref="OAI196" r:id="rId790" display="dir.contratacion@subredsur.gov.co" xr:uid="{487E0D01-9C6E-42BC-B6CD-46D2AE601BB7}"/>
    <hyperlink ref="OAY196" r:id="rId791" display="dir.contratacion@subredsur.gov.co" xr:uid="{89D0BADD-6BE7-4AC5-A862-85DA4A2591C0}"/>
    <hyperlink ref="OBO196" r:id="rId792" display="dir.contratacion@subredsur.gov.co" xr:uid="{6D651D96-11A7-4D82-9DC4-6C23EE570C92}"/>
    <hyperlink ref="OCE196" r:id="rId793" display="dir.contratacion@subredsur.gov.co" xr:uid="{D87F9EDE-7A02-42C8-8F1D-FB5FAED436B6}"/>
    <hyperlink ref="OCU196" r:id="rId794" display="dir.contratacion@subredsur.gov.co" xr:uid="{663889E3-B9BB-43CC-AAB4-C5C72C99F618}"/>
    <hyperlink ref="ODK196" r:id="rId795" display="dir.contratacion@subredsur.gov.co" xr:uid="{989B0F76-D76D-4A8A-9C8C-A9C6B21DACE9}"/>
    <hyperlink ref="OEA196" r:id="rId796" display="dir.contratacion@subredsur.gov.co" xr:uid="{6198FE91-077E-4BB3-8C36-E006200FE10C}"/>
    <hyperlink ref="OEQ196" r:id="rId797" display="dir.contratacion@subredsur.gov.co" xr:uid="{849F6233-7AA7-4FD7-A06A-E08BAB415A67}"/>
    <hyperlink ref="OFG196" r:id="rId798" display="dir.contratacion@subredsur.gov.co" xr:uid="{38A8FD9F-3863-43DE-ABAB-782AB21CCB56}"/>
    <hyperlink ref="OFW196" r:id="rId799" display="dir.contratacion@subredsur.gov.co" xr:uid="{603A88AB-6F32-4C4B-81F7-B2122F0B12C9}"/>
    <hyperlink ref="OGM196" r:id="rId800" display="dir.contratacion@subredsur.gov.co" xr:uid="{153D0C95-2170-46BA-B30A-1D6EC1C7008E}"/>
    <hyperlink ref="OHC196" r:id="rId801" display="dir.contratacion@subredsur.gov.co" xr:uid="{3272D2F9-C314-4128-AAFB-DD4F657E9F71}"/>
    <hyperlink ref="OHS196" r:id="rId802" display="dir.contratacion@subredsur.gov.co" xr:uid="{08F5BDFD-7DDC-4D40-821D-2F1856602398}"/>
    <hyperlink ref="OII196" r:id="rId803" display="dir.contratacion@subredsur.gov.co" xr:uid="{9358FE37-CC8B-4206-BF04-DEE3B22FFBE4}"/>
    <hyperlink ref="OIY196" r:id="rId804" display="dir.contratacion@subredsur.gov.co" xr:uid="{CB7FFFC2-DE06-497A-9D62-C03B3FB449AF}"/>
    <hyperlink ref="OJO196" r:id="rId805" display="dir.contratacion@subredsur.gov.co" xr:uid="{68805700-26F0-4512-B563-A45A7B59FB0B}"/>
    <hyperlink ref="OKE196" r:id="rId806" display="dir.contratacion@subredsur.gov.co" xr:uid="{CC075B47-F865-4420-A12D-139D0F2ABCEE}"/>
    <hyperlink ref="OKU196" r:id="rId807" display="dir.contratacion@subredsur.gov.co" xr:uid="{912BD4FA-3943-438E-8E46-6C14F268BE7F}"/>
    <hyperlink ref="OLK196" r:id="rId808" display="dir.contratacion@subredsur.gov.co" xr:uid="{89DB291C-8CEB-424C-A9CF-5397DC049666}"/>
    <hyperlink ref="OMA196" r:id="rId809" display="dir.contratacion@subredsur.gov.co" xr:uid="{DC285866-1782-4403-8031-DBD3F6B844F1}"/>
    <hyperlink ref="OMQ196" r:id="rId810" display="dir.contratacion@subredsur.gov.co" xr:uid="{9C3BC3E0-47EE-45D9-955D-BBA437B1A9F9}"/>
    <hyperlink ref="ONG196" r:id="rId811" display="dir.contratacion@subredsur.gov.co" xr:uid="{527A3817-1B55-47D7-BFEB-973CD21E4847}"/>
    <hyperlink ref="ONW196" r:id="rId812" display="dir.contratacion@subredsur.gov.co" xr:uid="{EAD18787-E859-4A8D-8B13-DB3D9A8E9A83}"/>
    <hyperlink ref="OOM196" r:id="rId813" display="dir.contratacion@subredsur.gov.co" xr:uid="{56101A1C-D09A-4485-B8C6-94125D409F0B}"/>
    <hyperlink ref="OPC196" r:id="rId814" display="dir.contratacion@subredsur.gov.co" xr:uid="{2FD6A938-89AC-4150-BE69-60312450245A}"/>
    <hyperlink ref="OPS196" r:id="rId815" display="dir.contratacion@subredsur.gov.co" xr:uid="{28D7ADB6-B211-403A-8200-ABFC4B7B6BD4}"/>
    <hyperlink ref="OQI196" r:id="rId816" display="dir.contratacion@subredsur.gov.co" xr:uid="{90982535-CA5A-462B-99D5-C671813E6227}"/>
    <hyperlink ref="OQY196" r:id="rId817" display="dir.contratacion@subredsur.gov.co" xr:uid="{E0D0EB32-11A4-4670-9B5A-DB3A0B14A88A}"/>
    <hyperlink ref="ORO196" r:id="rId818" display="dir.contratacion@subredsur.gov.co" xr:uid="{C28171F1-5461-4CD9-8E42-8F8D3D280936}"/>
    <hyperlink ref="OSE196" r:id="rId819" display="dir.contratacion@subredsur.gov.co" xr:uid="{46A55EE4-D2C7-41C8-95F9-FC4E4DDF9435}"/>
    <hyperlink ref="OSU196" r:id="rId820" display="dir.contratacion@subredsur.gov.co" xr:uid="{C6B8CCAD-6E2F-4B81-974D-0FE89755A122}"/>
    <hyperlink ref="OTK196" r:id="rId821" display="dir.contratacion@subredsur.gov.co" xr:uid="{2410F19F-8E30-4DE2-86BA-4EDF8373D958}"/>
    <hyperlink ref="OUA196" r:id="rId822" display="dir.contratacion@subredsur.gov.co" xr:uid="{A4B201DE-590B-4DA5-B486-61DCB9C3C84B}"/>
    <hyperlink ref="OUQ196" r:id="rId823" display="dir.contratacion@subredsur.gov.co" xr:uid="{F748012E-A3C6-40BC-B1EA-CC83E5FE3DA6}"/>
    <hyperlink ref="OVG196" r:id="rId824" display="dir.contratacion@subredsur.gov.co" xr:uid="{E6B9C422-B0C8-4C70-8998-D6ED1173B2E2}"/>
    <hyperlink ref="OVW196" r:id="rId825" display="dir.contratacion@subredsur.gov.co" xr:uid="{6501B827-4CE1-443E-879E-D2F9F5D11B9B}"/>
    <hyperlink ref="OWM196" r:id="rId826" display="dir.contratacion@subredsur.gov.co" xr:uid="{581DC8E0-CA80-406D-8EF5-30DD799DC58B}"/>
    <hyperlink ref="OXC196" r:id="rId827" display="dir.contratacion@subredsur.gov.co" xr:uid="{F40C300A-9796-4631-8CA1-059FF34635DD}"/>
    <hyperlink ref="OXS196" r:id="rId828" display="dir.contratacion@subredsur.gov.co" xr:uid="{EE5B57F4-7EF4-4D78-8DF2-2F854D00333A}"/>
    <hyperlink ref="OYI196" r:id="rId829" display="dir.contratacion@subredsur.gov.co" xr:uid="{D2854EB5-B03A-4043-B8B3-28AC86B91C76}"/>
    <hyperlink ref="OYY196" r:id="rId830" display="dir.contratacion@subredsur.gov.co" xr:uid="{29C043C1-6392-4979-ADA6-E2C275984BF7}"/>
    <hyperlink ref="OZO196" r:id="rId831" display="dir.contratacion@subredsur.gov.co" xr:uid="{60534765-707C-45D4-8528-321F4062FF01}"/>
    <hyperlink ref="PAE196" r:id="rId832" display="dir.contratacion@subredsur.gov.co" xr:uid="{BFE44EE3-CDB0-4012-88FB-F4467AACB36E}"/>
    <hyperlink ref="PAU196" r:id="rId833" display="dir.contratacion@subredsur.gov.co" xr:uid="{17803EA0-F237-4510-997F-BFB5CF13FCD5}"/>
    <hyperlink ref="PBK196" r:id="rId834" display="dir.contratacion@subredsur.gov.co" xr:uid="{3B7B60EA-205D-4898-A582-53900AA67166}"/>
    <hyperlink ref="PCA196" r:id="rId835" display="dir.contratacion@subredsur.gov.co" xr:uid="{B29C5DB8-C663-402D-8772-DC68823D5E1E}"/>
    <hyperlink ref="PCQ196" r:id="rId836" display="dir.contratacion@subredsur.gov.co" xr:uid="{7D592E8D-60DB-40BE-96D1-5D4391F69285}"/>
    <hyperlink ref="PDG196" r:id="rId837" display="dir.contratacion@subredsur.gov.co" xr:uid="{6FFFA7D8-7696-4723-B05B-2F9C75D05F1B}"/>
    <hyperlink ref="PDW196" r:id="rId838" display="dir.contratacion@subredsur.gov.co" xr:uid="{8DFD27B9-FB2F-4B14-ABC1-CBBD58686FB2}"/>
    <hyperlink ref="PEM196" r:id="rId839" display="dir.contratacion@subredsur.gov.co" xr:uid="{4A9B76E3-91B5-4F73-848D-5DF9C5EC1145}"/>
    <hyperlink ref="PFC196" r:id="rId840" display="dir.contratacion@subredsur.gov.co" xr:uid="{93BA5786-DD33-464C-B585-F2396824AA4F}"/>
    <hyperlink ref="PFS196" r:id="rId841" display="dir.contratacion@subredsur.gov.co" xr:uid="{3FD7D117-7A12-48A6-AFC0-5C869119CFDD}"/>
    <hyperlink ref="PGI196" r:id="rId842" display="dir.contratacion@subredsur.gov.co" xr:uid="{B7EE08FF-2A75-45EF-BE5E-DB55CDE4AE5D}"/>
    <hyperlink ref="PGY196" r:id="rId843" display="dir.contratacion@subredsur.gov.co" xr:uid="{B7DC3E5E-1972-4B9F-BE14-C359896A64DA}"/>
    <hyperlink ref="PHO196" r:id="rId844" display="dir.contratacion@subredsur.gov.co" xr:uid="{218F0E73-EB32-43C9-A088-952A862C16D7}"/>
    <hyperlink ref="PIE196" r:id="rId845" display="dir.contratacion@subredsur.gov.co" xr:uid="{CE3B2079-39A3-4513-8444-2E0EF8F7FBB7}"/>
    <hyperlink ref="PIU196" r:id="rId846" display="dir.contratacion@subredsur.gov.co" xr:uid="{BB2C26CD-76DB-4AFB-821B-EBE1387131BB}"/>
    <hyperlink ref="PJK196" r:id="rId847" display="dir.contratacion@subredsur.gov.co" xr:uid="{400F93DD-7C44-44C9-A57F-36D2CF13B9B5}"/>
    <hyperlink ref="PKA196" r:id="rId848" display="dir.contratacion@subredsur.gov.co" xr:uid="{A1E8D012-CECA-459E-9586-EFC0CAA397A5}"/>
    <hyperlink ref="PKQ196" r:id="rId849" display="dir.contratacion@subredsur.gov.co" xr:uid="{0847B233-2A4D-40BD-B273-E4DBA60C3F25}"/>
    <hyperlink ref="PLG196" r:id="rId850" display="dir.contratacion@subredsur.gov.co" xr:uid="{86BF1549-B866-4915-8902-A0693094D536}"/>
    <hyperlink ref="PLW196" r:id="rId851" display="dir.contratacion@subredsur.gov.co" xr:uid="{873CD9E6-739D-4B4A-94E8-762DCB5151FF}"/>
    <hyperlink ref="PMM196" r:id="rId852" display="dir.contratacion@subredsur.gov.co" xr:uid="{A1F7B14D-75B1-4010-81B3-60D3D793AD7B}"/>
    <hyperlink ref="PNC196" r:id="rId853" display="dir.contratacion@subredsur.gov.co" xr:uid="{B32744DD-84BF-4292-B4D5-68979A10A926}"/>
    <hyperlink ref="PNS196" r:id="rId854" display="dir.contratacion@subredsur.gov.co" xr:uid="{FE673F40-AECC-40AC-A61B-31F51763BC14}"/>
    <hyperlink ref="POI196" r:id="rId855" display="dir.contratacion@subredsur.gov.co" xr:uid="{A3EEB405-DA2C-487B-949C-F7FCAC78D04D}"/>
    <hyperlink ref="POY196" r:id="rId856" display="dir.contratacion@subredsur.gov.co" xr:uid="{5C51302C-6848-401E-BBC2-3148CA696C5F}"/>
    <hyperlink ref="PPO196" r:id="rId857" display="dir.contratacion@subredsur.gov.co" xr:uid="{197584DB-3A95-4619-932F-46163CECF586}"/>
    <hyperlink ref="PQE196" r:id="rId858" display="dir.contratacion@subredsur.gov.co" xr:uid="{79F835CF-051D-42ED-B480-35EB5DA8AAD9}"/>
    <hyperlink ref="PQU196" r:id="rId859" display="dir.contratacion@subredsur.gov.co" xr:uid="{72B5467C-2B05-4961-88BF-F3A537205216}"/>
    <hyperlink ref="PRK196" r:id="rId860" display="dir.contratacion@subredsur.gov.co" xr:uid="{8C36DEE6-06ED-4E77-B5B3-8361A6CB9E64}"/>
    <hyperlink ref="PSA196" r:id="rId861" display="dir.contratacion@subredsur.gov.co" xr:uid="{CF761A73-3C6F-4961-921C-EBC95A357674}"/>
    <hyperlink ref="PSQ196" r:id="rId862" display="dir.contratacion@subredsur.gov.co" xr:uid="{B3213EE8-F588-412E-BC1B-DABDBC42192F}"/>
    <hyperlink ref="PTG196" r:id="rId863" display="dir.contratacion@subredsur.gov.co" xr:uid="{2ADDE76C-6903-4DA1-8265-5E91CFA53F98}"/>
    <hyperlink ref="PTW196" r:id="rId864" display="dir.contratacion@subredsur.gov.co" xr:uid="{1874911A-3B3D-4D75-820F-1325718E2C01}"/>
    <hyperlink ref="PUM196" r:id="rId865" display="dir.contratacion@subredsur.gov.co" xr:uid="{59A673E6-B06A-4FCB-9B44-F12100E0A745}"/>
    <hyperlink ref="PVC196" r:id="rId866" display="dir.contratacion@subredsur.gov.co" xr:uid="{6CFD7E77-B4F1-40CA-A2B6-90B4ADA0BCBA}"/>
    <hyperlink ref="PVS196" r:id="rId867" display="dir.contratacion@subredsur.gov.co" xr:uid="{A86FF4BB-C39F-4609-AE25-7D8BE07EB729}"/>
    <hyperlink ref="PWI196" r:id="rId868" display="dir.contratacion@subredsur.gov.co" xr:uid="{0F417F1D-80DD-4FA0-A103-F1CCF18999BC}"/>
    <hyperlink ref="PWY196" r:id="rId869" display="dir.contratacion@subredsur.gov.co" xr:uid="{2630D1BD-951E-46A0-BFA6-6ED0C2E5F9AC}"/>
    <hyperlink ref="PXO196" r:id="rId870" display="dir.contratacion@subredsur.gov.co" xr:uid="{5275FC88-4D3F-4651-B7E7-7A7453301275}"/>
    <hyperlink ref="PYE196" r:id="rId871" display="dir.contratacion@subredsur.gov.co" xr:uid="{E946090E-D137-4C9E-97DE-19E6D8AFB7DD}"/>
    <hyperlink ref="PYU196" r:id="rId872" display="dir.contratacion@subredsur.gov.co" xr:uid="{1C8B9FC4-3CCB-4526-A3EA-6199D5791826}"/>
    <hyperlink ref="PZK196" r:id="rId873" display="dir.contratacion@subredsur.gov.co" xr:uid="{72CC194F-55DB-44A6-BDC9-3F90D4A1061A}"/>
    <hyperlink ref="QAA196" r:id="rId874" display="dir.contratacion@subredsur.gov.co" xr:uid="{AC82A6D3-FA76-40F4-A9AD-DFCEF15E85E2}"/>
    <hyperlink ref="QAQ196" r:id="rId875" display="dir.contratacion@subredsur.gov.co" xr:uid="{68DF9C7B-8655-4D49-9CA5-DACB6E115ED3}"/>
    <hyperlink ref="QBG196" r:id="rId876" display="dir.contratacion@subredsur.gov.co" xr:uid="{CB035705-C5B8-438F-B39B-7754311A9AE8}"/>
    <hyperlink ref="QBW196" r:id="rId877" display="dir.contratacion@subredsur.gov.co" xr:uid="{24A1C7A1-4D76-4CDE-A33F-3F0F63DEA634}"/>
    <hyperlink ref="QCM196" r:id="rId878" display="dir.contratacion@subredsur.gov.co" xr:uid="{F061BFBC-F53D-422C-9B42-1CB5D7C5B992}"/>
    <hyperlink ref="QDC196" r:id="rId879" display="dir.contratacion@subredsur.gov.co" xr:uid="{74EDD8DE-15CC-4BC7-8986-5BE76832757B}"/>
    <hyperlink ref="QDS196" r:id="rId880" display="dir.contratacion@subredsur.gov.co" xr:uid="{23E8CFBF-4D4C-4AC9-9124-0493FEAACB53}"/>
    <hyperlink ref="QEI196" r:id="rId881" display="dir.contratacion@subredsur.gov.co" xr:uid="{4C90FE28-F54A-4E80-B3B9-FD048ACB21C8}"/>
    <hyperlink ref="QEY196" r:id="rId882" display="dir.contratacion@subredsur.gov.co" xr:uid="{5F1D5FEA-3AE8-4146-8BD3-515980B161C4}"/>
    <hyperlink ref="QFO196" r:id="rId883" display="dir.contratacion@subredsur.gov.co" xr:uid="{4BE3C56C-AC23-441F-92FB-2BBBC7AE6F1B}"/>
    <hyperlink ref="QGE196" r:id="rId884" display="dir.contratacion@subredsur.gov.co" xr:uid="{A19ECB77-3E11-4293-B994-35F67BCFBB5C}"/>
    <hyperlink ref="QGU196" r:id="rId885" display="dir.contratacion@subredsur.gov.co" xr:uid="{2D7E966E-8879-4D70-BCE2-ECA9E4F6FD18}"/>
    <hyperlink ref="QHK196" r:id="rId886" display="dir.contratacion@subredsur.gov.co" xr:uid="{9B61A54A-DCE8-4AFB-A4C0-75DCE7650DB9}"/>
    <hyperlink ref="QIA196" r:id="rId887" display="dir.contratacion@subredsur.gov.co" xr:uid="{AAE60740-8B33-487D-9DE8-25344BCC8F87}"/>
    <hyperlink ref="QIQ196" r:id="rId888" display="dir.contratacion@subredsur.gov.co" xr:uid="{0413D0A3-E553-44A9-9C66-0FABEB9CCD2F}"/>
    <hyperlink ref="QJG196" r:id="rId889" display="dir.contratacion@subredsur.gov.co" xr:uid="{C23FA31D-F5B3-40F6-AF7F-07E9ECFFAB92}"/>
    <hyperlink ref="QJW196" r:id="rId890" display="dir.contratacion@subredsur.gov.co" xr:uid="{8E48C917-9197-429A-87BB-AED7BBA35510}"/>
    <hyperlink ref="QKM196" r:id="rId891" display="dir.contratacion@subredsur.gov.co" xr:uid="{75D8B79D-A696-4FA9-8F09-B883A45D4B71}"/>
    <hyperlink ref="QLC196" r:id="rId892" display="dir.contratacion@subredsur.gov.co" xr:uid="{41B83C85-66DB-481F-9417-E740A0E75C10}"/>
    <hyperlink ref="QLS196" r:id="rId893" display="dir.contratacion@subredsur.gov.co" xr:uid="{7B9970F9-AD8B-4E16-9997-3332925D9BC8}"/>
    <hyperlink ref="QMI196" r:id="rId894" display="dir.contratacion@subredsur.gov.co" xr:uid="{DD2D593E-0D7B-4B47-8807-FFCDC7E56B89}"/>
    <hyperlink ref="QMY196" r:id="rId895" display="dir.contratacion@subredsur.gov.co" xr:uid="{CF89C085-E903-48C1-9D51-1A2BB0E14EF5}"/>
    <hyperlink ref="QNO196" r:id="rId896" display="dir.contratacion@subredsur.gov.co" xr:uid="{8AC43953-4394-4754-8569-7EE0BDD01EF8}"/>
    <hyperlink ref="QOE196" r:id="rId897" display="dir.contratacion@subredsur.gov.co" xr:uid="{5CC63A01-933D-44DA-90D4-EB34105A6DB9}"/>
    <hyperlink ref="QOU196" r:id="rId898" display="dir.contratacion@subredsur.gov.co" xr:uid="{05E7D4EF-9D97-432D-A7EC-B759005C6BDC}"/>
    <hyperlink ref="QPK196" r:id="rId899" display="dir.contratacion@subredsur.gov.co" xr:uid="{F2F79C9A-32A3-47D3-B246-00032AF6EA33}"/>
    <hyperlink ref="QQA196" r:id="rId900" display="dir.contratacion@subredsur.gov.co" xr:uid="{C2E10F14-835E-4A35-9016-351C1C896335}"/>
    <hyperlink ref="QQQ196" r:id="rId901" display="dir.contratacion@subredsur.gov.co" xr:uid="{F6DA7927-3BFB-4311-A590-E0A7B8861D99}"/>
    <hyperlink ref="QRG196" r:id="rId902" display="dir.contratacion@subredsur.gov.co" xr:uid="{72ED67DF-3A1C-4CA8-B92E-6027B813DF99}"/>
    <hyperlink ref="QRW196" r:id="rId903" display="dir.contratacion@subredsur.gov.co" xr:uid="{CCB24BA8-6892-463B-A7D2-6278F4629D07}"/>
    <hyperlink ref="QSM196" r:id="rId904" display="dir.contratacion@subredsur.gov.co" xr:uid="{19164AC3-DEF2-4FEA-A526-8E724BEE9027}"/>
    <hyperlink ref="QTC196" r:id="rId905" display="dir.contratacion@subredsur.gov.co" xr:uid="{6E6330EA-DAC1-4D38-847D-CB6BD07E6DD3}"/>
    <hyperlink ref="QTS196" r:id="rId906" display="dir.contratacion@subredsur.gov.co" xr:uid="{8514E615-5D60-45B0-A0C1-69436B42AEDE}"/>
    <hyperlink ref="QUI196" r:id="rId907" display="dir.contratacion@subredsur.gov.co" xr:uid="{A19F095E-04A9-4041-B727-7BFD420577C3}"/>
    <hyperlink ref="QUY196" r:id="rId908" display="dir.contratacion@subredsur.gov.co" xr:uid="{06FD6403-150E-493E-BB8A-611BEE2575A9}"/>
    <hyperlink ref="QVO196" r:id="rId909" display="dir.contratacion@subredsur.gov.co" xr:uid="{3C868B6D-EA6F-4B45-8F60-CEF063002E4D}"/>
    <hyperlink ref="QWE196" r:id="rId910" display="dir.contratacion@subredsur.gov.co" xr:uid="{41D09962-2BA7-426F-88B4-52D347740E65}"/>
    <hyperlink ref="QWU196" r:id="rId911" display="dir.contratacion@subredsur.gov.co" xr:uid="{A29146DF-BA5D-42DB-B8EA-2995F212445D}"/>
    <hyperlink ref="QXK196" r:id="rId912" display="dir.contratacion@subredsur.gov.co" xr:uid="{46B87988-92BD-458B-84BC-ED4A40E3E952}"/>
    <hyperlink ref="QYA196" r:id="rId913" display="dir.contratacion@subredsur.gov.co" xr:uid="{F7531B3B-C91C-4525-BD45-17DE0314B6F7}"/>
    <hyperlink ref="QYQ196" r:id="rId914" display="dir.contratacion@subredsur.gov.co" xr:uid="{6C2618FD-DCD4-4626-80E2-55C14BA3F3A0}"/>
    <hyperlink ref="QZG196" r:id="rId915" display="dir.contratacion@subredsur.gov.co" xr:uid="{4417195D-BF2A-4ACA-B8DA-742D5633495C}"/>
    <hyperlink ref="QZW196" r:id="rId916" display="dir.contratacion@subredsur.gov.co" xr:uid="{255C4E13-8C4A-4EFA-9A4A-FC7C41B9C165}"/>
    <hyperlink ref="RAM196" r:id="rId917" display="dir.contratacion@subredsur.gov.co" xr:uid="{3970B9CB-68C2-449A-917D-A8A724A39FAE}"/>
    <hyperlink ref="RBC196" r:id="rId918" display="dir.contratacion@subredsur.gov.co" xr:uid="{E14FB99C-BF11-4178-AF79-7AE78126BB9E}"/>
    <hyperlink ref="RBS196" r:id="rId919" display="dir.contratacion@subredsur.gov.co" xr:uid="{6F80EF36-76A3-4A46-994B-1298A781636E}"/>
    <hyperlink ref="RCI196" r:id="rId920" display="dir.contratacion@subredsur.gov.co" xr:uid="{40ACB24C-1E19-47C0-A119-02C9246C7577}"/>
    <hyperlink ref="RCY196" r:id="rId921" display="dir.contratacion@subredsur.gov.co" xr:uid="{20CC4A36-2094-440B-8CE7-B002C06DD094}"/>
    <hyperlink ref="RDO196" r:id="rId922" display="dir.contratacion@subredsur.gov.co" xr:uid="{87FBB756-6F27-4173-9A71-0425ED843725}"/>
    <hyperlink ref="REE196" r:id="rId923" display="dir.contratacion@subredsur.gov.co" xr:uid="{330D7547-E34B-486D-87F1-BB8F7C8C5C46}"/>
    <hyperlink ref="REU196" r:id="rId924" display="dir.contratacion@subredsur.gov.co" xr:uid="{1BF9AF79-7D31-4EC7-9A5C-DA490ACCDCEF}"/>
    <hyperlink ref="RFK196" r:id="rId925" display="dir.contratacion@subredsur.gov.co" xr:uid="{783BC22E-20ED-4B3D-849B-C41F9866E4D6}"/>
    <hyperlink ref="RGA196" r:id="rId926" display="dir.contratacion@subredsur.gov.co" xr:uid="{2F749C4E-4932-4688-9133-7C1511432A72}"/>
    <hyperlink ref="RGQ196" r:id="rId927" display="dir.contratacion@subredsur.gov.co" xr:uid="{AE51279F-6D4F-465D-8ED0-91CA369E7DF8}"/>
    <hyperlink ref="RHG196" r:id="rId928" display="dir.contratacion@subredsur.gov.co" xr:uid="{F445B4FC-9238-4073-8351-5E9B7125254D}"/>
    <hyperlink ref="RHW196" r:id="rId929" display="dir.contratacion@subredsur.gov.co" xr:uid="{4FEE0ABC-4E7D-48D4-9750-4D3ADFE0CF94}"/>
    <hyperlink ref="RIM196" r:id="rId930" display="dir.contratacion@subredsur.gov.co" xr:uid="{507FB738-0937-49B1-B969-86848FD076AE}"/>
    <hyperlink ref="RJC196" r:id="rId931" display="dir.contratacion@subredsur.gov.co" xr:uid="{59C4984F-7839-40D7-9019-CFB71E1BEC61}"/>
    <hyperlink ref="RJS196" r:id="rId932" display="dir.contratacion@subredsur.gov.co" xr:uid="{9546A907-495F-4912-995B-CADDE1C269EA}"/>
    <hyperlink ref="RKI196" r:id="rId933" display="dir.contratacion@subredsur.gov.co" xr:uid="{1302F0A4-3BF6-460B-B625-557197F21149}"/>
    <hyperlink ref="RKY196" r:id="rId934" display="dir.contratacion@subredsur.gov.co" xr:uid="{5B3B22F3-7424-42CE-8A68-F537EE96376E}"/>
    <hyperlink ref="RLO196" r:id="rId935" display="dir.contratacion@subredsur.gov.co" xr:uid="{13AC9D58-E417-45A8-AE98-39C0B5074820}"/>
    <hyperlink ref="RME196" r:id="rId936" display="dir.contratacion@subredsur.gov.co" xr:uid="{04F530FB-951B-4B79-BFDD-F27007A5E2A9}"/>
    <hyperlink ref="RMU196" r:id="rId937" display="dir.contratacion@subredsur.gov.co" xr:uid="{2FBED7AD-2591-499D-AD1F-79EC092470AF}"/>
    <hyperlink ref="RNK196" r:id="rId938" display="dir.contratacion@subredsur.gov.co" xr:uid="{0C503225-FF97-4200-B61C-C474DCEE4E8E}"/>
    <hyperlink ref="ROA196" r:id="rId939" display="dir.contratacion@subredsur.gov.co" xr:uid="{B5948AB2-FBAE-4C75-986A-02AA1AB61311}"/>
    <hyperlink ref="ROQ196" r:id="rId940" display="dir.contratacion@subredsur.gov.co" xr:uid="{4B532EC2-F619-481A-92A3-93C6A46788F3}"/>
    <hyperlink ref="RPG196" r:id="rId941" display="dir.contratacion@subredsur.gov.co" xr:uid="{D965DADF-E464-4824-8EFB-0C170FBFFE8E}"/>
    <hyperlink ref="RPW196" r:id="rId942" display="dir.contratacion@subredsur.gov.co" xr:uid="{B57C14B7-3E89-4FB6-AB4F-6820EFF5E7AD}"/>
    <hyperlink ref="RQM196" r:id="rId943" display="dir.contratacion@subredsur.gov.co" xr:uid="{48F9A6C6-57CB-4BDA-ADEE-875FF82DD912}"/>
    <hyperlink ref="RRC196" r:id="rId944" display="dir.contratacion@subredsur.gov.co" xr:uid="{311B6573-AEAD-4C82-A868-6876F6193C95}"/>
    <hyperlink ref="RRS196" r:id="rId945" display="dir.contratacion@subredsur.gov.co" xr:uid="{1A951448-4E0B-4858-A34B-169E5FF42A08}"/>
    <hyperlink ref="RSI196" r:id="rId946" display="dir.contratacion@subredsur.gov.co" xr:uid="{281260CC-EF98-4770-9CB5-1345E9889646}"/>
    <hyperlink ref="RSY196" r:id="rId947" display="dir.contratacion@subredsur.gov.co" xr:uid="{DE350BFC-5D5F-48FD-9008-16143FEED884}"/>
    <hyperlink ref="RTO196" r:id="rId948" display="dir.contratacion@subredsur.gov.co" xr:uid="{06982CE7-407E-4DC0-83A2-5B0955851898}"/>
    <hyperlink ref="RUE196" r:id="rId949" display="dir.contratacion@subredsur.gov.co" xr:uid="{7807A462-0329-477F-B2F4-79FB776F95C4}"/>
    <hyperlink ref="RUU196" r:id="rId950" display="dir.contratacion@subredsur.gov.co" xr:uid="{577699CF-82C3-4940-B44D-0326ABF3E84E}"/>
    <hyperlink ref="RVK196" r:id="rId951" display="dir.contratacion@subredsur.gov.co" xr:uid="{F3F43235-06F9-4B58-8193-8BC4BAC273DB}"/>
    <hyperlink ref="RWA196" r:id="rId952" display="dir.contratacion@subredsur.gov.co" xr:uid="{3160C87E-F6C2-491A-9C00-27BCB36947A2}"/>
    <hyperlink ref="RWQ196" r:id="rId953" display="dir.contratacion@subredsur.gov.co" xr:uid="{57F89F8D-641D-4235-8789-95D2F1BB4DE6}"/>
    <hyperlink ref="RXG196" r:id="rId954" display="dir.contratacion@subredsur.gov.co" xr:uid="{ED47F722-B0A5-4CED-A9EF-D23381BDAC5C}"/>
    <hyperlink ref="RXW196" r:id="rId955" display="dir.contratacion@subredsur.gov.co" xr:uid="{27F6061F-1A0A-412C-85B7-F43728B7C86E}"/>
    <hyperlink ref="RYM196" r:id="rId956" display="dir.contratacion@subredsur.gov.co" xr:uid="{D91B8E1D-362D-4D7C-9A2C-73DABA1473C8}"/>
    <hyperlink ref="RZC196" r:id="rId957" display="dir.contratacion@subredsur.gov.co" xr:uid="{4CF33054-1860-4E53-A5FD-38CC316B9498}"/>
    <hyperlink ref="RZS196" r:id="rId958" display="dir.contratacion@subredsur.gov.co" xr:uid="{BF8FFBB9-249A-479F-A482-EFB622B645E3}"/>
    <hyperlink ref="SAI196" r:id="rId959" display="dir.contratacion@subredsur.gov.co" xr:uid="{C9CB5D69-6019-4F64-B391-26D0635A24C4}"/>
    <hyperlink ref="SAY196" r:id="rId960" display="dir.contratacion@subredsur.gov.co" xr:uid="{C9B83652-A3DE-48C0-9E54-401DA745E263}"/>
    <hyperlink ref="SBO196" r:id="rId961" display="dir.contratacion@subredsur.gov.co" xr:uid="{9077600F-63C0-45A4-A150-289D085885FE}"/>
    <hyperlink ref="SCE196" r:id="rId962" display="dir.contratacion@subredsur.gov.co" xr:uid="{F06B306D-2293-4C11-9FC0-8FC3DD9D46B2}"/>
    <hyperlink ref="SCU196" r:id="rId963" display="dir.contratacion@subredsur.gov.co" xr:uid="{F68B4988-F2CE-4962-BF36-BAA16196A5B0}"/>
    <hyperlink ref="SDK196" r:id="rId964" display="dir.contratacion@subredsur.gov.co" xr:uid="{6F3847E1-8B79-4651-9B0B-28FF734A016C}"/>
    <hyperlink ref="SEA196" r:id="rId965" display="dir.contratacion@subredsur.gov.co" xr:uid="{4AA5CB31-80C3-40E1-B2A1-3A3F85F704BE}"/>
    <hyperlink ref="SEQ196" r:id="rId966" display="dir.contratacion@subredsur.gov.co" xr:uid="{8B656353-0157-43FA-8B55-01F5E99B858E}"/>
    <hyperlink ref="SFG196" r:id="rId967" display="dir.contratacion@subredsur.gov.co" xr:uid="{92AB228B-CC4B-4234-BE6F-5C59BFD28A42}"/>
    <hyperlink ref="SFW196" r:id="rId968" display="dir.contratacion@subredsur.gov.co" xr:uid="{6A74311F-C1D3-4E3C-8AEB-3B7E96A5A860}"/>
    <hyperlink ref="SGM196" r:id="rId969" display="dir.contratacion@subredsur.gov.co" xr:uid="{C88395C2-EEF2-4009-B420-7285496D54A7}"/>
    <hyperlink ref="SHC196" r:id="rId970" display="dir.contratacion@subredsur.gov.co" xr:uid="{D4F8E9C7-A074-4572-A969-99B79D5AD2DF}"/>
    <hyperlink ref="SHS196" r:id="rId971" display="dir.contratacion@subredsur.gov.co" xr:uid="{D14AD24E-F062-4BD8-9E44-22A7E03C36A4}"/>
    <hyperlink ref="SII196" r:id="rId972" display="dir.contratacion@subredsur.gov.co" xr:uid="{EC1BBED5-EE5F-45B5-AC1F-641B04C3C245}"/>
    <hyperlink ref="SIY196" r:id="rId973" display="dir.contratacion@subredsur.gov.co" xr:uid="{FEE08413-25E8-4D02-A77A-34F8D4C78C03}"/>
    <hyperlink ref="SJO196" r:id="rId974" display="dir.contratacion@subredsur.gov.co" xr:uid="{CE52FDA5-E9CA-4794-BF6A-1FF045E2B809}"/>
    <hyperlink ref="SKE196" r:id="rId975" display="dir.contratacion@subredsur.gov.co" xr:uid="{34EE905A-0CF1-4463-BD0B-44B4D9D42F18}"/>
    <hyperlink ref="SKU196" r:id="rId976" display="dir.contratacion@subredsur.gov.co" xr:uid="{14E88DBB-6409-4D6A-9FBE-61F37870EEE3}"/>
    <hyperlink ref="SLK196" r:id="rId977" display="dir.contratacion@subredsur.gov.co" xr:uid="{039EA749-CCC9-4448-AE5A-D4FF40298D24}"/>
    <hyperlink ref="SMA196" r:id="rId978" display="dir.contratacion@subredsur.gov.co" xr:uid="{C96066FC-9A64-4DF2-A7A4-D810A3474D07}"/>
    <hyperlink ref="SMQ196" r:id="rId979" display="dir.contratacion@subredsur.gov.co" xr:uid="{29742175-9040-45E6-B06B-B10E67CB5635}"/>
    <hyperlink ref="SNG196" r:id="rId980" display="dir.contratacion@subredsur.gov.co" xr:uid="{8EFE08F4-AE54-453B-849B-09E318ED3A59}"/>
    <hyperlink ref="SNW196" r:id="rId981" display="dir.contratacion@subredsur.gov.co" xr:uid="{247426B9-A5ED-4A48-80C9-B15D78AF0E43}"/>
    <hyperlink ref="SOM196" r:id="rId982" display="dir.contratacion@subredsur.gov.co" xr:uid="{06FCC179-932A-42A0-B31B-A12067AA767E}"/>
    <hyperlink ref="SPC196" r:id="rId983" display="dir.contratacion@subredsur.gov.co" xr:uid="{8DF72D08-F893-4B38-B330-F182E10DE169}"/>
    <hyperlink ref="SPS196" r:id="rId984" display="dir.contratacion@subredsur.gov.co" xr:uid="{5A854E98-B30A-473A-B2B0-6587245E46DE}"/>
    <hyperlink ref="SQI196" r:id="rId985" display="dir.contratacion@subredsur.gov.co" xr:uid="{18218D5F-7724-4D49-8919-CFC9E2CE2616}"/>
    <hyperlink ref="SQY196" r:id="rId986" display="dir.contratacion@subredsur.gov.co" xr:uid="{8F209EB3-C51E-4E5D-946C-470416A68708}"/>
    <hyperlink ref="SRO196" r:id="rId987" display="dir.contratacion@subredsur.gov.co" xr:uid="{DDC8A5FA-D27F-483E-9A1B-946D7C93EB48}"/>
    <hyperlink ref="SSE196" r:id="rId988" display="dir.contratacion@subredsur.gov.co" xr:uid="{42A6D177-08F8-4A75-A8BA-54F6109AED41}"/>
    <hyperlink ref="SSU196" r:id="rId989" display="dir.contratacion@subredsur.gov.co" xr:uid="{BCC17EA3-119B-47EA-942B-FD2EECD3B497}"/>
    <hyperlink ref="STK196" r:id="rId990" display="dir.contratacion@subredsur.gov.co" xr:uid="{3062A85A-BCF1-4F77-8139-7EE9D6CFCBCD}"/>
    <hyperlink ref="SUA196" r:id="rId991" display="dir.contratacion@subredsur.gov.co" xr:uid="{B7EC8C60-7465-469E-AD87-067C13EA841C}"/>
    <hyperlink ref="SUQ196" r:id="rId992" display="dir.contratacion@subredsur.gov.co" xr:uid="{19B6133E-410B-4EBB-8263-3FEE9D3BB499}"/>
    <hyperlink ref="SVG196" r:id="rId993" display="dir.contratacion@subredsur.gov.co" xr:uid="{11434E2A-4F7D-4F6B-B35F-1DE37571B97E}"/>
    <hyperlink ref="SVW196" r:id="rId994" display="dir.contratacion@subredsur.gov.co" xr:uid="{74FBFDC5-062A-46DE-B2E0-4A01E80A790F}"/>
    <hyperlink ref="SWM196" r:id="rId995" display="dir.contratacion@subredsur.gov.co" xr:uid="{E9FD2A50-8CCD-492A-91C2-74AD9F91A1CF}"/>
    <hyperlink ref="SXC196" r:id="rId996" display="dir.contratacion@subredsur.gov.co" xr:uid="{CC2412B5-CCCE-4245-A696-858C5757AB65}"/>
    <hyperlink ref="SXS196" r:id="rId997" display="dir.contratacion@subredsur.gov.co" xr:uid="{C7237F0C-A6EB-4F4F-91AA-6FB7BCFC9A24}"/>
    <hyperlink ref="SYI196" r:id="rId998" display="dir.contratacion@subredsur.gov.co" xr:uid="{4B9C2044-04F7-4626-AAE1-0FD1FEDBB0BF}"/>
    <hyperlink ref="SYY196" r:id="rId999" display="dir.contratacion@subredsur.gov.co" xr:uid="{595D0DEC-2E29-4D72-ABFA-A5C613301900}"/>
    <hyperlink ref="SZO196" r:id="rId1000" display="dir.contratacion@subredsur.gov.co" xr:uid="{A19E3D31-D4A0-4D41-96B1-DAA75376FC38}"/>
    <hyperlink ref="TAE196" r:id="rId1001" display="dir.contratacion@subredsur.gov.co" xr:uid="{77288325-AAAD-450C-9821-5999CA642AB3}"/>
    <hyperlink ref="TAU196" r:id="rId1002" display="dir.contratacion@subredsur.gov.co" xr:uid="{B9964BDE-8DEA-4722-8CAA-65AFEEF84F8C}"/>
    <hyperlink ref="TBK196" r:id="rId1003" display="dir.contratacion@subredsur.gov.co" xr:uid="{7E106EB8-E867-46AC-9260-53BEFC2EB363}"/>
    <hyperlink ref="TCA196" r:id="rId1004" display="dir.contratacion@subredsur.gov.co" xr:uid="{88E9D78D-6CE9-4E05-BF8F-315278E94F36}"/>
    <hyperlink ref="TCQ196" r:id="rId1005" display="dir.contratacion@subredsur.gov.co" xr:uid="{EA480B41-1002-4F4C-BC99-F686CE4D83B8}"/>
    <hyperlink ref="TDG196" r:id="rId1006" display="dir.contratacion@subredsur.gov.co" xr:uid="{96BF39E3-4548-4223-9ED5-53FFBE0EA7AB}"/>
    <hyperlink ref="TDW196" r:id="rId1007" display="dir.contratacion@subredsur.gov.co" xr:uid="{F6B76F55-5456-4B47-9C42-8D3C9A88FB1B}"/>
    <hyperlink ref="TEM196" r:id="rId1008" display="dir.contratacion@subredsur.gov.co" xr:uid="{F087CB92-B454-4FD5-8B4E-91EE73ECC03D}"/>
    <hyperlink ref="TFC196" r:id="rId1009" display="dir.contratacion@subredsur.gov.co" xr:uid="{61BE29E8-256B-44FB-97E8-70D711EB47EE}"/>
    <hyperlink ref="TFS196" r:id="rId1010" display="dir.contratacion@subredsur.gov.co" xr:uid="{8B4ACB23-EE75-460F-92DD-43C483DDB297}"/>
    <hyperlink ref="TGI196" r:id="rId1011" display="dir.contratacion@subredsur.gov.co" xr:uid="{684D3D3B-B7B5-4668-8551-167F925ECEBA}"/>
    <hyperlink ref="TGY196" r:id="rId1012" display="dir.contratacion@subredsur.gov.co" xr:uid="{E0FEFA88-1DEF-45D4-ABDE-694B44189108}"/>
    <hyperlink ref="THO196" r:id="rId1013" display="dir.contratacion@subredsur.gov.co" xr:uid="{32895FF7-EFBA-4FC8-916E-D26591CEBF29}"/>
    <hyperlink ref="TIE196" r:id="rId1014" display="dir.contratacion@subredsur.gov.co" xr:uid="{EA98916D-0A74-4B2A-8A77-088C810450E8}"/>
    <hyperlink ref="TIU196" r:id="rId1015" display="dir.contratacion@subredsur.gov.co" xr:uid="{2934D309-3515-4B2E-BE88-D02824F5B30C}"/>
    <hyperlink ref="TJK196" r:id="rId1016" display="dir.contratacion@subredsur.gov.co" xr:uid="{CB457A4C-6CE9-481C-B693-FD889CCFD901}"/>
    <hyperlink ref="TKA196" r:id="rId1017" display="dir.contratacion@subredsur.gov.co" xr:uid="{7022E8F8-A43E-46D2-AC25-B707698F9218}"/>
    <hyperlink ref="TKQ196" r:id="rId1018" display="dir.contratacion@subredsur.gov.co" xr:uid="{405400E5-823A-4774-90C2-0D0F0DEEEB63}"/>
    <hyperlink ref="TLG196" r:id="rId1019" display="dir.contratacion@subredsur.gov.co" xr:uid="{42F0A509-ECA9-48D1-BF4E-917280B5B66C}"/>
    <hyperlink ref="TLW196" r:id="rId1020" display="dir.contratacion@subredsur.gov.co" xr:uid="{987BEB6E-A9B3-42C0-BF27-0033700298F1}"/>
    <hyperlink ref="TMM196" r:id="rId1021" display="dir.contratacion@subredsur.gov.co" xr:uid="{19CA568A-AD94-4B75-8FD0-D6806E42003F}"/>
    <hyperlink ref="TNC196" r:id="rId1022" display="dir.contratacion@subredsur.gov.co" xr:uid="{7251541B-F9B7-4AC6-8943-6BD656875E4F}"/>
    <hyperlink ref="TNS196" r:id="rId1023" display="dir.contratacion@subredsur.gov.co" xr:uid="{2F6A3AA9-E165-4934-B78D-3495B7A6C8D2}"/>
    <hyperlink ref="TOI196" r:id="rId1024" display="dir.contratacion@subredsur.gov.co" xr:uid="{D887A72D-B65D-479C-974C-4A7BEC27755C}"/>
    <hyperlink ref="TOY196" r:id="rId1025" display="dir.contratacion@subredsur.gov.co" xr:uid="{DDBB2B09-886B-4CC3-8FE4-518B547EF653}"/>
    <hyperlink ref="TPO196" r:id="rId1026" display="dir.contratacion@subredsur.gov.co" xr:uid="{A27F8A97-7438-4D40-9246-BF3061AF8CCF}"/>
    <hyperlink ref="TQE196" r:id="rId1027" display="dir.contratacion@subredsur.gov.co" xr:uid="{DC983C71-A873-4426-87F4-4ABFFFD44A0E}"/>
    <hyperlink ref="TQU196" r:id="rId1028" display="dir.contratacion@subredsur.gov.co" xr:uid="{1F6F274D-C051-45FE-8CCB-CCB97AB78980}"/>
    <hyperlink ref="TRK196" r:id="rId1029" display="dir.contratacion@subredsur.gov.co" xr:uid="{839F414D-8CA6-40A0-9649-F55644DBAC85}"/>
    <hyperlink ref="TSA196" r:id="rId1030" display="dir.contratacion@subredsur.gov.co" xr:uid="{17BABA6A-4EDB-4736-9BF8-30FE49407F5C}"/>
    <hyperlink ref="TSQ196" r:id="rId1031" display="dir.contratacion@subredsur.gov.co" xr:uid="{73FAE64F-A6D7-4F71-B6E6-5B75F97FFD90}"/>
    <hyperlink ref="TTG196" r:id="rId1032" display="dir.contratacion@subredsur.gov.co" xr:uid="{E9237201-5EC2-453A-8679-F28D5A9A8689}"/>
    <hyperlink ref="TTW196" r:id="rId1033" display="dir.contratacion@subredsur.gov.co" xr:uid="{7DCAD5B7-B27D-4CA8-80D6-018CAC8209DB}"/>
    <hyperlink ref="TUM196" r:id="rId1034" display="dir.contratacion@subredsur.gov.co" xr:uid="{779BC6BD-56C5-40B8-91E4-185BB7602B2B}"/>
    <hyperlink ref="TVC196" r:id="rId1035" display="dir.contratacion@subredsur.gov.co" xr:uid="{48739286-2C21-45E8-B16C-E5DF30EE3D9A}"/>
    <hyperlink ref="TVS196" r:id="rId1036" display="dir.contratacion@subredsur.gov.co" xr:uid="{F6F22144-6062-405C-AD6A-7DDF26CF572B}"/>
    <hyperlink ref="TWI196" r:id="rId1037" display="dir.contratacion@subredsur.gov.co" xr:uid="{DC5DE79C-3379-4FF3-B592-DFEFB2BD8AC2}"/>
    <hyperlink ref="TWY196" r:id="rId1038" display="dir.contratacion@subredsur.gov.co" xr:uid="{C70797C4-7A9B-421E-8CAB-0FB5E5B0CF9F}"/>
    <hyperlink ref="TXO196" r:id="rId1039" display="dir.contratacion@subredsur.gov.co" xr:uid="{AD461BDC-42F4-489A-8AF4-9755404E5AC5}"/>
    <hyperlink ref="TYE196" r:id="rId1040" display="dir.contratacion@subredsur.gov.co" xr:uid="{667CF35F-AC9C-4520-86B8-03B215F6192E}"/>
    <hyperlink ref="TYU196" r:id="rId1041" display="dir.contratacion@subredsur.gov.co" xr:uid="{F06F31B1-58B5-49F5-99C1-C0B472CCA7E0}"/>
    <hyperlink ref="TZK196" r:id="rId1042" display="dir.contratacion@subredsur.gov.co" xr:uid="{5C1286EF-45FD-4B15-BC11-293F953D00D4}"/>
    <hyperlink ref="UAA196" r:id="rId1043" display="dir.contratacion@subredsur.gov.co" xr:uid="{EFB7201A-9FE3-4066-A1E0-C99480E84572}"/>
    <hyperlink ref="UAQ196" r:id="rId1044" display="dir.contratacion@subredsur.gov.co" xr:uid="{239F56AF-8A5B-411D-82A4-471F3558E73A}"/>
    <hyperlink ref="UBG196" r:id="rId1045" display="dir.contratacion@subredsur.gov.co" xr:uid="{BC531EF1-5C3F-4DEE-A378-7AFD19C93532}"/>
    <hyperlink ref="UBW196" r:id="rId1046" display="dir.contratacion@subredsur.gov.co" xr:uid="{84785CD7-0D19-4EC6-82AE-A3435626EFA7}"/>
    <hyperlink ref="UCM196" r:id="rId1047" display="dir.contratacion@subredsur.gov.co" xr:uid="{53D8C8A5-AFD6-453D-8767-8CF9C4BDCCC7}"/>
    <hyperlink ref="UDC196" r:id="rId1048" display="dir.contratacion@subredsur.gov.co" xr:uid="{AC651D67-E3D0-4628-AB19-E6A48E7342A7}"/>
    <hyperlink ref="UDS196" r:id="rId1049" display="dir.contratacion@subredsur.gov.co" xr:uid="{E8BC4D3E-69BD-4CF5-A171-E4D12C2FDA9F}"/>
    <hyperlink ref="UEI196" r:id="rId1050" display="dir.contratacion@subredsur.gov.co" xr:uid="{F6AF1596-CCEC-40A6-AC00-36C8FC624C19}"/>
    <hyperlink ref="UEY196" r:id="rId1051" display="dir.contratacion@subredsur.gov.co" xr:uid="{3F113765-7331-48D7-8241-18F35E279CC4}"/>
    <hyperlink ref="UFO196" r:id="rId1052" display="dir.contratacion@subredsur.gov.co" xr:uid="{B2BA11BF-4990-4DA9-96F7-152AB0B9D4B6}"/>
    <hyperlink ref="UGE196" r:id="rId1053" display="dir.contratacion@subredsur.gov.co" xr:uid="{F126ED02-902D-4E95-8321-F4DEBD8931D1}"/>
    <hyperlink ref="UGU196" r:id="rId1054" display="dir.contratacion@subredsur.gov.co" xr:uid="{B3535375-B055-414A-AC81-091287808493}"/>
    <hyperlink ref="UHK196" r:id="rId1055" display="dir.contratacion@subredsur.gov.co" xr:uid="{A8BC83B2-E5A0-4495-9636-B29E17F8CD46}"/>
    <hyperlink ref="UIA196" r:id="rId1056" display="dir.contratacion@subredsur.gov.co" xr:uid="{C6670A01-3236-47CD-B498-64F98A4D3ADE}"/>
    <hyperlink ref="UIQ196" r:id="rId1057" display="dir.contratacion@subredsur.gov.co" xr:uid="{C2302E9C-E0FA-4D50-9EB9-E016303D8429}"/>
    <hyperlink ref="UJG196" r:id="rId1058" display="dir.contratacion@subredsur.gov.co" xr:uid="{4DBF9094-C220-446D-B334-691BF5D6E236}"/>
    <hyperlink ref="UJW196" r:id="rId1059" display="dir.contratacion@subredsur.gov.co" xr:uid="{9FA27E33-45F5-4C53-B560-04A5C3107F5E}"/>
    <hyperlink ref="UKM196" r:id="rId1060" display="dir.contratacion@subredsur.gov.co" xr:uid="{45E1BFA8-088E-4047-8E05-B470F426076F}"/>
    <hyperlink ref="ULC196" r:id="rId1061" display="dir.contratacion@subredsur.gov.co" xr:uid="{B95517D6-7F05-4D6F-875C-E68E049BFEE0}"/>
    <hyperlink ref="ULS196" r:id="rId1062" display="dir.contratacion@subredsur.gov.co" xr:uid="{20190EAB-8496-42C8-B593-917E5EF7BB64}"/>
    <hyperlink ref="UMI196" r:id="rId1063" display="dir.contratacion@subredsur.gov.co" xr:uid="{5DBEAA62-87BE-45A7-AE88-394F0F7CF3A1}"/>
    <hyperlink ref="UMY196" r:id="rId1064" display="dir.contratacion@subredsur.gov.co" xr:uid="{42899EB7-5D10-404E-8603-EF73E11DDA35}"/>
    <hyperlink ref="UNO196" r:id="rId1065" display="dir.contratacion@subredsur.gov.co" xr:uid="{18F98941-90BD-420E-958F-FEB495020C1D}"/>
    <hyperlink ref="UOE196" r:id="rId1066" display="dir.contratacion@subredsur.gov.co" xr:uid="{B7D82094-74DF-4885-B602-1B5ED386DDEC}"/>
    <hyperlink ref="UOU196" r:id="rId1067" display="dir.contratacion@subredsur.gov.co" xr:uid="{546D264C-2DB0-49A3-9028-E4B9F8854F2E}"/>
    <hyperlink ref="UPK196" r:id="rId1068" display="dir.contratacion@subredsur.gov.co" xr:uid="{F70C55E2-6779-4155-9D9D-BAA63677A198}"/>
    <hyperlink ref="UQA196" r:id="rId1069" display="dir.contratacion@subredsur.gov.co" xr:uid="{A5992BC5-FDF0-420C-ADB7-DCC0BE01BBA9}"/>
    <hyperlink ref="UQQ196" r:id="rId1070" display="dir.contratacion@subredsur.gov.co" xr:uid="{64E76891-A532-4AFA-98CF-ABAE0AECE52E}"/>
    <hyperlink ref="URG196" r:id="rId1071" display="dir.contratacion@subredsur.gov.co" xr:uid="{CBD430C5-9253-4D37-940E-758DD413E827}"/>
    <hyperlink ref="URW196" r:id="rId1072" display="dir.contratacion@subredsur.gov.co" xr:uid="{5DDC242C-B764-4C5A-8CE1-02CB2807E742}"/>
    <hyperlink ref="USM196" r:id="rId1073" display="dir.contratacion@subredsur.gov.co" xr:uid="{7D49FF02-A496-43E6-9A63-7DAD6A0C0E64}"/>
    <hyperlink ref="UTC196" r:id="rId1074" display="dir.contratacion@subredsur.gov.co" xr:uid="{1A332FEA-C0DF-44A9-9A39-A0C3C033CE46}"/>
    <hyperlink ref="UTS196" r:id="rId1075" display="dir.contratacion@subredsur.gov.co" xr:uid="{F87E6A95-AC49-4B67-87E9-2E4F48EFAC6C}"/>
    <hyperlink ref="UUI196" r:id="rId1076" display="dir.contratacion@subredsur.gov.co" xr:uid="{1E19A53F-B4E7-4F81-9DD7-EEE03EAFC972}"/>
    <hyperlink ref="UUY196" r:id="rId1077" display="dir.contratacion@subredsur.gov.co" xr:uid="{118E9C6D-C4BF-4976-BCD3-BB053A5A05BB}"/>
    <hyperlink ref="UVO196" r:id="rId1078" display="dir.contratacion@subredsur.gov.co" xr:uid="{CAE40BE0-4188-46D3-8604-F55762BE295E}"/>
    <hyperlink ref="UWE196" r:id="rId1079" display="dir.contratacion@subredsur.gov.co" xr:uid="{1CE8E484-4CB1-4AEF-8E98-2FD5C86E1460}"/>
    <hyperlink ref="UWU196" r:id="rId1080" display="dir.contratacion@subredsur.gov.co" xr:uid="{DDCFA0AD-970A-4427-9153-CA1386EE0400}"/>
    <hyperlink ref="UXK196" r:id="rId1081" display="dir.contratacion@subredsur.gov.co" xr:uid="{EC721999-2D28-4AF8-8D84-1273013C508C}"/>
    <hyperlink ref="UYA196" r:id="rId1082" display="dir.contratacion@subredsur.gov.co" xr:uid="{ABCF4338-2BA2-4D96-B221-D90E2D4152BB}"/>
    <hyperlink ref="UYQ196" r:id="rId1083" display="dir.contratacion@subredsur.gov.co" xr:uid="{E4AC19B5-1626-40C0-9473-ADEC6FC48229}"/>
    <hyperlink ref="UZG196" r:id="rId1084" display="dir.contratacion@subredsur.gov.co" xr:uid="{89280ECD-D387-4549-82F5-566B5AB8AED0}"/>
    <hyperlink ref="UZW196" r:id="rId1085" display="dir.contratacion@subredsur.gov.co" xr:uid="{55D8455F-63BE-467E-BB4D-F0D8F719734D}"/>
    <hyperlink ref="VAM196" r:id="rId1086" display="dir.contratacion@subredsur.gov.co" xr:uid="{A8772C13-5868-4BB9-B412-4CD1D4546201}"/>
    <hyperlink ref="Q231" r:id="rId1087" xr:uid="{22D5A3A8-760C-4C46-8CF1-C8DEADC8A77A}"/>
    <hyperlink ref="Q232" r:id="rId1088" xr:uid="{5F0475FA-69A4-411D-8DB1-008FCD23B595}"/>
    <hyperlink ref="Q233" r:id="rId1089" xr:uid="{2C22CDA7-876A-4C58-ACBB-DFA38DCA0D7C}"/>
    <hyperlink ref="Q234" r:id="rId1090" xr:uid="{BBEF2BB9-825D-46C3-87E5-D97B90FF4AB4}"/>
    <hyperlink ref="Q196" r:id="rId1091" xr:uid="{A5ED4313-05AD-4311-932D-4DF2E9810D3C}"/>
    <hyperlink ref="Q32" r:id="rId1092" xr:uid="{A26ACFB0-6E32-427C-8A26-CBB6F202AEE5}"/>
    <hyperlink ref="Q230" r:id="rId1093" xr:uid="{0214C4D9-9A1D-4A80-BD70-34EA5681C193}"/>
    <hyperlink ref="Q89" r:id="rId1094" xr:uid="{3F7A0242-3FCE-4491-B37B-BAF883DB356D}"/>
    <hyperlink ref="Q238" r:id="rId1095" xr:uid="{BE80BF66-5758-4704-AEB5-F5A6AA560F28}"/>
    <hyperlink ref="Q239" r:id="rId1096" xr:uid="{6569E612-1EFD-419E-B1B4-61B0C393FE1C}"/>
  </hyperlinks>
  <printOptions horizontalCentered="1"/>
  <pageMargins left="1.299212598425197" right="0.78740157480314965" top="0.74803149606299213" bottom="0.74803149606299213" header="0.31496062992125984" footer="0.31496062992125984"/>
  <pageSetup paperSize="5" scale="10" orientation="landscape" r:id="rId1097"/>
  <rowBreaks count="1" manualBreakCount="1">
    <brk id="34" max="16383" man="1"/>
  </rowBreaks>
  <drawing r:id="rId1098"/>
  <legacyDrawing r:id="rId109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635" zoomScale="145" zoomScaleNormal="145" workbookViewId="0">
      <selection activeCell="A23650" sqref="A2365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2023-11-28T19:32:09Z</cp:lastPrinted>
  <dcterms:created xsi:type="dcterms:W3CDTF">2020-11-19T19:36:52Z</dcterms:created>
  <dcterms:modified xsi:type="dcterms:W3CDTF">2023-12-27T20:48:27Z</dcterms:modified>
  <cp:category/>
  <cp:contentStatus/>
</cp:coreProperties>
</file>